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defaultThemeVersion="124226"/>
  <mc:AlternateContent xmlns:mc="http://schemas.openxmlformats.org/markup-compatibility/2006">
    <mc:Choice Requires="x15">
      <x15ac:absPath xmlns:x15ac="http://schemas.microsoft.com/office/spreadsheetml/2010/11/ac" url="X:\AAA TABLERO DEUDA\NUEVO TABLERO\ACH\Informe trimestral de deuda\Informes anteriores\"/>
    </mc:Choice>
  </mc:AlternateContent>
  <xr:revisionPtr revIDLastSave="0" documentId="13_ncr:1_{43460460-647C-483C-97DF-9695B714905F}" xr6:coauthVersionLast="47" xr6:coauthVersionMax="47" xr10:uidLastSave="{00000000-0000-0000-0000-000000000000}"/>
  <bookViews>
    <workbookView xWindow="-120" yWindow="-120" windowWidth="20640" windowHeight="11160" xr2:uid="{00000000-000D-0000-FFFF-FFFF00000000}"/>
  </bookViews>
  <sheets>
    <sheet name="Stock" sheetId="1" r:id="rId1"/>
    <sheet name="Base_Gráficos" sheetId="2" r:id="rId2"/>
    <sheet name="Gráficos" sheetId="3" r:id="rId3"/>
    <sheet name="Ratios" sheetId="4" r:id="rId4"/>
    <sheet name="Avales" sheetId="5" r:id="rId5"/>
  </sheets>
  <externalReferences>
    <externalReference r:id="rId6"/>
    <externalReference r:id="rId7"/>
    <externalReference r:id="rId8"/>
    <externalReference r:id="rId9"/>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j">#REF!</definedName>
    <definedName name="\k">#REF!</definedName>
    <definedName name="\l">#REF!</definedName>
    <definedName name="\m">#REF!</definedName>
    <definedName name="\n">#REF!</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IMPUESTOS_SOBRE_COMBUSTIBLES_Y_GAS_NATURAL">[1]C!$B$27:$N$27</definedName>
    <definedName name="_._IMPUESTOS_SOBRE_ENERGIA_ELECTRICA">[1]C!$B$28:$N$28</definedName>
    <definedName name="_F">#REF!</definedName>
    <definedName name="_Fill" hidden="1">#REF!</definedName>
    <definedName name="_xlnm._FilterDatabase" localSheetId="0" hidden="1">Stock!$A$1:$N$70</definedName>
    <definedName name="_Key1" hidden="1">#REF!</definedName>
    <definedName name="_Order1" hidden="1">255</definedName>
    <definedName name="_Parse_In" hidden="1">#REF!</definedName>
    <definedName name="_Parse_Out" hidden="1">#REF!</definedName>
    <definedName name="_R">#REF!</definedName>
    <definedName name="_Sort" hidden="1">#REF!</definedName>
    <definedName name="A">#REF!</definedName>
    <definedName name="ACREEDOR_31_03_19">Stock!$O$5:$O$62</definedName>
    <definedName name="ACwvu.PLA1." hidden="1">'[1]COP FED'!#REF!</definedName>
    <definedName name="ACwvu.PLA2." hidden="1">'[1]COP FED'!$A$1:$N$49</definedName>
    <definedName name="AÑOS_31_03_19">Stock!$BN$1:$XQ$1</definedName>
    <definedName name="_xlnm.Extract">#REF!</definedName>
    <definedName name="_xlnm.Print_Area" localSheetId="0">Stock!$A$1:$R$77</definedName>
    <definedName name="_xlnm.Print_Area">'[1]Fto. a partir del impuesto'!$D$7:$D$50</definedName>
    <definedName name="B">#REF!</definedName>
    <definedName name="Base_datos_IM">#REF!</definedName>
    <definedName name="_xlnm.Database">#REF!</definedName>
    <definedName name="BORRAR">#REF!</definedName>
    <definedName name="C_">#REF!</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ntidad_prestada">'[2]IPV-BAPRO'!#REF!</definedName>
    <definedName name="Comisiones">#REF!</definedName>
    <definedName name="COPA">#N/A</definedName>
    <definedName name="COPARTICIPACION_FEDERAL__LEY_N__23548">[1]C!$B$13:$N$13</definedName>
    <definedName name="CotizDolar">[3]Datos!#REF!</definedName>
    <definedName name="_xlnm.Criteria">#REF!</definedName>
    <definedName name="Criterios_IM">#REF!</definedName>
    <definedName name="D">#REF!</definedName>
    <definedName name="E">#REF!</definedName>
    <definedName name="EXCEDENTE_DEL_10__SEGUN_EL_TOPE_ASIGNADO_A__BUENOS_AIRES__LEY_N__23621">[1]C!$B$18:$N$18</definedName>
    <definedName name="Extracción_IM">#REF!</definedName>
    <definedName name="fdafafafafaf">#REF!</definedName>
    <definedName name="Fecha_primer_pago">'[2]IPV-BAPRO'!#REF!</definedName>
    <definedName name="FONDO_COMPENSADOR_DE_DESEQUILIBRIOS_FISCALES_PROVINCIALES">[1]C!$B$15:$N$15</definedName>
    <definedName name="FONDO_EDUCATIVO__LEY_N__23906_ART._3_Y_4">[1]C!$B$16:$N$16</definedName>
    <definedName name="FONDO_ESPECIAL_DE_DESARROLLO_ELECTRICO_DEL_INTERIOR__LEYES_NROS._23966_ART._19_Y_24065">[1]C!$B$26:$N$26</definedName>
    <definedName name="FONDO_NACIONAL_DE_LA_VIVIENDA__LEY_N__23966_ART._18">[1]C!$B$25:$N$25</definedName>
    <definedName name="G">#REF!</definedName>
    <definedName name="GARANTIA_31_03_19">Stock!$G$5:$G$62</definedName>
    <definedName name="GRAF_COMP_MONEDA">Base_Gráficos!$I$82:$M$93</definedName>
    <definedName name="GRAF_COMP_TASA">Base_Gráficos!$I$94:$M$106</definedName>
    <definedName name="Graf_Elegido_2">CHOOSE(Gráficos!$J$20,GRAF_COMP_MONEDA,GRAF_COMP_TASA)</definedName>
    <definedName name="GRAF_VTO_ACREEDOR">Base_Gráficos!$I$55:$P$67</definedName>
    <definedName name="GRAF_VTO_MONEDA">Base_Gráficos!$I$28:$P$54</definedName>
    <definedName name="GRAF_VTO_SS">Base_Gráficos!$I$1:$P$13</definedName>
    <definedName name="Gráfico_Elegido">CHOOSE(Gráficos!$H$7,GRAF_VTO_SS,GRAF_VTO_MONEDA,GRAF_VTO_ACREEDOR)</definedName>
    <definedName name="H">#REF!</definedName>
    <definedName name="I">#REF!</definedName>
    <definedName name="IMPRIMIR">#REF!</definedName>
    <definedName name="J">#REF!</definedName>
    <definedName name="K">#REF!</definedName>
    <definedName name="L_">#REF!</definedName>
    <definedName name="LL" hidden="1">{FALSE,FALSE,-1.25,-15.5,484.5,276.75,FALSE,FALSE,TRUE,TRUE,0,12,#N/A,46,#N/A,2.93460490463215,15.35,1,FALSE,FALSE,3,TRUE,1,FALSE,100,"Swvu.PLA1.","ACwvu.PLA1.",#N/A,FALSE,FALSE,0,0,0,0,2,"","",TRUE,TRUE,FALSE,FALSE,1,60,#N/A,#N/A,FALSE,FALSE,FALSE,FALSE,FALSE,FALSE,FALSE,9,65532,65532,FALSE,FALSE,TRUE,TRUE,TRUE}</definedName>
    <definedName name="M">#REF!</definedName>
    <definedName name="MATRIZ_SS_31_03_19">Stock!$BN$5:$XQ$62</definedName>
    <definedName name="MESES_31_03_19">Stock!$BN$2:$XQ$2</definedName>
    <definedName name="MONEDA_31_03_19">Stock!$F$5:$F$62</definedName>
    <definedName name="N">#REF!</definedName>
    <definedName name="nu" hidden="1">'[1]COP FED'!#REF!</definedName>
    <definedName name="O">#REF!</definedName>
    <definedName name="OBRAS_DE_INFRAESTRUCTURA__LEY_N__23966_ART._19">[1]C!$B$23:$N$23</definedName>
    <definedName name="OBRAS_DE_INFRAESTRUCTURA_BASICA_SOCIAL_Y_NECESIDADES_BASICAS_INSATISFECHAS__LEY_N__23621">[1]C!$B$17:$N$17</definedName>
    <definedName name="ORGANISMOS_DE_VIALIDAD__LEY_N__23966_ART._19">[1]C!$B$24:$N$24</definedName>
    <definedName name="P">#REF!</definedName>
    <definedName name="pagos_por_año">'[2]IPV-BAPRO'!#REF!</definedName>
    <definedName name="Plazo_en_años">'[2]IPV-BAPRO'!#REF!</definedName>
    <definedName name="Prliq">[3]Datos!#REF!</definedName>
    <definedName name="ProdEstimada">[3]Datos!#REF!</definedName>
    <definedName name="prueba">#REF!</definedName>
    <definedName name="Q">#REF!</definedName>
    <definedName name="Rwvu.PLA2." hidden="1">'[1]COP FED'!#REF!</definedName>
    <definedName name="S">#REF!</definedName>
    <definedName name="SEGURIDAD_SOCIAL___BS._PERS._NO_INCORP._AL_PROCESO_ECONOMICO__LEY_N__23966__ART._30">[1]C!$B$22:$N$22</definedName>
    <definedName name="SEGURIDAD_SOCIAL___IVA__LEY_N__23966_ART._5_PTO._2">[1]C!$B$21:$N$21</definedName>
    <definedName name="SERVICIO_31_03_19">Stock!$BN$4:$XQ$4</definedName>
    <definedName name="STOCK_31_03_19">Stock!$C$5:$C$62</definedName>
    <definedName name="SUMA_FIJA_FINANCIADA_CON__LA_COPARTICIPACION_FEDERAL_DE_NACION__LEY_N__23621_ART._1">[1]C!$B$19:$N$19</definedName>
    <definedName name="Swvu.PLA1." hidden="1">'[1]COP FED'!#REF!</definedName>
    <definedName name="Swvu.PLA2." hidden="1">'[1]COP FED'!$A$1:$N$49</definedName>
    <definedName name="T">#REF!</definedName>
    <definedName name="TASA_31_03_19">Stock!$I$5:$I$62</definedName>
    <definedName name="tasa_interes_anual">'[2]IPV-BAPRO'!#REF!</definedName>
    <definedName name="_xlnm.Print_Titles">'[1]Fto. a partir del impuesto'!$A$1:$A$65536</definedName>
    <definedName name="TOTAL">[1]C!$B$32:$N$32</definedName>
    <definedName name="TOTAL_SS_31_03_19">Stock!$BN$73:$XQ$73</definedName>
    <definedName name="TRANSFERENCIA_DE_SERVICIOS__LEY_N__24049_Y_COMPLEMENTARIAS">[1]C!$B$14:$N$14</definedName>
    <definedName name="U">#REF!</definedName>
    <definedName name="V">#REF!</definedName>
    <definedName name="W">#REF!</definedName>
    <definedName name="WTI">[3]Datos!#REF!</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X">#REF!</definedName>
    <definedName name="Y">#REF!</definedName>
    <definedName name="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8" i="1" l="1"/>
  <c r="C38" i="1"/>
  <c r="C15" i="4"/>
  <c r="C17" i="4" l="1"/>
  <c r="C13" i="4"/>
  <c r="C6" i="4"/>
  <c r="C8" i="4" s="1"/>
  <c r="B69" i="2" l="1"/>
  <c r="C69" i="2"/>
  <c r="D69" i="2"/>
  <c r="E69" i="2"/>
  <c r="F69" i="2"/>
  <c r="B70" i="2"/>
  <c r="C70" i="2"/>
  <c r="D70" i="2"/>
  <c r="E70" i="2"/>
  <c r="F70" i="2"/>
  <c r="B71" i="2"/>
  <c r="C71" i="2"/>
  <c r="D71" i="2"/>
  <c r="E71" i="2"/>
  <c r="F71" i="2"/>
  <c r="B72" i="2"/>
  <c r="C72" i="2"/>
  <c r="D72" i="2"/>
  <c r="E72" i="2"/>
  <c r="F72" i="2"/>
  <c r="B73" i="2"/>
  <c r="C73" i="2"/>
  <c r="D73" i="2"/>
  <c r="E73" i="2"/>
  <c r="F73" i="2"/>
  <c r="B74" i="2"/>
  <c r="C74" i="2"/>
  <c r="D74" i="2"/>
  <c r="E74" i="2"/>
  <c r="F74" i="2"/>
  <c r="B75" i="2"/>
  <c r="C75" i="2"/>
  <c r="D75" i="2"/>
  <c r="E75" i="2"/>
  <c r="F75" i="2"/>
  <c r="B76" i="2"/>
  <c r="C76" i="2"/>
  <c r="D76" i="2"/>
  <c r="E76" i="2"/>
  <c r="F76" i="2"/>
  <c r="B77" i="2"/>
  <c r="C77" i="2"/>
  <c r="D77" i="2"/>
  <c r="E77" i="2"/>
  <c r="F77" i="2"/>
  <c r="B78" i="2"/>
  <c r="C78" i="2"/>
  <c r="D78" i="2"/>
  <c r="E78" i="2"/>
  <c r="F78" i="2"/>
  <c r="B79" i="2"/>
  <c r="C79" i="2"/>
  <c r="D79" i="2"/>
  <c r="E79" i="2"/>
  <c r="F79" i="2"/>
  <c r="B80" i="2"/>
  <c r="C80" i="2"/>
  <c r="D80" i="2"/>
  <c r="E80" i="2"/>
  <c r="F80" i="2"/>
  <c r="F68" i="2"/>
  <c r="E68" i="2"/>
  <c r="D68" i="2"/>
  <c r="C68" i="2"/>
  <c r="B68" i="2"/>
  <c r="B57" i="2"/>
  <c r="C57" i="2"/>
  <c r="D57" i="2"/>
  <c r="E57" i="2"/>
  <c r="F57" i="2"/>
  <c r="B58" i="2"/>
  <c r="C58" i="2"/>
  <c r="D58" i="2"/>
  <c r="E58" i="2"/>
  <c r="F58" i="2"/>
  <c r="B59" i="2"/>
  <c r="C59" i="2"/>
  <c r="D59" i="2"/>
  <c r="E59" i="2"/>
  <c r="F59" i="2"/>
  <c r="B60" i="2"/>
  <c r="C60" i="2"/>
  <c r="D60" i="2"/>
  <c r="E60" i="2"/>
  <c r="F60" i="2"/>
  <c r="B61" i="2"/>
  <c r="C61" i="2"/>
  <c r="D61" i="2"/>
  <c r="E61" i="2"/>
  <c r="F61" i="2"/>
  <c r="B62" i="2"/>
  <c r="C62" i="2"/>
  <c r="D62" i="2"/>
  <c r="E62" i="2"/>
  <c r="F62" i="2"/>
  <c r="B63" i="2"/>
  <c r="C63" i="2"/>
  <c r="D63" i="2"/>
  <c r="E63" i="2"/>
  <c r="F63" i="2"/>
  <c r="B64" i="2"/>
  <c r="C64" i="2"/>
  <c r="D64" i="2"/>
  <c r="E64" i="2"/>
  <c r="F64" i="2"/>
  <c r="B65" i="2"/>
  <c r="C65" i="2"/>
  <c r="D65" i="2"/>
  <c r="E65" i="2"/>
  <c r="F65" i="2"/>
  <c r="B66" i="2"/>
  <c r="C66" i="2"/>
  <c r="D66" i="2"/>
  <c r="E66" i="2"/>
  <c r="F66" i="2"/>
  <c r="F56" i="2"/>
  <c r="D56" i="2"/>
  <c r="E56" i="2"/>
  <c r="C56" i="2"/>
  <c r="B56" i="2"/>
  <c r="B42" i="2"/>
  <c r="C42" i="2"/>
  <c r="D42" i="2"/>
  <c r="B43" i="2"/>
  <c r="C43" i="2"/>
  <c r="D43" i="2"/>
  <c r="B44" i="2"/>
  <c r="C44" i="2"/>
  <c r="D44" i="2"/>
  <c r="B45" i="2"/>
  <c r="C45" i="2"/>
  <c r="D45" i="2"/>
  <c r="B46" i="2"/>
  <c r="C46" i="2"/>
  <c r="D46" i="2"/>
  <c r="B47" i="2"/>
  <c r="C47" i="2"/>
  <c r="D47" i="2"/>
  <c r="B48" i="2"/>
  <c r="C48" i="2"/>
  <c r="D48" i="2"/>
  <c r="B49" i="2"/>
  <c r="C49" i="2"/>
  <c r="D49" i="2"/>
  <c r="B50" i="2"/>
  <c r="C50" i="2"/>
  <c r="D50" i="2"/>
  <c r="B51" i="2"/>
  <c r="C51" i="2"/>
  <c r="D51" i="2"/>
  <c r="B52" i="2"/>
  <c r="C52" i="2"/>
  <c r="D52" i="2"/>
  <c r="B53" i="2"/>
  <c r="C53" i="2"/>
  <c r="D53" i="2"/>
  <c r="D41" i="2"/>
  <c r="C41" i="2"/>
  <c r="B41" i="2"/>
  <c r="B30" i="2"/>
  <c r="C30" i="2"/>
  <c r="D30" i="2"/>
  <c r="B31" i="2"/>
  <c r="C31" i="2"/>
  <c r="D31" i="2"/>
  <c r="B32" i="2"/>
  <c r="C32" i="2"/>
  <c r="D32" i="2"/>
  <c r="B33" i="2"/>
  <c r="C33" i="2"/>
  <c r="D33" i="2"/>
  <c r="B34" i="2"/>
  <c r="C34" i="2"/>
  <c r="D34" i="2"/>
  <c r="B35" i="2"/>
  <c r="C35" i="2"/>
  <c r="D35" i="2"/>
  <c r="B36" i="2"/>
  <c r="C36" i="2"/>
  <c r="D36" i="2"/>
  <c r="B37" i="2"/>
  <c r="C37" i="2"/>
  <c r="D37" i="2"/>
  <c r="B38" i="2"/>
  <c r="C38" i="2"/>
  <c r="D38" i="2"/>
  <c r="B39" i="2"/>
  <c r="C39" i="2"/>
  <c r="D39" i="2"/>
  <c r="D29" i="2"/>
  <c r="C29" i="2"/>
  <c r="B29" i="2"/>
  <c r="C26" i="2"/>
  <c r="B26" i="2"/>
  <c r="C25" i="2"/>
  <c r="B25" i="2"/>
  <c r="C24" i="2"/>
  <c r="B24" i="2"/>
  <c r="C23" i="2"/>
  <c r="B23" i="2"/>
  <c r="C22" i="2"/>
  <c r="B22" i="2"/>
  <c r="C21" i="2"/>
  <c r="B21" i="2"/>
  <c r="C20" i="2"/>
  <c r="B20" i="2"/>
  <c r="C19" i="2"/>
  <c r="B19" i="2"/>
  <c r="C18" i="2"/>
  <c r="B18" i="2"/>
  <c r="C17" i="2"/>
  <c r="B17" i="2"/>
  <c r="C16" i="2"/>
  <c r="B16" i="2"/>
  <c r="C15" i="2"/>
  <c r="B15" i="2"/>
  <c r="C14" i="2"/>
  <c r="B14" i="2"/>
  <c r="C12" i="2"/>
  <c r="B12" i="2"/>
  <c r="C11" i="2"/>
  <c r="B11" i="2"/>
  <c r="C10" i="2"/>
  <c r="B10" i="2"/>
  <c r="C9" i="2"/>
  <c r="B9" i="2"/>
  <c r="C8" i="2"/>
  <c r="B8" i="2"/>
  <c r="C7" i="2"/>
  <c r="B7" i="2"/>
  <c r="C6" i="2"/>
  <c r="B6" i="2"/>
  <c r="C5" i="2"/>
  <c r="B5" i="2"/>
  <c r="C4" i="2"/>
  <c r="B4" i="2"/>
  <c r="C3" i="2"/>
  <c r="B3" i="2"/>
  <c r="C2" i="2"/>
  <c r="B2" i="2"/>
  <c r="D5" i="2" l="1"/>
  <c r="D16" i="2"/>
  <c r="D2" i="2"/>
  <c r="D4" i="2"/>
  <c r="D8" i="2"/>
  <c r="D10" i="2"/>
  <c r="D12" i="2"/>
  <c r="D3" i="2"/>
  <c r="D11" i="2"/>
  <c r="D7" i="2"/>
  <c r="D15" i="2"/>
  <c r="D17" i="2"/>
  <c r="D19" i="2"/>
  <c r="D25" i="2"/>
  <c r="D6" i="2"/>
  <c r="D9" i="2"/>
  <c r="D18" i="2"/>
  <c r="D20" i="2"/>
  <c r="D22" i="2"/>
  <c r="D24" i="2"/>
  <c r="D26" i="2"/>
  <c r="C13" i="2"/>
  <c r="D14" i="2"/>
  <c r="D21" i="2"/>
  <c r="D23" i="2"/>
  <c r="B13" i="2"/>
  <c r="D13" i="2" l="1"/>
  <c r="BL62" i="1"/>
  <c r="BJ62" i="1"/>
  <c r="BH62" i="1"/>
  <c r="BF62" i="1"/>
  <c r="BD62" i="1"/>
  <c r="BB62" i="1"/>
  <c r="AZ62" i="1"/>
  <c r="AX62" i="1"/>
  <c r="AV62" i="1"/>
  <c r="AT62" i="1"/>
  <c r="AR62" i="1"/>
  <c r="AP62" i="1"/>
  <c r="AN62" i="1"/>
  <c r="AL62" i="1"/>
  <c r="AJ62" i="1"/>
  <c r="AH62" i="1"/>
  <c r="AF62" i="1"/>
  <c r="AD62" i="1"/>
  <c r="AB62" i="1"/>
  <c r="Z62" i="1"/>
  <c r="X62" i="1"/>
  <c r="V62" i="1"/>
  <c r="T62" i="1"/>
  <c r="BL61" i="1"/>
  <c r="BJ61" i="1"/>
  <c r="BH61" i="1"/>
  <c r="BF61" i="1"/>
  <c r="BD61" i="1"/>
  <c r="BB61" i="1"/>
  <c r="AZ61" i="1"/>
  <c r="AX61" i="1"/>
  <c r="AV61" i="1"/>
  <c r="AT61" i="1"/>
  <c r="AR61" i="1"/>
  <c r="AP61" i="1"/>
  <c r="AN61" i="1"/>
  <c r="AL61" i="1"/>
  <c r="AJ61" i="1"/>
  <c r="AH61" i="1"/>
  <c r="AF61" i="1"/>
  <c r="AD61" i="1"/>
  <c r="AB61" i="1"/>
  <c r="Z61" i="1"/>
  <c r="X61" i="1"/>
  <c r="V61" i="1"/>
  <c r="T61" i="1"/>
  <c r="BL60" i="1"/>
  <c r="BJ60" i="1"/>
  <c r="BH60" i="1"/>
  <c r="BF60" i="1"/>
  <c r="BD60" i="1"/>
  <c r="BB60" i="1"/>
  <c r="AZ60" i="1"/>
  <c r="AX60" i="1"/>
  <c r="AV60" i="1"/>
  <c r="AT60" i="1"/>
  <c r="AR60" i="1"/>
  <c r="AP60" i="1"/>
  <c r="AN60" i="1"/>
  <c r="AL60" i="1"/>
  <c r="AJ60" i="1"/>
  <c r="AH60" i="1"/>
  <c r="AF60" i="1"/>
  <c r="AD60" i="1"/>
  <c r="AB60" i="1"/>
  <c r="Z60" i="1"/>
  <c r="X60" i="1"/>
  <c r="V60" i="1"/>
  <c r="T60" i="1"/>
  <c r="BL59" i="1"/>
  <c r="BJ59" i="1"/>
  <c r="BH59" i="1"/>
  <c r="BF59" i="1"/>
  <c r="BD59" i="1"/>
  <c r="BB59" i="1"/>
  <c r="AZ59" i="1"/>
  <c r="AX59" i="1"/>
  <c r="AV59" i="1"/>
  <c r="AT59" i="1"/>
  <c r="AR59" i="1"/>
  <c r="AP59" i="1"/>
  <c r="AN59" i="1"/>
  <c r="AL59" i="1"/>
  <c r="AJ59" i="1"/>
  <c r="AH59" i="1"/>
  <c r="AF59" i="1"/>
  <c r="AD59" i="1"/>
  <c r="AB59" i="1"/>
  <c r="Z59" i="1"/>
  <c r="X59" i="1"/>
  <c r="V59" i="1"/>
  <c r="T59" i="1"/>
  <c r="BL57" i="1"/>
  <c r="BJ57" i="1"/>
  <c r="BH57" i="1"/>
  <c r="BF57" i="1"/>
  <c r="BD57" i="1"/>
  <c r="BB57" i="1"/>
  <c r="AZ57" i="1"/>
  <c r="AX57" i="1"/>
  <c r="AV57" i="1"/>
  <c r="AT57" i="1"/>
  <c r="AR57" i="1"/>
  <c r="AP57" i="1"/>
  <c r="AN57" i="1"/>
  <c r="AL57" i="1"/>
  <c r="AJ57" i="1"/>
  <c r="AH57" i="1"/>
  <c r="AF57" i="1"/>
  <c r="AD57" i="1"/>
  <c r="AB57" i="1"/>
  <c r="Z57" i="1"/>
  <c r="X57" i="1"/>
  <c r="V57" i="1"/>
  <c r="T57" i="1"/>
  <c r="BL56" i="1"/>
  <c r="BJ56" i="1"/>
  <c r="BH56" i="1"/>
  <c r="BF56" i="1"/>
  <c r="BD56" i="1"/>
  <c r="BB56" i="1"/>
  <c r="AZ56" i="1"/>
  <c r="AX56" i="1"/>
  <c r="AV56" i="1"/>
  <c r="AT56" i="1"/>
  <c r="AR56" i="1"/>
  <c r="AP56" i="1"/>
  <c r="AN56" i="1"/>
  <c r="AL56" i="1"/>
  <c r="AJ56" i="1"/>
  <c r="AH56" i="1"/>
  <c r="AF56" i="1"/>
  <c r="AD56" i="1"/>
  <c r="AB56" i="1"/>
  <c r="Z56" i="1"/>
  <c r="X56" i="1"/>
  <c r="V56" i="1"/>
  <c r="T56" i="1"/>
  <c r="BL55" i="1"/>
  <c r="BJ55" i="1"/>
  <c r="BH55" i="1"/>
  <c r="BF55" i="1"/>
  <c r="BD55" i="1"/>
  <c r="BB55" i="1"/>
  <c r="AZ55" i="1"/>
  <c r="AX55" i="1"/>
  <c r="AV55" i="1"/>
  <c r="AT55" i="1"/>
  <c r="AR55" i="1"/>
  <c r="AP55" i="1"/>
  <c r="AN55" i="1"/>
  <c r="AL55" i="1"/>
  <c r="AJ55" i="1"/>
  <c r="AH55" i="1"/>
  <c r="AF55" i="1"/>
  <c r="AD55" i="1"/>
  <c r="AB55" i="1"/>
  <c r="Z55" i="1"/>
  <c r="X55" i="1"/>
  <c r="V55" i="1"/>
  <c r="T55" i="1"/>
  <c r="BL54" i="1"/>
  <c r="BJ54" i="1"/>
  <c r="BH54" i="1"/>
  <c r="BF54" i="1"/>
  <c r="BD54" i="1"/>
  <c r="BB54" i="1"/>
  <c r="AZ54" i="1"/>
  <c r="AX54" i="1"/>
  <c r="AV54" i="1"/>
  <c r="AT54" i="1"/>
  <c r="AR54" i="1"/>
  <c r="AP54" i="1"/>
  <c r="AN54" i="1"/>
  <c r="AL54" i="1"/>
  <c r="AJ54" i="1"/>
  <c r="AH54" i="1"/>
  <c r="AF54" i="1"/>
  <c r="AD54" i="1"/>
  <c r="AB54" i="1"/>
  <c r="Z54" i="1"/>
  <c r="X54" i="1"/>
  <c r="V54" i="1"/>
  <c r="T54" i="1"/>
  <c r="BL53" i="1"/>
  <c r="BJ53" i="1"/>
  <c r="BH53" i="1"/>
  <c r="BF53" i="1"/>
  <c r="BD53" i="1"/>
  <c r="BB53" i="1"/>
  <c r="AZ53" i="1"/>
  <c r="AX53" i="1"/>
  <c r="AV53" i="1"/>
  <c r="AT53" i="1"/>
  <c r="AR53" i="1"/>
  <c r="AP53" i="1"/>
  <c r="AN53" i="1"/>
  <c r="AL53" i="1"/>
  <c r="AJ53" i="1"/>
  <c r="AH53" i="1"/>
  <c r="AF53" i="1"/>
  <c r="AD53" i="1"/>
  <c r="AB53" i="1"/>
  <c r="Z53" i="1"/>
  <c r="X53" i="1"/>
  <c r="V53" i="1"/>
  <c r="T53" i="1"/>
  <c r="BL51" i="1"/>
  <c r="BJ51" i="1"/>
  <c r="BH51" i="1"/>
  <c r="BF51" i="1"/>
  <c r="BD51" i="1"/>
  <c r="BB51" i="1"/>
  <c r="AZ51" i="1"/>
  <c r="AX51" i="1"/>
  <c r="AV51" i="1"/>
  <c r="AT51" i="1"/>
  <c r="AR51" i="1"/>
  <c r="AP51" i="1"/>
  <c r="AN51" i="1"/>
  <c r="AL51" i="1"/>
  <c r="AJ51" i="1"/>
  <c r="AH51" i="1"/>
  <c r="AF51" i="1"/>
  <c r="AD51" i="1"/>
  <c r="AB51" i="1"/>
  <c r="Z51" i="1"/>
  <c r="X51" i="1"/>
  <c r="V51" i="1"/>
  <c r="T51" i="1"/>
  <c r="R51" i="1"/>
  <c r="BL50" i="1"/>
  <c r="BJ50" i="1"/>
  <c r="BH50" i="1"/>
  <c r="BF50" i="1"/>
  <c r="BD50" i="1"/>
  <c r="BB50" i="1"/>
  <c r="AZ50" i="1"/>
  <c r="AX50" i="1"/>
  <c r="AV50" i="1"/>
  <c r="AT50" i="1"/>
  <c r="AR50" i="1"/>
  <c r="AP50" i="1"/>
  <c r="AN50" i="1"/>
  <c r="AL50" i="1"/>
  <c r="AJ50" i="1"/>
  <c r="AH50" i="1"/>
  <c r="AF50" i="1"/>
  <c r="AD50" i="1"/>
  <c r="AB50" i="1"/>
  <c r="Z50" i="1"/>
  <c r="X50" i="1"/>
  <c r="V50" i="1"/>
  <c r="T50" i="1"/>
  <c r="R50" i="1"/>
  <c r="BL49" i="1"/>
  <c r="BJ49" i="1"/>
  <c r="BH49" i="1"/>
  <c r="BF49" i="1"/>
  <c r="BD49" i="1"/>
  <c r="BB49" i="1"/>
  <c r="AZ49" i="1"/>
  <c r="AX49" i="1"/>
  <c r="AV49" i="1"/>
  <c r="AT49" i="1"/>
  <c r="AR49" i="1"/>
  <c r="AP49" i="1"/>
  <c r="AN49" i="1"/>
  <c r="AL49" i="1"/>
  <c r="AJ49" i="1"/>
  <c r="AH49" i="1"/>
  <c r="AF49" i="1"/>
  <c r="AD49" i="1"/>
  <c r="AB49" i="1"/>
  <c r="Z49" i="1"/>
  <c r="X49" i="1"/>
  <c r="V49" i="1"/>
  <c r="T49" i="1"/>
  <c r="BL48" i="1"/>
  <c r="BJ48" i="1"/>
  <c r="BH48" i="1"/>
  <c r="BF48" i="1"/>
  <c r="BD48" i="1"/>
  <c r="BB48" i="1"/>
  <c r="AZ48" i="1"/>
  <c r="AX48" i="1"/>
  <c r="AV48" i="1"/>
  <c r="AT48" i="1"/>
  <c r="AR48" i="1"/>
  <c r="AP48" i="1"/>
  <c r="AN48" i="1"/>
  <c r="AL48" i="1"/>
  <c r="AJ48" i="1"/>
  <c r="AH48" i="1"/>
  <c r="AF48" i="1"/>
  <c r="AD48" i="1"/>
  <c r="AB48" i="1"/>
  <c r="Z48" i="1"/>
  <c r="X48" i="1"/>
  <c r="V48" i="1"/>
  <c r="T48" i="1"/>
  <c r="BL47" i="1"/>
  <c r="BJ47" i="1"/>
  <c r="BH47" i="1"/>
  <c r="BF47" i="1"/>
  <c r="BD47" i="1"/>
  <c r="BB47" i="1"/>
  <c r="AZ47" i="1"/>
  <c r="AX47" i="1"/>
  <c r="AV47" i="1"/>
  <c r="AT47" i="1"/>
  <c r="AR47" i="1"/>
  <c r="AP47" i="1"/>
  <c r="AN47" i="1"/>
  <c r="AL47" i="1"/>
  <c r="AJ47" i="1"/>
  <c r="AH47" i="1"/>
  <c r="AF47" i="1"/>
  <c r="AD47" i="1"/>
  <c r="AB47" i="1"/>
  <c r="Z47" i="1"/>
  <c r="X47" i="1"/>
  <c r="V47" i="1"/>
  <c r="T47" i="1"/>
  <c r="BL46" i="1"/>
  <c r="BJ46" i="1"/>
  <c r="BH46" i="1"/>
  <c r="BF46" i="1"/>
  <c r="BD46" i="1"/>
  <c r="BB46" i="1"/>
  <c r="AZ46" i="1"/>
  <c r="AX46" i="1"/>
  <c r="AV46" i="1"/>
  <c r="AT46" i="1"/>
  <c r="AR46" i="1"/>
  <c r="AP46" i="1"/>
  <c r="AN46" i="1"/>
  <c r="AL46" i="1"/>
  <c r="AJ46" i="1"/>
  <c r="AH46" i="1"/>
  <c r="AF46" i="1"/>
  <c r="AD46" i="1"/>
  <c r="AB46" i="1"/>
  <c r="Z46" i="1"/>
  <c r="X46" i="1"/>
  <c r="V46" i="1"/>
  <c r="T46" i="1"/>
  <c r="BL45" i="1"/>
  <c r="BJ45" i="1"/>
  <c r="BH45" i="1"/>
  <c r="BF45" i="1"/>
  <c r="BD45" i="1"/>
  <c r="BB45" i="1"/>
  <c r="AZ45" i="1"/>
  <c r="AX45" i="1"/>
  <c r="AV45" i="1"/>
  <c r="AT45" i="1"/>
  <c r="AR45" i="1"/>
  <c r="AP45" i="1"/>
  <c r="AN45" i="1"/>
  <c r="AL45" i="1"/>
  <c r="AJ45" i="1"/>
  <c r="AH45" i="1"/>
  <c r="AF45" i="1"/>
  <c r="AD45" i="1"/>
  <c r="AB45" i="1"/>
  <c r="Z45" i="1"/>
  <c r="X45" i="1"/>
  <c r="V45" i="1"/>
  <c r="T45" i="1"/>
  <c r="BL44" i="1"/>
  <c r="BJ44" i="1"/>
  <c r="BH44" i="1"/>
  <c r="BF44" i="1"/>
  <c r="BD44" i="1"/>
  <c r="BB44" i="1"/>
  <c r="AZ44" i="1"/>
  <c r="AX44" i="1"/>
  <c r="AV44" i="1"/>
  <c r="AT44" i="1"/>
  <c r="AR44" i="1"/>
  <c r="AP44" i="1"/>
  <c r="AN44" i="1"/>
  <c r="AL44" i="1"/>
  <c r="AJ44" i="1"/>
  <c r="AH44" i="1"/>
  <c r="AF44" i="1"/>
  <c r="AD44" i="1"/>
  <c r="AB44" i="1"/>
  <c r="Z44" i="1"/>
  <c r="X44" i="1"/>
  <c r="V44" i="1"/>
  <c r="T44" i="1"/>
  <c r="BL43" i="1"/>
  <c r="BJ43" i="1"/>
  <c r="BH43" i="1"/>
  <c r="BF43" i="1"/>
  <c r="BD43" i="1"/>
  <c r="BB43" i="1"/>
  <c r="AZ43" i="1"/>
  <c r="AX43" i="1"/>
  <c r="AV43" i="1"/>
  <c r="AT43" i="1"/>
  <c r="AR43" i="1"/>
  <c r="AP43" i="1"/>
  <c r="AN43" i="1"/>
  <c r="AL43" i="1"/>
  <c r="AJ43" i="1"/>
  <c r="AH43" i="1"/>
  <c r="AF43" i="1"/>
  <c r="AD43" i="1"/>
  <c r="AB43" i="1"/>
  <c r="Z43" i="1"/>
  <c r="X43" i="1"/>
  <c r="V43" i="1"/>
  <c r="T43" i="1"/>
  <c r="BL42" i="1"/>
  <c r="BJ42" i="1"/>
  <c r="BH42" i="1"/>
  <c r="BF42" i="1"/>
  <c r="BD42" i="1"/>
  <c r="BB42" i="1"/>
  <c r="AZ42" i="1"/>
  <c r="AX42" i="1"/>
  <c r="AV42" i="1"/>
  <c r="AT42" i="1"/>
  <c r="AR42" i="1"/>
  <c r="AP42" i="1"/>
  <c r="AN42" i="1"/>
  <c r="AL42" i="1"/>
  <c r="AJ42" i="1"/>
  <c r="AH42" i="1"/>
  <c r="AF42" i="1"/>
  <c r="AD42" i="1"/>
  <c r="AB42" i="1"/>
  <c r="Z42" i="1"/>
  <c r="X42" i="1"/>
  <c r="V42" i="1"/>
  <c r="T42" i="1"/>
  <c r="BL41" i="1"/>
  <c r="BJ41" i="1"/>
  <c r="BH41" i="1"/>
  <c r="BF41" i="1"/>
  <c r="BD41" i="1"/>
  <c r="BB41" i="1"/>
  <c r="AZ41" i="1"/>
  <c r="AX41" i="1"/>
  <c r="AV41" i="1"/>
  <c r="AT41" i="1"/>
  <c r="AR41" i="1"/>
  <c r="AP41" i="1"/>
  <c r="AN41" i="1"/>
  <c r="AL41" i="1"/>
  <c r="AJ41" i="1"/>
  <c r="AH41" i="1"/>
  <c r="AF41" i="1"/>
  <c r="AD41" i="1"/>
  <c r="AB41" i="1"/>
  <c r="Z41" i="1"/>
  <c r="X41" i="1"/>
  <c r="V41" i="1"/>
  <c r="T41" i="1"/>
  <c r="BL40" i="1"/>
  <c r="BJ40" i="1"/>
  <c r="BH40" i="1"/>
  <c r="BF40" i="1"/>
  <c r="BD40" i="1"/>
  <c r="BB40" i="1"/>
  <c r="AZ40" i="1"/>
  <c r="AX40" i="1"/>
  <c r="AV40" i="1"/>
  <c r="AT40" i="1"/>
  <c r="AR40" i="1"/>
  <c r="AP40" i="1"/>
  <c r="AN40" i="1"/>
  <c r="AL40" i="1"/>
  <c r="AJ40" i="1"/>
  <c r="AH40" i="1"/>
  <c r="AF40" i="1"/>
  <c r="AD40" i="1"/>
  <c r="AB40" i="1"/>
  <c r="Z40" i="1"/>
  <c r="X40" i="1"/>
  <c r="V40" i="1"/>
  <c r="T40" i="1"/>
  <c r="BL37" i="1"/>
  <c r="BJ37" i="1"/>
  <c r="BH37" i="1"/>
  <c r="BF37" i="1"/>
  <c r="BD37" i="1"/>
  <c r="BB37" i="1"/>
  <c r="AZ37" i="1"/>
  <c r="AX37" i="1"/>
  <c r="AV37" i="1"/>
  <c r="AT37" i="1"/>
  <c r="AR37" i="1"/>
  <c r="AP37" i="1"/>
  <c r="AN37" i="1"/>
  <c r="AL37" i="1"/>
  <c r="AJ37" i="1"/>
  <c r="AH37" i="1"/>
  <c r="AF37" i="1"/>
  <c r="AD37" i="1"/>
  <c r="AB37" i="1"/>
  <c r="Z37" i="1"/>
  <c r="X37" i="1"/>
  <c r="V37" i="1"/>
  <c r="T37" i="1"/>
  <c r="R37" i="1"/>
  <c r="BL36" i="1"/>
  <c r="BJ36" i="1"/>
  <c r="BH36" i="1"/>
  <c r="BF36" i="1"/>
  <c r="BD36" i="1"/>
  <c r="BB36" i="1"/>
  <c r="AZ36" i="1"/>
  <c r="AX36" i="1"/>
  <c r="AV36" i="1"/>
  <c r="AT36" i="1"/>
  <c r="AR36" i="1"/>
  <c r="AP36" i="1"/>
  <c r="AN36" i="1"/>
  <c r="AL36" i="1"/>
  <c r="AJ36" i="1"/>
  <c r="AH36" i="1"/>
  <c r="AF36" i="1"/>
  <c r="AD36" i="1"/>
  <c r="AB36" i="1"/>
  <c r="Z36" i="1"/>
  <c r="X36" i="1"/>
  <c r="V36" i="1"/>
  <c r="T36" i="1"/>
  <c r="R36" i="1"/>
  <c r="BL35" i="1"/>
  <c r="BJ35" i="1"/>
  <c r="BH35" i="1"/>
  <c r="BF35" i="1"/>
  <c r="BD35" i="1"/>
  <c r="BB35" i="1"/>
  <c r="AZ35" i="1"/>
  <c r="AX35" i="1"/>
  <c r="AV35" i="1"/>
  <c r="AT35" i="1"/>
  <c r="AR35" i="1"/>
  <c r="AP35" i="1"/>
  <c r="AN35" i="1"/>
  <c r="AL35" i="1"/>
  <c r="AJ35" i="1"/>
  <c r="AH35" i="1"/>
  <c r="AF35" i="1"/>
  <c r="AD35" i="1"/>
  <c r="AB35" i="1"/>
  <c r="Z35" i="1"/>
  <c r="X35" i="1"/>
  <c r="V35" i="1"/>
  <c r="T35" i="1"/>
  <c r="BL33" i="1"/>
  <c r="BJ33" i="1"/>
  <c r="BH33" i="1"/>
  <c r="BF33" i="1"/>
  <c r="BD33" i="1"/>
  <c r="BB33" i="1"/>
  <c r="AZ33" i="1"/>
  <c r="AX33" i="1"/>
  <c r="AV33" i="1"/>
  <c r="AT33" i="1"/>
  <c r="AR33" i="1"/>
  <c r="AP33" i="1"/>
  <c r="AN33" i="1"/>
  <c r="AL33" i="1"/>
  <c r="AJ33" i="1"/>
  <c r="AH33" i="1"/>
  <c r="AF33" i="1"/>
  <c r="AD33" i="1"/>
  <c r="AB33" i="1"/>
  <c r="Z33" i="1"/>
  <c r="X33" i="1"/>
  <c r="V33" i="1"/>
  <c r="T33" i="1"/>
  <c r="R33" i="1"/>
  <c r="BL32" i="1"/>
  <c r="BJ32" i="1"/>
  <c r="BH32" i="1"/>
  <c r="BF32" i="1"/>
  <c r="BD32" i="1"/>
  <c r="BB32" i="1"/>
  <c r="AZ32" i="1"/>
  <c r="AX32" i="1"/>
  <c r="AV32" i="1"/>
  <c r="AT32" i="1"/>
  <c r="AR32" i="1"/>
  <c r="AP32" i="1"/>
  <c r="AN32" i="1"/>
  <c r="AL32" i="1"/>
  <c r="AJ32" i="1"/>
  <c r="AH32" i="1"/>
  <c r="AF32" i="1"/>
  <c r="AD32" i="1"/>
  <c r="AB32" i="1"/>
  <c r="Z32" i="1"/>
  <c r="X32" i="1"/>
  <c r="V32" i="1"/>
  <c r="T32" i="1"/>
  <c r="R32" i="1"/>
  <c r="BL31" i="1"/>
  <c r="BJ31" i="1"/>
  <c r="BH31" i="1"/>
  <c r="BF31" i="1"/>
  <c r="BD31" i="1"/>
  <c r="BB31" i="1"/>
  <c r="AZ31" i="1"/>
  <c r="AX31" i="1"/>
  <c r="AV31" i="1"/>
  <c r="AT31" i="1"/>
  <c r="AR31" i="1"/>
  <c r="AP31" i="1"/>
  <c r="AN31" i="1"/>
  <c r="AL31" i="1"/>
  <c r="AJ31" i="1"/>
  <c r="AH31" i="1"/>
  <c r="AF31" i="1"/>
  <c r="AD31" i="1"/>
  <c r="AB31" i="1"/>
  <c r="Z31" i="1"/>
  <c r="X31" i="1"/>
  <c r="V31" i="1"/>
  <c r="T31" i="1"/>
  <c r="R31" i="1"/>
  <c r="BL30" i="1"/>
  <c r="BJ30" i="1"/>
  <c r="BH30" i="1"/>
  <c r="BF30" i="1"/>
  <c r="BD30" i="1"/>
  <c r="BB30" i="1"/>
  <c r="AZ30" i="1"/>
  <c r="AX30" i="1"/>
  <c r="AV30" i="1"/>
  <c r="AT30" i="1"/>
  <c r="AR30" i="1"/>
  <c r="AP30" i="1"/>
  <c r="AN30" i="1"/>
  <c r="AL30" i="1"/>
  <c r="AJ30" i="1"/>
  <c r="AH30" i="1"/>
  <c r="AF30" i="1"/>
  <c r="AD30" i="1"/>
  <c r="AB30" i="1"/>
  <c r="Z30" i="1"/>
  <c r="X30" i="1"/>
  <c r="V30" i="1"/>
  <c r="T30" i="1"/>
  <c r="R30" i="1"/>
  <c r="BL29" i="1"/>
  <c r="BJ29" i="1"/>
  <c r="BH29" i="1"/>
  <c r="BF29" i="1"/>
  <c r="BD29" i="1"/>
  <c r="BB29" i="1"/>
  <c r="AZ29" i="1"/>
  <c r="AX29" i="1"/>
  <c r="AV29" i="1"/>
  <c r="AT29" i="1"/>
  <c r="AR29" i="1"/>
  <c r="AP29" i="1"/>
  <c r="AN29" i="1"/>
  <c r="AL29" i="1"/>
  <c r="AJ29" i="1"/>
  <c r="AH29" i="1"/>
  <c r="AF29" i="1"/>
  <c r="AD29" i="1"/>
  <c r="AB29" i="1"/>
  <c r="Z29" i="1"/>
  <c r="X29" i="1"/>
  <c r="V29" i="1"/>
  <c r="T29" i="1"/>
  <c r="R29" i="1"/>
  <c r="BL28" i="1"/>
  <c r="BJ28" i="1"/>
  <c r="BH28" i="1"/>
  <c r="BF28" i="1"/>
  <c r="BD28" i="1"/>
  <c r="BB28" i="1"/>
  <c r="AZ28" i="1"/>
  <c r="AX28" i="1"/>
  <c r="AV28" i="1"/>
  <c r="AT28" i="1"/>
  <c r="AR28" i="1"/>
  <c r="AP28" i="1"/>
  <c r="AN28" i="1"/>
  <c r="AL28" i="1"/>
  <c r="AJ28" i="1"/>
  <c r="AH28" i="1"/>
  <c r="AF28" i="1"/>
  <c r="AD28" i="1"/>
  <c r="AB28" i="1"/>
  <c r="Z28" i="1"/>
  <c r="X28" i="1"/>
  <c r="V28" i="1"/>
  <c r="T28" i="1"/>
  <c r="R28" i="1"/>
  <c r="BL27" i="1"/>
  <c r="BJ27" i="1"/>
  <c r="BH27" i="1"/>
  <c r="BF27" i="1"/>
  <c r="BD27" i="1"/>
  <c r="BB27" i="1"/>
  <c r="AZ27" i="1"/>
  <c r="AX27" i="1"/>
  <c r="AV27" i="1"/>
  <c r="AT27" i="1"/>
  <c r="AR27" i="1"/>
  <c r="AP27" i="1"/>
  <c r="AN27" i="1"/>
  <c r="AL27" i="1"/>
  <c r="AJ27" i="1"/>
  <c r="AH27" i="1"/>
  <c r="AF27" i="1"/>
  <c r="AD27" i="1"/>
  <c r="AB27" i="1"/>
  <c r="Z27" i="1"/>
  <c r="X27" i="1"/>
  <c r="V27" i="1"/>
  <c r="T27" i="1"/>
  <c r="R27" i="1"/>
  <c r="BL26" i="1"/>
  <c r="BJ26" i="1"/>
  <c r="BH26" i="1"/>
  <c r="BF26" i="1"/>
  <c r="BD26" i="1"/>
  <c r="BB26" i="1"/>
  <c r="AZ26" i="1"/>
  <c r="AX26" i="1"/>
  <c r="AV26" i="1"/>
  <c r="AT26" i="1"/>
  <c r="AR26" i="1"/>
  <c r="AP26" i="1"/>
  <c r="AN26" i="1"/>
  <c r="AL26" i="1"/>
  <c r="AJ26" i="1"/>
  <c r="AH26" i="1"/>
  <c r="AF26" i="1"/>
  <c r="AD26" i="1"/>
  <c r="AB26" i="1"/>
  <c r="Z26" i="1"/>
  <c r="X26" i="1"/>
  <c r="V26" i="1"/>
  <c r="T26" i="1"/>
  <c r="R26" i="1"/>
  <c r="BL25" i="1"/>
  <c r="BJ25" i="1"/>
  <c r="BH25" i="1"/>
  <c r="BF25" i="1"/>
  <c r="BD25" i="1"/>
  <c r="BB25" i="1"/>
  <c r="AZ25" i="1"/>
  <c r="AX25" i="1"/>
  <c r="AV25" i="1"/>
  <c r="AT25" i="1"/>
  <c r="AR25" i="1"/>
  <c r="AP25" i="1"/>
  <c r="AN25" i="1"/>
  <c r="AL25" i="1"/>
  <c r="AJ25" i="1"/>
  <c r="AH25" i="1"/>
  <c r="AF25" i="1"/>
  <c r="AD25" i="1"/>
  <c r="AB25" i="1"/>
  <c r="Z25" i="1"/>
  <c r="X25" i="1"/>
  <c r="V25" i="1"/>
  <c r="T25" i="1"/>
  <c r="BL23" i="1"/>
  <c r="BJ23" i="1"/>
  <c r="BH23" i="1"/>
  <c r="BF23" i="1"/>
  <c r="BD23" i="1"/>
  <c r="BB23" i="1"/>
  <c r="AZ23" i="1"/>
  <c r="AX23" i="1"/>
  <c r="AV23" i="1"/>
  <c r="AT23" i="1"/>
  <c r="AR23" i="1"/>
  <c r="AP23" i="1"/>
  <c r="AN23" i="1"/>
  <c r="AL23" i="1"/>
  <c r="AJ23" i="1"/>
  <c r="AH23" i="1"/>
  <c r="AF23" i="1"/>
  <c r="AD23" i="1"/>
  <c r="AB23" i="1"/>
  <c r="Z23" i="1"/>
  <c r="X23" i="1"/>
  <c r="V23" i="1"/>
  <c r="T23" i="1"/>
  <c r="R23" i="1"/>
  <c r="BL22" i="1"/>
  <c r="BJ22" i="1"/>
  <c r="BH22" i="1"/>
  <c r="BF22" i="1"/>
  <c r="BD22" i="1"/>
  <c r="BB22" i="1"/>
  <c r="AZ22" i="1"/>
  <c r="AX22" i="1"/>
  <c r="AV22" i="1"/>
  <c r="AT22" i="1"/>
  <c r="AR22" i="1"/>
  <c r="AP22" i="1"/>
  <c r="AN22" i="1"/>
  <c r="AL22" i="1"/>
  <c r="AJ22" i="1"/>
  <c r="AH22" i="1"/>
  <c r="AF22" i="1"/>
  <c r="AD22" i="1"/>
  <c r="AB22" i="1"/>
  <c r="Z22" i="1"/>
  <c r="X22" i="1"/>
  <c r="V22" i="1"/>
  <c r="T22" i="1"/>
  <c r="R22" i="1"/>
  <c r="BL21" i="1"/>
  <c r="BJ21" i="1"/>
  <c r="BH21" i="1"/>
  <c r="BF21" i="1"/>
  <c r="BD21" i="1"/>
  <c r="BB21" i="1"/>
  <c r="AZ21" i="1"/>
  <c r="AX21" i="1"/>
  <c r="AV21" i="1"/>
  <c r="AT21" i="1"/>
  <c r="AR21" i="1"/>
  <c r="AP21" i="1"/>
  <c r="AN21" i="1"/>
  <c r="AL21" i="1"/>
  <c r="AJ21" i="1"/>
  <c r="AH21" i="1"/>
  <c r="AF21" i="1"/>
  <c r="AD21" i="1"/>
  <c r="AB21" i="1"/>
  <c r="Z21" i="1"/>
  <c r="X21" i="1"/>
  <c r="V21" i="1"/>
  <c r="T21" i="1"/>
  <c r="R21" i="1"/>
  <c r="BL20" i="1"/>
  <c r="BJ20" i="1"/>
  <c r="BH20" i="1"/>
  <c r="BF20" i="1"/>
  <c r="BD20" i="1"/>
  <c r="BB20" i="1"/>
  <c r="AZ20" i="1"/>
  <c r="AX20" i="1"/>
  <c r="AV20" i="1"/>
  <c r="AT20" i="1"/>
  <c r="AR20" i="1"/>
  <c r="AP20" i="1"/>
  <c r="AN20" i="1"/>
  <c r="AL20" i="1"/>
  <c r="AJ20" i="1"/>
  <c r="AH20" i="1"/>
  <c r="AF20" i="1"/>
  <c r="AD20" i="1"/>
  <c r="AB20" i="1"/>
  <c r="Z20" i="1"/>
  <c r="X20" i="1"/>
  <c r="V20" i="1"/>
  <c r="T20" i="1"/>
  <c r="BL19" i="1"/>
  <c r="BJ19" i="1"/>
  <c r="BH19" i="1"/>
  <c r="BF19" i="1"/>
  <c r="BD19" i="1"/>
  <c r="BB19" i="1"/>
  <c r="AZ19" i="1"/>
  <c r="AX19" i="1"/>
  <c r="AV19" i="1"/>
  <c r="AT19" i="1"/>
  <c r="AR19" i="1"/>
  <c r="AP19" i="1"/>
  <c r="AN19" i="1"/>
  <c r="AL19" i="1"/>
  <c r="AJ19" i="1"/>
  <c r="AH19" i="1"/>
  <c r="AF19" i="1"/>
  <c r="AD19" i="1"/>
  <c r="AB19" i="1"/>
  <c r="Z19" i="1"/>
  <c r="X19" i="1"/>
  <c r="V19" i="1"/>
  <c r="T19" i="1"/>
  <c r="BL18" i="1"/>
  <c r="BJ18" i="1"/>
  <c r="BH18" i="1"/>
  <c r="BF18" i="1"/>
  <c r="BD18" i="1"/>
  <c r="BB18" i="1"/>
  <c r="AZ18" i="1"/>
  <c r="AX18" i="1"/>
  <c r="AV18" i="1"/>
  <c r="AT18" i="1"/>
  <c r="AR18" i="1"/>
  <c r="AP18" i="1"/>
  <c r="AN18" i="1"/>
  <c r="AL18" i="1"/>
  <c r="AJ18" i="1"/>
  <c r="AH18" i="1"/>
  <c r="AF18" i="1"/>
  <c r="AD18" i="1"/>
  <c r="AB18" i="1"/>
  <c r="Z18" i="1"/>
  <c r="X18" i="1"/>
  <c r="V18" i="1"/>
  <c r="T18" i="1"/>
  <c r="BL17" i="1"/>
  <c r="BJ17" i="1"/>
  <c r="BH17" i="1"/>
  <c r="BF17" i="1"/>
  <c r="BD17" i="1"/>
  <c r="BB17" i="1"/>
  <c r="AZ17" i="1"/>
  <c r="AX17" i="1"/>
  <c r="AV17" i="1"/>
  <c r="AT17" i="1"/>
  <c r="AR17" i="1"/>
  <c r="AP17" i="1"/>
  <c r="AN17" i="1"/>
  <c r="AL17" i="1"/>
  <c r="AJ17" i="1"/>
  <c r="AH17" i="1"/>
  <c r="AF17" i="1"/>
  <c r="AD17" i="1"/>
  <c r="AB17" i="1"/>
  <c r="Z17" i="1"/>
  <c r="X17" i="1"/>
  <c r="V17" i="1"/>
  <c r="T17" i="1"/>
  <c r="BL16" i="1"/>
  <c r="BJ16" i="1"/>
  <c r="BH16" i="1"/>
  <c r="BF16" i="1"/>
  <c r="BD16" i="1"/>
  <c r="BB16" i="1"/>
  <c r="AZ16" i="1"/>
  <c r="AX16" i="1"/>
  <c r="AV16" i="1"/>
  <c r="AT16" i="1"/>
  <c r="AR16" i="1"/>
  <c r="AP16" i="1"/>
  <c r="AN16" i="1"/>
  <c r="AL16" i="1"/>
  <c r="AJ16" i="1"/>
  <c r="AH16" i="1"/>
  <c r="AF16" i="1"/>
  <c r="AD16" i="1"/>
  <c r="AB16" i="1"/>
  <c r="Z16" i="1"/>
  <c r="X16" i="1"/>
  <c r="V16" i="1"/>
  <c r="T16" i="1"/>
  <c r="BL15" i="1"/>
  <c r="BJ15" i="1"/>
  <c r="BH15" i="1"/>
  <c r="BF15" i="1"/>
  <c r="BD15" i="1"/>
  <c r="BB15" i="1"/>
  <c r="AZ15" i="1"/>
  <c r="AX15" i="1"/>
  <c r="AV15" i="1"/>
  <c r="AT15" i="1"/>
  <c r="AR15" i="1"/>
  <c r="AP15" i="1"/>
  <c r="AN15" i="1"/>
  <c r="AL15" i="1"/>
  <c r="AJ15" i="1"/>
  <c r="AH15" i="1"/>
  <c r="AF15" i="1"/>
  <c r="AD15" i="1"/>
  <c r="AB15" i="1"/>
  <c r="Z15" i="1"/>
  <c r="X15" i="1"/>
  <c r="V15" i="1"/>
  <c r="T15" i="1"/>
  <c r="BL14" i="1"/>
  <c r="BJ14" i="1"/>
  <c r="BH14" i="1"/>
  <c r="BF14" i="1"/>
  <c r="BD14" i="1"/>
  <c r="BB14" i="1"/>
  <c r="AZ14" i="1"/>
  <c r="AX14" i="1"/>
  <c r="AV14" i="1"/>
  <c r="AT14" i="1"/>
  <c r="AR14" i="1"/>
  <c r="AP14" i="1"/>
  <c r="AN14" i="1"/>
  <c r="AL14" i="1"/>
  <c r="AJ14" i="1"/>
  <c r="AH14" i="1"/>
  <c r="AF14" i="1"/>
  <c r="AD14" i="1"/>
  <c r="AB14" i="1"/>
  <c r="Z14" i="1"/>
  <c r="X14" i="1"/>
  <c r="V14" i="1"/>
  <c r="T14" i="1"/>
  <c r="BL13" i="1"/>
  <c r="BJ13" i="1"/>
  <c r="BH13" i="1"/>
  <c r="BF13" i="1"/>
  <c r="BD13" i="1"/>
  <c r="BB13" i="1"/>
  <c r="AZ13" i="1"/>
  <c r="AX13" i="1"/>
  <c r="AV13" i="1"/>
  <c r="AT13" i="1"/>
  <c r="AR13" i="1"/>
  <c r="AP13" i="1"/>
  <c r="AN13" i="1"/>
  <c r="AL13" i="1"/>
  <c r="AJ13" i="1"/>
  <c r="AH13" i="1"/>
  <c r="AF13" i="1"/>
  <c r="AD13" i="1"/>
  <c r="AB13" i="1"/>
  <c r="Z13" i="1"/>
  <c r="X13" i="1"/>
  <c r="V13" i="1"/>
  <c r="T13" i="1"/>
  <c r="BL12" i="1"/>
  <c r="BJ12" i="1"/>
  <c r="BH12" i="1"/>
  <c r="BF12" i="1"/>
  <c r="BD12" i="1"/>
  <c r="BB12" i="1"/>
  <c r="AZ12" i="1"/>
  <c r="AX12" i="1"/>
  <c r="AV12" i="1"/>
  <c r="AT12" i="1"/>
  <c r="AR12" i="1"/>
  <c r="AP12" i="1"/>
  <c r="AN12" i="1"/>
  <c r="AL12" i="1"/>
  <c r="AJ12" i="1"/>
  <c r="AH12" i="1"/>
  <c r="AF12" i="1"/>
  <c r="AD12" i="1"/>
  <c r="AB12" i="1"/>
  <c r="Z12" i="1"/>
  <c r="X12" i="1"/>
  <c r="V12" i="1"/>
  <c r="T12" i="1"/>
  <c r="BL11" i="1"/>
  <c r="BJ11" i="1"/>
  <c r="BH11" i="1"/>
  <c r="BF11" i="1"/>
  <c r="BD11" i="1"/>
  <c r="BB11" i="1"/>
  <c r="AZ11" i="1"/>
  <c r="AX11" i="1"/>
  <c r="AV11" i="1"/>
  <c r="AT11" i="1"/>
  <c r="AR11" i="1"/>
  <c r="AP11" i="1"/>
  <c r="AN11" i="1"/>
  <c r="AL11" i="1"/>
  <c r="AJ11" i="1"/>
  <c r="AH11" i="1"/>
  <c r="AF11" i="1"/>
  <c r="AD11" i="1"/>
  <c r="AB11" i="1"/>
  <c r="Z11" i="1"/>
  <c r="X11" i="1"/>
  <c r="V11" i="1"/>
  <c r="T11" i="1"/>
  <c r="BL10" i="1"/>
  <c r="BJ10" i="1"/>
  <c r="BH10" i="1"/>
  <c r="BF10" i="1"/>
  <c r="BD10" i="1"/>
  <c r="BB10" i="1"/>
  <c r="AZ10" i="1"/>
  <c r="AX10" i="1"/>
  <c r="AV10" i="1"/>
  <c r="AT10" i="1"/>
  <c r="AR10" i="1"/>
  <c r="AP10" i="1"/>
  <c r="AN10" i="1"/>
  <c r="AL10" i="1"/>
  <c r="AJ10" i="1"/>
  <c r="AH10" i="1"/>
  <c r="AF10" i="1"/>
  <c r="AD10" i="1"/>
  <c r="AB10" i="1"/>
  <c r="Z10" i="1"/>
  <c r="X10" i="1"/>
  <c r="V10" i="1"/>
  <c r="T10" i="1"/>
  <c r="BL9" i="1"/>
  <c r="BJ9" i="1"/>
  <c r="BH9" i="1"/>
  <c r="BF9" i="1"/>
  <c r="BD9" i="1"/>
  <c r="BB9" i="1"/>
  <c r="AZ9" i="1"/>
  <c r="AX9" i="1"/>
  <c r="AV9" i="1"/>
  <c r="AT9" i="1"/>
  <c r="AR9" i="1"/>
  <c r="AP9" i="1"/>
  <c r="AN9" i="1"/>
  <c r="AL9" i="1"/>
  <c r="AJ9" i="1"/>
  <c r="AH9" i="1"/>
  <c r="AF9" i="1"/>
  <c r="AD9" i="1"/>
  <c r="AB9" i="1"/>
  <c r="Z9" i="1"/>
  <c r="X9" i="1"/>
  <c r="V9" i="1"/>
  <c r="T9" i="1"/>
  <c r="BL8" i="1"/>
  <c r="BJ8" i="1"/>
  <c r="BH8" i="1"/>
  <c r="BF8" i="1"/>
  <c r="BD8" i="1"/>
  <c r="BB8" i="1"/>
  <c r="AZ8" i="1"/>
  <c r="AX8" i="1"/>
  <c r="AV8" i="1"/>
  <c r="AT8" i="1"/>
  <c r="AR8" i="1"/>
  <c r="AP8" i="1"/>
  <c r="AN8" i="1"/>
  <c r="AL8" i="1"/>
  <c r="AJ8" i="1"/>
  <c r="AH8" i="1"/>
  <c r="AF8" i="1"/>
  <c r="AD8" i="1"/>
  <c r="AB8" i="1"/>
  <c r="Z8" i="1"/>
  <c r="X8" i="1"/>
  <c r="V8" i="1"/>
  <c r="T8" i="1"/>
  <c r="BL7" i="1"/>
  <c r="BJ7" i="1"/>
  <c r="BH7" i="1"/>
  <c r="BF7" i="1"/>
  <c r="BD7" i="1"/>
  <c r="BB7" i="1"/>
  <c r="AZ7" i="1"/>
  <c r="AX7" i="1"/>
  <c r="AV7" i="1"/>
  <c r="AT7" i="1"/>
  <c r="AR7" i="1"/>
  <c r="AP7" i="1"/>
  <c r="AN7" i="1"/>
  <c r="AL7" i="1"/>
  <c r="AJ7" i="1"/>
  <c r="AH7" i="1"/>
  <c r="AF7" i="1"/>
  <c r="AD7" i="1"/>
  <c r="AB7" i="1"/>
  <c r="Z7" i="1"/>
  <c r="X7" i="1"/>
  <c r="V7" i="1"/>
  <c r="T7" i="1"/>
  <c r="BL6" i="1"/>
  <c r="BJ6" i="1"/>
  <c r="BH6" i="1"/>
  <c r="BF6" i="1"/>
  <c r="BD6" i="1"/>
  <c r="BB6" i="1"/>
  <c r="AZ6" i="1"/>
  <c r="AX6" i="1"/>
  <c r="AX73" i="1" s="1"/>
  <c r="AV6" i="1"/>
  <c r="AT6" i="1"/>
  <c r="AR6" i="1"/>
  <c r="AP6" i="1"/>
  <c r="AP73" i="1" s="1"/>
  <c r="AN6" i="1"/>
  <c r="AL6" i="1"/>
  <c r="AJ6" i="1"/>
  <c r="AH6" i="1"/>
  <c r="AH73" i="1" s="1"/>
  <c r="AF6" i="1"/>
  <c r="AD6" i="1"/>
  <c r="AB6" i="1"/>
  <c r="Z6" i="1"/>
  <c r="Z73" i="1" s="1"/>
  <c r="X6" i="1"/>
  <c r="V6" i="1"/>
  <c r="T6" i="1"/>
  <c r="BK62" i="1"/>
  <c r="BI62" i="1"/>
  <c r="BG62" i="1"/>
  <c r="BE62" i="1"/>
  <c r="BC62" i="1"/>
  <c r="BA62" i="1"/>
  <c r="AY62" i="1"/>
  <c r="AW62" i="1"/>
  <c r="AU62" i="1"/>
  <c r="AS62" i="1"/>
  <c r="AQ62" i="1"/>
  <c r="AO62" i="1"/>
  <c r="AM62" i="1"/>
  <c r="AK62" i="1"/>
  <c r="AI62" i="1"/>
  <c r="AG62" i="1"/>
  <c r="AE62" i="1"/>
  <c r="AC62" i="1"/>
  <c r="AA62" i="1"/>
  <c r="Y62" i="1"/>
  <c r="W62" i="1"/>
  <c r="U62" i="1"/>
  <c r="S62" i="1"/>
  <c r="BK61" i="1"/>
  <c r="BI61" i="1"/>
  <c r="BG61" i="1"/>
  <c r="BE61" i="1"/>
  <c r="BC61" i="1"/>
  <c r="BA61" i="1"/>
  <c r="AY61" i="1"/>
  <c r="AW61" i="1"/>
  <c r="AU61" i="1"/>
  <c r="AS61" i="1"/>
  <c r="AQ61" i="1"/>
  <c r="AO61" i="1"/>
  <c r="AM61" i="1"/>
  <c r="AK61" i="1"/>
  <c r="AI61" i="1"/>
  <c r="AG61" i="1"/>
  <c r="AE61" i="1"/>
  <c r="AC61" i="1"/>
  <c r="AA61" i="1"/>
  <c r="Y61" i="1"/>
  <c r="W61" i="1"/>
  <c r="U61" i="1"/>
  <c r="S61" i="1"/>
  <c r="BK60" i="1"/>
  <c r="BI60" i="1"/>
  <c r="BG60" i="1"/>
  <c r="BE60" i="1"/>
  <c r="BC60" i="1"/>
  <c r="BA60" i="1"/>
  <c r="AY60" i="1"/>
  <c r="AW60" i="1"/>
  <c r="AU60" i="1"/>
  <c r="AS60" i="1"/>
  <c r="AQ60" i="1"/>
  <c r="AO60" i="1"/>
  <c r="AM60" i="1"/>
  <c r="AK60" i="1"/>
  <c r="AI60" i="1"/>
  <c r="AG60" i="1"/>
  <c r="AE60" i="1"/>
  <c r="AC60" i="1"/>
  <c r="AA60" i="1"/>
  <c r="Y60" i="1"/>
  <c r="W60" i="1"/>
  <c r="U60" i="1"/>
  <c r="S60" i="1"/>
  <c r="BK59" i="1"/>
  <c r="BI59" i="1"/>
  <c r="BG59" i="1"/>
  <c r="BE59" i="1"/>
  <c r="BC59" i="1"/>
  <c r="BA59" i="1"/>
  <c r="AY59" i="1"/>
  <c r="AW59" i="1"/>
  <c r="AU59" i="1"/>
  <c r="AS59" i="1"/>
  <c r="AQ59" i="1"/>
  <c r="AO59" i="1"/>
  <c r="AM59" i="1"/>
  <c r="AK59" i="1"/>
  <c r="AI59" i="1"/>
  <c r="AG59" i="1"/>
  <c r="AE59" i="1"/>
  <c r="AC59" i="1"/>
  <c r="AA59" i="1"/>
  <c r="Y59" i="1"/>
  <c r="W59" i="1"/>
  <c r="U59" i="1"/>
  <c r="S59" i="1"/>
  <c r="BK57" i="1"/>
  <c r="BI57" i="1"/>
  <c r="BG57" i="1"/>
  <c r="BE57" i="1"/>
  <c r="BC57" i="1"/>
  <c r="BA57" i="1"/>
  <c r="AY57" i="1"/>
  <c r="AW57" i="1"/>
  <c r="AU57" i="1"/>
  <c r="AS57" i="1"/>
  <c r="AQ57" i="1"/>
  <c r="AO57" i="1"/>
  <c r="AM57" i="1"/>
  <c r="AK57" i="1"/>
  <c r="AI57" i="1"/>
  <c r="AG57" i="1"/>
  <c r="AE57" i="1"/>
  <c r="AC57" i="1"/>
  <c r="AA57" i="1"/>
  <c r="Y57" i="1"/>
  <c r="W57" i="1"/>
  <c r="U57" i="1"/>
  <c r="S57" i="1"/>
  <c r="BK56" i="1"/>
  <c r="BI56" i="1"/>
  <c r="BG56" i="1"/>
  <c r="BE56" i="1"/>
  <c r="BC56" i="1"/>
  <c r="BA56" i="1"/>
  <c r="AY56" i="1"/>
  <c r="AW56" i="1"/>
  <c r="AU56" i="1"/>
  <c r="AS56" i="1"/>
  <c r="AQ56" i="1"/>
  <c r="AO56" i="1"/>
  <c r="AM56" i="1"/>
  <c r="AK56" i="1"/>
  <c r="AI56" i="1"/>
  <c r="AG56" i="1"/>
  <c r="AE56" i="1"/>
  <c r="AC56" i="1"/>
  <c r="AA56" i="1"/>
  <c r="Y56" i="1"/>
  <c r="W56" i="1"/>
  <c r="U56" i="1"/>
  <c r="S56" i="1"/>
  <c r="BK55" i="1"/>
  <c r="BI55" i="1"/>
  <c r="BG55" i="1"/>
  <c r="BE55" i="1"/>
  <c r="BC55" i="1"/>
  <c r="BA55" i="1"/>
  <c r="AY55" i="1"/>
  <c r="AW55" i="1"/>
  <c r="AU55" i="1"/>
  <c r="AS55" i="1"/>
  <c r="AQ55" i="1"/>
  <c r="AO55" i="1"/>
  <c r="AM55" i="1"/>
  <c r="AK55" i="1"/>
  <c r="AI55" i="1"/>
  <c r="AG55" i="1"/>
  <c r="AE55" i="1"/>
  <c r="AC55" i="1"/>
  <c r="AA55" i="1"/>
  <c r="Y55" i="1"/>
  <c r="W55" i="1"/>
  <c r="U55" i="1"/>
  <c r="S55" i="1"/>
  <c r="BK54" i="1"/>
  <c r="BI54" i="1"/>
  <c r="BG54" i="1"/>
  <c r="BE54" i="1"/>
  <c r="BC54" i="1"/>
  <c r="BA54" i="1"/>
  <c r="AY54" i="1"/>
  <c r="AW54" i="1"/>
  <c r="AU54" i="1"/>
  <c r="AS54" i="1"/>
  <c r="AQ54" i="1"/>
  <c r="AO54" i="1"/>
  <c r="AM54" i="1"/>
  <c r="AK54" i="1"/>
  <c r="AI54" i="1"/>
  <c r="AG54" i="1"/>
  <c r="AE54" i="1"/>
  <c r="AC54" i="1"/>
  <c r="AA54" i="1"/>
  <c r="Y54" i="1"/>
  <c r="W54" i="1"/>
  <c r="U54" i="1"/>
  <c r="S54" i="1"/>
  <c r="BK53" i="1"/>
  <c r="BI53" i="1"/>
  <c r="BG53" i="1"/>
  <c r="BE53" i="1"/>
  <c r="BC53" i="1"/>
  <c r="BA53" i="1"/>
  <c r="AY53" i="1"/>
  <c r="AW53" i="1"/>
  <c r="AU53" i="1"/>
  <c r="AS53" i="1"/>
  <c r="AQ53" i="1"/>
  <c r="AO53" i="1"/>
  <c r="AM53" i="1"/>
  <c r="AK53" i="1"/>
  <c r="AI53" i="1"/>
  <c r="AG53" i="1"/>
  <c r="AE53" i="1"/>
  <c r="AC53" i="1"/>
  <c r="AA53" i="1"/>
  <c r="Y53" i="1"/>
  <c r="W53" i="1"/>
  <c r="U53" i="1"/>
  <c r="S53" i="1"/>
  <c r="BK51" i="1"/>
  <c r="BI51" i="1"/>
  <c r="BG51" i="1"/>
  <c r="BE51" i="1"/>
  <c r="BC51" i="1"/>
  <c r="BA51" i="1"/>
  <c r="AY51" i="1"/>
  <c r="AW51" i="1"/>
  <c r="AU51" i="1"/>
  <c r="AS51" i="1"/>
  <c r="AQ51" i="1"/>
  <c r="AO51" i="1"/>
  <c r="AM51" i="1"/>
  <c r="AK51" i="1"/>
  <c r="AI51" i="1"/>
  <c r="AG51" i="1"/>
  <c r="AE51" i="1"/>
  <c r="AC51" i="1"/>
  <c r="AA51" i="1"/>
  <c r="Y51" i="1"/>
  <c r="W51" i="1"/>
  <c r="U51" i="1"/>
  <c r="S51" i="1"/>
  <c r="Q51" i="1"/>
  <c r="BK50" i="1"/>
  <c r="BI50" i="1"/>
  <c r="BG50" i="1"/>
  <c r="BE50" i="1"/>
  <c r="BC50" i="1"/>
  <c r="BA50" i="1"/>
  <c r="AY50" i="1"/>
  <c r="AW50" i="1"/>
  <c r="AU50" i="1"/>
  <c r="AS50" i="1"/>
  <c r="AQ50" i="1"/>
  <c r="AO50" i="1"/>
  <c r="AM50" i="1"/>
  <c r="AK50" i="1"/>
  <c r="AI50" i="1"/>
  <c r="AG50" i="1"/>
  <c r="AE50" i="1"/>
  <c r="AC50" i="1"/>
  <c r="AA50" i="1"/>
  <c r="Y50" i="1"/>
  <c r="W50" i="1"/>
  <c r="U50" i="1"/>
  <c r="S50" i="1"/>
  <c r="Q50" i="1"/>
  <c r="BK49" i="1"/>
  <c r="BI49" i="1"/>
  <c r="BG49" i="1"/>
  <c r="BE49" i="1"/>
  <c r="BC49" i="1"/>
  <c r="BA49" i="1"/>
  <c r="AY49" i="1"/>
  <c r="AW49" i="1"/>
  <c r="AU49" i="1"/>
  <c r="AS49" i="1"/>
  <c r="AQ49" i="1"/>
  <c r="AO49" i="1"/>
  <c r="AM49" i="1"/>
  <c r="AK49" i="1"/>
  <c r="AI49" i="1"/>
  <c r="AG49" i="1"/>
  <c r="AE49" i="1"/>
  <c r="AC49" i="1"/>
  <c r="AA49" i="1"/>
  <c r="Y49" i="1"/>
  <c r="W49" i="1"/>
  <c r="U49" i="1"/>
  <c r="S49" i="1"/>
  <c r="BK48" i="1"/>
  <c r="BI48" i="1"/>
  <c r="BG48" i="1"/>
  <c r="BE48" i="1"/>
  <c r="BC48" i="1"/>
  <c r="BA48" i="1"/>
  <c r="AY48" i="1"/>
  <c r="AW48" i="1"/>
  <c r="AU48" i="1"/>
  <c r="AS48" i="1"/>
  <c r="AQ48" i="1"/>
  <c r="AO48" i="1"/>
  <c r="AM48" i="1"/>
  <c r="AK48" i="1"/>
  <c r="AI48" i="1"/>
  <c r="AG48" i="1"/>
  <c r="AE48" i="1"/>
  <c r="AC48" i="1"/>
  <c r="AA48" i="1"/>
  <c r="Y48" i="1"/>
  <c r="W48" i="1"/>
  <c r="U48" i="1"/>
  <c r="S48" i="1"/>
  <c r="BK47" i="1"/>
  <c r="BI47" i="1"/>
  <c r="BG47" i="1"/>
  <c r="BE47" i="1"/>
  <c r="BC47" i="1"/>
  <c r="BA47" i="1"/>
  <c r="AY47" i="1"/>
  <c r="AW47" i="1"/>
  <c r="AU47" i="1"/>
  <c r="AS47" i="1"/>
  <c r="AQ47" i="1"/>
  <c r="AO47" i="1"/>
  <c r="AM47" i="1"/>
  <c r="AK47" i="1"/>
  <c r="AI47" i="1"/>
  <c r="AG47" i="1"/>
  <c r="AE47" i="1"/>
  <c r="AC47" i="1"/>
  <c r="AA47" i="1"/>
  <c r="Y47" i="1"/>
  <c r="W47" i="1"/>
  <c r="U47" i="1"/>
  <c r="S47" i="1"/>
  <c r="BK46" i="1"/>
  <c r="BI46" i="1"/>
  <c r="BG46" i="1"/>
  <c r="BE46" i="1"/>
  <c r="BC46" i="1"/>
  <c r="BA46" i="1"/>
  <c r="AY46" i="1"/>
  <c r="AW46" i="1"/>
  <c r="AU46" i="1"/>
  <c r="AS46" i="1"/>
  <c r="AQ46" i="1"/>
  <c r="AO46" i="1"/>
  <c r="AM46" i="1"/>
  <c r="AK46" i="1"/>
  <c r="AI46" i="1"/>
  <c r="AG46" i="1"/>
  <c r="AE46" i="1"/>
  <c r="AC46" i="1"/>
  <c r="AA46" i="1"/>
  <c r="Y46" i="1"/>
  <c r="W46" i="1"/>
  <c r="U46" i="1"/>
  <c r="S46" i="1"/>
  <c r="BK45" i="1"/>
  <c r="BI45" i="1"/>
  <c r="BG45" i="1"/>
  <c r="BE45" i="1"/>
  <c r="BC45" i="1"/>
  <c r="BA45" i="1"/>
  <c r="AY45" i="1"/>
  <c r="AW45" i="1"/>
  <c r="AU45" i="1"/>
  <c r="AS45" i="1"/>
  <c r="AQ45" i="1"/>
  <c r="AO45" i="1"/>
  <c r="AM45" i="1"/>
  <c r="AK45" i="1"/>
  <c r="AI45" i="1"/>
  <c r="AG45" i="1"/>
  <c r="AE45" i="1"/>
  <c r="AC45" i="1"/>
  <c r="AA45" i="1"/>
  <c r="Y45" i="1"/>
  <c r="W45" i="1"/>
  <c r="U45" i="1"/>
  <c r="S45" i="1"/>
  <c r="BK44" i="1"/>
  <c r="BI44" i="1"/>
  <c r="BG44" i="1"/>
  <c r="BE44" i="1"/>
  <c r="BC44" i="1"/>
  <c r="BA44" i="1"/>
  <c r="AY44" i="1"/>
  <c r="AW44" i="1"/>
  <c r="AU44" i="1"/>
  <c r="AS44" i="1"/>
  <c r="AQ44" i="1"/>
  <c r="AO44" i="1"/>
  <c r="AM44" i="1"/>
  <c r="AK44" i="1"/>
  <c r="AI44" i="1"/>
  <c r="AG44" i="1"/>
  <c r="AE44" i="1"/>
  <c r="AC44" i="1"/>
  <c r="AA44" i="1"/>
  <c r="Y44" i="1"/>
  <c r="W44" i="1"/>
  <c r="U44" i="1"/>
  <c r="S44" i="1"/>
  <c r="BK43" i="1"/>
  <c r="BI43" i="1"/>
  <c r="BG43" i="1"/>
  <c r="BE43" i="1"/>
  <c r="BC43" i="1"/>
  <c r="BA43" i="1"/>
  <c r="AY43" i="1"/>
  <c r="AW43" i="1"/>
  <c r="AU43" i="1"/>
  <c r="AS43" i="1"/>
  <c r="AQ43" i="1"/>
  <c r="AO43" i="1"/>
  <c r="AM43" i="1"/>
  <c r="AK43" i="1"/>
  <c r="AI43" i="1"/>
  <c r="AG43" i="1"/>
  <c r="AE43" i="1"/>
  <c r="AC43" i="1"/>
  <c r="AA43" i="1"/>
  <c r="Y43" i="1"/>
  <c r="W43" i="1"/>
  <c r="U43" i="1"/>
  <c r="S43" i="1"/>
  <c r="BK42" i="1"/>
  <c r="BI42" i="1"/>
  <c r="BG42" i="1"/>
  <c r="BE42" i="1"/>
  <c r="BC42" i="1"/>
  <c r="BA42" i="1"/>
  <c r="AY42" i="1"/>
  <c r="AW42" i="1"/>
  <c r="AU42" i="1"/>
  <c r="AS42" i="1"/>
  <c r="AQ42" i="1"/>
  <c r="AO42" i="1"/>
  <c r="AM42" i="1"/>
  <c r="AK42" i="1"/>
  <c r="AI42" i="1"/>
  <c r="AG42" i="1"/>
  <c r="AE42" i="1"/>
  <c r="AC42" i="1"/>
  <c r="AA42" i="1"/>
  <c r="Y42" i="1"/>
  <c r="W42" i="1"/>
  <c r="U42" i="1"/>
  <c r="S42" i="1"/>
  <c r="BK41" i="1"/>
  <c r="BI41" i="1"/>
  <c r="BG41" i="1"/>
  <c r="BE41" i="1"/>
  <c r="BC41" i="1"/>
  <c r="BA41" i="1"/>
  <c r="AY41" i="1"/>
  <c r="AW41" i="1"/>
  <c r="AU41" i="1"/>
  <c r="AS41" i="1"/>
  <c r="AQ41" i="1"/>
  <c r="AO41" i="1"/>
  <c r="AM41" i="1"/>
  <c r="AK41" i="1"/>
  <c r="AI41" i="1"/>
  <c r="AG41" i="1"/>
  <c r="AE41" i="1"/>
  <c r="AC41" i="1"/>
  <c r="AA41" i="1"/>
  <c r="Y41" i="1"/>
  <c r="W41" i="1"/>
  <c r="U41" i="1"/>
  <c r="S41" i="1"/>
  <c r="BK40" i="1"/>
  <c r="BI40" i="1"/>
  <c r="BG40" i="1"/>
  <c r="BE40" i="1"/>
  <c r="BC40" i="1"/>
  <c r="BA40" i="1"/>
  <c r="AY40" i="1"/>
  <c r="AW40" i="1"/>
  <c r="AU40" i="1"/>
  <c r="AS40" i="1"/>
  <c r="AQ40" i="1"/>
  <c r="AO40" i="1"/>
  <c r="AM40" i="1"/>
  <c r="AK40" i="1"/>
  <c r="AI40" i="1"/>
  <c r="AG40" i="1"/>
  <c r="AE40" i="1"/>
  <c r="AC40" i="1"/>
  <c r="AA40" i="1"/>
  <c r="Y40" i="1"/>
  <c r="W40" i="1"/>
  <c r="U40" i="1"/>
  <c r="S40" i="1"/>
  <c r="BK37" i="1"/>
  <c r="BI37" i="1"/>
  <c r="BG37" i="1"/>
  <c r="BE37" i="1"/>
  <c r="BC37" i="1"/>
  <c r="BA37" i="1"/>
  <c r="AY37" i="1"/>
  <c r="AW37" i="1"/>
  <c r="AU37" i="1"/>
  <c r="AS37" i="1"/>
  <c r="AQ37" i="1"/>
  <c r="AO37" i="1"/>
  <c r="AM37" i="1"/>
  <c r="AK37" i="1"/>
  <c r="AI37" i="1"/>
  <c r="AG37" i="1"/>
  <c r="AE37" i="1"/>
  <c r="AC37" i="1"/>
  <c r="AA37" i="1"/>
  <c r="Y37" i="1"/>
  <c r="W37" i="1"/>
  <c r="U37" i="1"/>
  <c r="S37" i="1"/>
  <c r="Q37" i="1"/>
  <c r="BK36" i="1"/>
  <c r="BI36" i="1"/>
  <c r="BG36" i="1"/>
  <c r="BE36" i="1"/>
  <c r="BC36" i="1"/>
  <c r="BA36" i="1"/>
  <c r="AY36" i="1"/>
  <c r="AW36" i="1"/>
  <c r="AU36" i="1"/>
  <c r="AS36" i="1"/>
  <c r="AQ36" i="1"/>
  <c r="AO36" i="1"/>
  <c r="AM36" i="1"/>
  <c r="AK36" i="1"/>
  <c r="AI36" i="1"/>
  <c r="AG36" i="1"/>
  <c r="AE36" i="1"/>
  <c r="AC36" i="1"/>
  <c r="AA36" i="1"/>
  <c r="Y36" i="1"/>
  <c r="W36" i="1"/>
  <c r="U36" i="1"/>
  <c r="S36" i="1"/>
  <c r="Q36" i="1"/>
  <c r="BK35" i="1"/>
  <c r="BI35" i="1"/>
  <c r="BG35" i="1"/>
  <c r="BE35" i="1"/>
  <c r="BC35" i="1"/>
  <c r="BA35" i="1"/>
  <c r="AY35" i="1"/>
  <c r="AW35" i="1"/>
  <c r="AU35" i="1"/>
  <c r="AS35" i="1"/>
  <c r="AQ35" i="1"/>
  <c r="AO35" i="1"/>
  <c r="AM35" i="1"/>
  <c r="AK35" i="1"/>
  <c r="AI35" i="1"/>
  <c r="AG35" i="1"/>
  <c r="AE35" i="1"/>
  <c r="AC35" i="1"/>
  <c r="AA35" i="1"/>
  <c r="Y35" i="1"/>
  <c r="W35" i="1"/>
  <c r="U35" i="1"/>
  <c r="S35" i="1"/>
  <c r="BK33" i="1"/>
  <c r="BI33" i="1"/>
  <c r="BG33" i="1"/>
  <c r="BE33" i="1"/>
  <c r="BC33" i="1"/>
  <c r="BA33" i="1"/>
  <c r="AY33" i="1"/>
  <c r="AW33" i="1"/>
  <c r="AU33" i="1"/>
  <c r="AS33" i="1"/>
  <c r="AQ33" i="1"/>
  <c r="AO33" i="1"/>
  <c r="AM33" i="1"/>
  <c r="AK33" i="1"/>
  <c r="AI33" i="1"/>
  <c r="AG33" i="1"/>
  <c r="AE33" i="1"/>
  <c r="AC33" i="1"/>
  <c r="AA33" i="1"/>
  <c r="Y33" i="1"/>
  <c r="W33" i="1"/>
  <c r="U33" i="1"/>
  <c r="S33" i="1"/>
  <c r="Q33" i="1"/>
  <c r="BK32" i="1"/>
  <c r="BI32" i="1"/>
  <c r="BG32" i="1"/>
  <c r="BE32" i="1"/>
  <c r="BC32" i="1"/>
  <c r="BA32" i="1"/>
  <c r="AY32" i="1"/>
  <c r="AW32" i="1"/>
  <c r="AU32" i="1"/>
  <c r="AS32" i="1"/>
  <c r="AQ32" i="1"/>
  <c r="AO32" i="1"/>
  <c r="AM32" i="1"/>
  <c r="AK32" i="1"/>
  <c r="AI32" i="1"/>
  <c r="AG32" i="1"/>
  <c r="AE32" i="1"/>
  <c r="AC32" i="1"/>
  <c r="AA32" i="1"/>
  <c r="Y32" i="1"/>
  <c r="W32" i="1"/>
  <c r="U32" i="1"/>
  <c r="S32" i="1"/>
  <c r="Q32" i="1"/>
  <c r="BK31" i="1"/>
  <c r="BI31" i="1"/>
  <c r="BG31" i="1"/>
  <c r="BE31" i="1"/>
  <c r="BC31" i="1"/>
  <c r="BA31" i="1"/>
  <c r="AY31" i="1"/>
  <c r="AW31" i="1"/>
  <c r="AU31" i="1"/>
  <c r="AS31" i="1"/>
  <c r="AQ31" i="1"/>
  <c r="AO31" i="1"/>
  <c r="AM31" i="1"/>
  <c r="AK31" i="1"/>
  <c r="AI31" i="1"/>
  <c r="AG31" i="1"/>
  <c r="AE31" i="1"/>
  <c r="AC31" i="1"/>
  <c r="AA31" i="1"/>
  <c r="Y31" i="1"/>
  <c r="W31" i="1"/>
  <c r="U31" i="1"/>
  <c r="S31" i="1"/>
  <c r="Q31" i="1"/>
  <c r="BK30" i="1"/>
  <c r="BI30" i="1"/>
  <c r="BG30" i="1"/>
  <c r="BE30" i="1"/>
  <c r="BC30" i="1"/>
  <c r="BA30" i="1"/>
  <c r="AY30" i="1"/>
  <c r="AW30" i="1"/>
  <c r="AU30" i="1"/>
  <c r="AS30" i="1"/>
  <c r="AQ30" i="1"/>
  <c r="AO30" i="1"/>
  <c r="AM30" i="1"/>
  <c r="AK30" i="1"/>
  <c r="AI30" i="1"/>
  <c r="AG30" i="1"/>
  <c r="AE30" i="1"/>
  <c r="AC30" i="1"/>
  <c r="AA30" i="1"/>
  <c r="Y30" i="1"/>
  <c r="W30" i="1"/>
  <c r="U30" i="1"/>
  <c r="S30" i="1"/>
  <c r="Q30" i="1"/>
  <c r="BK29" i="1"/>
  <c r="BI29" i="1"/>
  <c r="BG29" i="1"/>
  <c r="BE29" i="1"/>
  <c r="BC29" i="1"/>
  <c r="BA29" i="1"/>
  <c r="AY29" i="1"/>
  <c r="AW29" i="1"/>
  <c r="AU29" i="1"/>
  <c r="AS29" i="1"/>
  <c r="AQ29" i="1"/>
  <c r="AO29" i="1"/>
  <c r="AM29" i="1"/>
  <c r="AK29" i="1"/>
  <c r="AI29" i="1"/>
  <c r="AG29" i="1"/>
  <c r="AE29" i="1"/>
  <c r="AC29" i="1"/>
  <c r="AA29" i="1"/>
  <c r="Y29" i="1"/>
  <c r="W29" i="1"/>
  <c r="U29" i="1"/>
  <c r="S29" i="1"/>
  <c r="Q29" i="1"/>
  <c r="BK28" i="1"/>
  <c r="BI28" i="1"/>
  <c r="BG28" i="1"/>
  <c r="BE28" i="1"/>
  <c r="BC28" i="1"/>
  <c r="BA28" i="1"/>
  <c r="AY28" i="1"/>
  <c r="AW28" i="1"/>
  <c r="AU28" i="1"/>
  <c r="AS28" i="1"/>
  <c r="AQ28" i="1"/>
  <c r="AO28" i="1"/>
  <c r="AM28" i="1"/>
  <c r="AK28" i="1"/>
  <c r="AI28" i="1"/>
  <c r="AG28" i="1"/>
  <c r="AE28" i="1"/>
  <c r="AC28" i="1"/>
  <c r="AA28" i="1"/>
  <c r="Y28" i="1"/>
  <c r="W28" i="1"/>
  <c r="U28" i="1"/>
  <c r="S28" i="1"/>
  <c r="Q28" i="1"/>
  <c r="BK27" i="1"/>
  <c r="BI27" i="1"/>
  <c r="BG27" i="1"/>
  <c r="BE27" i="1"/>
  <c r="BC27" i="1"/>
  <c r="BA27" i="1"/>
  <c r="AY27" i="1"/>
  <c r="AW27" i="1"/>
  <c r="AU27" i="1"/>
  <c r="AS27" i="1"/>
  <c r="AQ27" i="1"/>
  <c r="AO27" i="1"/>
  <c r="AM27" i="1"/>
  <c r="AK27" i="1"/>
  <c r="AI27" i="1"/>
  <c r="AG27" i="1"/>
  <c r="AE27" i="1"/>
  <c r="AC27" i="1"/>
  <c r="AA27" i="1"/>
  <c r="Y27" i="1"/>
  <c r="W27" i="1"/>
  <c r="U27" i="1"/>
  <c r="S27" i="1"/>
  <c r="Q27" i="1"/>
  <c r="BK26" i="1"/>
  <c r="BI26" i="1"/>
  <c r="BG26" i="1"/>
  <c r="BE26" i="1"/>
  <c r="BC26" i="1"/>
  <c r="BA26" i="1"/>
  <c r="AY26" i="1"/>
  <c r="AW26" i="1"/>
  <c r="AU26" i="1"/>
  <c r="AS26" i="1"/>
  <c r="AQ26" i="1"/>
  <c r="AO26" i="1"/>
  <c r="AM26" i="1"/>
  <c r="AK26" i="1"/>
  <c r="AI26" i="1"/>
  <c r="AG26" i="1"/>
  <c r="AE26" i="1"/>
  <c r="AC26" i="1"/>
  <c r="AA26" i="1"/>
  <c r="Y26" i="1"/>
  <c r="W26" i="1"/>
  <c r="U26" i="1"/>
  <c r="S26" i="1"/>
  <c r="Q26" i="1"/>
  <c r="BK25" i="1"/>
  <c r="BI25" i="1"/>
  <c r="BG25" i="1"/>
  <c r="BE25" i="1"/>
  <c r="BC25" i="1"/>
  <c r="BA25" i="1"/>
  <c r="AY25" i="1"/>
  <c r="AW25" i="1"/>
  <c r="AU25" i="1"/>
  <c r="AS25" i="1"/>
  <c r="AQ25" i="1"/>
  <c r="AO25" i="1"/>
  <c r="AM25" i="1"/>
  <c r="AK25" i="1"/>
  <c r="AI25" i="1"/>
  <c r="AG25" i="1"/>
  <c r="AE25" i="1"/>
  <c r="AC25" i="1"/>
  <c r="AA25" i="1"/>
  <c r="Y25" i="1"/>
  <c r="W25" i="1"/>
  <c r="U25" i="1"/>
  <c r="S25" i="1"/>
  <c r="BK23" i="1"/>
  <c r="BI23" i="1"/>
  <c r="BG23" i="1"/>
  <c r="BE23" i="1"/>
  <c r="BC23" i="1"/>
  <c r="BA23" i="1"/>
  <c r="AY23" i="1"/>
  <c r="AW23" i="1"/>
  <c r="AU23" i="1"/>
  <c r="AS23" i="1"/>
  <c r="AQ23" i="1"/>
  <c r="AO23" i="1"/>
  <c r="AM23" i="1"/>
  <c r="AK23" i="1"/>
  <c r="AI23" i="1"/>
  <c r="AG23" i="1"/>
  <c r="AE23" i="1"/>
  <c r="AC23" i="1"/>
  <c r="AA23" i="1"/>
  <c r="Y23" i="1"/>
  <c r="W23" i="1"/>
  <c r="U23" i="1"/>
  <c r="S23" i="1"/>
  <c r="Q23" i="1"/>
  <c r="BK22" i="1"/>
  <c r="BI22" i="1"/>
  <c r="BG22" i="1"/>
  <c r="BE22" i="1"/>
  <c r="BC22" i="1"/>
  <c r="BA22" i="1"/>
  <c r="AY22" i="1"/>
  <c r="AW22" i="1"/>
  <c r="AU22" i="1"/>
  <c r="AS22" i="1"/>
  <c r="AQ22" i="1"/>
  <c r="AO22" i="1"/>
  <c r="AM22" i="1"/>
  <c r="AK22" i="1"/>
  <c r="AI22" i="1"/>
  <c r="AG22" i="1"/>
  <c r="AE22" i="1"/>
  <c r="AC22" i="1"/>
  <c r="AA22" i="1"/>
  <c r="Y22" i="1"/>
  <c r="W22" i="1"/>
  <c r="U22" i="1"/>
  <c r="S22" i="1"/>
  <c r="Q22" i="1"/>
  <c r="BK21" i="1"/>
  <c r="BI21" i="1"/>
  <c r="BG21" i="1"/>
  <c r="BE21" i="1"/>
  <c r="BC21" i="1"/>
  <c r="BA21" i="1"/>
  <c r="AY21" i="1"/>
  <c r="AW21" i="1"/>
  <c r="AU21" i="1"/>
  <c r="AS21" i="1"/>
  <c r="AQ21" i="1"/>
  <c r="AO21" i="1"/>
  <c r="AM21" i="1"/>
  <c r="AK21" i="1"/>
  <c r="AI21" i="1"/>
  <c r="AG21" i="1"/>
  <c r="AE21" i="1"/>
  <c r="AC21" i="1"/>
  <c r="AA21" i="1"/>
  <c r="Y21" i="1"/>
  <c r="W21" i="1"/>
  <c r="U21" i="1"/>
  <c r="S21" i="1"/>
  <c r="Q21" i="1"/>
  <c r="BK20" i="1"/>
  <c r="BI20" i="1"/>
  <c r="BG20" i="1"/>
  <c r="BE20" i="1"/>
  <c r="BC20" i="1"/>
  <c r="BA20" i="1"/>
  <c r="AY20" i="1"/>
  <c r="AW20" i="1"/>
  <c r="AU20" i="1"/>
  <c r="AS20" i="1"/>
  <c r="AQ20" i="1"/>
  <c r="AO20" i="1"/>
  <c r="AM20" i="1"/>
  <c r="AK20" i="1"/>
  <c r="AI20" i="1"/>
  <c r="AG20" i="1"/>
  <c r="AE20" i="1"/>
  <c r="AC20" i="1"/>
  <c r="AA20" i="1"/>
  <c r="Y20" i="1"/>
  <c r="W20" i="1"/>
  <c r="U20" i="1"/>
  <c r="S20" i="1"/>
  <c r="BK19" i="1"/>
  <c r="BI19" i="1"/>
  <c r="BG19" i="1"/>
  <c r="BE19" i="1"/>
  <c r="BC19" i="1"/>
  <c r="BA19" i="1"/>
  <c r="AY19" i="1"/>
  <c r="AW19" i="1"/>
  <c r="AU19" i="1"/>
  <c r="AS19" i="1"/>
  <c r="AQ19" i="1"/>
  <c r="AO19" i="1"/>
  <c r="AM19" i="1"/>
  <c r="AK19" i="1"/>
  <c r="AI19" i="1"/>
  <c r="AG19" i="1"/>
  <c r="AE19" i="1"/>
  <c r="AC19" i="1"/>
  <c r="AA19" i="1"/>
  <c r="Y19" i="1"/>
  <c r="W19" i="1"/>
  <c r="U19" i="1"/>
  <c r="S19" i="1"/>
  <c r="BK18" i="1"/>
  <c r="BI18" i="1"/>
  <c r="BG18" i="1"/>
  <c r="BE18" i="1"/>
  <c r="BC18" i="1"/>
  <c r="BA18" i="1"/>
  <c r="AY18" i="1"/>
  <c r="AW18" i="1"/>
  <c r="AU18" i="1"/>
  <c r="AS18" i="1"/>
  <c r="AQ18" i="1"/>
  <c r="AO18" i="1"/>
  <c r="AM18" i="1"/>
  <c r="AK18" i="1"/>
  <c r="AI18" i="1"/>
  <c r="AG18" i="1"/>
  <c r="AE18" i="1"/>
  <c r="AC18" i="1"/>
  <c r="AA18" i="1"/>
  <c r="Y18" i="1"/>
  <c r="W18" i="1"/>
  <c r="U18" i="1"/>
  <c r="S18" i="1"/>
  <c r="BK17" i="1"/>
  <c r="BI17" i="1"/>
  <c r="BG17" i="1"/>
  <c r="BE17" i="1"/>
  <c r="BC17" i="1"/>
  <c r="BA17" i="1"/>
  <c r="AY17" i="1"/>
  <c r="AW17" i="1"/>
  <c r="AU17" i="1"/>
  <c r="AS17" i="1"/>
  <c r="AQ17" i="1"/>
  <c r="AO17" i="1"/>
  <c r="AM17" i="1"/>
  <c r="AK17" i="1"/>
  <c r="AI17" i="1"/>
  <c r="AG17" i="1"/>
  <c r="AE17" i="1"/>
  <c r="AC17" i="1"/>
  <c r="AA17" i="1"/>
  <c r="Y17" i="1"/>
  <c r="W17" i="1"/>
  <c r="U17" i="1"/>
  <c r="S17" i="1"/>
  <c r="BK16" i="1"/>
  <c r="BI16" i="1"/>
  <c r="BG16" i="1"/>
  <c r="BE16" i="1"/>
  <c r="BC16" i="1"/>
  <c r="BA16" i="1"/>
  <c r="AY16" i="1"/>
  <c r="AW16" i="1"/>
  <c r="AU16" i="1"/>
  <c r="AS16" i="1"/>
  <c r="AQ16" i="1"/>
  <c r="AO16" i="1"/>
  <c r="AM16" i="1"/>
  <c r="AK16" i="1"/>
  <c r="AI16" i="1"/>
  <c r="AG16" i="1"/>
  <c r="AE16" i="1"/>
  <c r="AC16" i="1"/>
  <c r="AA16" i="1"/>
  <c r="Y16" i="1"/>
  <c r="W16" i="1"/>
  <c r="U16" i="1"/>
  <c r="S16" i="1"/>
  <c r="BK15" i="1"/>
  <c r="BI15" i="1"/>
  <c r="BG15" i="1"/>
  <c r="BE15" i="1"/>
  <c r="BC15" i="1"/>
  <c r="BA15" i="1"/>
  <c r="AY15" i="1"/>
  <c r="AW15" i="1"/>
  <c r="AU15" i="1"/>
  <c r="AS15" i="1"/>
  <c r="AQ15" i="1"/>
  <c r="AO15" i="1"/>
  <c r="AM15" i="1"/>
  <c r="AK15" i="1"/>
  <c r="AI15" i="1"/>
  <c r="AG15" i="1"/>
  <c r="AE15" i="1"/>
  <c r="AC15" i="1"/>
  <c r="AA15" i="1"/>
  <c r="Y15" i="1"/>
  <c r="W15" i="1"/>
  <c r="U15" i="1"/>
  <c r="S15" i="1"/>
  <c r="BK14" i="1"/>
  <c r="BI14" i="1"/>
  <c r="BG14" i="1"/>
  <c r="BE14" i="1"/>
  <c r="BC14" i="1"/>
  <c r="BA14" i="1"/>
  <c r="AY14" i="1"/>
  <c r="AW14" i="1"/>
  <c r="AU14" i="1"/>
  <c r="AS14" i="1"/>
  <c r="AQ14" i="1"/>
  <c r="AO14" i="1"/>
  <c r="AM14" i="1"/>
  <c r="AK14" i="1"/>
  <c r="AI14" i="1"/>
  <c r="AG14" i="1"/>
  <c r="AE14" i="1"/>
  <c r="AC14" i="1"/>
  <c r="AA14" i="1"/>
  <c r="Y14" i="1"/>
  <c r="W14" i="1"/>
  <c r="U14" i="1"/>
  <c r="S14" i="1"/>
  <c r="BK13" i="1"/>
  <c r="BI13" i="1"/>
  <c r="BG13" i="1"/>
  <c r="BE13" i="1"/>
  <c r="BC13" i="1"/>
  <c r="BA13" i="1"/>
  <c r="AY13" i="1"/>
  <c r="AW13" i="1"/>
  <c r="AU13" i="1"/>
  <c r="AS13" i="1"/>
  <c r="AQ13" i="1"/>
  <c r="AO13" i="1"/>
  <c r="AM13" i="1"/>
  <c r="AK13" i="1"/>
  <c r="AI13" i="1"/>
  <c r="AG13" i="1"/>
  <c r="AE13" i="1"/>
  <c r="AC13" i="1"/>
  <c r="AA13" i="1"/>
  <c r="Y13" i="1"/>
  <c r="W13" i="1"/>
  <c r="U13" i="1"/>
  <c r="S13" i="1"/>
  <c r="BK12" i="1"/>
  <c r="BI12" i="1"/>
  <c r="BG12" i="1"/>
  <c r="BE12" i="1"/>
  <c r="BC12" i="1"/>
  <c r="BA12" i="1"/>
  <c r="AY12" i="1"/>
  <c r="AW12" i="1"/>
  <c r="AU12" i="1"/>
  <c r="AS12" i="1"/>
  <c r="AQ12" i="1"/>
  <c r="AO12" i="1"/>
  <c r="AM12" i="1"/>
  <c r="AK12" i="1"/>
  <c r="AI12" i="1"/>
  <c r="AG12" i="1"/>
  <c r="AE12" i="1"/>
  <c r="AC12" i="1"/>
  <c r="AA12" i="1"/>
  <c r="Y12" i="1"/>
  <c r="W12" i="1"/>
  <c r="U12" i="1"/>
  <c r="S12" i="1"/>
  <c r="BK11" i="1"/>
  <c r="BI11" i="1"/>
  <c r="BG11" i="1"/>
  <c r="BE11" i="1"/>
  <c r="BC11" i="1"/>
  <c r="BA11" i="1"/>
  <c r="AY11" i="1"/>
  <c r="AW11" i="1"/>
  <c r="AU11" i="1"/>
  <c r="AS11" i="1"/>
  <c r="AQ11" i="1"/>
  <c r="AO11" i="1"/>
  <c r="AM11" i="1"/>
  <c r="AK11" i="1"/>
  <c r="AI11" i="1"/>
  <c r="AG11" i="1"/>
  <c r="AE11" i="1"/>
  <c r="AC11" i="1"/>
  <c r="AA11" i="1"/>
  <c r="Y11" i="1"/>
  <c r="W11" i="1"/>
  <c r="U11" i="1"/>
  <c r="S11" i="1"/>
  <c r="BK10" i="1"/>
  <c r="BI10" i="1"/>
  <c r="BG10" i="1"/>
  <c r="BE10" i="1"/>
  <c r="BC10" i="1"/>
  <c r="BA10" i="1"/>
  <c r="AY10" i="1"/>
  <c r="AW10" i="1"/>
  <c r="AU10" i="1"/>
  <c r="AS10" i="1"/>
  <c r="AQ10" i="1"/>
  <c r="AO10" i="1"/>
  <c r="AM10" i="1"/>
  <c r="AK10" i="1"/>
  <c r="AI10" i="1"/>
  <c r="AG10" i="1"/>
  <c r="AE10" i="1"/>
  <c r="AC10" i="1"/>
  <c r="AA10" i="1"/>
  <c r="Y10" i="1"/>
  <c r="W10" i="1"/>
  <c r="U10" i="1"/>
  <c r="S10" i="1"/>
  <c r="BK9" i="1"/>
  <c r="BI9" i="1"/>
  <c r="BG9" i="1"/>
  <c r="BE9" i="1"/>
  <c r="BC9" i="1"/>
  <c r="BA9" i="1"/>
  <c r="AY9" i="1"/>
  <c r="AW9" i="1"/>
  <c r="AU9" i="1"/>
  <c r="AS9" i="1"/>
  <c r="AQ9" i="1"/>
  <c r="AO9" i="1"/>
  <c r="AM9" i="1"/>
  <c r="AK9" i="1"/>
  <c r="AI9" i="1"/>
  <c r="AG9" i="1"/>
  <c r="AE9" i="1"/>
  <c r="AC9" i="1"/>
  <c r="AA9" i="1"/>
  <c r="Y9" i="1"/>
  <c r="W9" i="1"/>
  <c r="U9" i="1"/>
  <c r="S9" i="1"/>
  <c r="BK8" i="1"/>
  <c r="BI8" i="1"/>
  <c r="BG8" i="1"/>
  <c r="BE8" i="1"/>
  <c r="BC8" i="1"/>
  <c r="BA8" i="1"/>
  <c r="AY8" i="1"/>
  <c r="AW8" i="1"/>
  <c r="AU8" i="1"/>
  <c r="AS8" i="1"/>
  <c r="AQ8" i="1"/>
  <c r="AO8" i="1"/>
  <c r="AM8" i="1"/>
  <c r="AK8" i="1"/>
  <c r="AI8" i="1"/>
  <c r="AG8" i="1"/>
  <c r="AE8" i="1"/>
  <c r="AC8" i="1"/>
  <c r="AA8" i="1"/>
  <c r="Y8" i="1"/>
  <c r="W8" i="1"/>
  <c r="U8" i="1"/>
  <c r="S8" i="1"/>
  <c r="BK7" i="1"/>
  <c r="BI7" i="1"/>
  <c r="BG7" i="1"/>
  <c r="BE7" i="1"/>
  <c r="BC7" i="1"/>
  <c r="BA7" i="1"/>
  <c r="AY7" i="1"/>
  <c r="AW7" i="1"/>
  <c r="AU7" i="1"/>
  <c r="AS7" i="1"/>
  <c r="AQ7" i="1"/>
  <c r="AO7" i="1"/>
  <c r="AM7" i="1"/>
  <c r="AK7" i="1"/>
  <c r="AI7" i="1"/>
  <c r="AG7" i="1"/>
  <c r="AE7" i="1"/>
  <c r="AC7" i="1"/>
  <c r="AA7" i="1"/>
  <c r="Y7" i="1"/>
  <c r="W7" i="1"/>
  <c r="U7" i="1"/>
  <c r="S7" i="1"/>
  <c r="BK6" i="1"/>
  <c r="BI6" i="1"/>
  <c r="BG6" i="1"/>
  <c r="BE6" i="1"/>
  <c r="BC6" i="1"/>
  <c r="BA6" i="1"/>
  <c r="AY6" i="1"/>
  <c r="AW6" i="1"/>
  <c r="AU6" i="1"/>
  <c r="AS6" i="1"/>
  <c r="AQ6" i="1"/>
  <c r="AO6" i="1"/>
  <c r="AM6" i="1"/>
  <c r="AK6" i="1"/>
  <c r="AI6" i="1"/>
  <c r="AG6" i="1"/>
  <c r="AE6" i="1"/>
  <c r="AC6" i="1"/>
  <c r="AA6" i="1"/>
  <c r="Y6" i="1"/>
  <c r="W6" i="1"/>
  <c r="U6" i="1"/>
  <c r="S6" i="1"/>
  <c r="R60" i="1"/>
  <c r="R61" i="1"/>
  <c r="R62" i="1"/>
  <c r="R59" i="1"/>
  <c r="R54" i="1"/>
  <c r="R55" i="1"/>
  <c r="R56" i="1"/>
  <c r="R57" i="1"/>
  <c r="R53" i="1"/>
  <c r="R41" i="1"/>
  <c r="R42" i="1"/>
  <c r="R43" i="1"/>
  <c r="R44" i="1"/>
  <c r="R45" i="1"/>
  <c r="R46" i="1"/>
  <c r="R47" i="1"/>
  <c r="R48" i="1"/>
  <c r="R49" i="1"/>
  <c r="R40" i="1"/>
  <c r="R35" i="1"/>
  <c r="R25" i="1"/>
  <c r="R7" i="1"/>
  <c r="R8" i="1"/>
  <c r="R9" i="1"/>
  <c r="R10" i="1"/>
  <c r="R11" i="1"/>
  <c r="R12" i="1"/>
  <c r="R13" i="1"/>
  <c r="R14" i="1"/>
  <c r="R15" i="1"/>
  <c r="R16" i="1"/>
  <c r="R17" i="1"/>
  <c r="R18" i="1"/>
  <c r="R19" i="1"/>
  <c r="R20" i="1"/>
  <c r="R6" i="1"/>
  <c r="Q60" i="1"/>
  <c r="Q61" i="1"/>
  <c r="Q62" i="1"/>
  <c r="Q59" i="1"/>
  <c r="Q54" i="1"/>
  <c r="Q55" i="1"/>
  <c r="Q56" i="1"/>
  <c r="Q57" i="1"/>
  <c r="Q53" i="1"/>
  <c r="Q41" i="1"/>
  <c r="Q42" i="1"/>
  <c r="Q43" i="1"/>
  <c r="Q44" i="1"/>
  <c r="Q45" i="1"/>
  <c r="Q46" i="1"/>
  <c r="Q47" i="1"/>
  <c r="Q48" i="1"/>
  <c r="Q49" i="1"/>
  <c r="Q40" i="1"/>
  <c r="Q35" i="1"/>
  <c r="Q25" i="1"/>
  <c r="Q7" i="1"/>
  <c r="Q8" i="1"/>
  <c r="Q9" i="1"/>
  <c r="Q10" i="1"/>
  <c r="Q11" i="1"/>
  <c r="Q12" i="1"/>
  <c r="Q13" i="1"/>
  <c r="Q14" i="1"/>
  <c r="Q15" i="1"/>
  <c r="Q16" i="1"/>
  <c r="Q17" i="1"/>
  <c r="Q18" i="1"/>
  <c r="Q19" i="1"/>
  <c r="Q20" i="1"/>
  <c r="Q6" i="1"/>
  <c r="C76" i="1"/>
  <c r="C75" i="1"/>
  <c r="C74" i="1"/>
  <c r="M70" i="1"/>
  <c r="C70" i="1"/>
  <c r="M69" i="1"/>
  <c r="C69" i="1"/>
  <c r="M68" i="1"/>
  <c r="E68" i="1"/>
  <c r="M67" i="1"/>
  <c r="E67" i="1"/>
  <c r="M66" i="1"/>
  <c r="E66" i="1"/>
  <c r="M65" i="1"/>
  <c r="C65" i="1"/>
  <c r="E65" i="1" s="1"/>
  <c r="M64" i="1"/>
  <c r="E64" i="1"/>
  <c r="M63" i="1"/>
  <c r="C63" i="1"/>
  <c r="E63" i="1" s="1"/>
  <c r="C62" i="1"/>
  <c r="M61" i="1"/>
  <c r="E61" i="1"/>
  <c r="M60" i="1"/>
  <c r="C60" i="1"/>
  <c r="K59" i="1"/>
  <c r="M59" i="1" s="1"/>
  <c r="E59" i="1"/>
  <c r="M57" i="1"/>
  <c r="E57" i="1"/>
  <c r="C57" i="1" s="1"/>
  <c r="M56" i="1"/>
  <c r="E56" i="1"/>
  <c r="M55" i="1"/>
  <c r="E55" i="1"/>
  <c r="C55" i="1" s="1"/>
  <c r="M54" i="1"/>
  <c r="E54" i="1"/>
  <c r="M53" i="1"/>
  <c r="E53" i="1"/>
  <c r="C53" i="1" s="1"/>
  <c r="M51" i="1"/>
  <c r="E51" i="1"/>
  <c r="M50" i="1"/>
  <c r="E50" i="1"/>
  <c r="C50" i="1" s="1"/>
  <c r="E49" i="1"/>
  <c r="M48" i="1"/>
  <c r="E48" i="1"/>
  <c r="E47" i="1"/>
  <c r="M46" i="1"/>
  <c r="E46" i="1"/>
  <c r="M45" i="1"/>
  <c r="E45" i="1"/>
  <c r="M44" i="1"/>
  <c r="E44" i="1"/>
  <c r="M43" i="1"/>
  <c r="E43" i="1"/>
  <c r="M42" i="1"/>
  <c r="E42" i="1"/>
  <c r="M41" i="1"/>
  <c r="E41" i="1"/>
  <c r="M40" i="1"/>
  <c r="E40" i="1"/>
  <c r="M37" i="1"/>
  <c r="E37" i="1"/>
  <c r="M36" i="1"/>
  <c r="C36" i="1"/>
  <c r="M35" i="1"/>
  <c r="E35" i="1"/>
  <c r="C35" i="1" s="1"/>
  <c r="M33" i="1"/>
  <c r="C33" i="1"/>
  <c r="M32" i="1"/>
  <c r="C32" i="1"/>
  <c r="E32" i="1" s="1"/>
  <c r="M31" i="1"/>
  <c r="C31" i="1"/>
  <c r="M30" i="1"/>
  <c r="C30" i="1"/>
  <c r="E30" i="1" s="1"/>
  <c r="M29" i="1"/>
  <c r="C29" i="1"/>
  <c r="M28" i="1"/>
  <c r="C28" i="1"/>
  <c r="M27" i="1"/>
  <c r="C27" i="1"/>
  <c r="M26" i="1"/>
  <c r="C26" i="1"/>
  <c r="M25" i="1"/>
  <c r="C25" i="1"/>
  <c r="M23" i="1"/>
  <c r="C23" i="1"/>
  <c r="M22" i="1"/>
  <c r="C22" i="1"/>
  <c r="M21" i="1"/>
  <c r="C21" i="1"/>
  <c r="M20" i="1"/>
  <c r="C20" i="1"/>
  <c r="M19" i="1"/>
  <c r="C19" i="1"/>
  <c r="M18" i="1"/>
  <c r="C18" i="1"/>
  <c r="M17" i="1"/>
  <c r="C17" i="1"/>
  <c r="M16" i="1"/>
  <c r="C16" i="1"/>
  <c r="M15" i="1"/>
  <c r="C15" i="1"/>
  <c r="M14" i="1"/>
  <c r="C14" i="1"/>
  <c r="M13" i="1"/>
  <c r="C13" i="1"/>
  <c r="M12" i="1"/>
  <c r="C12" i="1"/>
  <c r="K11" i="1"/>
  <c r="M11" i="1" s="1"/>
  <c r="C11" i="1"/>
  <c r="K10" i="1"/>
  <c r="M10" i="1" s="1"/>
  <c r="C10" i="1"/>
  <c r="K9" i="1"/>
  <c r="M9" i="1" s="1"/>
  <c r="C9" i="1"/>
  <c r="M8" i="1"/>
  <c r="C8" i="1"/>
  <c r="M7" i="1"/>
  <c r="C7" i="1"/>
  <c r="M6" i="1"/>
  <c r="C6" i="1"/>
  <c r="E2" i="1"/>
  <c r="W73" i="1" l="1"/>
  <c r="AE73" i="1"/>
  <c r="AM73" i="1"/>
  <c r="AU73" i="1"/>
  <c r="BC73" i="1"/>
  <c r="BK73" i="1"/>
  <c r="BF73" i="1"/>
  <c r="BL73" i="1"/>
  <c r="B84" i="2"/>
  <c r="AC73" i="1"/>
  <c r="AK73" i="1"/>
  <c r="AS73" i="1"/>
  <c r="BA73" i="1"/>
  <c r="BI73" i="1"/>
  <c r="AF73" i="1"/>
  <c r="AN73" i="1"/>
  <c r="AV73" i="1"/>
  <c r="BD73" i="1"/>
  <c r="X73" i="1"/>
  <c r="U73" i="1"/>
  <c r="C84" i="2"/>
  <c r="Q73" i="1"/>
  <c r="R73" i="1"/>
  <c r="Y73" i="1"/>
  <c r="AG73" i="1"/>
  <c r="AO73" i="1"/>
  <c r="AW73" i="1"/>
  <c r="BE73" i="1"/>
  <c r="T73" i="1"/>
  <c r="AB73" i="1"/>
  <c r="AJ73" i="1"/>
  <c r="AR73" i="1"/>
  <c r="AZ73" i="1"/>
  <c r="BH73" i="1"/>
  <c r="S73" i="1"/>
  <c r="AA73" i="1"/>
  <c r="AI73" i="1"/>
  <c r="AQ73" i="1"/>
  <c r="AY73" i="1"/>
  <c r="BG73" i="1"/>
  <c r="V73" i="1"/>
  <c r="AD73" i="1"/>
  <c r="AL73" i="1"/>
  <c r="AT73" i="1"/>
  <c r="BB73" i="1"/>
  <c r="BJ73" i="1"/>
  <c r="C48" i="1"/>
  <c r="C59" i="1"/>
  <c r="E8" i="1"/>
  <c r="E14" i="1"/>
  <c r="E16" i="1"/>
  <c r="E18" i="1"/>
  <c r="E20" i="1"/>
  <c r="E22" i="1"/>
  <c r="E27" i="1"/>
  <c r="E29" i="1"/>
  <c r="E36" i="1"/>
  <c r="E34" i="1" s="1"/>
  <c r="C40" i="1"/>
  <c r="C64" i="1"/>
  <c r="C66" i="1"/>
  <c r="C68" i="1"/>
  <c r="E60" i="1"/>
  <c r="E62" i="1"/>
  <c r="E7" i="1"/>
  <c r="E9" i="1"/>
  <c r="E11" i="1"/>
  <c r="E13" i="1"/>
  <c r="E15" i="1"/>
  <c r="E17" i="1"/>
  <c r="C42" i="1"/>
  <c r="C44" i="1"/>
  <c r="C46" i="1"/>
  <c r="C51" i="1"/>
  <c r="C12" i="4" s="1"/>
  <c r="C14" i="4" s="1"/>
  <c r="C54" i="1"/>
  <c r="E31" i="1"/>
  <c r="E19" i="1"/>
  <c r="E21" i="1"/>
  <c r="E23" i="1"/>
  <c r="E26" i="1"/>
  <c r="E28" i="1"/>
  <c r="E33" i="1"/>
  <c r="C37" i="1"/>
  <c r="C49" i="1"/>
  <c r="E39" i="1"/>
  <c r="C24" i="1"/>
  <c r="C45" i="1"/>
  <c r="C47" i="1"/>
  <c r="C67" i="1"/>
  <c r="E12" i="1"/>
  <c r="E69" i="1"/>
  <c r="E70" i="1"/>
  <c r="E6" i="1"/>
  <c r="E25" i="1"/>
  <c r="E52" i="1"/>
  <c r="E10" i="1"/>
  <c r="C41" i="1"/>
  <c r="C43" i="1"/>
  <c r="C56" i="1"/>
  <c r="C61" i="1"/>
  <c r="C5" i="1"/>
  <c r="D84" i="2" l="1"/>
  <c r="D83" i="2" s="1"/>
  <c r="C58" i="1"/>
  <c r="C34" i="1"/>
  <c r="C39" i="1"/>
  <c r="C52" i="1"/>
  <c r="E5" i="1"/>
  <c r="E58" i="1"/>
  <c r="E24" i="1"/>
  <c r="C83" i="2" l="1"/>
  <c r="E84" i="2"/>
  <c r="B83" i="2"/>
  <c r="E83" i="2" s="1"/>
  <c r="E72" i="1"/>
  <c r="C78" i="1" l="1"/>
  <c r="D34" i="1" s="1"/>
  <c r="E96" i="2"/>
  <c r="B96" i="2"/>
  <c r="C96" i="2"/>
  <c r="D96" i="2"/>
  <c r="D5" i="1"/>
  <c r="D38" i="1"/>
  <c r="D58" i="1" l="1"/>
  <c r="D24" i="1"/>
  <c r="C95" i="2"/>
  <c r="B95" i="2"/>
  <c r="F96" i="2"/>
  <c r="E95" i="2"/>
  <c r="D95" i="2"/>
  <c r="BO77" i="1"/>
  <c r="BN77" i="1"/>
  <c r="BO76" i="1"/>
  <c r="BN75" i="1"/>
  <c r="BN76" i="1"/>
  <c r="BO75" i="1"/>
  <c r="F95" i="2" l="1"/>
  <c r="BP77" i="1"/>
  <c r="BQ77" i="1"/>
  <c r="BQ75" i="1"/>
  <c r="BP75" i="1"/>
  <c r="BQ76" i="1"/>
  <c r="BP76" i="1"/>
  <c r="BO73" i="1"/>
  <c r="BS77" i="1" l="1"/>
  <c r="BR77" i="1"/>
  <c r="BS76" i="1"/>
  <c r="BR75" i="1"/>
  <c r="BR76" i="1"/>
  <c r="BS75" i="1"/>
  <c r="BN73" i="1"/>
  <c r="BP73" i="1" l="1"/>
  <c r="BU77" i="1"/>
  <c r="BU75" i="1"/>
  <c r="BU76" i="1"/>
  <c r="BT76" i="1"/>
  <c r="BT75" i="1"/>
  <c r="BT77" i="1"/>
  <c r="BQ73" i="1"/>
  <c r="C3" i="4" l="1"/>
  <c r="C5" i="4" s="1"/>
  <c r="BR73" i="1"/>
  <c r="C9" i="4" s="1"/>
  <c r="C11" i="4" s="1"/>
  <c r="BS73" i="1"/>
  <c r="BU73" i="1"/>
  <c r="BW77" i="1"/>
  <c r="BV77" i="1"/>
  <c r="BW76" i="1"/>
  <c r="BV75" i="1"/>
  <c r="BV76" i="1"/>
  <c r="BW75" i="1"/>
  <c r="BX77" i="1" l="1"/>
  <c r="BY75" i="1"/>
  <c r="BX75" i="1"/>
  <c r="BY77" i="1"/>
  <c r="BY76" i="1"/>
  <c r="BX76" i="1"/>
  <c r="BT73" i="1"/>
  <c r="BV73" i="1" l="1"/>
  <c r="CA77" i="1"/>
  <c r="BZ77" i="1"/>
  <c r="CA76" i="1"/>
  <c r="BZ75" i="1"/>
  <c r="BZ76" i="1"/>
  <c r="CA75" i="1"/>
  <c r="BW73" i="1"/>
  <c r="BX73" i="1" l="1"/>
  <c r="BY73" i="1"/>
  <c r="CC77" i="1"/>
  <c r="CB77" i="1"/>
  <c r="CC75" i="1"/>
  <c r="CC76" i="1"/>
  <c r="CB76" i="1"/>
  <c r="CB75" i="1"/>
  <c r="CA73" i="1" l="1"/>
  <c r="CE77" i="1"/>
  <c r="CD77" i="1"/>
  <c r="CE76" i="1"/>
  <c r="CD75" i="1"/>
  <c r="CD76" i="1"/>
  <c r="CE75" i="1"/>
  <c r="BZ73" i="1"/>
  <c r="CB73" i="1" l="1"/>
  <c r="CC73" i="1"/>
  <c r="CF77" i="1"/>
  <c r="CG77" i="1"/>
  <c r="CG75" i="1"/>
  <c r="CF75" i="1"/>
  <c r="CG76" i="1"/>
  <c r="CF76" i="1"/>
  <c r="CD73" i="1"/>
  <c r="CF73" i="1" l="1"/>
  <c r="CI77" i="1"/>
  <c r="CH77" i="1"/>
  <c r="CI76" i="1"/>
  <c r="CH75" i="1"/>
  <c r="CH76" i="1"/>
  <c r="CI75" i="1"/>
  <c r="CE73" i="1"/>
  <c r="CG73" i="1"/>
  <c r="CK77" i="1" l="1"/>
  <c r="CK75" i="1"/>
  <c r="CJ77" i="1"/>
  <c r="CK76" i="1"/>
  <c r="CJ76" i="1"/>
  <c r="CJ75" i="1"/>
  <c r="CH73" i="1" l="1"/>
  <c r="CM77" i="1"/>
  <c r="CL77" i="1"/>
  <c r="CM76" i="1"/>
  <c r="CL75" i="1"/>
  <c r="CL76" i="1"/>
  <c r="CM75" i="1"/>
  <c r="CI73" i="1"/>
  <c r="CK73" i="1" l="1"/>
  <c r="CN77" i="1"/>
  <c r="CO75" i="1"/>
  <c r="CN75" i="1"/>
  <c r="CN76" i="1"/>
  <c r="CO76" i="1"/>
  <c r="CO77" i="1"/>
  <c r="CJ73" i="1"/>
  <c r="CM73" i="1" l="1"/>
  <c r="CL73" i="1"/>
  <c r="CQ77" i="1"/>
  <c r="CP77" i="1"/>
  <c r="CQ76" i="1"/>
  <c r="CP75" i="1"/>
  <c r="CP76" i="1"/>
  <c r="CQ75" i="1"/>
  <c r="CS77" i="1" l="1"/>
  <c r="CR77" i="1"/>
  <c r="CS75" i="1"/>
  <c r="CS76" i="1"/>
  <c r="CR76" i="1"/>
  <c r="CR75" i="1"/>
  <c r="CO73" i="1"/>
  <c r="CN73" i="1"/>
  <c r="CU77" i="1" l="1"/>
  <c r="CT77" i="1"/>
  <c r="CU76" i="1"/>
  <c r="CT75" i="1"/>
  <c r="CT76" i="1"/>
  <c r="CU75" i="1"/>
  <c r="CP73" i="1"/>
  <c r="CQ73" i="1"/>
  <c r="CT73" i="1" l="1"/>
  <c r="CS73" i="1"/>
  <c r="CR73" i="1"/>
  <c r="CV77" i="1"/>
  <c r="CW77" i="1"/>
  <c r="CW75" i="1"/>
  <c r="CV75" i="1"/>
  <c r="CW76" i="1"/>
  <c r="CV76" i="1"/>
  <c r="CV73" i="1" l="1"/>
  <c r="CY77" i="1"/>
  <c r="CX77" i="1"/>
  <c r="CY76" i="1"/>
  <c r="CX75" i="1"/>
  <c r="CX76" i="1"/>
  <c r="CY75" i="1"/>
  <c r="CU73" i="1"/>
  <c r="DA77" i="1" l="1"/>
  <c r="DA75" i="1"/>
  <c r="DA76" i="1"/>
  <c r="CZ76" i="1"/>
  <c r="CZ77" i="1"/>
  <c r="CZ75" i="1"/>
  <c r="CW73" i="1"/>
  <c r="CY73" i="1"/>
  <c r="CX73" i="1" l="1"/>
  <c r="DC77" i="1"/>
  <c r="DB77" i="1"/>
  <c r="DC76" i="1"/>
  <c r="DB75" i="1"/>
  <c r="DB76" i="1"/>
  <c r="DC75" i="1"/>
  <c r="CZ73" i="1" l="1"/>
  <c r="DD77" i="1"/>
  <c r="DE75" i="1"/>
  <c r="DD75" i="1"/>
  <c r="DE77" i="1"/>
  <c r="DE76" i="1"/>
  <c r="DD76" i="1"/>
  <c r="DA73" i="1"/>
  <c r="DB73" i="1" l="1"/>
  <c r="DC73" i="1"/>
  <c r="DG77" i="1"/>
  <c r="DF77" i="1"/>
  <c r="DG76" i="1"/>
  <c r="DF75" i="1"/>
  <c r="DF76" i="1"/>
  <c r="DG75" i="1"/>
  <c r="DD73" i="1"/>
  <c r="DI77" i="1" l="1"/>
  <c r="DH77" i="1"/>
  <c r="DI75" i="1"/>
  <c r="DI76" i="1"/>
  <c r="DH76" i="1"/>
  <c r="DH75" i="1"/>
  <c r="DE73" i="1"/>
  <c r="DH73" i="1" l="1"/>
  <c r="DK77" i="1"/>
  <c r="DJ77" i="1"/>
  <c r="DK76" i="1"/>
  <c r="DJ75" i="1"/>
  <c r="DJ76" i="1"/>
  <c r="DK75" i="1"/>
  <c r="DI73" i="1"/>
  <c r="DF73" i="1"/>
  <c r="DG73" i="1"/>
  <c r="DM77" i="1" l="1"/>
  <c r="DL77" i="1"/>
  <c r="DM75" i="1"/>
  <c r="DL75" i="1"/>
  <c r="DM76" i="1"/>
  <c r="DL76" i="1"/>
  <c r="DN77" i="1" l="1"/>
  <c r="DO77" i="1"/>
  <c r="DO76" i="1"/>
  <c r="DN75" i="1"/>
  <c r="DN76" i="1"/>
  <c r="DO75" i="1"/>
  <c r="DJ73" i="1"/>
  <c r="DK73" i="1"/>
  <c r="DQ77" i="1" l="1"/>
  <c r="DP77" i="1"/>
  <c r="DQ75" i="1"/>
  <c r="DQ76" i="1"/>
  <c r="DP76" i="1"/>
  <c r="DP75" i="1"/>
  <c r="DM73" i="1"/>
  <c r="DL73" i="1"/>
  <c r="DN73" i="1" l="1"/>
  <c r="DR77" i="1"/>
  <c r="DS76" i="1"/>
  <c r="DR75" i="1"/>
  <c r="DR76" i="1"/>
  <c r="DS77" i="1"/>
  <c r="DS75" i="1"/>
  <c r="DO73" i="1"/>
  <c r="DQ73" i="1" l="1"/>
  <c r="DP73" i="1"/>
  <c r="DU77" i="1"/>
  <c r="DT77" i="1"/>
  <c r="DU75" i="1"/>
  <c r="DT75" i="1"/>
  <c r="DT76" i="1"/>
  <c r="DU76" i="1"/>
  <c r="DW77" i="1" l="1"/>
  <c r="DV77" i="1"/>
  <c r="DW76" i="1"/>
  <c r="DV75" i="1"/>
  <c r="DV76" i="1"/>
  <c r="DW75" i="1"/>
  <c r="DR73" i="1"/>
  <c r="DS73" i="1"/>
  <c r="DU73" i="1" l="1"/>
  <c r="DY77" i="1"/>
  <c r="DX77" i="1"/>
  <c r="DY75" i="1"/>
  <c r="DY76" i="1"/>
  <c r="DX76" i="1"/>
  <c r="DX75" i="1"/>
  <c r="DT73" i="1"/>
  <c r="EA77" i="1" l="1"/>
  <c r="EA76" i="1"/>
  <c r="DZ75" i="1"/>
  <c r="DZ76" i="1"/>
  <c r="EA75" i="1"/>
  <c r="DZ77" i="1"/>
  <c r="DW73" i="1"/>
  <c r="DX73" i="1"/>
  <c r="DV73" i="1"/>
  <c r="EC77" i="1" l="1"/>
  <c r="EB77" i="1"/>
  <c r="EC75" i="1"/>
  <c r="EB75" i="1"/>
  <c r="EC76" i="1"/>
  <c r="EB76" i="1"/>
  <c r="DY73" i="1"/>
  <c r="DZ73" i="1" l="1"/>
  <c r="EA73" i="1"/>
  <c r="EE77" i="1"/>
  <c r="EE76" i="1"/>
  <c r="ED75" i="1"/>
  <c r="ED77" i="1"/>
  <c r="ED76" i="1"/>
  <c r="EE75" i="1"/>
  <c r="EC73" i="1" l="1"/>
  <c r="EB73" i="1"/>
  <c r="EG77" i="1"/>
  <c r="EF77" i="1"/>
  <c r="EG75" i="1"/>
  <c r="EG76" i="1"/>
  <c r="EF76" i="1"/>
  <c r="EF75" i="1"/>
  <c r="EF73" i="1" l="1"/>
  <c r="ED73" i="1"/>
  <c r="EH77" i="1"/>
  <c r="EI77" i="1"/>
  <c r="EI76" i="1"/>
  <c r="EH75" i="1"/>
  <c r="EH76" i="1"/>
  <c r="EI75" i="1"/>
  <c r="EE73" i="1"/>
  <c r="EG73" i="1" l="1"/>
  <c r="EK77" i="1"/>
  <c r="EJ76" i="1"/>
  <c r="EJ77" i="1"/>
  <c r="EK75" i="1"/>
  <c r="EJ75" i="1"/>
  <c r="EK76" i="1"/>
  <c r="EH73" i="1"/>
  <c r="EM77" i="1" l="1"/>
  <c r="EL77" i="1"/>
  <c r="EL75" i="1"/>
  <c r="EM76" i="1"/>
  <c r="EL76" i="1"/>
  <c r="EM75" i="1"/>
  <c r="EI73" i="1"/>
  <c r="EJ73" i="1" l="1"/>
  <c r="EO77" i="1"/>
  <c r="EN76" i="1"/>
  <c r="EO76" i="1"/>
  <c r="EO75" i="1"/>
  <c r="EN75" i="1"/>
  <c r="EN77" i="1"/>
  <c r="EK73" i="1"/>
  <c r="EL73" i="1" l="1"/>
  <c r="EQ77" i="1"/>
  <c r="EP77" i="1"/>
  <c r="EP75" i="1"/>
  <c r="EQ76" i="1"/>
  <c r="EP76" i="1"/>
  <c r="EQ75" i="1"/>
  <c r="EM73" i="1"/>
  <c r="EO73" i="1" l="1"/>
  <c r="ES77" i="1"/>
  <c r="ER77" i="1"/>
  <c r="ER76" i="1"/>
  <c r="ES76" i="1"/>
  <c r="ES75" i="1"/>
  <c r="ER75" i="1"/>
  <c r="EN73" i="1"/>
  <c r="ET77" i="1" l="1"/>
  <c r="ET76" i="1"/>
  <c r="ET75" i="1"/>
  <c r="EU77" i="1"/>
  <c r="EU75" i="1"/>
  <c r="EU76" i="1"/>
  <c r="EP73" i="1"/>
  <c r="EQ73" i="1"/>
  <c r="ER73" i="1"/>
  <c r="EW77" i="1" l="1"/>
  <c r="EV77" i="1"/>
  <c r="EV76" i="1"/>
  <c r="EW75" i="1"/>
  <c r="EW76" i="1"/>
  <c r="EV75" i="1"/>
  <c r="ES73" i="1"/>
  <c r="EU73" i="1"/>
  <c r="EX77" i="1" l="1"/>
  <c r="EY76" i="1"/>
  <c r="EX75" i="1"/>
  <c r="EY77" i="1"/>
  <c r="EX76" i="1"/>
  <c r="EY75" i="1"/>
  <c r="ET73" i="1"/>
  <c r="EV73" i="1" l="1"/>
  <c r="FA77" i="1"/>
  <c r="EZ77" i="1"/>
  <c r="EZ76" i="1"/>
  <c r="FA75" i="1"/>
  <c r="EZ75" i="1"/>
  <c r="FA76" i="1"/>
  <c r="EW73" i="1"/>
  <c r="EX73" i="1"/>
  <c r="FC77" i="1" l="1"/>
  <c r="FB77" i="1"/>
  <c r="FB75" i="1"/>
  <c r="FC76" i="1"/>
  <c r="FB76" i="1"/>
  <c r="FC75" i="1"/>
  <c r="EY73" i="1"/>
  <c r="EZ73" i="1" l="1"/>
  <c r="FE77" i="1"/>
  <c r="FD77" i="1"/>
  <c r="FD76" i="1"/>
  <c r="FE76" i="1"/>
  <c r="FE75" i="1"/>
  <c r="FD75" i="1"/>
  <c r="FA73" i="1"/>
  <c r="FB73" i="1" l="1"/>
  <c r="FG77" i="1"/>
  <c r="FF77" i="1"/>
  <c r="FF75" i="1"/>
  <c r="FG75" i="1"/>
  <c r="FF76" i="1"/>
  <c r="FG76" i="1"/>
  <c r="FC73" i="1"/>
  <c r="FD73" i="1"/>
  <c r="FE73" i="1" l="1"/>
  <c r="FI77" i="1"/>
  <c r="FH77" i="1"/>
  <c r="FH76" i="1"/>
  <c r="FI76" i="1"/>
  <c r="FI75" i="1"/>
  <c r="FH75" i="1"/>
  <c r="FF73" i="1" l="1"/>
  <c r="FK77" i="1"/>
  <c r="FJ76" i="1"/>
  <c r="FJ75" i="1"/>
  <c r="FJ77" i="1"/>
  <c r="FK76" i="1"/>
  <c r="FK75" i="1"/>
  <c r="FG73" i="1"/>
  <c r="FM77" i="1" l="1"/>
  <c r="FL77" i="1"/>
  <c r="FL76" i="1"/>
  <c r="FM75" i="1"/>
  <c r="FM76" i="1"/>
  <c r="FL75" i="1"/>
  <c r="FH73" i="1"/>
  <c r="FI73" i="1"/>
  <c r="FK73" i="1" l="1"/>
  <c r="FJ73" i="1"/>
  <c r="FN77" i="1"/>
  <c r="FO77" i="1"/>
  <c r="FO76" i="1"/>
  <c r="FN75" i="1"/>
  <c r="FN76" i="1"/>
  <c r="FO75" i="1"/>
  <c r="FL73" i="1"/>
  <c r="FM73" i="1" l="1"/>
  <c r="FQ77" i="1"/>
  <c r="FP76" i="1"/>
  <c r="FQ75" i="1"/>
  <c r="FP75" i="1"/>
  <c r="FQ76" i="1"/>
  <c r="FP77" i="1"/>
  <c r="FO73" i="1"/>
  <c r="FS77" i="1" l="1"/>
  <c r="FR77" i="1"/>
  <c r="FR75" i="1"/>
  <c r="FS76" i="1"/>
  <c r="FR76" i="1"/>
  <c r="FS75" i="1"/>
  <c r="FN73" i="1"/>
  <c r="FP73" i="1"/>
  <c r="FU77" i="1" l="1"/>
  <c r="FT76" i="1"/>
  <c r="FU76" i="1"/>
  <c r="FT77" i="1"/>
  <c r="FU75" i="1"/>
  <c r="FT75" i="1"/>
  <c r="FQ73" i="1"/>
  <c r="FT73" i="1" l="1"/>
  <c r="FW77" i="1"/>
  <c r="FV77" i="1"/>
  <c r="FV75" i="1"/>
  <c r="FW76" i="1"/>
  <c r="FV76" i="1"/>
  <c r="FW75" i="1"/>
  <c r="FR73" i="1"/>
  <c r="FS73" i="1"/>
  <c r="FY77" i="1" l="1"/>
  <c r="FX77" i="1"/>
  <c r="FX76" i="1"/>
  <c r="FY76" i="1"/>
  <c r="FY75" i="1"/>
  <c r="FX75" i="1"/>
  <c r="FU73" i="1"/>
  <c r="FV73" i="1" l="1"/>
  <c r="FZ77" i="1"/>
  <c r="GA77" i="1"/>
  <c r="FZ76" i="1"/>
  <c r="FZ75" i="1"/>
  <c r="GA75" i="1"/>
  <c r="GA76" i="1"/>
  <c r="FW73" i="1"/>
  <c r="GC77" i="1" l="1"/>
  <c r="GB77" i="1"/>
  <c r="GB76" i="1"/>
  <c r="GC75" i="1"/>
  <c r="GC76" i="1"/>
  <c r="GB75" i="1"/>
  <c r="FY73" i="1"/>
  <c r="FX73" i="1"/>
  <c r="GA73" i="1" l="1"/>
  <c r="FZ73" i="1"/>
  <c r="GD77" i="1"/>
  <c r="GE76" i="1"/>
  <c r="GD75" i="1"/>
  <c r="GD76" i="1"/>
  <c r="GE75" i="1"/>
  <c r="GE77" i="1"/>
  <c r="GC73" i="1" l="1"/>
  <c r="GB73" i="1"/>
  <c r="GG77" i="1"/>
  <c r="GF77" i="1"/>
  <c r="GF76" i="1"/>
  <c r="GG75" i="1"/>
  <c r="GF75" i="1"/>
  <c r="GG76" i="1"/>
  <c r="GE73" i="1" l="1"/>
  <c r="GD73" i="1"/>
  <c r="GI77" i="1"/>
  <c r="GH77" i="1"/>
  <c r="GH75" i="1"/>
  <c r="GI76" i="1"/>
  <c r="GH76" i="1"/>
  <c r="GI75" i="1"/>
  <c r="GK77" i="1" l="1"/>
  <c r="GJ77" i="1"/>
  <c r="GJ76" i="1"/>
  <c r="GK76" i="1"/>
  <c r="GK75" i="1"/>
  <c r="GJ75" i="1"/>
  <c r="GF73" i="1"/>
  <c r="GG73" i="1"/>
  <c r="GM77" i="1" l="1"/>
  <c r="GL75" i="1"/>
  <c r="GL77" i="1"/>
  <c r="GM75" i="1"/>
  <c r="GM76" i="1"/>
  <c r="GL76" i="1"/>
  <c r="GH73" i="1"/>
  <c r="GI73" i="1"/>
  <c r="GM73" i="1" l="1"/>
  <c r="GK73" i="1"/>
  <c r="GJ73" i="1"/>
  <c r="GO77" i="1"/>
  <c r="GN77" i="1"/>
  <c r="GN76" i="1"/>
  <c r="GO76" i="1"/>
  <c r="GO75" i="1"/>
  <c r="GN75" i="1"/>
  <c r="GO73" i="1" l="1"/>
  <c r="GL73" i="1"/>
  <c r="GQ77" i="1"/>
  <c r="GP76" i="1"/>
  <c r="GP75" i="1"/>
  <c r="GP77" i="1"/>
  <c r="GQ76" i="1"/>
  <c r="GQ75" i="1"/>
  <c r="GS77" i="1" l="1"/>
  <c r="GR77" i="1"/>
  <c r="GR76" i="1"/>
  <c r="GS75" i="1"/>
  <c r="GS76" i="1"/>
  <c r="GR75" i="1"/>
  <c r="GP73" i="1"/>
  <c r="GN73" i="1"/>
  <c r="GT77" i="1" l="1"/>
  <c r="GU77" i="1"/>
  <c r="GU76" i="1"/>
  <c r="GT75" i="1"/>
  <c r="GT76" i="1"/>
  <c r="GU75" i="1"/>
  <c r="GQ73" i="1"/>
  <c r="GR73" i="1" l="1"/>
  <c r="GS73" i="1"/>
  <c r="GW77" i="1"/>
  <c r="GV76" i="1"/>
  <c r="GV77" i="1"/>
  <c r="GW75" i="1"/>
  <c r="GV75" i="1"/>
  <c r="GW76" i="1"/>
  <c r="GU73" i="1"/>
  <c r="GT73" i="1" l="1"/>
  <c r="GY77" i="1"/>
  <c r="GX77" i="1"/>
  <c r="GX75" i="1"/>
  <c r="GY76" i="1"/>
  <c r="GY75" i="1"/>
  <c r="GX76" i="1"/>
  <c r="GV73" i="1" l="1"/>
  <c r="GW73" i="1"/>
  <c r="HA77" i="1"/>
  <c r="GZ76" i="1"/>
  <c r="HA76" i="1"/>
  <c r="HA75" i="1"/>
  <c r="GZ77" i="1"/>
  <c r="GZ75" i="1"/>
  <c r="HC77" i="1" l="1"/>
  <c r="HB77" i="1"/>
  <c r="HB75" i="1"/>
  <c r="HC76" i="1"/>
  <c r="HB76" i="1"/>
  <c r="HC75" i="1"/>
  <c r="GX73" i="1"/>
  <c r="GZ73" i="1"/>
  <c r="GY73" i="1"/>
  <c r="HE77" i="1" l="1"/>
  <c r="HD77" i="1"/>
  <c r="HD76" i="1"/>
  <c r="HE76" i="1"/>
  <c r="HE75" i="1"/>
  <c r="HD75" i="1"/>
  <c r="HA73" i="1"/>
  <c r="HD73" i="1" l="1"/>
  <c r="HF77" i="1"/>
  <c r="HF76" i="1"/>
  <c r="HF75" i="1"/>
  <c r="HG77" i="1"/>
  <c r="HG75" i="1"/>
  <c r="HG76" i="1"/>
  <c r="HB73" i="1"/>
  <c r="HC73" i="1"/>
  <c r="HI77" i="1" l="1"/>
  <c r="HH77" i="1"/>
  <c r="HH76" i="1"/>
  <c r="HI75" i="1"/>
  <c r="HI76" i="1"/>
  <c r="HH75" i="1"/>
  <c r="HF73" i="1"/>
  <c r="HE73" i="1"/>
  <c r="HG73" i="1"/>
  <c r="HJ77" i="1" l="1"/>
  <c r="HK76" i="1"/>
  <c r="HJ75" i="1"/>
  <c r="HK77" i="1"/>
  <c r="HJ76" i="1"/>
  <c r="HK75" i="1"/>
  <c r="HI73" i="1" l="1"/>
  <c r="HH73" i="1"/>
  <c r="HM77" i="1"/>
  <c r="HL77" i="1"/>
  <c r="HL76" i="1"/>
  <c r="HM75" i="1"/>
  <c r="HL75" i="1"/>
  <c r="HM76" i="1"/>
  <c r="HJ73" i="1" l="1"/>
  <c r="HK73" i="1"/>
  <c r="HO77" i="1"/>
  <c r="HN77" i="1"/>
  <c r="HN75" i="1"/>
  <c r="HO76" i="1"/>
  <c r="HN76" i="1"/>
  <c r="HO75" i="1"/>
  <c r="HL73" i="1" l="1"/>
  <c r="HQ77" i="1"/>
  <c r="HP77" i="1"/>
  <c r="HP76" i="1"/>
  <c r="HQ76" i="1"/>
  <c r="HQ75" i="1"/>
  <c r="HP75" i="1"/>
  <c r="HM73" i="1"/>
  <c r="HP73" i="1" l="1"/>
  <c r="HN73" i="1"/>
  <c r="HS77" i="1"/>
  <c r="HR77" i="1"/>
  <c r="HR75" i="1"/>
  <c r="HS75" i="1"/>
  <c r="HS76" i="1"/>
  <c r="HR76" i="1"/>
  <c r="HO73" i="1"/>
  <c r="HQ73" i="1" l="1"/>
  <c r="HU77" i="1"/>
  <c r="HT77" i="1"/>
  <c r="HT76" i="1"/>
  <c r="HU76" i="1"/>
  <c r="HU75" i="1"/>
  <c r="HT75" i="1"/>
  <c r="HW77" i="1" l="1"/>
  <c r="HV76" i="1"/>
  <c r="HV75" i="1"/>
  <c r="HW76" i="1"/>
  <c r="HW75" i="1"/>
  <c r="HV77" i="1"/>
  <c r="HR73" i="1"/>
  <c r="HS73" i="1"/>
  <c r="HT73" i="1"/>
  <c r="HY77" i="1" l="1"/>
  <c r="HX77" i="1"/>
  <c r="HX76" i="1"/>
  <c r="HY75" i="1"/>
  <c r="HY76" i="1"/>
  <c r="HX75" i="1"/>
  <c r="HU73" i="1"/>
  <c r="HW73" i="1"/>
  <c r="HZ77" i="1" l="1"/>
  <c r="IA77" i="1"/>
  <c r="IA76" i="1"/>
  <c r="HZ75" i="1"/>
  <c r="HZ76" i="1"/>
  <c r="IA75" i="1"/>
  <c r="HV73" i="1"/>
  <c r="IC77" i="1" l="1"/>
  <c r="IB76" i="1"/>
  <c r="IC75" i="1"/>
  <c r="IB75" i="1"/>
  <c r="IB77" i="1"/>
  <c r="IC76" i="1"/>
  <c r="HX73" i="1"/>
  <c r="HY73" i="1"/>
  <c r="IA73" i="1" l="1"/>
  <c r="HZ73" i="1"/>
  <c r="IE77" i="1"/>
  <c r="ID77" i="1"/>
  <c r="ID75" i="1"/>
  <c r="IE76" i="1"/>
  <c r="ID76" i="1"/>
  <c r="IE75" i="1"/>
  <c r="IG77" i="1" l="1"/>
  <c r="IF76" i="1"/>
  <c r="IG76" i="1"/>
  <c r="IF77" i="1"/>
  <c r="IG75" i="1"/>
  <c r="IF75" i="1"/>
  <c r="IC73" i="1"/>
  <c r="IB73" i="1"/>
  <c r="ID73" i="1" l="1"/>
  <c r="II77" i="1"/>
  <c r="IH77" i="1"/>
  <c r="IH75" i="1"/>
  <c r="II76" i="1"/>
  <c r="IH76" i="1"/>
  <c r="II75" i="1"/>
  <c r="IE73" i="1"/>
  <c r="IK77" i="1" l="1"/>
  <c r="IJ77" i="1"/>
  <c r="IJ76" i="1"/>
  <c r="IK76" i="1"/>
  <c r="IK75" i="1"/>
  <c r="IJ75" i="1"/>
  <c r="IG73" i="1"/>
  <c r="IF73" i="1"/>
  <c r="IJ73" i="1" l="1"/>
  <c r="IL77" i="1"/>
  <c r="IM77" i="1"/>
  <c r="IL76" i="1"/>
  <c r="IL75" i="1"/>
  <c r="IM75" i="1"/>
  <c r="IM76" i="1"/>
  <c r="IH73" i="1"/>
  <c r="II73" i="1"/>
  <c r="IO77" i="1" l="1"/>
  <c r="IN77" i="1"/>
  <c r="IN76" i="1"/>
  <c r="IO75" i="1"/>
  <c r="IN75" i="1"/>
  <c r="IO76" i="1"/>
  <c r="IL73" i="1"/>
  <c r="IK73" i="1"/>
  <c r="IN73" i="1" l="1"/>
  <c r="IP77" i="1"/>
  <c r="IQ76" i="1"/>
  <c r="IP75" i="1"/>
  <c r="IP76" i="1"/>
  <c r="IQ77" i="1"/>
  <c r="IQ75" i="1"/>
  <c r="IM73" i="1"/>
  <c r="IO73" i="1" l="1"/>
  <c r="IS77" i="1"/>
  <c r="IR77" i="1"/>
  <c r="IR76" i="1"/>
  <c r="IS75" i="1"/>
  <c r="IR75" i="1"/>
  <c r="IS76" i="1"/>
  <c r="IU77" i="1" l="1"/>
  <c r="IT77" i="1"/>
  <c r="IT75" i="1"/>
  <c r="IU76" i="1"/>
  <c r="IT76" i="1"/>
  <c r="IU75" i="1"/>
  <c r="IP73" i="1"/>
  <c r="IQ73" i="1"/>
  <c r="IR73" i="1" l="1"/>
  <c r="IW77" i="1"/>
  <c r="IV77" i="1"/>
  <c r="IV76" i="1"/>
  <c r="IW76" i="1"/>
  <c r="IW75" i="1"/>
  <c r="IV75" i="1"/>
  <c r="IS73" i="1"/>
  <c r="IU73" i="1"/>
  <c r="IT73" i="1" l="1"/>
  <c r="IY77" i="1"/>
  <c r="IX75" i="1"/>
  <c r="IY75" i="1"/>
  <c r="IY76" i="1"/>
  <c r="IX76" i="1"/>
  <c r="IX77" i="1"/>
  <c r="IV73" i="1" l="1"/>
  <c r="JA77" i="1"/>
  <c r="IZ77" i="1"/>
  <c r="IZ76" i="1"/>
  <c r="JA76" i="1"/>
  <c r="JA75" i="1"/>
  <c r="IZ75" i="1"/>
  <c r="IW73" i="1"/>
  <c r="JC77" i="1" l="1"/>
  <c r="JB76" i="1"/>
  <c r="JB75" i="1"/>
  <c r="JB77" i="1"/>
  <c r="JC76" i="1"/>
  <c r="JC75" i="1"/>
  <c r="IX73" i="1"/>
  <c r="IY73" i="1"/>
  <c r="IZ73" i="1" l="1"/>
  <c r="JA73" i="1"/>
  <c r="JE77" i="1"/>
  <c r="JD77" i="1"/>
  <c r="JD76" i="1"/>
  <c r="JE75" i="1"/>
  <c r="JE76" i="1"/>
  <c r="JD75" i="1"/>
  <c r="JF77" i="1" l="1"/>
  <c r="JG77" i="1"/>
  <c r="JG76" i="1"/>
  <c r="JF75" i="1"/>
  <c r="JF76" i="1"/>
  <c r="JG75" i="1"/>
  <c r="JB73" i="1"/>
  <c r="JC73" i="1"/>
  <c r="JI77" i="1" l="1"/>
  <c r="JH76" i="1"/>
  <c r="JH77" i="1"/>
  <c r="JI75" i="1"/>
  <c r="JH75" i="1"/>
  <c r="JI76" i="1"/>
  <c r="JE73" i="1"/>
  <c r="JG73" i="1"/>
  <c r="JD73" i="1"/>
  <c r="JF73" i="1" l="1"/>
  <c r="JK77" i="1"/>
  <c r="JJ77" i="1"/>
  <c r="JJ75" i="1"/>
  <c r="JK76" i="1"/>
  <c r="JJ76" i="1"/>
  <c r="JK75" i="1"/>
  <c r="JI73" i="1" l="1"/>
  <c r="JM77" i="1"/>
  <c r="JL76" i="1"/>
  <c r="JM76" i="1"/>
  <c r="JM75" i="1"/>
  <c r="JL77" i="1"/>
  <c r="JL75" i="1"/>
  <c r="JH73" i="1"/>
  <c r="JJ73" i="1" l="1"/>
  <c r="JO77" i="1"/>
  <c r="JN77" i="1"/>
  <c r="JN75" i="1"/>
  <c r="JO76" i="1"/>
  <c r="JN76" i="1"/>
  <c r="JO75" i="1"/>
  <c r="JK73" i="1"/>
  <c r="JM73" i="1" l="1"/>
  <c r="JL73" i="1"/>
  <c r="JQ77" i="1"/>
  <c r="JP77" i="1"/>
  <c r="JP76" i="1"/>
  <c r="JQ76" i="1"/>
  <c r="JQ75" i="1"/>
  <c r="JP75" i="1"/>
  <c r="JO73" i="1"/>
  <c r="JN73" i="1" l="1"/>
  <c r="JR77" i="1"/>
  <c r="JR76" i="1"/>
  <c r="JR75" i="1"/>
  <c r="JS77" i="1"/>
  <c r="JS75" i="1"/>
  <c r="JS76" i="1"/>
  <c r="JQ73" i="1"/>
  <c r="JT77" i="1" l="1"/>
  <c r="JU77" i="1"/>
  <c r="JT76" i="1"/>
  <c r="JU75" i="1"/>
  <c r="JU76" i="1"/>
  <c r="JT75" i="1"/>
  <c r="JP73" i="1"/>
  <c r="JV77" i="1" l="1"/>
  <c r="JW77" i="1"/>
  <c r="JW76" i="1"/>
  <c r="JV75" i="1"/>
  <c r="JV76" i="1"/>
  <c r="JW75" i="1"/>
  <c r="JR73" i="1"/>
  <c r="JS73" i="1"/>
  <c r="JT73" i="1" l="1"/>
  <c r="JX77" i="1"/>
  <c r="JX76" i="1"/>
  <c r="JY77" i="1"/>
  <c r="JY75" i="1"/>
  <c r="JX75" i="1"/>
  <c r="JY76" i="1"/>
  <c r="JU73" i="1"/>
  <c r="JV73" i="1" l="1"/>
  <c r="KA77" i="1"/>
  <c r="JZ77" i="1"/>
  <c r="JZ75" i="1"/>
  <c r="KA76" i="1"/>
  <c r="JZ76" i="1"/>
  <c r="KA75" i="1"/>
  <c r="JW73" i="1"/>
  <c r="KB77" i="1" l="1"/>
  <c r="KC77" i="1"/>
  <c r="KB76" i="1"/>
  <c r="KC76" i="1"/>
  <c r="KC75" i="1"/>
  <c r="KB75" i="1"/>
  <c r="JX73" i="1"/>
  <c r="JZ73" i="1"/>
  <c r="JY73" i="1"/>
  <c r="KD77" i="1" l="1"/>
  <c r="KE77" i="1"/>
  <c r="KD75" i="1"/>
  <c r="KE75" i="1"/>
  <c r="KD76" i="1"/>
  <c r="KE76" i="1"/>
  <c r="KA73" i="1"/>
  <c r="KB73" i="1" l="1"/>
  <c r="KF77" i="1"/>
  <c r="KG77" i="1"/>
  <c r="KF76" i="1"/>
  <c r="KG76" i="1"/>
  <c r="KG75" i="1"/>
  <c r="KF75" i="1"/>
  <c r="KC73" i="1"/>
  <c r="KD73" i="1"/>
  <c r="KI77" i="1" l="1"/>
  <c r="KH77" i="1"/>
  <c r="KH76" i="1"/>
  <c r="KH75" i="1"/>
  <c r="KI76" i="1"/>
  <c r="KI75" i="1"/>
  <c r="KE73" i="1"/>
  <c r="KJ77" i="1" l="1"/>
  <c r="KK77" i="1"/>
  <c r="KJ76" i="1"/>
  <c r="KK75" i="1"/>
  <c r="KK76" i="1"/>
  <c r="KJ75" i="1"/>
  <c r="KF73" i="1"/>
  <c r="KG73" i="1"/>
  <c r="KH73" i="1"/>
  <c r="KL77" i="1" l="1"/>
  <c r="KM76" i="1"/>
  <c r="KL75" i="1"/>
  <c r="KL76" i="1"/>
  <c r="KM77" i="1"/>
  <c r="KM75" i="1"/>
  <c r="KI73" i="1"/>
  <c r="KJ73" i="1"/>
  <c r="KK73" i="1" l="1"/>
  <c r="KN77" i="1"/>
  <c r="KO77" i="1"/>
  <c r="KN76" i="1"/>
  <c r="KO75" i="1"/>
  <c r="KN75" i="1"/>
  <c r="KO76" i="1"/>
  <c r="KQ77" i="1" l="1"/>
  <c r="KP77" i="1"/>
  <c r="KP75" i="1"/>
  <c r="KQ76" i="1"/>
  <c r="KP76" i="1"/>
  <c r="KQ75" i="1"/>
  <c r="KL73" i="1"/>
  <c r="KM73" i="1"/>
  <c r="KN73" i="1" l="1"/>
  <c r="KQ73" i="1"/>
  <c r="KO73" i="1"/>
  <c r="KR77" i="1"/>
  <c r="KS77" i="1"/>
  <c r="KR76" i="1"/>
  <c r="KS76" i="1"/>
  <c r="KS75" i="1"/>
  <c r="KR75" i="1"/>
  <c r="KT77" i="1" l="1"/>
  <c r="KT75" i="1"/>
  <c r="KU76" i="1"/>
  <c r="KT76" i="1"/>
  <c r="KU75" i="1"/>
  <c r="KU77" i="1"/>
  <c r="KP73" i="1"/>
  <c r="KS73" i="1" l="1"/>
  <c r="KV77" i="1"/>
  <c r="KW77" i="1"/>
  <c r="KV76" i="1"/>
  <c r="KW76" i="1"/>
  <c r="KW75" i="1"/>
  <c r="KV75" i="1"/>
  <c r="KR73" i="1"/>
  <c r="KY77" i="1" l="1"/>
  <c r="KX77" i="1"/>
  <c r="KX76" i="1"/>
  <c r="KX75" i="1"/>
  <c r="KY75" i="1"/>
  <c r="KY76" i="1"/>
  <c r="KT73" i="1"/>
  <c r="KU73" i="1"/>
  <c r="KX73" i="1" l="1"/>
  <c r="KV73" i="1"/>
  <c r="KW73" i="1"/>
  <c r="KZ77" i="1"/>
  <c r="KZ76" i="1"/>
  <c r="LA77" i="1"/>
  <c r="LA75" i="1"/>
  <c r="LA76" i="1"/>
  <c r="KZ75" i="1"/>
  <c r="LB77" i="1" l="1"/>
  <c r="LC77" i="1"/>
  <c r="LC76" i="1"/>
  <c r="LB75" i="1"/>
  <c r="LB76" i="1"/>
  <c r="LC75" i="1"/>
  <c r="KY73" i="1"/>
  <c r="KZ73" i="1" l="1"/>
  <c r="LE77" i="1"/>
  <c r="LD77" i="1"/>
  <c r="LD76" i="1"/>
  <c r="LE75" i="1"/>
  <c r="LD75" i="1"/>
  <c r="LE76" i="1"/>
  <c r="LA73" i="1"/>
  <c r="LB73" i="1"/>
  <c r="LG77" i="1" l="1"/>
  <c r="LF77" i="1"/>
  <c r="LF75" i="1"/>
  <c r="LG76" i="1"/>
  <c r="LF76" i="1"/>
  <c r="LG75" i="1"/>
  <c r="LC73" i="1"/>
  <c r="LD73" i="1" l="1"/>
  <c r="LE73" i="1"/>
  <c r="LI77" i="1"/>
  <c r="LH77" i="1"/>
  <c r="LH76" i="1"/>
  <c r="LI76" i="1"/>
  <c r="LI75" i="1"/>
  <c r="LH75" i="1"/>
  <c r="LG73" i="1" l="1"/>
  <c r="LJ77" i="1"/>
  <c r="LK77" i="1"/>
  <c r="LJ75" i="1"/>
  <c r="LK75" i="1"/>
  <c r="LK76" i="1"/>
  <c r="LJ76" i="1"/>
  <c r="LF73" i="1"/>
  <c r="LI73" i="1" l="1"/>
  <c r="LM77" i="1"/>
  <c r="LL77" i="1"/>
  <c r="LL76" i="1"/>
  <c r="LM76" i="1"/>
  <c r="LM75" i="1"/>
  <c r="LL75" i="1"/>
  <c r="LH73" i="1"/>
  <c r="LO77" i="1" l="1"/>
  <c r="LN77" i="1"/>
  <c r="LN76" i="1"/>
  <c r="LN75" i="1"/>
  <c r="LO76" i="1"/>
  <c r="LO75" i="1"/>
  <c r="LJ73" i="1"/>
  <c r="LK73" i="1"/>
  <c r="LQ77" i="1" l="1"/>
  <c r="LP77" i="1"/>
  <c r="LP76" i="1"/>
  <c r="LQ75" i="1"/>
  <c r="LQ76" i="1"/>
  <c r="LP75" i="1"/>
  <c r="LL73" i="1"/>
  <c r="LN73" i="1"/>
  <c r="LM73" i="1"/>
  <c r="LR77" i="1" l="1"/>
  <c r="LS77" i="1"/>
  <c r="LS76" i="1"/>
  <c r="LR75" i="1"/>
  <c r="LR76" i="1"/>
  <c r="LS75" i="1"/>
  <c r="LO73" i="1"/>
  <c r="LP73" i="1" l="1"/>
  <c r="LU77" i="1"/>
  <c r="LT77" i="1"/>
  <c r="LT76" i="1"/>
  <c r="LU75" i="1"/>
  <c r="LT75" i="1"/>
  <c r="LU76" i="1"/>
  <c r="LQ73" i="1"/>
  <c r="LR73" i="1" l="1"/>
  <c r="LW77" i="1"/>
  <c r="LV75" i="1"/>
  <c r="LW76" i="1"/>
  <c r="LV77" i="1"/>
  <c r="LV76" i="1"/>
  <c r="LW75" i="1"/>
  <c r="LS73" i="1"/>
  <c r="LU73" i="1" l="1"/>
  <c r="LT73" i="1"/>
  <c r="LY77" i="1"/>
  <c r="LX77" i="1"/>
  <c r="LX76" i="1"/>
  <c r="LY76" i="1"/>
  <c r="LY75" i="1"/>
  <c r="LX75" i="1"/>
  <c r="LZ77" i="1" l="1"/>
  <c r="MA77" i="1"/>
  <c r="LZ75" i="1"/>
  <c r="MA76" i="1"/>
  <c r="LZ76" i="1"/>
  <c r="MA75" i="1"/>
  <c r="LV73" i="1"/>
  <c r="LW73" i="1"/>
  <c r="MC77" i="1" l="1"/>
  <c r="MB77" i="1"/>
  <c r="MB76" i="1"/>
  <c r="MC76" i="1"/>
  <c r="MC75" i="1"/>
  <c r="MB75" i="1"/>
  <c r="LY73" i="1"/>
  <c r="LX73" i="1"/>
  <c r="MD77" i="1" l="1"/>
  <c r="ME77" i="1"/>
  <c r="MD76" i="1"/>
  <c r="MD75" i="1"/>
  <c r="ME75" i="1"/>
  <c r="ME76" i="1"/>
  <c r="LZ73" i="1"/>
  <c r="MA73" i="1"/>
  <c r="MB73" i="1"/>
  <c r="MG77" i="1" l="1"/>
  <c r="MF77" i="1"/>
  <c r="MF76" i="1"/>
  <c r="MG75" i="1"/>
  <c r="MG76" i="1"/>
  <c r="MF75" i="1"/>
  <c r="ME73" i="1"/>
  <c r="MC73" i="1"/>
  <c r="MH77" i="1" l="1"/>
  <c r="MI76" i="1"/>
  <c r="MH75" i="1"/>
  <c r="MH76" i="1"/>
  <c r="MI77" i="1"/>
  <c r="MI75" i="1"/>
  <c r="MD73" i="1"/>
  <c r="MF73" i="1"/>
  <c r="MG73" i="1" l="1"/>
  <c r="MK77" i="1"/>
  <c r="MJ77" i="1"/>
  <c r="MJ76" i="1"/>
  <c r="MK75" i="1"/>
  <c r="MJ75" i="1"/>
  <c r="MK76" i="1"/>
  <c r="MM77" i="1" l="1"/>
  <c r="ML77" i="1"/>
  <c r="ML75" i="1"/>
  <c r="MM76" i="1"/>
  <c r="ML76" i="1"/>
  <c r="MM75" i="1"/>
  <c r="MJ73" i="1"/>
  <c r="MH73" i="1"/>
  <c r="MI73" i="1"/>
  <c r="MK73" i="1"/>
  <c r="MO77" i="1" l="1"/>
  <c r="MN77" i="1"/>
  <c r="MN76" i="1"/>
  <c r="MO76" i="1"/>
  <c r="MO75" i="1"/>
  <c r="MN75" i="1"/>
  <c r="ML73" i="1"/>
  <c r="MM73" i="1" l="1"/>
  <c r="MP77" i="1"/>
  <c r="MP75" i="1"/>
  <c r="MQ77" i="1"/>
  <c r="MQ75" i="1"/>
  <c r="MQ76" i="1"/>
  <c r="MP76" i="1"/>
  <c r="MN73" i="1" l="1"/>
  <c r="MS77" i="1"/>
  <c r="MR77" i="1"/>
  <c r="MR76" i="1"/>
  <c r="MS76" i="1"/>
  <c r="MS75" i="1"/>
  <c r="MR75" i="1"/>
  <c r="MO73" i="1"/>
  <c r="MP73" i="1" l="1"/>
  <c r="MU77" i="1"/>
  <c r="MT77" i="1"/>
  <c r="MT76" i="1"/>
  <c r="MT75" i="1"/>
  <c r="MU76" i="1"/>
  <c r="MU75" i="1"/>
  <c r="MQ73" i="1"/>
  <c r="MS73" i="1" l="1"/>
  <c r="MW77" i="1"/>
  <c r="MV77" i="1"/>
  <c r="MV76" i="1"/>
  <c r="MW75" i="1"/>
  <c r="MW76" i="1"/>
  <c r="MV75" i="1"/>
  <c r="MR73" i="1"/>
  <c r="MX77" i="1" l="1"/>
  <c r="MY77" i="1"/>
  <c r="MY76" i="1"/>
  <c r="MX75" i="1"/>
  <c r="MX76" i="1"/>
  <c r="MY75" i="1"/>
  <c r="MT73" i="1"/>
  <c r="MU73" i="1"/>
  <c r="MV73" i="1" l="1"/>
  <c r="NA77" i="1"/>
  <c r="MZ77" i="1"/>
  <c r="MZ76" i="1"/>
  <c r="NA75" i="1"/>
  <c r="MZ75" i="1"/>
  <c r="NA76" i="1"/>
  <c r="MW73" i="1"/>
  <c r="MX73" i="1"/>
  <c r="NB77" i="1" l="1"/>
  <c r="NC77" i="1"/>
  <c r="NB75" i="1"/>
  <c r="NC76" i="1"/>
  <c r="NB76" i="1"/>
  <c r="NC75" i="1"/>
  <c r="MY73" i="1"/>
  <c r="NE77" i="1" l="1"/>
  <c r="ND77" i="1"/>
  <c r="ND76" i="1"/>
  <c r="NE76" i="1"/>
  <c r="NE75" i="1"/>
  <c r="ND75" i="1"/>
  <c r="MZ73" i="1"/>
  <c r="NA73" i="1"/>
  <c r="NF77" i="1" l="1"/>
  <c r="NG77" i="1"/>
  <c r="NF75" i="1"/>
  <c r="NG76" i="1"/>
  <c r="NF76" i="1"/>
  <c r="NG75" i="1"/>
  <c r="NB73" i="1"/>
  <c r="NC73" i="1"/>
  <c r="NE73" i="1" l="1"/>
  <c r="ND73" i="1"/>
  <c r="NI77" i="1"/>
  <c r="NH77" i="1"/>
  <c r="NH76" i="1"/>
  <c r="NI76" i="1"/>
  <c r="NI75" i="1"/>
  <c r="NH75" i="1"/>
  <c r="NF73" i="1" l="1"/>
  <c r="NJ77" i="1"/>
  <c r="NJ76" i="1"/>
  <c r="NJ75" i="1"/>
  <c r="NK77" i="1"/>
  <c r="NK75" i="1"/>
  <c r="NK76" i="1"/>
  <c r="NG73" i="1"/>
  <c r="NK73" i="1" l="1"/>
  <c r="NH73" i="1"/>
  <c r="NI73" i="1"/>
  <c r="NM77" i="1"/>
  <c r="NL77" i="1"/>
  <c r="NL76" i="1"/>
  <c r="NM75" i="1"/>
  <c r="NL75" i="1"/>
  <c r="NM76" i="1"/>
  <c r="NJ73" i="1" l="1"/>
  <c r="NM73" i="1"/>
  <c r="NN77" i="1"/>
  <c r="NO77" i="1"/>
  <c r="NO76" i="1"/>
  <c r="NN75" i="1"/>
  <c r="NN76" i="1"/>
  <c r="NO75" i="1"/>
  <c r="NQ77" i="1" l="1"/>
  <c r="NP77" i="1"/>
  <c r="NP76" i="1"/>
  <c r="NQ75" i="1"/>
  <c r="NP75" i="1"/>
  <c r="NQ76" i="1"/>
  <c r="NL73" i="1"/>
  <c r="NO73" i="1" l="1"/>
  <c r="NS77" i="1"/>
  <c r="NR77" i="1"/>
  <c r="NR75" i="1"/>
  <c r="NS76" i="1"/>
  <c r="NR76" i="1"/>
  <c r="NS75" i="1"/>
  <c r="NN73" i="1"/>
  <c r="NQ73" i="1"/>
  <c r="NU77" i="1" l="1"/>
  <c r="NT77" i="1"/>
  <c r="NT76" i="1"/>
  <c r="NU76" i="1"/>
  <c r="NU75" i="1"/>
  <c r="NT75" i="1"/>
  <c r="NP73" i="1"/>
  <c r="NV77" i="1" l="1"/>
  <c r="NW77" i="1"/>
  <c r="NV75" i="1"/>
  <c r="NW75" i="1"/>
  <c r="NW76" i="1"/>
  <c r="NV76" i="1"/>
  <c r="NR73" i="1"/>
  <c r="NS73" i="1"/>
  <c r="NT73" i="1" l="1"/>
  <c r="NU73" i="1"/>
  <c r="NY77" i="1"/>
  <c r="NX77" i="1"/>
  <c r="NX76" i="1"/>
  <c r="NY76" i="1"/>
  <c r="NY75" i="1"/>
  <c r="NX75" i="1"/>
  <c r="NV73" i="1" l="1"/>
  <c r="OA77" i="1"/>
  <c r="NZ76" i="1"/>
  <c r="NZ75" i="1"/>
  <c r="OA76" i="1"/>
  <c r="OA75" i="1"/>
  <c r="NZ77" i="1"/>
  <c r="NW73" i="1"/>
  <c r="NY73" i="1" l="1"/>
  <c r="OC77" i="1"/>
  <c r="OB77" i="1"/>
  <c r="OB76" i="1"/>
  <c r="OC75" i="1"/>
  <c r="OC76" i="1"/>
  <c r="OB75" i="1"/>
  <c r="NX73" i="1"/>
  <c r="OD77" i="1" l="1"/>
  <c r="OE77" i="1"/>
  <c r="OE76" i="1"/>
  <c r="OD75" i="1"/>
  <c r="OD76" i="1"/>
  <c r="OE75" i="1"/>
  <c r="NZ73" i="1"/>
  <c r="OA73" i="1"/>
  <c r="OG77" i="1" l="1"/>
  <c r="OF77" i="1"/>
  <c r="OF76" i="1"/>
  <c r="OG75" i="1"/>
  <c r="OF75" i="1"/>
  <c r="OG76" i="1"/>
  <c r="OB73" i="1"/>
  <c r="OD73" i="1"/>
  <c r="OC73" i="1"/>
  <c r="OE73" i="1" l="1"/>
  <c r="OI77" i="1"/>
  <c r="OH75" i="1"/>
  <c r="OH77" i="1"/>
  <c r="OI76" i="1"/>
  <c r="OH76" i="1"/>
  <c r="OI75" i="1"/>
  <c r="OG73" i="1" l="1"/>
  <c r="OH73" i="1"/>
  <c r="OK77" i="1"/>
  <c r="OJ77" i="1"/>
  <c r="OJ76" i="1"/>
  <c r="OK76" i="1"/>
  <c r="OK75" i="1"/>
  <c r="OJ75" i="1"/>
  <c r="OF73" i="1"/>
  <c r="OL77" i="1" l="1"/>
  <c r="OM77" i="1"/>
  <c r="OL75" i="1"/>
  <c r="OM76" i="1"/>
  <c r="OL76" i="1"/>
  <c r="OM75" i="1"/>
  <c r="OI73" i="1"/>
  <c r="OK73" i="1" l="1"/>
  <c r="OJ73" i="1"/>
  <c r="OO77" i="1"/>
  <c r="ON77" i="1"/>
  <c r="OO76" i="1"/>
  <c r="ON76" i="1"/>
  <c r="OO75" i="1"/>
  <c r="ON75" i="1"/>
  <c r="OL73" i="1" l="1"/>
  <c r="OP77" i="1"/>
  <c r="OQ77" i="1"/>
  <c r="OQ76" i="1"/>
  <c r="OP75" i="1"/>
  <c r="OP76" i="1"/>
  <c r="OQ75" i="1"/>
  <c r="OM73" i="1"/>
  <c r="OO73" i="1" l="1"/>
  <c r="OP73" i="1"/>
  <c r="ON73" i="1"/>
  <c r="OS77" i="1"/>
  <c r="OR77" i="1"/>
  <c r="OS76" i="1"/>
  <c r="OS75" i="1"/>
  <c r="OR76" i="1"/>
  <c r="OR75" i="1"/>
  <c r="OT77" i="1" l="1"/>
  <c r="OT76" i="1"/>
  <c r="OU77" i="1"/>
  <c r="OT75" i="1"/>
  <c r="OU75" i="1"/>
  <c r="OU76" i="1"/>
  <c r="OQ73" i="1"/>
  <c r="OR73" i="1" l="1"/>
  <c r="OS73" i="1"/>
  <c r="OW77" i="1"/>
  <c r="OV77" i="1"/>
  <c r="OW76" i="1"/>
  <c r="OV76" i="1"/>
  <c r="OW75" i="1"/>
  <c r="OV75" i="1"/>
  <c r="OT73" i="1"/>
  <c r="OY77" i="1" l="1"/>
  <c r="OX77" i="1"/>
  <c r="OY76" i="1"/>
  <c r="OX76" i="1"/>
  <c r="OX75" i="1"/>
  <c r="OY75" i="1"/>
  <c r="OW73" i="1"/>
  <c r="OU73" i="1"/>
  <c r="OX73" i="1" l="1"/>
  <c r="PA77" i="1"/>
  <c r="OZ77" i="1"/>
  <c r="PA76" i="1"/>
  <c r="PA75" i="1"/>
  <c r="OZ76" i="1"/>
  <c r="OZ75" i="1"/>
  <c r="OV73" i="1"/>
  <c r="OZ73" i="1" l="1"/>
  <c r="PB77" i="1"/>
  <c r="PB75" i="1"/>
  <c r="PC76" i="1"/>
  <c r="PB76" i="1"/>
  <c r="PC75" i="1"/>
  <c r="PC77" i="1"/>
  <c r="PA73" i="1"/>
  <c r="OY73" i="1"/>
  <c r="PE77" i="1" l="1"/>
  <c r="PD77" i="1"/>
  <c r="PE76" i="1"/>
  <c r="PD76" i="1"/>
  <c r="PE75" i="1"/>
  <c r="PD75" i="1"/>
  <c r="PC73" i="1" l="1"/>
  <c r="PG77" i="1"/>
  <c r="PF77" i="1"/>
  <c r="PF76" i="1"/>
  <c r="PF75" i="1"/>
  <c r="PG75" i="1"/>
  <c r="PG76" i="1"/>
  <c r="PB73" i="1"/>
  <c r="PD73" i="1"/>
  <c r="PE73" i="1" l="1"/>
  <c r="PI77" i="1"/>
  <c r="PH77" i="1"/>
  <c r="PI76" i="1"/>
  <c r="PI75" i="1"/>
  <c r="PH76" i="1"/>
  <c r="PH75" i="1"/>
  <c r="PJ77" i="1" l="1"/>
  <c r="PK77" i="1"/>
  <c r="PJ76" i="1"/>
  <c r="PJ75" i="1"/>
  <c r="PK76" i="1"/>
  <c r="PK75" i="1"/>
  <c r="PF73" i="1"/>
  <c r="PG73" i="1"/>
  <c r="PH73" i="1" l="1"/>
  <c r="PM77" i="1"/>
  <c r="PL77" i="1"/>
  <c r="PM76" i="1"/>
  <c r="PL76" i="1"/>
  <c r="PM75" i="1"/>
  <c r="PL75" i="1"/>
  <c r="PI73" i="1"/>
  <c r="PJ73" i="1" l="1"/>
  <c r="PN77" i="1"/>
  <c r="PO76" i="1"/>
  <c r="PN75" i="1"/>
  <c r="PO77" i="1"/>
  <c r="PN76" i="1"/>
  <c r="PO75" i="1"/>
  <c r="PK73" i="1"/>
  <c r="PL73" i="1" l="1"/>
  <c r="PM73" i="1"/>
  <c r="PQ77" i="1"/>
  <c r="PP77" i="1"/>
  <c r="PQ76" i="1"/>
  <c r="PQ75" i="1"/>
  <c r="PP76" i="1"/>
  <c r="PP75" i="1"/>
  <c r="PO73" i="1" l="1"/>
  <c r="PR77" i="1"/>
  <c r="PS77" i="1"/>
  <c r="PS76" i="1"/>
  <c r="PR75" i="1"/>
  <c r="PR76" i="1"/>
  <c r="PS75" i="1"/>
  <c r="PN73" i="1"/>
  <c r="PU77" i="1" l="1"/>
  <c r="PT77" i="1"/>
  <c r="PU76" i="1"/>
  <c r="PT76" i="1"/>
  <c r="PU75" i="1"/>
  <c r="PT75" i="1"/>
  <c r="PP73" i="1"/>
  <c r="PQ73" i="1"/>
  <c r="PS73" i="1" l="1"/>
  <c r="PR73" i="1"/>
  <c r="PV77" i="1"/>
  <c r="PV75" i="1"/>
  <c r="PW77" i="1"/>
  <c r="PW76" i="1"/>
  <c r="PW75" i="1"/>
  <c r="PV76" i="1"/>
  <c r="PT73" i="1" l="1"/>
  <c r="PU73" i="1"/>
  <c r="PY77" i="1"/>
  <c r="PX77" i="1"/>
  <c r="PY76" i="1"/>
  <c r="PX76" i="1"/>
  <c r="PY75" i="1"/>
  <c r="PX75" i="1"/>
  <c r="PV73" i="1"/>
  <c r="PW73" i="1" l="1"/>
  <c r="PX73" i="1"/>
  <c r="QA77" i="1"/>
  <c r="PZ77" i="1"/>
  <c r="PZ76" i="1"/>
  <c r="QA76" i="1"/>
  <c r="PZ75" i="1"/>
  <c r="QA75" i="1"/>
  <c r="PY73" i="1" l="1"/>
  <c r="QC77" i="1"/>
  <c r="QC76" i="1"/>
  <c r="QB77" i="1"/>
  <c r="QC75" i="1"/>
  <c r="QB75" i="1"/>
  <c r="QB76" i="1"/>
  <c r="PZ73" i="1" l="1"/>
  <c r="QE77" i="1"/>
  <c r="QD77" i="1"/>
  <c r="QE76" i="1"/>
  <c r="QD75" i="1"/>
  <c r="QD76" i="1"/>
  <c r="QE75" i="1"/>
  <c r="QA73" i="1"/>
  <c r="QB73" i="1" l="1"/>
  <c r="QG77" i="1"/>
  <c r="QG76" i="1"/>
  <c r="QF77" i="1"/>
  <c r="QF76" i="1"/>
  <c r="QG75" i="1"/>
  <c r="QF75" i="1"/>
  <c r="QC73" i="1"/>
  <c r="QD73" i="1" l="1"/>
  <c r="QI77" i="1"/>
  <c r="QH77" i="1"/>
  <c r="QH76" i="1"/>
  <c r="QH75" i="1"/>
  <c r="QI75" i="1"/>
  <c r="QI76" i="1"/>
  <c r="QE73" i="1"/>
  <c r="QG73" i="1" l="1"/>
  <c r="QJ77" i="1"/>
  <c r="QK77" i="1"/>
  <c r="QK76" i="1"/>
  <c r="QJ76" i="1"/>
  <c r="QK75" i="1"/>
  <c r="QJ75" i="1"/>
  <c r="QF73" i="1"/>
  <c r="QJ73" i="1" l="1"/>
  <c r="QH73" i="1"/>
  <c r="QM77" i="1"/>
  <c r="QL77" i="1"/>
  <c r="QL75" i="1"/>
  <c r="QM76" i="1"/>
  <c r="QM75" i="1"/>
  <c r="QL76" i="1"/>
  <c r="QK73" i="1"/>
  <c r="QI73" i="1"/>
  <c r="QO77" i="1" l="1"/>
  <c r="QN77" i="1"/>
  <c r="QO76" i="1"/>
  <c r="QN76" i="1"/>
  <c r="QO75" i="1"/>
  <c r="QN75" i="1"/>
  <c r="QM73" i="1" l="1"/>
  <c r="QL73" i="1"/>
  <c r="QQ77" i="1"/>
  <c r="QP76" i="1"/>
  <c r="QP77" i="1"/>
  <c r="QP75" i="1"/>
  <c r="QQ76" i="1"/>
  <c r="QQ75" i="1"/>
  <c r="QO73" i="1" l="1"/>
  <c r="QS77" i="1"/>
  <c r="QS76" i="1"/>
  <c r="QR77" i="1"/>
  <c r="QS75" i="1"/>
  <c r="QR76" i="1"/>
  <c r="QR75" i="1"/>
  <c r="QN73" i="1"/>
  <c r="QP73" i="1" l="1"/>
  <c r="QU77" i="1"/>
  <c r="QT77" i="1"/>
  <c r="QU76" i="1"/>
  <c r="QT75" i="1"/>
  <c r="QT76" i="1"/>
  <c r="QU75" i="1"/>
  <c r="QQ73" i="1"/>
  <c r="QS73" i="1" l="1"/>
  <c r="QW77" i="1"/>
  <c r="QV77" i="1"/>
  <c r="QW76" i="1"/>
  <c r="QV76" i="1"/>
  <c r="QW75" i="1"/>
  <c r="QV75" i="1"/>
  <c r="QR73" i="1"/>
  <c r="QY77" i="1" l="1"/>
  <c r="QX77" i="1"/>
  <c r="QX75" i="1"/>
  <c r="QY75" i="1"/>
  <c r="QY76" i="1"/>
  <c r="QX76" i="1"/>
  <c r="QT73" i="1"/>
  <c r="QU73" i="1"/>
  <c r="QV73" i="1" l="1"/>
  <c r="RA77" i="1"/>
  <c r="QZ77" i="1"/>
  <c r="RA76" i="1"/>
  <c r="QZ76" i="1"/>
  <c r="RA75" i="1"/>
  <c r="QZ75" i="1"/>
  <c r="QW73" i="1"/>
  <c r="RC77" i="1" l="1"/>
  <c r="RB77" i="1"/>
  <c r="RC76" i="1"/>
  <c r="RB75" i="1"/>
  <c r="RB76" i="1"/>
  <c r="RC75" i="1"/>
  <c r="QY73" i="1"/>
  <c r="QX73" i="1"/>
  <c r="RE77" i="1" l="1"/>
  <c r="RD77" i="1"/>
  <c r="RE76" i="1"/>
  <c r="RE75" i="1"/>
  <c r="RD76" i="1"/>
  <c r="RD75" i="1"/>
  <c r="QZ73" i="1"/>
  <c r="RA73" i="1"/>
  <c r="RC73" i="1" l="1"/>
  <c r="RG77" i="1"/>
  <c r="RF76" i="1"/>
  <c r="RF75" i="1"/>
  <c r="RF77" i="1"/>
  <c r="RG76" i="1"/>
  <c r="RG75" i="1"/>
  <c r="RB73" i="1"/>
  <c r="RD73" i="1"/>
  <c r="RE73" i="1" l="1"/>
  <c r="RI77" i="1"/>
  <c r="RI76" i="1"/>
  <c r="RH77" i="1"/>
  <c r="RH76" i="1"/>
  <c r="RI75" i="1"/>
  <c r="RH75" i="1"/>
  <c r="RF73" i="1"/>
  <c r="RK77" i="1" l="1"/>
  <c r="RJ77" i="1"/>
  <c r="RK76" i="1"/>
  <c r="RJ76" i="1"/>
  <c r="RJ75" i="1"/>
  <c r="RK75" i="1"/>
  <c r="RG73" i="1"/>
  <c r="RM77" i="1" l="1"/>
  <c r="RL77" i="1"/>
  <c r="RM76" i="1"/>
  <c r="RM75" i="1"/>
  <c r="RL75" i="1"/>
  <c r="RL76" i="1"/>
  <c r="RH73" i="1"/>
  <c r="RI73" i="1"/>
  <c r="RJ73" i="1"/>
  <c r="RO77" i="1" l="1"/>
  <c r="RN77" i="1"/>
  <c r="RN75" i="1"/>
  <c r="RO76" i="1"/>
  <c r="RO75" i="1"/>
  <c r="RN76" i="1"/>
  <c r="RK73" i="1"/>
  <c r="RL73" i="1" l="1"/>
  <c r="RN73" i="1"/>
  <c r="RM73" i="1"/>
  <c r="RQ77" i="1"/>
  <c r="RQ76" i="1"/>
  <c r="RP77" i="1"/>
  <c r="RP76" i="1"/>
  <c r="RQ75" i="1"/>
  <c r="RP75" i="1"/>
  <c r="RP73" i="1" l="1"/>
  <c r="RS77" i="1"/>
  <c r="RR77" i="1"/>
  <c r="RR76" i="1"/>
  <c r="RR75" i="1"/>
  <c r="RS76" i="1"/>
  <c r="RS75" i="1"/>
  <c r="RQ73" i="1"/>
  <c r="RO73" i="1"/>
  <c r="RR73" i="1" l="1"/>
  <c r="RS73" i="1"/>
  <c r="RU77" i="1"/>
  <c r="RT77" i="1"/>
  <c r="RU76" i="1"/>
  <c r="RU75" i="1"/>
  <c r="RT76" i="1"/>
  <c r="RT75" i="1"/>
  <c r="RT73" i="1" l="1"/>
  <c r="RW77" i="1"/>
  <c r="RV77" i="1"/>
  <c r="RV76" i="1"/>
  <c r="RV75" i="1"/>
  <c r="RW76" i="1"/>
  <c r="RW75" i="1"/>
  <c r="RY77" i="1" l="1"/>
  <c r="RY76" i="1"/>
  <c r="RX77" i="1"/>
  <c r="RX76" i="1"/>
  <c r="RY75" i="1"/>
  <c r="RX75" i="1"/>
  <c r="RU73" i="1"/>
  <c r="RX73" i="1" l="1"/>
  <c r="RV73" i="1"/>
  <c r="SA77" i="1"/>
  <c r="RZ77" i="1"/>
  <c r="SA76" i="1"/>
  <c r="RZ75" i="1"/>
  <c r="RZ76" i="1"/>
  <c r="SA75" i="1"/>
  <c r="RW73" i="1"/>
  <c r="RY73" i="1" l="1"/>
  <c r="SC77" i="1"/>
  <c r="SB77" i="1"/>
  <c r="SC76" i="1"/>
  <c r="SC75" i="1"/>
  <c r="SB76" i="1"/>
  <c r="SB75" i="1"/>
  <c r="SE77" i="1" l="1"/>
  <c r="SD77" i="1"/>
  <c r="SE76" i="1"/>
  <c r="SD75" i="1"/>
  <c r="SD76" i="1"/>
  <c r="SE75" i="1"/>
  <c r="RZ73" i="1"/>
  <c r="SA73" i="1"/>
  <c r="SB73" i="1" l="1"/>
  <c r="SD73" i="1"/>
  <c r="SC73" i="1"/>
  <c r="SG77" i="1"/>
  <c r="SG76" i="1"/>
  <c r="SF76" i="1"/>
  <c r="SG75" i="1"/>
  <c r="SF75" i="1"/>
  <c r="SF77" i="1"/>
  <c r="SI77" i="1" l="1"/>
  <c r="SH77" i="1"/>
  <c r="SH75" i="1"/>
  <c r="SI76" i="1"/>
  <c r="SH76" i="1"/>
  <c r="SI75" i="1"/>
  <c r="SE73" i="1"/>
  <c r="SK77" i="1" l="1"/>
  <c r="SJ77" i="1"/>
  <c r="SK76" i="1"/>
  <c r="SJ76" i="1"/>
  <c r="SK75" i="1"/>
  <c r="SJ75" i="1"/>
  <c r="SH73" i="1"/>
  <c r="SG73" i="1"/>
  <c r="SF73" i="1"/>
  <c r="SI73" i="1" l="1"/>
  <c r="SM77" i="1"/>
  <c r="SL77" i="1"/>
  <c r="SL76" i="1"/>
  <c r="SM76" i="1"/>
  <c r="SL75" i="1"/>
  <c r="SM75" i="1"/>
  <c r="SO77" i="1" l="1"/>
  <c r="SN77" i="1"/>
  <c r="SO76" i="1"/>
  <c r="SO75" i="1"/>
  <c r="SN75" i="1"/>
  <c r="SN76" i="1"/>
  <c r="SJ73" i="1"/>
  <c r="SK73" i="1"/>
  <c r="SL73" i="1" l="1"/>
  <c r="SQ77" i="1"/>
  <c r="SP77" i="1"/>
  <c r="SQ76" i="1"/>
  <c r="SP75" i="1"/>
  <c r="SQ75" i="1"/>
  <c r="SP76" i="1"/>
  <c r="SM73" i="1"/>
  <c r="SO73" i="1"/>
  <c r="SP73" i="1" l="1"/>
  <c r="SS77" i="1"/>
  <c r="SR77" i="1"/>
  <c r="SS76" i="1"/>
  <c r="SR76" i="1"/>
  <c r="SS75" i="1"/>
  <c r="SR75" i="1"/>
  <c r="SQ73" i="1"/>
  <c r="SN73" i="1"/>
  <c r="SU77" i="1" l="1"/>
  <c r="ST77" i="1"/>
  <c r="ST76" i="1"/>
  <c r="ST75" i="1"/>
  <c r="SU76" i="1"/>
  <c r="SU75" i="1"/>
  <c r="SR73" i="1" l="1"/>
  <c r="SS73" i="1"/>
  <c r="SW77" i="1"/>
  <c r="SW76" i="1"/>
  <c r="SV76" i="1"/>
  <c r="SV77" i="1"/>
  <c r="SW75" i="1"/>
  <c r="SV75" i="1"/>
  <c r="SY77" i="1" l="1"/>
  <c r="SX77" i="1"/>
  <c r="SX75" i="1"/>
  <c r="SY76" i="1"/>
  <c r="SX76" i="1"/>
  <c r="SY75" i="1"/>
  <c r="ST73" i="1"/>
  <c r="SU73" i="1"/>
  <c r="SV73" i="1"/>
  <c r="SW73" i="1" l="1"/>
  <c r="TA77" i="1"/>
  <c r="SZ77" i="1"/>
  <c r="TA76" i="1"/>
  <c r="SZ76" i="1"/>
  <c r="TA75" i="1"/>
  <c r="SZ75" i="1"/>
  <c r="TC77" i="1" l="1"/>
  <c r="TB77" i="1"/>
  <c r="TB76" i="1"/>
  <c r="TB75" i="1"/>
  <c r="TC75" i="1"/>
  <c r="TC76" i="1"/>
  <c r="SX73" i="1"/>
  <c r="SY73" i="1"/>
  <c r="TE77" i="1" l="1"/>
  <c r="TE76" i="1"/>
  <c r="TD77" i="1"/>
  <c r="TE75" i="1"/>
  <c r="TD75" i="1"/>
  <c r="TD76" i="1"/>
  <c r="SZ73" i="1"/>
  <c r="TA73" i="1"/>
  <c r="TC73" i="1" l="1"/>
  <c r="TG77" i="1"/>
  <c r="TF77" i="1"/>
  <c r="TG76" i="1"/>
  <c r="TF75" i="1"/>
  <c r="TF76" i="1"/>
  <c r="TG75" i="1"/>
  <c r="TB73" i="1"/>
  <c r="TE73" i="1" l="1"/>
  <c r="TD73" i="1"/>
  <c r="TI77" i="1"/>
  <c r="TH77" i="1"/>
  <c r="TI76" i="1"/>
  <c r="TH76" i="1"/>
  <c r="TI75" i="1"/>
  <c r="TH75" i="1"/>
  <c r="TK77" i="1" l="1"/>
  <c r="TJ77" i="1"/>
  <c r="TJ75" i="1"/>
  <c r="TK76" i="1"/>
  <c r="TJ76" i="1"/>
  <c r="TK75" i="1"/>
  <c r="TF73" i="1"/>
  <c r="TG73" i="1"/>
  <c r="TH73" i="1" l="1"/>
  <c r="TM77" i="1"/>
  <c r="TL77" i="1"/>
  <c r="TM76" i="1"/>
  <c r="TL76" i="1"/>
  <c r="TM75" i="1"/>
  <c r="TL75" i="1"/>
  <c r="TI73" i="1"/>
  <c r="TJ73" i="1" l="1"/>
  <c r="TO77" i="1"/>
  <c r="TN77" i="1"/>
  <c r="TO76" i="1"/>
  <c r="TN75" i="1"/>
  <c r="TN76" i="1"/>
  <c r="TO75" i="1"/>
  <c r="TK73" i="1"/>
  <c r="TL73" i="1" l="1"/>
  <c r="TQ77" i="1"/>
  <c r="TP77" i="1"/>
  <c r="TQ76" i="1"/>
  <c r="TQ75" i="1"/>
  <c r="TP76" i="1"/>
  <c r="TP75" i="1"/>
  <c r="TM73" i="1"/>
  <c r="TN73" i="1"/>
  <c r="TO73" i="1" l="1"/>
  <c r="TS77" i="1"/>
  <c r="TR77" i="1"/>
  <c r="TR76" i="1"/>
  <c r="TR75" i="1"/>
  <c r="TS75" i="1"/>
  <c r="TS76" i="1"/>
  <c r="TU77" i="1" l="1"/>
  <c r="TU76" i="1"/>
  <c r="TT77" i="1"/>
  <c r="TT76" i="1"/>
  <c r="TU75" i="1"/>
  <c r="TT75" i="1"/>
  <c r="TP73" i="1"/>
  <c r="TQ73" i="1"/>
  <c r="TW77" i="1" l="1"/>
  <c r="TV77" i="1"/>
  <c r="TW76" i="1"/>
  <c r="TV76" i="1"/>
  <c r="TV75" i="1"/>
  <c r="TW75" i="1"/>
  <c r="TR73" i="1"/>
  <c r="TS73" i="1"/>
  <c r="TT73" i="1" l="1"/>
  <c r="TV73" i="1"/>
  <c r="TU73" i="1"/>
  <c r="TY77" i="1"/>
  <c r="TX77" i="1"/>
  <c r="TY76" i="1"/>
  <c r="TY75" i="1"/>
  <c r="TX76" i="1"/>
  <c r="TX75" i="1"/>
  <c r="UA77" i="1" l="1"/>
  <c r="TZ77" i="1"/>
  <c r="TZ75" i="1"/>
  <c r="UA76" i="1"/>
  <c r="TZ76" i="1"/>
  <c r="UA75" i="1"/>
  <c r="TW73" i="1"/>
  <c r="TX73" i="1" l="1"/>
  <c r="TY73" i="1"/>
  <c r="UC77" i="1"/>
  <c r="UC76" i="1"/>
  <c r="UB77" i="1"/>
  <c r="UB76" i="1"/>
  <c r="UC75" i="1"/>
  <c r="UB75" i="1"/>
  <c r="UA73" i="1"/>
  <c r="UE77" i="1" l="1"/>
  <c r="UD77" i="1"/>
  <c r="UD76" i="1"/>
  <c r="UD75" i="1"/>
  <c r="UE75" i="1"/>
  <c r="UE76" i="1"/>
  <c r="UB73" i="1"/>
  <c r="TZ73" i="1"/>
  <c r="UG77" i="1" l="1"/>
  <c r="UF77" i="1"/>
  <c r="UG76" i="1"/>
  <c r="UG75" i="1"/>
  <c r="UF76" i="1"/>
  <c r="UF75" i="1"/>
  <c r="UC73" i="1"/>
  <c r="UD73" i="1"/>
  <c r="UE73" i="1" l="1"/>
  <c r="UI77" i="1"/>
  <c r="UH77" i="1"/>
  <c r="UH76" i="1"/>
  <c r="UH75" i="1"/>
  <c r="UI76" i="1"/>
  <c r="UI75" i="1"/>
  <c r="UF73" i="1" l="1"/>
  <c r="UG73" i="1"/>
  <c r="UK77" i="1"/>
  <c r="UK76" i="1"/>
  <c r="UJ76" i="1"/>
  <c r="UK75" i="1"/>
  <c r="UJ75" i="1"/>
  <c r="UJ77" i="1"/>
  <c r="UI73" i="1"/>
  <c r="UH73" i="1" l="1"/>
  <c r="UM77" i="1"/>
  <c r="UL77" i="1"/>
  <c r="UM76" i="1"/>
  <c r="UL75" i="1"/>
  <c r="UL76" i="1"/>
  <c r="UM75" i="1"/>
  <c r="UJ73" i="1" l="1"/>
  <c r="UO77" i="1"/>
  <c r="UN77" i="1"/>
  <c r="UO76" i="1"/>
  <c r="UO75" i="1"/>
  <c r="UN76" i="1"/>
  <c r="UN75" i="1"/>
  <c r="UM73" i="1"/>
  <c r="UK73" i="1"/>
  <c r="UN73" i="1" l="1"/>
  <c r="UQ77" i="1"/>
  <c r="UP77" i="1"/>
  <c r="UQ76" i="1"/>
  <c r="UP75" i="1"/>
  <c r="UP76" i="1"/>
  <c r="UQ75" i="1"/>
  <c r="UL73" i="1"/>
  <c r="UO73" i="1"/>
  <c r="US77" i="1" l="1"/>
  <c r="US76" i="1"/>
  <c r="UR77" i="1"/>
  <c r="UR76" i="1"/>
  <c r="US75" i="1"/>
  <c r="UR75" i="1"/>
  <c r="UU77" i="1" l="1"/>
  <c r="UT77" i="1"/>
  <c r="UT75" i="1"/>
  <c r="UU75" i="1"/>
  <c r="UU76" i="1"/>
  <c r="UT76" i="1"/>
  <c r="UR73" i="1"/>
  <c r="UP73" i="1"/>
  <c r="UQ73" i="1"/>
  <c r="US73" i="1" l="1"/>
  <c r="UT73" i="1"/>
  <c r="UW77" i="1"/>
  <c r="UV77" i="1"/>
  <c r="UW76" i="1"/>
  <c r="UV76" i="1"/>
  <c r="UW75" i="1"/>
  <c r="UV75" i="1"/>
  <c r="UY77" i="1" l="1"/>
  <c r="UX77" i="1"/>
  <c r="UX76" i="1"/>
  <c r="UY76" i="1"/>
  <c r="UX75" i="1"/>
  <c r="UY75" i="1"/>
  <c r="UU73" i="1"/>
  <c r="VA77" i="1" l="1"/>
  <c r="UZ77" i="1"/>
  <c r="VA76" i="1"/>
  <c r="VA75" i="1"/>
  <c r="UZ75" i="1"/>
  <c r="UZ76" i="1"/>
  <c r="UW73" i="1"/>
  <c r="UX73" i="1"/>
  <c r="UV73" i="1"/>
  <c r="UY73" i="1" l="1"/>
  <c r="VC77" i="1"/>
  <c r="VB77" i="1"/>
  <c r="VC76" i="1"/>
  <c r="VB75" i="1"/>
  <c r="VB76" i="1"/>
  <c r="VC75" i="1"/>
  <c r="VA73" i="1" l="1"/>
  <c r="UZ73" i="1"/>
  <c r="VE77" i="1"/>
  <c r="VD77" i="1"/>
  <c r="VE76" i="1"/>
  <c r="VD76" i="1"/>
  <c r="VE75" i="1"/>
  <c r="VD75" i="1"/>
  <c r="VG77" i="1" l="1"/>
  <c r="VF77" i="1"/>
  <c r="VF76" i="1"/>
  <c r="VF75" i="1"/>
  <c r="VG75" i="1"/>
  <c r="VG76" i="1"/>
  <c r="VB73" i="1"/>
  <c r="VC73" i="1"/>
  <c r="VD73" i="1" l="1"/>
  <c r="VI77" i="1"/>
  <c r="VI76" i="1"/>
  <c r="VH77" i="1"/>
  <c r="VH76" i="1"/>
  <c r="VI75" i="1"/>
  <c r="VH75" i="1"/>
  <c r="VE73" i="1"/>
  <c r="VK77" i="1" l="1"/>
  <c r="VJ77" i="1"/>
  <c r="VJ75" i="1"/>
  <c r="VK76" i="1"/>
  <c r="VJ76" i="1"/>
  <c r="VK75" i="1"/>
  <c r="VF73" i="1"/>
  <c r="VG73" i="1"/>
  <c r="VM77" i="1" l="1"/>
  <c r="VL77" i="1"/>
  <c r="VM76" i="1"/>
  <c r="VL76" i="1"/>
  <c r="VM75" i="1"/>
  <c r="VL75" i="1"/>
  <c r="VH73" i="1"/>
  <c r="VJ73" i="1"/>
  <c r="VI73" i="1"/>
  <c r="VO77" i="1" l="1"/>
  <c r="VN76" i="1"/>
  <c r="VN75" i="1"/>
  <c r="VN77" i="1"/>
  <c r="VO76" i="1"/>
  <c r="VO75" i="1"/>
  <c r="VK73" i="1"/>
  <c r="VL73" i="1"/>
  <c r="VQ77" i="1" l="1"/>
  <c r="VQ76" i="1"/>
  <c r="VP77" i="1"/>
  <c r="VQ75" i="1"/>
  <c r="VP76" i="1"/>
  <c r="VP75" i="1"/>
  <c r="VM73" i="1"/>
  <c r="VN73" i="1" l="1"/>
  <c r="VS77" i="1"/>
  <c r="VR77" i="1"/>
  <c r="VS76" i="1"/>
  <c r="VR75" i="1"/>
  <c r="VR76" i="1"/>
  <c r="VS75" i="1"/>
  <c r="VO73" i="1"/>
  <c r="VU77" i="1" l="1"/>
  <c r="VT77" i="1"/>
  <c r="VU76" i="1"/>
  <c r="VT76" i="1"/>
  <c r="VU75" i="1"/>
  <c r="VT75" i="1"/>
  <c r="VP73" i="1"/>
  <c r="VS73" i="1"/>
  <c r="VQ73" i="1"/>
  <c r="VR73" i="1" l="1"/>
  <c r="VW77" i="1"/>
  <c r="VV77" i="1"/>
  <c r="VV75" i="1"/>
  <c r="VW75" i="1"/>
  <c r="VV76" i="1"/>
  <c r="VW76" i="1"/>
  <c r="VT73" i="1" l="1"/>
  <c r="VU73" i="1"/>
  <c r="VY77" i="1"/>
  <c r="VX77" i="1"/>
  <c r="VY76" i="1"/>
  <c r="VX76" i="1"/>
  <c r="VY75" i="1"/>
  <c r="VX75" i="1"/>
  <c r="VV73" i="1" l="1"/>
  <c r="WA77" i="1"/>
  <c r="VZ77" i="1"/>
  <c r="WA76" i="1"/>
  <c r="VZ75" i="1"/>
  <c r="VZ76" i="1"/>
  <c r="WA75" i="1"/>
  <c r="VW73" i="1"/>
  <c r="VX73" i="1" l="1"/>
  <c r="VY73" i="1"/>
  <c r="WC77" i="1"/>
  <c r="WB77" i="1"/>
  <c r="WC76" i="1"/>
  <c r="WC75" i="1"/>
  <c r="WB76" i="1"/>
  <c r="WB75" i="1"/>
  <c r="WE77" i="1" l="1"/>
  <c r="WD76" i="1"/>
  <c r="WD75" i="1"/>
  <c r="WD77" i="1"/>
  <c r="WE76" i="1"/>
  <c r="WE75" i="1"/>
  <c r="VZ73" i="1"/>
  <c r="WA73" i="1"/>
  <c r="WG77" i="1" l="1"/>
  <c r="WG76" i="1"/>
  <c r="WF77" i="1"/>
  <c r="WF76" i="1"/>
  <c r="WG75" i="1"/>
  <c r="WF75" i="1"/>
  <c r="WB73" i="1"/>
  <c r="WC73" i="1"/>
  <c r="WF73" i="1" l="1"/>
  <c r="WD73" i="1"/>
  <c r="WI77" i="1"/>
  <c r="WH77" i="1"/>
  <c r="WI76" i="1"/>
  <c r="WH76" i="1"/>
  <c r="WH75" i="1"/>
  <c r="WI75" i="1"/>
  <c r="WE73" i="1"/>
  <c r="WG73" i="1" l="1"/>
  <c r="WK77" i="1"/>
  <c r="WJ77" i="1"/>
  <c r="WK76" i="1"/>
  <c r="WK75" i="1"/>
  <c r="WJ76" i="1"/>
  <c r="WJ75" i="1"/>
  <c r="WH73" i="1" l="1"/>
  <c r="WM77" i="1"/>
  <c r="WL77" i="1"/>
  <c r="WL75" i="1"/>
  <c r="WM76" i="1"/>
  <c r="WM75" i="1"/>
  <c r="WL76" i="1"/>
  <c r="WI73" i="1"/>
  <c r="WJ73" i="1" l="1"/>
  <c r="WK73" i="1"/>
  <c r="WO77" i="1"/>
  <c r="WO76" i="1"/>
  <c r="WN77" i="1"/>
  <c r="WN76" i="1"/>
  <c r="WO75" i="1"/>
  <c r="WN75" i="1"/>
  <c r="WL73" i="1" l="1"/>
  <c r="WQ77" i="1"/>
  <c r="WP77" i="1"/>
  <c r="WP76" i="1"/>
  <c r="WP75" i="1"/>
  <c r="WQ76" i="1"/>
  <c r="WQ75" i="1"/>
  <c r="WM73" i="1"/>
  <c r="WO73" i="1"/>
  <c r="WS77" i="1" l="1"/>
  <c r="WR77" i="1"/>
  <c r="WS76" i="1"/>
  <c r="WS75" i="1"/>
  <c r="WR76" i="1"/>
  <c r="WR75" i="1"/>
  <c r="WN73" i="1"/>
  <c r="WU77" i="1" l="1"/>
  <c r="WT77" i="1"/>
  <c r="WT76" i="1"/>
  <c r="WT75" i="1"/>
  <c r="WU76" i="1"/>
  <c r="WU75" i="1"/>
  <c r="WP73" i="1"/>
  <c r="WQ73" i="1"/>
  <c r="WU73" i="1" l="1"/>
  <c r="WR73" i="1"/>
  <c r="WS73" i="1"/>
  <c r="WW77" i="1"/>
  <c r="WW76" i="1"/>
  <c r="WV77" i="1"/>
  <c r="WV76" i="1"/>
  <c r="WW75" i="1"/>
  <c r="WV75" i="1"/>
  <c r="WT73" i="1" l="1"/>
  <c r="WY77" i="1"/>
  <c r="WX77" i="1"/>
  <c r="WY76" i="1"/>
  <c r="WX75" i="1"/>
  <c r="WX76" i="1"/>
  <c r="WY75" i="1"/>
  <c r="WW73" i="1"/>
  <c r="WV73" i="1" l="1"/>
  <c r="XA77" i="1"/>
  <c r="WZ77" i="1"/>
  <c r="XA76" i="1"/>
  <c r="XA75" i="1"/>
  <c r="WZ75" i="1"/>
  <c r="WZ76" i="1"/>
  <c r="WY73" i="1"/>
  <c r="XC77" i="1" l="1"/>
  <c r="XB77" i="1"/>
  <c r="XC76" i="1"/>
  <c r="XB75" i="1"/>
  <c r="XB76" i="1"/>
  <c r="XC75" i="1"/>
  <c r="WX73" i="1"/>
  <c r="WZ73" i="1" l="1"/>
  <c r="XE77" i="1"/>
  <c r="XE76" i="1"/>
  <c r="XD76" i="1"/>
  <c r="XD77" i="1"/>
  <c r="XE75" i="1"/>
  <c r="XD75" i="1"/>
  <c r="XA73" i="1"/>
  <c r="XD73" i="1" l="1"/>
  <c r="XB73" i="1"/>
  <c r="XG77" i="1"/>
  <c r="XF77" i="1"/>
  <c r="XF75" i="1"/>
  <c r="XG76" i="1"/>
  <c r="XF76" i="1"/>
  <c r="XG75" i="1"/>
  <c r="XC73" i="1"/>
  <c r="XI77" i="1" l="1"/>
  <c r="XH77" i="1"/>
  <c r="XI76" i="1"/>
  <c r="XH76" i="1"/>
  <c r="XI75" i="1"/>
  <c r="XH75" i="1"/>
  <c r="XE73" i="1"/>
  <c r="XF73" i="1"/>
  <c r="XK77" i="1" l="1"/>
  <c r="XJ77" i="1"/>
  <c r="XJ76" i="1"/>
  <c r="XK76" i="1"/>
  <c r="XJ75" i="1"/>
  <c r="XK75" i="1"/>
  <c r="XG73" i="1"/>
  <c r="XM77" i="1" l="1"/>
  <c r="XL77" i="1"/>
  <c r="XM76" i="1"/>
  <c r="XM75" i="1"/>
  <c r="XL75" i="1"/>
  <c r="XL76" i="1"/>
  <c r="XH73" i="1"/>
  <c r="XI73" i="1"/>
  <c r="XJ73" i="1" l="1"/>
  <c r="XO77" i="1"/>
  <c r="XN77" i="1"/>
  <c r="XO76" i="1"/>
  <c r="XN75" i="1"/>
  <c r="XN76" i="1"/>
  <c r="XO75" i="1"/>
  <c r="XK73" i="1"/>
  <c r="XL73" i="1" l="1"/>
  <c r="XQ77" i="1"/>
  <c r="XP77" i="1"/>
  <c r="XQ76" i="1"/>
  <c r="XP76" i="1"/>
  <c r="XQ75" i="1"/>
  <c r="XP75" i="1"/>
  <c r="XM73" i="1"/>
  <c r="XN73" i="1" l="1"/>
  <c r="XO73" i="1"/>
  <c r="XQ73" i="1" l="1"/>
  <c r="XP73" i="1"/>
  <c r="AM75" i="1" l="1"/>
  <c r="U76" i="1"/>
  <c r="AO75" i="1"/>
  <c r="AM76" i="1"/>
  <c r="AA75" i="1"/>
  <c r="BI76" i="1"/>
  <c r="AS77" i="1"/>
  <c r="AG77" i="1"/>
  <c r="AY77" i="1"/>
  <c r="AM77" i="1"/>
  <c r="AE75" i="1"/>
  <c r="S75" i="1"/>
  <c r="AA76" i="1"/>
  <c r="AO76" i="1"/>
  <c r="AK76" i="1"/>
  <c r="S77" i="1"/>
  <c r="AU77" i="1"/>
  <c r="BI75" i="1"/>
  <c r="BG77" i="1"/>
  <c r="AC77" i="1"/>
  <c r="BK77" i="1"/>
  <c r="BA75" i="1"/>
  <c r="AY75" i="1"/>
  <c r="AU75" i="1"/>
  <c r="AC75" i="1"/>
  <c r="AQ76" i="1"/>
  <c r="BA76" i="1"/>
  <c r="AG76" i="1"/>
  <c r="U77" i="1"/>
  <c r="AW77" i="1"/>
  <c r="Q76" i="1"/>
  <c r="AY76" i="1"/>
  <c r="BK75" i="1"/>
  <c r="BG76" i="1"/>
  <c r="Y75" i="1"/>
  <c r="AC76" i="1"/>
  <c r="BC77" i="1"/>
  <c r="AG75" i="1"/>
  <c r="AU76" i="1"/>
  <c r="AS76" i="1"/>
  <c r="BG75" i="1"/>
  <c r="AA77" i="1"/>
  <c r="AW75" i="1"/>
  <c r="BC75" i="1"/>
  <c r="W77" i="1"/>
  <c r="AI77" i="1"/>
  <c r="U75" i="1"/>
  <c r="Q77" i="1"/>
  <c r="W75" i="1"/>
  <c r="Q75" i="1"/>
  <c r="AK77" i="1"/>
  <c r="AE76" i="1"/>
  <c r="AQ77" i="1"/>
  <c r="AI75" i="1"/>
  <c r="S76" i="1"/>
  <c r="BI77" i="1"/>
  <c r="BA77" i="1"/>
  <c r="AW76" i="1"/>
  <c r="AS75" i="1"/>
  <c r="BE77" i="1"/>
  <c r="AI76" i="1"/>
  <c r="Y76" i="1"/>
  <c r="AE77" i="1"/>
  <c r="AK75" i="1"/>
  <c r="BE75" i="1"/>
  <c r="BK76" i="1"/>
  <c r="BC76" i="1"/>
  <c r="Y77" i="1"/>
  <c r="BE76" i="1"/>
  <c r="AO77" i="1"/>
  <c r="AQ75" i="1"/>
  <c r="W76" i="1"/>
  <c r="AC70" i="1"/>
  <c r="AW68" i="1"/>
  <c r="AK69" i="1"/>
  <c r="BL67" i="1"/>
  <c r="BJ66" i="1"/>
  <c r="AE64" i="1"/>
  <c r="AR63" i="1"/>
  <c r="BC70" i="1" l="1"/>
  <c r="BE70" i="1"/>
  <c r="AQ70" i="1"/>
  <c r="AA70" i="1"/>
  <c r="U70" i="1"/>
  <c r="BD70" i="1"/>
  <c r="BG70" i="1"/>
  <c r="BJ70" i="1"/>
  <c r="AH70" i="1"/>
  <c r="AZ70" i="1"/>
  <c r="AK70" i="1"/>
  <c r="AT70" i="1"/>
  <c r="AB70" i="1"/>
  <c r="S70" i="1"/>
  <c r="V70" i="1"/>
  <c r="Z70" i="1"/>
  <c r="T70" i="1"/>
  <c r="AX70" i="1"/>
  <c r="AE70" i="1"/>
  <c r="AL70" i="1"/>
  <c r="AW69" i="1"/>
  <c r="BC69" i="1"/>
  <c r="AS69" i="1"/>
  <c r="BE69" i="1"/>
  <c r="AG69" i="1"/>
  <c r="Y69" i="1"/>
  <c r="AB69" i="1"/>
  <c r="AC69" i="1"/>
  <c r="AT69" i="1"/>
  <c r="AN69" i="1"/>
  <c r="AF69" i="1"/>
  <c r="AY70" i="1"/>
  <c r="AX63" i="1"/>
  <c r="V67" i="1"/>
  <c r="BF70" i="1"/>
  <c r="AI70" i="1"/>
  <c r="BI70" i="1"/>
  <c r="AW70" i="1"/>
  <c r="AM70" i="1"/>
  <c r="R69" i="1"/>
  <c r="V68" i="1"/>
  <c r="AS68" i="1"/>
  <c r="AL69" i="1"/>
  <c r="W68" i="1"/>
  <c r="AH69" i="1"/>
  <c r="AH68" i="1"/>
  <c r="AD68" i="1"/>
  <c r="AF68" i="1"/>
  <c r="AM68" i="1"/>
  <c r="AQ69" i="1"/>
  <c r="AU69" i="1"/>
  <c r="AG68" i="1"/>
  <c r="Y64" i="1"/>
  <c r="AZ68" i="1"/>
  <c r="BK68" i="1"/>
  <c r="AB63" i="1"/>
  <c r="AZ69" i="1"/>
  <c r="BL68" i="1"/>
  <c r="AV68" i="1"/>
  <c r="BA69" i="1"/>
  <c r="BK66" i="1"/>
  <c r="AU66" i="1"/>
  <c r="AW66" i="1"/>
  <c r="U66" i="1"/>
  <c r="V66" i="1"/>
  <c r="AF66" i="1"/>
  <c r="AG66" i="1"/>
  <c r="AO66" i="1"/>
  <c r="AM66" i="1"/>
  <c r="Y66" i="1"/>
  <c r="AI66" i="1"/>
  <c r="AK66" i="1"/>
  <c r="AR66" i="1"/>
  <c r="BH66" i="1"/>
  <c r="AL66" i="1"/>
  <c r="W66" i="1"/>
  <c r="AV66" i="1"/>
  <c r="Q66" i="1"/>
  <c r="BG66" i="1"/>
  <c r="T66" i="1"/>
  <c r="AJ66" i="1"/>
  <c r="R66" i="1"/>
  <c r="BA66" i="1"/>
  <c r="AH66" i="1"/>
  <c r="AT66" i="1"/>
  <c r="AE66" i="1"/>
  <c r="BL66" i="1"/>
  <c r="BE66" i="1"/>
  <c r="AA66" i="1"/>
  <c r="AC66" i="1"/>
  <c r="AY66" i="1"/>
  <c r="BC66" i="1"/>
  <c r="AD66" i="1"/>
  <c r="AS66" i="1"/>
  <c r="Z66" i="1"/>
  <c r="BI66" i="1"/>
  <c r="AQ66" i="1"/>
  <c r="AX66" i="1"/>
  <c r="S66" i="1"/>
  <c r="AZ66" i="1"/>
  <c r="AN66" i="1"/>
  <c r="BF66" i="1"/>
  <c r="X66" i="1"/>
  <c r="AP66" i="1"/>
  <c r="BA70" i="1"/>
  <c r="AD70" i="1"/>
  <c r="BH70" i="1"/>
  <c r="R70" i="1"/>
  <c r="BD66" i="1"/>
  <c r="AV69" i="1"/>
  <c r="AV70" i="1"/>
  <c r="AU70" i="1"/>
  <c r="AG70" i="1"/>
  <c r="AI69" i="1"/>
  <c r="BH69" i="1"/>
  <c r="AL68" i="1"/>
  <c r="AY69" i="1"/>
  <c r="AT68" i="1"/>
  <c r="AP68" i="1"/>
  <c r="BK69" i="1"/>
  <c r="AX68" i="1"/>
  <c r="BG69" i="1"/>
  <c r="BB68" i="1"/>
  <c r="BJ69" i="1"/>
  <c r="AB66" i="1"/>
  <c r="Q69" i="1"/>
  <c r="BF69" i="1"/>
  <c r="AL64" i="1"/>
  <c r="BL64" i="1"/>
  <c r="BG68" i="1"/>
  <c r="AN70" i="1"/>
  <c r="AO69" i="1"/>
  <c r="AR69" i="1"/>
  <c r="BI69" i="1"/>
  <c r="AK68" i="1"/>
  <c r="BI68" i="1"/>
  <c r="AU68" i="1"/>
  <c r="S68" i="1"/>
  <c r="Y70" i="1"/>
  <c r="W69" i="1"/>
  <c r="AH64" i="1"/>
  <c r="AI68" i="1"/>
  <c r="BB66" i="1"/>
  <c r="AE63" i="1"/>
  <c r="BI63" i="1"/>
  <c r="AY63" i="1"/>
  <c r="U63" i="1"/>
  <c r="BG63" i="1"/>
  <c r="AP63" i="1"/>
  <c r="Z63" i="1"/>
  <c r="BE63" i="1"/>
  <c r="AZ63" i="1"/>
  <c r="W63" i="1"/>
  <c r="AQ63" i="1"/>
  <c r="AC63" i="1"/>
  <c r="AI63" i="1"/>
  <c r="AD63" i="1"/>
  <c r="AU63" i="1"/>
  <c r="BC63" i="1"/>
  <c r="BF63" i="1"/>
  <c r="S63" i="1"/>
  <c r="BH63" i="1"/>
  <c r="T63" i="1"/>
  <c r="Y63" i="1"/>
  <c r="AK63" i="1"/>
  <c r="AG63" i="1"/>
  <c r="AW63" i="1"/>
  <c r="AS63" i="1"/>
  <c r="AN63" i="1"/>
  <c r="BA63" i="1"/>
  <c r="BK63" i="1"/>
  <c r="BJ63" i="1"/>
  <c r="X63" i="1"/>
  <c r="BD63" i="1"/>
  <c r="V63" i="1"/>
  <c r="AO63" i="1"/>
  <c r="AM63" i="1"/>
  <c r="R63" i="1"/>
  <c r="AA63" i="1"/>
  <c r="AH63" i="1"/>
  <c r="AT63" i="1"/>
  <c r="AJ63" i="1"/>
  <c r="BB63" i="1"/>
  <c r="Q63" i="1"/>
  <c r="AV63" i="1"/>
  <c r="AF63" i="1"/>
  <c r="AL63" i="1"/>
  <c r="AC65" i="1"/>
  <c r="BK65" i="1"/>
  <c r="BH65" i="1"/>
  <c r="BA65" i="1"/>
  <c r="AU65" i="1"/>
  <c r="AS65" i="1"/>
  <c r="AA65" i="1"/>
  <c r="AT65" i="1"/>
  <c r="AQ65" i="1"/>
  <c r="AX65" i="1"/>
  <c r="AE65" i="1"/>
  <c r="AH65" i="1"/>
  <c r="X65" i="1"/>
  <c r="AI65" i="1"/>
  <c r="AY65" i="1"/>
  <c r="Q65" i="1"/>
  <c r="AK65" i="1"/>
  <c r="Y65" i="1"/>
  <c r="W65" i="1"/>
  <c r="AG65" i="1"/>
  <c r="BC65" i="1"/>
  <c r="BE65" i="1"/>
  <c r="AR65" i="1"/>
  <c r="AD65" i="1"/>
  <c r="AO65" i="1"/>
  <c r="S65" i="1"/>
  <c r="AB65" i="1"/>
  <c r="AJ65" i="1"/>
  <c r="AZ65" i="1"/>
  <c r="U65" i="1"/>
  <c r="R65" i="1"/>
  <c r="AM65" i="1"/>
  <c r="BJ65" i="1"/>
  <c r="AN65" i="1"/>
  <c r="BD65" i="1"/>
  <c r="AW65" i="1"/>
  <c r="AL65" i="1"/>
  <c r="AV65" i="1"/>
  <c r="AP65" i="1"/>
  <c r="BG65" i="1"/>
  <c r="BI65" i="1"/>
  <c r="Z65" i="1"/>
  <c r="AF65" i="1"/>
  <c r="BF65" i="1"/>
  <c r="T65" i="1"/>
  <c r="BL65" i="1"/>
  <c r="BB65" i="1"/>
  <c r="V65" i="1"/>
  <c r="AO68" i="1"/>
  <c r="BA68" i="1"/>
  <c r="Y68" i="1"/>
  <c r="BE68" i="1"/>
  <c r="AY68" i="1"/>
  <c r="AC68" i="1"/>
  <c r="U68" i="1"/>
  <c r="BD68" i="1"/>
  <c r="BL70" i="1"/>
  <c r="BL63" i="1"/>
  <c r="AP69" i="1"/>
  <c r="AF70" i="1"/>
  <c r="X70" i="1"/>
  <c r="W70" i="1"/>
  <c r="AP70" i="1"/>
  <c r="AO70" i="1"/>
  <c r="Z69" i="1"/>
  <c r="V69" i="1"/>
  <c r="X69" i="1"/>
  <c r="BJ68" i="1"/>
  <c r="U69" i="1"/>
  <c r="X68" i="1"/>
  <c r="T69" i="1"/>
  <c r="AJ68" i="1"/>
  <c r="Z68" i="1"/>
  <c r="R68" i="1"/>
  <c r="AT64" i="1"/>
  <c r="BL69" i="1"/>
  <c r="Q68" i="1"/>
  <c r="AM69" i="1"/>
  <c r="AR64" i="1"/>
  <c r="S69" i="1"/>
  <c r="BC64" i="1"/>
  <c r="BA67" i="1"/>
  <c r="AZ67" i="1"/>
  <c r="BG67" i="1"/>
  <c r="U67" i="1"/>
  <c r="AK67" i="1"/>
  <c r="AB67" i="1"/>
  <c r="AQ67" i="1"/>
  <c r="AR67" i="1"/>
  <c r="AD67" i="1"/>
  <c r="BH67" i="1"/>
  <c r="AA67" i="1"/>
  <c r="BC67" i="1"/>
  <c r="AJ67" i="1"/>
  <c r="AP67" i="1"/>
  <c r="AN67" i="1"/>
  <c r="AH67" i="1"/>
  <c r="AU67" i="1"/>
  <c r="AE67" i="1"/>
  <c r="BF67" i="1"/>
  <c r="AS67" i="1"/>
  <c r="X67" i="1"/>
  <c r="AX67" i="1"/>
  <c r="Q67" i="1"/>
  <c r="AO67" i="1"/>
  <c r="AG67" i="1"/>
  <c r="AM67" i="1"/>
  <c r="AC67" i="1"/>
  <c r="AY67" i="1"/>
  <c r="Z67" i="1"/>
  <c r="BD67" i="1"/>
  <c r="S67" i="1"/>
  <c r="BJ67" i="1"/>
  <c r="T67" i="1"/>
  <c r="BE67" i="1"/>
  <c r="W67" i="1"/>
  <c r="AI67" i="1"/>
  <c r="Y67" i="1"/>
  <c r="BI67" i="1"/>
  <c r="R67" i="1"/>
  <c r="AW67" i="1"/>
  <c r="BK67" i="1"/>
  <c r="AT67" i="1"/>
  <c r="AV67" i="1"/>
  <c r="AF67" i="1"/>
  <c r="BB67" i="1"/>
  <c r="AL67" i="1"/>
  <c r="AR70" i="1"/>
  <c r="AS70" i="1"/>
  <c r="BB70" i="1"/>
  <c r="BK70" i="1"/>
  <c r="AJ70" i="1"/>
  <c r="Q70" i="1"/>
  <c r="AE69" i="1"/>
  <c r="AQ68" i="1"/>
  <c r="AB68" i="1"/>
  <c r="AD69" i="1"/>
  <c r="T68" i="1"/>
  <c r="BB69" i="1"/>
  <c r="AX69" i="1"/>
  <c r="BH68" i="1"/>
  <c r="AA69" i="1"/>
  <c r="AE68" i="1"/>
  <c r="AA68" i="1"/>
  <c r="AJ69" i="1"/>
  <c r="BD69" i="1"/>
  <c r="AR68" i="1"/>
  <c r="BC68" i="1"/>
  <c r="AN68" i="1"/>
  <c r="BF68" i="1"/>
  <c r="BI64" i="1"/>
  <c r="U64" i="1"/>
  <c r="BG64" i="1"/>
  <c r="AO64" i="1"/>
  <c r="AC64" i="1"/>
  <c r="AX64" i="1"/>
  <c r="AW64" i="1"/>
  <c r="AU64" i="1"/>
  <c r="BK64" i="1"/>
  <c r="AB64" i="1"/>
  <c r="BH64" i="1"/>
  <c r="AN64" i="1"/>
  <c r="AA64" i="1"/>
  <c r="AK64" i="1"/>
  <c r="AS64" i="1"/>
  <c r="BJ64" i="1"/>
  <c r="AY64" i="1"/>
  <c r="Q64" i="1"/>
  <c r="R64" i="1"/>
  <c r="BE64" i="1"/>
  <c r="AM64" i="1"/>
  <c r="BD64" i="1"/>
  <c r="BA64" i="1"/>
  <c r="AG64" i="1"/>
  <c r="W64" i="1"/>
  <c r="S64" i="1"/>
  <c r="BF64" i="1"/>
  <c r="X64" i="1"/>
  <c r="T64" i="1"/>
  <c r="AQ64" i="1"/>
  <c r="V64" i="1"/>
  <c r="AF64" i="1"/>
  <c r="AI64" i="1"/>
  <c r="AZ64" i="1"/>
  <c r="AD64" i="1"/>
  <c r="AV64" i="1"/>
  <c r="Z64" i="1"/>
  <c r="BB64" i="1"/>
  <c r="AP64" i="1"/>
  <c r="AJ64" i="1"/>
  <c r="AG74" i="1" l="1"/>
  <c r="AC74" i="1" l="1"/>
  <c r="AI74" i="1"/>
  <c r="AY74" i="1"/>
  <c r="BE74" i="1"/>
  <c r="BK74" i="1"/>
  <c r="BC74" i="1"/>
  <c r="Q74" i="1"/>
  <c r="AA74" i="1"/>
  <c r="AW74" i="1"/>
  <c r="BG74" i="1"/>
  <c r="AE74" i="1"/>
  <c r="W74" i="1"/>
  <c r="BA74" i="1"/>
  <c r="U74" i="1"/>
  <c r="AQ74" i="1"/>
  <c r="BI74" i="1"/>
  <c r="S74" i="1"/>
  <c r="AS74" i="1"/>
  <c r="AK74" i="1"/>
  <c r="Y74" i="1"/>
  <c r="AO74" i="1"/>
  <c r="AU74" i="1"/>
  <c r="AM74" i="1"/>
  <c r="E29" i="2"/>
  <c r="E33" i="2"/>
  <c r="E31" i="2"/>
  <c r="E39" i="2"/>
  <c r="B40" i="2"/>
  <c r="E48" i="2"/>
  <c r="C40" i="2"/>
  <c r="E35" i="2"/>
  <c r="E43" i="2"/>
  <c r="D40" i="2"/>
  <c r="E37" i="2"/>
  <c r="E46" i="2"/>
  <c r="E52" i="2"/>
  <c r="E45" i="2"/>
  <c r="E44" i="2"/>
  <c r="E49" i="2"/>
  <c r="E42" i="2"/>
  <c r="E50" i="2"/>
  <c r="E34" i="2"/>
  <c r="E51" i="2"/>
  <c r="E30" i="2"/>
  <c r="E53" i="2"/>
  <c r="E38" i="2"/>
  <c r="E36" i="2"/>
  <c r="E32" i="2"/>
  <c r="E47" i="2"/>
  <c r="E40" i="2" l="1"/>
  <c r="E41" i="2"/>
  <c r="G56" i="2"/>
  <c r="G59" i="2"/>
  <c r="F67" i="2"/>
  <c r="G80" i="2"/>
  <c r="G63" i="2"/>
  <c r="B67" i="2"/>
  <c r="G64" i="2"/>
  <c r="G78" i="2"/>
  <c r="G69" i="2"/>
  <c r="G61" i="2"/>
  <c r="G73" i="2"/>
  <c r="G57" i="2"/>
  <c r="G77" i="2"/>
  <c r="G58" i="2"/>
  <c r="G79" i="2"/>
  <c r="G70" i="2"/>
  <c r="E67" i="2"/>
  <c r="G65" i="2"/>
  <c r="D67" i="2"/>
  <c r="C67" i="2"/>
  <c r="G72" i="2"/>
  <c r="G71" i="2"/>
  <c r="G74" i="2"/>
  <c r="G76" i="2"/>
  <c r="G75" i="2"/>
  <c r="G60" i="2"/>
  <c r="G66" i="2"/>
  <c r="G62" i="2"/>
  <c r="G67" i="2" l="1"/>
  <c r="G6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DGonzalez</author>
  </authors>
  <commentList>
    <comment ref="C3" authorId="0" shapeId="0" xr:uid="{00000000-0006-0000-0300-000001000000}">
      <text>
        <r>
          <rPr>
            <b/>
            <sz val="9"/>
            <color indexed="81"/>
            <rFont val="Tahoma"/>
            <family val="2"/>
          </rPr>
          <t>7.931 millones corresponden al período abril-diciembre del 2018</t>
        </r>
        <r>
          <rPr>
            <sz val="9"/>
            <color indexed="81"/>
            <rFont val="Tahoma"/>
            <family val="2"/>
          </rPr>
          <t xml:space="preserve">
</t>
        </r>
      </text>
    </comment>
    <comment ref="C9" authorId="0" shapeId="0" xr:uid="{00000000-0006-0000-0300-000002000000}">
      <text>
        <r>
          <rPr>
            <b/>
            <sz val="9"/>
            <color indexed="81"/>
            <rFont val="Tahoma"/>
            <family val="2"/>
          </rPr>
          <t>5.388 millones corresponden al período abril-diciembre del 2018</t>
        </r>
        <r>
          <rPr>
            <sz val="9"/>
            <color indexed="81"/>
            <rFont val="Tahoma"/>
            <family val="2"/>
          </rPr>
          <t xml:space="preserve">
</t>
        </r>
      </text>
    </comment>
    <comment ref="C15" authorId="0" shapeId="0" xr:uid="{00000000-0006-0000-0300-000003000000}">
      <text>
        <r>
          <rPr>
            <b/>
            <sz val="9"/>
            <color indexed="81"/>
            <rFont val="Tahoma"/>
            <family val="2"/>
          </rPr>
          <t>6.670 millones corresponden al período abril-diciembre del 2018</t>
        </r>
        <r>
          <rPr>
            <sz val="9"/>
            <color indexed="81"/>
            <rFont val="Tahoma"/>
            <family val="2"/>
          </rPr>
          <t xml:space="preserve">
</t>
        </r>
      </text>
    </comment>
  </commentList>
</comments>
</file>

<file path=xl/sharedStrings.xml><?xml version="1.0" encoding="utf-8"?>
<sst xmlns="http://schemas.openxmlformats.org/spreadsheetml/2006/main" count="1272" uniqueCount="250">
  <si>
    <t>Acreedor/Creditor</t>
  </si>
  <si>
    <t>ID</t>
  </si>
  <si>
    <t>Saldo/Outstanding</t>
  </si>
  <si>
    <t>%</t>
  </si>
  <si>
    <t>Moneda/
Currency</t>
  </si>
  <si>
    <t>Garantizado por/
Secured by</t>
  </si>
  <si>
    <t>Fecha inicio/
Issue date</t>
  </si>
  <si>
    <t>Cupón/Cupon</t>
  </si>
  <si>
    <t>Duración/
Maturity
(meses/
months)</t>
  </si>
  <si>
    <t>Frecuencia/
Frequency</t>
  </si>
  <si>
    <t>Fecha vto./
Maturity Date</t>
  </si>
  <si>
    <t>Forma de pago</t>
  </si>
  <si>
    <t>Tipo de Acreedor</t>
  </si>
  <si>
    <t>(Millones/Millions</t>
  </si>
  <si>
    <t>ARS)</t>
  </si>
  <si>
    <t>USD)</t>
  </si>
  <si>
    <t>Capital</t>
  </si>
  <si>
    <t>Interés</t>
  </si>
  <si>
    <t>Fondo Fiduciario Desarrollo Provincial 2017</t>
  </si>
  <si>
    <t>FFDPF23</t>
  </si>
  <si>
    <t>Pesos</t>
  </si>
  <si>
    <t>Federal Tax Co-Participation</t>
  </si>
  <si>
    <t>BADLAR Bancos Privados</t>
  </si>
  <si>
    <t>Monthly</t>
  </si>
  <si>
    <t>Automático</t>
  </si>
  <si>
    <t>Gobierno Federal</t>
  </si>
  <si>
    <t>DGDP</t>
  </si>
  <si>
    <t>Fondo Fiduciario Desarrollo Provincial 2018</t>
  </si>
  <si>
    <t>FFDPD23</t>
  </si>
  <si>
    <t>ANSES 3% 2019</t>
  </si>
  <si>
    <t>ANSE23</t>
  </si>
  <si>
    <t>Semi annual</t>
  </si>
  <si>
    <t>ANSES 6% 2016</t>
  </si>
  <si>
    <t>ANSG20</t>
  </si>
  <si>
    <t>ANSES 3% 2018</t>
  </si>
  <si>
    <t>ANSE22</t>
  </si>
  <si>
    <t>ANSES 3% 2017</t>
  </si>
  <si>
    <t>ANSE21</t>
  </si>
  <si>
    <t>FFFIR Ley 8530</t>
  </si>
  <si>
    <t>FFFIRO24</t>
  </si>
  <si>
    <t>Letras Tesoro EEUU 10 años/ LIBOR 12M (mayor tasa) + 3,70%</t>
  </si>
  <si>
    <t>ANSES Régimen Policial</t>
  </si>
  <si>
    <t>ANSG22</t>
  </si>
  <si>
    <t>FFFIR Ley 8930 - $416 MM</t>
  </si>
  <si>
    <t>FFFIRF26</t>
  </si>
  <si>
    <t>ANSES - Fideicomiso IPV VDF</t>
  </si>
  <si>
    <t>IPVO26</t>
  </si>
  <si>
    <t>Badlar Públicos + 2%</t>
  </si>
  <si>
    <t>Quarterly</t>
  </si>
  <si>
    <t>IPV</t>
  </si>
  <si>
    <t>FFFIR Ley 7884</t>
  </si>
  <si>
    <t>FFFIRJ20</t>
  </si>
  <si>
    <t>FFFIR Ley 8066</t>
  </si>
  <si>
    <t>FFFIRF21</t>
  </si>
  <si>
    <t>FFFIR Ley 8066 Ampliación</t>
  </si>
  <si>
    <t>FFFIRE26</t>
  </si>
  <si>
    <t>FFFIR Ley 8067</t>
  </si>
  <si>
    <t>FFFIRY22</t>
  </si>
  <si>
    <t>Fideicomiso PROFEDESS</t>
  </si>
  <si>
    <t>PROFA21</t>
  </si>
  <si>
    <t>Desendeudamiento-Decreto-Nacional-660</t>
  </si>
  <si>
    <t>GOBD30</t>
  </si>
  <si>
    <t>Refinanciación Anticipo de Coparticipación</t>
  </si>
  <si>
    <t>GOBS20</t>
  </si>
  <si>
    <t>Badlar + 2%</t>
  </si>
  <si>
    <t>Desendeudamiento-Refinanciación</t>
  </si>
  <si>
    <t>GOBD20</t>
  </si>
  <si>
    <t>Banco Nación Refinanciación 2018 + Asist $1.200</t>
  </si>
  <si>
    <t>BNAN23</t>
  </si>
  <si>
    <t>UVA + 5%</t>
  </si>
  <si>
    <t>Débito Recaudadora - TGP</t>
  </si>
  <si>
    <t>Banco de la Nación Argentina</t>
  </si>
  <si>
    <t>Banco Nación - Fideicomiso Volver a Producir</t>
  </si>
  <si>
    <t>BNAD18</t>
  </si>
  <si>
    <t>Badlar Públicos</t>
  </si>
  <si>
    <t>Banco Nación-Refinanciación-2017</t>
  </si>
  <si>
    <t>BNAO22</t>
  </si>
  <si>
    <t>Banco Nación-LEY 8399</t>
  </si>
  <si>
    <t>BNAD17</t>
  </si>
  <si>
    <t>Badlar + 4%</t>
  </si>
  <si>
    <t>Banco Nación-Préstamo-2015</t>
  </si>
  <si>
    <t>BNAD20</t>
  </si>
  <si>
    <t>Badlar + 4</t>
  </si>
  <si>
    <t>Banco Nación-Refinanciación-2015/2016</t>
  </si>
  <si>
    <t>BNAJ21</t>
  </si>
  <si>
    <t>Badlar + 3,75</t>
  </si>
  <si>
    <t>Banco Nación-1400-MM</t>
  </si>
  <si>
    <t>BNAF22</t>
  </si>
  <si>
    <t>Banco Nación-LEY 8701</t>
  </si>
  <si>
    <t>BNAD19</t>
  </si>
  <si>
    <t>Banco Nación - Fideicomiso AYSAM</t>
  </si>
  <si>
    <t>FFE19</t>
  </si>
  <si>
    <t>BICE Compra de Helicopteros</t>
  </si>
  <si>
    <t>BBIJ21</t>
  </si>
  <si>
    <t>USD</t>
  </si>
  <si>
    <t>Libor 6M + 3,5%</t>
  </si>
  <si>
    <t>TGP</t>
  </si>
  <si>
    <t>Bancos Nacionales e Internacionales</t>
  </si>
  <si>
    <t>Préstamo Sindicado - AYSAM</t>
  </si>
  <si>
    <t>BPAJ16</t>
  </si>
  <si>
    <t>Oil &amp; Gas Royalties</t>
  </si>
  <si>
    <t>Badcor + 6,5</t>
  </si>
  <si>
    <t>CREDIT SUISSE INTERNACIONAL</t>
  </si>
  <si>
    <t>BCSD18</t>
  </si>
  <si>
    <t>Multilateral</t>
  </si>
  <si>
    <t>1.1. B.I.D.</t>
  </si>
  <si>
    <t>2573 BID-PROSAP</t>
  </si>
  <si>
    <t>BIDD36</t>
  </si>
  <si>
    <t xml:space="preserve">Tasa Base Libor 3 M + Margen BID </t>
  </si>
  <si>
    <t>Organismos Multilaterales</t>
  </si>
  <si>
    <t>UFI</t>
  </si>
  <si>
    <t>1956 BID-PROSAP</t>
  </si>
  <si>
    <t>BIDA33</t>
  </si>
  <si>
    <t>1640 BID-Programa Mendoza Productiva</t>
  </si>
  <si>
    <t>BIDG25</t>
  </si>
  <si>
    <t>3169-BID-Programa-Mendoza-Tecnológica</t>
  </si>
  <si>
    <t>BIDF40</t>
  </si>
  <si>
    <t>1855 BID - MUNICIPIOS</t>
  </si>
  <si>
    <t>BIDN32</t>
  </si>
  <si>
    <t>3806 BID-PROSAP</t>
  </si>
  <si>
    <t>BIDY42</t>
  </si>
  <si>
    <t>1134 BID - PROMEBA</t>
  </si>
  <si>
    <t>BIDO24</t>
  </si>
  <si>
    <t>1895 BID - PROAS ENOHSA Los Barriales</t>
  </si>
  <si>
    <t>BIDS34</t>
  </si>
  <si>
    <t>940 BID - PROMEBA</t>
  </si>
  <si>
    <t>BIDF22</t>
  </si>
  <si>
    <t>1895 BID - PROAS ENOHSA PMG EPAS</t>
  </si>
  <si>
    <t>BIDS23</t>
  </si>
  <si>
    <t>899 (1 y 2) BID - PROSAP</t>
  </si>
  <si>
    <t>BIDD18</t>
  </si>
  <si>
    <t>899 BID - PROSAP</t>
  </si>
  <si>
    <t>BIDM16</t>
  </si>
  <si>
    <t>1.2. B.I.R.F.</t>
  </si>
  <si>
    <t>7597 BIRF - PROSAP</t>
  </si>
  <si>
    <t>BIRS38</t>
  </si>
  <si>
    <t>7385 BIRF - MUNICIPIOS</t>
  </si>
  <si>
    <t>BIRO20</t>
  </si>
  <si>
    <t>7425 BIRF - PROSAP</t>
  </si>
  <si>
    <t>BIRJ22</t>
  </si>
  <si>
    <t>8712 BIRF - Proyecto Integral Hábitat y Vivienda</t>
  </si>
  <si>
    <t>BIRF34</t>
  </si>
  <si>
    <t>Libor 6M + 1,35%</t>
  </si>
  <si>
    <t>7352 BIRF - PDP III</t>
  </si>
  <si>
    <t>BIRS20</t>
  </si>
  <si>
    <t>BONO MENDOZA'24  Bonos Emitidos</t>
  </si>
  <si>
    <t>PMY24</t>
  </si>
  <si>
    <t>Unsecured</t>
  </si>
  <si>
    <t>Tenedores de Bonos</t>
  </si>
  <si>
    <t>BONO PESOS 2021 - Clase 1</t>
  </si>
  <si>
    <t>PMJ21</t>
  </si>
  <si>
    <t>Badlar Bancos Privados+ 4,375%</t>
  </si>
  <si>
    <t>Cárcel Bono 2024</t>
  </si>
  <si>
    <t>PMY24-C</t>
  </si>
  <si>
    <t>BONO DE INTERESES</t>
  </si>
  <si>
    <t>PMG25</t>
  </si>
  <si>
    <t>Bono Proveedores Serie 2</t>
  </si>
  <si>
    <t>PMN18</t>
  </si>
  <si>
    <t>BONO Local - Dólar Link - Tercera Serie</t>
  </si>
  <si>
    <t>PMD18</t>
  </si>
  <si>
    <t>Bono Proveedores Serie 1</t>
  </si>
  <si>
    <t>PMG18</t>
  </si>
  <si>
    <t>BONO MENDOZA'18   Bonos Emitidos</t>
  </si>
  <si>
    <t>BARX1</t>
  </si>
  <si>
    <t>BONO Local - Dólar Link - Segunda Serie</t>
  </si>
  <si>
    <t>PMO18</t>
  </si>
  <si>
    <t>BONO Local - Dólar Link - Primera Serie</t>
  </si>
  <si>
    <t>PMY16</t>
  </si>
  <si>
    <t>BONO Local -EN-PESOS-Serie-I-Año-2014</t>
  </si>
  <si>
    <t>PMJ16</t>
  </si>
  <si>
    <t>Badlar + 6,6</t>
  </si>
  <si>
    <t>BONO Local -EN-PESOS-Serie-II-Año-2015</t>
  </si>
  <si>
    <t>PMO16</t>
  </si>
  <si>
    <t xml:space="preserve">Badlar + 5,49 </t>
  </si>
  <si>
    <t>TOTAL DEUDA CONSOLIDADA</t>
  </si>
  <si>
    <t>Subtotal SS de Deuda</t>
  </si>
  <si>
    <t>Total SS de Deuda</t>
  </si>
  <si>
    <t>&gt;&gt;&gt;&gt;&gt;&gt;&gt;&gt;&gt;&gt;&gt;&gt;&gt;&gt;&gt;&gt;&gt;&gt;&gt;&gt;&gt;&gt;&gt;&gt;&gt;&gt;&gt;</t>
  </si>
  <si>
    <t>Coparticipación Federal de Impuestos</t>
  </si>
  <si>
    <t>Otros Recursos Nacionales</t>
  </si>
  <si>
    <t>Sin garantía</t>
  </si>
  <si>
    <t>Tipo de Cambio (Promedio)</t>
  </si>
  <si>
    <t>BADLAR (Promedio)</t>
  </si>
  <si>
    <t>UVA (Promedio)</t>
  </si>
  <si>
    <t>Vencimiento por Servicio</t>
  </si>
  <si>
    <t>Prom Resto</t>
  </si>
  <si>
    <t>BADLAR</t>
  </si>
  <si>
    <t>FIJA</t>
  </si>
  <si>
    <t>LIBOR</t>
  </si>
  <si>
    <t>UVA</t>
  </si>
  <si>
    <t>Total Ss</t>
  </si>
  <si>
    <t>Vencimiento por Moneda</t>
  </si>
  <si>
    <t>Vencimiento por Acreedor</t>
  </si>
  <si>
    <t>Composición por Moneda</t>
  </si>
  <si>
    <t>Millones ARS</t>
  </si>
  <si>
    <t>Composición por Tasa</t>
  </si>
  <si>
    <t>Por Tipo de Servicio</t>
  </si>
  <si>
    <t>Por Tipo de Moneda</t>
  </si>
  <si>
    <t>Por Tipo de Acreedor</t>
  </si>
  <si>
    <t xml:space="preserve">  Perfil de Vencimientos </t>
  </si>
  <si>
    <t>Por Tipo de Tasa</t>
  </si>
  <si>
    <t xml:space="preserve">         Composición </t>
  </si>
  <si>
    <t>1er Trimestre</t>
  </si>
  <si>
    <t>Art. 21 Ley de Responsabilidad Fiscal</t>
  </si>
  <si>
    <t xml:space="preserve">SERVICIOS DEUDA </t>
  </si>
  <si>
    <t>RECURSOS CORRIENTES                    (Netos de Copart. a Municipios)</t>
  </si>
  <si>
    <t>SS DEUDA / REC. CTES. "&lt; 15%"</t>
  </si>
  <si>
    <t>COVENANTS BONOS</t>
  </si>
  <si>
    <t>SERVICIOS DEUDA GARANTIZADA CON COPARTICIPACIÓN SIG. 12 MESES
[1]</t>
  </si>
  <si>
    <t>COPARTICIPACIÓN RECIBIDA 3 MESES ANTERIORES x 4
[2]</t>
  </si>
  <si>
    <t>[1] / [2]  "&lt; 50%"</t>
  </si>
  <si>
    <t>INTERESES PAGADOS 12 MESES ANTERIORES A INCURRIR EN DEUDA
[3]</t>
  </si>
  <si>
    <r>
      <t xml:space="preserve">Pertenece al prospecto del Bono Mendoza 2021 (PMJ21) Y Bono Mendoza 2024 (PMY24)  "Compromisos - Compromisos de cobertura de interés":                                                                                                                                            </t>
    </r>
    <r>
      <rPr>
        <sz val="11"/>
        <color theme="1"/>
        <rFont val="Arial Narrow"/>
        <family val="2"/>
      </rPr>
      <t>La Provincia ha acordado que no incurrirá, asumirá o garantizará y no permitirá que ninguna Entidad Provincial incurra en ninguna Deuda, con la excepción de que, a la fecha en que se proponga incurrir, el monto de los “Gastos de Interés” incurridos durante los anteriores doce meses finalizados en el trimestre fiscales más recientes, dependiendo el caso, no exceda el 13% de los Ingresos obtenidos durante el referido período de doce meses.</t>
    </r>
  </si>
  <si>
    <t>RECURSOS PERCIBIDOS 12 MESES ANTERIORES
[4]</t>
  </si>
  <si>
    <t>[3] / [4]  "&lt; 13%"</t>
  </si>
  <si>
    <t>CAPITAL PENDIENTE DE DEUDA NO GARANTIZADA CON COPARTICIP.
[5]</t>
  </si>
  <si>
    <t>RECURSOS PERCIBIDOS 12 MESES ANTERIORES
[6]</t>
  </si>
  <si>
    <t>[5] / [6]  "&lt; 10%"</t>
  </si>
  <si>
    <t>SERVICIOS DEUDA GARANTIZADA CON COPARTICIP. 4 TRIM FISCALES MÁS RECIENTES
[7]</t>
  </si>
  <si>
    <t>COPARTICIPACIÓN RECIBIDA DICHO PERÍODO
[8]</t>
  </si>
  <si>
    <t>[7] / [8]  "&lt; 50%"</t>
  </si>
  <si>
    <r>
      <t xml:space="preserve">Pertenece a la Ley N° 25.917 de Responabilidad Fiscal en su Capítulo V - "Endeudamiento":
Art 21) </t>
    </r>
    <r>
      <rPr>
        <sz val="12"/>
        <color theme="1"/>
        <rFont val="Arial Narrow"/>
        <family val="2"/>
      </rPr>
      <t>Los gobiernos de las provincias y de la Ciudad Autónoma de Buenos Aires tomarán las medidas necesarias para que el nivel de endeudamiento de sus jurisdicciones sea tal que en cada ejercicio fiscal los servicios de la deuda instrumentada no superen el quince por ciento (15%) de los recursos corrientes netos de transferencias por coparticipación a municipios.</t>
    </r>
  </si>
  <si>
    <r>
      <t xml:space="preserve">Pertenece al prospecto del Bono Mendoza 2024 (PMY24)  "Compromisos - Limitación a los Gravámenes":
(e) </t>
    </r>
    <r>
      <rPr>
        <sz val="12"/>
        <color theme="1"/>
        <rFont val="Arial Narrow"/>
        <family val="2"/>
      </rPr>
      <t>cualquier Gravamen que garantice Deuda de la Provincia, constituido sobre el derecho de la Provincia a percibir Pagos en Coparticipación; con la salvedad que el monto de capital total de la Deuda así garantizada y pendiente de pago en cualquier momento no podrá superar un monto tal que provoque que la Relación de Deuda Garantizada por la Coparticipación Trimestral supere el 50%.</t>
    </r>
  </si>
  <si>
    <r>
      <t xml:space="preserve">Pertenece al prospecto del Bono Mendoza 2021 (PMJ21) y del Bono Mendoza 2024 (PMY24)  "Compromisos - Limitación a los Gravámenes":
(h) </t>
    </r>
    <r>
      <rPr>
        <sz val="12"/>
        <color theme="1"/>
        <rFont val="Arial Narrow"/>
        <family val="2"/>
      </rPr>
      <t>cualquier otro gravamen, diferente de aquellos Gravámenes relacionados con el derecho de la Provincia a recibir Pagos en Coparticipación, que garanticen Deuda de la Provincia en un monto total de capital pendiente de pago que no supere en ningún momento el 10% de los Ingresos anuales de la Provincia para el período que incluye los cuatro trimestres fiscales consecutivos más recientes que finalicen antes de la fecha en que se incurra dicho Gravamen.</t>
    </r>
  </si>
  <si>
    <r>
      <t xml:space="preserve">Pertenece al prospecto del Bono Mendoza 2021 (PMJ21)  "Compromisos - Limitación a los Gravámenes":
(e) </t>
    </r>
    <r>
      <rPr>
        <sz val="12"/>
        <color theme="1"/>
        <rFont val="Arial Narrow"/>
        <family val="2"/>
      </rPr>
      <t>cualquier Gravamen que garantice Deuda de la Provincia que involucre el derecho de la Provincia a percibir Pagos en Coparticipación; con la salvedad que la Deuda así garantizada no deberá provocar que el Ratio de Deuda Garantizada por la Coparticipación supere el 50% en el trimestre fiscal más reciente que finalice antes de la fecha de cálculo.</t>
    </r>
  </si>
  <si>
    <t>Pesos Adjustados</t>
  </si>
  <si>
    <t>Bancos Internacionales y Otros Nacionales</t>
  </si>
  <si>
    <t>Tipo de Cambio (Final del Periodo)</t>
  </si>
  <si>
    <t>BADLAR (Final del Periodo)</t>
  </si>
  <si>
    <t>UVA (Final del Periodo)</t>
  </si>
  <si>
    <t>Mensual</t>
  </si>
  <si>
    <t>Semestral</t>
  </si>
  <si>
    <t>Cuatrimestral</t>
  </si>
  <si>
    <t>CARACTERÍSTICA DE LOS AVALES Y/O GARANTÍAS OTORGADAS</t>
  </si>
  <si>
    <t>En millones de $</t>
  </si>
  <si>
    <t>Beneficiario</t>
  </si>
  <si>
    <t>Marco Legal</t>
  </si>
  <si>
    <t>Proyecto</t>
  </si>
  <si>
    <t>Programa</t>
  </si>
  <si>
    <t>Monto del Contrato</t>
  </si>
  <si>
    <t>Moneda</t>
  </si>
  <si>
    <t>Garantía de Contraparte</t>
  </si>
  <si>
    <t>Saldo Adeudado</t>
  </si>
  <si>
    <t>Condiciones Financieras</t>
  </si>
  <si>
    <t>Plazo</t>
  </si>
  <si>
    <t>Gracia</t>
  </si>
  <si>
    <t>Tasa</t>
  </si>
  <si>
    <t>Cantidad de Cuotas</t>
  </si>
  <si>
    <t>Periodicidad</t>
  </si>
  <si>
    <t>No hay avales y/o garantías otorgados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</si>
</sst>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ARS]\ #,##0.00"/>
    <numFmt numFmtId="165" formatCode="0.0%"/>
    <numFmt numFmtId="166" formatCode="[$-409]mmm\-yy;@"/>
    <numFmt numFmtId="167" formatCode="[$USD]\ #,##0.00"/>
    <numFmt numFmtId="168" formatCode="_ * #,##0.00_ ;_ * \-#,##0.00_ ;_ * &quot;-&quot;??_ ;_ @_ "/>
    <numFmt numFmtId="169" formatCode="_ * #,##0_ ;_ * \-#,##0_ ;_ * &quot;-&quot;??_ ;_ @_ "/>
    <numFmt numFmtId="170" formatCode="#,##0_ ;[Red]\-#,##0\ "/>
    <numFmt numFmtId="171" formatCode="0.000%"/>
    <numFmt numFmtId="172" formatCode="_ * #,##0.0_ ;_ * \-#,##0.0_ ;_ * &quot;-&quot;??_ ;_ @_ "/>
    <numFmt numFmtId="173" formatCode="&quot;$&quot;\ #,##0"/>
    <numFmt numFmtId="174" formatCode="0.0000"/>
    <numFmt numFmtId="175" formatCode="&quot;$&quot;\ #,##0.00"/>
    <numFmt numFmtId="176" formatCode="&quot;$&quot;\ #,##0.0000"/>
    <numFmt numFmtId="177" formatCode="0.0000%"/>
    <numFmt numFmtId="178" formatCode="_-* #,##0.00\ [$€-1]_-;\-* #,##0.00\ [$€-1]_-;_-* &quot;-&quot;??\ [$€-1]_-"/>
    <numFmt numFmtId="179" formatCode="_([$€]* #,##0.00_);_([$€]* \(#,##0.00\);_([$€]* &quot;-&quot;??_);_(@_)"/>
    <numFmt numFmtId="180" formatCode="#.##0,"/>
    <numFmt numFmtId="181" formatCode="_-* #,##0.00\ _€_-;\-* #,##0.00\ _€_-;_-* &quot;-&quot;??\ _€_-;_-@_-"/>
    <numFmt numFmtId="182" formatCode="_(* #,##0.00_);_(* \(#,##0.00\);_(* &quot;-&quot;??_);_(@_)"/>
    <numFmt numFmtId="183" formatCode="_-* #,##0.00\ _P_t_s_-;\-* #,##0.00\ _P_t_s_-;_-* &quot;-&quot;??\ _P_t_s_-;_-@_-"/>
    <numFmt numFmtId="184" formatCode="#,##0.00_ ;[Red]\-#,##0.00\ "/>
    <numFmt numFmtId="185" formatCode="_ &quot;$&quot;\ * #,##0_ ;_ &quot;$&quot;\ * \-#,##0_ ;_ &quot;$&quot;\ * &quot;-&quot;_ ;_ @_ "/>
    <numFmt numFmtId="186" formatCode="_ &quot;$&quot;\ * #,##0.00_ ;_ &quot;$&quot;\ * \-#,##0.00_ ;_ &quot;$&quot;\ * &quot;-&quot;??_ ;_ @_ "/>
    <numFmt numFmtId="187" formatCode="_(&quot;$&quot;* #,##0.00_);_(&quot;$&quot;* \(#,##0.00\);_(&quot;$&quot;* &quot;-&quot;??_);_(@_)"/>
    <numFmt numFmtId="188" formatCode="mmmm\-yy"/>
  </numFmts>
  <fonts count="48" x14ac:knownFonts="1">
    <font>
      <sz val="11"/>
      <color theme="1"/>
      <name val="Calibri"/>
      <family val="2"/>
      <scheme val="minor"/>
    </font>
    <font>
      <sz val="11"/>
      <color theme="1"/>
      <name val="Calibri"/>
      <family val="2"/>
      <scheme val="minor"/>
    </font>
    <font>
      <b/>
      <sz val="18"/>
      <color theme="3"/>
      <name val="Cambria"/>
      <family val="2"/>
      <scheme val="major"/>
    </font>
    <font>
      <sz val="11"/>
      <color theme="0"/>
      <name val="Calibri"/>
      <family val="2"/>
      <scheme val="minor"/>
    </font>
    <font>
      <b/>
      <sz val="12"/>
      <name val="Arial"/>
      <family val="2"/>
    </font>
    <font>
      <sz val="11"/>
      <name val="Arial"/>
      <family val="2"/>
    </font>
    <font>
      <sz val="12"/>
      <color theme="1"/>
      <name val="Arial"/>
      <family val="2"/>
    </font>
    <font>
      <sz val="11"/>
      <color theme="1"/>
      <name val="Arial"/>
      <family val="2"/>
    </font>
    <font>
      <sz val="12"/>
      <name val="Arial"/>
      <family val="2"/>
    </font>
    <font>
      <b/>
      <sz val="12"/>
      <color theme="1"/>
      <name val="Arial"/>
      <family val="2"/>
    </font>
    <font>
      <b/>
      <sz val="11"/>
      <name val="Arial"/>
      <family val="2"/>
    </font>
    <font>
      <b/>
      <sz val="11"/>
      <color theme="1"/>
      <name val="Arial"/>
      <family val="2"/>
    </font>
    <font>
      <sz val="10"/>
      <name val="Arial Narrow"/>
      <family val="2"/>
    </font>
    <font>
      <sz val="10"/>
      <name val="Arial"/>
      <family val="2"/>
    </font>
    <font>
      <sz val="1"/>
      <color indexed="8"/>
      <name val="Courier"/>
      <family val="3"/>
    </font>
    <font>
      <i/>
      <sz val="1"/>
      <color indexed="8"/>
      <name val="Courier"/>
      <family val="3"/>
    </font>
    <font>
      <u/>
      <sz val="11"/>
      <color theme="10"/>
      <name val="Calibri"/>
      <family val="2"/>
      <scheme val="minor"/>
    </font>
    <font>
      <sz val="11"/>
      <color indexed="8"/>
      <name val="Calibri"/>
      <family val="2"/>
    </font>
    <font>
      <sz val="10"/>
      <color indexed="8"/>
      <name val="Arial"/>
      <family val="2"/>
    </font>
    <font>
      <sz val="10"/>
      <name val="Calibri"/>
      <family val="2"/>
    </font>
    <font>
      <sz val="10"/>
      <color theme="1"/>
      <name val="Arial"/>
      <family val="2"/>
    </font>
    <font>
      <b/>
      <sz val="12"/>
      <color theme="0"/>
      <name val="Arial"/>
      <family val="2"/>
    </font>
    <font>
      <sz val="11"/>
      <color rgb="FFFF0000"/>
      <name val="Calibri"/>
      <family val="2"/>
      <scheme val="minor"/>
    </font>
    <font>
      <sz val="11"/>
      <color theme="1"/>
      <name val="Arial Narrow"/>
      <family val="2"/>
    </font>
    <font>
      <b/>
      <sz val="11"/>
      <color theme="1"/>
      <name val="Arial Narrow"/>
      <family val="2"/>
    </font>
    <font>
      <sz val="10"/>
      <color theme="1"/>
      <name val="Arial Narrow"/>
      <family val="2"/>
    </font>
    <font>
      <b/>
      <sz val="10"/>
      <color theme="1"/>
      <name val="Arial Narrow"/>
      <family val="2"/>
    </font>
    <font>
      <b/>
      <sz val="10"/>
      <color theme="0"/>
      <name val="Arial Narrow"/>
      <family val="2"/>
    </font>
    <font>
      <sz val="10"/>
      <color theme="1"/>
      <name val="Calibri"/>
      <family val="2"/>
      <scheme val="minor"/>
    </font>
    <font>
      <b/>
      <sz val="12"/>
      <color theme="1"/>
      <name val="Calibri"/>
      <family val="2"/>
      <scheme val="minor"/>
    </font>
    <font>
      <b/>
      <sz val="12"/>
      <color theme="9" tint="-0.249977111117893"/>
      <name val="Calibri"/>
      <family val="2"/>
      <scheme val="minor"/>
    </font>
    <font>
      <sz val="12"/>
      <color theme="9" tint="-0.249977111117893"/>
      <name val="Calibri"/>
      <family val="2"/>
      <scheme val="minor"/>
    </font>
    <font>
      <sz val="11"/>
      <color theme="0"/>
      <name val="Arial"/>
      <family val="2"/>
    </font>
    <font>
      <b/>
      <sz val="12"/>
      <color theme="1"/>
      <name val="Arial Narrow"/>
      <family val="2"/>
    </font>
    <font>
      <b/>
      <sz val="12"/>
      <color theme="0"/>
      <name val="Arial Narrow"/>
      <family val="2"/>
    </font>
    <font>
      <sz val="12"/>
      <color theme="1"/>
      <name val="Arial Narrow"/>
      <family val="2"/>
    </font>
    <font>
      <b/>
      <sz val="14"/>
      <color theme="0"/>
      <name val="Arial Narrow"/>
      <family val="2"/>
    </font>
    <font>
      <sz val="14"/>
      <color theme="1"/>
      <name val="Arial Narrow"/>
      <family val="2"/>
    </font>
    <font>
      <b/>
      <sz val="14"/>
      <color theme="1"/>
      <name val="Arial Narrow"/>
      <family val="2"/>
    </font>
    <font>
      <sz val="9"/>
      <color indexed="81"/>
      <name val="Tahoma"/>
      <family val="2"/>
    </font>
    <font>
      <b/>
      <sz val="9"/>
      <color indexed="81"/>
      <name val="Tahoma"/>
      <family val="2"/>
    </font>
    <font>
      <sz val="12"/>
      <color rgb="FF000099"/>
      <name val="Arial Narrow"/>
      <family val="2"/>
    </font>
    <font>
      <b/>
      <u/>
      <sz val="11"/>
      <color theme="1"/>
      <name val="Calibri"/>
      <family val="2"/>
      <scheme val="minor"/>
    </font>
    <font>
      <b/>
      <sz val="9"/>
      <color theme="0"/>
      <name val="Arial Narrow"/>
      <family val="2"/>
    </font>
    <font>
      <b/>
      <sz val="9"/>
      <color theme="0"/>
      <name val="Arial"/>
      <family val="2"/>
    </font>
    <font>
      <sz val="9"/>
      <color theme="0"/>
      <name val="Calibri"/>
      <family val="2"/>
      <scheme val="minor"/>
    </font>
    <font>
      <b/>
      <sz val="9"/>
      <name val="Arial"/>
      <family val="2"/>
    </font>
    <font>
      <sz val="9"/>
      <name val="Arial"/>
      <family val="2"/>
    </font>
  </fonts>
  <fills count="27">
    <fill>
      <patternFill patternType="none"/>
    </fill>
    <fill>
      <patternFill patternType="gray125"/>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CC"/>
        <bgColor indexed="64"/>
      </patternFill>
    </fill>
    <fill>
      <patternFill patternType="solid">
        <fgColor indexed="26"/>
        <bgColor indexed="64"/>
      </patternFill>
    </fill>
    <fill>
      <patternFill patternType="solid">
        <fgColor theme="5" tint="0.59999389629810485"/>
        <bgColor indexed="64"/>
      </patternFill>
    </fill>
    <fill>
      <patternFill patternType="solid">
        <fgColor indexed="44"/>
        <bgColor indexed="64"/>
      </patternFill>
    </fill>
    <fill>
      <patternFill patternType="solid">
        <fgColor theme="5" tint="0.79998168889431442"/>
        <bgColor indexed="64"/>
      </patternFill>
    </fill>
    <fill>
      <patternFill patternType="solid">
        <fgColor theme="0"/>
        <bgColor indexed="64"/>
      </patternFill>
    </fill>
    <fill>
      <patternFill patternType="solid">
        <fgColor theme="3"/>
        <bgColor indexed="64"/>
      </patternFill>
    </fill>
    <fill>
      <patternFill patternType="solid">
        <fgColor theme="1" tint="0.14999847407452621"/>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rgb="FF305496"/>
        <bgColor indexed="64"/>
      </patternFill>
    </fill>
  </fills>
  <borders count="42">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82">
    <xf numFmtId="0" fontId="0" fillId="0" borderId="0"/>
    <xf numFmtId="168"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3" fillId="3" borderId="0" applyNumberFormat="0" applyBorder="0" applyAlignment="0" applyProtection="0"/>
    <xf numFmtId="178" fontId="12" fillId="0" borderId="0" applyFont="0" applyFill="0" applyBorder="0" applyAlignment="0" applyProtection="0"/>
    <xf numFmtId="179" fontId="13" fillId="0" borderId="0" applyFont="0" applyFill="0" applyBorder="0" applyAlignment="0" applyProtection="0"/>
    <xf numFmtId="180" fontId="14" fillId="0" borderId="0">
      <protection locked="0"/>
    </xf>
    <xf numFmtId="180" fontId="14" fillId="0" borderId="0">
      <protection locked="0"/>
    </xf>
    <xf numFmtId="180" fontId="15" fillId="0" borderId="0">
      <protection locked="0"/>
    </xf>
    <xf numFmtId="180" fontId="14" fillId="0" borderId="0">
      <protection locked="0"/>
    </xf>
    <xf numFmtId="180" fontId="14" fillId="0" borderId="0">
      <protection locked="0"/>
    </xf>
    <xf numFmtId="180" fontId="14" fillId="0" borderId="0">
      <protection locked="0"/>
    </xf>
    <xf numFmtId="180" fontId="15" fillId="0" borderId="0">
      <protection locked="0"/>
    </xf>
    <xf numFmtId="0" fontId="16" fillId="0" borderId="0" applyNumberFormat="0" applyFill="0" applyBorder="0" applyAlignment="0" applyProtection="0"/>
    <xf numFmtId="43" fontId="1"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1" fontId="1" fillId="0" borderId="0" applyFont="0" applyFill="0" applyBorder="0" applyAlignment="0" applyProtection="0"/>
    <xf numFmtId="182" fontId="13" fillId="0" borderId="0" applyFont="0" applyFill="0" applyBorder="0" applyAlignment="0" applyProtection="0"/>
    <xf numFmtId="183" fontId="13" fillId="0" borderId="0" applyFont="0" applyFill="0" applyBorder="0" applyAlignment="0" applyProtection="0"/>
    <xf numFmtId="168" fontId="1" fillId="0" borderId="0" applyFont="0" applyFill="0" applyBorder="0" applyAlignment="0" applyProtection="0"/>
    <xf numFmtId="168" fontId="17" fillId="0" borderId="0" applyFont="0" applyFill="0" applyBorder="0" applyAlignment="0" applyProtection="0"/>
    <xf numFmtId="174" fontId="18" fillId="0" borderId="0" applyFont="0" applyFill="0" applyBorder="0" applyAlignment="0" applyProtection="0"/>
    <xf numFmtId="168" fontId="13" fillId="0" borderId="0" applyNumberFormat="0" applyFill="0" applyBorder="0" applyAlignment="0" applyProtection="0"/>
    <xf numFmtId="168" fontId="1" fillId="0" borderId="0" applyFont="0" applyFill="0" applyBorder="0" applyAlignment="0" applyProtection="0"/>
    <xf numFmtId="168" fontId="17"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7" fontId="13" fillId="0" borderId="0" applyFont="0" applyFill="0" applyBorder="0" applyAlignment="0" applyProtection="0"/>
    <xf numFmtId="174" fontId="18" fillId="0" borderId="0" applyFont="0" applyFill="0" applyBorder="0" applyAlignment="0" applyProtection="0"/>
    <xf numFmtId="184" fontId="18" fillId="0" borderId="0" applyFont="0" applyFill="0" applyBorder="0" applyAlignment="0" applyProtection="0"/>
    <xf numFmtId="168" fontId="13" fillId="0" borderId="0" applyNumberFormat="0" applyFill="0" applyBorder="0" applyAlignment="0" applyProtection="0"/>
    <xf numFmtId="185" fontId="1" fillId="0" borderId="0" applyFont="0" applyFill="0" applyBorder="0" applyAlignment="0" applyProtection="0"/>
    <xf numFmtId="186" fontId="17" fillId="0" borderId="0" applyFont="0" applyFill="0" applyBorder="0" applyAlignment="0" applyProtection="0"/>
    <xf numFmtId="186" fontId="1" fillId="0" borderId="0" applyFont="0" applyFill="0" applyBorder="0" applyAlignment="0" applyProtection="0"/>
    <xf numFmtId="186" fontId="19" fillId="0" borderId="0" applyFont="0" applyFill="0" applyBorder="0" applyAlignment="0" applyProtection="0"/>
    <xf numFmtId="186" fontId="1"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20"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17"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0" fontId="2" fillId="0" borderId="0" applyNumberFormat="0" applyFill="0" applyBorder="0" applyAlignment="0" applyProtection="0"/>
  </cellStyleXfs>
  <cellXfs count="203">
    <xf numFmtId="0" fontId="0" fillId="0" borderId="0" xfId="0"/>
    <xf numFmtId="164" fontId="4" fillId="17"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6" fillId="18" borderId="3" xfId="0" applyFont="1" applyFill="1" applyBorder="1" applyAlignment="1">
      <alignment vertical="center"/>
    </xf>
    <xf numFmtId="0" fontId="7" fillId="0" borderId="0" xfId="0" applyFont="1" applyAlignment="1">
      <alignment vertical="center"/>
    </xf>
    <xf numFmtId="14" fontId="4" fillId="17" borderId="4" xfId="0" applyNumberFormat="1" applyFont="1" applyFill="1" applyBorder="1" applyAlignment="1">
      <alignment horizontal="center" vertical="center" wrapText="1"/>
    </xf>
    <xf numFmtId="164" fontId="4" fillId="17" borderId="4" xfId="0" applyNumberFormat="1" applyFont="1" applyFill="1" applyBorder="1" applyAlignment="1">
      <alignment horizontal="center" vertical="center"/>
    </xf>
    <xf numFmtId="0" fontId="6" fillId="0" borderId="5" xfId="0" applyFont="1" applyBorder="1" applyAlignment="1">
      <alignment vertical="center"/>
    </xf>
    <xf numFmtId="0" fontId="6" fillId="0" borderId="6" xfId="0" applyFont="1" applyBorder="1" applyAlignment="1">
      <alignment vertical="center"/>
    </xf>
    <xf numFmtId="164" fontId="4" fillId="17" borderId="7" xfId="0" applyNumberFormat="1" applyFont="1" applyFill="1" applyBorder="1" applyAlignment="1">
      <alignment horizontal="center" vertical="center"/>
    </xf>
    <xf numFmtId="0" fontId="6" fillId="0" borderId="3" xfId="0" applyFont="1" applyBorder="1" applyAlignment="1">
      <alignment vertical="center"/>
    </xf>
    <xf numFmtId="164" fontId="4" fillId="19" borderId="3" xfId="0" applyNumberFormat="1" applyFont="1" applyFill="1" applyBorder="1" applyAlignment="1">
      <alignment vertical="center"/>
    </xf>
    <xf numFmtId="10" fontId="4" fillId="19" borderId="3" xfId="2" applyNumberFormat="1" applyFont="1" applyFill="1" applyBorder="1" applyAlignment="1">
      <alignment vertical="center"/>
    </xf>
    <xf numFmtId="167" fontId="4" fillId="19" borderId="3" xfId="0" applyNumberFormat="1" applyFont="1" applyFill="1" applyBorder="1" applyAlignment="1">
      <alignment vertical="center"/>
    </xf>
    <xf numFmtId="0" fontId="8" fillId="19" borderId="3" xfId="0" applyFont="1" applyFill="1" applyBorder="1" applyAlignment="1">
      <alignment horizontal="center" vertical="center"/>
    </xf>
    <xf numFmtId="166" fontId="8" fillId="19" borderId="3" xfId="0" applyNumberFormat="1" applyFont="1" applyFill="1" applyBorder="1" applyAlignment="1">
      <alignment horizontal="center" vertical="center"/>
    </xf>
    <xf numFmtId="10" fontId="8" fillId="19" borderId="3" xfId="0" applyNumberFormat="1" applyFont="1" applyFill="1" applyBorder="1" applyAlignment="1">
      <alignment horizontal="center" vertical="center"/>
    </xf>
    <xf numFmtId="0" fontId="4" fillId="19" borderId="3" xfId="0" applyFont="1" applyFill="1" applyBorder="1" applyAlignment="1">
      <alignment horizontal="center" vertical="center"/>
    </xf>
    <xf numFmtId="169" fontId="6" fillId="20" borderId="7" xfId="1" applyNumberFormat="1" applyFont="1" applyFill="1" applyBorder="1" applyAlignment="1">
      <alignment vertical="center"/>
    </xf>
    <xf numFmtId="164" fontId="8" fillId="0" borderId="3" xfId="0" applyNumberFormat="1" applyFont="1" applyBorder="1" applyAlignment="1">
      <alignment vertical="center"/>
    </xf>
    <xf numFmtId="165" fontId="8" fillId="21" borderId="3" xfId="2" applyNumberFormat="1" applyFont="1" applyFill="1" applyBorder="1" applyAlignment="1">
      <alignment vertical="center"/>
    </xf>
    <xf numFmtId="167" fontId="8" fillId="21" borderId="3" xfId="0" applyNumberFormat="1" applyFont="1" applyFill="1" applyBorder="1" applyAlignment="1">
      <alignment vertical="center"/>
    </xf>
    <xf numFmtId="0" fontId="8" fillId="0" borderId="3" xfId="0" applyFont="1" applyBorder="1" applyAlignment="1">
      <alignment horizontal="center" vertical="center"/>
    </xf>
    <xf numFmtId="0" fontId="6" fillId="21" borderId="3" xfId="0" applyFont="1" applyFill="1" applyBorder="1" applyAlignment="1">
      <alignment horizontal="center" vertical="center"/>
    </xf>
    <xf numFmtId="166" fontId="8" fillId="21" borderId="3" xfId="0" applyNumberFormat="1" applyFont="1" applyFill="1" applyBorder="1" applyAlignment="1">
      <alignment horizontal="center" vertical="center"/>
    </xf>
    <xf numFmtId="10" fontId="8" fillId="0" borderId="3" xfId="0" applyNumberFormat="1" applyFont="1" applyBorder="1" applyAlignment="1">
      <alignment horizontal="center" vertical="center"/>
    </xf>
    <xf numFmtId="0" fontId="8" fillId="21" borderId="3" xfId="0" applyFont="1" applyFill="1" applyBorder="1" applyAlignment="1">
      <alignment horizontal="center" vertical="center"/>
    </xf>
    <xf numFmtId="166" fontId="8" fillId="0" borderId="3" xfId="0" applyNumberFormat="1" applyFont="1" applyBorder="1" applyAlignment="1">
      <alignment horizontal="center" vertical="center"/>
    </xf>
    <xf numFmtId="164" fontId="8" fillId="21" borderId="3" xfId="0" applyNumberFormat="1" applyFont="1" applyFill="1" applyBorder="1" applyAlignment="1">
      <alignment vertical="center"/>
    </xf>
    <xf numFmtId="169" fontId="6" fillId="0" borderId="3" xfId="1" applyNumberFormat="1" applyFont="1" applyFill="1" applyBorder="1" applyAlignment="1">
      <alignment vertical="center"/>
    </xf>
    <xf numFmtId="169" fontId="6" fillId="18" borderId="3" xfId="1" applyNumberFormat="1" applyFont="1" applyFill="1" applyBorder="1" applyAlignment="1">
      <alignment vertical="center"/>
    </xf>
    <xf numFmtId="0" fontId="6" fillId="0" borderId="3" xfId="0" applyFont="1" applyBorder="1" applyAlignment="1">
      <alignment horizontal="center" vertical="center"/>
    </xf>
    <xf numFmtId="165" fontId="8" fillId="0" borderId="3" xfId="2" applyNumberFormat="1" applyFont="1" applyBorder="1" applyAlignment="1">
      <alignment vertical="center"/>
    </xf>
    <xf numFmtId="165" fontId="8" fillId="0" borderId="3" xfId="2" applyNumberFormat="1" applyFont="1" applyFill="1" applyBorder="1" applyAlignment="1">
      <alignment vertical="center"/>
    </xf>
    <xf numFmtId="167" fontId="8" fillId="0" borderId="3" xfId="0" applyNumberFormat="1" applyFont="1" applyBorder="1" applyAlignment="1">
      <alignment vertical="center"/>
    </xf>
    <xf numFmtId="1" fontId="8" fillId="0" borderId="3" xfId="0" applyNumberFormat="1" applyFont="1" applyBorder="1" applyAlignment="1">
      <alignment horizontal="center" vertical="center"/>
    </xf>
    <xf numFmtId="10" fontId="8" fillId="21" borderId="3" xfId="0" applyNumberFormat="1" applyFont="1" applyFill="1" applyBorder="1" applyAlignment="1">
      <alignment horizontal="center" vertical="center"/>
    </xf>
    <xf numFmtId="1" fontId="8" fillId="21" borderId="3" xfId="0" applyNumberFormat="1" applyFont="1" applyFill="1" applyBorder="1" applyAlignment="1">
      <alignment horizontal="center" vertical="center"/>
    </xf>
    <xf numFmtId="170" fontId="4" fillId="19" borderId="3" xfId="0" applyNumberFormat="1" applyFont="1" applyFill="1" applyBorder="1" applyAlignment="1">
      <alignment vertical="center"/>
    </xf>
    <xf numFmtId="170" fontId="8" fillId="19" borderId="3" xfId="0" applyNumberFormat="1" applyFont="1" applyFill="1" applyBorder="1" applyAlignment="1">
      <alignment horizontal="center" vertical="center"/>
    </xf>
    <xf numFmtId="166" fontId="4" fillId="19" borderId="3" xfId="0" applyNumberFormat="1" applyFont="1" applyFill="1" applyBorder="1" applyAlignment="1">
      <alignment vertical="center"/>
    </xf>
    <xf numFmtId="170" fontId="4" fillId="19" borderId="3" xfId="0" applyNumberFormat="1" applyFont="1" applyFill="1" applyBorder="1" applyAlignment="1">
      <alignment horizontal="center" vertical="center"/>
    </xf>
    <xf numFmtId="169" fontId="6" fillId="20" borderId="3" xfId="1" applyNumberFormat="1" applyFont="1" applyFill="1" applyBorder="1" applyAlignment="1">
      <alignment vertical="center"/>
    </xf>
    <xf numFmtId="164" fontId="4" fillId="17" borderId="3" xfId="0" applyNumberFormat="1" applyFont="1" applyFill="1" applyBorder="1" applyAlignment="1">
      <alignment vertical="center"/>
    </xf>
    <xf numFmtId="165" fontId="4" fillId="17" borderId="3" xfId="2" applyNumberFormat="1" applyFont="1" applyFill="1" applyBorder="1" applyAlignment="1">
      <alignment vertical="center"/>
    </xf>
    <xf numFmtId="167" fontId="4" fillId="17" borderId="3" xfId="0" applyNumberFormat="1" applyFont="1" applyFill="1" applyBorder="1" applyAlignment="1">
      <alignment vertical="center"/>
    </xf>
    <xf numFmtId="170" fontId="4" fillId="17" borderId="3" xfId="0" applyNumberFormat="1" applyFont="1" applyFill="1" applyBorder="1" applyAlignment="1">
      <alignment vertical="center"/>
    </xf>
    <xf numFmtId="170" fontId="8" fillId="17" borderId="3" xfId="0" applyNumberFormat="1" applyFont="1" applyFill="1" applyBorder="1" applyAlignment="1">
      <alignment horizontal="center" vertical="center"/>
    </xf>
    <xf numFmtId="166" fontId="4" fillId="17" borderId="3" xfId="0" applyNumberFormat="1" applyFont="1" applyFill="1" applyBorder="1" applyAlignment="1">
      <alignment vertical="center"/>
    </xf>
    <xf numFmtId="170" fontId="4" fillId="17" borderId="3" xfId="0" applyNumberFormat="1" applyFont="1" applyFill="1" applyBorder="1" applyAlignment="1">
      <alignment horizontal="center" vertical="center"/>
    </xf>
    <xf numFmtId="0" fontId="4" fillId="17" borderId="3" xfId="0" applyFont="1" applyFill="1" applyBorder="1" applyAlignment="1">
      <alignment vertical="center"/>
    </xf>
    <xf numFmtId="168" fontId="8" fillId="21" borderId="3" xfId="1" applyFont="1" applyFill="1" applyBorder="1" applyAlignment="1">
      <alignment vertical="center"/>
    </xf>
    <xf numFmtId="1" fontId="8" fillId="21" borderId="3" xfId="2" applyNumberFormat="1" applyFont="1" applyFill="1" applyBorder="1" applyAlignment="1">
      <alignment horizontal="center" vertical="center"/>
    </xf>
    <xf numFmtId="170" fontId="10" fillId="19" borderId="3" xfId="0" applyNumberFormat="1" applyFont="1" applyFill="1" applyBorder="1" applyAlignment="1">
      <alignment vertical="center"/>
    </xf>
    <xf numFmtId="171" fontId="8" fillId="0" borderId="3" xfId="0" applyNumberFormat="1" applyFont="1" applyBorder="1" applyAlignment="1">
      <alignment horizontal="center" vertical="center"/>
    </xf>
    <xf numFmtId="164" fontId="8" fillId="0" borderId="0" xfId="0" applyNumberFormat="1" applyFont="1" applyAlignment="1">
      <alignment vertical="center"/>
    </xf>
    <xf numFmtId="10" fontId="8" fillId="0" borderId="0" xfId="2" applyNumberFormat="1" applyFont="1" applyFill="1" applyBorder="1" applyAlignment="1">
      <alignment vertical="center"/>
    </xf>
    <xf numFmtId="165" fontId="8" fillId="0" borderId="0" xfId="2" applyNumberFormat="1" applyFont="1" applyFill="1" applyBorder="1" applyAlignment="1">
      <alignment vertical="center"/>
    </xf>
    <xf numFmtId="164" fontId="8" fillId="21" borderId="0" xfId="0" applyNumberFormat="1" applyFont="1" applyFill="1" applyAlignment="1">
      <alignment vertical="center"/>
    </xf>
    <xf numFmtId="0" fontId="8" fillId="0" borderId="0" xfId="0" applyFont="1" applyAlignment="1">
      <alignment horizontal="center" vertical="center"/>
    </xf>
    <xf numFmtId="0" fontId="6" fillId="0" borderId="0" xfId="0" applyFont="1" applyAlignment="1">
      <alignment horizontal="center" vertical="center"/>
    </xf>
    <xf numFmtId="166" fontId="8" fillId="0" borderId="0" xfId="0" applyNumberFormat="1" applyFont="1" applyAlignment="1">
      <alignment horizontal="center" vertical="center"/>
    </xf>
    <xf numFmtId="1" fontId="8" fillId="0" borderId="0" xfId="0" applyNumberFormat="1" applyFont="1" applyAlignment="1">
      <alignment horizontal="center" vertical="center"/>
    </xf>
    <xf numFmtId="169" fontId="9" fillId="0" borderId="0" xfId="1" applyNumberFormat="1" applyFont="1" applyAlignment="1">
      <alignment vertical="center"/>
    </xf>
    <xf numFmtId="164" fontId="4" fillId="0" borderId="5" xfId="1" applyNumberFormat="1" applyFont="1" applyFill="1" applyBorder="1" applyAlignment="1">
      <alignment vertical="center"/>
    </xf>
    <xf numFmtId="164" fontId="4" fillId="0" borderId="6" xfId="1" applyNumberFormat="1" applyFont="1" applyFill="1" applyBorder="1" applyAlignment="1">
      <alignment vertical="center"/>
    </xf>
    <xf numFmtId="165" fontId="9" fillId="0" borderId="0" xfId="0" applyNumberFormat="1" applyFont="1" applyAlignment="1">
      <alignment vertical="center"/>
    </xf>
    <xf numFmtId="167" fontId="4" fillId="0" borderId="3" xfId="0" applyNumberFormat="1" applyFont="1" applyBorder="1" applyAlignment="1">
      <alignment vertical="center"/>
    </xf>
    <xf numFmtId="0" fontId="9" fillId="0" borderId="0" xfId="0" applyFont="1" applyAlignment="1">
      <alignment vertical="center"/>
    </xf>
    <xf numFmtId="166" fontId="9" fillId="0" borderId="0" xfId="0" applyNumberFormat="1" applyFont="1" applyAlignment="1">
      <alignment vertical="center"/>
    </xf>
    <xf numFmtId="0" fontId="9" fillId="0" borderId="0" xfId="0" applyFont="1" applyAlignment="1">
      <alignment horizontal="center" vertical="center"/>
    </xf>
    <xf numFmtId="0" fontId="11" fillId="0" borderId="0" xfId="0" applyFont="1" applyAlignment="1">
      <alignment vertical="center"/>
    </xf>
    <xf numFmtId="164" fontId="6" fillId="0" borderId="0" xfId="0" applyNumberFormat="1" applyFont="1" applyAlignment="1">
      <alignment vertical="center"/>
    </xf>
    <xf numFmtId="165" fontId="6" fillId="0" borderId="0" xfId="0" applyNumberFormat="1" applyFont="1" applyAlignment="1">
      <alignment vertical="center"/>
    </xf>
    <xf numFmtId="166" fontId="6" fillId="0" borderId="0" xfId="0" applyNumberFormat="1" applyFont="1" applyAlignment="1">
      <alignment vertical="center"/>
    </xf>
    <xf numFmtId="169" fontId="9" fillId="0" borderId="3" xfId="0" applyNumberFormat="1" applyFont="1" applyBorder="1" applyAlignment="1">
      <alignment vertical="center"/>
    </xf>
    <xf numFmtId="174" fontId="9" fillId="0" borderId="3" xfId="1" applyNumberFormat="1" applyFont="1" applyBorder="1" applyAlignment="1">
      <alignment vertical="center"/>
    </xf>
    <xf numFmtId="165" fontId="9" fillId="0" borderId="0" xfId="1" applyNumberFormat="1" applyFont="1" applyBorder="1" applyAlignment="1">
      <alignment vertical="center"/>
    </xf>
    <xf numFmtId="174" fontId="6" fillId="0" borderId="0" xfId="0" applyNumberFormat="1" applyFont="1" applyAlignment="1">
      <alignment vertical="center"/>
    </xf>
    <xf numFmtId="177" fontId="9" fillId="0" borderId="3" xfId="2" applyNumberFormat="1" applyFont="1" applyBorder="1" applyAlignment="1">
      <alignment vertical="center"/>
    </xf>
    <xf numFmtId="177" fontId="6" fillId="0" borderId="0" xfId="2" applyNumberFormat="1" applyFont="1" applyAlignment="1">
      <alignment vertical="center"/>
    </xf>
    <xf numFmtId="164" fontId="0" fillId="0" borderId="0" xfId="0" applyNumberFormat="1"/>
    <xf numFmtId="168" fontId="9" fillId="0" borderId="0" xfId="1" applyFont="1" applyBorder="1" applyAlignment="1">
      <alignment vertical="center"/>
    </xf>
    <xf numFmtId="164" fontId="21" fillId="0" borderId="0" xfId="1" applyNumberFormat="1" applyFont="1" applyFill="1" applyBorder="1" applyAlignment="1">
      <alignment vertical="center"/>
    </xf>
    <xf numFmtId="168" fontId="9" fillId="0" borderId="0" xfId="1" applyFont="1" applyFill="1" applyBorder="1" applyAlignment="1">
      <alignment vertical="center"/>
    </xf>
    <xf numFmtId="168" fontId="9" fillId="0" borderId="0" xfId="0" applyNumberFormat="1" applyFont="1" applyAlignment="1">
      <alignment vertical="center"/>
    </xf>
    <xf numFmtId="166" fontId="9" fillId="0" borderId="0" xfId="0" applyNumberFormat="1" applyFont="1" applyAlignment="1">
      <alignment horizontal="center" vertical="center"/>
    </xf>
    <xf numFmtId="172" fontId="6" fillId="0" borderId="0" xfId="1" applyNumberFormat="1" applyFont="1" applyFill="1" applyBorder="1" applyAlignment="1">
      <alignment vertical="center"/>
    </xf>
    <xf numFmtId="10" fontId="6" fillId="0" borderId="0" xfId="2" applyNumberFormat="1" applyFont="1" applyFill="1" applyBorder="1" applyAlignment="1">
      <alignment horizontal="center" vertical="center"/>
    </xf>
    <xf numFmtId="172" fontId="9" fillId="0" borderId="0" xfId="1" applyNumberFormat="1" applyFont="1" applyFill="1" applyBorder="1" applyAlignment="1">
      <alignment horizontal="center" vertical="center"/>
    </xf>
    <xf numFmtId="165" fontId="6" fillId="0" borderId="0" xfId="2" applyNumberFormat="1" applyFont="1" applyFill="1" applyBorder="1" applyAlignment="1">
      <alignment vertical="center"/>
    </xf>
    <xf numFmtId="166" fontId="4" fillId="17" borderId="2" xfId="0" applyNumberFormat="1" applyFont="1" applyFill="1" applyBorder="1" applyAlignment="1">
      <alignment horizontal="center" vertical="center" wrapText="1"/>
    </xf>
    <xf numFmtId="166" fontId="4" fillId="17" borderId="4" xfId="0" applyNumberFormat="1" applyFont="1" applyFill="1" applyBorder="1" applyAlignment="1">
      <alignment horizontal="center" vertical="center" wrapText="1"/>
    </xf>
    <xf numFmtId="166" fontId="4" fillId="17" borderId="7" xfId="0" applyNumberFormat="1" applyFont="1" applyFill="1" applyBorder="1" applyAlignment="1">
      <alignment horizontal="center" vertical="center" wrapText="1"/>
    </xf>
    <xf numFmtId="0" fontId="23" fillId="0" borderId="0" xfId="0" applyFont="1"/>
    <xf numFmtId="3" fontId="23" fillId="0" borderId="0" xfId="0" applyNumberFormat="1" applyFont="1"/>
    <xf numFmtId="3" fontId="26" fillId="0" borderId="3" xfId="0" applyNumberFormat="1" applyFont="1" applyBorder="1" applyAlignment="1">
      <alignment vertical="center"/>
    </xf>
    <xf numFmtId="3" fontId="25" fillId="0" borderId="0" xfId="0" applyNumberFormat="1" applyFont="1"/>
    <xf numFmtId="0" fontId="25" fillId="0" borderId="0" xfId="0" applyFont="1"/>
    <xf numFmtId="0" fontId="27" fillId="22" borderId="3" xfId="0" applyFont="1" applyFill="1" applyBorder="1" applyAlignment="1">
      <alignment horizontal="center" vertical="center" wrapText="1"/>
    </xf>
    <xf numFmtId="0" fontId="28" fillId="0" borderId="0" xfId="0" applyFont="1"/>
    <xf numFmtId="0" fontId="26" fillId="0" borderId="5" xfId="0" applyFont="1" applyBorder="1" applyAlignment="1">
      <alignment horizontal="right" vertical="center"/>
    </xf>
    <xf numFmtId="0" fontId="26" fillId="0" borderId="0" xfId="0" applyFont="1"/>
    <xf numFmtId="0" fontId="26" fillId="0" borderId="3" xfId="0" applyFont="1" applyBorder="1" applyAlignment="1">
      <alignment horizontal="right" vertical="center"/>
    </xf>
    <xf numFmtId="9" fontId="25" fillId="0" borderId="3" xfId="2" applyFont="1" applyBorder="1" applyAlignment="1">
      <alignment horizontal="center" vertical="center"/>
    </xf>
    <xf numFmtId="9" fontId="25" fillId="0" borderId="3" xfId="2" applyFont="1" applyBorder="1" applyAlignment="1">
      <alignment horizontal="center"/>
    </xf>
    <xf numFmtId="3" fontId="25" fillId="0" borderId="3" xfId="0" applyNumberFormat="1" applyFont="1" applyBorder="1" applyAlignment="1">
      <alignment horizontal="center" vertical="center"/>
    </xf>
    <xf numFmtId="3" fontId="25" fillId="0" borderId="3" xfId="0" applyNumberFormat="1" applyFont="1" applyBorder="1" applyAlignment="1">
      <alignment horizontal="center"/>
    </xf>
    <xf numFmtId="0" fontId="0" fillId="23" borderId="0" xfId="0" applyFill="1"/>
    <xf numFmtId="0" fontId="28" fillId="23" borderId="0" xfId="0" applyFont="1" applyFill="1"/>
    <xf numFmtId="0" fontId="22" fillId="23" borderId="0" xfId="0" applyFont="1" applyFill="1"/>
    <xf numFmtId="0" fontId="30" fillId="23" borderId="9" xfId="0" applyFont="1" applyFill="1" applyBorder="1" applyAlignment="1">
      <alignment vertical="center"/>
    </xf>
    <xf numFmtId="0" fontId="29" fillId="23" borderId="10" xfId="0" applyFont="1" applyFill="1" applyBorder="1" applyAlignment="1">
      <alignment vertical="center"/>
    </xf>
    <xf numFmtId="0" fontId="31" fillId="23" borderId="10" xfId="0" applyFont="1" applyFill="1" applyBorder="1" applyAlignment="1">
      <alignment vertical="center"/>
    </xf>
    <xf numFmtId="0" fontId="32" fillId="0" borderId="0" xfId="0"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36" fillId="22" borderId="8" xfId="0" applyFont="1" applyFill="1" applyBorder="1" applyAlignment="1">
      <alignment horizontal="center" vertical="center" wrapText="1"/>
    </xf>
    <xf numFmtId="0" fontId="34" fillId="24" borderId="13" xfId="0" applyFont="1" applyFill="1" applyBorder="1" applyAlignment="1">
      <alignment horizontal="center" vertical="center" wrapText="1"/>
    </xf>
    <xf numFmtId="0" fontId="34" fillId="24" borderId="18" xfId="0" applyFont="1" applyFill="1" applyBorder="1" applyAlignment="1">
      <alignment horizontal="center" vertical="center" wrapText="1"/>
    </xf>
    <xf numFmtId="0" fontId="34" fillId="24" borderId="22" xfId="0" applyFont="1" applyFill="1" applyBorder="1" applyAlignment="1">
      <alignment horizontal="center" vertical="center" wrapText="1"/>
    </xf>
    <xf numFmtId="0" fontId="34" fillId="24" borderId="26" xfId="0" applyFont="1" applyFill="1" applyBorder="1" applyAlignment="1">
      <alignment horizontal="center" vertical="center" wrapText="1"/>
    </xf>
    <xf numFmtId="0" fontId="34" fillId="24" borderId="28" xfId="0" applyFont="1" applyFill="1" applyBorder="1" applyAlignment="1">
      <alignment horizontal="center" vertical="center" wrapText="1"/>
    </xf>
    <xf numFmtId="0" fontId="34" fillId="24" borderId="29" xfId="0" applyFont="1" applyFill="1" applyBorder="1" applyAlignment="1">
      <alignment horizontal="center" vertical="center" wrapText="1"/>
    </xf>
    <xf numFmtId="0" fontId="34" fillId="24" borderId="30" xfId="0" applyFont="1" applyFill="1" applyBorder="1" applyAlignment="1">
      <alignment horizontal="center" vertical="center" wrapText="1"/>
    </xf>
    <xf numFmtId="3" fontId="37" fillId="25" borderId="32" xfId="0" applyNumberFormat="1" applyFont="1" applyFill="1" applyBorder="1" applyAlignment="1">
      <alignment horizontal="center" vertical="center" wrapText="1"/>
    </xf>
    <xf numFmtId="3" fontId="37" fillId="25" borderId="19" xfId="0" applyNumberFormat="1" applyFont="1" applyFill="1" applyBorder="1" applyAlignment="1">
      <alignment horizontal="center" vertical="center" wrapText="1"/>
    </xf>
    <xf numFmtId="165" fontId="38" fillId="25" borderId="23" xfId="2" applyNumberFormat="1" applyFont="1" applyFill="1" applyBorder="1" applyAlignment="1">
      <alignment horizontal="center" vertical="center" wrapText="1"/>
    </xf>
    <xf numFmtId="3" fontId="37" fillId="25" borderId="14" xfId="0" applyNumberFormat="1" applyFont="1" applyFill="1" applyBorder="1" applyAlignment="1">
      <alignment horizontal="center" vertical="center" wrapText="1"/>
    </xf>
    <xf numFmtId="169" fontId="6" fillId="0" borderId="0" xfId="0" applyNumberFormat="1" applyFont="1" applyAlignment="1">
      <alignment vertical="center"/>
    </xf>
    <xf numFmtId="166" fontId="4" fillId="17" borderId="2" xfId="0" applyNumberFormat="1" applyFont="1" applyFill="1" applyBorder="1" applyAlignment="1">
      <alignment horizontal="center" vertical="center" wrapText="1"/>
    </xf>
    <xf numFmtId="166" fontId="4" fillId="17" borderId="4" xfId="0" applyNumberFormat="1" applyFont="1" applyFill="1" applyBorder="1" applyAlignment="1">
      <alignment horizontal="center" vertical="center" wrapText="1"/>
    </xf>
    <xf numFmtId="166" fontId="4" fillId="17" borderId="7" xfId="0" applyNumberFormat="1" applyFont="1" applyFill="1" applyBorder="1" applyAlignment="1">
      <alignment horizontal="center" vertical="center" wrapText="1"/>
    </xf>
    <xf numFmtId="164" fontId="4" fillId="16" borderId="2" xfId="0" applyNumberFormat="1" applyFont="1" applyFill="1" applyBorder="1" applyAlignment="1">
      <alignment horizontal="left" vertical="center" wrapText="1"/>
    </xf>
    <xf numFmtId="164" fontId="4" fillId="16" borderId="4" xfId="0" applyNumberFormat="1" applyFont="1" applyFill="1" applyBorder="1" applyAlignment="1">
      <alignment horizontal="left" vertical="center" wrapText="1"/>
    </xf>
    <xf numFmtId="164" fontId="4" fillId="16" borderId="7" xfId="0" applyNumberFormat="1" applyFont="1" applyFill="1" applyBorder="1" applyAlignment="1">
      <alignment horizontal="left" vertical="center" wrapText="1"/>
    </xf>
    <xf numFmtId="164" fontId="4" fillId="17" borderId="2" xfId="0" applyNumberFormat="1" applyFont="1" applyFill="1" applyBorder="1" applyAlignment="1">
      <alignment horizontal="left" vertical="center" wrapText="1"/>
    </xf>
    <xf numFmtId="164" fontId="4" fillId="17" borderId="4" xfId="0" applyNumberFormat="1" applyFont="1" applyFill="1" applyBorder="1" applyAlignment="1">
      <alignment horizontal="left" vertical="center" wrapText="1"/>
    </xf>
    <xf numFmtId="164" fontId="4" fillId="17" borderId="7" xfId="0" applyNumberFormat="1" applyFont="1" applyFill="1" applyBorder="1" applyAlignment="1">
      <alignment horizontal="left" vertical="center" wrapText="1"/>
    </xf>
    <xf numFmtId="165" fontId="4" fillId="17" borderId="2" xfId="2" applyNumberFormat="1" applyFont="1" applyFill="1" applyBorder="1" applyAlignment="1">
      <alignment horizontal="center" vertical="center" wrapText="1"/>
    </xf>
    <xf numFmtId="165" fontId="4" fillId="17" borderId="4" xfId="2" applyNumberFormat="1" applyFont="1" applyFill="1" applyBorder="1" applyAlignment="1">
      <alignment horizontal="center" vertical="center" wrapText="1"/>
    </xf>
    <xf numFmtId="165" fontId="4" fillId="17" borderId="7" xfId="2" applyNumberFormat="1" applyFont="1" applyFill="1" applyBorder="1" applyAlignment="1">
      <alignment horizontal="center" vertical="center" wrapText="1"/>
    </xf>
    <xf numFmtId="14" fontId="6" fillId="18" borderId="3" xfId="0" applyNumberFormat="1" applyFont="1" applyFill="1" applyBorder="1" applyAlignment="1">
      <alignment horizontal="center" vertical="center"/>
    </xf>
    <xf numFmtId="0" fontId="6" fillId="18" borderId="3" xfId="0" applyFont="1" applyFill="1" applyBorder="1" applyAlignment="1">
      <alignment horizontal="center" vertical="center"/>
    </xf>
    <xf numFmtId="173" fontId="9" fillId="0" borderId="3" xfId="1" applyNumberFormat="1" applyFont="1" applyBorder="1" applyAlignment="1">
      <alignment horizontal="center" vertical="center"/>
    </xf>
    <xf numFmtId="176" fontId="9" fillId="0" borderId="3" xfId="1" applyNumberFormat="1" applyFont="1" applyBorder="1" applyAlignment="1">
      <alignment horizontal="center" vertical="center"/>
    </xf>
    <xf numFmtId="177" fontId="9" fillId="0" borderId="3" xfId="1" applyNumberFormat="1" applyFont="1" applyBorder="1" applyAlignment="1">
      <alignment horizontal="center" vertical="center"/>
    </xf>
    <xf numFmtId="175" fontId="9" fillId="0" borderId="3" xfId="1" applyNumberFormat="1" applyFont="1" applyBorder="1" applyAlignment="1">
      <alignment horizontal="center" vertical="center"/>
    </xf>
    <xf numFmtId="0" fontId="36" fillId="22" borderId="12" xfId="0" applyFont="1" applyFill="1" applyBorder="1" applyAlignment="1">
      <alignment horizontal="center" vertical="center" wrapText="1"/>
    </xf>
    <xf numFmtId="0" fontId="36" fillId="22" borderId="17" xfId="0" applyFont="1" applyFill="1" applyBorder="1" applyAlignment="1">
      <alignment horizontal="center" vertical="center" wrapText="1"/>
    </xf>
    <xf numFmtId="0" fontId="36" fillId="22" borderId="21" xfId="0" applyFont="1" applyFill="1" applyBorder="1" applyAlignment="1">
      <alignment horizontal="center" vertical="center" wrapText="1"/>
    </xf>
    <xf numFmtId="0" fontId="33" fillId="0" borderId="12"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6" xfId="0" applyFont="1" applyBorder="1" applyAlignment="1">
      <alignment horizontal="center" vertical="center" wrapText="1"/>
    </xf>
    <xf numFmtId="0" fontId="33" fillId="0" borderId="17" xfId="0" applyFont="1" applyBorder="1" applyAlignment="1">
      <alignment horizontal="center" vertical="center" wrapText="1"/>
    </xf>
    <xf numFmtId="0" fontId="33" fillId="0" borderId="0" xfId="0" applyFont="1" applyAlignment="1">
      <alignment horizontal="center" vertical="center" wrapText="1"/>
    </xf>
    <xf numFmtId="0" fontId="33" fillId="0" borderId="20"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25" xfId="0" applyFont="1" applyBorder="1" applyAlignment="1">
      <alignment horizontal="center" vertical="center" wrapText="1"/>
    </xf>
    <xf numFmtId="0" fontId="36" fillId="22" borderId="11" xfId="0" applyFont="1" applyFill="1" applyBorder="1" applyAlignment="1">
      <alignment horizontal="center" vertical="center" wrapText="1"/>
    </xf>
    <xf numFmtId="0" fontId="36" fillId="22" borderId="27" xfId="0" applyFont="1" applyFill="1" applyBorder="1" applyAlignment="1">
      <alignment horizontal="center" vertical="center" wrapText="1"/>
    </xf>
    <xf numFmtId="0" fontId="36" fillId="22" borderId="31" xfId="0" applyFont="1" applyFill="1" applyBorder="1" applyAlignment="1">
      <alignment horizontal="center" vertical="center" wrapText="1"/>
    </xf>
    <xf numFmtId="0" fontId="24" fillId="0" borderId="12"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0" xfId="0" applyFont="1" applyAlignment="1">
      <alignment horizontal="center" vertical="center" wrapText="1"/>
    </xf>
    <xf numFmtId="0" fontId="24" fillId="0" borderId="20"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164" fontId="38" fillId="0" borderId="0" xfId="0" applyNumberFormat="1" applyFont="1" applyAlignment="1">
      <alignment horizontal="left" vertical="center"/>
    </xf>
    <xf numFmtId="164" fontId="41" fillId="0" borderId="0" xfId="0" applyNumberFormat="1" applyFont="1" applyAlignment="1">
      <alignment vertical="center"/>
    </xf>
    <xf numFmtId="0" fontId="42" fillId="0" borderId="0" xfId="0" applyFont="1"/>
    <xf numFmtId="0" fontId="43" fillId="26" borderId="30" xfId="0" applyFont="1" applyFill="1" applyBorder="1" applyAlignment="1">
      <alignment horizontal="center" vertical="center"/>
    </xf>
    <xf numFmtId="0" fontId="44" fillId="26" borderId="33" xfId="0" applyFont="1" applyFill="1" applyBorder="1" applyAlignment="1">
      <alignment horizontal="center" vertical="center" wrapText="1"/>
    </xf>
    <xf numFmtId="0" fontId="44" fillId="26" borderId="34" xfId="0" applyFont="1" applyFill="1" applyBorder="1" applyAlignment="1">
      <alignment horizontal="center" vertical="center" wrapText="1"/>
    </xf>
    <xf numFmtId="0" fontId="45" fillId="26" borderId="34" xfId="0" applyFont="1" applyFill="1" applyBorder="1" applyAlignment="1">
      <alignment horizontal="center" vertical="center" wrapText="1"/>
    </xf>
    <xf numFmtId="0" fontId="45" fillId="26" borderId="35" xfId="0" applyFont="1" applyFill="1" applyBorder="1" applyAlignment="1">
      <alignment horizontal="center" vertical="center" wrapText="1"/>
    </xf>
    <xf numFmtId="0" fontId="43" fillId="26" borderId="28" xfId="0" applyFont="1" applyFill="1" applyBorder="1" applyAlignment="1">
      <alignment horizontal="center" vertical="center"/>
    </xf>
    <xf numFmtId="0" fontId="44" fillId="26" borderId="3" xfId="0" applyFont="1" applyFill="1" applyBorder="1" applyAlignment="1">
      <alignment horizontal="center" vertical="center" wrapText="1"/>
    </xf>
    <xf numFmtId="0" fontId="45" fillId="26" borderId="4" xfId="0" applyFont="1" applyFill="1" applyBorder="1" applyAlignment="1">
      <alignment horizontal="center" vertical="center" wrapText="1"/>
    </xf>
    <xf numFmtId="0" fontId="44" fillId="26" borderId="4" xfId="0" applyFont="1" applyFill="1" applyBorder="1" applyAlignment="1">
      <alignment horizontal="center" vertical="center" wrapText="1"/>
    </xf>
    <xf numFmtId="0" fontId="44" fillId="26" borderId="2" xfId="0" applyFont="1" applyFill="1" applyBorder="1" applyAlignment="1">
      <alignment horizontal="center" vertical="center" wrapText="1"/>
    </xf>
    <xf numFmtId="0" fontId="44" fillId="26" borderId="36" xfId="0" applyFont="1" applyFill="1" applyBorder="1" applyAlignment="1">
      <alignment horizontal="center" vertical="center" wrapText="1"/>
    </xf>
    <xf numFmtId="0" fontId="45" fillId="26" borderId="7" xfId="0" applyFont="1" applyFill="1" applyBorder="1" applyAlignment="1">
      <alignment horizontal="center" vertical="center" wrapText="1"/>
    </xf>
    <xf numFmtId="0" fontId="44" fillId="26" borderId="7" xfId="0" applyFont="1" applyFill="1" applyBorder="1" applyAlignment="1">
      <alignment horizontal="center" vertical="center" wrapText="1"/>
    </xf>
    <xf numFmtId="0" fontId="45" fillId="26" borderId="37" xfId="0" applyFont="1" applyFill="1" applyBorder="1" applyAlignment="1">
      <alignment horizontal="center" vertical="center" wrapText="1"/>
    </xf>
    <xf numFmtId="0" fontId="46" fillId="0" borderId="28" xfId="0" applyFont="1" applyBorder="1"/>
    <xf numFmtId="184" fontId="46" fillId="0" borderId="3" xfId="0" applyNumberFormat="1" applyFont="1" applyBorder="1" applyAlignment="1">
      <alignment horizontal="right"/>
    </xf>
    <xf numFmtId="184" fontId="46" fillId="0" borderId="3" xfId="0" applyNumberFormat="1" applyFont="1" applyBorder="1"/>
    <xf numFmtId="0" fontId="47" fillId="0" borderId="3" xfId="0" applyFont="1" applyBorder="1" applyAlignment="1">
      <alignment horizontal="center"/>
    </xf>
    <xf numFmtId="188" fontId="47" fillId="0" borderId="3" xfId="0" applyNumberFormat="1" applyFont="1" applyBorder="1" applyAlignment="1">
      <alignment horizontal="center"/>
    </xf>
    <xf numFmtId="0" fontId="47" fillId="0" borderId="38" xfId="0" applyFont="1" applyBorder="1" applyAlignment="1">
      <alignment horizontal="center"/>
    </xf>
    <xf numFmtId="0" fontId="47" fillId="0" borderId="39" xfId="0" applyFont="1" applyBorder="1"/>
    <xf numFmtId="184" fontId="47" fillId="0" borderId="40" xfId="0" applyNumberFormat="1" applyFont="1" applyBorder="1"/>
    <xf numFmtId="4" fontId="47" fillId="0" borderId="40" xfId="0" applyNumberFormat="1" applyFont="1" applyBorder="1"/>
    <xf numFmtId="0" fontId="47" fillId="0" borderId="40" xfId="0" applyFont="1" applyBorder="1" applyAlignment="1">
      <alignment horizontal="center"/>
    </xf>
    <xf numFmtId="188" fontId="47" fillId="0" borderId="40" xfId="0" applyNumberFormat="1" applyFont="1" applyBorder="1" applyAlignment="1">
      <alignment horizontal="center"/>
    </xf>
    <xf numFmtId="1" fontId="47" fillId="0" borderId="40" xfId="0" applyNumberFormat="1" applyFont="1" applyBorder="1" applyAlignment="1">
      <alignment horizontal="center"/>
    </xf>
    <xf numFmtId="0" fontId="47" fillId="0" borderId="41" xfId="0" applyFont="1" applyBorder="1" applyAlignment="1">
      <alignment horizontal="center"/>
    </xf>
  </cellXfs>
  <cellStyles count="82">
    <cellStyle name="20% - Énfasis1 2" xfId="3" xr:uid="{00000000-0005-0000-0000-000000000000}"/>
    <cellStyle name="20% - Énfasis2 2" xfId="4" xr:uid="{00000000-0005-0000-0000-000001000000}"/>
    <cellStyle name="20% - Énfasis3 2" xfId="5" xr:uid="{00000000-0005-0000-0000-000002000000}"/>
    <cellStyle name="20% - Énfasis4 2" xfId="6" xr:uid="{00000000-0005-0000-0000-000003000000}"/>
    <cellStyle name="20% - Énfasis5 2" xfId="7" xr:uid="{00000000-0005-0000-0000-000004000000}"/>
    <cellStyle name="20% - Énfasis6 2" xfId="8" xr:uid="{00000000-0005-0000-0000-000005000000}"/>
    <cellStyle name="40% - Énfasis1 2" xfId="9" xr:uid="{00000000-0005-0000-0000-000006000000}"/>
    <cellStyle name="40% - Énfasis2 2" xfId="10" xr:uid="{00000000-0005-0000-0000-000007000000}"/>
    <cellStyle name="40% - Énfasis3 2" xfId="11" xr:uid="{00000000-0005-0000-0000-000008000000}"/>
    <cellStyle name="40% - Énfasis4 2" xfId="12" xr:uid="{00000000-0005-0000-0000-000009000000}"/>
    <cellStyle name="40% - Énfasis5 2" xfId="13" xr:uid="{00000000-0005-0000-0000-00000A000000}"/>
    <cellStyle name="40% - Énfasis6 2" xfId="14" xr:uid="{00000000-0005-0000-0000-00000B000000}"/>
    <cellStyle name="Énfasis1 2" xfId="15" xr:uid="{00000000-0005-0000-0000-00000C000000}"/>
    <cellStyle name="Euro" xfId="16" xr:uid="{00000000-0005-0000-0000-00000D000000}"/>
    <cellStyle name="Euro 2" xfId="17" xr:uid="{00000000-0005-0000-0000-00000E000000}"/>
    <cellStyle name="F2" xfId="18" xr:uid="{00000000-0005-0000-0000-00000F000000}"/>
    <cellStyle name="F3" xfId="19" xr:uid="{00000000-0005-0000-0000-000010000000}"/>
    <cellStyle name="F4" xfId="20" xr:uid="{00000000-0005-0000-0000-000011000000}"/>
    <cellStyle name="F5" xfId="21" xr:uid="{00000000-0005-0000-0000-000012000000}"/>
    <cellStyle name="F6" xfId="22" xr:uid="{00000000-0005-0000-0000-000013000000}"/>
    <cellStyle name="F7" xfId="23" xr:uid="{00000000-0005-0000-0000-000014000000}"/>
    <cellStyle name="F8" xfId="24" xr:uid="{00000000-0005-0000-0000-000015000000}"/>
    <cellStyle name="Hipervínculo 2" xfId="25" xr:uid="{00000000-0005-0000-0000-000016000000}"/>
    <cellStyle name="Millares" xfId="1" builtinId="3"/>
    <cellStyle name="Millares 10" xfId="26" xr:uid="{00000000-0005-0000-0000-000018000000}"/>
    <cellStyle name="Millares 10 2" xfId="27" xr:uid="{00000000-0005-0000-0000-000019000000}"/>
    <cellStyle name="Millares 10 3" xfId="28" xr:uid="{00000000-0005-0000-0000-00001A000000}"/>
    <cellStyle name="Millares 10 4" xfId="29" xr:uid="{00000000-0005-0000-0000-00001B000000}"/>
    <cellStyle name="Millares 11" xfId="30" xr:uid="{00000000-0005-0000-0000-00001C000000}"/>
    <cellStyle name="Millares 2" xfId="31" xr:uid="{00000000-0005-0000-0000-00001D000000}"/>
    <cellStyle name="Millares 2 2" xfId="32" xr:uid="{00000000-0005-0000-0000-00001E000000}"/>
    <cellStyle name="Millares 2 3" xfId="33" xr:uid="{00000000-0005-0000-0000-00001F000000}"/>
    <cellStyle name="Millares 3" xfId="34" xr:uid="{00000000-0005-0000-0000-000020000000}"/>
    <cellStyle name="Millares 3 2" xfId="35" xr:uid="{00000000-0005-0000-0000-000021000000}"/>
    <cellStyle name="Millares 4" xfId="36" xr:uid="{00000000-0005-0000-0000-000022000000}"/>
    <cellStyle name="Millares 4 2" xfId="37" xr:uid="{00000000-0005-0000-0000-000023000000}"/>
    <cellStyle name="Millares 5" xfId="38" xr:uid="{00000000-0005-0000-0000-000024000000}"/>
    <cellStyle name="Millares 6" xfId="39" xr:uid="{00000000-0005-0000-0000-000025000000}"/>
    <cellStyle name="Millares 6 2" xfId="40" xr:uid="{00000000-0005-0000-0000-000026000000}"/>
    <cellStyle name="Millares 7" xfId="41" xr:uid="{00000000-0005-0000-0000-000027000000}"/>
    <cellStyle name="Millares 8" xfId="42" xr:uid="{00000000-0005-0000-0000-000028000000}"/>
    <cellStyle name="Millares 9" xfId="43" xr:uid="{00000000-0005-0000-0000-000029000000}"/>
    <cellStyle name="Moneda [0] 2" xfId="44" xr:uid="{00000000-0005-0000-0000-00002A000000}"/>
    <cellStyle name="Moneda 2" xfId="45" xr:uid="{00000000-0005-0000-0000-00002B000000}"/>
    <cellStyle name="Moneda 3" xfId="46" xr:uid="{00000000-0005-0000-0000-00002C000000}"/>
    <cellStyle name="Moneda 4" xfId="47" xr:uid="{00000000-0005-0000-0000-00002D000000}"/>
    <cellStyle name="Moneda 5" xfId="48" xr:uid="{00000000-0005-0000-0000-00002E000000}"/>
    <cellStyle name="Moneda 6" xfId="49" xr:uid="{00000000-0005-0000-0000-00002F000000}"/>
    <cellStyle name="Moneda 7" xfId="50" xr:uid="{00000000-0005-0000-0000-000030000000}"/>
    <cellStyle name="Normal" xfId="0" builtinId="0"/>
    <cellStyle name="Normal 10" xfId="51" xr:uid="{00000000-0005-0000-0000-000032000000}"/>
    <cellStyle name="Normal 11" xfId="52" xr:uid="{00000000-0005-0000-0000-000033000000}"/>
    <cellStyle name="Normal 12" xfId="53" xr:uid="{00000000-0005-0000-0000-000034000000}"/>
    <cellStyle name="Normal 13" xfId="54" xr:uid="{00000000-0005-0000-0000-000035000000}"/>
    <cellStyle name="Normal 14" xfId="55" xr:uid="{00000000-0005-0000-0000-000036000000}"/>
    <cellStyle name="Normal 15" xfId="56" xr:uid="{00000000-0005-0000-0000-000037000000}"/>
    <cellStyle name="Normal 2" xfId="57" xr:uid="{00000000-0005-0000-0000-000038000000}"/>
    <cellStyle name="Normal 2 2" xfId="58" xr:uid="{00000000-0005-0000-0000-000039000000}"/>
    <cellStyle name="Normal 2 3" xfId="59" xr:uid="{00000000-0005-0000-0000-00003A000000}"/>
    <cellStyle name="Normal 3" xfId="60" xr:uid="{00000000-0005-0000-0000-00003B000000}"/>
    <cellStyle name="Normal 3 2" xfId="61" xr:uid="{00000000-0005-0000-0000-00003C000000}"/>
    <cellStyle name="Normal 4" xfId="62" xr:uid="{00000000-0005-0000-0000-00003D000000}"/>
    <cellStyle name="Normal 5" xfId="63" xr:uid="{00000000-0005-0000-0000-00003E000000}"/>
    <cellStyle name="Normal 5 2" xfId="64" xr:uid="{00000000-0005-0000-0000-00003F000000}"/>
    <cellStyle name="Normal 6" xfId="65" xr:uid="{00000000-0005-0000-0000-000040000000}"/>
    <cellStyle name="Normal 7" xfId="66" xr:uid="{00000000-0005-0000-0000-000041000000}"/>
    <cellStyle name="Normal 7 2" xfId="67" xr:uid="{00000000-0005-0000-0000-000042000000}"/>
    <cellStyle name="Normal 8" xfId="68" xr:uid="{00000000-0005-0000-0000-000043000000}"/>
    <cellStyle name="Normal 9" xfId="69" xr:uid="{00000000-0005-0000-0000-000044000000}"/>
    <cellStyle name="Notas 2" xfId="70" xr:uid="{00000000-0005-0000-0000-000045000000}"/>
    <cellStyle name="Notas 3" xfId="71" xr:uid="{00000000-0005-0000-0000-000046000000}"/>
    <cellStyle name="Notas 4" xfId="72" xr:uid="{00000000-0005-0000-0000-000047000000}"/>
    <cellStyle name="Porcentaje" xfId="2" builtinId="5"/>
    <cellStyle name="Porcentaje 2" xfId="73" xr:uid="{00000000-0005-0000-0000-000049000000}"/>
    <cellStyle name="Porcentaje 3" xfId="74" xr:uid="{00000000-0005-0000-0000-00004A000000}"/>
    <cellStyle name="Porcentaje 4" xfId="75" xr:uid="{00000000-0005-0000-0000-00004B000000}"/>
    <cellStyle name="Porcentaje 5" xfId="76" xr:uid="{00000000-0005-0000-0000-00004C000000}"/>
    <cellStyle name="Porcentual 2" xfId="77" xr:uid="{00000000-0005-0000-0000-00004D000000}"/>
    <cellStyle name="Porcentual 2 2" xfId="78" xr:uid="{00000000-0005-0000-0000-00004E000000}"/>
    <cellStyle name="Porcentual 2 3" xfId="79" xr:uid="{00000000-0005-0000-0000-00004F000000}"/>
    <cellStyle name="Porcentual 3" xfId="80" xr:uid="{00000000-0005-0000-0000-000050000000}"/>
    <cellStyle name="Título 4" xfId="81" xr:uid="{00000000-0005-0000-0000-00005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r>
              <a:rPr lang="es-AR" b="1" u="sng"/>
              <a:t>Por Tipo</a:t>
            </a:r>
            <a:r>
              <a:rPr lang="es-AR" b="1" u="sng" baseline="0"/>
              <a:t> de Servicio</a:t>
            </a:r>
            <a:endParaRPr lang="es-AR" b="1" u="sng"/>
          </a:p>
        </c:rich>
      </c:tx>
      <c:overlay val="0"/>
      <c:spPr>
        <a:noFill/>
        <a:ln>
          <a:noFill/>
        </a:ln>
        <a:effectLst/>
      </c:spPr>
      <c:txPr>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endParaRPr lang="es-AR"/>
        </a:p>
      </c:txPr>
    </c:title>
    <c:autoTitleDeleted val="0"/>
    <c:plotArea>
      <c:layout>
        <c:manualLayout>
          <c:layoutTarget val="inner"/>
          <c:xMode val="edge"/>
          <c:yMode val="edge"/>
          <c:x val="8.5297294568948107E-2"/>
          <c:y val="0.18737520128824481"/>
          <c:w val="0.89119843192677839"/>
          <c:h val="0.52883462031014239"/>
        </c:manualLayout>
      </c:layout>
      <c:barChart>
        <c:barDir val="col"/>
        <c:grouping val="stacked"/>
        <c:varyColors val="0"/>
        <c:ser>
          <c:idx val="0"/>
          <c:order val="0"/>
          <c:tx>
            <c:strRef>
              <c:f>Base_Gráficos!$B$1</c:f>
              <c:strCache>
                <c:ptCount val="1"/>
                <c:pt idx="0">
                  <c:v>Capital</c:v>
                </c:pt>
              </c:strCache>
            </c:strRef>
          </c:tx>
          <c:spPr>
            <a:solidFill>
              <a:schemeClr val="accent1"/>
            </a:solidFill>
            <a:ln w="19050">
              <a:solidFill>
                <a:schemeClr val="lt1"/>
              </a:solidFill>
            </a:ln>
            <a:effectLst/>
          </c:spPr>
          <c:invertIfNegative val="0"/>
          <c:cat>
            <c:strRef>
              <c:f>Base_Gráficos!$A$2:$A$13</c:f>
              <c:strCache>
                <c:ptCount val="12"/>
                <c:pt idx="0">
                  <c:v>2019</c:v>
                </c:pt>
                <c:pt idx="1">
                  <c:v>2020</c:v>
                </c:pt>
                <c:pt idx="2">
                  <c:v>2021</c:v>
                </c:pt>
                <c:pt idx="3">
                  <c:v>2022</c:v>
                </c:pt>
                <c:pt idx="4">
                  <c:v>2023</c:v>
                </c:pt>
                <c:pt idx="5">
                  <c:v>2024</c:v>
                </c:pt>
                <c:pt idx="6">
                  <c:v>2025</c:v>
                </c:pt>
                <c:pt idx="7">
                  <c:v>2026</c:v>
                </c:pt>
                <c:pt idx="8">
                  <c:v>2027</c:v>
                </c:pt>
                <c:pt idx="9">
                  <c:v>2028</c:v>
                </c:pt>
                <c:pt idx="10">
                  <c:v>2029</c:v>
                </c:pt>
                <c:pt idx="11">
                  <c:v>Prom Resto</c:v>
                </c:pt>
              </c:strCache>
            </c:strRef>
          </c:cat>
          <c:val>
            <c:numRef>
              <c:f>Base_Gráficos!$B$2:$B$13</c:f>
              <c:numCache>
                <c:formatCode>#,##0</c:formatCode>
                <c:ptCount val="12"/>
                <c:pt idx="0">
                  <c:v>1972.3879536573841</c:v>
                </c:pt>
                <c:pt idx="1">
                  <c:v>6672.5169592140328</c:v>
                </c:pt>
                <c:pt idx="2">
                  <c:v>12189.713802912203</c:v>
                </c:pt>
                <c:pt idx="3">
                  <c:v>21286.946116354076</c:v>
                </c:pt>
                <c:pt idx="4">
                  <c:v>22751.359487886337</c:v>
                </c:pt>
                <c:pt idx="5">
                  <c:v>16904.527851041883</c:v>
                </c:pt>
                <c:pt idx="6">
                  <c:v>1599.8218276593229</c:v>
                </c:pt>
                <c:pt idx="7">
                  <c:v>1170.7352045048226</c:v>
                </c:pt>
                <c:pt idx="8">
                  <c:v>1202.3702067059835</c:v>
                </c:pt>
                <c:pt idx="9">
                  <c:v>1262.4887170412831</c:v>
                </c:pt>
                <c:pt idx="10">
                  <c:v>1325.6131528933479</c:v>
                </c:pt>
                <c:pt idx="11">
                  <c:v>767.51413789695243</c:v>
                </c:pt>
              </c:numCache>
            </c:numRef>
          </c:val>
          <c:extLst>
            <c:ext xmlns:c16="http://schemas.microsoft.com/office/drawing/2014/chart" uri="{C3380CC4-5D6E-409C-BE32-E72D297353CC}">
              <c16:uniqueId val="{00000000-C66A-489F-B88C-CD4501A91CA8}"/>
            </c:ext>
          </c:extLst>
        </c:ser>
        <c:ser>
          <c:idx val="1"/>
          <c:order val="1"/>
          <c:tx>
            <c:strRef>
              <c:f>Base_Gráficos!$C$1</c:f>
              <c:strCache>
                <c:ptCount val="1"/>
                <c:pt idx="0">
                  <c:v>Interés</c:v>
                </c:pt>
              </c:strCache>
            </c:strRef>
          </c:tx>
          <c:spPr>
            <a:solidFill>
              <a:schemeClr val="accent2"/>
            </a:solidFill>
            <a:ln w="19050">
              <a:solidFill>
                <a:schemeClr val="lt1"/>
              </a:solidFill>
            </a:ln>
            <a:effectLst/>
          </c:spPr>
          <c:invertIfNegative val="0"/>
          <c:cat>
            <c:strRef>
              <c:f>Base_Gráficos!$A$2:$A$13</c:f>
              <c:strCache>
                <c:ptCount val="12"/>
                <c:pt idx="0">
                  <c:v>2019</c:v>
                </c:pt>
                <c:pt idx="1">
                  <c:v>2020</c:v>
                </c:pt>
                <c:pt idx="2">
                  <c:v>2021</c:v>
                </c:pt>
                <c:pt idx="3">
                  <c:v>2022</c:v>
                </c:pt>
                <c:pt idx="4">
                  <c:v>2023</c:v>
                </c:pt>
                <c:pt idx="5">
                  <c:v>2024</c:v>
                </c:pt>
                <c:pt idx="6">
                  <c:v>2025</c:v>
                </c:pt>
                <c:pt idx="7">
                  <c:v>2026</c:v>
                </c:pt>
                <c:pt idx="8">
                  <c:v>2027</c:v>
                </c:pt>
                <c:pt idx="9">
                  <c:v>2028</c:v>
                </c:pt>
                <c:pt idx="10">
                  <c:v>2029</c:v>
                </c:pt>
                <c:pt idx="11">
                  <c:v>Prom Resto</c:v>
                </c:pt>
              </c:strCache>
            </c:strRef>
          </c:cat>
          <c:val>
            <c:numRef>
              <c:f>Base_Gráficos!$C$2:$C$13</c:f>
              <c:numCache>
                <c:formatCode>#,##0</c:formatCode>
                <c:ptCount val="12"/>
                <c:pt idx="0">
                  <c:v>8781.5389162316405</c:v>
                </c:pt>
                <c:pt idx="1">
                  <c:v>7641.5812574648598</c:v>
                </c:pt>
                <c:pt idx="2">
                  <c:v>5766.1542487028391</c:v>
                </c:pt>
                <c:pt idx="3">
                  <c:v>4129.6243949747004</c:v>
                </c:pt>
                <c:pt idx="4">
                  <c:v>2602.9023996185406</c:v>
                </c:pt>
                <c:pt idx="5">
                  <c:v>1135.1054651076115</c:v>
                </c:pt>
                <c:pt idx="6">
                  <c:v>451.02307985170404</c:v>
                </c:pt>
                <c:pt idx="7">
                  <c:v>414.26556702483589</c:v>
                </c:pt>
                <c:pt idx="8">
                  <c:v>392.39067682287373</c:v>
                </c:pt>
                <c:pt idx="9">
                  <c:v>369.09738775277458</c:v>
                </c:pt>
                <c:pt idx="10">
                  <c:v>340.34912047264174</c:v>
                </c:pt>
                <c:pt idx="11">
                  <c:v>112.94942482905844</c:v>
                </c:pt>
              </c:numCache>
            </c:numRef>
          </c:val>
          <c:extLst>
            <c:ext xmlns:c16="http://schemas.microsoft.com/office/drawing/2014/chart" uri="{C3380CC4-5D6E-409C-BE32-E72D297353CC}">
              <c16:uniqueId val="{00000001-C66A-489F-B88C-CD4501A91CA8}"/>
            </c:ext>
          </c:extLst>
        </c:ser>
        <c:dLbls>
          <c:showLegendKey val="0"/>
          <c:showVal val="0"/>
          <c:showCatName val="0"/>
          <c:showSerName val="0"/>
          <c:showPercent val="0"/>
          <c:showBubbleSize val="0"/>
        </c:dLbls>
        <c:gapWidth val="150"/>
        <c:overlap val="100"/>
        <c:axId val="230963712"/>
        <c:axId val="230360192"/>
      </c:barChart>
      <c:catAx>
        <c:axId val="230963712"/>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30360192"/>
        <c:crosses val="autoZero"/>
        <c:auto val="1"/>
        <c:lblAlgn val="ctr"/>
        <c:lblOffset val="100"/>
        <c:noMultiLvlLbl val="0"/>
      </c:catAx>
      <c:valAx>
        <c:axId val="230360192"/>
        <c:scaling>
          <c:orientation val="minMax"/>
        </c:scaling>
        <c:delete val="0"/>
        <c:axPos val="l"/>
        <c:numFmt formatCode="#,##0"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30963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r>
              <a:rPr lang="es-AR" b="1" u="sng"/>
              <a:t>Por Tipo</a:t>
            </a:r>
            <a:r>
              <a:rPr lang="es-AR" b="1" u="sng" baseline="0"/>
              <a:t> de Moneda</a:t>
            </a:r>
            <a:endParaRPr lang="es-AR" b="1" u="sng"/>
          </a:p>
        </c:rich>
      </c:tx>
      <c:overlay val="0"/>
      <c:spPr>
        <a:noFill/>
        <a:ln>
          <a:noFill/>
        </a:ln>
        <a:effectLst/>
      </c:spPr>
      <c:txPr>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endParaRPr lang="es-AR"/>
        </a:p>
      </c:txPr>
    </c:title>
    <c:autoTitleDeleted val="0"/>
    <c:plotArea>
      <c:layout>
        <c:manualLayout>
          <c:layoutTarget val="inner"/>
          <c:xMode val="edge"/>
          <c:yMode val="edge"/>
          <c:x val="8.5297294568948107E-2"/>
          <c:y val="0.18737520128824481"/>
          <c:w val="0.89119843192677839"/>
          <c:h val="0.52883462031014239"/>
        </c:manualLayout>
      </c:layout>
      <c:barChart>
        <c:barDir val="col"/>
        <c:grouping val="stacked"/>
        <c:varyColors val="0"/>
        <c:ser>
          <c:idx val="0"/>
          <c:order val="0"/>
          <c:tx>
            <c:strRef>
              <c:f>Base_Gráficos!$B$28</c:f>
              <c:strCache>
                <c:ptCount val="1"/>
                <c:pt idx="0">
                  <c:v>Pesos</c:v>
                </c:pt>
              </c:strCache>
            </c:strRef>
          </c:tx>
          <c:spPr>
            <a:solidFill>
              <a:schemeClr val="accent1"/>
            </a:solidFill>
            <a:ln w="19050">
              <a:solidFill>
                <a:schemeClr val="lt1"/>
              </a:solidFill>
            </a:ln>
            <a:effectLst/>
          </c:spPr>
          <c:invertIfNegative val="0"/>
          <c:cat>
            <c:strRef>
              <c:f>Base_Gráficos!$A$29:$A$40</c:f>
              <c:strCache>
                <c:ptCount val="12"/>
                <c:pt idx="0">
                  <c:v>2019</c:v>
                </c:pt>
                <c:pt idx="1">
                  <c:v>2020</c:v>
                </c:pt>
                <c:pt idx="2">
                  <c:v>2021</c:v>
                </c:pt>
                <c:pt idx="3">
                  <c:v>2022</c:v>
                </c:pt>
                <c:pt idx="4">
                  <c:v>2023</c:v>
                </c:pt>
                <c:pt idx="5">
                  <c:v>2024</c:v>
                </c:pt>
                <c:pt idx="6">
                  <c:v>2025</c:v>
                </c:pt>
                <c:pt idx="7">
                  <c:v>2026</c:v>
                </c:pt>
                <c:pt idx="8">
                  <c:v>2027</c:v>
                </c:pt>
                <c:pt idx="9">
                  <c:v>2028</c:v>
                </c:pt>
                <c:pt idx="10">
                  <c:v>2029</c:v>
                </c:pt>
                <c:pt idx="11">
                  <c:v>Prom Resto</c:v>
                </c:pt>
              </c:strCache>
            </c:strRef>
          </c:cat>
          <c:val>
            <c:numRef>
              <c:f>Base_Gráficos!$B$29:$B$40</c:f>
              <c:numCache>
                <c:formatCode>#,##0</c:formatCode>
                <c:ptCount val="12"/>
                <c:pt idx="0">
                  <c:v>6549.9405623696966</c:v>
                </c:pt>
                <c:pt idx="1">
                  <c:v>6573.7237714811126</c:v>
                </c:pt>
                <c:pt idx="2">
                  <c:v>9089.4978473405081</c:v>
                </c:pt>
                <c:pt idx="3">
                  <c:v>2695.0726244610628</c:v>
                </c:pt>
                <c:pt idx="4">
                  <c:v>2705.2101575308789</c:v>
                </c:pt>
                <c:pt idx="5">
                  <c:v>29.027609491504837</c:v>
                </c:pt>
                <c:pt idx="6">
                  <c:v>29.54332543892658</c:v>
                </c:pt>
                <c:pt idx="7">
                  <c:v>20.057231490000003</c:v>
                </c:pt>
                <c:pt idx="8">
                  <c:v>0</c:v>
                </c:pt>
                <c:pt idx="9">
                  <c:v>0</c:v>
                </c:pt>
                <c:pt idx="10">
                  <c:v>0</c:v>
                </c:pt>
                <c:pt idx="11">
                  <c:v>0</c:v>
                </c:pt>
              </c:numCache>
            </c:numRef>
          </c:val>
          <c:extLst>
            <c:ext xmlns:c16="http://schemas.microsoft.com/office/drawing/2014/chart" uri="{C3380CC4-5D6E-409C-BE32-E72D297353CC}">
              <c16:uniqueId val="{00000000-20D7-4B86-85CF-4069A2265BC4}"/>
            </c:ext>
          </c:extLst>
        </c:ser>
        <c:ser>
          <c:idx val="1"/>
          <c:order val="1"/>
          <c:tx>
            <c:strRef>
              <c:f>Base_Gráficos!$C$28</c:f>
              <c:strCache>
                <c:ptCount val="1"/>
                <c:pt idx="0">
                  <c:v>Pesos Adjustados</c:v>
                </c:pt>
              </c:strCache>
            </c:strRef>
          </c:tx>
          <c:spPr>
            <a:solidFill>
              <a:schemeClr val="accent2"/>
            </a:solidFill>
            <a:ln w="19050">
              <a:solidFill>
                <a:schemeClr val="lt1"/>
              </a:solidFill>
            </a:ln>
            <a:effectLst/>
          </c:spPr>
          <c:invertIfNegative val="0"/>
          <c:cat>
            <c:strRef>
              <c:f>Base_Gráficos!$A$29:$A$40</c:f>
              <c:strCache>
                <c:ptCount val="12"/>
                <c:pt idx="0">
                  <c:v>2019</c:v>
                </c:pt>
                <c:pt idx="1">
                  <c:v>2020</c:v>
                </c:pt>
                <c:pt idx="2">
                  <c:v>2021</c:v>
                </c:pt>
                <c:pt idx="3">
                  <c:v>2022</c:v>
                </c:pt>
                <c:pt idx="4">
                  <c:v>2023</c:v>
                </c:pt>
                <c:pt idx="5">
                  <c:v>2024</c:v>
                </c:pt>
                <c:pt idx="6">
                  <c:v>2025</c:v>
                </c:pt>
                <c:pt idx="7">
                  <c:v>2026</c:v>
                </c:pt>
                <c:pt idx="8">
                  <c:v>2027</c:v>
                </c:pt>
                <c:pt idx="9">
                  <c:v>2028</c:v>
                </c:pt>
                <c:pt idx="10">
                  <c:v>2029</c:v>
                </c:pt>
                <c:pt idx="11">
                  <c:v>Prom Resto</c:v>
                </c:pt>
              </c:strCache>
            </c:strRef>
          </c:cat>
          <c:val>
            <c:numRef>
              <c:f>Base_Gráficos!$C$29:$C$40</c:f>
              <c:numCache>
                <c:formatCode>#,##0</c:formatCode>
                <c:ptCount val="12"/>
                <c:pt idx="0">
                  <c:v>963.50867390860822</c:v>
                </c:pt>
                <c:pt idx="1">
                  <c:v>3714.9600494078386</c:v>
                </c:pt>
                <c:pt idx="2">
                  <c:v>4225.3219699558304</c:v>
                </c:pt>
                <c:pt idx="3">
                  <c:v>4684.8459036697423</c:v>
                </c:pt>
                <c:pt idx="4">
                  <c:v>4475.625583219673</c:v>
                </c:pt>
                <c:pt idx="5">
                  <c:v>106.58192472995059</c:v>
                </c:pt>
                <c:pt idx="6">
                  <c:v>42.5799922136123</c:v>
                </c:pt>
                <c:pt idx="7">
                  <c:v>6.2741307073027421</c:v>
                </c:pt>
                <c:pt idx="8">
                  <c:v>0</c:v>
                </c:pt>
                <c:pt idx="9">
                  <c:v>0</c:v>
                </c:pt>
                <c:pt idx="10">
                  <c:v>0</c:v>
                </c:pt>
                <c:pt idx="11">
                  <c:v>0</c:v>
                </c:pt>
              </c:numCache>
            </c:numRef>
          </c:val>
          <c:extLst>
            <c:ext xmlns:c16="http://schemas.microsoft.com/office/drawing/2014/chart" uri="{C3380CC4-5D6E-409C-BE32-E72D297353CC}">
              <c16:uniqueId val="{00000001-20D7-4B86-85CF-4069A2265BC4}"/>
            </c:ext>
          </c:extLst>
        </c:ser>
        <c:ser>
          <c:idx val="2"/>
          <c:order val="2"/>
          <c:tx>
            <c:strRef>
              <c:f>Base_Gráficos!$D$28</c:f>
              <c:strCache>
                <c:ptCount val="1"/>
                <c:pt idx="0">
                  <c:v>USD</c:v>
                </c:pt>
              </c:strCache>
            </c:strRef>
          </c:tx>
          <c:spPr>
            <a:solidFill>
              <a:schemeClr val="accent3"/>
            </a:solidFill>
            <a:ln w="19050">
              <a:solidFill>
                <a:schemeClr val="lt1"/>
              </a:solidFill>
            </a:ln>
            <a:effectLst/>
          </c:spPr>
          <c:invertIfNegative val="0"/>
          <c:cat>
            <c:strRef>
              <c:f>Base_Gráficos!$A$29:$A$40</c:f>
              <c:strCache>
                <c:ptCount val="12"/>
                <c:pt idx="0">
                  <c:v>2019</c:v>
                </c:pt>
                <c:pt idx="1">
                  <c:v>2020</c:v>
                </c:pt>
                <c:pt idx="2">
                  <c:v>2021</c:v>
                </c:pt>
                <c:pt idx="3">
                  <c:v>2022</c:v>
                </c:pt>
                <c:pt idx="4">
                  <c:v>2023</c:v>
                </c:pt>
                <c:pt idx="5">
                  <c:v>2024</c:v>
                </c:pt>
                <c:pt idx="6">
                  <c:v>2025</c:v>
                </c:pt>
                <c:pt idx="7">
                  <c:v>2026</c:v>
                </c:pt>
                <c:pt idx="8">
                  <c:v>2027</c:v>
                </c:pt>
                <c:pt idx="9">
                  <c:v>2028</c:v>
                </c:pt>
                <c:pt idx="10">
                  <c:v>2029</c:v>
                </c:pt>
                <c:pt idx="11">
                  <c:v>Prom Resto</c:v>
                </c:pt>
              </c:strCache>
            </c:strRef>
          </c:cat>
          <c:val>
            <c:numRef>
              <c:f>Base_Gráficos!$D$29:$D$40</c:f>
              <c:numCache>
                <c:formatCode>#,##0</c:formatCode>
                <c:ptCount val="12"/>
                <c:pt idx="0">
                  <c:v>3240.4776336107179</c:v>
                </c:pt>
                <c:pt idx="1">
                  <c:v>4025.4143957899441</c:v>
                </c:pt>
                <c:pt idx="2">
                  <c:v>4641.0482343187059</c:v>
                </c:pt>
                <c:pt idx="3">
                  <c:v>18036.651983197975</c:v>
                </c:pt>
                <c:pt idx="4">
                  <c:v>18173.426146754329</c:v>
                </c:pt>
                <c:pt idx="5">
                  <c:v>17904.023781928045</c:v>
                </c:pt>
                <c:pt idx="6">
                  <c:v>1978.7215898584882</c:v>
                </c:pt>
                <c:pt idx="7">
                  <c:v>1558.6694093323558</c:v>
                </c:pt>
                <c:pt idx="8">
                  <c:v>1594.760883528857</c:v>
                </c:pt>
                <c:pt idx="9">
                  <c:v>1631.5861047940573</c:v>
                </c:pt>
                <c:pt idx="10">
                  <c:v>1665.9622733659894</c:v>
                </c:pt>
                <c:pt idx="11">
                  <c:v>880.46356272601099</c:v>
                </c:pt>
              </c:numCache>
            </c:numRef>
          </c:val>
          <c:extLst>
            <c:ext xmlns:c16="http://schemas.microsoft.com/office/drawing/2014/chart" uri="{C3380CC4-5D6E-409C-BE32-E72D297353CC}">
              <c16:uniqueId val="{00000002-20D7-4B86-85CF-4069A2265BC4}"/>
            </c:ext>
          </c:extLst>
        </c:ser>
        <c:dLbls>
          <c:showLegendKey val="0"/>
          <c:showVal val="0"/>
          <c:showCatName val="0"/>
          <c:showSerName val="0"/>
          <c:showPercent val="0"/>
          <c:showBubbleSize val="0"/>
        </c:dLbls>
        <c:gapWidth val="150"/>
        <c:overlap val="100"/>
        <c:axId val="230964736"/>
        <c:axId val="230362496"/>
      </c:barChart>
      <c:catAx>
        <c:axId val="230964736"/>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30362496"/>
        <c:crosses val="autoZero"/>
        <c:auto val="1"/>
        <c:lblAlgn val="ctr"/>
        <c:lblOffset val="100"/>
        <c:noMultiLvlLbl val="0"/>
      </c:catAx>
      <c:valAx>
        <c:axId val="230362496"/>
        <c:scaling>
          <c:orientation val="minMax"/>
        </c:scaling>
        <c:delete val="0"/>
        <c:axPos val="l"/>
        <c:numFmt formatCode="#,##0"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30964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r>
              <a:rPr lang="es-AR" b="1" u="sng"/>
              <a:t>Por Tipo</a:t>
            </a:r>
            <a:r>
              <a:rPr lang="es-AR" b="1" u="sng" baseline="0"/>
              <a:t> de Acreedor</a:t>
            </a:r>
            <a:endParaRPr lang="es-AR" b="1" u="sng"/>
          </a:p>
        </c:rich>
      </c:tx>
      <c:overlay val="0"/>
      <c:spPr>
        <a:noFill/>
        <a:ln>
          <a:noFill/>
        </a:ln>
        <a:effectLst/>
      </c:spPr>
      <c:txPr>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endParaRPr lang="es-AR"/>
        </a:p>
      </c:txPr>
    </c:title>
    <c:autoTitleDeleted val="0"/>
    <c:plotArea>
      <c:layout>
        <c:manualLayout>
          <c:layoutTarget val="inner"/>
          <c:xMode val="edge"/>
          <c:yMode val="edge"/>
          <c:x val="8.9570798842452365E-2"/>
          <c:y val="0.11652173913043477"/>
          <c:w val="0.89119843192677839"/>
          <c:h val="0.52883462031014239"/>
        </c:manualLayout>
      </c:layout>
      <c:barChart>
        <c:barDir val="col"/>
        <c:grouping val="stacked"/>
        <c:varyColors val="0"/>
        <c:ser>
          <c:idx val="0"/>
          <c:order val="0"/>
          <c:tx>
            <c:strRef>
              <c:f>Base_Gráficos!$B$55</c:f>
              <c:strCache>
                <c:ptCount val="1"/>
                <c:pt idx="0">
                  <c:v>Gobierno Federal</c:v>
                </c:pt>
              </c:strCache>
            </c:strRef>
          </c:tx>
          <c:spPr>
            <a:solidFill>
              <a:schemeClr val="accent1"/>
            </a:solidFill>
            <a:ln w="19050">
              <a:solidFill>
                <a:schemeClr val="lt1"/>
              </a:solidFill>
            </a:ln>
            <a:effectLst/>
          </c:spPr>
          <c:invertIfNegative val="0"/>
          <c:cat>
            <c:strRef>
              <c:f>Base_Gráficos!$A$56:$A$67</c:f>
              <c:strCache>
                <c:ptCount val="12"/>
                <c:pt idx="0">
                  <c:v>2019</c:v>
                </c:pt>
                <c:pt idx="1">
                  <c:v>2020</c:v>
                </c:pt>
                <c:pt idx="2">
                  <c:v>2021</c:v>
                </c:pt>
                <c:pt idx="3">
                  <c:v>2022</c:v>
                </c:pt>
                <c:pt idx="4">
                  <c:v>2023</c:v>
                </c:pt>
                <c:pt idx="5">
                  <c:v>2024</c:v>
                </c:pt>
                <c:pt idx="6">
                  <c:v>2025</c:v>
                </c:pt>
                <c:pt idx="7">
                  <c:v>2026</c:v>
                </c:pt>
                <c:pt idx="8">
                  <c:v>2027</c:v>
                </c:pt>
                <c:pt idx="9">
                  <c:v>2028</c:v>
                </c:pt>
                <c:pt idx="10">
                  <c:v>2029</c:v>
                </c:pt>
                <c:pt idx="11">
                  <c:v>Prom Resto</c:v>
                </c:pt>
              </c:strCache>
            </c:strRef>
          </c:cat>
          <c:val>
            <c:numRef>
              <c:f>Base_Gráficos!$B$56:$B$67</c:f>
              <c:numCache>
                <c:formatCode>#,##0</c:formatCode>
                <c:ptCount val="12"/>
                <c:pt idx="0">
                  <c:v>4058.8945962420385</c:v>
                </c:pt>
                <c:pt idx="1">
                  <c:v>4762.1819699781872</c:v>
                </c:pt>
                <c:pt idx="2">
                  <c:v>3246.5482693351091</c:v>
                </c:pt>
                <c:pt idx="3">
                  <c:v>2823.2027450288133</c:v>
                </c:pt>
                <c:pt idx="4">
                  <c:v>2827.0274041140265</c:v>
                </c:pt>
                <c:pt idx="5">
                  <c:v>132.09190791995059</c:v>
                </c:pt>
                <c:pt idx="6">
                  <c:v>68.803696623612311</c:v>
                </c:pt>
                <c:pt idx="7">
                  <c:v>26.331362197302745</c:v>
                </c:pt>
                <c:pt idx="8">
                  <c:v>0</c:v>
                </c:pt>
                <c:pt idx="9">
                  <c:v>0</c:v>
                </c:pt>
                <c:pt idx="10">
                  <c:v>0</c:v>
                </c:pt>
                <c:pt idx="11">
                  <c:v>0</c:v>
                </c:pt>
              </c:numCache>
            </c:numRef>
          </c:val>
          <c:extLst>
            <c:ext xmlns:c16="http://schemas.microsoft.com/office/drawing/2014/chart" uri="{C3380CC4-5D6E-409C-BE32-E72D297353CC}">
              <c16:uniqueId val="{00000000-669C-4510-B287-544053FF5506}"/>
            </c:ext>
          </c:extLst>
        </c:ser>
        <c:ser>
          <c:idx val="1"/>
          <c:order val="1"/>
          <c:tx>
            <c:strRef>
              <c:f>Base_Gráficos!$C$55</c:f>
              <c:strCache>
                <c:ptCount val="1"/>
                <c:pt idx="0">
                  <c:v>Banco de la Nación Argentina</c:v>
                </c:pt>
              </c:strCache>
            </c:strRef>
          </c:tx>
          <c:spPr>
            <a:solidFill>
              <a:schemeClr val="accent2"/>
            </a:solidFill>
            <a:ln w="19050">
              <a:solidFill>
                <a:schemeClr val="lt1"/>
              </a:solidFill>
            </a:ln>
            <a:effectLst/>
          </c:spPr>
          <c:invertIfNegative val="0"/>
          <c:cat>
            <c:strRef>
              <c:f>Base_Gráficos!$A$56:$A$67</c:f>
              <c:strCache>
                <c:ptCount val="12"/>
                <c:pt idx="0">
                  <c:v>2019</c:v>
                </c:pt>
                <c:pt idx="1">
                  <c:v>2020</c:v>
                </c:pt>
                <c:pt idx="2">
                  <c:v>2021</c:v>
                </c:pt>
                <c:pt idx="3">
                  <c:v>2022</c:v>
                </c:pt>
                <c:pt idx="4">
                  <c:v>2023</c:v>
                </c:pt>
                <c:pt idx="5">
                  <c:v>2024</c:v>
                </c:pt>
                <c:pt idx="6">
                  <c:v>2025</c:v>
                </c:pt>
                <c:pt idx="7">
                  <c:v>2026</c:v>
                </c:pt>
                <c:pt idx="8">
                  <c:v>2027</c:v>
                </c:pt>
                <c:pt idx="9">
                  <c:v>2028</c:v>
                </c:pt>
                <c:pt idx="10">
                  <c:v>2029</c:v>
                </c:pt>
                <c:pt idx="11">
                  <c:v>Prom Resto</c:v>
                </c:pt>
              </c:strCache>
            </c:strRef>
          </c:cat>
          <c:val>
            <c:numRef>
              <c:f>Base_Gráficos!$C$56:$C$67</c:f>
              <c:numCache>
                <c:formatCode>#,##0</c:formatCode>
                <c:ptCount val="12"/>
                <c:pt idx="0">
                  <c:v>669.89727920010455</c:v>
                </c:pt>
                <c:pt idx="1">
                  <c:v>3474.644940044841</c:v>
                </c:pt>
                <c:pt idx="2">
                  <c:v>4079.5585246062851</c:v>
                </c:pt>
                <c:pt idx="3">
                  <c:v>4551.8387378697544</c:v>
                </c:pt>
                <c:pt idx="4">
                  <c:v>4349.9399680669439</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69C-4510-B287-544053FF5506}"/>
            </c:ext>
          </c:extLst>
        </c:ser>
        <c:ser>
          <c:idx val="2"/>
          <c:order val="2"/>
          <c:tx>
            <c:strRef>
              <c:f>Base_Gráficos!$D$55</c:f>
              <c:strCache>
                <c:ptCount val="1"/>
                <c:pt idx="0">
                  <c:v>Bancos Nacionales e Internacionales</c:v>
                </c:pt>
              </c:strCache>
            </c:strRef>
          </c:tx>
          <c:spPr>
            <a:solidFill>
              <a:schemeClr val="accent3"/>
            </a:solidFill>
            <a:ln w="19050">
              <a:solidFill>
                <a:schemeClr val="lt1"/>
              </a:solidFill>
            </a:ln>
            <a:effectLst/>
          </c:spPr>
          <c:invertIfNegative val="0"/>
          <c:cat>
            <c:strRef>
              <c:f>Base_Gráficos!$A$56:$A$67</c:f>
              <c:strCache>
                <c:ptCount val="12"/>
                <c:pt idx="0">
                  <c:v>2019</c:v>
                </c:pt>
                <c:pt idx="1">
                  <c:v>2020</c:v>
                </c:pt>
                <c:pt idx="2">
                  <c:v>2021</c:v>
                </c:pt>
                <c:pt idx="3">
                  <c:v>2022</c:v>
                </c:pt>
                <c:pt idx="4">
                  <c:v>2023</c:v>
                </c:pt>
                <c:pt idx="5">
                  <c:v>2024</c:v>
                </c:pt>
                <c:pt idx="6">
                  <c:v>2025</c:v>
                </c:pt>
                <c:pt idx="7">
                  <c:v>2026</c:v>
                </c:pt>
                <c:pt idx="8">
                  <c:v>2027</c:v>
                </c:pt>
                <c:pt idx="9">
                  <c:v>2028</c:v>
                </c:pt>
                <c:pt idx="10">
                  <c:v>2029</c:v>
                </c:pt>
                <c:pt idx="11">
                  <c:v>Prom Resto</c:v>
                </c:pt>
              </c:strCache>
            </c:strRef>
          </c:cat>
          <c:val>
            <c:numRef>
              <c:f>Base_Gráficos!$D$56:$D$67</c:f>
              <c:numCache>
                <c:formatCode>#,##0</c:formatCode>
                <c:ptCount val="12"/>
                <c:pt idx="0">
                  <c:v>82.041191315799992</c:v>
                </c:pt>
                <c:pt idx="1">
                  <c:v>96.5307922871865</c:v>
                </c:pt>
                <c:pt idx="2">
                  <c:v>52.004296785095015</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69C-4510-B287-544053FF5506}"/>
            </c:ext>
          </c:extLst>
        </c:ser>
        <c:ser>
          <c:idx val="3"/>
          <c:order val="3"/>
          <c:tx>
            <c:strRef>
              <c:f>Base_Gráficos!$E$55</c:f>
              <c:strCache>
                <c:ptCount val="1"/>
                <c:pt idx="0">
                  <c:v>Organismos Multilaterales</c:v>
                </c:pt>
              </c:strCache>
            </c:strRef>
          </c:tx>
          <c:spPr>
            <a:solidFill>
              <a:schemeClr val="accent4"/>
            </a:solidFill>
            <a:ln w="19050">
              <a:solidFill>
                <a:schemeClr val="lt1"/>
              </a:solidFill>
            </a:ln>
            <a:effectLst/>
          </c:spPr>
          <c:invertIfNegative val="0"/>
          <c:cat>
            <c:strRef>
              <c:f>Base_Gráficos!$A$56:$A$67</c:f>
              <c:strCache>
                <c:ptCount val="12"/>
                <c:pt idx="0">
                  <c:v>2019</c:v>
                </c:pt>
                <c:pt idx="1">
                  <c:v>2020</c:v>
                </c:pt>
                <c:pt idx="2">
                  <c:v>2021</c:v>
                </c:pt>
                <c:pt idx="3">
                  <c:v>2022</c:v>
                </c:pt>
                <c:pt idx="4">
                  <c:v>2023</c:v>
                </c:pt>
                <c:pt idx="5">
                  <c:v>2024</c:v>
                </c:pt>
                <c:pt idx="6">
                  <c:v>2025</c:v>
                </c:pt>
                <c:pt idx="7">
                  <c:v>2026</c:v>
                </c:pt>
                <c:pt idx="8">
                  <c:v>2027</c:v>
                </c:pt>
                <c:pt idx="9">
                  <c:v>2028</c:v>
                </c:pt>
                <c:pt idx="10">
                  <c:v>2029</c:v>
                </c:pt>
                <c:pt idx="11">
                  <c:v>Prom Resto</c:v>
                </c:pt>
              </c:strCache>
            </c:strRef>
          </c:cat>
          <c:val>
            <c:numRef>
              <c:f>Base_Gráficos!$E$56:$E$67</c:f>
              <c:numCache>
                <c:formatCode>#,##0</c:formatCode>
                <c:ptCount val="12"/>
                <c:pt idx="0">
                  <c:v>1041.5344080449179</c:v>
                </c:pt>
                <c:pt idx="1">
                  <c:v>1323.06193972508</c:v>
                </c:pt>
                <c:pt idx="2">
                  <c:v>1535.4087981496743</c:v>
                </c:pt>
                <c:pt idx="3">
                  <c:v>1771.3266981274028</c:v>
                </c:pt>
                <c:pt idx="4">
                  <c:v>1919.5663829220052</c:v>
                </c:pt>
                <c:pt idx="5">
                  <c:v>1967.9321322807855</c:v>
                </c:pt>
                <c:pt idx="6">
                  <c:v>1978.7215898584882</c:v>
                </c:pt>
                <c:pt idx="7">
                  <c:v>1558.6694093323558</c:v>
                </c:pt>
                <c:pt idx="8">
                  <c:v>1594.760883528857</c:v>
                </c:pt>
                <c:pt idx="9">
                  <c:v>1631.5861047940573</c:v>
                </c:pt>
                <c:pt idx="10">
                  <c:v>1665.9622733659894</c:v>
                </c:pt>
                <c:pt idx="11">
                  <c:v>880.46356272601099</c:v>
                </c:pt>
              </c:numCache>
            </c:numRef>
          </c:val>
          <c:extLst>
            <c:ext xmlns:c16="http://schemas.microsoft.com/office/drawing/2014/chart" uri="{C3380CC4-5D6E-409C-BE32-E72D297353CC}">
              <c16:uniqueId val="{00000003-669C-4510-B287-544053FF5506}"/>
            </c:ext>
          </c:extLst>
        </c:ser>
        <c:ser>
          <c:idx val="4"/>
          <c:order val="4"/>
          <c:tx>
            <c:strRef>
              <c:f>Base_Gráficos!$F$55</c:f>
              <c:strCache>
                <c:ptCount val="1"/>
                <c:pt idx="0">
                  <c:v>Tenedores de Bonos</c:v>
                </c:pt>
              </c:strCache>
            </c:strRef>
          </c:tx>
          <c:spPr>
            <a:solidFill>
              <a:schemeClr val="accent5"/>
            </a:solidFill>
            <a:ln w="19050">
              <a:solidFill>
                <a:schemeClr val="lt1"/>
              </a:solidFill>
            </a:ln>
            <a:effectLst/>
          </c:spPr>
          <c:invertIfNegative val="0"/>
          <c:cat>
            <c:strRef>
              <c:f>Base_Gráficos!$A$56:$A$67</c:f>
              <c:strCache>
                <c:ptCount val="12"/>
                <c:pt idx="0">
                  <c:v>2019</c:v>
                </c:pt>
                <c:pt idx="1">
                  <c:v>2020</c:v>
                </c:pt>
                <c:pt idx="2">
                  <c:v>2021</c:v>
                </c:pt>
                <c:pt idx="3">
                  <c:v>2022</c:v>
                </c:pt>
                <c:pt idx="4">
                  <c:v>2023</c:v>
                </c:pt>
                <c:pt idx="5">
                  <c:v>2024</c:v>
                </c:pt>
                <c:pt idx="6">
                  <c:v>2025</c:v>
                </c:pt>
                <c:pt idx="7">
                  <c:v>2026</c:v>
                </c:pt>
                <c:pt idx="8">
                  <c:v>2027</c:v>
                </c:pt>
                <c:pt idx="9">
                  <c:v>2028</c:v>
                </c:pt>
                <c:pt idx="10">
                  <c:v>2029</c:v>
                </c:pt>
                <c:pt idx="11">
                  <c:v>Prom Resto</c:v>
                </c:pt>
              </c:strCache>
            </c:strRef>
          </c:cat>
          <c:val>
            <c:numRef>
              <c:f>Base_Gráficos!$F$56:$F$67</c:f>
              <c:numCache>
                <c:formatCode>#,##0</c:formatCode>
                <c:ptCount val="12"/>
                <c:pt idx="0">
                  <c:v>4901.5593950861603</c:v>
                </c:pt>
                <c:pt idx="1">
                  <c:v>4657.6785746436062</c:v>
                </c:pt>
                <c:pt idx="2">
                  <c:v>9042.3481627388828</c:v>
                </c:pt>
                <c:pt idx="3">
                  <c:v>16270.202330302804</c:v>
                </c:pt>
                <c:pt idx="4">
                  <c:v>16257.728132401902</c:v>
                </c:pt>
                <c:pt idx="5">
                  <c:v>15939.60927594876</c:v>
                </c:pt>
                <c:pt idx="6">
                  <c:v>3.31962102892658</c:v>
                </c:pt>
                <c:pt idx="7">
                  <c:v>0</c:v>
                </c:pt>
                <c:pt idx="8">
                  <c:v>0</c:v>
                </c:pt>
                <c:pt idx="9">
                  <c:v>0</c:v>
                </c:pt>
                <c:pt idx="10">
                  <c:v>0</c:v>
                </c:pt>
                <c:pt idx="11">
                  <c:v>0</c:v>
                </c:pt>
              </c:numCache>
            </c:numRef>
          </c:val>
          <c:extLst>
            <c:ext xmlns:c16="http://schemas.microsoft.com/office/drawing/2014/chart" uri="{C3380CC4-5D6E-409C-BE32-E72D297353CC}">
              <c16:uniqueId val="{00000004-669C-4510-B287-544053FF5506}"/>
            </c:ext>
          </c:extLst>
        </c:ser>
        <c:dLbls>
          <c:showLegendKey val="0"/>
          <c:showVal val="0"/>
          <c:showCatName val="0"/>
          <c:showSerName val="0"/>
          <c:showPercent val="0"/>
          <c:showBubbleSize val="0"/>
        </c:dLbls>
        <c:gapWidth val="150"/>
        <c:overlap val="100"/>
        <c:axId val="236785664"/>
        <c:axId val="230364800"/>
      </c:barChart>
      <c:catAx>
        <c:axId val="236785664"/>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30364800"/>
        <c:crosses val="autoZero"/>
        <c:auto val="1"/>
        <c:lblAlgn val="ctr"/>
        <c:lblOffset val="100"/>
        <c:noMultiLvlLbl val="0"/>
      </c:catAx>
      <c:valAx>
        <c:axId val="230364800"/>
        <c:scaling>
          <c:orientation val="minMax"/>
        </c:scaling>
        <c:delete val="0"/>
        <c:axPos val="l"/>
        <c:numFmt formatCode="#,##0"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36785664"/>
        <c:crosses val="autoZero"/>
        <c:crossBetween val="between"/>
        <c:majorUnit val="10000"/>
      </c:valAx>
      <c:spPr>
        <a:noFill/>
        <a:ln>
          <a:noFill/>
        </a:ln>
        <a:effectLst/>
      </c:spPr>
    </c:plotArea>
    <c:legend>
      <c:legendPos val="b"/>
      <c:layout>
        <c:manualLayout>
          <c:xMode val="edge"/>
          <c:yMode val="edge"/>
          <c:x val="3.6939901743051347E-2"/>
          <c:y val="0.81883829738673974"/>
          <c:w val="0.94321421360791435"/>
          <c:h val="0.142514359618091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r>
              <a:rPr lang="es-AR" b="1" u="sng"/>
              <a:t>Por Moneda</a:t>
            </a:r>
          </a:p>
        </c:rich>
      </c:tx>
      <c:overlay val="0"/>
      <c:spPr>
        <a:noFill/>
        <a:ln>
          <a:noFill/>
        </a:ln>
        <a:effectLst/>
      </c:spPr>
      <c:txPr>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endParaRPr lang="es-A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20509114178050902"/>
          <c:w val="1"/>
          <c:h val="0.62457419457522123"/>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BC4B-46B6-A4DF-557D18C084D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BC4B-46B6-A4DF-557D18C084D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1-9CE1-42CE-8D6E-8149A87316F3}"/>
              </c:ext>
            </c:extLst>
          </c:dPt>
          <c:dLbls>
            <c:dLbl>
              <c:idx val="2"/>
              <c:layout>
                <c:manualLayout>
                  <c:x val="0.18450326687887411"/>
                  <c:y val="-0.1131028621422322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E1-42CE-8D6E-8149A87316F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AR"/>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Base_Gráficos!$B$82:$D$82</c:f>
              <c:strCache>
                <c:ptCount val="3"/>
                <c:pt idx="0">
                  <c:v>Pesos</c:v>
                </c:pt>
                <c:pt idx="1">
                  <c:v>Pesos Adjustados</c:v>
                </c:pt>
                <c:pt idx="2">
                  <c:v>USD</c:v>
                </c:pt>
              </c:strCache>
            </c:strRef>
          </c:cat>
          <c:val>
            <c:numRef>
              <c:f>Base_Gráficos!$B$83:$D$83</c:f>
              <c:numCache>
                <c:formatCode>0%</c:formatCode>
                <c:ptCount val="3"/>
                <c:pt idx="0">
                  <c:v>0.28091493215005237</c:v>
                </c:pt>
                <c:pt idx="1">
                  <c:v>0.16177421977639142</c:v>
                </c:pt>
                <c:pt idx="2">
                  <c:v>0.55731084807355624</c:v>
                </c:pt>
              </c:numCache>
            </c:numRef>
          </c:val>
          <c:extLst>
            <c:ext xmlns:c16="http://schemas.microsoft.com/office/drawing/2014/chart" uri="{C3380CC4-5D6E-409C-BE32-E72D297353CC}">
              <c16:uniqueId val="{00000000-9CE1-42CE-8D6E-8149A87316F3}"/>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r>
              <a:rPr lang="es-AR" b="1" u="sng"/>
              <a:t>Por Tasa</a:t>
            </a:r>
          </a:p>
        </c:rich>
      </c:tx>
      <c:overlay val="0"/>
      <c:spPr>
        <a:noFill/>
        <a:ln>
          <a:noFill/>
        </a:ln>
        <a:effectLst/>
      </c:spPr>
      <c:txPr>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endParaRPr lang="es-A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51F-4CF1-82A6-116EE9185FE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51F-4CF1-82A6-116EE9185FE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51F-4CF1-82A6-116EE9185FED}"/>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51F-4CF1-82A6-116EE9185FED}"/>
              </c:ext>
            </c:extLst>
          </c:dPt>
          <c:dLbls>
            <c:dLbl>
              <c:idx val="0"/>
              <c:layout>
                <c:manualLayout>
                  <c:x val="-0.17275032110347921"/>
                  <c:y val="2.054143232095987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1F-4CF1-82A6-116EE9185FE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AR"/>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Base_Gráficos!$B$94:$E$94</c:f>
              <c:strCache>
                <c:ptCount val="4"/>
                <c:pt idx="0">
                  <c:v>FIJA</c:v>
                </c:pt>
                <c:pt idx="1">
                  <c:v>BADLAR</c:v>
                </c:pt>
                <c:pt idx="2">
                  <c:v>LIBOR</c:v>
                </c:pt>
                <c:pt idx="3">
                  <c:v>UVA</c:v>
                </c:pt>
              </c:strCache>
            </c:strRef>
          </c:cat>
          <c:val>
            <c:numRef>
              <c:f>Base_Gráficos!$B$95:$E$95</c:f>
              <c:numCache>
                <c:formatCode>0%</c:formatCode>
                <c:ptCount val="4"/>
                <c:pt idx="0">
                  <c:v>0.4868032287197156</c:v>
                </c:pt>
                <c:pt idx="1">
                  <c:v>0.18843957883958865</c:v>
                </c:pt>
                <c:pt idx="2">
                  <c:v>0.17814996854847662</c:v>
                </c:pt>
                <c:pt idx="3">
                  <c:v>0.14660722389221909</c:v>
                </c:pt>
              </c:numCache>
            </c:numRef>
          </c:val>
          <c:extLst>
            <c:ext xmlns:c16="http://schemas.microsoft.com/office/drawing/2014/chart" uri="{C3380CC4-5D6E-409C-BE32-E72D297353CC}">
              <c16:uniqueId val="{00000008-A51F-4CF1-82A6-116EE9185FED}"/>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16" fmlaLink="$H$7" fmlaRange="$H$4:$H$6" noThreeD="1" sel="1" val="0"/>
</file>

<file path=xl/ctrlProps/ctrlProp2.xml><?xml version="1.0" encoding="utf-8"?>
<formControlPr xmlns="http://schemas.microsoft.com/office/spreadsheetml/2009/9/main" objectType="Drop" dropStyle="combo" dx="16" fmlaLink="$J$20" fmlaRange="$J$18:$J$19" noThreeD="1" sel="1" val="0"/>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8</xdr:col>
      <xdr:colOff>66675</xdr:colOff>
      <xdr:row>0</xdr:row>
      <xdr:rowOff>38100</xdr:rowOff>
    </xdr:from>
    <xdr:to>
      <xdr:col>15</xdr:col>
      <xdr:colOff>676275</xdr:colOff>
      <xdr:row>12</xdr:row>
      <xdr:rowOff>76200</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76200</xdr:colOff>
      <xdr:row>27</xdr:row>
      <xdr:rowOff>57150</xdr:rowOff>
    </xdr:from>
    <xdr:to>
      <xdr:col>15</xdr:col>
      <xdr:colOff>685800</xdr:colOff>
      <xdr:row>53</xdr:row>
      <xdr:rowOff>104775</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66675</xdr:colOff>
      <xdr:row>54</xdr:row>
      <xdr:rowOff>57150</xdr:rowOff>
    </xdr:from>
    <xdr:to>
      <xdr:col>15</xdr:col>
      <xdr:colOff>676275</xdr:colOff>
      <xdr:row>66</xdr:row>
      <xdr:rowOff>76200</xdr:rowOff>
    </xdr:to>
    <xdr:graphicFrame macro="">
      <xdr:nvGraphicFramePr>
        <xdr:cNvPr id="5" name="Gráfico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104775</xdr:colOff>
      <xdr:row>81</xdr:row>
      <xdr:rowOff>123825</xdr:rowOff>
    </xdr:from>
    <xdr:to>
      <xdr:col>12</xdr:col>
      <xdr:colOff>638175</xdr:colOff>
      <xdr:row>92</xdr:row>
      <xdr:rowOff>85725</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114300</xdr:colOff>
      <xdr:row>93</xdr:row>
      <xdr:rowOff>66675</xdr:rowOff>
    </xdr:from>
    <xdr:to>
      <xdr:col>12</xdr:col>
      <xdr:colOff>647700</xdr:colOff>
      <xdr:row>105</xdr:row>
      <xdr:rowOff>123825</xdr:rowOff>
    </xdr:to>
    <xdr:graphicFrame macro="">
      <xdr:nvGraphicFramePr>
        <xdr:cNvPr id="7" name="Gráfico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219075</xdr:colOff>
          <xdr:row>1</xdr:row>
          <xdr:rowOff>0</xdr:rowOff>
        </xdr:from>
        <xdr:to>
          <xdr:col>4</xdr:col>
          <xdr:colOff>609600</xdr:colOff>
          <xdr:row>1</xdr:row>
          <xdr:rowOff>200025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0</xdr:row>
          <xdr:rowOff>123825</xdr:rowOff>
        </xdr:from>
        <xdr:to>
          <xdr:col>14</xdr:col>
          <xdr:colOff>561975</xdr:colOff>
          <xdr:row>13</xdr:row>
          <xdr:rowOff>87166</xdr:rowOff>
        </xdr:to>
        <xdr:pic>
          <xdr:nvPicPr>
            <xdr:cNvPr id="7" name="Imagen 6">
              <a:extLst>
                <a:ext uri="{FF2B5EF4-FFF2-40B4-BE49-F238E27FC236}">
                  <a16:creationId xmlns:a16="http://schemas.microsoft.com/office/drawing/2014/main" id="{00000000-0008-0000-0200-000007000000}"/>
                </a:ext>
              </a:extLst>
            </xdr:cNvPr>
            <xdr:cNvPicPr>
              <a:picLocks noChangeAspect="1" noChangeArrowheads="1"/>
              <a:extLst>
                <a:ext uri="{84589F7E-364E-4C9E-8A38-B11213B215E9}">
                  <a14:cameraTool cellRange="Gráfico_Elegido" spid="_x0000_s3155"/>
                </a:ext>
              </a:extLst>
            </xdr:cNvPicPr>
          </xdr:nvPicPr>
          <xdr:blipFill>
            <a:blip xmlns:r="http://schemas.openxmlformats.org/officeDocument/2006/relationships" r:embed="rId1"/>
            <a:srcRect/>
            <a:stretch>
              <a:fillRect/>
            </a:stretch>
          </xdr:blipFill>
          <xdr:spPr bwMode="auto">
            <a:xfrm>
              <a:off x="3971925" y="123825"/>
              <a:ext cx="7258050" cy="246841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14</xdr:row>
          <xdr:rowOff>0</xdr:rowOff>
        </xdr:from>
        <xdr:to>
          <xdr:col>4</xdr:col>
          <xdr:colOff>609600</xdr:colOff>
          <xdr:row>14</xdr:row>
          <xdr:rowOff>200025</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600076</xdr:colOff>
          <xdr:row>13</xdr:row>
          <xdr:rowOff>114300</xdr:rowOff>
        </xdr:from>
        <xdr:to>
          <xdr:col>13</xdr:col>
          <xdr:colOff>288265</xdr:colOff>
          <xdr:row>27</xdr:row>
          <xdr:rowOff>47625</xdr:rowOff>
        </xdr:to>
        <xdr:pic>
          <xdr:nvPicPr>
            <xdr:cNvPr id="10" name="Imagen 9">
              <a:extLst>
                <a:ext uri="{FF2B5EF4-FFF2-40B4-BE49-F238E27FC236}">
                  <a16:creationId xmlns:a16="http://schemas.microsoft.com/office/drawing/2014/main" id="{00000000-0008-0000-0200-00000A000000}"/>
                </a:ext>
              </a:extLst>
            </xdr:cNvPr>
            <xdr:cNvPicPr>
              <a:picLocks noChangeAspect="1" noChangeArrowheads="1"/>
              <a:extLst>
                <a:ext uri="{84589F7E-364E-4C9E-8A38-B11213B215E9}">
                  <a14:cameraTool cellRange="Graf_Elegido_2" spid="_x0000_s3156"/>
                </a:ext>
              </a:extLst>
            </xdr:cNvPicPr>
          </xdr:nvPicPr>
          <xdr:blipFill>
            <a:blip xmlns:r="http://schemas.openxmlformats.org/officeDocument/2006/relationships" r:embed="rId2"/>
            <a:srcRect/>
            <a:stretch>
              <a:fillRect/>
            </a:stretch>
          </xdr:blipFill>
          <xdr:spPr bwMode="auto">
            <a:xfrm>
              <a:off x="5267326" y="2619375"/>
              <a:ext cx="5022189" cy="26289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ncfp01\direccion\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smolej\documentos\Excel\DEUDA\CuadrosDeuda\Deuda%20Largo%20Plazo\Cr&#233;ditos%20Multilaterales\Archivos%20viejos_Nestor\Amortizaci&#243;npor-ite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webmail.mendoza.gov.ar/src/Calculo%20de%20Recursos20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AAA%20TABLERO%20DEUDA\NUEVO%20TABLERO%20DEUDA%20%20P&#218;BLICA\TABLERO%20DEUDA%20P&#218;BL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Fto_ a partir del impuesto"/>
      <sheetName val="Fto__a_partir_del_impuesto"/>
      <sheetName val="COP_FED"/>
      <sheetName val="22_PCIAS"/>
      <sheetName val="Tesoro_Nacional"/>
      <sheetName val="Fondo_ATN"/>
      <sheetName val="Coop__Eléct_"/>
      <sheetName val="C_F_E_E_"/>
      <sheetName val="Fto__a_partir_del_impuesto1"/>
      <sheetName val="Fto__a_partir_del_impuesto2"/>
      <sheetName val="COP_FED1"/>
      <sheetName val="22_PCIAS1"/>
      <sheetName val="Tesoro_Nacional1"/>
      <sheetName val="Fondo_ATN1"/>
      <sheetName val="Coop__Eléct_1"/>
      <sheetName val="C_F_E_E_1"/>
      <sheetName val="Fto__a_partir_del_impuesto3"/>
      <sheetName val="[Alt4_Proy2002.x䕬䍘䱅䔮"/>
      <sheetName val="Alt4_Proy2002"/>
      <sheetName val="Fto__a_partir_del_impuesto4"/>
      <sheetName val="COP_FED2"/>
      <sheetName val="22_PCIAS2"/>
      <sheetName val="Tesoro_Nacional2"/>
      <sheetName val="Fondo_ATN2"/>
      <sheetName val="Coop__Eléct_2"/>
      <sheetName val="C_F_E_E_2"/>
      <sheetName val="Fto__a_partir_del_impuesto5"/>
      <sheetName val="[Alt4_Proy2002_x䕬䍘䱅䔮"/>
    </sheetNames>
    <sheetDataSet>
      <sheetData sheetId="0" refreshError="1">
        <row r="3">
          <cell r="A3" t="str">
            <v>PROYECCION DE RECURSOS 2001</v>
          </cell>
        </row>
        <row r="5">
          <cell r="A5" t="str">
            <v>EN MILLONES DE PESOS</v>
          </cell>
        </row>
        <row r="8">
          <cell r="A8" t="str">
            <v>IMPUESTOS</v>
          </cell>
          <cell r="D8" t="str">
            <v>MARZO</v>
          </cell>
        </row>
        <row r="11">
          <cell r="A11" t="str">
            <v>Ganancias</v>
          </cell>
          <cell r="D11">
            <v>777.7</v>
          </cell>
        </row>
        <row r="12">
          <cell r="A12" t="str">
            <v>Suma Fija</v>
          </cell>
          <cell r="D12">
            <v>48.332999999999998</v>
          </cell>
        </row>
        <row r="13">
          <cell r="A13" t="str">
            <v>Gcias. Neto</v>
          </cell>
          <cell r="D13">
            <v>729.36700000000008</v>
          </cell>
        </row>
        <row r="14">
          <cell r="A14" t="str">
            <v>Provincias 14%</v>
          </cell>
          <cell r="D14">
            <v>102.11138000000003</v>
          </cell>
        </row>
        <row r="15">
          <cell r="A15" t="str">
            <v>Fondo ATN</v>
          </cell>
          <cell r="D15">
            <v>14.587340000000001</v>
          </cell>
        </row>
        <row r="16">
          <cell r="A16" t="str">
            <v>Seg.Soc. 20%</v>
          </cell>
          <cell r="D16">
            <v>145.87340000000003</v>
          </cell>
        </row>
        <row r="17">
          <cell r="A17" t="str">
            <v>Gcias. Copart. Bruto</v>
          </cell>
          <cell r="D17">
            <v>466.79488000000003</v>
          </cell>
        </row>
        <row r="19">
          <cell r="A19" t="str">
            <v>IVA Neto de Reintegros</v>
          </cell>
          <cell r="D19">
            <v>1382.7</v>
          </cell>
        </row>
        <row r="20">
          <cell r="A20" t="str">
            <v>IVA BRUTO</v>
          </cell>
          <cell r="D20">
            <v>1409.7</v>
          </cell>
        </row>
        <row r="21">
          <cell r="A21" t="str">
            <v>REINTEGROS (-)</v>
          </cell>
          <cell r="D21">
            <v>27</v>
          </cell>
        </row>
        <row r="22">
          <cell r="A22" t="str">
            <v>Seg. Soc. 11%</v>
          </cell>
          <cell r="D22">
            <v>152.09700000000001</v>
          </cell>
        </row>
        <row r="23">
          <cell r="A23" t="str">
            <v>IVA Copart. Bruto</v>
          </cell>
          <cell r="D23">
            <v>1230.6030000000001</v>
          </cell>
        </row>
        <row r="26">
          <cell r="A26" t="str">
            <v>Resto Copart. Bruto</v>
          </cell>
          <cell r="D26">
            <v>204.96999999999997</v>
          </cell>
        </row>
        <row r="27">
          <cell r="A27" t="str">
            <v>Internos</v>
          </cell>
          <cell r="D27">
            <v>147.5</v>
          </cell>
        </row>
        <row r="28">
          <cell r="A28" t="str">
            <v>Presentación  Espontánea</v>
          </cell>
        </row>
        <row r="29">
          <cell r="A29" t="str">
            <v>Transferencia Inmuebles</v>
          </cell>
          <cell r="D29">
            <v>4</v>
          </cell>
        </row>
        <row r="30">
          <cell r="A30" t="str">
            <v>Premios de Juego (83,4%)</v>
          </cell>
          <cell r="D30">
            <v>4.17</v>
          </cell>
        </row>
        <row r="31">
          <cell r="A31" t="str">
            <v>Otros</v>
          </cell>
          <cell r="D31">
            <v>3.6</v>
          </cell>
        </row>
        <row r="32">
          <cell r="A32" t="str">
            <v>Gcia. Min. Presunta</v>
          </cell>
          <cell r="D32">
            <v>32</v>
          </cell>
        </row>
        <row r="33">
          <cell r="A33" t="str">
            <v>Intereses Pagados</v>
          </cell>
          <cell r="D33">
            <v>13.7</v>
          </cell>
        </row>
        <row r="35">
          <cell r="A35" t="str">
            <v>Total Impuestos</v>
          </cell>
          <cell r="D35">
            <v>2365.37</v>
          </cell>
        </row>
        <row r="37">
          <cell r="A37" t="str">
            <v>TOTAL COPART. BRUTO</v>
          </cell>
          <cell r="D37">
            <v>1902.36788</v>
          </cell>
        </row>
        <row r="38">
          <cell r="A38" t="str">
            <v>15% Pacto</v>
          </cell>
          <cell r="D38">
            <v>285.35518200000001</v>
          </cell>
        </row>
        <row r="39">
          <cell r="A39" t="str">
            <v>Fondo Compensador</v>
          </cell>
          <cell r="D39">
            <v>45.8</v>
          </cell>
        </row>
        <row r="40">
          <cell r="A40" t="str">
            <v>TOTAL COPART. NETO</v>
          </cell>
          <cell r="D40">
            <v>1571.212698</v>
          </cell>
        </row>
        <row r="42">
          <cell r="A42" t="str">
            <v>Leyes Especiales</v>
          </cell>
        </row>
        <row r="43">
          <cell r="A43" t="str">
            <v>Combustibles Naftas (100%)</v>
          </cell>
          <cell r="D43">
            <v>135</v>
          </cell>
        </row>
        <row r="44">
          <cell r="A44" t="str">
            <v>Activos(100%)</v>
          </cell>
        </row>
        <row r="45">
          <cell r="A45" t="str">
            <v>Energìa Elèctrica (100%)</v>
          </cell>
          <cell r="D45">
            <v>19.100000000000001</v>
          </cell>
        </row>
        <row r="46">
          <cell r="A46" t="str">
            <v>Bienes Personales</v>
          </cell>
          <cell r="D46">
            <v>12.1</v>
          </cell>
        </row>
        <row r="47">
          <cell r="A47" t="str">
            <v>Monotributo</v>
          </cell>
          <cell r="D47">
            <v>28.6</v>
          </cell>
        </row>
        <row r="48">
          <cell r="A48" t="str">
            <v>Internos Autom. Gasoleros</v>
          </cell>
        </row>
        <row r="49">
          <cell r="A49" t="str">
            <v>Adicional Cigarrillos</v>
          </cell>
          <cell r="D49">
            <v>17.5</v>
          </cell>
        </row>
        <row r="50">
          <cell r="A50" t="str">
            <v>Combustibles - Otros</v>
          </cell>
          <cell r="D50">
            <v>132.30000000000001</v>
          </cell>
        </row>
        <row r="51">
          <cell r="A51" t="str">
            <v>Premios de Juego (100%)</v>
          </cell>
        </row>
        <row r="52">
          <cell r="A52" t="str">
            <v>(*): ESTIMACION DNIAF DEL 11 DE AGOSTO DEL 2001</v>
          </cell>
        </row>
      </sheetData>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row r="32">
          <cell r="B32">
            <v>13536.199999999999</v>
          </cell>
          <cell r="C32">
            <v>13665.599999999999</v>
          </cell>
          <cell r="D32">
            <v>13665.599999999999</v>
          </cell>
          <cell r="E32">
            <v>13665.599999999999</v>
          </cell>
          <cell r="F32">
            <v>13665.599999999999</v>
          </cell>
          <cell r="G32">
            <v>13665.599999999999</v>
          </cell>
          <cell r="H32">
            <v>13665.599999999999</v>
          </cell>
          <cell r="I32">
            <v>13708.699999999999</v>
          </cell>
          <cell r="J32">
            <v>13665.599999999999</v>
          </cell>
          <cell r="K32">
            <v>13665.599999999999</v>
          </cell>
          <cell r="L32">
            <v>13665.599999999999</v>
          </cell>
          <cell r="M32">
            <v>13752.299999999983</v>
          </cell>
          <cell r="N32">
            <v>163987.6</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eronave-BAPRO"/>
      <sheetName val="Helicóptero-BAPRO"/>
      <sheetName val="IPV-BAPRO"/>
      <sheetName val="Astillero Rio Santiago"/>
      <sheetName val="Novación- ESEBA"/>
      <sheetName val="Vialidad-BID"/>
      <sheetName val="Corfo-BID"/>
      <sheetName val="Corfo"/>
      <sheetName val="D.Arquitectura-BID"/>
      <sheetName val="D.Hidráulica-BID"/>
      <sheetName val="AGOSBA-BID"/>
      <sheetName val="Proy.ENOHSa"/>
      <sheetName val="SPAR-BID 31-12-98"/>
      <sheetName val="SPAR-BID 31-03-99"/>
      <sheetName val="PSF-BID-BIRF"/>
      <sheetName val="PSF-BIRF-3280"/>
      <sheetName val="PSF-BID-619"/>
      <sheetName val="PSF-BIRF-3877"/>
      <sheetName val="PFM-BIRF-2920"/>
      <sheetName val="PFM-BIRF-3860"/>
      <sheetName val="PFM-BID-830 y 932"/>
      <sheetName val="PFM-conjunto"/>
      <sheetName val="PFM-BID-BIRF"/>
      <sheetName val="PFM-BID-al-31-12-97"/>
      <sheetName val="PFM-BID-al-30-6-98"/>
      <sheetName val="PFM-BID-al-30-9-98"/>
      <sheetName val="PFM-BID-al-30-11-98"/>
      <sheetName val="PFM-BID-al-31-12-98"/>
      <sheetName val="PFM-BID-al-31-03-99"/>
      <sheetName val="PFM-BID-al-30-6-99"/>
      <sheetName val="PRISE (DGE)-BID"/>
      <sheetName val="Prodymes I (DGE)-BID"/>
      <sheetName val="Prodymes III (DGE)-BID"/>
      <sheetName val="Rio Reconquista-BID"/>
      <sheetName val="Rio Reconq-BIDcalendario modifi"/>
      <sheetName val="PAREFF-BID 12-98"/>
      <sheetName val="PAREFF-BID 03-99"/>
      <sheetName val="PRESSAL-BIRF"/>
      <sheetName val="Banco Arabe Español"/>
      <sheetName val="Banco Exterior de España"/>
      <sheetName val="Ins. Centrale-MOSP"/>
      <sheetName val="ICO"/>
      <sheetName val="BOCONBA"/>
      <sheetName val="Credit Lyonnais"/>
      <sheetName val="Swift Armour-Ley 11638"/>
      <sheetName val="BHN-IPV"/>
      <sheetName val="IPV (Wilde)-BH"/>
      <sheetName val="Prov. Ministerio Prod."/>
      <sheetName val="BH-Titulización(Res 1720)"/>
      <sheetName val="Unidad Ejecutora G.B."/>
      <sheetName val="IPV_BAPRO"/>
      <sheetName val="Astillero_Rio_Santiago"/>
      <sheetName val="Novación-_ESEBA"/>
      <sheetName val="D_Arquitectura-BID"/>
      <sheetName val="D_Hidráulica-BID"/>
      <sheetName val="Proy_ENOHSa"/>
      <sheetName val="SPAR-BID_31-12-98"/>
      <sheetName val="SPAR-BID_31-03-99"/>
      <sheetName val="PFM-BID-830_y_932"/>
      <sheetName val="PRISE_(DGE)-BID"/>
      <sheetName val="Prodymes_I_(DGE)-BID"/>
      <sheetName val="Prodymes_III_(DGE)-BID"/>
      <sheetName val="Rio_Reconquista-BID"/>
      <sheetName val="Rio_Reconq-BIDcalendario_modifi"/>
      <sheetName val="PAREFF-BID_12-98"/>
      <sheetName val="PAREFF-BID_03-99"/>
      <sheetName val="Banco_Arabe_Español"/>
      <sheetName val="Banco_Exterior_de_España"/>
      <sheetName val="Ins__Centrale-MOSP"/>
      <sheetName val="Credit_Lyonnais"/>
      <sheetName val="Swift_Armour-Ley_11638"/>
      <sheetName val="IPV_(Wilde)-BH"/>
      <sheetName val="Prov__Ministerio_Prod_"/>
      <sheetName val="BH-Titulización(Res_1720)"/>
      <sheetName val="Unidad_Ejecutora_G_B_"/>
      <sheetName val="Astillero_Rio_Santiago1"/>
      <sheetName val="Novación-_ESEBA1"/>
      <sheetName val="D_Arquitectura-BID1"/>
      <sheetName val="D_Hidráulica-BID1"/>
      <sheetName val="Proy_ENOHSa1"/>
      <sheetName val="SPAR-BID_31-12-981"/>
      <sheetName val="SPAR-BID_31-03-991"/>
      <sheetName val="PFM-BID-830_y_9321"/>
      <sheetName val="PRISE_(DGE)-BID1"/>
      <sheetName val="Prodymes_I_(DGE)-BID1"/>
      <sheetName val="Prodymes_III_(DGE)-BID1"/>
      <sheetName val="Rio_Reconquista-BID1"/>
      <sheetName val="Rio_Reconq-BIDcalendario_modif1"/>
      <sheetName val="PAREFF-BID_12-981"/>
      <sheetName val="PAREFF-BID_03-991"/>
      <sheetName val="Banco_Arabe_Español1"/>
      <sheetName val="Banco_Exterior_de_España1"/>
      <sheetName val="Ins__Centrale-MOSP1"/>
      <sheetName val="Credit_Lyonnais1"/>
      <sheetName val="Swift_Armour-Ley_116381"/>
      <sheetName val="IPV_(Wilde)-BH1"/>
      <sheetName val="Prov__Ministerio_Prod_1"/>
      <sheetName val="BH-Titulización(Res_1720)1"/>
      <sheetName val="Unidad_Ejecutora_G_B_1"/>
      <sheetName val="PAREFF-Nuevo Cronog"/>
      <sheetName val="Amortizaciónpor-item"/>
      <sheetName val="#¡REF"/>
      <sheetName val=""/>
      <sheetName val="Astillero_Rio_Santiago2"/>
      <sheetName val="Novación-_ESEBA2"/>
      <sheetName val="D_Arquitectura-BID2"/>
      <sheetName val="D_Hidráulica-BID2"/>
      <sheetName val="Proy_ENOHSa2"/>
      <sheetName val="SPAR-BID_31-12-982"/>
      <sheetName val="SPAR-BID_31-03-992"/>
      <sheetName val="PFM-BID-830_y_9322"/>
      <sheetName val="PRISE_(DGE)-BID2"/>
      <sheetName val="Prodymes_I_(DGE)-BID2"/>
      <sheetName val="Prodymes_III_(DGE)-BID2"/>
      <sheetName val="Rio_Reconquista-BID2"/>
      <sheetName val="Rio_Reconq-BIDcalendario_modif2"/>
      <sheetName val="PAREFF-BID_12-982"/>
      <sheetName val="PAREFF-BID_03-992"/>
      <sheetName val="Banco_Arabe_Español2"/>
      <sheetName val="Banco_Exterior_de_España2"/>
      <sheetName val="Ins__Centrale-MOSP2"/>
      <sheetName val="Credit_Lyonnais2"/>
      <sheetName val="Swift_Armour-Ley_116382"/>
      <sheetName val="IPV_(Wilde)-BH2"/>
      <sheetName val="Prov__Ministerio_Prod_2"/>
      <sheetName val="BH-Titulización(Res_1720)2"/>
      <sheetName val="Unidad_Ejecutora_G_B_2"/>
      <sheetName val="PAREFF-Nuevo_Cron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
      <sheetName val="Datos"/>
      <sheetName val="Sintetico"/>
      <sheetName val="5"/>
      <sheetName val="214"/>
      <sheetName val="Agregados xa cuadrar"/>
      <sheetName val="afectados obligatorios"/>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sheetName val="BNA Reestruc."/>
      <sheetName val="Vencimiento por Servicio"/>
      <sheetName val="Vencimiento por Acreedores"/>
      <sheetName val="Variables"/>
      <sheetName val="TCN-PMD18"/>
      <sheetName val="TASA BID DIRECTOS"/>
      <sheetName val="ANSG22"/>
      <sheetName val="ANSG20"/>
      <sheetName val="ANSE21"/>
      <sheetName val="ANSE22"/>
      <sheetName val="BARX1 ALTERNATIVA..."/>
      <sheetName val="ANSE23"/>
      <sheetName val="BBIJ21"/>
      <sheetName val="BCSD18"/>
      <sheetName val="BIDG"/>
      <sheetName val="BIDG (DESEM.)"/>
      <sheetName val="BIDA33"/>
      <sheetName val="BIDD36"/>
      <sheetName val="BIDM16"/>
      <sheetName val="BIDD36 (1)"/>
      <sheetName val="BIDD36 (2)"/>
      <sheetName val="BIDF22"/>
      <sheetName val="BIDO24"/>
      <sheetName val="BIDN32"/>
      <sheetName val="BIDS34"/>
      <sheetName val="BIDS23"/>
      <sheetName val="BIDY42"/>
      <sheetName val="BIDM34"/>
      <sheetName val="BIDM45"/>
      <sheetName val="BIRS20"/>
      <sheetName val="BIRO20"/>
      <sheetName val="BIRJ22"/>
      <sheetName val="BIRF34"/>
      <sheetName val="BIRS38"/>
      <sheetName val="BNAD17"/>
      <sheetName val="BNAD19"/>
      <sheetName val="BNAD20"/>
      <sheetName val="BNAJ21"/>
      <sheetName val="BNAF22"/>
      <sheetName val="BNAG22 BAD+3,847"/>
      <sheetName val="BPAJ16"/>
      <sheetName val="CAFG28"/>
      <sheetName val="FFE19"/>
      <sheetName val="PROFA21"/>
      <sheetName val="PROFS20 - C1"/>
      <sheetName val="PROFA21 - C2"/>
      <sheetName val="IPVO26"/>
      <sheetName val="IPVE26-S1"/>
      <sheetName val="IPVO26-S2"/>
      <sheetName val="FFIRG"/>
      <sheetName val="FFFIRS25"/>
      <sheetName val="FFFIRF21"/>
      <sheetName val="FFFIRF21 M-27-35-39-40-41"/>
      <sheetName val="FFFIRF21 M-44"/>
      <sheetName val="FFFIRY22"/>
      <sheetName val="FFFIRY22 M-25-26-28-31"/>
      <sheetName val="FFFIRY22 M-29"/>
      <sheetName val="FFFIRY22 M-30-34"/>
      <sheetName val="FFFIRY22 M-32"/>
      <sheetName val="FFFIRY22 M-33"/>
      <sheetName val="FFFIRY22 M-36-42"/>
      <sheetName val="FFFIRY22 M-37"/>
      <sheetName val="FFFIRY22 M-38"/>
      <sheetName val="FFFIRJ20"/>
      <sheetName val="FFFIRO24"/>
      <sheetName val="PMY16"/>
      <sheetName val="PMJ16"/>
      <sheetName val="PMO16"/>
      <sheetName val="PMJ25"/>
      <sheetName val="PMY24"/>
      <sheetName val="PMJ21"/>
      <sheetName val="PMY24-C"/>
      <sheetName val="PMG25"/>
      <sheetName val="PMN18"/>
      <sheetName val="PMD18"/>
      <sheetName val="PMG18"/>
      <sheetName val="BARX1"/>
      <sheetName val="PMO18"/>
      <sheetName val="FFDPF23"/>
      <sheetName val="FFDPD23"/>
      <sheetName val="GOBD30"/>
      <sheetName val="GOBS20"/>
      <sheetName val="GOBD20"/>
      <sheetName val="BNAO22"/>
      <sheetName val="BNAN23"/>
      <sheetName val="BNAD18"/>
      <sheetName val="BIDG25"/>
      <sheetName val="BIDF40"/>
      <sheetName val="BIDD18"/>
      <sheetName val="FFFIRE26"/>
      <sheetName val="M-51-A"/>
      <sheetName val="M-52-A"/>
      <sheetName val="FFFIRF26"/>
      <sheetName val="FFFIRF26 M-51-B"/>
      <sheetName val="FFFIRF26 M-52-B"/>
      <sheetName val="FFFIRF26 M-53-A"/>
      <sheetName val="GIRSU"/>
      <sheetName val="FFFIRM30"/>
    </sheetNames>
    <sheetDataSet>
      <sheetData sheetId="0"/>
      <sheetData sheetId="1"/>
      <sheetData sheetId="2"/>
      <sheetData sheetId="3"/>
      <sheetData sheetId="4">
        <row r="639">
          <cell r="C639">
            <v>42373</v>
          </cell>
          <cell r="D639" t="str">
            <v>20161</v>
          </cell>
          <cell r="E639">
            <v>27.125</v>
          </cell>
          <cell r="H639">
            <v>42373</v>
          </cell>
          <cell r="I639" t="str">
            <v>20161</v>
          </cell>
          <cell r="J639">
            <v>13.0692</v>
          </cell>
        </row>
        <row r="640">
          <cell r="C640">
            <v>42374</v>
          </cell>
          <cell r="D640" t="str">
            <v>20161</v>
          </cell>
          <cell r="E640">
            <v>27.125</v>
          </cell>
          <cell r="H640">
            <v>42374</v>
          </cell>
          <cell r="I640" t="str">
            <v>20161</v>
          </cell>
          <cell r="J640">
            <v>13.455</v>
          </cell>
        </row>
        <row r="641">
          <cell r="C641">
            <v>42375</v>
          </cell>
          <cell r="D641" t="str">
            <v>20161</v>
          </cell>
          <cell r="E641">
            <v>25.375</v>
          </cell>
          <cell r="H641">
            <v>42375</v>
          </cell>
          <cell r="I641" t="str">
            <v>20161</v>
          </cell>
          <cell r="J641">
            <v>13.835000000000001</v>
          </cell>
        </row>
        <row r="642">
          <cell r="C642">
            <v>42376</v>
          </cell>
          <cell r="D642" t="str">
            <v>20161</v>
          </cell>
          <cell r="E642">
            <v>26.625</v>
          </cell>
          <cell r="H642">
            <v>42376</v>
          </cell>
          <cell r="I642" t="str">
            <v>20161</v>
          </cell>
          <cell r="J642">
            <v>13.9413</v>
          </cell>
        </row>
        <row r="643">
          <cell r="C643">
            <v>42377</v>
          </cell>
          <cell r="D643" t="str">
            <v>20161</v>
          </cell>
          <cell r="E643">
            <v>25.75</v>
          </cell>
          <cell r="H643">
            <v>42377</v>
          </cell>
          <cell r="I643" t="str">
            <v>20161</v>
          </cell>
          <cell r="J643">
            <v>13.865</v>
          </cell>
        </row>
        <row r="644">
          <cell r="C644">
            <v>42380</v>
          </cell>
          <cell r="D644" t="str">
            <v>20161</v>
          </cell>
          <cell r="E644">
            <v>25.8125</v>
          </cell>
          <cell r="H644">
            <v>42380</v>
          </cell>
          <cell r="I644" t="str">
            <v>20161</v>
          </cell>
          <cell r="J644">
            <v>13.8725</v>
          </cell>
        </row>
        <row r="645">
          <cell r="C645">
            <v>42381</v>
          </cell>
          <cell r="D645" t="str">
            <v>20161</v>
          </cell>
          <cell r="E645">
            <v>26.5625</v>
          </cell>
          <cell r="H645">
            <v>42381</v>
          </cell>
          <cell r="I645" t="str">
            <v>20161</v>
          </cell>
          <cell r="J645">
            <v>13.583299999999999</v>
          </cell>
        </row>
        <row r="646">
          <cell r="C646">
            <v>42382</v>
          </cell>
          <cell r="D646" t="str">
            <v>20161</v>
          </cell>
          <cell r="E646">
            <v>25</v>
          </cell>
          <cell r="H646">
            <v>42382</v>
          </cell>
          <cell r="I646" t="str">
            <v>20161</v>
          </cell>
          <cell r="J646">
            <v>13.56</v>
          </cell>
        </row>
        <row r="647">
          <cell r="C647">
            <v>42383</v>
          </cell>
          <cell r="D647" t="str">
            <v>20161</v>
          </cell>
          <cell r="E647">
            <v>25.75</v>
          </cell>
          <cell r="H647">
            <v>42383</v>
          </cell>
          <cell r="I647" t="str">
            <v>20161</v>
          </cell>
          <cell r="J647">
            <v>13.46</v>
          </cell>
        </row>
        <row r="648">
          <cell r="C648">
            <v>42384</v>
          </cell>
          <cell r="D648" t="str">
            <v>20161</v>
          </cell>
          <cell r="E648">
            <v>26.375</v>
          </cell>
          <cell r="H648">
            <v>42384</v>
          </cell>
          <cell r="I648" t="str">
            <v>20161</v>
          </cell>
          <cell r="J648">
            <v>13.4367</v>
          </cell>
        </row>
        <row r="649">
          <cell r="C649">
            <v>42387</v>
          </cell>
          <cell r="D649" t="str">
            <v>20161</v>
          </cell>
          <cell r="E649">
            <v>25.5</v>
          </cell>
          <cell r="H649">
            <v>42387</v>
          </cell>
          <cell r="I649" t="str">
            <v>20161</v>
          </cell>
          <cell r="J649">
            <v>13.511699999999999</v>
          </cell>
        </row>
        <row r="650">
          <cell r="C650">
            <v>42388</v>
          </cell>
          <cell r="D650" t="str">
            <v>20161</v>
          </cell>
          <cell r="E650">
            <v>26.8125</v>
          </cell>
          <cell r="H650">
            <v>42388</v>
          </cell>
          <cell r="I650" t="str">
            <v>20161</v>
          </cell>
          <cell r="J650">
            <v>13.486700000000001</v>
          </cell>
        </row>
        <row r="651">
          <cell r="C651">
            <v>42389</v>
          </cell>
          <cell r="D651" t="str">
            <v>20161</v>
          </cell>
          <cell r="E651">
            <v>25.625</v>
          </cell>
          <cell r="H651">
            <v>42389</v>
          </cell>
          <cell r="I651" t="str">
            <v>20161</v>
          </cell>
          <cell r="J651">
            <v>13.4467</v>
          </cell>
        </row>
        <row r="652">
          <cell r="C652">
            <v>42390</v>
          </cell>
          <cell r="D652" t="str">
            <v>20161</v>
          </cell>
          <cell r="E652">
            <v>27</v>
          </cell>
          <cell r="H652">
            <v>42390</v>
          </cell>
          <cell r="I652" t="str">
            <v>20161</v>
          </cell>
          <cell r="J652">
            <v>13.5533</v>
          </cell>
        </row>
        <row r="653">
          <cell r="C653">
            <v>42391</v>
          </cell>
          <cell r="D653" t="str">
            <v>20161</v>
          </cell>
          <cell r="E653">
            <v>26.3125</v>
          </cell>
          <cell r="H653">
            <v>42391</v>
          </cell>
          <cell r="I653" t="str">
            <v>20161</v>
          </cell>
          <cell r="J653">
            <v>13.715</v>
          </cell>
        </row>
        <row r="654">
          <cell r="C654">
            <v>42394</v>
          </cell>
          <cell r="D654" t="str">
            <v>20161</v>
          </cell>
          <cell r="E654">
            <v>27</v>
          </cell>
          <cell r="H654">
            <v>42394</v>
          </cell>
          <cell r="I654" t="str">
            <v>20161</v>
          </cell>
          <cell r="J654">
            <v>13.783200000000001</v>
          </cell>
        </row>
        <row r="655">
          <cell r="C655">
            <v>42395</v>
          </cell>
          <cell r="D655" t="str">
            <v>20161</v>
          </cell>
          <cell r="E655">
            <v>26.875</v>
          </cell>
          <cell r="H655">
            <v>42395</v>
          </cell>
          <cell r="I655" t="str">
            <v>20161</v>
          </cell>
          <cell r="J655">
            <v>13.8378</v>
          </cell>
        </row>
        <row r="656">
          <cell r="C656">
            <v>42396</v>
          </cell>
          <cell r="D656" t="str">
            <v>20161</v>
          </cell>
          <cell r="E656">
            <v>26.625</v>
          </cell>
          <cell r="H656">
            <v>42396</v>
          </cell>
          <cell r="I656" t="str">
            <v>20161</v>
          </cell>
          <cell r="J656">
            <v>13.8912</v>
          </cell>
        </row>
        <row r="657">
          <cell r="C657">
            <v>42397</v>
          </cell>
          <cell r="D657" t="str">
            <v>20161</v>
          </cell>
          <cell r="E657">
            <v>26.6875</v>
          </cell>
          <cell r="H657">
            <v>42397</v>
          </cell>
          <cell r="I657" t="str">
            <v>20161</v>
          </cell>
          <cell r="J657">
            <v>13.889200000000001</v>
          </cell>
        </row>
        <row r="658">
          <cell r="C658">
            <v>42398</v>
          </cell>
          <cell r="D658" t="str">
            <v>20161</v>
          </cell>
          <cell r="E658">
            <v>26.3125</v>
          </cell>
          <cell r="H658">
            <v>42398</v>
          </cell>
          <cell r="I658" t="str">
            <v>20161</v>
          </cell>
          <cell r="J658">
            <v>13.904</v>
          </cell>
        </row>
        <row r="659">
          <cell r="C659">
            <v>42401</v>
          </cell>
          <cell r="D659" t="str">
            <v>20162</v>
          </cell>
          <cell r="E659">
            <v>26.6875</v>
          </cell>
          <cell r="H659">
            <v>42401</v>
          </cell>
          <cell r="I659" t="str">
            <v>20162</v>
          </cell>
          <cell r="J659">
            <v>14.0883</v>
          </cell>
        </row>
        <row r="660">
          <cell r="C660">
            <v>42402</v>
          </cell>
          <cell r="D660" t="str">
            <v>20162</v>
          </cell>
          <cell r="E660">
            <v>26.8125</v>
          </cell>
          <cell r="H660">
            <v>42402</v>
          </cell>
          <cell r="I660" t="str">
            <v>20162</v>
          </cell>
          <cell r="J660">
            <v>14.136699999999999</v>
          </cell>
        </row>
        <row r="661">
          <cell r="C661">
            <v>42403</v>
          </cell>
          <cell r="D661" t="str">
            <v>20162</v>
          </cell>
          <cell r="E661">
            <v>25.9375</v>
          </cell>
          <cell r="H661">
            <v>42403</v>
          </cell>
          <cell r="I661" t="str">
            <v>20162</v>
          </cell>
          <cell r="J661">
            <v>14.1433</v>
          </cell>
        </row>
        <row r="662">
          <cell r="C662">
            <v>42404</v>
          </cell>
          <cell r="D662" t="str">
            <v>20162</v>
          </cell>
          <cell r="E662">
            <v>26.25</v>
          </cell>
          <cell r="H662">
            <v>42404</v>
          </cell>
          <cell r="I662" t="str">
            <v>20162</v>
          </cell>
          <cell r="J662">
            <v>14.186199999999999</v>
          </cell>
        </row>
        <row r="663">
          <cell r="C663">
            <v>42405</v>
          </cell>
          <cell r="D663" t="str">
            <v>20162</v>
          </cell>
          <cell r="E663">
            <v>26.5625</v>
          </cell>
          <cell r="H663">
            <v>42405</v>
          </cell>
          <cell r="I663" t="str">
            <v>20162</v>
          </cell>
          <cell r="J663">
            <v>14.3142</v>
          </cell>
        </row>
        <row r="664">
          <cell r="C664">
            <v>42410</v>
          </cell>
          <cell r="D664" t="str">
            <v>20162</v>
          </cell>
          <cell r="E664">
            <v>25.625</v>
          </cell>
          <cell r="H664">
            <v>42410</v>
          </cell>
          <cell r="I664" t="str">
            <v>20162</v>
          </cell>
          <cell r="J664">
            <v>14.4717</v>
          </cell>
        </row>
        <row r="665">
          <cell r="C665">
            <v>42411</v>
          </cell>
          <cell r="D665" t="str">
            <v>20162</v>
          </cell>
          <cell r="E665">
            <v>26.3125</v>
          </cell>
          <cell r="H665">
            <v>42411</v>
          </cell>
          <cell r="I665" t="str">
            <v>20162</v>
          </cell>
          <cell r="J665">
            <v>14.559200000000001</v>
          </cell>
        </row>
        <row r="666">
          <cell r="C666">
            <v>42412</v>
          </cell>
          <cell r="D666" t="str">
            <v>20162</v>
          </cell>
          <cell r="E666">
            <v>26.0625</v>
          </cell>
          <cell r="H666">
            <v>42412</v>
          </cell>
          <cell r="I666" t="str">
            <v>20162</v>
          </cell>
          <cell r="J666">
            <v>14.729799999999999</v>
          </cell>
        </row>
        <row r="667">
          <cell r="C667">
            <v>42415</v>
          </cell>
          <cell r="D667" t="str">
            <v>20162</v>
          </cell>
          <cell r="E667">
            <v>25.75</v>
          </cell>
          <cell r="H667">
            <v>42415</v>
          </cell>
          <cell r="I667" t="str">
            <v>20162</v>
          </cell>
          <cell r="J667">
            <v>14.773300000000001</v>
          </cell>
        </row>
        <row r="668">
          <cell r="C668">
            <v>42416</v>
          </cell>
          <cell r="D668" t="str">
            <v>20162</v>
          </cell>
          <cell r="E668">
            <v>26.5625</v>
          </cell>
          <cell r="H668">
            <v>42416</v>
          </cell>
          <cell r="I668" t="str">
            <v>20162</v>
          </cell>
          <cell r="J668">
            <v>14.8498</v>
          </cell>
        </row>
        <row r="669">
          <cell r="C669">
            <v>42417</v>
          </cell>
          <cell r="D669" t="str">
            <v>20162</v>
          </cell>
          <cell r="E669">
            <v>25.4375</v>
          </cell>
          <cell r="H669">
            <v>42417</v>
          </cell>
          <cell r="I669" t="str">
            <v>20162</v>
          </cell>
          <cell r="J669">
            <v>14.914199999999999</v>
          </cell>
        </row>
        <row r="670">
          <cell r="C670">
            <v>42418</v>
          </cell>
          <cell r="D670" t="str">
            <v>20162</v>
          </cell>
          <cell r="E670">
            <v>26.8125</v>
          </cell>
          <cell r="H670">
            <v>42418</v>
          </cell>
          <cell r="I670" t="str">
            <v>20162</v>
          </cell>
          <cell r="J670">
            <v>15.033300000000001</v>
          </cell>
        </row>
        <row r="671">
          <cell r="C671">
            <v>42419</v>
          </cell>
          <cell r="D671" t="str">
            <v>20162</v>
          </cell>
          <cell r="E671">
            <v>26</v>
          </cell>
          <cell r="H671">
            <v>42419</v>
          </cell>
          <cell r="I671" t="str">
            <v>20162</v>
          </cell>
          <cell r="J671">
            <v>15.0283</v>
          </cell>
        </row>
        <row r="672">
          <cell r="C672">
            <v>42422</v>
          </cell>
          <cell r="D672" t="str">
            <v>20162</v>
          </cell>
          <cell r="E672">
            <v>25.75</v>
          </cell>
          <cell r="H672">
            <v>42422</v>
          </cell>
          <cell r="I672" t="str">
            <v>20162</v>
          </cell>
          <cell r="J672">
            <v>15.09</v>
          </cell>
        </row>
        <row r="673">
          <cell r="C673">
            <v>42423</v>
          </cell>
          <cell r="D673" t="str">
            <v>20162</v>
          </cell>
          <cell r="E673">
            <v>26.8125</v>
          </cell>
          <cell r="H673">
            <v>42423</v>
          </cell>
          <cell r="I673" t="str">
            <v>20162</v>
          </cell>
          <cell r="J673">
            <v>15.42</v>
          </cell>
        </row>
        <row r="674">
          <cell r="C674">
            <v>42424</v>
          </cell>
          <cell r="D674" t="str">
            <v>20162</v>
          </cell>
          <cell r="E674">
            <v>26.125</v>
          </cell>
          <cell r="H674">
            <v>42424</v>
          </cell>
          <cell r="I674" t="str">
            <v>20162</v>
          </cell>
          <cell r="J674">
            <v>15.3483</v>
          </cell>
        </row>
        <row r="675">
          <cell r="C675">
            <v>42425</v>
          </cell>
          <cell r="D675" t="str">
            <v>20162</v>
          </cell>
          <cell r="E675">
            <v>26.5</v>
          </cell>
          <cell r="H675">
            <v>42425</v>
          </cell>
          <cell r="I675" t="str">
            <v>20162</v>
          </cell>
          <cell r="J675">
            <v>15.370799999999999</v>
          </cell>
        </row>
        <row r="676">
          <cell r="C676">
            <v>42426</v>
          </cell>
          <cell r="D676" t="str">
            <v>20162</v>
          </cell>
          <cell r="E676">
            <v>26</v>
          </cell>
          <cell r="H676">
            <v>42426</v>
          </cell>
          <cell r="I676" t="str">
            <v>20162</v>
          </cell>
          <cell r="J676">
            <v>15.435</v>
          </cell>
        </row>
        <row r="677">
          <cell r="C677">
            <v>42429</v>
          </cell>
          <cell r="D677" t="str">
            <v>20162</v>
          </cell>
          <cell r="E677">
            <v>26.25</v>
          </cell>
          <cell r="H677">
            <v>42429</v>
          </cell>
          <cell r="I677" t="str">
            <v>20162</v>
          </cell>
          <cell r="J677">
            <v>15.584199999999999</v>
          </cell>
        </row>
        <row r="678">
          <cell r="C678">
            <v>42430</v>
          </cell>
          <cell r="D678" t="str">
            <v>20163</v>
          </cell>
          <cell r="E678">
            <v>26.75</v>
          </cell>
          <cell r="H678">
            <v>42430</v>
          </cell>
          <cell r="I678" t="str">
            <v>20163</v>
          </cell>
          <cell r="J678">
            <v>15.9192</v>
          </cell>
        </row>
        <row r="679">
          <cell r="C679">
            <v>42431</v>
          </cell>
          <cell r="D679" t="str">
            <v>20163</v>
          </cell>
          <cell r="E679">
            <v>27.75</v>
          </cell>
          <cell r="H679">
            <v>42431</v>
          </cell>
          <cell r="I679" t="str">
            <v>20163</v>
          </cell>
          <cell r="J679">
            <v>15.6852</v>
          </cell>
        </row>
        <row r="680">
          <cell r="C680">
            <v>42432</v>
          </cell>
          <cell r="D680" t="str">
            <v>20163</v>
          </cell>
          <cell r="E680">
            <v>30.5</v>
          </cell>
          <cell r="H680">
            <v>42432</v>
          </cell>
          <cell r="I680" t="str">
            <v>20163</v>
          </cell>
          <cell r="J680">
            <v>15.445</v>
          </cell>
        </row>
        <row r="681">
          <cell r="C681">
            <v>42433</v>
          </cell>
          <cell r="D681" t="str">
            <v>20163</v>
          </cell>
          <cell r="E681">
            <v>28.5</v>
          </cell>
          <cell r="H681">
            <v>42433</v>
          </cell>
          <cell r="I681" t="str">
            <v>20163</v>
          </cell>
          <cell r="J681">
            <v>15.195</v>
          </cell>
        </row>
        <row r="682">
          <cell r="C682">
            <v>42436</v>
          </cell>
          <cell r="D682" t="str">
            <v>20163</v>
          </cell>
          <cell r="E682">
            <v>29.6875</v>
          </cell>
          <cell r="H682">
            <v>42436</v>
          </cell>
          <cell r="I682" t="str">
            <v>20163</v>
          </cell>
          <cell r="J682">
            <v>15.344200000000001</v>
          </cell>
        </row>
        <row r="683">
          <cell r="C683">
            <v>42437</v>
          </cell>
          <cell r="D683" t="str">
            <v>20163</v>
          </cell>
          <cell r="E683">
            <v>29.6875</v>
          </cell>
          <cell r="H683">
            <v>42437</v>
          </cell>
          <cell r="I683" t="str">
            <v>20163</v>
          </cell>
          <cell r="J683">
            <v>15.4392</v>
          </cell>
        </row>
        <row r="684">
          <cell r="C684">
            <v>42438</v>
          </cell>
          <cell r="D684" t="str">
            <v>20163</v>
          </cell>
          <cell r="E684">
            <v>30.4375</v>
          </cell>
          <cell r="H684">
            <v>42438</v>
          </cell>
          <cell r="I684" t="str">
            <v>20163</v>
          </cell>
          <cell r="J684">
            <v>15.363300000000001</v>
          </cell>
        </row>
        <row r="685">
          <cell r="C685">
            <v>42439</v>
          </cell>
          <cell r="D685" t="str">
            <v>20163</v>
          </cell>
          <cell r="E685">
            <v>30.375</v>
          </cell>
          <cell r="H685">
            <v>42439</v>
          </cell>
          <cell r="I685" t="str">
            <v>20163</v>
          </cell>
          <cell r="J685">
            <v>15.340299999999999</v>
          </cell>
        </row>
        <row r="686">
          <cell r="C686">
            <v>42440</v>
          </cell>
          <cell r="D686" t="str">
            <v>20163</v>
          </cell>
          <cell r="E686">
            <v>28.625</v>
          </cell>
          <cell r="H686">
            <v>42440</v>
          </cell>
          <cell r="I686" t="str">
            <v>20163</v>
          </cell>
          <cell r="J686">
            <v>15.1183</v>
          </cell>
        </row>
        <row r="687">
          <cell r="C687">
            <v>42443</v>
          </cell>
          <cell r="D687" t="str">
            <v>20163</v>
          </cell>
          <cell r="E687">
            <v>29.5</v>
          </cell>
          <cell r="H687">
            <v>42443</v>
          </cell>
          <cell r="I687" t="str">
            <v>20163</v>
          </cell>
          <cell r="J687">
            <v>14.8017</v>
          </cell>
        </row>
        <row r="688">
          <cell r="C688">
            <v>42444</v>
          </cell>
          <cell r="D688" t="str">
            <v>20163</v>
          </cell>
          <cell r="E688">
            <v>31.0625</v>
          </cell>
          <cell r="H688">
            <v>42444</v>
          </cell>
          <cell r="I688" t="str">
            <v>20163</v>
          </cell>
          <cell r="J688">
            <v>14.6083</v>
          </cell>
        </row>
        <row r="689">
          <cell r="C689">
            <v>42445</v>
          </cell>
          <cell r="D689" t="str">
            <v>20163</v>
          </cell>
          <cell r="E689">
            <v>29.3125</v>
          </cell>
          <cell r="H689">
            <v>42445</v>
          </cell>
          <cell r="I689" t="str">
            <v>20163</v>
          </cell>
          <cell r="J689">
            <v>14.5093</v>
          </cell>
        </row>
        <row r="690">
          <cell r="C690">
            <v>42446</v>
          </cell>
          <cell r="D690" t="str">
            <v>20163</v>
          </cell>
          <cell r="E690">
            <v>30.6875</v>
          </cell>
          <cell r="H690">
            <v>42446</v>
          </cell>
          <cell r="I690" t="str">
            <v>20163</v>
          </cell>
          <cell r="J690">
            <v>14.6273</v>
          </cell>
        </row>
        <row r="691">
          <cell r="C691">
            <v>42447</v>
          </cell>
          <cell r="D691" t="str">
            <v>20163</v>
          </cell>
          <cell r="E691">
            <v>29.5625</v>
          </cell>
          <cell r="H691">
            <v>42447</v>
          </cell>
          <cell r="I691" t="str">
            <v>20163</v>
          </cell>
          <cell r="J691">
            <v>14.8217</v>
          </cell>
        </row>
        <row r="692">
          <cell r="C692">
            <v>42450</v>
          </cell>
          <cell r="D692" t="str">
            <v>20163</v>
          </cell>
          <cell r="E692">
            <v>29.5625</v>
          </cell>
          <cell r="H692">
            <v>42450</v>
          </cell>
          <cell r="I692" t="str">
            <v>20163</v>
          </cell>
          <cell r="J692">
            <v>14.5808</v>
          </cell>
        </row>
        <row r="693">
          <cell r="C693">
            <v>42451</v>
          </cell>
          <cell r="D693" t="str">
            <v>20163</v>
          </cell>
          <cell r="E693">
            <v>31</v>
          </cell>
          <cell r="H693">
            <v>42451</v>
          </cell>
          <cell r="I693" t="str">
            <v>20163</v>
          </cell>
          <cell r="J693">
            <v>14.245799999999999</v>
          </cell>
        </row>
        <row r="694">
          <cell r="C694">
            <v>42452</v>
          </cell>
          <cell r="D694" t="str">
            <v>20163</v>
          </cell>
          <cell r="E694">
            <v>29.9375</v>
          </cell>
          <cell r="H694">
            <v>42452</v>
          </cell>
          <cell r="I694" t="str">
            <v>20163</v>
          </cell>
          <cell r="J694">
            <v>14.426</v>
          </cell>
        </row>
        <row r="695">
          <cell r="C695">
            <v>42457</v>
          </cell>
          <cell r="D695" t="str">
            <v>20163</v>
          </cell>
          <cell r="E695">
            <v>29.75</v>
          </cell>
          <cell r="H695">
            <v>42457</v>
          </cell>
          <cell r="I695" t="str">
            <v>20163</v>
          </cell>
          <cell r="J695">
            <v>14.638299999999999</v>
          </cell>
        </row>
        <row r="696">
          <cell r="C696">
            <v>42458</v>
          </cell>
          <cell r="D696" t="str">
            <v>20163</v>
          </cell>
          <cell r="E696">
            <v>31.1875</v>
          </cell>
          <cell r="H696">
            <v>42458</v>
          </cell>
          <cell r="I696" t="str">
            <v>20163</v>
          </cell>
          <cell r="J696">
            <v>14.884</v>
          </cell>
        </row>
        <row r="697">
          <cell r="C697">
            <v>42459</v>
          </cell>
          <cell r="D697" t="str">
            <v>20163</v>
          </cell>
          <cell r="E697">
            <v>29.8125</v>
          </cell>
          <cell r="H697">
            <v>42459</v>
          </cell>
          <cell r="I697" t="str">
            <v>20163</v>
          </cell>
          <cell r="J697">
            <v>14.6167</v>
          </cell>
        </row>
        <row r="698">
          <cell r="C698">
            <v>42460</v>
          </cell>
          <cell r="D698" t="str">
            <v>20163</v>
          </cell>
          <cell r="E698">
            <v>30.75</v>
          </cell>
          <cell r="H698">
            <v>42460</v>
          </cell>
          <cell r="I698" t="str">
            <v>20163</v>
          </cell>
          <cell r="J698">
            <v>14.5817</v>
          </cell>
          <cell r="AG698">
            <v>42460</v>
          </cell>
          <cell r="AH698" t="str">
            <v>20163</v>
          </cell>
          <cell r="AI698">
            <v>14.05</v>
          </cell>
        </row>
        <row r="699">
          <cell r="C699">
            <v>42461</v>
          </cell>
          <cell r="D699" t="str">
            <v>20164</v>
          </cell>
          <cell r="E699">
            <v>29.8125</v>
          </cell>
          <cell r="H699">
            <v>42461</v>
          </cell>
          <cell r="I699" t="str">
            <v>20164</v>
          </cell>
          <cell r="J699">
            <v>14.7033</v>
          </cell>
          <cell r="AG699">
            <v>42461</v>
          </cell>
          <cell r="AH699" t="str">
            <v>20164</v>
          </cell>
          <cell r="AI699">
            <v>14.05</v>
          </cell>
        </row>
        <row r="700">
          <cell r="C700">
            <v>42464</v>
          </cell>
          <cell r="D700" t="str">
            <v>20164</v>
          </cell>
          <cell r="E700">
            <v>29.875</v>
          </cell>
          <cell r="H700">
            <v>42464</v>
          </cell>
          <cell r="I700" t="str">
            <v>20164</v>
          </cell>
          <cell r="J700">
            <v>14.779199999999999</v>
          </cell>
          <cell r="AG700">
            <v>42462</v>
          </cell>
          <cell r="AH700" t="str">
            <v>20164</v>
          </cell>
          <cell r="AI700">
            <v>14.06</v>
          </cell>
        </row>
        <row r="701">
          <cell r="C701">
            <v>42465</v>
          </cell>
          <cell r="D701" t="str">
            <v>20164</v>
          </cell>
          <cell r="E701">
            <v>30.375</v>
          </cell>
          <cell r="H701">
            <v>42465</v>
          </cell>
          <cell r="I701" t="str">
            <v>20164</v>
          </cell>
          <cell r="J701">
            <v>14.681699999999999</v>
          </cell>
          <cell r="AG701">
            <v>42463</v>
          </cell>
          <cell r="AH701" t="str">
            <v>20164</v>
          </cell>
          <cell r="AI701">
            <v>14.06</v>
          </cell>
        </row>
        <row r="702">
          <cell r="C702">
            <v>42466</v>
          </cell>
          <cell r="D702" t="str">
            <v>20164</v>
          </cell>
          <cell r="E702">
            <v>30.375</v>
          </cell>
          <cell r="H702">
            <v>42466</v>
          </cell>
          <cell r="I702" t="str">
            <v>20164</v>
          </cell>
          <cell r="J702">
            <v>14.6913</v>
          </cell>
          <cell r="AG702">
            <v>42464</v>
          </cell>
          <cell r="AH702" t="str">
            <v>20164</v>
          </cell>
          <cell r="AI702">
            <v>14.06</v>
          </cell>
        </row>
        <row r="703">
          <cell r="C703">
            <v>42467</v>
          </cell>
          <cell r="D703" t="str">
            <v>20164</v>
          </cell>
          <cell r="E703">
            <v>30.625</v>
          </cell>
          <cell r="H703">
            <v>42467</v>
          </cell>
          <cell r="I703" t="str">
            <v>20164</v>
          </cell>
          <cell r="J703">
            <v>14.525</v>
          </cell>
          <cell r="AG703">
            <v>42465</v>
          </cell>
          <cell r="AH703" t="str">
            <v>20164</v>
          </cell>
          <cell r="AI703">
            <v>14.1</v>
          </cell>
        </row>
        <row r="704">
          <cell r="C704">
            <v>42468</v>
          </cell>
          <cell r="D704" t="str">
            <v>20164</v>
          </cell>
          <cell r="E704">
            <v>30.375</v>
          </cell>
          <cell r="H704">
            <v>42468</v>
          </cell>
          <cell r="I704" t="str">
            <v>20164</v>
          </cell>
          <cell r="J704">
            <v>14.43</v>
          </cell>
          <cell r="AG704">
            <v>42466</v>
          </cell>
          <cell r="AH704" t="str">
            <v>20164</v>
          </cell>
          <cell r="AI704">
            <v>14.11</v>
          </cell>
        </row>
        <row r="705">
          <cell r="C705">
            <v>42471</v>
          </cell>
          <cell r="D705" t="str">
            <v>20164</v>
          </cell>
          <cell r="E705">
            <v>29.125</v>
          </cell>
          <cell r="H705">
            <v>42471</v>
          </cell>
          <cell r="I705" t="str">
            <v>20164</v>
          </cell>
          <cell r="J705">
            <v>14.51</v>
          </cell>
          <cell r="AG705">
            <v>42467</v>
          </cell>
          <cell r="AH705" t="str">
            <v>20164</v>
          </cell>
          <cell r="AI705">
            <v>14.12</v>
          </cell>
        </row>
        <row r="706">
          <cell r="C706">
            <v>42472</v>
          </cell>
          <cell r="D706" t="str">
            <v>20164</v>
          </cell>
          <cell r="E706">
            <v>31.0625</v>
          </cell>
          <cell r="H706">
            <v>42472</v>
          </cell>
          <cell r="I706" t="str">
            <v>20164</v>
          </cell>
          <cell r="J706">
            <v>14.54</v>
          </cell>
          <cell r="AG706">
            <v>42468</v>
          </cell>
          <cell r="AH706" t="str">
            <v>20164</v>
          </cell>
          <cell r="AI706">
            <v>14.14</v>
          </cell>
        </row>
        <row r="707">
          <cell r="C707">
            <v>42473</v>
          </cell>
          <cell r="D707" t="str">
            <v>20164</v>
          </cell>
          <cell r="E707">
            <v>30.0625</v>
          </cell>
          <cell r="H707">
            <v>42473</v>
          </cell>
          <cell r="I707" t="str">
            <v>20164</v>
          </cell>
          <cell r="J707">
            <v>14.424200000000001</v>
          </cell>
          <cell r="AG707">
            <v>42469</v>
          </cell>
          <cell r="AH707" t="str">
            <v>20164</v>
          </cell>
          <cell r="AI707">
            <v>14.15</v>
          </cell>
        </row>
        <row r="708">
          <cell r="C708">
            <v>42474</v>
          </cell>
          <cell r="D708" t="str">
            <v>20164</v>
          </cell>
          <cell r="E708">
            <v>31.4375</v>
          </cell>
          <cell r="H708">
            <v>42474</v>
          </cell>
          <cell r="I708" t="str">
            <v>20164</v>
          </cell>
          <cell r="J708">
            <v>14.3683</v>
          </cell>
          <cell r="AG708">
            <v>42470</v>
          </cell>
          <cell r="AH708" t="str">
            <v>20164</v>
          </cell>
          <cell r="AI708">
            <v>14.15</v>
          </cell>
        </row>
        <row r="709">
          <cell r="C709">
            <v>42475</v>
          </cell>
          <cell r="D709" t="str">
            <v>20164</v>
          </cell>
          <cell r="E709">
            <v>30.9375</v>
          </cell>
          <cell r="H709">
            <v>42475</v>
          </cell>
          <cell r="I709" t="str">
            <v>20164</v>
          </cell>
          <cell r="J709">
            <v>14.295</v>
          </cell>
          <cell r="AG709">
            <v>42471</v>
          </cell>
          <cell r="AH709" t="str">
            <v>20164</v>
          </cell>
          <cell r="AI709">
            <v>14.15</v>
          </cell>
        </row>
        <row r="710">
          <cell r="C710">
            <v>42478</v>
          </cell>
          <cell r="D710" t="str">
            <v>20164</v>
          </cell>
          <cell r="E710">
            <v>31.0625</v>
          </cell>
          <cell r="H710">
            <v>42478</v>
          </cell>
          <cell r="I710" t="str">
            <v>20164</v>
          </cell>
          <cell r="J710">
            <v>14.14</v>
          </cell>
          <cell r="AG710">
            <v>42472</v>
          </cell>
          <cell r="AH710" t="str">
            <v>20164</v>
          </cell>
          <cell r="AI710">
            <v>14.18</v>
          </cell>
        </row>
        <row r="711">
          <cell r="C711">
            <v>42479</v>
          </cell>
          <cell r="D711" t="str">
            <v>20164</v>
          </cell>
          <cell r="E711">
            <v>31.375</v>
          </cell>
          <cell r="H711">
            <v>42479</v>
          </cell>
          <cell r="I711" t="str">
            <v>20164</v>
          </cell>
          <cell r="J711">
            <v>14.1418</v>
          </cell>
          <cell r="AG711">
            <v>42473</v>
          </cell>
          <cell r="AH711" t="str">
            <v>20164</v>
          </cell>
          <cell r="AI711">
            <v>14.2</v>
          </cell>
        </row>
        <row r="712">
          <cell r="C712">
            <v>42480</v>
          </cell>
          <cell r="D712" t="str">
            <v>20164</v>
          </cell>
          <cell r="E712">
            <v>31.0625</v>
          </cell>
          <cell r="H712">
            <v>42480</v>
          </cell>
          <cell r="I712" t="str">
            <v>20164</v>
          </cell>
          <cell r="J712">
            <v>14.2425</v>
          </cell>
          <cell r="AG712">
            <v>42474</v>
          </cell>
          <cell r="AH712" t="str">
            <v>20164</v>
          </cell>
          <cell r="AI712">
            <v>14.21</v>
          </cell>
        </row>
        <row r="713">
          <cell r="C713">
            <v>42481</v>
          </cell>
          <cell r="D713" t="str">
            <v>20164</v>
          </cell>
          <cell r="E713">
            <v>31.4375</v>
          </cell>
          <cell r="H713">
            <v>42481</v>
          </cell>
          <cell r="I713" t="str">
            <v>20164</v>
          </cell>
          <cell r="J713">
            <v>14.36</v>
          </cell>
          <cell r="AG713">
            <v>42475</v>
          </cell>
          <cell r="AH713" t="str">
            <v>20164</v>
          </cell>
          <cell r="AI713">
            <v>14.22</v>
          </cell>
        </row>
        <row r="714">
          <cell r="C714">
            <v>42482</v>
          </cell>
          <cell r="D714" t="str">
            <v>20164</v>
          </cell>
          <cell r="E714">
            <v>30.5</v>
          </cell>
          <cell r="H714">
            <v>42482</v>
          </cell>
          <cell r="I714" t="str">
            <v>20164</v>
          </cell>
          <cell r="J714">
            <v>14.4558</v>
          </cell>
          <cell r="AG714">
            <v>42476</v>
          </cell>
          <cell r="AH714" t="str">
            <v>20164</v>
          </cell>
          <cell r="AI714">
            <v>14.23</v>
          </cell>
        </row>
        <row r="715">
          <cell r="C715">
            <v>42485</v>
          </cell>
          <cell r="D715" t="str">
            <v>20164</v>
          </cell>
          <cell r="E715">
            <v>30.75</v>
          </cell>
          <cell r="H715">
            <v>42485</v>
          </cell>
          <cell r="I715" t="str">
            <v>20164</v>
          </cell>
          <cell r="J715">
            <v>14.3308</v>
          </cell>
          <cell r="AG715">
            <v>42477</v>
          </cell>
          <cell r="AH715" t="str">
            <v>20164</v>
          </cell>
          <cell r="AI715">
            <v>14.23</v>
          </cell>
        </row>
        <row r="716">
          <cell r="C716">
            <v>42486</v>
          </cell>
          <cell r="D716" t="str">
            <v>20164</v>
          </cell>
          <cell r="E716">
            <v>31.75</v>
          </cell>
          <cell r="H716">
            <v>42486</v>
          </cell>
          <cell r="I716" t="str">
            <v>20164</v>
          </cell>
          <cell r="J716">
            <v>14.312200000000001</v>
          </cell>
          <cell r="AG716">
            <v>42478</v>
          </cell>
          <cell r="AH716" t="str">
            <v>20164</v>
          </cell>
          <cell r="AI716">
            <v>14.23</v>
          </cell>
        </row>
        <row r="717">
          <cell r="C717">
            <v>42487</v>
          </cell>
          <cell r="D717" t="str">
            <v>20164</v>
          </cell>
          <cell r="E717">
            <v>31.375</v>
          </cell>
          <cell r="H717">
            <v>42487</v>
          </cell>
          <cell r="I717" t="str">
            <v>20164</v>
          </cell>
          <cell r="J717">
            <v>14.2408</v>
          </cell>
          <cell r="AG717">
            <v>42479</v>
          </cell>
          <cell r="AH717" t="str">
            <v>20164</v>
          </cell>
          <cell r="AI717">
            <v>14.27</v>
          </cell>
        </row>
        <row r="718">
          <cell r="C718">
            <v>42488</v>
          </cell>
          <cell r="D718" t="str">
            <v>20164</v>
          </cell>
          <cell r="E718">
            <v>30.6875</v>
          </cell>
          <cell r="H718">
            <v>42488</v>
          </cell>
          <cell r="I718" t="str">
            <v>20164</v>
          </cell>
          <cell r="J718">
            <v>14.170199999999999</v>
          </cell>
          <cell r="AG718">
            <v>42480</v>
          </cell>
          <cell r="AH718" t="str">
            <v>20164</v>
          </cell>
          <cell r="AI718">
            <v>14.28</v>
          </cell>
        </row>
        <row r="719">
          <cell r="C719">
            <v>42489</v>
          </cell>
          <cell r="D719" t="str">
            <v>20164</v>
          </cell>
          <cell r="E719">
            <v>30.5625</v>
          </cell>
          <cell r="H719">
            <v>42489</v>
          </cell>
          <cell r="I719" t="str">
            <v>20164</v>
          </cell>
          <cell r="J719">
            <v>14.2582</v>
          </cell>
          <cell r="AG719">
            <v>42481</v>
          </cell>
          <cell r="AH719" t="str">
            <v>20164</v>
          </cell>
          <cell r="AI719">
            <v>14.29</v>
          </cell>
        </row>
        <row r="720">
          <cell r="C720">
            <v>42492</v>
          </cell>
          <cell r="D720" t="str">
            <v>20165</v>
          </cell>
          <cell r="E720">
            <v>30.5625</v>
          </cell>
          <cell r="H720">
            <v>42492</v>
          </cell>
          <cell r="I720" t="str">
            <v>20165</v>
          </cell>
          <cell r="J720">
            <v>14.261699999999999</v>
          </cell>
          <cell r="AG720">
            <v>42482</v>
          </cell>
          <cell r="AH720" t="str">
            <v>20164</v>
          </cell>
          <cell r="AI720">
            <v>14.31</v>
          </cell>
        </row>
        <row r="721">
          <cell r="C721">
            <v>42493</v>
          </cell>
          <cell r="D721" t="str">
            <v>20165</v>
          </cell>
          <cell r="E721">
            <v>30.6875</v>
          </cell>
          <cell r="H721">
            <v>42493</v>
          </cell>
          <cell r="I721" t="str">
            <v>20165</v>
          </cell>
          <cell r="J721">
            <v>14.2098</v>
          </cell>
          <cell r="AG721">
            <v>42483</v>
          </cell>
          <cell r="AH721" t="str">
            <v>20164</v>
          </cell>
          <cell r="AI721">
            <v>14.32</v>
          </cell>
        </row>
        <row r="722">
          <cell r="C722">
            <v>42494</v>
          </cell>
          <cell r="D722" t="str">
            <v>20165</v>
          </cell>
          <cell r="E722">
            <v>30.5625</v>
          </cell>
          <cell r="H722">
            <v>42494</v>
          </cell>
          <cell r="I722" t="str">
            <v>20165</v>
          </cell>
          <cell r="J722">
            <v>14.2133</v>
          </cell>
          <cell r="AG722">
            <v>42484</v>
          </cell>
          <cell r="AH722" t="str">
            <v>20164</v>
          </cell>
          <cell r="AI722">
            <v>14.32</v>
          </cell>
        </row>
        <row r="723">
          <cell r="C723">
            <v>42495</v>
          </cell>
          <cell r="D723" t="str">
            <v>20165</v>
          </cell>
          <cell r="E723">
            <v>30.8125</v>
          </cell>
          <cell r="H723">
            <v>42495</v>
          </cell>
          <cell r="I723" t="str">
            <v>20165</v>
          </cell>
          <cell r="J723">
            <v>14.253500000000001</v>
          </cell>
          <cell r="AG723">
            <v>42485</v>
          </cell>
          <cell r="AH723" t="str">
            <v>20164</v>
          </cell>
          <cell r="AI723">
            <v>14.32</v>
          </cell>
        </row>
        <row r="724">
          <cell r="C724">
            <v>42496</v>
          </cell>
          <cell r="D724" t="str">
            <v>20165</v>
          </cell>
          <cell r="E724">
            <v>31.125</v>
          </cell>
          <cell r="H724">
            <v>42496</v>
          </cell>
          <cell r="I724" t="str">
            <v>20165</v>
          </cell>
          <cell r="J724">
            <v>14.2355</v>
          </cell>
          <cell r="AG724">
            <v>42486</v>
          </cell>
          <cell r="AH724" t="str">
            <v>20164</v>
          </cell>
          <cell r="AI724">
            <v>14.36</v>
          </cell>
        </row>
        <row r="725">
          <cell r="C725">
            <v>42499</v>
          </cell>
          <cell r="D725" t="str">
            <v>20165</v>
          </cell>
          <cell r="E725">
            <v>31.125</v>
          </cell>
          <cell r="H725">
            <v>42499</v>
          </cell>
          <cell r="I725" t="str">
            <v>20165</v>
          </cell>
          <cell r="J725">
            <v>14.2242</v>
          </cell>
          <cell r="AG725">
            <v>42487</v>
          </cell>
          <cell r="AH725" t="str">
            <v>20164</v>
          </cell>
          <cell r="AI725">
            <v>14.37</v>
          </cell>
        </row>
        <row r="726">
          <cell r="C726">
            <v>42500</v>
          </cell>
          <cell r="D726" t="str">
            <v>20165</v>
          </cell>
          <cell r="E726">
            <v>31.375</v>
          </cell>
          <cell r="H726">
            <v>42500</v>
          </cell>
          <cell r="I726" t="str">
            <v>20165</v>
          </cell>
          <cell r="J726">
            <v>14.231199999999999</v>
          </cell>
          <cell r="AG726">
            <v>42488</v>
          </cell>
          <cell r="AH726" t="str">
            <v>20164</v>
          </cell>
          <cell r="AI726">
            <v>14.38</v>
          </cell>
        </row>
        <row r="727">
          <cell r="C727">
            <v>42501</v>
          </cell>
          <cell r="D727" t="str">
            <v>20165</v>
          </cell>
          <cell r="E727">
            <v>30.4375</v>
          </cell>
          <cell r="H727">
            <v>42501</v>
          </cell>
          <cell r="I727" t="str">
            <v>20165</v>
          </cell>
          <cell r="J727">
            <v>14.222</v>
          </cell>
          <cell r="AG727">
            <v>42489</v>
          </cell>
          <cell r="AH727" t="str">
            <v>20164</v>
          </cell>
          <cell r="AI727">
            <v>14.4</v>
          </cell>
        </row>
        <row r="728">
          <cell r="C728">
            <v>42502</v>
          </cell>
          <cell r="D728" t="str">
            <v>20165</v>
          </cell>
          <cell r="E728">
            <v>31.0625</v>
          </cell>
          <cell r="H728">
            <v>42502</v>
          </cell>
          <cell r="I728" t="str">
            <v>20165</v>
          </cell>
          <cell r="J728">
            <v>14.198700000000001</v>
          </cell>
          <cell r="AG728">
            <v>42490</v>
          </cell>
          <cell r="AH728" t="str">
            <v>20164</v>
          </cell>
          <cell r="AI728">
            <v>14.41</v>
          </cell>
        </row>
        <row r="729">
          <cell r="C729">
            <v>42503</v>
          </cell>
          <cell r="D729" t="str">
            <v>20165</v>
          </cell>
          <cell r="E729">
            <v>30.25</v>
          </cell>
          <cell r="H729">
            <v>42503</v>
          </cell>
          <cell r="I729" t="str">
            <v>20165</v>
          </cell>
          <cell r="J729">
            <v>14.1622</v>
          </cell>
          <cell r="AG729">
            <v>42491</v>
          </cell>
          <cell r="AH729" t="str">
            <v>20165</v>
          </cell>
          <cell r="AI729">
            <v>14.41</v>
          </cell>
        </row>
        <row r="730">
          <cell r="C730">
            <v>42506</v>
          </cell>
          <cell r="D730" t="str">
            <v>20165</v>
          </cell>
          <cell r="E730">
            <v>30.9375</v>
          </cell>
          <cell r="H730">
            <v>42506</v>
          </cell>
          <cell r="I730" t="str">
            <v>20165</v>
          </cell>
          <cell r="J730">
            <v>14.149800000000001</v>
          </cell>
          <cell r="AG730">
            <v>42492</v>
          </cell>
          <cell r="AH730" t="str">
            <v>20165</v>
          </cell>
          <cell r="AI730">
            <v>14.41</v>
          </cell>
        </row>
        <row r="731">
          <cell r="C731">
            <v>42507</v>
          </cell>
          <cell r="D731" t="str">
            <v>20165</v>
          </cell>
          <cell r="E731">
            <v>31.5</v>
          </cell>
          <cell r="H731">
            <v>42507</v>
          </cell>
          <cell r="I731" t="str">
            <v>20165</v>
          </cell>
          <cell r="J731">
            <v>14.1318</v>
          </cell>
          <cell r="AG731">
            <v>42493</v>
          </cell>
          <cell r="AH731" t="str">
            <v>20165</v>
          </cell>
          <cell r="AI731">
            <v>14.46</v>
          </cell>
        </row>
        <row r="732">
          <cell r="C732">
            <v>42508</v>
          </cell>
          <cell r="D732" t="str">
            <v>20165</v>
          </cell>
          <cell r="E732">
            <v>31.0625</v>
          </cell>
          <cell r="H732">
            <v>42508</v>
          </cell>
          <cell r="I732" t="str">
            <v>20165</v>
          </cell>
          <cell r="J732">
            <v>14.110799999999999</v>
          </cell>
          <cell r="AG732">
            <v>42494</v>
          </cell>
          <cell r="AH732" t="str">
            <v>20165</v>
          </cell>
          <cell r="AI732">
            <v>14.47</v>
          </cell>
        </row>
        <row r="733">
          <cell r="C733">
            <v>42509</v>
          </cell>
          <cell r="D733" t="str">
            <v>20165</v>
          </cell>
          <cell r="E733">
            <v>31.1875</v>
          </cell>
          <cell r="H733">
            <v>42509</v>
          </cell>
          <cell r="I733" t="str">
            <v>20165</v>
          </cell>
          <cell r="J733">
            <v>14.122199999999999</v>
          </cell>
          <cell r="AG733">
            <v>42495</v>
          </cell>
          <cell r="AH733" t="str">
            <v>20165</v>
          </cell>
          <cell r="AI733">
            <v>14.48</v>
          </cell>
        </row>
        <row r="734">
          <cell r="C734">
            <v>42510</v>
          </cell>
          <cell r="D734" t="str">
            <v>20165</v>
          </cell>
          <cell r="E734">
            <v>31.125</v>
          </cell>
          <cell r="H734">
            <v>42510</v>
          </cell>
          <cell r="I734" t="str">
            <v>20165</v>
          </cell>
          <cell r="J734">
            <v>14.080299999999999</v>
          </cell>
          <cell r="AG734">
            <v>42496</v>
          </cell>
          <cell r="AH734" t="str">
            <v>20165</v>
          </cell>
          <cell r="AI734">
            <v>14.5</v>
          </cell>
        </row>
        <row r="735">
          <cell r="C735">
            <v>42513</v>
          </cell>
          <cell r="D735" t="str">
            <v>20165</v>
          </cell>
          <cell r="E735">
            <v>31.125</v>
          </cell>
          <cell r="H735">
            <v>42513</v>
          </cell>
          <cell r="I735" t="str">
            <v>20165</v>
          </cell>
          <cell r="J735">
            <v>14.011699999999999</v>
          </cell>
          <cell r="AG735">
            <v>42497</v>
          </cell>
          <cell r="AH735" t="str">
            <v>20165</v>
          </cell>
          <cell r="AI735">
            <v>14.51</v>
          </cell>
        </row>
        <row r="736">
          <cell r="C736">
            <v>42514</v>
          </cell>
          <cell r="D736" t="str">
            <v>20165</v>
          </cell>
          <cell r="E736">
            <v>31.4375</v>
          </cell>
          <cell r="H736">
            <v>42514</v>
          </cell>
          <cell r="I736" t="str">
            <v>20165</v>
          </cell>
          <cell r="J736">
            <v>14.023300000000001</v>
          </cell>
          <cell r="AG736">
            <v>42498</v>
          </cell>
          <cell r="AH736" t="str">
            <v>20165</v>
          </cell>
          <cell r="AI736">
            <v>14.51</v>
          </cell>
        </row>
        <row r="737">
          <cell r="C737">
            <v>42516</v>
          </cell>
          <cell r="D737" t="str">
            <v>20165</v>
          </cell>
          <cell r="E737">
            <v>31.1875</v>
          </cell>
          <cell r="H737">
            <v>42516</v>
          </cell>
          <cell r="I737" t="str">
            <v>20165</v>
          </cell>
          <cell r="J737">
            <v>14.0875</v>
          </cell>
          <cell r="AG737">
            <v>42499</v>
          </cell>
          <cell r="AH737" t="str">
            <v>20165</v>
          </cell>
          <cell r="AI737">
            <v>14.51</v>
          </cell>
        </row>
        <row r="738">
          <cell r="C738">
            <v>42517</v>
          </cell>
          <cell r="D738" t="str">
            <v>20165</v>
          </cell>
          <cell r="E738">
            <v>31.0625</v>
          </cell>
          <cell r="H738">
            <v>42517</v>
          </cell>
          <cell r="I738" t="str">
            <v>20165</v>
          </cell>
          <cell r="J738">
            <v>13.986700000000001</v>
          </cell>
          <cell r="AG738">
            <v>42500</v>
          </cell>
          <cell r="AH738" t="str">
            <v>20165</v>
          </cell>
          <cell r="AI738">
            <v>14.55</v>
          </cell>
        </row>
        <row r="739">
          <cell r="C739">
            <v>42520</v>
          </cell>
          <cell r="D739" t="str">
            <v>20165</v>
          </cell>
          <cell r="E739">
            <v>30.375</v>
          </cell>
          <cell r="H739">
            <v>42520</v>
          </cell>
          <cell r="I739" t="str">
            <v>20165</v>
          </cell>
          <cell r="J739">
            <v>13.9633</v>
          </cell>
          <cell r="AG739">
            <v>42501</v>
          </cell>
          <cell r="AH739" t="str">
            <v>20165</v>
          </cell>
          <cell r="AI739">
            <v>14.57</v>
          </cell>
        </row>
        <row r="740">
          <cell r="C740">
            <v>42521</v>
          </cell>
          <cell r="D740" t="str">
            <v>20165</v>
          </cell>
          <cell r="E740">
            <v>31.25</v>
          </cell>
          <cell r="H740">
            <v>42521</v>
          </cell>
          <cell r="I740" t="str">
            <v>20165</v>
          </cell>
          <cell r="J740">
            <v>14.012700000000001</v>
          </cell>
          <cell r="AG740">
            <v>42502</v>
          </cell>
          <cell r="AH740" t="str">
            <v>20165</v>
          </cell>
          <cell r="AI740">
            <v>14.58</v>
          </cell>
        </row>
        <row r="741">
          <cell r="C741">
            <v>42522</v>
          </cell>
          <cell r="D741" t="str">
            <v>20166</v>
          </cell>
          <cell r="E741">
            <v>30.625</v>
          </cell>
          <cell r="H741">
            <v>42522</v>
          </cell>
          <cell r="I741" t="str">
            <v>20166</v>
          </cell>
          <cell r="J741">
            <v>13.9537</v>
          </cell>
          <cell r="AG741">
            <v>42503</v>
          </cell>
          <cell r="AH741" t="str">
            <v>20165</v>
          </cell>
          <cell r="AI741">
            <v>14.6</v>
          </cell>
        </row>
        <row r="742">
          <cell r="C742">
            <v>42523</v>
          </cell>
          <cell r="D742" t="str">
            <v>20166</v>
          </cell>
          <cell r="E742">
            <v>31.3125</v>
          </cell>
          <cell r="H742">
            <v>42523</v>
          </cell>
          <cell r="I742" t="str">
            <v>20166</v>
          </cell>
          <cell r="J742">
            <v>13.9343</v>
          </cell>
          <cell r="AG742">
            <v>42504</v>
          </cell>
          <cell r="AH742" t="str">
            <v>20165</v>
          </cell>
          <cell r="AI742">
            <v>14.61</v>
          </cell>
        </row>
        <row r="743">
          <cell r="C743">
            <v>42524</v>
          </cell>
          <cell r="D743" t="str">
            <v>20166</v>
          </cell>
          <cell r="E743">
            <v>29.875</v>
          </cell>
          <cell r="H743">
            <v>42524</v>
          </cell>
          <cell r="I743" t="str">
            <v>20166</v>
          </cell>
          <cell r="J743">
            <v>13.878299999999999</v>
          </cell>
          <cell r="AG743">
            <v>42505</v>
          </cell>
          <cell r="AH743" t="str">
            <v>20165</v>
          </cell>
          <cell r="AI743">
            <v>14.61</v>
          </cell>
        </row>
        <row r="744">
          <cell r="C744">
            <v>42527</v>
          </cell>
          <cell r="D744" t="str">
            <v>20166</v>
          </cell>
          <cell r="E744">
            <v>30.1875</v>
          </cell>
          <cell r="H744">
            <v>42527</v>
          </cell>
          <cell r="I744" t="str">
            <v>20166</v>
          </cell>
          <cell r="J744">
            <v>13.7773</v>
          </cell>
          <cell r="AG744">
            <v>42506</v>
          </cell>
          <cell r="AH744" t="str">
            <v>20165</v>
          </cell>
          <cell r="AI744">
            <v>14.61</v>
          </cell>
        </row>
        <row r="745">
          <cell r="C745">
            <v>42528</v>
          </cell>
          <cell r="D745" t="str">
            <v>20166</v>
          </cell>
          <cell r="E745">
            <v>30.5625</v>
          </cell>
          <cell r="H745">
            <v>42528</v>
          </cell>
          <cell r="I745" t="str">
            <v>20166</v>
          </cell>
          <cell r="J745">
            <v>13.8042</v>
          </cell>
          <cell r="AG745">
            <v>42507</v>
          </cell>
          <cell r="AH745" t="str">
            <v>20165</v>
          </cell>
          <cell r="AI745">
            <v>14.65</v>
          </cell>
        </row>
        <row r="746">
          <cell r="C746">
            <v>42529</v>
          </cell>
          <cell r="D746" t="str">
            <v>20166</v>
          </cell>
          <cell r="E746">
            <v>29.875</v>
          </cell>
          <cell r="H746">
            <v>42529</v>
          </cell>
          <cell r="I746" t="str">
            <v>20166</v>
          </cell>
          <cell r="J746">
            <v>13.835000000000001</v>
          </cell>
          <cell r="AG746">
            <v>42508</v>
          </cell>
          <cell r="AH746" t="str">
            <v>20165</v>
          </cell>
          <cell r="AI746">
            <v>14.67</v>
          </cell>
        </row>
        <row r="747">
          <cell r="C747">
            <v>42530</v>
          </cell>
          <cell r="D747" t="str">
            <v>20166</v>
          </cell>
          <cell r="E747">
            <v>29.625</v>
          </cell>
          <cell r="H747">
            <v>42530</v>
          </cell>
          <cell r="I747" t="str">
            <v>20166</v>
          </cell>
          <cell r="J747">
            <v>13.8498</v>
          </cell>
          <cell r="AG747">
            <v>42509</v>
          </cell>
          <cell r="AH747" t="str">
            <v>20165</v>
          </cell>
          <cell r="AI747">
            <v>14.68</v>
          </cell>
        </row>
        <row r="748">
          <cell r="C748">
            <v>42531</v>
          </cell>
          <cell r="D748" t="str">
            <v>20166</v>
          </cell>
          <cell r="E748">
            <v>29.5625</v>
          </cell>
          <cell r="H748">
            <v>42531</v>
          </cell>
          <cell r="I748" t="str">
            <v>20166</v>
          </cell>
          <cell r="J748">
            <v>13.819699999999999</v>
          </cell>
          <cell r="AG748">
            <v>42510</v>
          </cell>
          <cell r="AH748" t="str">
            <v>20165</v>
          </cell>
          <cell r="AI748">
            <v>14.7</v>
          </cell>
        </row>
        <row r="749">
          <cell r="C749">
            <v>42534</v>
          </cell>
          <cell r="D749" t="str">
            <v>20166</v>
          </cell>
          <cell r="E749">
            <v>29.125</v>
          </cell>
          <cell r="H749">
            <v>42534</v>
          </cell>
          <cell r="I749" t="str">
            <v>20166</v>
          </cell>
          <cell r="J749">
            <v>13.798299999999999</v>
          </cell>
          <cell r="AG749">
            <v>42511</v>
          </cell>
          <cell r="AH749" t="str">
            <v>20165</v>
          </cell>
          <cell r="AI749">
            <v>14.71</v>
          </cell>
        </row>
        <row r="750">
          <cell r="C750">
            <v>42535</v>
          </cell>
          <cell r="D750" t="str">
            <v>20166</v>
          </cell>
          <cell r="E750">
            <v>29.125</v>
          </cell>
          <cell r="H750">
            <v>42535</v>
          </cell>
          <cell r="I750" t="str">
            <v>20166</v>
          </cell>
          <cell r="J750">
            <v>13.772500000000001</v>
          </cell>
          <cell r="AG750">
            <v>42512</v>
          </cell>
          <cell r="AH750" t="str">
            <v>20165</v>
          </cell>
          <cell r="AI750">
            <v>14.71</v>
          </cell>
        </row>
        <row r="751">
          <cell r="C751">
            <v>42536</v>
          </cell>
          <cell r="D751" t="str">
            <v>20166</v>
          </cell>
          <cell r="E751">
            <v>29.25</v>
          </cell>
          <cell r="H751">
            <v>42536</v>
          </cell>
          <cell r="I751" t="str">
            <v>20166</v>
          </cell>
          <cell r="J751">
            <v>13.7568</v>
          </cell>
          <cell r="AG751">
            <v>42513</v>
          </cell>
          <cell r="AH751" t="str">
            <v>20165</v>
          </cell>
          <cell r="AI751">
            <v>14.71</v>
          </cell>
        </row>
        <row r="752">
          <cell r="C752">
            <v>42537</v>
          </cell>
          <cell r="D752" t="str">
            <v>20166</v>
          </cell>
          <cell r="E752">
            <v>29.3125</v>
          </cell>
          <cell r="H752">
            <v>42537</v>
          </cell>
          <cell r="I752" t="str">
            <v>20166</v>
          </cell>
          <cell r="J752">
            <v>13.7935</v>
          </cell>
          <cell r="AG752">
            <v>42514</v>
          </cell>
          <cell r="AH752" t="str">
            <v>20165</v>
          </cell>
          <cell r="AI752">
            <v>14.75</v>
          </cell>
        </row>
        <row r="753">
          <cell r="C753">
            <v>42542</v>
          </cell>
          <cell r="D753" t="str">
            <v>20166</v>
          </cell>
          <cell r="E753">
            <v>28.75</v>
          </cell>
          <cell r="H753">
            <v>42542</v>
          </cell>
          <cell r="I753" t="str">
            <v>20166</v>
          </cell>
          <cell r="J753">
            <v>13.878299999999999</v>
          </cell>
          <cell r="AG753">
            <v>42515</v>
          </cell>
          <cell r="AH753" t="str">
            <v>20165</v>
          </cell>
          <cell r="AI753">
            <v>14.77</v>
          </cell>
        </row>
        <row r="754">
          <cell r="C754">
            <v>42543</v>
          </cell>
          <cell r="D754" t="str">
            <v>20166</v>
          </cell>
          <cell r="E754">
            <v>28.375</v>
          </cell>
          <cell r="H754">
            <v>42543</v>
          </cell>
          <cell r="I754" t="str">
            <v>20166</v>
          </cell>
          <cell r="J754">
            <v>14.0253</v>
          </cell>
          <cell r="AG754">
            <v>42516</v>
          </cell>
          <cell r="AH754" t="str">
            <v>20165</v>
          </cell>
          <cell r="AI754">
            <v>14.77</v>
          </cell>
        </row>
        <row r="755">
          <cell r="C755">
            <v>42544</v>
          </cell>
          <cell r="D755" t="str">
            <v>20166</v>
          </cell>
          <cell r="E755">
            <v>28.125</v>
          </cell>
          <cell r="H755">
            <v>42544</v>
          </cell>
          <cell r="I755" t="str">
            <v>20166</v>
          </cell>
          <cell r="J755">
            <v>14.190799999999999</v>
          </cell>
          <cell r="AG755">
            <v>42517</v>
          </cell>
          <cell r="AH755" t="str">
            <v>20165</v>
          </cell>
          <cell r="AI755">
            <v>14.8</v>
          </cell>
        </row>
        <row r="756">
          <cell r="C756">
            <v>42545</v>
          </cell>
          <cell r="D756" t="str">
            <v>20166</v>
          </cell>
          <cell r="E756">
            <v>26.1875</v>
          </cell>
          <cell r="H756">
            <v>42545</v>
          </cell>
          <cell r="I756" t="str">
            <v>20166</v>
          </cell>
          <cell r="J756">
            <v>14.836499999999999</v>
          </cell>
          <cell r="AG756">
            <v>42518</v>
          </cell>
          <cell r="AH756" t="str">
            <v>20165</v>
          </cell>
          <cell r="AI756">
            <v>14.82</v>
          </cell>
        </row>
        <row r="757">
          <cell r="C757">
            <v>42548</v>
          </cell>
          <cell r="D757" t="str">
            <v>20166</v>
          </cell>
          <cell r="E757">
            <v>27.75</v>
          </cell>
          <cell r="H757">
            <v>42548</v>
          </cell>
          <cell r="I757" t="str">
            <v>20166</v>
          </cell>
          <cell r="J757">
            <v>15.030200000000001</v>
          </cell>
          <cell r="AG757">
            <v>42519</v>
          </cell>
          <cell r="AH757" t="str">
            <v>20165</v>
          </cell>
          <cell r="AI757">
            <v>14.82</v>
          </cell>
        </row>
        <row r="758">
          <cell r="C758">
            <v>42549</v>
          </cell>
          <cell r="D758" t="str">
            <v>20166</v>
          </cell>
          <cell r="E758">
            <v>27.5</v>
          </cell>
          <cell r="H758">
            <v>42549</v>
          </cell>
          <cell r="I758" t="str">
            <v>20166</v>
          </cell>
          <cell r="J758">
            <v>15.0563</v>
          </cell>
          <cell r="AG758">
            <v>42520</v>
          </cell>
          <cell r="AH758" t="str">
            <v>20165</v>
          </cell>
          <cell r="AI758">
            <v>14.82</v>
          </cell>
        </row>
        <row r="759">
          <cell r="C759">
            <v>42550</v>
          </cell>
          <cell r="D759" t="str">
            <v>20166</v>
          </cell>
          <cell r="E759">
            <v>27.1875</v>
          </cell>
          <cell r="H759">
            <v>42550</v>
          </cell>
          <cell r="I759" t="str">
            <v>20166</v>
          </cell>
          <cell r="J759">
            <v>14.904199999999999</v>
          </cell>
          <cell r="AG759">
            <v>42521</v>
          </cell>
          <cell r="AH759" t="str">
            <v>20165</v>
          </cell>
          <cell r="AI759">
            <v>14.86</v>
          </cell>
        </row>
        <row r="760">
          <cell r="C760">
            <v>42551</v>
          </cell>
          <cell r="D760" t="str">
            <v>20166</v>
          </cell>
          <cell r="E760">
            <v>26.625</v>
          </cell>
          <cell r="H760">
            <v>42551</v>
          </cell>
          <cell r="I760" t="str">
            <v>20166</v>
          </cell>
          <cell r="J760">
            <v>14.92</v>
          </cell>
          <cell r="AG760">
            <v>42522</v>
          </cell>
          <cell r="AH760" t="str">
            <v>20166</v>
          </cell>
          <cell r="AI760">
            <v>14.88</v>
          </cell>
        </row>
        <row r="761">
          <cell r="C761">
            <v>42552</v>
          </cell>
          <cell r="D761" t="str">
            <v>20167</v>
          </cell>
          <cell r="E761">
            <v>26.6875</v>
          </cell>
          <cell r="H761">
            <v>42552</v>
          </cell>
          <cell r="I761" t="str">
            <v>20167</v>
          </cell>
          <cell r="J761">
            <v>15.119</v>
          </cell>
          <cell r="AG761">
            <v>42523</v>
          </cell>
          <cell r="AH761" t="str">
            <v>20166</v>
          </cell>
          <cell r="AI761">
            <v>14.9</v>
          </cell>
        </row>
        <row r="762">
          <cell r="C762">
            <v>42555</v>
          </cell>
          <cell r="D762" t="str">
            <v>20167</v>
          </cell>
          <cell r="E762">
            <v>26.375</v>
          </cell>
          <cell r="H762">
            <v>42555</v>
          </cell>
          <cell r="I762" t="str">
            <v>20167</v>
          </cell>
          <cell r="J762">
            <v>15.067500000000001</v>
          </cell>
          <cell r="AG762">
            <v>42524</v>
          </cell>
          <cell r="AH762" t="str">
            <v>20166</v>
          </cell>
          <cell r="AI762">
            <v>14.91</v>
          </cell>
        </row>
        <row r="763">
          <cell r="C763">
            <v>42556</v>
          </cell>
          <cell r="D763" t="str">
            <v>20167</v>
          </cell>
          <cell r="E763">
            <v>26.5</v>
          </cell>
          <cell r="H763">
            <v>42556</v>
          </cell>
          <cell r="I763" t="str">
            <v>20167</v>
          </cell>
          <cell r="J763">
            <v>15.018700000000001</v>
          </cell>
          <cell r="AG763">
            <v>42525</v>
          </cell>
          <cell r="AH763" t="str">
            <v>20166</v>
          </cell>
          <cell r="AI763">
            <v>14.93</v>
          </cell>
        </row>
        <row r="764">
          <cell r="C764">
            <v>42557</v>
          </cell>
          <cell r="D764" t="str">
            <v>20167</v>
          </cell>
          <cell r="E764">
            <v>26.375</v>
          </cell>
          <cell r="H764">
            <v>42557</v>
          </cell>
          <cell r="I764" t="str">
            <v>20167</v>
          </cell>
          <cell r="J764">
            <v>14.755000000000001</v>
          </cell>
          <cell r="AG764">
            <v>42526</v>
          </cell>
          <cell r="AH764" t="str">
            <v>20166</v>
          </cell>
          <cell r="AI764">
            <v>14.93</v>
          </cell>
        </row>
        <row r="765">
          <cell r="C765">
            <v>42558</v>
          </cell>
          <cell r="D765" t="str">
            <v>20167</v>
          </cell>
          <cell r="E765">
            <v>26.1875</v>
          </cell>
          <cell r="H765">
            <v>42558</v>
          </cell>
          <cell r="I765" t="str">
            <v>20167</v>
          </cell>
          <cell r="J765">
            <v>14.692500000000001</v>
          </cell>
          <cell r="AG765">
            <v>42527</v>
          </cell>
          <cell r="AH765" t="str">
            <v>20166</v>
          </cell>
          <cell r="AI765">
            <v>14.93</v>
          </cell>
        </row>
        <row r="766">
          <cell r="C766">
            <v>42562</v>
          </cell>
          <cell r="D766" t="str">
            <v>20167</v>
          </cell>
          <cell r="E766">
            <v>26.125</v>
          </cell>
          <cell r="H766">
            <v>42562</v>
          </cell>
          <cell r="I766" t="str">
            <v>20167</v>
          </cell>
          <cell r="J766">
            <v>14.71</v>
          </cell>
          <cell r="AG766">
            <v>42528</v>
          </cell>
          <cell r="AH766" t="str">
            <v>20166</v>
          </cell>
          <cell r="AI766">
            <v>14.98</v>
          </cell>
        </row>
        <row r="767">
          <cell r="C767">
            <v>42563</v>
          </cell>
          <cell r="D767" t="str">
            <v>20167</v>
          </cell>
          <cell r="E767">
            <v>26.3125</v>
          </cell>
          <cell r="H767">
            <v>42563</v>
          </cell>
          <cell r="I767" t="str">
            <v>20167</v>
          </cell>
          <cell r="J767">
            <v>14.5992</v>
          </cell>
          <cell r="AG767">
            <v>42529</v>
          </cell>
          <cell r="AH767" t="str">
            <v>20166</v>
          </cell>
          <cell r="AI767">
            <v>14.99</v>
          </cell>
        </row>
        <row r="768">
          <cell r="C768">
            <v>42564</v>
          </cell>
          <cell r="D768" t="str">
            <v>20167</v>
          </cell>
          <cell r="E768">
            <v>25.6875</v>
          </cell>
          <cell r="H768">
            <v>42564</v>
          </cell>
          <cell r="I768" t="str">
            <v>20167</v>
          </cell>
          <cell r="J768">
            <v>14.5718</v>
          </cell>
          <cell r="AG768">
            <v>42530</v>
          </cell>
          <cell r="AH768" t="str">
            <v>20166</v>
          </cell>
          <cell r="AI768">
            <v>15.01</v>
          </cell>
        </row>
        <row r="769">
          <cell r="C769">
            <v>42565</v>
          </cell>
          <cell r="D769" t="str">
            <v>20167</v>
          </cell>
          <cell r="E769">
            <v>25.9375</v>
          </cell>
          <cell r="H769">
            <v>42565</v>
          </cell>
          <cell r="I769" t="str">
            <v>20167</v>
          </cell>
          <cell r="J769">
            <v>14.6203</v>
          </cell>
          <cell r="AG769">
            <v>42531</v>
          </cell>
          <cell r="AH769" t="str">
            <v>20166</v>
          </cell>
          <cell r="AI769">
            <v>15.02</v>
          </cell>
        </row>
        <row r="770">
          <cell r="C770">
            <v>42566</v>
          </cell>
          <cell r="D770" t="str">
            <v>20167</v>
          </cell>
          <cell r="E770">
            <v>26.0625</v>
          </cell>
          <cell r="H770">
            <v>42566</v>
          </cell>
          <cell r="I770" t="str">
            <v>20167</v>
          </cell>
          <cell r="J770">
            <v>14.8583</v>
          </cell>
          <cell r="AG770">
            <v>42532</v>
          </cell>
          <cell r="AH770" t="str">
            <v>20166</v>
          </cell>
          <cell r="AI770">
            <v>15.04</v>
          </cell>
        </row>
        <row r="771">
          <cell r="C771">
            <v>42569</v>
          </cell>
          <cell r="D771" t="str">
            <v>20167</v>
          </cell>
          <cell r="E771">
            <v>25.9375</v>
          </cell>
          <cell r="H771">
            <v>42569</v>
          </cell>
          <cell r="I771" t="str">
            <v>20167</v>
          </cell>
          <cell r="J771">
            <v>15.0557</v>
          </cell>
          <cell r="AG771">
            <v>42533</v>
          </cell>
          <cell r="AH771" t="str">
            <v>20166</v>
          </cell>
          <cell r="AI771">
            <v>15.04</v>
          </cell>
        </row>
        <row r="772">
          <cell r="C772">
            <v>42570</v>
          </cell>
          <cell r="D772" t="str">
            <v>20167</v>
          </cell>
          <cell r="E772">
            <v>26.3125</v>
          </cell>
          <cell r="H772">
            <v>42570</v>
          </cell>
          <cell r="I772" t="str">
            <v>20167</v>
          </cell>
          <cell r="J772">
            <v>15.193300000000001</v>
          </cell>
          <cell r="AG772">
            <v>42534</v>
          </cell>
          <cell r="AH772" t="str">
            <v>20166</v>
          </cell>
          <cell r="AI772">
            <v>15.04</v>
          </cell>
        </row>
        <row r="773">
          <cell r="C773">
            <v>42571</v>
          </cell>
          <cell r="D773" t="str">
            <v>20167</v>
          </cell>
          <cell r="E773">
            <v>26.125</v>
          </cell>
          <cell r="H773">
            <v>42571</v>
          </cell>
          <cell r="I773" t="str">
            <v>20167</v>
          </cell>
          <cell r="J773">
            <v>14.996700000000001</v>
          </cell>
          <cell r="AG773">
            <v>42535</v>
          </cell>
          <cell r="AH773" t="str">
            <v>20166</v>
          </cell>
          <cell r="AI773">
            <v>15.09</v>
          </cell>
        </row>
        <row r="774">
          <cell r="C774">
            <v>42572</v>
          </cell>
          <cell r="D774" t="str">
            <v>20167</v>
          </cell>
          <cell r="E774">
            <v>25.6875</v>
          </cell>
          <cell r="H774">
            <v>42572</v>
          </cell>
          <cell r="I774" t="str">
            <v>20167</v>
          </cell>
          <cell r="J774">
            <v>15.0425</v>
          </cell>
          <cell r="AG774">
            <v>42536</v>
          </cell>
          <cell r="AH774" t="str">
            <v>20166</v>
          </cell>
          <cell r="AI774">
            <v>15.11</v>
          </cell>
        </row>
        <row r="775">
          <cell r="C775">
            <v>42573</v>
          </cell>
          <cell r="D775" t="str">
            <v>20167</v>
          </cell>
          <cell r="E775">
            <v>25.75</v>
          </cell>
          <cell r="H775">
            <v>42573</v>
          </cell>
          <cell r="I775" t="str">
            <v>20167</v>
          </cell>
          <cell r="J775">
            <v>14.951700000000001</v>
          </cell>
          <cell r="AG775">
            <v>42537</v>
          </cell>
          <cell r="AH775" t="str">
            <v>20166</v>
          </cell>
          <cell r="AI775">
            <v>15.12</v>
          </cell>
        </row>
        <row r="776">
          <cell r="C776">
            <v>42576</v>
          </cell>
          <cell r="D776" t="str">
            <v>20167</v>
          </cell>
          <cell r="E776">
            <v>25.75</v>
          </cell>
          <cell r="H776">
            <v>42576</v>
          </cell>
          <cell r="I776" t="str">
            <v>20167</v>
          </cell>
          <cell r="J776">
            <v>14.9267</v>
          </cell>
          <cell r="AG776">
            <v>42538</v>
          </cell>
          <cell r="AH776" t="str">
            <v>20166</v>
          </cell>
          <cell r="AI776">
            <v>15.14</v>
          </cell>
        </row>
        <row r="777">
          <cell r="C777">
            <v>42577</v>
          </cell>
          <cell r="D777" t="str">
            <v>20167</v>
          </cell>
          <cell r="E777">
            <v>25.5625</v>
          </cell>
          <cell r="H777">
            <v>42577</v>
          </cell>
          <cell r="I777" t="str">
            <v>20167</v>
          </cell>
          <cell r="J777">
            <v>14.958299999999999</v>
          </cell>
          <cell r="AG777">
            <v>42539</v>
          </cell>
          <cell r="AH777" t="str">
            <v>20166</v>
          </cell>
          <cell r="AI777">
            <v>15.14</v>
          </cell>
        </row>
        <row r="778">
          <cell r="C778">
            <v>42578</v>
          </cell>
          <cell r="D778" t="str">
            <v>20167</v>
          </cell>
          <cell r="E778">
            <v>25.625</v>
          </cell>
          <cell r="H778">
            <v>42578</v>
          </cell>
          <cell r="I778" t="str">
            <v>20167</v>
          </cell>
          <cell r="J778">
            <v>14.978300000000001</v>
          </cell>
          <cell r="AG778">
            <v>42540</v>
          </cell>
          <cell r="AH778" t="str">
            <v>20166</v>
          </cell>
          <cell r="AI778">
            <v>15.14</v>
          </cell>
        </row>
        <row r="779">
          <cell r="C779">
            <v>42579</v>
          </cell>
          <cell r="D779" t="str">
            <v>20167</v>
          </cell>
          <cell r="E779">
            <v>25.75</v>
          </cell>
          <cell r="H779">
            <v>42579</v>
          </cell>
          <cell r="I779" t="str">
            <v>20167</v>
          </cell>
          <cell r="J779">
            <v>15.0275</v>
          </cell>
          <cell r="AG779">
            <v>42541</v>
          </cell>
          <cell r="AH779" t="str">
            <v>20166</v>
          </cell>
          <cell r="AI779">
            <v>15.14</v>
          </cell>
        </row>
        <row r="780">
          <cell r="C780">
            <v>42580</v>
          </cell>
          <cell r="D780" t="str">
            <v>20167</v>
          </cell>
          <cell r="E780">
            <v>25.625</v>
          </cell>
          <cell r="H780">
            <v>42580</v>
          </cell>
          <cell r="I780" t="str">
            <v>20167</v>
          </cell>
          <cell r="J780">
            <v>15.044700000000001</v>
          </cell>
          <cell r="AG780">
            <v>42542</v>
          </cell>
          <cell r="AH780" t="str">
            <v>20166</v>
          </cell>
          <cell r="AI780">
            <v>15.14</v>
          </cell>
        </row>
        <row r="781">
          <cell r="C781">
            <v>42583</v>
          </cell>
          <cell r="D781" t="str">
            <v>20168</v>
          </cell>
          <cell r="E781">
            <v>25.5</v>
          </cell>
          <cell r="H781">
            <v>42583</v>
          </cell>
          <cell r="I781" t="str">
            <v>20168</v>
          </cell>
          <cell r="J781">
            <v>14.985799999999999</v>
          </cell>
          <cell r="AG781">
            <v>42543</v>
          </cell>
          <cell r="AH781" t="str">
            <v>20166</v>
          </cell>
          <cell r="AI781">
            <v>15.22</v>
          </cell>
        </row>
        <row r="782">
          <cell r="C782">
            <v>42584</v>
          </cell>
          <cell r="D782" t="str">
            <v>20168</v>
          </cell>
          <cell r="E782">
            <v>25.5</v>
          </cell>
          <cell r="H782">
            <v>42584</v>
          </cell>
          <cell r="I782" t="str">
            <v>20168</v>
          </cell>
          <cell r="J782">
            <v>14.854200000000001</v>
          </cell>
          <cell r="AG782">
            <v>42544</v>
          </cell>
          <cell r="AH782" t="str">
            <v>20166</v>
          </cell>
          <cell r="AI782">
            <v>15.24</v>
          </cell>
        </row>
        <row r="783">
          <cell r="C783">
            <v>42585</v>
          </cell>
          <cell r="D783" t="str">
            <v>20168</v>
          </cell>
          <cell r="E783">
            <v>24.9375</v>
          </cell>
          <cell r="H783">
            <v>42585</v>
          </cell>
          <cell r="I783" t="str">
            <v>20168</v>
          </cell>
          <cell r="J783">
            <v>14.8675</v>
          </cell>
          <cell r="AG783">
            <v>42545</v>
          </cell>
          <cell r="AH783" t="str">
            <v>20166</v>
          </cell>
          <cell r="AI783">
            <v>15.25</v>
          </cell>
        </row>
        <row r="784">
          <cell r="C784">
            <v>42586</v>
          </cell>
          <cell r="D784" t="str">
            <v>20168</v>
          </cell>
          <cell r="E784">
            <v>25.3125</v>
          </cell>
          <cell r="H784">
            <v>42586</v>
          </cell>
          <cell r="I784" t="str">
            <v>20168</v>
          </cell>
          <cell r="J784">
            <v>14.8812</v>
          </cell>
          <cell r="AG784">
            <v>42546</v>
          </cell>
          <cell r="AH784" t="str">
            <v>20166</v>
          </cell>
          <cell r="AI784">
            <v>15.27</v>
          </cell>
        </row>
        <row r="785">
          <cell r="C785">
            <v>42587</v>
          </cell>
          <cell r="D785" t="str">
            <v>20168</v>
          </cell>
          <cell r="E785">
            <v>25.1875</v>
          </cell>
          <cell r="H785">
            <v>42587</v>
          </cell>
          <cell r="I785" t="str">
            <v>20168</v>
          </cell>
          <cell r="J785">
            <v>14.8483</v>
          </cell>
          <cell r="AG785">
            <v>42547</v>
          </cell>
          <cell r="AH785" t="str">
            <v>20166</v>
          </cell>
          <cell r="AI785">
            <v>15.27</v>
          </cell>
        </row>
        <row r="786">
          <cell r="C786">
            <v>42590</v>
          </cell>
          <cell r="D786" t="str">
            <v>20168</v>
          </cell>
          <cell r="E786">
            <v>24.9375</v>
          </cell>
          <cell r="H786">
            <v>42590</v>
          </cell>
          <cell r="I786" t="str">
            <v>20168</v>
          </cell>
          <cell r="J786">
            <v>14.790800000000001</v>
          </cell>
          <cell r="AG786">
            <v>42548</v>
          </cell>
          <cell r="AH786" t="str">
            <v>20166</v>
          </cell>
          <cell r="AI786">
            <v>15.27</v>
          </cell>
        </row>
        <row r="787">
          <cell r="C787">
            <v>42591</v>
          </cell>
          <cell r="D787" t="str">
            <v>20168</v>
          </cell>
          <cell r="E787">
            <v>25.25</v>
          </cell>
          <cell r="H787">
            <v>42591</v>
          </cell>
          <cell r="I787" t="str">
            <v>20168</v>
          </cell>
          <cell r="J787">
            <v>14.7675</v>
          </cell>
          <cell r="AG787">
            <v>42549</v>
          </cell>
          <cell r="AH787" t="str">
            <v>20166</v>
          </cell>
          <cell r="AI787">
            <v>15.33</v>
          </cell>
        </row>
        <row r="788">
          <cell r="C788">
            <v>42592</v>
          </cell>
          <cell r="D788" t="str">
            <v>20168</v>
          </cell>
          <cell r="E788">
            <v>24.875</v>
          </cell>
          <cell r="H788">
            <v>42592</v>
          </cell>
          <cell r="I788" t="str">
            <v>20168</v>
          </cell>
          <cell r="J788">
            <v>14.747199999999999</v>
          </cell>
          <cell r="AG788">
            <v>42550</v>
          </cell>
          <cell r="AH788" t="str">
            <v>20166</v>
          </cell>
          <cell r="AI788">
            <v>15.35</v>
          </cell>
        </row>
        <row r="789">
          <cell r="C789">
            <v>42593</v>
          </cell>
          <cell r="D789" t="str">
            <v>20168</v>
          </cell>
          <cell r="E789">
            <v>25.25</v>
          </cell>
          <cell r="H789">
            <v>42593</v>
          </cell>
          <cell r="I789" t="str">
            <v>20168</v>
          </cell>
          <cell r="J789">
            <v>14.658300000000001</v>
          </cell>
          <cell r="AG789">
            <v>42551</v>
          </cell>
          <cell r="AH789" t="str">
            <v>20166</v>
          </cell>
          <cell r="AI789">
            <v>15.37</v>
          </cell>
        </row>
        <row r="790">
          <cell r="C790">
            <v>42594</v>
          </cell>
          <cell r="D790" t="str">
            <v>20168</v>
          </cell>
          <cell r="E790">
            <v>24.75</v>
          </cell>
          <cell r="H790">
            <v>42594</v>
          </cell>
          <cell r="I790" t="str">
            <v>20168</v>
          </cell>
          <cell r="J790">
            <v>14.6525</v>
          </cell>
          <cell r="AG790">
            <v>42552</v>
          </cell>
          <cell r="AH790" t="str">
            <v>20167</v>
          </cell>
          <cell r="AI790">
            <v>15.39</v>
          </cell>
        </row>
        <row r="791">
          <cell r="C791">
            <v>42598</v>
          </cell>
          <cell r="D791" t="str">
            <v>20168</v>
          </cell>
          <cell r="E791">
            <v>25</v>
          </cell>
          <cell r="H791">
            <v>42598</v>
          </cell>
          <cell r="I791" t="str">
            <v>20168</v>
          </cell>
          <cell r="J791">
            <v>14.670199999999999</v>
          </cell>
          <cell r="AG791">
            <v>42553</v>
          </cell>
          <cell r="AH791" t="str">
            <v>20167</v>
          </cell>
          <cell r="AI791">
            <v>15.41</v>
          </cell>
        </row>
        <row r="792">
          <cell r="C792">
            <v>42599</v>
          </cell>
          <cell r="D792" t="str">
            <v>20168</v>
          </cell>
          <cell r="E792">
            <v>25.125</v>
          </cell>
          <cell r="H792">
            <v>42599</v>
          </cell>
          <cell r="I792" t="str">
            <v>20168</v>
          </cell>
          <cell r="J792">
            <v>14.6975</v>
          </cell>
          <cell r="AG792">
            <v>42554</v>
          </cell>
          <cell r="AH792" t="str">
            <v>20167</v>
          </cell>
          <cell r="AI792">
            <v>15.41</v>
          </cell>
        </row>
        <row r="793">
          <cell r="C793">
            <v>42600</v>
          </cell>
          <cell r="D793" t="str">
            <v>20168</v>
          </cell>
          <cell r="E793">
            <v>25.0625</v>
          </cell>
          <cell r="H793">
            <v>42600</v>
          </cell>
          <cell r="I793" t="str">
            <v>20168</v>
          </cell>
          <cell r="J793">
            <v>14.852499999999999</v>
          </cell>
          <cell r="AG793">
            <v>42555</v>
          </cell>
          <cell r="AH793" t="str">
            <v>20167</v>
          </cell>
          <cell r="AI793">
            <v>15.41</v>
          </cell>
        </row>
        <row r="794">
          <cell r="C794">
            <v>42601</v>
          </cell>
          <cell r="D794" t="str">
            <v>20168</v>
          </cell>
          <cell r="E794">
            <v>24.75</v>
          </cell>
          <cell r="H794">
            <v>42601</v>
          </cell>
          <cell r="I794" t="str">
            <v>20168</v>
          </cell>
          <cell r="J794">
            <v>14.942500000000001</v>
          </cell>
          <cell r="AG794">
            <v>42556</v>
          </cell>
          <cell r="AH794" t="str">
            <v>20167</v>
          </cell>
          <cell r="AI794">
            <v>15.48</v>
          </cell>
        </row>
        <row r="795">
          <cell r="C795">
            <v>42604</v>
          </cell>
          <cell r="D795" t="str">
            <v>20168</v>
          </cell>
          <cell r="E795">
            <v>24.8125</v>
          </cell>
          <cell r="H795">
            <v>42604</v>
          </cell>
          <cell r="I795" t="str">
            <v>20168</v>
          </cell>
          <cell r="J795">
            <v>14.8995</v>
          </cell>
          <cell r="AG795">
            <v>42557</v>
          </cell>
          <cell r="AH795" t="str">
            <v>20167</v>
          </cell>
          <cell r="AI795">
            <v>15.5</v>
          </cell>
        </row>
        <row r="796">
          <cell r="C796">
            <v>42605</v>
          </cell>
          <cell r="D796" t="str">
            <v>20168</v>
          </cell>
          <cell r="E796">
            <v>24.5625</v>
          </cell>
          <cell r="H796">
            <v>42605</v>
          </cell>
          <cell r="I796" t="str">
            <v>20168</v>
          </cell>
          <cell r="J796">
            <v>14.8325</v>
          </cell>
          <cell r="AG796">
            <v>42558</v>
          </cell>
          <cell r="AH796" t="str">
            <v>20167</v>
          </cell>
          <cell r="AI796">
            <v>15.52</v>
          </cell>
        </row>
        <row r="797">
          <cell r="C797">
            <v>42606</v>
          </cell>
          <cell r="D797" t="str">
            <v>20168</v>
          </cell>
          <cell r="E797">
            <v>24.5</v>
          </cell>
          <cell r="H797">
            <v>42606</v>
          </cell>
          <cell r="I797" t="str">
            <v>20168</v>
          </cell>
          <cell r="J797">
            <v>14.874700000000001</v>
          </cell>
          <cell r="AG797">
            <v>42559</v>
          </cell>
          <cell r="AH797" t="str">
            <v>20167</v>
          </cell>
          <cell r="AI797">
            <v>15.54</v>
          </cell>
        </row>
        <row r="798">
          <cell r="C798">
            <v>42607</v>
          </cell>
          <cell r="D798" t="str">
            <v>20168</v>
          </cell>
          <cell r="E798">
            <v>24.4375</v>
          </cell>
          <cell r="H798">
            <v>42607</v>
          </cell>
          <cell r="I798" t="str">
            <v>20168</v>
          </cell>
          <cell r="J798">
            <v>14.883699999999999</v>
          </cell>
          <cell r="AG798">
            <v>42560</v>
          </cell>
          <cell r="AH798" t="str">
            <v>20167</v>
          </cell>
          <cell r="AI798">
            <v>15.54</v>
          </cell>
        </row>
        <row r="799">
          <cell r="C799">
            <v>42608</v>
          </cell>
          <cell r="D799" t="str">
            <v>20168</v>
          </cell>
          <cell r="E799">
            <v>24.4375</v>
          </cell>
          <cell r="H799">
            <v>42608</v>
          </cell>
          <cell r="I799" t="str">
            <v>20168</v>
          </cell>
          <cell r="J799">
            <v>14.929</v>
          </cell>
          <cell r="AG799">
            <v>42561</v>
          </cell>
          <cell r="AH799" t="str">
            <v>20167</v>
          </cell>
          <cell r="AI799">
            <v>15.54</v>
          </cell>
        </row>
        <row r="800">
          <cell r="C800">
            <v>42611</v>
          </cell>
          <cell r="D800" t="str">
            <v>20168</v>
          </cell>
          <cell r="E800">
            <v>24.0625</v>
          </cell>
          <cell r="H800">
            <v>42611</v>
          </cell>
          <cell r="I800" t="str">
            <v>20168</v>
          </cell>
          <cell r="J800">
            <v>15.0608</v>
          </cell>
          <cell r="AG800">
            <v>42562</v>
          </cell>
          <cell r="AH800" t="str">
            <v>20167</v>
          </cell>
          <cell r="AI800">
            <v>15.54</v>
          </cell>
        </row>
        <row r="801">
          <cell r="C801">
            <v>42612</v>
          </cell>
          <cell r="D801" t="str">
            <v>20168</v>
          </cell>
          <cell r="E801">
            <v>24.3125</v>
          </cell>
          <cell r="H801">
            <v>42612</v>
          </cell>
          <cell r="I801" t="str">
            <v>20168</v>
          </cell>
          <cell r="J801">
            <v>15.098800000000001</v>
          </cell>
          <cell r="AG801">
            <v>42563</v>
          </cell>
          <cell r="AH801" t="str">
            <v>20167</v>
          </cell>
          <cell r="AI801">
            <v>15.62</v>
          </cell>
        </row>
        <row r="802">
          <cell r="C802">
            <v>42613</v>
          </cell>
          <cell r="D802" t="str">
            <v>20168</v>
          </cell>
          <cell r="E802">
            <v>24</v>
          </cell>
          <cell r="H802">
            <v>42613</v>
          </cell>
          <cell r="I802" t="str">
            <v>20168</v>
          </cell>
          <cell r="J802">
            <v>14.9008</v>
          </cell>
          <cell r="AG802">
            <v>42564</v>
          </cell>
          <cell r="AH802" t="str">
            <v>20167</v>
          </cell>
          <cell r="AI802">
            <v>15.65</v>
          </cell>
        </row>
        <row r="803">
          <cell r="C803">
            <v>42614</v>
          </cell>
          <cell r="D803" t="str">
            <v>20169</v>
          </cell>
          <cell r="E803">
            <v>23.875</v>
          </cell>
          <cell r="H803">
            <v>42614</v>
          </cell>
          <cell r="I803" t="str">
            <v>20169</v>
          </cell>
          <cell r="J803">
            <v>14.8843</v>
          </cell>
          <cell r="AG803">
            <v>42565</v>
          </cell>
          <cell r="AH803" t="str">
            <v>20167</v>
          </cell>
          <cell r="AI803">
            <v>15.67</v>
          </cell>
        </row>
        <row r="804">
          <cell r="C804">
            <v>42615</v>
          </cell>
          <cell r="D804" t="str">
            <v>20169</v>
          </cell>
          <cell r="E804">
            <v>23.5625</v>
          </cell>
          <cell r="H804">
            <v>42615</v>
          </cell>
          <cell r="I804" t="str">
            <v>20169</v>
          </cell>
          <cell r="J804">
            <v>14.9</v>
          </cell>
          <cell r="AG804">
            <v>42566</v>
          </cell>
          <cell r="AH804" t="str">
            <v>20167</v>
          </cell>
          <cell r="AI804">
            <v>15.69</v>
          </cell>
        </row>
        <row r="805">
          <cell r="C805">
            <v>42618</v>
          </cell>
          <cell r="D805" t="str">
            <v>20169</v>
          </cell>
          <cell r="E805">
            <v>23.625</v>
          </cell>
          <cell r="H805">
            <v>42618</v>
          </cell>
          <cell r="I805" t="str">
            <v>20169</v>
          </cell>
          <cell r="J805">
            <v>14.994999999999999</v>
          </cell>
          <cell r="AG805">
            <v>42567</v>
          </cell>
          <cell r="AH805" t="str">
            <v>20167</v>
          </cell>
          <cell r="AI805">
            <v>15.71</v>
          </cell>
        </row>
        <row r="806">
          <cell r="C806">
            <v>42619</v>
          </cell>
          <cell r="D806" t="str">
            <v>20169</v>
          </cell>
          <cell r="E806">
            <v>23.875</v>
          </cell>
          <cell r="H806">
            <v>42619</v>
          </cell>
          <cell r="I806" t="str">
            <v>20169</v>
          </cell>
          <cell r="J806">
            <v>15.0067</v>
          </cell>
          <cell r="AG806">
            <v>42568</v>
          </cell>
          <cell r="AH806" t="str">
            <v>20167</v>
          </cell>
          <cell r="AI806">
            <v>15.71</v>
          </cell>
        </row>
        <row r="807">
          <cell r="C807">
            <v>42620</v>
          </cell>
          <cell r="D807" t="str">
            <v>20169</v>
          </cell>
          <cell r="E807">
            <v>23.5625</v>
          </cell>
          <cell r="H807">
            <v>42620</v>
          </cell>
          <cell r="I807" t="str">
            <v>20169</v>
          </cell>
          <cell r="J807">
            <v>15.025</v>
          </cell>
          <cell r="AG807">
            <v>42569</v>
          </cell>
          <cell r="AH807" t="str">
            <v>20167</v>
          </cell>
          <cell r="AI807">
            <v>15.71</v>
          </cell>
        </row>
        <row r="808">
          <cell r="C808">
            <v>42621</v>
          </cell>
          <cell r="D808" t="str">
            <v>20169</v>
          </cell>
          <cell r="E808">
            <v>23.25</v>
          </cell>
          <cell r="H808">
            <v>42621</v>
          </cell>
          <cell r="I808" t="str">
            <v>20169</v>
          </cell>
          <cell r="J808">
            <v>15.0665</v>
          </cell>
          <cell r="AG808">
            <v>42570</v>
          </cell>
          <cell r="AH808" t="str">
            <v>20167</v>
          </cell>
          <cell r="AI808">
            <v>15.76</v>
          </cell>
        </row>
        <row r="809">
          <cell r="C809">
            <v>42622</v>
          </cell>
          <cell r="D809" t="str">
            <v>20169</v>
          </cell>
          <cell r="E809">
            <v>23.125</v>
          </cell>
          <cell r="H809">
            <v>42622</v>
          </cell>
          <cell r="I809" t="str">
            <v>20169</v>
          </cell>
          <cell r="J809">
            <v>15.057700000000001</v>
          </cell>
          <cell r="AG809">
            <v>42571</v>
          </cell>
          <cell r="AH809" t="str">
            <v>20167</v>
          </cell>
          <cell r="AI809">
            <v>15.77</v>
          </cell>
        </row>
        <row r="810">
          <cell r="C810">
            <v>42625</v>
          </cell>
          <cell r="D810" t="str">
            <v>20169</v>
          </cell>
          <cell r="E810">
            <v>23.3125</v>
          </cell>
          <cell r="H810">
            <v>42625</v>
          </cell>
          <cell r="I810" t="str">
            <v>20169</v>
          </cell>
          <cell r="J810">
            <v>14.9887</v>
          </cell>
          <cell r="AG810">
            <v>42572</v>
          </cell>
          <cell r="AH810" t="str">
            <v>20167</v>
          </cell>
          <cell r="AI810">
            <v>15.79</v>
          </cell>
        </row>
        <row r="811">
          <cell r="C811">
            <v>42626</v>
          </cell>
          <cell r="D811" t="str">
            <v>20169</v>
          </cell>
          <cell r="E811">
            <v>23.3125</v>
          </cell>
          <cell r="H811">
            <v>42626</v>
          </cell>
          <cell r="I811" t="str">
            <v>20169</v>
          </cell>
          <cell r="J811">
            <v>14.9125</v>
          </cell>
          <cell r="AG811">
            <v>42573</v>
          </cell>
          <cell r="AH811" t="str">
            <v>20167</v>
          </cell>
          <cell r="AI811">
            <v>15.8</v>
          </cell>
        </row>
        <row r="812">
          <cell r="C812">
            <v>42627</v>
          </cell>
          <cell r="D812" t="str">
            <v>20169</v>
          </cell>
          <cell r="E812">
            <v>23.1875</v>
          </cell>
          <cell r="H812">
            <v>42627</v>
          </cell>
          <cell r="I812" t="str">
            <v>20169</v>
          </cell>
          <cell r="J812">
            <v>15.0275</v>
          </cell>
          <cell r="AG812">
            <v>42574</v>
          </cell>
          <cell r="AH812" t="str">
            <v>20167</v>
          </cell>
          <cell r="AI812">
            <v>15.82</v>
          </cell>
        </row>
        <row r="813">
          <cell r="C813">
            <v>42628</v>
          </cell>
          <cell r="D813" t="str">
            <v>20169</v>
          </cell>
          <cell r="E813">
            <v>23.125</v>
          </cell>
          <cell r="H813">
            <v>42628</v>
          </cell>
          <cell r="I813" t="str">
            <v>20169</v>
          </cell>
          <cell r="J813">
            <v>15.0402</v>
          </cell>
          <cell r="AG813">
            <v>42575</v>
          </cell>
          <cell r="AH813" t="str">
            <v>20167</v>
          </cell>
          <cell r="AI813">
            <v>15.82</v>
          </cell>
        </row>
        <row r="814">
          <cell r="C814">
            <v>42629</v>
          </cell>
          <cell r="D814" t="str">
            <v>20169</v>
          </cell>
          <cell r="E814">
            <v>23.0625</v>
          </cell>
          <cell r="H814">
            <v>42629</v>
          </cell>
          <cell r="I814" t="str">
            <v>20169</v>
          </cell>
          <cell r="J814">
            <v>15.0892</v>
          </cell>
          <cell r="AG814">
            <v>42576</v>
          </cell>
          <cell r="AH814" t="str">
            <v>20167</v>
          </cell>
          <cell r="AI814">
            <v>15.82</v>
          </cell>
        </row>
        <row r="815">
          <cell r="C815">
            <v>42632</v>
          </cell>
          <cell r="D815" t="str">
            <v>20169</v>
          </cell>
          <cell r="E815">
            <v>23</v>
          </cell>
          <cell r="H815">
            <v>42632</v>
          </cell>
          <cell r="I815" t="str">
            <v>20169</v>
          </cell>
          <cell r="J815">
            <v>15.1508</v>
          </cell>
          <cell r="AG815">
            <v>42577</v>
          </cell>
          <cell r="AH815" t="str">
            <v>20167</v>
          </cell>
          <cell r="AI815">
            <v>15.86</v>
          </cell>
        </row>
        <row r="816">
          <cell r="C816">
            <v>42633</v>
          </cell>
          <cell r="D816" t="str">
            <v>20169</v>
          </cell>
          <cell r="E816">
            <v>23.0625</v>
          </cell>
          <cell r="H816">
            <v>42633</v>
          </cell>
          <cell r="I816" t="str">
            <v>20169</v>
          </cell>
          <cell r="J816">
            <v>15.1617</v>
          </cell>
          <cell r="AG816">
            <v>42578</v>
          </cell>
          <cell r="AH816" t="str">
            <v>20167</v>
          </cell>
          <cell r="AI816">
            <v>15.88</v>
          </cell>
        </row>
        <row r="817">
          <cell r="C817">
            <v>42634</v>
          </cell>
          <cell r="D817" t="str">
            <v>20169</v>
          </cell>
          <cell r="E817">
            <v>22.875</v>
          </cell>
          <cell r="H817">
            <v>42634</v>
          </cell>
          <cell r="I817" t="str">
            <v>20169</v>
          </cell>
          <cell r="J817">
            <v>15.1365</v>
          </cell>
          <cell r="AG817">
            <v>42579</v>
          </cell>
          <cell r="AH817" t="str">
            <v>20167</v>
          </cell>
          <cell r="AI817">
            <v>15.9</v>
          </cell>
        </row>
        <row r="818">
          <cell r="C818">
            <v>42635</v>
          </cell>
          <cell r="D818" t="str">
            <v>20169</v>
          </cell>
          <cell r="E818">
            <v>22.75</v>
          </cell>
          <cell r="H818">
            <v>42635</v>
          </cell>
          <cell r="I818" t="str">
            <v>20169</v>
          </cell>
          <cell r="J818">
            <v>15.168200000000001</v>
          </cell>
          <cell r="AG818">
            <v>42580</v>
          </cell>
          <cell r="AH818" t="str">
            <v>20167</v>
          </cell>
          <cell r="AI818">
            <v>15.91</v>
          </cell>
        </row>
        <row r="819">
          <cell r="C819">
            <v>42636</v>
          </cell>
          <cell r="D819" t="str">
            <v>20169</v>
          </cell>
          <cell r="E819">
            <v>22.5625</v>
          </cell>
          <cell r="H819">
            <v>42636</v>
          </cell>
          <cell r="I819" t="str">
            <v>20169</v>
          </cell>
          <cell r="J819">
            <v>15.1607</v>
          </cell>
          <cell r="AG819">
            <v>42581</v>
          </cell>
          <cell r="AH819" t="str">
            <v>20167</v>
          </cell>
          <cell r="AI819">
            <v>15.93</v>
          </cell>
        </row>
        <row r="820">
          <cell r="C820">
            <v>42639</v>
          </cell>
          <cell r="D820" t="str">
            <v>20169</v>
          </cell>
          <cell r="E820">
            <v>22.4375</v>
          </cell>
          <cell r="H820">
            <v>42639</v>
          </cell>
          <cell r="I820" t="str">
            <v>20169</v>
          </cell>
          <cell r="J820">
            <v>15.2067</v>
          </cell>
          <cell r="AG820">
            <v>42582</v>
          </cell>
          <cell r="AH820" t="str">
            <v>20167</v>
          </cell>
          <cell r="AI820">
            <v>15.93</v>
          </cell>
        </row>
        <row r="821">
          <cell r="C821">
            <v>42640</v>
          </cell>
          <cell r="D821" t="str">
            <v>20169</v>
          </cell>
          <cell r="E821">
            <v>22.625</v>
          </cell>
          <cell r="H821">
            <v>42640</v>
          </cell>
          <cell r="I821" t="str">
            <v>20169</v>
          </cell>
          <cell r="J821">
            <v>15.2677</v>
          </cell>
          <cell r="AG821">
            <v>42583</v>
          </cell>
          <cell r="AH821" t="str">
            <v>20168</v>
          </cell>
          <cell r="AI821">
            <v>15.93</v>
          </cell>
        </row>
        <row r="822">
          <cell r="C822">
            <v>42641</v>
          </cell>
          <cell r="D822" t="str">
            <v>20169</v>
          </cell>
          <cell r="E822">
            <v>22.375</v>
          </cell>
          <cell r="H822">
            <v>42641</v>
          </cell>
          <cell r="I822" t="str">
            <v>20169</v>
          </cell>
          <cell r="J822">
            <v>15.305</v>
          </cell>
          <cell r="AG822">
            <v>42584</v>
          </cell>
          <cell r="AH822" t="str">
            <v>20168</v>
          </cell>
          <cell r="AI822">
            <v>15.97</v>
          </cell>
        </row>
        <row r="823">
          <cell r="C823">
            <v>42642</v>
          </cell>
          <cell r="D823" t="str">
            <v>20169</v>
          </cell>
          <cell r="E823">
            <v>22.4375</v>
          </cell>
          <cell r="H823">
            <v>42642</v>
          </cell>
          <cell r="I823" t="str">
            <v>20169</v>
          </cell>
          <cell r="J823">
            <v>15.4023</v>
          </cell>
          <cell r="AG823">
            <v>42585</v>
          </cell>
          <cell r="AH823" t="str">
            <v>20168</v>
          </cell>
          <cell r="AI823">
            <v>15.99</v>
          </cell>
        </row>
        <row r="824">
          <cell r="C824">
            <v>42643</v>
          </cell>
          <cell r="D824" t="str">
            <v>20169</v>
          </cell>
          <cell r="E824">
            <v>22.1875</v>
          </cell>
          <cell r="H824">
            <v>42643</v>
          </cell>
          <cell r="I824" t="str">
            <v>20169</v>
          </cell>
          <cell r="J824">
            <v>15.263299999999999</v>
          </cell>
          <cell r="AG824">
            <v>42586</v>
          </cell>
          <cell r="AH824" t="str">
            <v>20168</v>
          </cell>
          <cell r="AI824">
            <v>16</v>
          </cell>
        </row>
        <row r="825">
          <cell r="C825">
            <v>42646</v>
          </cell>
          <cell r="D825" t="str">
            <v>201610</v>
          </cell>
          <cell r="E825">
            <v>22.125</v>
          </cell>
          <cell r="H825">
            <v>42646</v>
          </cell>
          <cell r="I825" t="str">
            <v>201610</v>
          </cell>
          <cell r="J825">
            <v>15.225</v>
          </cell>
          <cell r="AG825">
            <v>42587</v>
          </cell>
          <cell r="AH825" t="str">
            <v>20168</v>
          </cell>
          <cell r="AI825">
            <v>16.02</v>
          </cell>
        </row>
        <row r="826">
          <cell r="C826">
            <v>42647</v>
          </cell>
          <cell r="D826" t="str">
            <v>201610</v>
          </cell>
          <cell r="E826">
            <v>22.375</v>
          </cell>
          <cell r="H826">
            <v>42647</v>
          </cell>
          <cell r="I826" t="str">
            <v>201610</v>
          </cell>
          <cell r="J826">
            <v>15.18</v>
          </cell>
          <cell r="AG826">
            <v>42588</v>
          </cell>
          <cell r="AH826" t="str">
            <v>20168</v>
          </cell>
          <cell r="AI826">
            <v>16.04</v>
          </cell>
        </row>
        <row r="827">
          <cell r="C827">
            <v>42648</v>
          </cell>
          <cell r="D827" t="str">
            <v>201610</v>
          </cell>
          <cell r="E827">
            <v>22.375</v>
          </cell>
          <cell r="H827">
            <v>42648</v>
          </cell>
          <cell r="I827" t="str">
            <v>201610</v>
          </cell>
          <cell r="J827">
            <v>15.182499999999999</v>
          </cell>
          <cell r="AG827">
            <v>42589</v>
          </cell>
          <cell r="AH827" t="str">
            <v>20168</v>
          </cell>
          <cell r="AI827">
            <v>16.04</v>
          </cell>
        </row>
        <row r="828">
          <cell r="C828">
            <v>42649</v>
          </cell>
          <cell r="D828" t="str">
            <v>201610</v>
          </cell>
          <cell r="E828">
            <v>22.4375</v>
          </cell>
          <cell r="H828">
            <v>42649</v>
          </cell>
          <cell r="I828" t="str">
            <v>201610</v>
          </cell>
          <cell r="J828">
            <v>15.2232</v>
          </cell>
          <cell r="AG828">
            <v>42590</v>
          </cell>
          <cell r="AH828" t="str">
            <v>20168</v>
          </cell>
          <cell r="AI828">
            <v>16.04</v>
          </cell>
        </row>
        <row r="829">
          <cell r="C829">
            <v>42650</v>
          </cell>
          <cell r="D829" t="str">
            <v>201610</v>
          </cell>
          <cell r="E829">
            <v>22.1875</v>
          </cell>
          <cell r="H829">
            <v>42650</v>
          </cell>
          <cell r="I829" t="str">
            <v>201610</v>
          </cell>
          <cell r="J829">
            <v>15.209199999999999</v>
          </cell>
          <cell r="AG829">
            <v>42591</v>
          </cell>
          <cell r="AH829" t="str">
            <v>20168</v>
          </cell>
          <cell r="AI829">
            <v>16.079999999999998</v>
          </cell>
        </row>
        <row r="830">
          <cell r="C830">
            <v>42654</v>
          </cell>
          <cell r="D830" t="str">
            <v>201610</v>
          </cell>
          <cell r="E830">
            <v>22</v>
          </cell>
          <cell r="H830">
            <v>42654</v>
          </cell>
          <cell r="I830" t="str">
            <v>201610</v>
          </cell>
          <cell r="J830">
            <v>15.186199999999999</v>
          </cell>
          <cell r="AG830">
            <v>42592</v>
          </cell>
          <cell r="AH830" t="str">
            <v>20168</v>
          </cell>
          <cell r="AI830">
            <v>16.100000000000001</v>
          </cell>
        </row>
        <row r="831">
          <cell r="C831">
            <v>42655</v>
          </cell>
          <cell r="D831" t="str">
            <v>201610</v>
          </cell>
          <cell r="E831">
            <v>22.25</v>
          </cell>
          <cell r="H831">
            <v>42655</v>
          </cell>
          <cell r="I831" t="str">
            <v>201610</v>
          </cell>
          <cell r="J831">
            <v>15.152200000000001</v>
          </cell>
          <cell r="AG831">
            <v>42593</v>
          </cell>
          <cell r="AH831" t="str">
            <v>20168</v>
          </cell>
          <cell r="AI831">
            <v>16.11</v>
          </cell>
        </row>
        <row r="832">
          <cell r="C832">
            <v>42656</v>
          </cell>
          <cell r="D832" t="str">
            <v>201610</v>
          </cell>
          <cell r="E832">
            <v>22.1875</v>
          </cell>
          <cell r="H832">
            <v>42656</v>
          </cell>
          <cell r="I832" t="str">
            <v>201610</v>
          </cell>
          <cell r="J832">
            <v>15.1152</v>
          </cell>
          <cell r="AG832">
            <v>42594</v>
          </cell>
          <cell r="AH832" t="str">
            <v>20168</v>
          </cell>
          <cell r="AI832">
            <v>16.13</v>
          </cell>
        </row>
        <row r="833">
          <cell r="C833">
            <v>42657</v>
          </cell>
          <cell r="D833" t="str">
            <v>201610</v>
          </cell>
          <cell r="E833">
            <v>22.125</v>
          </cell>
          <cell r="H833">
            <v>42657</v>
          </cell>
          <cell r="I833" t="str">
            <v>201610</v>
          </cell>
          <cell r="J833">
            <v>15.121700000000001</v>
          </cell>
          <cell r="AG833">
            <v>42595</v>
          </cell>
          <cell r="AH833" t="str">
            <v>20168</v>
          </cell>
          <cell r="AI833">
            <v>16.149999999999999</v>
          </cell>
        </row>
        <row r="834">
          <cell r="C834">
            <v>42660</v>
          </cell>
          <cell r="D834" t="str">
            <v>201610</v>
          </cell>
          <cell r="E834">
            <v>22.0625</v>
          </cell>
          <cell r="H834">
            <v>42660</v>
          </cell>
          <cell r="I834" t="str">
            <v>201610</v>
          </cell>
          <cell r="J834">
            <v>15.21</v>
          </cell>
          <cell r="AG834">
            <v>42596</v>
          </cell>
          <cell r="AH834" t="str">
            <v>20168</v>
          </cell>
          <cell r="AI834">
            <v>16.149999999999999</v>
          </cell>
        </row>
        <row r="835">
          <cell r="C835">
            <v>42661</v>
          </cell>
          <cell r="D835" t="str">
            <v>201610</v>
          </cell>
          <cell r="E835">
            <v>22.0625</v>
          </cell>
          <cell r="H835">
            <v>42661</v>
          </cell>
          <cell r="I835" t="str">
            <v>201610</v>
          </cell>
          <cell r="J835">
            <v>15.201499999999999</v>
          </cell>
          <cell r="AG835">
            <v>42597</v>
          </cell>
          <cell r="AH835" t="str">
            <v>20168</v>
          </cell>
          <cell r="AI835">
            <v>16.149999999999999</v>
          </cell>
        </row>
        <row r="836">
          <cell r="C836">
            <v>42662</v>
          </cell>
          <cell r="D836" t="str">
            <v>201610</v>
          </cell>
          <cell r="E836">
            <v>22.25</v>
          </cell>
          <cell r="H836">
            <v>42662</v>
          </cell>
          <cell r="I836" t="str">
            <v>201610</v>
          </cell>
          <cell r="J836">
            <v>15.2065</v>
          </cell>
          <cell r="AG836">
            <v>42598</v>
          </cell>
          <cell r="AH836" t="str">
            <v>20168</v>
          </cell>
          <cell r="AI836">
            <v>16.149999999999999</v>
          </cell>
        </row>
        <row r="837">
          <cell r="C837">
            <v>42663</v>
          </cell>
          <cell r="D837" t="str">
            <v>201610</v>
          </cell>
          <cell r="E837">
            <v>22</v>
          </cell>
          <cell r="H837">
            <v>42663</v>
          </cell>
          <cell r="I837" t="str">
            <v>201610</v>
          </cell>
          <cell r="J837">
            <v>15.181699999999999</v>
          </cell>
          <cell r="AG837">
            <v>42599</v>
          </cell>
          <cell r="AH837" t="str">
            <v>20168</v>
          </cell>
          <cell r="AI837">
            <v>16.2</v>
          </cell>
        </row>
        <row r="838">
          <cell r="C838">
            <v>42664</v>
          </cell>
          <cell r="D838" t="str">
            <v>201610</v>
          </cell>
          <cell r="E838">
            <v>22.0625</v>
          </cell>
          <cell r="H838">
            <v>42664</v>
          </cell>
          <cell r="I838" t="str">
            <v>201610</v>
          </cell>
          <cell r="J838">
            <v>15.1503</v>
          </cell>
          <cell r="AG838">
            <v>42600</v>
          </cell>
          <cell r="AH838" t="str">
            <v>20168</v>
          </cell>
          <cell r="AI838">
            <v>16.21</v>
          </cell>
        </row>
        <row r="839">
          <cell r="C839">
            <v>42667</v>
          </cell>
          <cell r="D839" t="str">
            <v>201610</v>
          </cell>
          <cell r="E839">
            <v>21.875</v>
          </cell>
          <cell r="H839">
            <v>42667</v>
          </cell>
          <cell r="I839" t="str">
            <v>201610</v>
          </cell>
          <cell r="J839">
            <v>15.1183</v>
          </cell>
          <cell r="AG839">
            <v>42601</v>
          </cell>
          <cell r="AH839" t="str">
            <v>20168</v>
          </cell>
          <cell r="AI839">
            <v>16.22</v>
          </cell>
        </row>
        <row r="840">
          <cell r="C840">
            <v>42668</v>
          </cell>
          <cell r="D840" t="str">
            <v>201610</v>
          </cell>
          <cell r="E840">
            <v>22.0625</v>
          </cell>
          <cell r="H840">
            <v>42668</v>
          </cell>
          <cell r="I840" t="str">
            <v>201610</v>
          </cell>
          <cell r="J840">
            <v>15.1922</v>
          </cell>
          <cell r="AG840">
            <v>42602</v>
          </cell>
          <cell r="AH840" t="str">
            <v>20168</v>
          </cell>
          <cell r="AI840">
            <v>16.23</v>
          </cell>
        </row>
        <row r="841">
          <cell r="C841">
            <v>42669</v>
          </cell>
          <cell r="D841" t="str">
            <v>201610</v>
          </cell>
          <cell r="E841">
            <v>21.75</v>
          </cell>
          <cell r="H841">
            <v>42669</v>
          </cell>
          <cell r="I841" t="str">
            <v>201610</v>
          </cell>
          <cell r="J841">
            <v>15.2242</v>
          </cell>
          <cell r="AG841">
            <v>42603</v>
          </cell>
          <cell r="AH841" t="str">
            <v>20168</v>
          </cell>
          <cell r="AI841">
            <v>16.23</v>
          </cell>
        </row>
        <row r="842">
          <cell r="C842">
            <v>42670</v>
          </cell>
          <cell r="D842" t="str">
            <v>201610</v>
          </cell>
          <cell r="E842">
            <v>21.9375</v>
          </cell>
          <cell r="H842">
            <v>42670</v>
          </cell>
          <cell r="I842" t="str">
            <v>201610</v>
          </cell>
          <cell r="J842">
            <v>15.1797</v>
          </cell>
          <cell r="AG842">
            <v>42604</v>
          </cell>
          <cell r="AH842" t="str">
            <v>20168</v>
          </cell>
          <cell r="AI842">
            <v>16.23</v>
          </cell>
        </row>
        <row r="843">
          <cell r="C843">
            <v>42671</v>
          </cell>
          <cell r="D843" t="str">
            <v>201610</v>
          </cell>
          <cell r="E843">
            <v>21.9375</v>
          </cell>
          <cell r="H843">
            <v>42671</v>
          </cell>
          <cell r="I843" t="str">
            <v>201610</v>
          </cell>
          <cell r="J843">
            <v>15.1858</v>
          </cell>
          <cell r="AG843">
            <v>42605</v>
          </cell>
          <cell r="AH843" t="str">
            <v>20168</v>
          </cell>
          <cell r="AI843">
            <v>16.260000000000002</v>
          </cell>
        </row>
        <row r="844">
          <cell r="C844">
            <v>42674</v>
          </cell>
          <cell r="D844" t="str">
            <v>201610</v>
          </cell>
          <cell r="E844">
            <v>21.75</v>
          </cell>
          <cell r="H844">
            <v>42674</v>
          </cell>
          <cell r="I844" t="str">
            <v>201610</v>
          </cell>
          <cell r="J844">
            <v>15.1745</v>
          </cell>
          <cell r="AG844">
            <v>42606</v>
          </cell>
          <cell r="AH844" t="str">
            <v>20168</v>
          </cell>
          <cell r="AI844">
            <v>16.27</v>
          </cell>
        </row>
        <row r="845">
          <cell r="C845">
            <v>42675</v>
          </cell>
          <cell r="D845" t="str">
            <v>201611</v>
          </cell>
          <cell r="E845">
            <v>21.6875</v>
          </cell>
          <cell r="H845">
            <v>42675</v>
          </cell>
          <cell r="I845" t="str">
            <v>201611</v>
          </cell>
          <cell r="J845">
            <v>15.1252</v>
          </cell>
          <cell r="AG845">
            <v>42607</v>
          </cell>
          <cell r="AH845" t="str">
            <v>20168</v>
          </cell>
          <cell r="AI845">
            <v>16.28</v>
          </cell>
        </row>
        <row r="846">
          <cell r="C846">
            <v>42676</v>
          </cell>
          <cell r="D846" t="str">
            <v>201611</v>
          </cell>
          <cell r="E846">
            <v>21.75</v>
          </cell>
          <cell r="H846">
            <v>42676</v>
          </cell>
          <cell r="I846" t="str">
            <v>201611</v>
          </cell>
          <cell r="J846">
            <v>15.084199999999999</v>
          </cell>
          <cell r="AG846">
            <v>42608</v>
          </cell>
          <cell r="AH846" t="str">
            <v>20168</v>
          </cell>
          <cell r="AI846">
            <v>16.29</v>
          </cell>
        </row>
        <row r="847">
          <cell r="C847">
            <v>42677</v>
          </cell>
          <cell r="D847" t="str">
            <v>201611</v>
          </cell>
          <cell r="E847">
            <v>21.5</v>
          </cell>
          <cell r="H847">
            <v>42677</v>
          </cell>
          <cell r="I847" t="str">
            <v>201611</v>
          </cell>
          <cell r="J847">
            <v>15.125</v>
          </cell>
          <cell r="AG847">
            <v>42609</v>
          </cell>
          <cell r="AH847" t="str">
            <v>20168</v>
          </cell>
          <cell r="AI847">
            <v>16.3</v>
          </cell>
        </row>
        <row r="848">
          <cell r="C848">
            <v>42678</v>
          </cell>
          <cell r="D848" t="str">
            <v>201611</v>
          </cell>
          <cell r="E848">
            <v>21.625</v>
          </cell>
          <cell r="H848">
            <v>42678</v>
          </cell>
          <cell r="I848" t="str">
            <v>201611</v>
          </cell>
          <cell r="J848">
            <v>15.0745</v>
          </cell>
          <cell r="AG848">
            <v>42610</v>
          </cell>
          <cell r="AH848" t="str">
            <v>20168</v>
          </cell>
          <cell r="AI848">
            <v>16.3</v>
          </cell>
        </row>
        <row r="849">
          <cell r="C849">
            <v>42681</v>
          </cell>
          <cell r="D849" t="str">
            <v>201611</v>
          </cell>
          <cell r="E849">
            <v>21.5</v>
          </cell>
          <cell r="H849">
            <v>42681</v>
          </cell>
          <cell r="I849" t="str">
            <v>201611</v>
          </cell>
          <cell r="J849">
            <v>15.0367</v>
          </cell>
          <cell r="AG849">
            <v>42611</v>
          </cell>
          <cell r="AH849" t="str">
            <v>20168</v>
          </cell>
          <cell r="AI849">
            <v>16.3</v>
          </cell>
        </row>
        <row r="850">
          <cell r="C850">
            <v>42682</v>
          </cell>
          <cell r="D850" t="str">
            <v>201611</v>
          </cell>
          <cell r="E850">
            <v>21.3125</v>
          </cell>
          <cell r="H850">
            <v>42682</v>
          </cell>
          <cell r="I850" t="str">
            <v>201611</v>
          </cell>
          <cell r="J850">
            <v>15.039300000000001</v>
          </cell>
          <cell r="AG850">
            <v>42612</v>
          </cell>
          <cell r="AH850" t="str">
            <v>20168</v>
          </cell>
          <cell r="AI850">
            <v>16.34</v>
          </cell>
        </row>
        <row r="851">
          <cell r="C851">
            <v>42683</v>
          </cell>
          <cell r="D851" t="str">
            <v>201611</v>
          </cell>
          <cell r="E851">
            <v>21.625</v>
          </cell>
          <cell r="H851">
            <v>42683</v>
          </cell>
          <cell r="I851" t="str">
            <v>201611</v>
          </cell>
          <cell r="J851">
            <v>15.02</v>
          </cell>
          <cell r="AG851">
            <v>42613</v>
          </cell>
          <cell r="AH851" t="str">
            <v>20168</v>
          </cell>
          <cell r="AI851">
            <v>16.350000000000001</v>
          </cell>
        </row>
        <row r="852">
          <cell r="C852">
            <v>42684</v>
          </cell>
          <cell r="D852" t="str">
            <v>201611</v>
          </cell>
          <cell r="E852">
            <v>21</v>
          </cell>
          <cell r="H852">
            <v>42684</v>
          </cell>
          <cell r="I852" t="str">
            <v>201611</v>
          </cell>
          <cell r="J852">
            <v>15.0183</v>
          </cell>
          <cell r="AG852">
            <v>42614</v>
          </cell>
          <cell r="AH852" t="str">
            <v>20169</v>
          </cell>
          <cell r="AI852">
            <v>16.36</v>
          </cell>
        </row>
        <row r="853">
          <cell r="C853">
            <v>42685</v>
          </cell>
          <cell r="D853" t="str">
            <v>201611</v>
          </cell>
          <cell r="E853">
            <v>21.0625</v>
          </cell>
          <cell r="H853">
            <v>42685</v>
          </cell>
          <cell r="I853" t="str">
            <v>201611</v>
          </cell>
          <cell r="J853">
            <v>15.2217</v>
          </cell>
          <cell r="AG853">
            <v>42615</v>
          </cell>
          <cell r="AH853" t="str">
            <v>20169</v>
          </cell>
          <cell r="AI853">
            <v>16.37</v>
          </cell>
        </row>
        <row r="854">
          <cell r="C854">
            <v>42688</v>
          </cell>
          <cell r="D854" t="str">
            <v>201611</v>
          </cell>
          <cell r="E854">
            <v>21</v>
          </cell>
          <cell r="H854">
            <v>42688</v>
          </cell>
          <cell r="I854" t="str">
            <v>201611</v>
          </cell>
          <cell r="J854">
            <v>15.530799999999999</v>
          </cell>
          <cell r="AG854">
            <v>42616</v>
          </cell>
          <cell r="AH854" t="str">
            <v>20169</v>
          </cell>
          <cell r="AI854">
            <v>16.38</v>
          </cell>
        </row>
        <row r="855">
          <cell r="C855">
            <v>42689</v>
          </cell>
          <cell r="D855" t="str">
            <v>201611</v>
          </cell>
          <cell r="E855">
            <v>21</v>
          </cell>
          <cell r="H855">
            <v>42689</v>
          </cell>
          <cell r="I855" t="str">
            <v>201611</v>
          </cell>
          <cell r="J855">
            <v>15.541700000000001</v>
          </cell>
          <cell r="AG855">
            <v>42617</v>
          </cell>
          <cell r="AH855" t="str">
            <v>20169</v>
          </cell>
          <cell r="AI855">
            <v>16.38</v>
          </cell>
        </row>
        <row r="856">
          <cell r="C856">
            <v>42690</v>
          </cell>
          <cell r="D856" t="str">
            <v>201611</v>
          </cell>
          <cell r="E856">
            <v>21.125</v>
          </cell>
          <cell r="H856">
            <v>42690</v>
          </cell>
          <cell r="I856" t="str">
            <v>201611</v>
          </cell>
          <cell r="J856">
            <v>15.55</v>
          </cell>
          <cell r="AG856">
            <v>42618</v>
          </cell>
          <cell r="AH856" t="str">
            <v>20169</v>
          </cell>
          <cell r="AI856">
            <v>16.38</v>
          </cell>
        </row>
        <row r="857">
          <cell r="C857">
            <v>42691</v>
          </cell>
          <cell r="D857" t="str">
            <v>201611</v>
          </cell>
          <cell r="E857">
            <v>21</v>
          </cell>
          <cell r="H857">
            <v>42691</v>
          </cell>
          <cell r="I857" t="str">
            <v>201611</v>
          </cell>
          <cell r="J857">
            <v>15.4735</v>
          </cell>
          <cell r="AG857">
            <v>42619</v>
          </cell>
          <cell r="AH857" t="str">
            <v>20169</v>
          </cell>
          <cell r="AI857">
            <v>16.41</v>
          </cell>
        </row>
        <row r="858">
          <cell r="C858">
            <v>42692</v>
          </cell>
          <cell r="D858" t="str">
            <v>201611</v>
          </cell>
          <cell r="E858">
            <v>21.1875</v>
          </cell>
          <cell r="H858">
            <v>42692</v>
          </cell>
          <cell r="I858" t="str">
            <v>201611</v>
          </cell>
          <cell r="J858">
            <v>15.4817</v>
          </cell>
          <cell r="AG858">
            <v>42620</v>
          </cell>
          <cell r="AH858" t="str">
            <v>20169</v>
          </cell>
          <cell r="AI858">
            <v>16.420000000000002</v>
          </cell>
        </row>
        <row r="859">
          <cell r="C859">
            <v>42695</v>
          </cell>
          <cell r="D859" t="str">
            <v>201611</v>
          </cell>
          <cell r="E859">
            <v>21</v>
          </cell>
          <cell r="H859">
            <v>42695</v>
          </cell>
          <cell r="I859" t="str">
            <v>201611</v>
          </cell>
          <cell r="J859">
            <v>15.398999999999999</v>
          </cell>
          <cell r="AG859">
            <v>42621</v>
          </cell>
          <cell r="AH859" t="str">
            <v>20169</v>
          </cell>
          <cell r="AI859">
            <v>16.43</v>
          </cell>
        </row>
        <row r="860">
          <cell r="C860">
            <v>42696</v>
          </cell>
          <cell r="D860" t="str">
            <v>201611</v>
          </cell>
          <cell r="E860">
            <v>20.8125</v>
          </cell>
          <cell r="H860">
            <v>42696</v>
          </cell>
          <cell r="I860" t="str">
            <v>201611</v>
          </cell>
          <cell r="J860">
            <v>15.406000000000001</v>
          </cell>
          <cell r="AG860">
            <v>42622</v>
          </cell>
          <cell r="AH860" t="str">
            <v>20169</v>
          </cell>
          <cell r="AI860">
            <v>16.440000000000001</v>
          </cell>
        </row>
        <row r="861">
          <cell r="C861">
            <v>42697</v>
          </cell>
          <cell r="D861" t="str">
            <v>201611</v>
          </cell>
          <cell r="E861">
            <v>20.75</v>
          </cell>
          <cell r="H861">
            <v>42697</v>
          </cell>
          <cell r="I861" t="str">
            <v>201611</v>
          </cell>
          <cell r="J861">
            <v>15.531000000000001</v>
          </cell>
          <cell r="AG861">
            <v>42623</v>
          </cell>
          <cell r="AH861" t="str">
            <v>20169</v>
          </cell>
          <cell r="AI861">
            <v>16.45</v>
          </cell>
        </row>
        <row r="862">
          <cell r="C862">
            <v>42698</v>
          </cell>
          <cell r="D862" t="str">
            <v>201611</v>
          </cell>
          <cell r="E862">
            <v>20.3125</v>
          </cell>
          <cell r="H862">
            <v>42698</v>
          </cell>
          <cell r="I862" t="str">
            <v>201611</v>
          </cell>
          <cell r="J862">
            <v>15.53</v>
          </cell>
          <cell r="AG862">
            <v>42624</v>
          </cell>
          <cell r="AH862" t="str">
            <v>20169</v>
          </cell>
          <cell r="AI862">
            <v>16.45</v>
          </cell>
        </row>
        <row r="863">
          <cell r="C863">
            <v>42699</v>
          </cell>
          <cell r="D863" t="str">
            <v>201611</v>
          </cell>
          <cell r="E863">
            <v>20.625</v>
          </cell>
          <cell r="H863">
            <v>42699</v>
          </cell>
          <cell r="I863" t="str">
            <v>201611</v>
          </cell>
          <cell r="J863">
            <v>15.535</v>
          </cell>
          <cell r="AG863">
            <v>42625</v>
          </cell>
          <cell r="AH863" t="str">
            <v>20169</v>
          </cell>
          <cell r="AI863">
            <v>16.45</v>
          </cell>
        </row>
        <row r="864">
          <cell r="C864">
            <v>42703</v>
          </cell>
          <cell r="D864" t="str">
            <v>201611</v>
          </cell>
          <cell r="E864">
            <v>20.8125</v>
          </cell>
          <cell r="H864">
            <v>42703</v>
          </cell>
          <cell r="I864" t="str">
            <v>201611</v>
          </cell>
          <cell r="J864">
            <v>15.5702</v>
          </cell>
          <cell r="AG864">
            <v>42626</v>
          </cell>
          <cell r="AH864" t="str">
            <v>20169</v>
          </cell>
          <cell r="AI864">
            <v>16.48</v>
          </cell>
        </row>
        <row r="865">
          <cell r="C865">
            <v>42704</v>
          </cell>
          <cell r="D865" t="str">
            <v>201611</v>
          </cell>
          <cell r="E865">
            <v>20.375</v>
          </cell>
          <cell r="H865">
            <v>42704</v>
          </cell>
          <cell r="I865" t="str">
            <v>201611</v>
          </cell>
          <cell r="J865">
            <v>15.844200000000001</v>
          </cell>
          <cell r="AG865">
            <v>42627</v>
          </cell>
          <cell r="AH865" t="str">
            <v>20169</v>
          </cell>
          <cell r="AI865">
            <v>16.489999999999998</v>
          </cell>
        </row>
        <row r="866">
          <cell r="C866">
            <v>42705</v>
          </cell>
          <cell r="D866" t="str">
            <v>201612</v>
          </cell>
          <cell r="E866">
            <v>20.25</v>
          </cell>
          <cell r="H866">
            <v>42705</v>
          </cell>
          <cell r="I866" t="str">
            <v>201612</v>
          </cell>
          <cell r="J866">
            <v>15.874000000000001</v>
          </cell>
          <cell r="AG866">
            <v>42628</v>
          </cell>
          <cell r="AH866" t="str">
            <v>20169</v>
          </cell>
          <cell r="AI866">
            <v>16.5</v>
          </cell>
        </row>
        <row r="867">
          <cell r="C867">
            <v>42706</v>
          </cell>
          <cell r="D867" t="str">
            <v>201612</v>
          </cell>
          <cell r="E867">
            <v>20.3125</v>
          </cell>
          <cell r="H867">
            <v>42706</v>
          </cell>
          <cell r="I867" t="str">
            <v>201612</v>
          </cell>
          <cell r="J867">
            <v>15.877000000000001</v>
          </cell>
          <cell r="AG867">
            <v>42629</v>
          </cell>
          <cell r="AH867" t="str">
            <v>20169</v>
          </cell>
          <cell r="AI867">
            <v>16.510000000000002</v>
          </cell>
        </row>
        <row r="868">
          <cell r="C868">
            <v>42709</v>
          </cell>
          <cell r="D868" t="str">
            <v>201612</v>
          </cell>
          <cell r="E868">
            <v>20.4375</v>
          </cell>
          <cell r="H868">
            <v>42709</v>
          </cell>
          <cell r="I868" t="str">
            <v>201612</v>
          </cell>
          <cell r="J868">
            <v>15.9397</v>
          </cell>
          <cell r="AG868">
            <v>42630</v>
          </cell>
          <cell r="AH868" t="str">
            <v>20169</v>
          </cell>
          <cell r="AI868">
            <v>16.510000000000002</v>
          </cell>
        </row>
        <row r="869">
          <cell r="C869">
            <v>42710</v>
          </cell>
          <cell r="D869" t="str">
            <v>201612</v>
          </cell>
          <cell r="E869">
            <v>20.5</v>
          </cell>
          <cell r="H869">
            <v>42710</v>
          </cell>
          <cell r="I869" t="str">
            <v>201612</v>
          </cell>
          <cell r="J869">
            <v>15.8683</v>
          </cell>
          <cell r="AG869">
            <v>42631</v>
          </cell>
          <cell r="AH869" t="str">
            <v>20169</v>
          </cell>
          <cell r="AI869">
            <v>16.510000000000002</v>
          </cell>
        </row>
        <row r="870">
          <cell r="C870">
            <v>42711</v>
          </cell>
          <cell r="D870" t="str">
            <v>201612</v>
          </cell>
          <cell r="E870">
            <v>20.375</v>
          </cell>
          <cell r="H870">
            <v>42711</v>
          </cell>
          <cell r="I870" t="str">
            <v>201612</v>
          </cell>
          <cell r="J870">
            <v>15.958</v>
          </cell>
          <cell r="AG870">
            <v>42632</v>
          </cell>
          <cell r="AH870" t="str">
            <v>20169</v>
          </cell>
          <cell r="AI870">
            <v>16.510000000000002</v>
          </cell>
        </row>
        <row r="871">
          <cell r="C871">
            <v>42716</v>
          </cell>
          <cell r="D871" t="str">
            <v>201612</v>
          </cell>
          <cell r="E871">
            <v>19.9375</v>
          </cell>
          <cell r="H871">
            <v>42716</v>
          </cell>
          <cell r="I871" t="str">
            <v>201612</v>
          </cell>
          <cell r="J871">
            <v>16.039200000000001</v>
          </cell>
          <cell r="AG871">
            <v>42633</v>
          </cell>
          <cell r="AH871" t="str">
            <v>20169</v>
          </cell>
          <cell r="AI871">
            <v>16.510000000000002</v>
          </cell>
        </row>
        <row r="872">
          <cell r="C872">
            <v>42717</v>
          </cell>
          <cell r="D872" t="str">
            <v>201612</v>
          </cell>
          <cell r="E872">
            <v>19.8125</v>
          </cell>
          <cell r="H872">
            <v>42717</v>
          </cell>
          <cell r="I872" t="str">
            <v>201612</v>
          </cell>
          <cell r="J872">
            <v>16.0183</v>
          </cell>
          <cell r="AG872">
            <v>42634</v>
          </cell>
          <cell r="AH872" t="str">
            <v>20169</v>
          </cell>
          <cell r="AI872">
            <v>16.510000000000002</v>
          </cell>
        </row>
        <row r="873">
          <cell r="C873">
            <v>42718</v>
          </cell>
          <cell r="D873" t="str">
            <v>201612</v>
          </cell>
          <cell r="E873">
            <v>20.0625</v>
          </cell>
          <cell r="H873">
            <v>42718</v>
          </cell>
          <cell r="I873" t="str">
            <v>201612</v>
          </cell>
          <cell r="J873">
            <v>15.9133</v>
          </cell>
          <cell r="AG873">
            <v>42635</v>
          </cell>
          <cell r="AH873" t="str">
            <v>20169</v>
          </cell>
          <cell r="AI873">
            <v>16.52</v>
          </cell>
        </row>
        <row r="874">
          <cell r="C874">
            <v>42719</v>
          </cell>
          <cell r="D874" t="str">
            <v>201612</v>
          </cell>
          <cell r="E874">
            <v>20.125</v>
          </cell>
          <cell r="H874">
            <v>42719</v>
          </cell>
          <cell r="I874" t="str">
            <v>201612</v>
          </cell>
          <cell r="J874">
            <v>15.9992</v>
          </cell>
          <cell r="AG874">
            <v>42636</v>
          </cell>
          <cell r="AH874" t="str">
            <v>20169</v>
          </cell>
          <cell r="AI874">
            <v>16.52</v>
          </cell>
        </row>
        <row r="875">
          <cell r="C875">
            <v>42720</v>
          </cell>
          <cell r="D875" t="str">
            <v>201612</v>
          </cell>
          <cell r="E875">
            <v>19.9375</v>
          </cell>
          <cell r="H875">
            <v>42720</v>
          </cell>
          <cell r="I875" t="str">
            <v>201612</v>
          </cell>
          <cell r="J875">
            <v>15.952299999999999</v>
          </cell>
          <cell r="AG875">
            <v>42637</v>
          </cell>
          <cell r="AH875" t="str">
            <v>20169</v>
          </cell>
          <cell r="AI875">
            <v>16.52</v>
          </cell>
        </row>
        <row r="876">
          <cell r="C876">
            <v>42723</v>
          </cell>
          <cell r="D876" t="str">
            <v>201612</v>
          </cell>
          <cell r="E876">
            <v>20</v>
          </cell>
          <cell r="H876">
            <v>42723</v>
          </cell>
          <cell r="I876" t="str">
            <v>201612</v>
          </cell>
          <cell r="J876">
            <v>15.8567</v>
          </cell>
          <cell r="AG876">
            <v>42638</v>
          </cell>
          <cell r="AH876" t="str">
            <v>20169</v>
          </cell>
          <cell r="AI876">
            <v>16.52</v>
          </cell>
        </row>
        <row r="877">
          <cell r="C877">
            <v>42724</v>
          </cell>
          <cell r="D877" t="str">
            <v>201612</v>
          </cell>
          <cell r="E877">
            <v>19.8125</v>
          </cell>
          <cell r="H877">
            <v>42724</v>
          </cell>
          <cell r="I877" t="str">
            <v>201612</v>
          </cell>
          <cell r="J877">
            <v>15.827299999999999</v>
          </cell>
          <cell r="AG877">
            <v>42639</v>
          </cell>
          <cell r="AH877" t="str">
            <v>20169</v>
          </cell>
          <cell r="AI877">
            <v>16.52</v>
          </cell>
        </row>
        <row r="878">
          <cell r="C878">
            <v>42725</v>
          </cell>
          <cell r="D878" t="str">
            <v>201612</v>
          </cell>
          <cell r="E878">
            <v>19.75</v>
          </cell>
          <cell r="H878">
            <v>42725</v>
          </cell>
          <cell r="I878" t="str">
            <v>201612</v>
          </cell>
          <cell r="J878">
            <v>15.864800000000001</v>
          </cell>
          <cell r="AG878">
            <v>42640</v>
          </cell>
          <cell r="AH878" t="str">
            <v>20169</v>
          </cell>
          <cell r="AI878">
            <v>16.52</v>
          </cell>
        </row>
        <row r="879">
          <cell r="C879">
            <v>42726</v>
          </cell>
          <cell r="D879" t="str">
            <v>201612</v>
          </cell>
          <cell r="E879">
            <v>19.875</v>
          </cell>
          <cell r="H879">
            <v>42726</v>
          </cell>
          <cell r="I879" t="str">
            <v>201612</v>
          </cell>
          <cell r="J879">
            <v>15.773300000000001</v>
          </cell>
          <cell r="AG879">
            <v>42641</v>
          </cell>
          <cell r="AH879" t="str">
            <v>20169</v>
          </cell>
          <cell r="AI879">
            <v>16.52</v>
          </cell>
        </row>
        <row r="880">
          <cell r="C880">
            <v>42727</v>
          </cell>
          <cell r="D880" t="str">
            <v>201612</v>
          </cell>
          <cell r="E880">
            <v>19.9375</v>
          </cell>
          <cell r="H880">
            <v>42727</v>
          </cell>
          <cell r="I880" t="str">
            <v>201612</v>
          </cell>
          <cell r="J880">
            <v>15.599299999999999</v>
          </cell>
          <cell r="AG880">
            <v>42642</v>
          </cell>
          <cell r="AH880" t="str">
            <v>20169</v>
          </cell>
          <cell r="AI880">
            <v>16.52</v>
          </cell>
        </row>
        <row r="881">
          <cell r="C881">
            <v>42730</v>
          </cell>
          <cell r="D881" t="str">
            <v>201612</v>
          </cell>
          <cell r="E881">
            <v>19.75</v>
          </cell>
          <cell r="H881">
            <v>42730</v>
          </cell>
          <cell r="I881" t="str">
            <v>201612</v>
          </cell>
          <cell r="J881">
            <v>15.5525</v>
          </cell>
          <cell r="AG881">
            <v>42643</v>
          </cell>
          <cell r="AH881" t="str">
            <v>20169</v>
          </cell>
          <cell r="AI881">
            <v>16.52</v>
          </cell>
        </row>
        <row r="882">
          <cell r="C882">
            <v>42731</v>
          </cell>
          <cell r="D882" t="str">
            <v>201612</v>
          </cell>
          <cell r="E882">
            <v>19.8125</v>
          </cell>
          <cell r="H882">
            <v>42731</v>
          </cell>
          <cell r="I882" t="str">
            <v>201612</v>
          </cell>
          <cell r="J882">
            <v>15.522500000000001</v>
          </cell>
          <cell r="AG882">
            <v>42644</v>
          </cell>
          <cell r="AH882" t="str">
            <v>201610</v>
          </cell>
          <cell r="AI882">
            <v>16.52</v>
          </cell>
        </row>
        <row r="883">
          <cell r="C883">
            <v>42732</v>
          </cell>
          <cell r="D883" t="str">
            <v>201612</v>
          </cell>
          <cell r="E883">
            <v>20.125</v>
          </cell>
          <cell r="H883">
            <v>42732</v>
          </cell>
          <cell r="I883" t="str">
            <v>201612</v>
          </cell>
          <cell r="J883">
            <v>15.5725</v>
          </cell>
          <cell r="AG883">
            <v>42645</v>
          </cell>
          <cell r="AH883" t="str">
            <v>201610</v>
          </cell>
          <cell r="AI883">
            <v>16.52</v>
          </cell>
        </row>
        <row r="884">
          <cell r="C884">
            <v>42733</v>
          </cell>
          <cell r="D884" t="str">
            <v>201612</v>
          </cell>
          <cell r="E884">
            <v>19.875</v>
          </cell>
          <cell r="H884">
            <v>42733</v>
          </cell>
          <cell r="I884" t="str">
            <v>201612</v>
          </cell>
          <cell r="J884">
            <v>15.7333</v>
          </cell>
          <cell r="AG884">
            <v>42646</v>
          </cell>
          <cell r="AH884" t="str">
            <v>201610</v>
          </cell>
          <cell r="AI884">
            <v>16.52</v>
          </cell>
        </row>
        <row r="885">
          <cell r="C885">
            <v>42734</v>
          </cell>
          <cell r="D885" t="str">
            <v>201612</v>
          </cell>
          <cell r="E885">
            <v>19.875</v>
          </cell>
          <cell r="H885">
            <v>42734</v>
          </cell>
          <cell r="I885" t="str">
            <v>201612</v>
          </cell>
          <cell r="J885">
            <v>15.850199999999999</v>
          </cell>
          <cell r="AG885">
            <v>42647</v>
          </cell>
          <cell r="AH885" t="str">
            <v>201610</v>
          </cell>
          <cell r="AI885">
            <v>16.53</v>
          </cell>
        </row>
        <row r="886">
          <cell r="C886">
            <v>42737</v>
          </cell>
          <cell r="D886" t="str">
            <v>20171</v>
          </cell>
          <cell r="E886">
            <v>19.8125</v>
          </cell>
          <cell r="H886">
            <v>42737</v>
          </cell>
          <cell r="I886" t="str">
            <v>20171</v>
          </cell>
          <cell r="J886">
            <v>15.9192</v>
          </cell>
          <cell r="AG886">
            <v>42648</v>
          </cell>
          <cell r="AH886" t="str">
            <v>201610</v>
          </cell>
          <cell r="AI886">
            <v>16.53</v>
          </cell>
        </row>
        <row r="887">
          <cell r="C887">
            <v>42738</v>
          </cell>
          <cell r="D887" t="str">
            <v>20171</v>
          </cell>
          <cell r="E887">
            <v>20.125</v>
          </cell>
          <cell r="H887">
            <v>42738</v>
          </cell>
          <cell r="I887" t="str">
            <v>20171</v>
          </cell>
          <cell r="J887">
            <v>15.8955</v>
          </cell>
          <cell r="AG887">
            <v>42649</v>
          </cell>
          <cell r="AH887" t="str">
            <v>201610</v>
          </cell>
          <cell r="AI887">
            <v>16.53</v>
          </cell>
        </row>
        <row r="888">
          <cell r="C888">
            <v>42739</v>
          </cell>
          <cell r="D888" t="str">
            <v>20171</v>
          </cell>
          <cell r="E888">
            <v>19.875</v>
          </cell>
          <cell r="H888">
            <v>42739</v>
          </cell>
          <cell r="I888" t="str">
            <v>20171</v>
          </cell>
          <cell r="J888">
            <v>16.0533</v>
          </cell>
          <cell r="AG888">
            <v>42650</v>
          </cell>
          <cell r="AH888" t="str">
            <v>201610</v>
          </cell>
          <cell r="AI888">
            <v>16.53</v>
          </cell>
        </row>
        <row r="889">
          <cell r="C889">
            <v>42740</v>
          </cell>
          <cell r="D889" t="str">
            <v>20171</v>
          </cell>
          <cell r="E889">
            <v>19.75</v>
          </cell>
          <cell r="H889">
            <v>42740</v>
          </cell>
          <cell r="I889" t="str">
            <v>20171</v>
          </cell>
          <cell r="J889">
            <v>15.994199999999999</v>
          </cell>
          <cell r="AG889">
            <v>42651</v>
          </cell>
          <cell r="AH889" t="str">
            <v>201610</v>
          </cell>
          <cell r="AI889">
            <v>16.53</v>
          </cell>
        </row>
        <row r="890">
          <cell r="C890">
            <v>42741</v>
          </cell>
          <cell r="D890" t="str">
            <v>20171</v>
          </cell>
          <cell r="E890">
            <v>19.875</v>
          </cell>
          <cell r="H890">
            <v>42741</v>
          </cell>
          <cell r="I890" t="str">
            <v>20171</v>
          </cell>
          <cell r="J890">
            <v>15.8535</v>
          </cell>
          <cell r="AG890">
            <v>42652</v>
          </cell>
          <cell r="AH890" t="str">
            <v>201610</v>
          </cell>
          <cell r="AI890">
            <v>16.53</v>
          </cell>
        </row>
        <row r="891">
          <cell r="C891">
            <v>42744</v>
          </cell>
          <cell r="D891" t="str">
            <v>20171</v>
          </cell>
          <cell r="E891">
            <v>19.875</v>
          </cell>
          <cell r="H891">
            <v>42744</v>
          </cell>
          <cell r="I891" t="str">
            <v>20171</v>
          </cell>
          <cell r="J891">
            <v>15.808299999999999</v>
          </cell>
          <cell r="AG891">
            <v>42653</v>
          </cell>
          <cell r="AH891" t="str">
            <v>201610</v>
          </cell>
          <cell r="AI891">
            <v>16.53</v>
          </cell>
        </row>
        <row r="892">
          <cell r="C892">
            <v>42745</v>
          </cell>
          <cell r="D892" t="str">
            <v>20171</v>
          </cell>
          <cell r="E892">
            <v>20.0625</v>
          </cell>
          <cell r="H892">
            <v>42745</v>
          </cell>
          <cell r="I892" t="str">
            <v>20171</v>
          </cell>
          <cell r="J892">
            <v>15.867699999999999</v>
          </cell>
          <cell r="AG892">
            <v>42654</v>
          </cell>
          <cell r="AH892" t="str">
            <v>201610</v>
          </cell>
          <cell r="AI892">
            <v>16.53</v>
          </cell>
        </row>
        <row r="893">
          <cell r="C893">
            <v>42746</v>
          </cell>
          <cell r="D893" t="str">
            <v>20171</v>
          </cell>
          <cell r="E893">
            <v>19.625</v>
          </cell>
          <cell r="H893">
            <v>42746</v>
          </cell>
          <cell r="I893" t="str">
            <v>20171</v>
          </cell>
          <cell r="J893">
            <v>15.8575</v>
          </cell>
          <cell r="AG893">
            <v>42655</v>
          </cell>
          <cell r="AH893" t="str">
            <v>201610</v>
          </cell>
          <cell r="AI893">
            <v>16.54</v>
          </cell>
        </row>
        <row r="894">
          <cell r="C894">
            <v>42747</v>
          </cell>
          <cell r="D894" t="str">
            <v>20171</v>
          </cell>
          <cell r="E894">
            <v>19.625</v>
          </cell>
          <cell r="H894">
            <v>42747</v>
          </cell>
          <cell r="I894" t="str">
            <v>20171</v>
          </cell>
          <cell r="J894">
            <v>15.8208</v>
          </cell>
          <cell r="AG894">
            <v>42656</v>
          </cell>
          <cell r="AH894" t="str">
            <v>201610</v>
          </cell>
          <cell r="AI894">
            <v>16.54</v>
          </cell>
        </row>
        <row r="895">
          <cell r="C895">
            <v>42748</v>
          </cell>
          <cell r="D895" t="str">
            <v>20171</v>
          </cell>
          <cell r="E895">
            <v>19.75</v>
          </cell>
          <cell r="H895">
            <v>42748</v>
          </cell>
          <cell r="I895" t="str">
            <v>20171</v>
          </cell>
          <cell r="J895">
            <v>15.843</v>
          </cell>
          <cell r="AG895">
            <v>42657</v>
          </cell>
          <cell r="AH895" t="str">
            <v>201610</v>
          </cell>
          <cell r="AI895">
            <v>16.54</v>
          </cell>
        </row>
        <row r="896">
          <cell r="C896">
            <v>42751</v>
          </cell>
          <cell r="D896" t="str">
            <v>20171</v>
          </cell>
          <cell r="E896">
            <v>19.75</v>
          </cell>
          <cell r="H896">
            <v>42751</v>
          </cell>
          <cell r="I896" t="str">
            <v>20171</v>
          </cell>
          <cell r="J896">
            <v>15.8695</v>
          </cell>
          <cell r="AG896">
            <v>42658</v>
          </cell>
          <cell r="AH896" t="str">
            <v>201610</v>
          </cell>
          <cell r="AI896">
            <v>16.54</v>
          </cell>
        </row>
        <row r="897">
          <cell r="C897">
            <v>42752</v>
          </cell>
          <cell r="D897" t="str">
            <v>20171</v>
          </cell>
          <cell r="E897">
            <v>19.875</v>
          </cell>
          <cell r="H897">
            <v>42752</v>
          </cell>
          <cell r="I897" t="str">
            <v>20171</v>
          </cell>
          <cell r="J897">
            <v>15.8827</v>
          </cell>
          <cell r="AG897">
            <v>42659</v>
          </cell>
          <cell r="AH897" t="str">
            <v>201610</v>
          </cell>
          <cell r="AI897">
            <v>16.54</v>
          </cell>
        </row>
        <row r="898">
          <cell r="C898">
            <v>42753</v>
          </cell>
          <cell r="D898" t="str">
            <v>20171</v>
          </cell>
          <cell r="E898">
            <v>19.75</v>
          </cell>
          <cell r="H898">
            <v>42753</v>
          </cell>
          <cell r="I898" t="str">
            <v>20171</v>
          </cell>
          <cell r="J898">
            <v>15.951700000000001</v>
          </cell>
          <cell r="AG898">
            <v>42660</v>
          </cell>
          <cell r="AH898" t="str">
            <v>201610</v>
          </cell>
          <cell r="AI898">
            <v>16.54</v>
          </cell>
        </row>
        <row r="899">
          <cell r="C899">
            <v>42754</v>
          </cell>
          <cell r="D899" t="str">
            <v>20171</v>
          </cell>
          <cell r="E899">
            <v>19.625</v>
          </cell>
          <cell r="H899">
            <v>42754</v>
          </cell>
          <cell r="I899" t="str">
            <v>20171</v>
          </cell>
          <cell r="J899">
            <v>15.978300000000001</v>
          </cell>
          <cell r="AG899">
            <v>42661</v>
          </cell>
          <cell r="AH899" t="str">
            <v>201610</v>
          </cell>
          <cell r="AI899">
            <v>16.55</v>
          </cell>
        </row>
        <row r="900">
          <cell r="C900">
            <v>42755</v>
          </cell>
          <cell r="D900" t="str">
            <v>20171</v>
          </cell>
          <cell r="E900">
            <v>19.5</v>
          </cell>
          <cell r="H900">
            <v>42755</v>
          </cell>
          <cell r="I900" t="str">
            <v>20171</v>
          </cell>
          <cell r="J900">
            <v>15.8567</v>
          </cell>
          <cell r="AG900">
            <v>42662</v>
          </cell>
          <cell r="AH900" t="str">
            <v>201610</v>
          </cell>
          <cell r="AI900">
            <v>16.559999999999999</v>
          </cell>
        </row>
        <row r="901">
          <cell r="C901">
            <v>42758</v>
          </cell>
          <cell r="D901" t="str">
            <v>20171</v>
          </cell>
          <cell r="E901">
            <v>19.5</v>
          </cell>
          <cell r="H901">
            <v>42758</v>
          </cell>
          <cell r="I901" t="str">
            <v>20171</v>
          </cell>
          <cell r="J901">
            <v>15.921799999999999</v>
          </cell>
          <cell r="AG901">
            <v>42663</v>
          </cell>
          <cell r="AH901" t="str">
            <v>201610</v>
          </cell>
          <cell r="AI901">
            <v>16.559999999999999</v>
          </cell>
        </row>
        <row r="902">
          <cell r="C902">
            <v>42759</v>
          </cell>
          <cell r="D902" t="str">
            <v>20171</v>
          </cell>
          <cell r="E902">
            <v>19.625</v>
          </cell>
          <cell r="H902">
            <v>42759</v>
          </cell>
          <cell r="I902" t="str">
            <v>20171</v>
          </cell>
          <cell r="J902">
            <v>15.9558</v>
          </cell>
          <cell r="AG902">
            <v>42664</v>
          </cell>
          <cell r="AH902" t="str">
            <v>201610</v>
          </cell>
          <cell r="AI902">
            <v>16.57</v>
          </cell>
        </row>
        <row r="903">
          <cell r="C903">
            <v>42760</v>
          </cell>
          <cell r="D903" t="str">
            <v>20171</v>
          </cell>
          <cell r="E903">
            <v>19.6875</v>
          </cell>
          <cell r="H903">
            <v>42760</v>
          </cell>
          <cell r="I903" t="str">
            <v>20171</v>
          </cell>
          <cell r="J903">
            <v>15.9312</v>
          </cell>
          <cell r="AG903">
            <v>42665</v>
          </cell>
          <cell r="AH903" t="str">
            <v>201610</v>
          </cell>
          <cell r="AI903">
            <v>16.57</v>
          </cell>
        </row>
        <row r="904">
          <cell r="C904">
            <v>42761</v>
          </cell>
          <cell r="D904" t="str">
            <v>20171</v>
          </cell>
          <cell r="E904">
            <v>19.9375</v>
          </cell>
          <cell r="H904">
            <v>42761</v>
          </cell>
          <cell r="I904" t="str">
            <v>20171</v>
          </cell>
          <cell r="J904">
            <v>15.944800000000001</v>
          </cell>
          <cell r="AG904">
            <v>42666</v>
          </cell>
          <cell r="AH904" t="str">
            <v>201610</v>
          </cell>
          <cell r="AI904">
            <v>16.57</v>
          </cell>
        </row>
        <row r="905">
          <cell r="C905">
            <v>42762</v>
          </cell>
          <cell r="D905" t="str">
            <v>20171</v>
          </cell>
          <cell r="E905">
            <v>19.9375</v>
          </cell>
          <cell r="H905">
            <v>42762</v>
          </cell>
          <cell r="I905" t="str">
            <v>20171</v>
          </cell>
          <cell r="J905">
            <v>15.8908</v>
          </cell>
          <cell r="AG905">
            <v>42667</v>
          </cell>
          <cell r="AH905" t="str">
            <v>201610</v>
          </cell>
          <cell r="AI905">
            <v>16.57</v>
          </cell>
        </row>
        <row r="906">
          <cell r="C906">
            <v>42765</v>
          </cell>
          <cell r="D906" t="str">
            <v>20171</v>
          </cell>
          <cell r="E906">
            <v>19.9375</v>
          </cell>
          <cell r="H906">
            <v>42765</v>
          </cell>
          <cell r="I906" t="str">
            <v>20171</v>
          </cell>
          <cell r="J906">
            <v>15.935</v>
          </cell>
          <cell r="AG906">
            <v>42668</v>
          </cell>
          <cell r="AH906" t="str">
            <v>201610</v>
          </cell>
          <cell r="AI906">
            <v>16.59</v>
          </cell>
        </row>
        <row r="907">
          <cell r="C907">
            <v>42766</v>
          </cell>
          <cell r="D907" t="str">
            <v>20171</v>
          </cell>
          <cell r="E907">
            <v>19.375</v>
          </cell>
          <cell r="H907">
            <v>42766</v>
          </cell>
          <cell r="I907" t="str">
            <v>20171</v>
          </cell>
          <cell r="J907">
            <v>15.9117</v>
          </cell>
          <cell r="AG907">
            <v>42669</v>
          </cell>
          <cell r="AH907" t="str">
            <v>201610</v>
          </cell>
          <cell r="AI907">
            <v>16.600000000000001</v>
          </cell>
        </row>
        <row r="908">
          <cell r="C908">
            <v>42767</v>
          </cell>
          <cell r="D908" t="str">
            <v>20172</v>
          </cell>
          <cell r="E908">
            <v>20.1875</v>
          </cell>
          <cell r="H908">
            <v>42767</v>
          </cell>
          <cell r="I908" t="str">
            <v>20172</v>
          </cell>
          <cell r="J908">
            <v>15.835000000000001</v>
          </cell>
          <cell r="AG908">
            <v>42670</v>
          </cell>
          <cell r="AH908" t="str">
            <v>201610</v>
          </cell>
          <cell r="AI908">
            <v>16.600000000000001</v>
          </cell>
        </row>
        <row r="909">
          <cell r="C909">
            <v>42768</v>
          </cell>
          <cell r="D909" t="str">
            <v>20172</v>
          </cell>
          <cell r="E909">
            <v>20.25</v>
          </cell>
          <cell r="H909">
            <v>42768</v>
          </cell>
          <cell r="I909" t="str">
            <v>20172</v>
          </cell>
          <cell r="J909">
            <v>15.7235</v>
          </cell>
          <cell r="AG909">
            <v>42671</v>
          </cell>
          <cell r="AH909" t="str">
            <v>201610</v>
          </cell>
          <cell r="AI909">
            <v>16.61</v>
          </cell>
        </row>
        <row r="910">
          <cell r="C910">
            <v>42769</v>
          </cell>
          <cell r="D910" t="str">
            <v>20172</v>
          </cell>
          <cell r="E910">
            <v>20</v>
          </cell>
          <cell r="H910">
            <v>42769</v>
          </cell>
          <cell r="I910" t="str">
            <v>20172</v>
          </cell>
          <cell r="J910">
            <v>15.654199999999999</v>
          </cell>
          <cell r="AG910">
            <v>42672</v>
          </cell>
          <cell r="AH910" t="str">
            <v>201610</v>
          </cell>
          <cell r="AI910">
            <v>16.62</v>
          </cell>
        </row>
        <row r="911">
          <cell r="C911">
            <v>42772</v>
          </cell>
          <cell r="D911" t="str">
            <v>20172</v>
          </cell>
          <cell r="E911">
            <v>19.625</v>
          </cell>
          <cell r="H911">
            <v>42772</v>
          </cell>
          <cell r="I911" t="str">
            <v>20172</v>
          </cell>
          <cell r="J911">
            <v>15.6175</v>
          </cell>
          <cell r="AG911">
            <v>42673</v>
          </cell>
          <cell r="AH911" t="str">
            <v>201610</v>
          </cell>
          <cell r="AI911">
            <v>16.62</v>
          </cell>
        </row>
        <row r="912">
          <cell r="C912">
            <v>42773</v>
          </cell>
          <cell r="D912" t="str">
            <v>20172</v>
          </cell>
          <cell r="E912">
            <v>20.0625</v>
          </cell>
          <cell r="H912">
            <v>42773</v>
          </cell>
          <cell r="I912" t="str">
            <v>20172</v>
          </cell>
          <cell r="J912">
            <v>15.7212</v>
          </cell>
          <cell r="AG912">
            <v>42674</v>
          </cell>
          <cell r="AH912" t="str">
            <v>201610</v>
          </cell>
          <cell r="AI912">
            <v>16.62</v>
          </cell>
        </row>
        <row r="913">
          <cell r="C913">
            <v>42774</v>
          </cell>
          <cell r="D913" t="str">
            <v>20172</v>
          </cell>
          <cell r="E913">
            <v>20.3125</v>
          </cell>
          <cell r="H913">
            <v>42774</v>
          </cell>
          <cell r="I913" t="str">
            <v>20172</v>
          </cell>
          <cell r="J913">
            <v>15.685</v>
          </cell>
          <cell r="AG913">
            <v>42675</v>
          </cell>
          <cell r="AH913" t="str">
            <v>201611</v>
          </cell>
          <cell r="AI913">
            <v>16.63</v>
          </cell>
        </row>
        <row r="914">
          <cell r="C914">
            <v>42775</v>
          </cell>
          <cell r="D914" t="str">
            <v>20172</v>
          </cell>
          <cell r="E914">
            <v>20.25</v>
          </cell>
          <cell r="H914">
            <v>42775</v>
          </cell>
          <cell r="I914" t="str">
            <v>20172</v>
          </cell>
          <cell r="J914">
            <v>15.6325</v>
          </cell>
          <cell r="AG914">
            <v>42676</v>
          </cell>
          <cell r="AH914" t="str">
            <v>201611</v>
          </cell>
          <cell r="AI914">
            <v>16.64</v>
          </cell>
        </row>
        <row r="915">
          <cell r="C915">
            <v>42776</v>
          </cell>
          <cell r="D915" t="str">
            <v>20172</v>
          </cell>
          <cell r="E915">
            <v>19.625</v>
          </cell>
          <cell r="H915">
            <v>42776</v>
          </cell>
          <cell r="I915" t="str">
            <v>20172</v>
          </cell>
          <cell r="J915">
            <v>15.548299999999999</v>
          </cell>
          <cell r="AG915">
            <v>42677</v>
          </cell>
          <cell r="AH915" t="str">
            <v>201611</v>
          </cell>
          <cell r="AI915">
            <v>16.64</v>
          </cell>
        </row>
        <row r="916">
          <cell r="C916">
            <v>42779</v>
          </cell>
          <cell r="D916" t="str">
            <v>20172</v>
          </cell>
          <cell r="E916">
            <v>19.6875</v>
          </cell>
          <cell r="H916">
            <v>42779</v>
          </cell>
          <cell r="I916" t="str">
            <v>20172</v>
          </cell>
          <cell r="J916">
            <v>15.526199999999999</v>
          </cell>
          <cell r="AG916">
            <v>42678</v>
          </cell>
          <cell r="AH916" t="str">
            <v>201611</v>
          </cell>
          <cell r="AI916">
            <v>16.649999999999999</v>
          </cell>
        </row>
        <row r="917">
          <cell r="C917">
            <v>42780</v>
          </cell>
          <cell r="D917" t="str">
            <v>20172</v>
          </cell>
          <cell r="E917">
            <v>20.3125</v>
          </cell>
          <cell r="H917">
            <v>42780</v>
          </cell>
          <cell r="I917" t="str">
            <v>20172</v>
          </cell>
          <cell r="J917">
            <v>15.484500000000001</v>
          </cell>
          <cell r="AG917">
            <v>42679</v>
          </cell>
          <cell r="AH917" t="str">
            <v>201611</v>
          </cell>
          <cell r="AI917">
            <v>16.66</v>
          </cell>
        </row>
        <row r="918">
          <cell r="C918">
            <v>42781</v>
          </cell>
          <cell r="D918" t="str">
            <v>20172</v>
          </cell>
          <cell r="E918">
            <v>20.3125</v>
          </cell>
          <cell r="H918">
            <v>42781</v>
          </cell>
          <cell r="I918" t="str">
            <v>20172</v>
          </cell>
          <cell r="J918">
            <v>15.4587</v>
          </cell>
          <cell r="AG918">
            <v>42680</v>
          </cell>
          <cell r="AH918" t="str">
            <v>201611</v>
          </cell>
          <cell r="AI918">
            <v>16.66</v>
          </cell>
        </row>
        <row r="919">
          <cell r="C919">
            <v>42782</v>
          </cell>
          <cell r="D919" t="str">
            <v>20172</v>
          </cell>
          <cell r="E919">
            <v>20.25</v>
          </cell>
          <cell r="H919">
            <v>42782</v>
          </cell>
          <cell r="I919" t="str">
            <v>20172</v>
          </cell>
          <cell r="J919">
            <v>15.3675</v>
          </cell>
          <cell r="AG919">
            <v>42681</v>
          </cell>
          <cell r="AH919" t="str">
            <v>201611</v>
          </cell>
          <cell r="AI919">
            <v>16.66</v>
          </cell>
        </row>
        <row r="920">
          <cell r="C920">
            <v>42783</v>
          </cell>
          <cell r="D920" t="str">
            <v>20172</v>
          </cell>
          <cell r="E920">
            <v>19.75</v>
          </cell>
          <cell r="H920">
            <v>42783</v>
          </cell>
          <cell r="I920" t="str">
            <v>20172</v>
          </cell>
          <cell r="J920">
            <v>15.574999999999999</v>
          </cell>
          <cell r="AG920">
            <v>42682</v>
          </cell>
          <cell r="AH920" t="str">
            <v>201611</v>
          </cell>
          <cell r="AI920">
            <v>16.670000000000002</v>
          </cell>
        </row>
        <row r="921">
          <cell r="C921">
            <v>42786</v>
          </cell>
          <cell r="D921" t="str">
            <v>20172</v>
          </cell>
          <cell r="E921">
            <v>19.75</v>
          </cell>
          <cell r="H921">
            <v>42786</v>
          </cell>
          <cell r="I921" t="str">
            <v>20172</v>
          </cell>
          <cell r="J921">
            <v>15.715</v>
          </cell>
          <cell r="AG921">
            <v>42683</v>
          </cell>
          <cell r="AH921" t="str">
            <v>201611</v>
          </cell>
          <cell r="AI921">
            <v>16.68</v>
          </cell>
        </row>
        <row r="922">
          <cell r="C922">
            <v>42787</v>
          </cell>
          <cell r="D922" t="str">
            <v>20172</v>
          </cell>
          <cell r="E922">
            <v>20</v>
          </cell>
          <cell r="H922">
            <v>42787</v>
          </cell>
          <cell r="I922" t="str">
            <v>20172</v>
          </cell>
          <cell r="J922">
            <v>15.664199999999999</v>
          </cell>
          <cell r="AG922">
            <v>42684</v>
          </cell>
          <cell r="AH922" t="str">
            <v>201611</v>
          </cell>
          <cell r="AI922">
            <v>16.690000000000001</v>
          </cell>
        </row>
        <row r="923">
          <cell r="C923">
            <v>42788</v>
          </cell>
          <cell r="D923" t="str">
            <v>20172</v>
          </cell>
          <cell r="E923">
            <v>20.3125</v>
          </cell>
          <cell r="H923">
            <v>42788</v>
          </cell>
          <cell r="I923" t="str">
            <v>20172</v>
          </cell>
          <cell r="J923">
            <v>15.5358</v>
          </cell>
          <cell r="AG923">
            <v>42685</v>
          </cell>
          <cell r="AH923" t="str">
            <v>201611</v>
          </cell>
          <cell r="AI923">
            <v>16.690000000000001</v>
          </cell>
        </row>
        <row r="924">
          <cell r="C924">
            <v>42789</v>
          </cell>
          <cell r="D924" t="str">
            <v>20172</v>
          </cell>
          <cell r="E924">
            <v>20.25</v>
          </cell>
          <cell r="H924">
            <v>42789</v>
          </cell>
          <cell r="I924" t="str">
            <v>20172</v>
          </cell>
          <cell r="J924">
            <v>15.569800000000001</v>
          </cell>
          <cell r="AG924">
            <v>42686</v>
          </cell>
          <cell r="AH924" t="str">
            <v>201611</v>
          </cell>
          <cell r="AI924">
            <v>16.7</v>
          </cell>
        </row>
        <row r="925">
          <cell r="C925">
            <v>42790</v>
          </cell>
          <cell r="D925" t="str">
            <v>20172</v>
          </cell>
          <cell r="E925">
            <v>20.1875</v>
          </cell>
          <cell r="H925">
            <v>42790</v>
          </cell>
          <cell r="I925" t="str">
            <v>20172</v>
          </cell>
          <cell r="J925">
            <v>15.455</v>
          </cell>
          <cell r="AG925">
            <v>42687</v>
          </cell>
          <cell r="AH925" t="str">
            <v>201611</v>
          </cell>
          <cell r="AI925">
            <v>16.7</v>
          </cell>
        </row>
        <row r="926">
          <cell r="C926">
            <v>42795</v>
          </cell>
          <cell r="D926" t="str">
            <v>20173</v>
          </cell>
          <cell r="E926">
            <v>20.125</v>
          </cell>
          <cell r="H926">
            <v>42795</v>
          </cell>
          <cell r="I926" t="str">
            <v>20173</v>
          </cell>
          <cell r="J926">
            <v>15.477</v>
          </cell>
          <cell r="AG926">
            <v>42688</v>
          </cell>
          <cell r="AH926" t="str">
            <v>201611</v>
          </cell>
          <cell r="AI926">
            <v>16.7</v>
          </cell>
        </row>
        <row r="927">
          <cell r="C927">
            <v>42796</v>
          </cell>
          <cell r="D927" t="str">
            <v>20173</v>
          </cell>
          <cell r="E927">
            <v>19.75</v>
          </cell>
          <cell r="H927">
            <v>42796</v>
          </cell>
          <cell r="I927" t="str">
            <v>20173</v>
          </cell>
          <cell r="J927">
            <v>15.387499999999999</v>
          </cell>
          <cell r="AG927">
            <v>42689</v>
          </cell>
          <cell r="AH927" t="str">
            <v>201611</v>
          </cell>
          <cell r="AI927">
            <v>16.72</v>
          </cell>
        </row>
        <row r="928">
          <cell r="C928">
            <v>42797</v>
          </cell>
          <cell r="D928" t="str">
            <v>20173</v>
          </cell>
          <cell r="E928">
            <v>19.6875</v>
          </cell>
          <cell r="H928">
            <v>42797</v>
          </cell>
          <cell r="I928" t="str">
            <v>20173</v>
          </cell>
          <cell r="J928">
            <v>15.45</v>
          </cell>
          <cell r="AG928">
            <v>42690</v>
          </cell>
          <cell r="AH928" t="str">
            <v>201611</v>
          </cell>
          <cell r="AI928">
            <v>16.72</v>
          </cell>
        </row>
        <row r="929">
          <cell r="C929">
            <v>42800</v>
          </cell>
          <cell r="D929" t="str">
            <v>20173</v>
          </cell>
          <cell r="E929">
            <v>19.875</v>
          </cell>
          <cell r="H929">
            <v>42800</v>
          </cell>
          <cell r="I929" t="str">
            <v>20173</v>
          </cell>
          <cell r="J929">
            <v>15.4375</v>
          </cell>
          <cell r="AG929">
            <v>42691</v>
          </cell>
          <cell r="AH929" t="str">
            <v>201611</v>
          </cell>
          <cell r="AI929">
            <v>16.73</v>
          </cell>
        </row>
        <row r="930">
          <cell r="C930">
            <v>42801</v>
          </cell>
          <cell r="D930" t="str">
            <v>20173</v>
          </cell>
          <cell r="E930">
            <v>19.6875</v>
          </cell>
          <cell r="H930">
            <v>42801</v>
          </cell>
          <cell r="I930" t="str">
            <v>20173</v>
          </cell>
          <cell r="J930">
            <v>15.5008</v>
          </cell>
          <cell r="AG930">
            <v>42692</v>
          </cell>
          <cell r="AH930" t="str">
            <v>201611</v>
          </cell>
          <cell r="AI930">
            <v>16.75</v>
          </cell>
        </row>
        <row r="931">
          <cell r="C931">
            <v>42802</v>
          </cell>
          <cell r="D931" t="str">
            <v>20173</v>
          </cell>
          <cell r="E931">
            <v>19.5625</v>
          </cell>
          <cell r="H931">
            <v>42802</v>
          </cell>
          <cell r="I931" t="str">
            <v>20173</v>
          </cell>
          <cell r="J931">
            <v>15.593299999999999</v>
          </cell>
          <cell r="AG931">
            <v>42693</v>
          </cell>
          <cell r="AH931" t="str">
            <v>201611</v>
          </cell>
          <cell r="AI931">
            <v>16.760000000000002</v>
          </cell>
        </row>
        <row r="932">
          <cell r="C932">
            <v>42803</v>
          </cell>
          <cell r="D932" t="str">
            <v>20173</v>
          </cell>
          <cell r="E932">
            <v>19.6875</v>
          </cell>
          <cell r="H932">
            <v>42803</v>
          </cell>
          <cell r="I932" t="str">
            <v>20173</v>
          </cell>
          <cell r="J932">
            <v>15.625</v>
          </cell>
          <cell r="AG932">
            <v>42694</v>
          </cell>
          <cell r="AH932" t="str">
            <v>201611</v>
          </cell>
          <cell r="AI932">
            <v>16.760000000000002</v>
          </cell>
        </row>
        <row r="933">
          <cell r="C933">
            <v>42804</v>
          </cell>
          <cell r="D933" t="str">
            <v>20173</v>
          </cell>
          <cell r="E933">
            <v>19.625</v>
          </cell>
          <cell r="H933">
            <v>42804</v>
          </cell>
          <cell r="I933" t="str">
            <v>20173</v>
          </cell>
          <cell r="J933">
            <v>15.476699999999999</v>
          </cell>
          <cell r="AG933">
            <v>42695</v>
          </cell>
          <cell r="AH933" t="str">
            <v>201611</v>
          </cell>
          <cell r="AI933">
            <v>16.760000000000002</v>
          </cell>
        </row>
        <row r="934">
          <cell r="C934">
            <v>42807</v>
          </cell>
          <cell r="D934" t="str">
            <v>20173</v>
          </cell>
          <cell r="E934">
            <v>19.375</v>
          </cell>
          <cell r="H934">
            <v>42807</v>
          </cell>
          <cell r="I934" t="str">
            <v>20173</v>
          </cell>
          <cell r="J934">
            <v>15.516299999999999</v>
          </cell>
          <cell r="AG934">
            <v>42696</v>
          </cell>
          <cell r="AH934" t="str">
            <v>201611</v>
          </cell>
          <cell r="AI934">
            <v>16.8</v>
          </cell>
        </row>
        <row r="935">
          <cell r="C935">
            <v>42808</v>
          </cell>
          <cell r="D935" t="str">
            <v>20173</v>
          </cell>
          <cell r="E935">
            <v>19.875</v>
          </cell>
          <cell r="H935">
            <v>42808</v>
          </cell>
          <cell r="I935" t="str">
            <v>20173</v>
          </cell>
          <cell r="J935">
            <v>15.5358</v>
          </cell>
          <cell r="AG935">
            <v>42697</v>
          </cell>
          <cell r="AH935" t="str">
            <v>201611</v>
          </cell>
          <cell r="AI935">
            <v>16.82</v>
          </cell>
        </row>
        <row r="936">
          <cell r="C936">
            <v>42809</v>
          </cell>
          <cell r="D936" t="str">
            <v>20173</v>
          </cell>
          <cell r="E936">
            <v>19.5</v>
          </cell>
          <cell r="H936">
            <v>42809</v>
          </cell>
          <cell r="I936" t="str">
            <v>20173</v>
          </cell>
          <cell r="J936">
            <v>15.5467</v>
          </cell>
          <cell r="AG936">
            <v>42698</v>
          </cell>
          <cell r="AH936" t="str">
            <v>201611</v>
          </cell>
          <cell r="AI936">
            <v>16.829999999999998</v>
          </cell>
        </row>
        <row r="937">
          <cell r="C937">
            <v>42810</v>
          </cell>
          <cell r="D937" t="str">
            <v>20173</v>
          </cell>
          <cell r="E937">
            <v>19.625</v>
          </cell>
          <cell r="H937">
            <v>42810</v>
          </cell>
          <cell r="I937" t="str">
            <v>20173</v>
          </cell>
          <cell r="J937">
            <v>15.5283</v>
          </cell>
          <cell r="AG937">
            <v>42699</v>
          </cell>
          <cell r="AH937" t="str">
            <v>201611</v>
          </cell>
          <cell r="AI937">
            <v>16.84</v>
          </cell>
        </row>
        <row r="938">
          <cell r="C938">
            <v>42811</v>
          </cell>
          <cell r="D938" t="str">
            <v>20173</v>
          </cell>
          <cell r="E938">
            <v>19.625</v>
          </cell>
          <cell r="H938">
            <v>42811</v>
          </cell>
          <cell r="I938" t="str">
            <v>20173</v>
          </cell>
          <cell r="J938">
            <v>15.5342</v>
          </cell>
          <cell r="AG938">
            <v>42700</v>
          </cell>
          <cell r="AH938" t="str">
            <v>201611</v>
          </cell>
          <cell r="AI938">
            <v>16.86</v>
          </cell>
        </row>
        <row r="939">
          <cell r="C939">
            <v>42814</v>
          </cell>
          <cell r="D939" t="str">
            <v>20173</v>
          </cell>
          <cell r="E939">
            <v>19.4375</v>
          </cell>
          <cell r="H939">
            <v>42814</v>
          </cell>
          <cell r="I939" t="str">
            <v>20173</v>
          </cell>
          <cell r="J939">
            <v>15.668699999999999</v>
          </cell>
          <cell r="AG939">
            <v>42701</v>
          </cell>
          <cell r="AH939" t="str">
            <v>201611</v>
          </cell>
          <cell r="AI939">
            <v>16.86</v>
          </cell>
        </row>
        <row r="940">
          <cell r="C940">
            <v>42815</v>
          </cell>
          <cell r="D940" t="str">
            <v>20173</v>
          </cell>
          <cell r="E940">
            <v>19.375</v>
          </cell>
          <cell r="H940">
            <v>42815</v>
          </cell>
          <cell r="I940" t="str">
            <v>20173</v>
          </cell>
          <cell r="J940">
            <v>15.635300000000001</v>
          </cell>
          <cell r="AG940">
            <v>42702</v>
          </cell>
          <cell r="AH940" t="str">
            <v>201611</v>
          </cell>
          <cell r="AI940">
            <v>16.86</v>
          </cell>
        </row>
        <row r="941">
          <cell r="C941">
            <v>42816</v>
          </cell>
          <cell r="D941" t="str">
            <v>20173</v>
          </cell>
          <cell r="E941">
            <v>19.25</v>
          </cell>
          <cell r="H941">
            <v>42816</v>
          </cell>
          <cell r="I941" t="str">
            <v>20173</v>
          </cell>
          <cell r="J941">
            <v>15.5815</v>
          </cell>
          <cell r="AG941">
            <v>42703</v>
          </cell>
          <cell r="AH941" t="str">
            <v>201611</v>
          </cell>
          <cell r="AI941">
            <v>16.86</v>
          </cell>
        </row>
        <row r="942">
          <cell r="C942">
            <v>42817</v>
          </cell>
          <cell r="D942" t="str">
            <v>20173</v>
          </cell>
          <cell r="E942">
            <v>19.3125</v>
          </cell>
          <cell r="H942">
            <v>42817</v>
          </cell>
          <cell r="I942" t="str">
            <v>20173</v>
          </cell>
          <cell r="J942">
            <v>15.625999999999999</v>
          </cell>
          <cell r="AG942">
            <v>42704</v>
          </cell>
          <cell r="AH942" t="str">
            <v>201611</v>
          </cell>
          <cell r="AI942">
            <v>16.91</v>
          </cell>
        </row>
        <row r="943">
          <cell r="C943">
            <v>42821</v>
          </cell>
          <cell r="D943" t="str">
            <v>20173</v>
          </cell>
          <cell r="E943">
            <v>19.0625</v>
          </cell>
          <cell r="H943">
            <v>42821</v>
          </cell>
          <cell r="I943" t="str">
            <v>20173</v>
          </cell>
          <cell r="J943">
            <v>15.6075</v>
          </cell>
          <cell r="AG943">
            <v>42705</v>
          </cell>
          <cell r="AH943" t="str">
            <v>201612</v>
          </cell>
          <cell r="AI943">
            <v>16.920000000000002</v>
          </cell>
        </row>
        <row r="944">
          <cell r="C944">
            <v>42822</v>
          </cell>
          <cell r="D944" t="str">
            <v>20173</v>
          </cell>
          <cell r="E944">
            <v>19.3125</v>
          </cell>
          <cell r="H944">
            <v>42822</v>
          </cell>
          <cell r="I944" t="str">
            <v>20173</v>
          </cell>
          <cell r="J944">
            <v>15.5433</v>
          </cell>
          <cell r="AG944">
            <v>42706</v>
          </cell>
          <cell r="AH944" t="str">
            <v>201612</v>
          </cell>
          <cell r="AI944">
            <v>16.940000000000001</v>
          </cell>
        </row>
        <row r="945">
          <cell r="C945">
            <v>42823</v>
          </cell>
          <cell r="D945" t="str">
            <v>20173</v>
          </cell>
          <cell r="E945">
            <v>19.1875</v>
          </cell>
          <cell r="H945">
            <v>42823</v>
          </cell>
          <cell r="I945" t="str">
            <v>20173</v>
          </cell>
          <cell r="J945">
            <v>15.4678</v>
          </cell>
          <cell r="AG945">
            <v>42707</v>
          </cell>
          <cell r="AH945" t="str">
            <v>201612</v>
          </cell>
          <cell r="AI945">
            <v>16.95</v>
          </cell>
        </row>
        <row r="946">
          <cell r="C946">
            <v>42824</v>
          </cell>
          <cell r="D946" t="str">
            <v>20173</v>
          </cell>
          <cell r="E946">
            <v>19</v>
          </cell>
          <cell r="H946">
            <v>42824</v>
          </cell>
          <cell r="I946" t="str">
            <v>20173</v>
          </cell>
          <cell r="J946">
            <v>15.399800000000001</v>
          </cell>
          <cell r="AG946">
            <v>42708</v>
          </cell>
          <cell r="AH946" t="str">
            <v>201612</v>
          </cell>
          <cell r="AI946">
            <v>16.95</v>
          </cell>
        </row>
        <row r="947">
          <cell r="C947">
            <v>42825</v>
          </cell>
          <cell r="D947" t="str">
            <v>20173</v>
          </cell>
          <cell r="E947">
            <v>19.0625</v>
          </cell>
          <cell r="H947">
            <v>42825</v>
          </cell>
          <cell r="I947" t="str">
            <v>20173</v>
          </cell>
          <cell r="J947">
            <v>15.3818</v>
          </cell>
          <cell r="AG947">
            <v>42709</v>
          </cell>
          <cell r="AH947" t="str">
            <v>201612</v>
          </cell>
          <cell r="AI947">
            <v>16.95</v>
          </cell>
        </row>
        <row r="948">
          <cell r="C948">
            <v>42828</v>
          </cell>
          <cell r="D948" t="str">
            <v>20174</v>
          </cell>
          <cell r="E948">
            <v>18.6875</v>
          </cell>
          <cell r="H948">
            <v>42828</v>
          </cell>
          <cell r="I948" t="str">
            <v>20174</v>
          </cell>
          <cell r="J948">
            <v>15.4175</v>
          </cell>
          <cell r="AG948">
            <v>42710</v>
          </cell>
          <cell r="AH948" t="str">
            <v>201612</v>
          </cell>
          <cell r="AI948">
            <v>16.989999999999998</v>
          </cell>
        </row>
        <row r="949">
          <cell r="C949">
            <v>42829</v>
          </cell>
          <cell r="D949" t="str">
            <v>20174</v>
          </cell>
          <cell r="E949">
            <v>19.0625</v>
          </cell>
          <cell r="H949">
            <v>42829</v>
          </cell>
          <cell r="I949" t="str">
            <v>20174</v>
          </cell>
          <cell r="J949">
            <v>15.379</v>
          </cell>
          <cell r="AG949">
            <v>42711</v>
          </cell>
          <cell r="AH949" t="str">
            <v>201612</v>
          </cell>
          <cell r="AI949">
            <v>17</v>
          </cell>
        </row>
        <row r="950">
          <cell r="C950">
            <v>42830</v>
          </cell>
          <cell r="D950" t="str">
            <v>20174</v>
          </cell>
          <cell r="E950">
            <v>18.8125</v>
          </cell>
          <cell r="H950">
            <v>42830</v>
          </cell>
          <cell r="I950" t="str">
            <v>20174</v>
          </cell>
          <cell r="J950">
            <v>15.352</v>
          </cell>
          <cell r="AG950">
            <v>42712</v>
          </cell>
          <cell r="AH950" t="str">
            <v>201612</v>
          </cell>
          <cell r="AI950">
            <v>17.02</v>
          </cell>
        </row>
        <row r="951">
          <cell r="C951">
            <v>42831</v>
          </cell>
          <cell r="D951" t="str">
            <v>20174</v>
          </cell>
          <cell r="E951">
            <v>18.9375</v>
          </cell>
          <cell r="H951">
            <v>42831</v>
          </cell>
          <cell r="I951" t="str">
            <v>20174</v>
          </cell>
          <cell r="J951">
            <v>15.407500000000001</v>
          </cell>
          <cell r="AG951">
            <v>42713</v>
          </cell>
          <cell r="AH951" t="str">
            <v>201612</v>
          </cell>
          <cell r="AI951">
            <v>17.02</v>
          </cell>
        </row>
        <row r="952">
          <cell r="C952">
            <v>42832</v>
          </cell>
          <cell r="D952" t="str">
            <v>20174</v>
          </cell>
          <cell r="E952">
            <v>18.75</v>
          </cell>
          <cell r="H952">
            <v>42832</v>
          </cell>
          <cell r="I952" t="str">
            <v>20174</v>
          </cell>
          <cell r="J952">
            <v>15.374499999999999</v>
          </cell>
          <cell r="AG952">
            <v>42714</v>
          </cell>
          <cell r="AH952" t="str">
            <v>201612</v>
          </cell>
          <cell r="AI952">
            <v>17.02</v>
          </cell>
        </row>
        <row r="953">
          <cell r="C953">
            <v>42835</v>
          </cell>
          <cell r="D953" t="str">
            <v>20174</v>
          </cell>
          <cell r="E953">
            <v>19</v>
          </cell>
          <cell r="H953">
            <v>42835</v>
          </cell>
          <cell r="I953" t="str">
            <v>20174</v>
          </cell>
          <cell r="J953">
            <v>15.3293</v>
          </cell>
          <cell r="AG953">
            <v>42715</v>
          </cell>
          <cell r="AH953" t="str">
            <v>201612</v>
          </cell>
          <cell r="AI953">
            <v>17.02</v>
          </cell>
        </row>
        <row r="954">
          <cell r="C954">
            <v>42836</v>
          </cell>
          <cell r="D954" t="str">
            <v>20174</v>
          </cell>
          <cell r="E954">
            <v>18.9375</v>
          </cell>
          <cell r="H954">
            <v>42836</v>
          </cell>
          <cell r="I954" t="str">
            <v>20174</v>
          </cell>
          <cell r="J954">
            <v>15.2393</v>
          </cell>
          <cell r="AG954">
            <v>42716</v>
          </cell>
          <cell r="AH954" t="str">
            <v>201612</v>
          </cell>
          <cell r="AI954">
            <v>17.02</v>
          </cell>
        </row>
        <row r="955">
          <cell r="C955">
            <v>42837</v>
          </cell>
          <cell r="D955" t="str">
            <v>20174</v>
          </cell>
          <cell r="E955">
            <v>18.875</v>
          </cell>
          <cell r="H955">
            <v>42837</v>
          </cell>
          <cell r="I955" t="str">
            <v>20174</v>
          </cell>
          <cell r="J955">
            <v>15.174200000000001</v>
          </cell>
          <cell r="AG955">
            <v>42717</v>
          </cell>
          <cell r="AH955" t="str">
            <v>201612</v>
          </cell>
          <cell r="AI955">
            <v>17.09</v>
          </cell>
        </row>
        <row r="956">
          <cell r="C956">
            <v>42842</v>
          </cell>
          <cell r="D956" t="str">
            <v>20174</v>
          </cell>
          <cell r="E956">
            <v>19.3125</v>
          </cell>
          <cell r="H956">
            <v>42842</v>
          </cell>
          <cell r="I956" t="str">
            <v>20174</v>
          </cell>
          <cell r="J956">
            <v>15.2098</v>
          </cell>
          <cell r="AG956">
            <v>42718</v>
          </cell>
          <cell r="AH956" t="str">
            <v>201612</v>
          </cell>
          <cell r="AI956">
            <v>17.100000000000001</v>
          </cell>
        </row>
        <row r="957">
          <cell r="C957">
            <v>42843</v>
          </cell>
          <cell r="D957" t="str">
            <v>20174</v>
          </cell>
          <cell r="E957">
            <v>19.5</v>
          </cell>
          <cell r="H957">
            <v>42843</v>
          </cell>
          <cell r="I957" t="str">
            <v>20174</v>
          </cell>
          <cell r="J957">
            <v>15.2255</v>
          </cell>
          <cell r="AG957">
            <v>42719</v>
          </cell>
          <cell r="AH957" t="str">
            <v>201612</v>
          </cell>
          <cell r="AI957">
            <v>17.11</v>
          </cell>
        </row>
        <row r="958">
          <cell r="C958">
            <v>42844</v>
          </cell>
          <cell r="D958" t="str">
            <v>20174</v>
          </cell>
          <cell r="E958">
            <v>19.4375</v>
          </cell>
          <cell r="H958">
            <v>42844</v>
          </cell>
          <cell r="I958" t="str">
            <v>20174</v>
          </cell>
          <cell r="J958">
            <v>15.416700000000001</v>
          </cell>
          <cell r="AG958">
            <v>42720</v>
          </cell>
          <cell r="AH958" t="str">
            <v>201612</v>
          </cell>
          <cell r="AI958">
            <v>17.13</v>
          </cell>
        </row>
        <row r="959">
          <cell r="C959">
            <v>42845</v>
          </cell>
          <cell r="D959" t="str">
            <v>20174</v>
          </cell>
          <cell r="E959">
            <v>19.3125</v>
          </cell>
          <cell r="H959">
            <v>42845</v>
          </cell>
          <cell r="I959" t="str">
            <v>20174</v>
          </cell>
          <cell r="J959">
            <v>15.404199999999999</v>
          </cell>
          <cell r="AG959">
            <v>42721</v>
          </cell>
          <cell r="AH959" t="str">
            <v>201612</v>
          </cell>
          <cell r="AI959">
            <v>17.14</v>
          </cell>
        </row>
        <row r="960">
          <cell r="C960">
            <v>42846</v>
          </cell>
          <cell r="D960" t="str">
            <v>20174</v>
          </cell>
          <cell r="E960">
            <v>19.4375</v>
          </cell>
          <cell r="H960">
            <v>42846</v>
          </cell>
          <cell r="I960" t="str">
            <v>20174</v>
          </cell>
          <cell r="J960">
            <v>15.393000000000001</v>
          </cell>
          <cell r="AG960">
            <v>42722</v>
          </cell>
          <cell r="AH960" t="str">
            <v>201612</v>
          </cell>
          <cell r="AI960">
            <v>17.14</v>
          </cell>
        </row>
        <row r="961">
          <cell r="C961">
            <v>42849</v>
          </cell>
          <cell r="D961" t="str">
            <v>20174</v>
          </cell>
          <cell r="E961">
            <v>19.5</v>
          </cell>
          <cell r="H961">
            <v>42849</v>
          </cell>
          <cell r="I961" t="str">
            <v>20174</v>
          </cell>
          <cell r="J961">
            <v>15.4192</v>
          </cell>
          <cell r="AG961">
            <v>42723</v>
          </cell>
          <cell r="AH961" t="str">
            <v>201612</v>
          </cell>
          <cell r="AI961">
            <v>17.14</v>
          </cell>
        </row>
        <row r="962">
          <cell r="C962">
            <v>42850</v>
          </cell>
          <cell r="D962" t="str">
            <v>20174</v>
          </cell>
          <cell r="E962">
            <v>19.6875</v>
          </cell>
          <cell r="H962">
            <v>42850</v>
          </cell>
          <cell r="I962" t="str">
            <v>20174</v>
          </cell>
          <cell r="J962">
            <v>15.414199999999999</v>
          </cell>
          <cell r="AG962">
            <v>42724</v>
          </cell>
          <cell r="AH962" t="str">
            <v>201612</v>
          </cell>
          <cell r="AI962">
            <v>17.16</v>
          </cell>
        </row>
        <row r="963">
          <cell r="C963">
            <v>42851</v>
          </cell>
          <cell r="D963" t="str">
            <v>20174</v>
          </cell>
          <cell r="E963">
            <v>19.5</v>
          </cell>
          <cell r="H963">
            <v>42851</v>
          </cell>
          <cell r="I963" t="str">
            <v>20174</v>
          </cell>
          <cell r="J963">
            <v>15.443199999999999</v>
          </cell>
          <cell r="AG963">
            <v>42725</v>
          </cell>
          <cell r="AH963" t="str">
            <v>201612</v>
          </cell>
          <cell r="AI963">
            <v>17.170000000000002</v>
          </cell>
        </row>
        <row r="964">
          <cell r="C964">
            <v>42852</v>
          </cell>
          <cell r="D964" t="str">
            <v>20174</v>
          </cell>
          <cell r="E964">
            <v>19.6875</v>
          </cell>
          <cell r="H964">
            <v>42852</v>
          </cell>
          <cell r="I964" t="str">
            <v>20174</v>
          </cell>
          <cell r="J964">
            <v>15.453200000000001</v>
          </cell>
          <cell r="AG964">
            <v>42726</v>
          </cell>
          <cell r="AH964" t="str">
            <v>201612</v>
          </cell>
          <cell r="AI964">
            <v>17.18</v>
          </cell>
        </row>
        <row r="965">
          <cell r="C965">
            <v>42853</v>
          </cell>
          <cell r="D965" t="str">
            <v>20174</v>
          </cell>
          <cell r="E965">
            <v>20</v>
          </cell>
          <cell r="H965">
            <v>42853</v>
          </cell>
          <cell r="I965" t="str">
            <v>20174</v>
          </cell>
          <cell r="J965">
            <v>15.4268</v>
          </cell>
          <cell r="AG965">
            <v>42727</v>
          </cell>
          <cell r="AH965" t="str">
            <v>201612</v>
          </cell>
          <cell r="AI965">
            <v>17.190000000000001</v>
          </cell>
        </row>
        <row r="966">
          <cell r="C966">
            <v>42857</v>
          </cell>
          <cell r="D966" t="str">
            <v>20175</v>
          </cell>
          <cell r="E966">
            <v>19.3125</v>
          </cell>
          <cell r="H966">
            <v>42857</v>
          </cell>
          <cell r="I966" t="str">
            <v>20175</v>
          </cell>
          <cell r="J966">
            <v>15.325799999999999</v>
          </cell>
          <cell r="AG966">
            <v>42728</v>
          </cell>
          <cell r="AH966" t="str">
            <v>201612</v>
          </cell>
          <cell r="AI966">
            <v>17.2</v>
          </cell>
        </row>
        <row r="967">
          <cell r="C967">
            <v>42858</v>
          </cell>
          <cell r="D967" t="str">
            <v>20175</v>
          </cell>
          <cell r="E967">
            <v>19.5625</v>
          </cell>
          <cell r="H967">
            <v>42858</v>
          </cell>
          <cell r="I967" t="str">
            <v>20175</v>
          </cell>
          <cell r="J967">
            <v>15.268700000000001</v>
          </cell>
          <cell r="AG967">
            <v>42729</v>
          </cell>
          <cell r="AH967" t="str">
            <v>201612</v>
          </cell>
          <cell r="AI967">
            <v>17.2</v>
          </cell>
        </row>
        <row r="968">
          <cell r="C968">
            <v>42859</v>
          </cell>
          <cell r="D968" t="str">
            <v>20175</v>
          </cell>
          <cell r="E968">
            <v>19.6875</v>
          </cell>
          <cell r="H968">
            <v>42859</v>
          </cell>
          <cell r="I968" t="str">
            <v>20175</v>
          </cell>
          <cell r="J968">
            <v>15.372199999999999</v>
          </cell>
          <cell r="AG968">
            <v>42730</v>
          </cell>
          <cell r="AH968" t="str">
            <v>201612</v>
          </cell>
          <cell r="AI968">
            <v>17.2</v>
          </cell>
        </row>
        <row r="969">
          <cell r="C969">
            <v>42860</v>
          </cell>
          <cell r="D969" t="str">
            <v>20175</v>
          </cell>
          <cell r="E969">
            <v>19.4375</v>
          </cell>
          <cell r="H969">
            <v>42860</v>
          </cell>
          <cell r="I969" t="str">
            <v>20175</v>
          </cell>
          <cell r="J969">
            <v>15.335000000000001</v>
          </cell>
          <cell r="AG969">
            <v>42731</v>
          </cell>
          <cell r="AH969" t="str">
            <v>201612</v>
          </cell>
          <cell r="AI969">
            <v>17.22</v>
          </cell>
        </row>
        <row r="970">
          <cell r="C970">
            <v>42863</v>
          </cell>
          <cell r="D970" t="str">
            <v>20175</v>
          </cell>
          <cell r="E970">
            <v>19.5</v>
          </cell>
          <cell r="H970">
            <v>42863</v>
          </cell>
          <cell r="I970" t="str">
            <v>20175</v>
          </cell>
          <cell r="J970">
            <v>15.3908</v>
          </cell>
          <cell r="AG970">
            <v>42732</v>
          </cell>
          <cell r="AH970" t="str">
            <v>201612</v>
          </cell>
          <cell r="AI970">
            <v>17.23</v>
          </cell>
        </row>
        <row r="971">
          <cell r="C971">
            <v>42864</v>
          </cell>
          <cell r="D971" t="str">
            <v>20175</v>
          </cell>
          <cell r="E971">
            <v>19.625</v>
          </cell>
          <cell r="H971">
            <v>42864</v>
          </cell>
          <cell r="I971" t="str">
            <v>20175</v>
          </cell>
          <cell r="J971">
            <v>15.5467</v>
          </cell>
          <cell r="AG971">
            <v>42733</v>
          </cell>
          <cell r="AH971" t="str">
            <v>201612</v>
          </cell>
          <cell r="AI971">
            <v>17.239999999999998</v>
          </cell>
        </row>
        <row r="972">
          <cell r="C972">
            <v>42865</v>
          </cell>
          <cell r="D972" t="str">
            <v>20175</v>
          </cell>
          <cell r="E972">
            <v>19.6875</v>
          </cell>
          <cell r="H972">
            <v>42865</v>
          </cell>
          <cell r="I972" t="str">
            <v>20175</v>
          </cell>
          <cell r="J972">
            <v>15.534700000000001</v>
          </cell>
          <cell r="AG972">
            <v>42734</v>
          </cell>
          <cell r="AH972" t="str">
            <v>201612</v>
          </cell>
          <cell r="AI972">
            <v>17.25</v>
          </cell>
        </row>
        <row r="973">
          <cell r="C973">
            <v>42866</v>
          </cell>
          <cell r="D973" t="str">
            <v>20175</v>
          </cell>
          <cell r="E973">
            <v>19.25</v>
          </cell>
          <cell r="H973">
            <v>42866</v>
          </cell>
          <cell r="I973" t="str">
            <v>20175</v>
          </cell>
          <cell r="J973">
            <v>15.4575</v>
          </cell>
          <cell r="AG973">
            <v>42735</v>
          </cell>
          <cell r="AH973" t="str">
            <v>201612</v>
          </cell>
          <cell r="AI973">
            <v>17.260000000000002</v>
          </cell>
        </row>
        <row r="974">
          <cell r="C974">
            <v>42867</v>
          </cell>
          <cell r="D974" t="str">
            <v>20175</v>
          </cell>
          <cell r="E974">
            <v>19.5</v>
          </cell>
          <cell r="H974">
            <v>42867</v>
          </cell>
          <cell r="I974" t="str">
            <v>20175</v>
          </cell>
          <cell r="J974">
            <v>15.412699999999999</v>
          </cell>
          <cell r="AG974">
            <v>42736</v>
          </cell>
          <cell r="AH974" t="str">
            <v>20171</v>
          </cell>
          <cell r="AI974">
            <v>17.260000000000002</v>
          </cell>
        </row>
        <row r="975">
          <cell r="C975">
            <v>42870</v>
          </cell>
          <cell r="D975" t="str">
            <v>20175</v>
          </cell>
          <cell r="E975">
            <v>19.6875</v>
          </cell>
          <cell r="H975">
            <v>42870</v>
          </cell>
          <cell r="I975" t="str">
            <v>20175</v>
          </cell>
          <cell r="J975">
            <v>15.4848</v>
          </cell>
          <cell r="AG975">
            <v>42737</v>
          </cell>
          <cell r="AH975" t="str">
            <v>20171</v>
          </cell>
          <cell r="AI975">
            <v>17.260000000000002</v>
          </cell>
        </row>
        <row r="976">
          <cell r="C976">
            <v>42871</v>
          </cell>
          <cell r="D976" t="str">
            <v>20175</v>
          </cell>
          <cell r="E976">
            <v>19.875</v>
          </cell>
          <cell r="H976">
            <v>42871</v>
          </cell>
          <cell r="I976" t="str">
            <v>20175</v>
          </cell>
          <cell r="J976">
            <v>15.5928</v>
          </cell>
          <cell r="AG976">
            <v>42738</v>
          </cell>
          <cell r="AH976" t="str">
            <v>20171</v>
          </cell>
          <cell r="AI976">
            <v>17.29</v>
          </cell>
        </row>
        <row r="977">
          <cell r="C977">
            <v>42872</v>
          </cell>
          <cell r="D977" t="str">
            <v>20175</v>
          </cell>
          <cell r="E977">
            <v>19.5625</v>
          </cell>
          <cell r="H977">
            <v>42872</v>
          </cell>
          <cell r="I977" t="str">
            <v>20175</v>
          </cell>
          <cell r="J977">
            <v>15.6248</v>
          </cell>
          <cell r="AG977">
            <v>42739</v>
          </cell>
          <cell r="AH977" t="str">
            <v>20171</v>
          </cell>
          <cell r="AI977">
            <v>17.29</v>
          </cell>
        </row>
        <row r="978">
          <cell r="C978">
            <v>42873</v>
          </cell>
          <cell r="D978" t="str">
            <v>20175</v>
          </cell>
          <cell r="E978">
            <v>19.875</v>
          </cell>
          <cell r="H978">
            <v>42873</v>
          </cell>
          <cell r="I978" t="str">
            <v>20175</v>
          </cell>
          <cell r="J978">
            <v>15.9108</v>
          </cell>
          <cell r="AG978">
            <v>42740</v>
          </cell>
          <cell r="AH978" t="str">
            <v>20171</v>
          </cell>
          <cell r="AI978">
            <v>17.3</v>
          </cell>
        </row>
        <row r="979">
          <cell r="C979">
            <v>42874</v>
          </cell>
          <cell r="D979" t="str">
            <v>20175</v>
          </cell>
          <cell r="E979">
            <v>19.5625</v>
          </cell>
          <cell r="H979">
            <v>42874</v>
          </cell>
          <cell r="I979" t="str">
            <v>20175</v>
          </cell>
          <cell r="J979">
            <v>15.8858</v>
          </cell>
          <cell r="AG979">
            <v>42741</v>
          </cell>
          <cell r="AH979" t="str">
            <v>20171</v>
          </cell>
          <cell r="AI979">
            <v>17.309999999999999</v>
          </cell>
        </row>
        <row r="980">
          <cell r="C980">
            <v>42877</v>
          </cell>
          <cell r="D980" t="str">
            <v>20175</v>
          </cell>
          <cell r="E980">
            <v>19.5625</v>
          </cell>
          <cell r="H980">
            <v>42877</v>
          </cell>
          <cell r="I980" t="str">
            <v>20175</v>
          </cell>
          <cell r="J980">
            <v>16.07</v>
          </cell>
          <cell r="AG980">
            <v>42742</v>
          </cell>
          <cell r="AH980" t="str">
            <v>20171</v>
          </cell>
          <cell r="AI980">
            <v>17.32</v>
          </cell>
        </row>
        <row r="981">
          <cell r="C981">
            <v>42878</v>
          </cell>
          <cell r="D981" t="str">
            <v>20175</v>
          </cell>
          <cell r="E981">
            <v>19.8125</v>
          </cell>
          <cell r="H981">
            <v>42878</v>
          </cell>
          <cell r="I981" t="str">
            <v>20175</v>
          </cell>
          <cell r="J981">
            <v>16.096699999999998</v>
          </cell>
          <cell r="AG981">
            <v>42743</v>
          </cell>
          <cell r="AH981" t="str">
            <v>20171</v>
          </cell>
          <cell r="AI981">
            <v>17.32</v>
          </cell>
        </row>
        <row r="982">
          <cell r="C982">
            <v>42879</v>
          </cell>
          <cell r="D982" t="str">
            <v>20175</v>
          </cell>
          <cell r="E982">
            <v>19.5</v>
          </cell>
          <cell r="H982">
            <v>42879</v>
          </cell>
          <cell r="I982" t="str">
            <v>20175</v>
          </cell>
          <cell r="J982">
            <v>16.0975</v>
          </cell>
          <cell r="AG982">
            <v>42744</v>
          </cell>
          <cell r="AH982" t="str">
            <v>20171</v>
          </cell>
          <cell r="AI982">
            <v>17.32</v>
          </cell>
        </row>
        <row r="983">
          <cell r="C983">
            <v>42881</v>
          </cell>
          <cell r="D983" t="str">
            <v>20175</v>
          </cell>
          <cell r="E983">
            <v>19.4375</v>
          </cell>
          <cell r="H983">
            <v>42881</v>
          </cell>
          <cell r="I983" t="str">
            <v>20175</v>
          </cell>
          <cell r="J983">
            <v>16.0383</v>
          </cell>
          <cell r="AG983">
            <v>42745</v>
          </cell>
          <cell r="AH983" t="str">
            <v>20171</v>
          </cell>
          <cell r="AI983">
            <v>17.350000000000001</v>
          </cell>
        </row>
        <row r="984">
          <cell r="C984">
            <v>42884</v>
          </cell>
          <cell r="D984" t="str">
            <v>20175</v>
          </cell>
          <cell r="E984">
            <v>19.9375</v>
          </cell>
          <cell r="H984">
            <v>42884</v>
          </cell>
          <cell r="I984" t="str">
            <v>20175</v>
          </cell>
          <cell r="J984">
            <v>16.0075</v>
          </cell>
          <cell r="AG984">
            <v>42746</v>
          </cell>
          <cell r="AH984" t="str">
            <v>20171</v>
          </cell>
          <cell r="AI984">
            <v>17.36</v>
          </cell>
        </row>
        <row r="985">
          <cell r="C985">
            <v>42885</v>
          </cell>
          <cell r="D985" t="str">
            <v>20175</v>
          </cell>
          <cell r="E985">
            <v>19.875</v>
          </cell>
          <cell r="H985">
            <v>42885</v>
          </cell>
          <cell r="I985" t="str">
            <v>20175</v>
          </cell>
          <cell r="J985">
            <v>16.065799999999999</v>
          </cell>
          <cell r="AG985">
            <v>42747</v>
          </cell>
          <cell r="AH985" t="str">
            <v>20171</v>
          </cell>
          <cell r="AI985">
            <v>17.36</v>
          </cell>
        </row>
        <row r="986">
          <cell r="C986">
            <v>42886</v>
          </cell>
          <cell r="D986" t="str">
            <v>20175</v>
          </cell>
          <cell r="E986">
            <v>20.0625</v>
          </cell>
          <cell r="H986">
            <v>42886</v>
          </cell>
          <cell r="I986" t="str">
            <v>20175</v>
          </cell>
          <cell r="J986">
            <v>16.141999999999999</v>
          </cell>
          <cell r="AG986">
            <v>42748</v>
          </cell>
          <cell r="AH986" t="str">
            <v>20171</v>
          </cell>
          <cell r="AI986">
            <v>17.37</v>
          </cell>
        </row>
        <row r="987">
          <cell r="C987">
            <v>42887</v>
          </cell>
          <cell r="D987" t="str">
            <v>20176</v>
          </cell>
          <cell r="E987">
            <v>19.4375</v>
          </cell>
          <cell r="H987">
            <v>42887</v>
          </cell>
          <cell r="I987" t="str">
            <v>20176</v>
          </cell>
          <cell r="J987">
            <v>16.057700000000001</v>
          </cell>
          <cell r="AG987">
            <v>42749</v>
          </cell>
          <cell r="AH987" t="str">
            <v>20171</v>
          </cell>
          <cell r="AI987">
            <v>17.38</v>
          </cell>
        </row>
        <row r="988">
          <cell r="C988">
            <v>42888</v>
          </cell>
          <cell r="D988" t="str">
            <v>20176</v>
          </cell>
          <cell r="E988">
            <v>19.5625</v>
          </cell>
          <cell r="H988">
            <v>42888</v>
          </cell>
          <cell r="I988" t="str">
            <v>20176</v>
          </cell>
          <cell r="J988">
            <v>16.031300000000002</v>
          </cell>
          <cell r="AG988">
            <v>42750</v>
          </cell>
          <cell r="AH988" t="str">
            <v>20171</v>
          </cell>
          <cell r="AI988">
            <v>17.38</v>
          </cell>
        </row>
        <row r="989">
          <cell r="C989">
            <v>42891</v>
          </cell>
          <cell r="D989" t="str">
            <v>20176</v>
          </cell>
          <cell r="E989">
            <v>19.625</v>
          </cell>
          <cell r="H989">
            <v>42891</v>
          </cell>
          <cell r="I989" t="str">
            <v>20176</v>
          </cell>
          <cell r="J989">
            <v>16.030999999999999</v>
          </cell>
          <cell r="AG989">
            <v>42751</v>
          </cell>
          <cell r="AH989" t="str">
            <v>20171</v>
          </cell>
          <cell r="AI989">
            <v>17.38</v>
          </cell>
        </row>
        <row r="990">
          <cell r="C990">
            <v>42892</v>
          </cell>
          <cell r="D990" t="str">
            <v>20176</v>
          </cell>
          <cell r="E990">
            <v>19.75</v>
          </cell>
          <cell r="H990">
            <v>42892</v>
          </cell>
          <cell r="I990" t="str">
            <v>20176</v>
          </cell>
          <cell r="J990">
            <v>16.0075</v>
          </cell>
          <cell r="AG990">
            <v>42752</v>
          </cell>
          <cell r="AH990" t="str">
            <v>20171</v>
          </cell>
          <cell r="AI990">
            <v>17.41</v>
          </cell>
        </row>
        <row r="991">
          <cell r="C991">
            <v>42893</v>
          </cell>
          <cell r="D991" t="str">
            <v>20176</v>
          </cell>
          <cell r="E991">
            <v>19.625</v>
          </cell>
          <cell r="H991">
            <v>42893</v>
          </cell>
          <cell r="I991" t="str">
            <v>20176</v>
          </cell>
          <cell r="J991">
            <v>16.005500000000001</v>
          </cell>
          <cell r="AG991">
            <v>42753</v>
          </cell>
          <cell r="AH991" t="str">
            <v>20171</v>
          </cell>
          <cell r="AI991">
            <v>17.41</v>
          </cell>
        </row>
        <row r="992">
          <cell r="C992">
            <v>42894</v>
          </cell>
          <cell r="D992" t="str">
            <v>20176</v>
          </cell>
          <cell r="E992">
            <v>19.8125</v>
          </cell>
          <cell r="H992">
            <v>42894</v>
          </cell>
          <cell r="I992" t="str">
            <v>20176</v>
          </cell>
          <cell r="J992">
            <v>15.9892</v>
          </cell>
          <cell r="AG992">
            <v>42754</v>
          </cell>
          <cell r="AH992" t="str">
            <v>20171</v>
          </cell>
          <cell r="AI992">
            <v>17.420000000000002</v>
          </cell>
        </row>
        <row r="993">
          <cell r="C993">
            <v>42895</v>
          </cell>
          <cell r="D993" t="str">
            <v>20176</v>
          </cell>
          <cell r="E993">
            <v>19.8125</v>
          </cell>
          <cell r="H993">
            <v>42895</v>
          </cell>
          <cell r="I993" t="str">
            <v>20176</v>
          </cell>
          <cell r="J993">
            <v>15.9</v>
          </cell>
          <cell r="AG993">
            <v>42755</v>
          </cell>
          <cell r="AH993" t="str">
            <v>20171</v>
          </cell>
          <cell r="AI993">
            <v>17.43</v>
          </cell>
        </row>
        <row r="994">
          <cell r="C994">
            <v>42898</v>
          </cell>
          <cell r="D994" t="str">
            <v>20176</v>
          </cell>
          <cell r="E994">
            <v>19.5625</v>
          </cell>
          <cell r="H994">
            <v>42898</v>
          </cell>
          <cell r="I994" t="str">
            <v>20176</v>
          </cell>
          <cell r="J994">
            <v>15.931699999999999</v>
          </cell>
          <cell r="AG994">
            <v>42756</v>
          </cell>
          <cell r="AH994" t="str">
            <v>20171</v>
          </cell>
          <cell r="AI994">
            <v>17.43</v>
          </cell>
        </row>
        <row r="995">
          <cell r="C995">
            <v>42899</v>
          </cell>
          <cell r="D995" t="str">
            <v>20176</v>
          </cell>
          <cell r="E995">
            <v>19.8125</v>
          </cell>
          <cell r="H995">
            <v>42899</v>
          </cell>
          <cell r="I995" t="str">
            <v>20176</v>
          </cell>
          <cell r="J995">
            <v>15.891999999999999</v>
          </cell>
          <cell r="AG995">
            <v>42757</v>
          </cell>
          <cell r="AH995" t="str">
            <v>20171</v>
          </cell>
          <cell r="AI995">
            <v>17.43</v>
          </cell>
        </row>
        <row r="996">
          <cell r="C996">
            <v>42900</v>
          </cell>
          <cell r="D996" t="str">
            <v>20176</v>
          </cell>
          <cell r="E996">
            <v>19.9375</v>
          </cell>
          <cell r="H996">
            <v>42900</v>
          </cell>
          <cell r="I996" t="str">
            <v>20176</v>
          </cell>
          <cell r="J996">
            <v>15.851000000000001</v>
          </cell>
          <cell r="AG996">
            <v>42758</v>
          </cell>
          <cell r="AH996" t="str">
            <v>20171</v>
          </cell>
          <cell r="AI996">
            <v>17.43</v>
          </cell>
        </row>
        <row r="997">
          <cell r="C997">
            <v>42901</v>
          </cell>
          <cell r="D997" t="str">
            <v>20176</v>
          </cell>
          <cell r="E997">
            <v>19.75</v>
          </cell>
          <cell r="H997">
            <v>42901</v>
          </cell>
          <cell r="I997" t="str">
            <v>20176</v>
          </cell>
          <cell r="J997">
            <v>15.924300000000001</v>
          </cell>
          <cell r="AG997">
            <v>42759</v>
          </cell>
          <cell r="AH997" t="str">
            <v>20171</v>
          </cell>
          <cell r="AI997">
            <v>17.45</v>
          </cell>
        </row>
        <row r="998">
          <cell r="C998">
            <v>42902</v>
          </cell>
          <cell r="D998" t="str">
            <v>20176</v>
          </cell>
          <cell r="E998">
            <v>19.75</v>
          </cell>
          <cell r="H998">
            <v>42902</v>
          </cell>
          <cell r="I998" t="str">
            <v>20176</v>
          </cell>
          <cell r="J998">
            <v>16.009699999999999</v>
          </cell>
          <cell r="AG998">
            <v>42760</v>
          </cell>
          <cell r="AH998" t="str">
            <v>20171</v>
          </cell>
          <cell r="AI998">
            <v>17.46</v>
          </cell>
        </row>
        <row r="999">
          <cell r="C999">
            <v>42905</v>
          </cell>
          <cell r="D999" t="str">
            <v>20176</v>
          </cell>
          <cell r="E999">
            <v>19.625</v>
          </cell>
          <cell r="H999">
            <v>42905</v>
          </cell>
          <cell r="I999" t="str">
            <v>20176</v>
          </cell>
          <cell r="J999">
            <v>16.066199999999998</v>
          </cell>
          <cell r="AG999">
            <v>42761</v>
          </cell>
          <cell r="AH999" t="str">
            <v>20171</v>
          </cell>
          <cell r="AI999">
            <v>17.47</v>
          </cell>
        </row>
        <row r="1000">
          <cell r="C1000">
            <v>42907</v>
          </cell>
          <cell r="D1000" t="str">
            <v>20176</v>
          </cell>
          <cell r="E1000">
            <v>19.75</v>
          </cell>
          <cell r="H1000">
            <v>42907</v>
          </cell>
          <cell r="I1000" t="str">
            <v>20176</v>
          </cell>
          <cell r="J1000">
            <v>16.357500000000002</v>
          </cell>
          <cell r="AG1000">
            <v>42762</v>
          </cell>
          <cell r="AH1000" t="str">
            <v>20171</v>
          </cell>
          <cell r="AI1000">
            <v>17.47</v>
          </cell>
        </row>
        <row r="1001">
          <cell r="C1001">
            <v>42908</v>
          </cell>
          <cell r="D1001" t="str">
            <v>20176</v>
          </cell>
          <cell r="E1001">
            <v>19.8125</v>
          </cell>
          <cell r="H1001">
            <v>42908</v>
          </cell>
          <cell r="I1001" t="str">
            <v>20176</v>
          </cell>
          <cell r="J1001">
            <v>16.1875</v>
          </cell>
          <cell r="AG1001">
            <v>42763</v>
          </cell>
          <cell r="AH1001" t="str">
            <v>20171</v>
          </cell>
          <cell r="AI1001">
            <v>17.48</v>
          </cell>
        </row>
        <row r="1002">
          <cell r="C1002">
            <v>42909</v>
          </cell>
          <cell r="D1002" t="str">
            <v>20176</v>
          </cell>
          <cell r="E1002">
            <v>20.0625</v>
          </cell>
          <cell r="H1002">
            <v>42909</v>
          </cell>
          <cell r="I1002" t="str">
            <v>20176</v>
          </cell>
          <cell r="J1002">
            <v>16.13</v>
          </cell>
          <cell r="AG1002">
            <v>42764</v>
          </cell>
          <cell r="AH1002" t="str">
            <v>20171</v>
          </cell>
          <cell r="AI1002">
            <v>17.48</v>
          </cell>
        </row>
        <row r="1003">
          <cell r="C1003">
            <v>42912</v>
          </cell>
          <cell r="D1003" t="str">
            <v>20176</v>
          </cell>
          <cell r="E1003">
            <v>19.875</v>
          </cell>
          <cell r="H1003">
            <v>42912</v>
          </cell>
          <cell r="I1003" t="str">
            <v>20176</v>
          </cell>
          <cell r="J1003">
            <v>16.238800000000001</v>
          </cell>
          <cell r="AG1003">
            <v>42765</v>
          </cell>
          <cell r="AH1003" t="str">
            <v>20171</v>
          </cell>
          <cell r="AI1003">
            <v>17.48</v>
          </cell>
        </row>
        <row r="1004">
          <cell r="C1004">
            <v>42913</v>
          </cell>
          <cell r="D1004" t="str">
            <v>20176</v>
          </cell>
          <cell r="E1004">
            <v>20.125</v>
          </cell>
          <cell r="H1004">
            <v>42913</v>
          </cell>
          <cell r="I1004" t="str">
            <v>20176</v>
          </cell>
          <cell r="J1004">
            <v>16.39</v>
          </cell>
          <cell r="AG1004">
            <v>42766</v>
          </cell>
          <cell r="AH1004" t="str">
            <v>20171</v>
          </cell>
          <cell r="AI1004">
            <v>17.5</v>
          </cell>
        </row>
        <row r="1005">
          <cell r="C1005">
            <v>42914</v>
          </cell>
          <cell r="D1005" t="str">
            <v>20176</v>
          </cell>
          <cell r="E1005">
            <v>19.9375</v>
          </cell>
          <cell r="H1005">
            <v>42914</v>
          </cell>
          <cell r="I1005" t="str">
            <v>20176</v>
          </cell>
          <cell r="J1005">
            <v>16.369</v>
          </cell>
          <cell r="AG1005">
            <v>42767</v>
          </cell>
          <cell r="AH1005" t="str">
            <v>20172</v>
          </cell>
          <cell r="AI1005">
            <v>17.510000000000002</v>
          </cell>
        </row>
        <row r="1006">
          <cell r="C1006">
            <v>42915</v>
          </cell>
          <cell r="D1006" t="str">
            <v>20176</v>
          </cell>
          <cell r="E1006">
            <v>20.25</v>
          </cell>
          <cell r="H1006">
            <v>42915</v>
          </cell>
          <cell r="I1006" t="str">
            <v>20176</v>
          </cell>
          <cell r="J1006">
            <v>16.481000000000002</v>
          </cell>
          <cell r="AG1006">
            <v>42768</v>
          </cell>
          <cell r="AH1006" t="str">
            <v>20172</v>
          </cell>
          <cell r="AI1006">
            <v>17.510000000000002</v>
          </cell>
        </row>
        <row r="1007">
          <cell r="C1007">
            <v>42916</v>
          </cell>
          <cell r="D1007" t="str">
            <v>20176</v>
          </cell>
          <cell r="E1007">
            <v>20.125</v>
          </cell>
          <cell r="H1007">
            <v>42916</v>
          </cell>
          <cell r="I1007" t="str">
            <v>20176</v>
          </cell>
          <cell r="J1007">
            <v>16.598500000000001</v>
          </cell>
          <cell r="AG1007">
            <v>42769</v>
          </cell>
          <cell r="AH1007" t="str">
            <v>20172</v>
          </cell>
          <cell r="AI1007">
            <v>17.52</v>
          </cell>
        </row>
        <row r="1008">
          <cell r="C1008">
            <v>42919</v>
          </cell>
          <cell r="D1008" t="str">
            <v>20177</v>
          </cell>
          <cell r="E1008">
            <v>19.6875</v>
          </cell>
          <cell r="H1008">
            <v>42919</v>
          </cell>
          <cell r="I1008" t="str">
            <v>20177</v>
          </cell>
          <cell r="J1008">
            <v>16.681699999999999</v>
          </cell>
          <cell r="AG1008">
            <v>42770</v>
          </cell>
          <cell r="AH1008" t="str">
            <v>20172</v>
          </cell>
          <cell r="AI1008">
            <v>17.53</v>
          </cell>
        </row>
        <row r="1009">
          <cell r="C1009">
            <v>42920</v>
          </cell>
          <cell r="D1009" t="str">
            <v>20177</v>
          </cell>
          <cell r="E1009">
            <v>20.1875</v>
          </cell>
          <cell r="H1009">
            <v>42920</v>
          </cell>
          <cell r="I1009" t="str">
            <v>20177</v>
          </cell>
          <cell r="J1009">
            <v>16.8733</v>
          </cell>
          <cell r="AG1009">
            <v>42771</v>
          </cell>
          <cell r="AH1009" t="str">
            <v>20172</v>
          </cell>
          <cell r="AI1009">
            <v>17.53</v>
          </cell>
        </row>
        <row r="1010">
          <cell r="C1010">
            <v>42921</v>
          </cell>
          <cell r="D1010" t="str">
            <v>20177</v>
          </cell>
          <cell r="E1010">
            <v>19.875</v>
          </cell>
          <cell r="H1010">
            <v>42921</v>
          </cell>
          <cell r="I1010" t="str">
            <v>20177</v>
          </cell>
          <cell r="J1010">
            <v>17.001799999999999</v>
          </cell>
          <cell r="AG1010">
            <v>42772</v>
          </cell>
          <cell r="AH1010" t="str">
            <v>20172</v>
          </cell>
          <cell r="AI1010">
            <v>17.53</v>
          </cell>
        </row>
        <row r="1011">
          <cell r="C1011">
            <v>42922</v>
          </cell>
          <cell r="D1011" t="str">
            <v>20177</v>
          </cell>
          <cell r="E1011">
            <v>20.0625</v>
          </cell>
          <cell r="H1011">
            <v>42922</v>
          </cell>
          <cell r="I1011" t="str">
            <v>20177</v>
          </cell>
          <cell r="J1011">
            <v>17.148299999999999</v>
          </cell>
          <cell r="AG1011">
            <v>42773</v>
          </cell>
          <cell r="AH1011" t="str">
            <v>20172</v>
          </cell>
          <cell r="AI1011">
            <v>17.55</v>
          </cell>
        </row>
        <row r="1012">
          <cell r="C1012">
            <v>42923</v>
          </cell>
          <cell r="D1012" t="str">
            <v>20177</v>
          </cell>
          <cell r="E1012">
            <v>20</v>
          </cell>
          <cell r="H1012">
            <v>42923</v>
          </cell>
          <cell r="I1012" t="str">
            <v>20177</v>
          </cell>
          <cell r="J1012">
            <v>16.974299999999999</v>
          </cell>
          <cell r="AG1012">
            <v>42774</v>
          </cell>
          <cell r="AH1012" t="str">
            <v>20172</v>
          </cell>
          <cell r="AI1012">
            <v>17.559999999999999</v>
          </cell>
        </row>
        <row r="1013">
          <cell r="C1013">
            <v>42926</v>
          </cell>
          <cell r="D1013" t="str">
            <v>20177</v>
          </cell>
          <cell r="E1013">
            <v>20.125</v>
          </cell>
          <cell r="H1013">
            <v>42926</v>
          </cell>
          <cell r="I1013" t="str">
            <v>20177</v>
          </cell>
          <cell r="J1013">
            <v>16.989999999999998</v>
          </cell>
          <cell r="AG1013">
            <v>42775</v>
          </cell>
          <cell r="AH1013" t="str">
            <v>20172</v>
          </cell>
          <cell r="AI1013">
            <v>17.559999999999999</v>
          </cell>
        </row>
        <row r="1014">
          <cell r="C1014">
            <v>42927</v>
          </cell>
          <cell r="D1014" t="str">
            <v>20177</v>
          </cell>
          <cell r="E1014">
            <v>20.125</v>
          </cell>
          <cell r="H1014">
            <v>42927</v>
          </cell>
          <cell r="I1014" t="str">
            <v>20177</v>
          </cell>
          <cell r="J1014">
            <v>16.992999999999999</v>
          </cell>
          <cell r="AG1014">
            <v>42776</v>
          </cell>
          <cell r="AH1014" t="str">
            <v>20172</v>
          </cell>
          <cell r="AI1014">
            <v>17.57</v>
          </cell>
        </row>
        <row r="1015">
          <cell r="C1015">
            <v>42928</v>
          </cell>
          <cell r="D1015" t="str">
            <v>20177</v>
          </cell>
          <cell r="E1015">
            <v>19.75</v>
          </cell>
          <cell r="H1015">
            <v>42928</v>
          </cell>
          <cell r="I1015" t="str">
            <v>20177</v>
          </cell>
          <cell r="J1015">
            <v>16.971699999999998</v>
          </cell>
          <cell r="AG1015">
            <v>42777</v>
          </cell>
          <cell r="AH1015" t="str">
            <v>20172</v>
          </cell>
          <cell r="AI1015">
            <v>17.579999999999998</v>
          </cell>
        </row>
        <row r="1016">
          <cell r="C1016">
            <v>42929</v>
          </cell>
          <cell r="D1016" t="str">
            <v>20177</v>
          </cell>
          <cell r="E1016">
            <v>20</v>
          </cell>
          <cell r="H1016">
            <v>42929</v>
          </cell>
          <cell r="I1016" t="str">
            <v>20177</v>
          </cell>
          <cell r="J1016">
            <v>16.951699999999999</v>
          </cell>
          <cell r="AG1016">
            <v>42778</v>
          </cell>
          <cell r="AH1016" t="str">
            <v>20172</v>
          </cell>
          <cell r="AI1016">
            <v>17.579999999999998</v>
          </cell>
        </row>
        <row r="1017">
          <cell r="C1017">
            <v>42930</v>
          </cell>
          <cell r="D1017" t="str">
            <v>20177</v>
          </cell>
          <cell r="E1017">
            <v>20.0625</v>
          </cell>
          <cell r="H1017">
            <v>42930</v>
          </cell>
          <cell r="I1017" t="str">
            <v>20177</v>
          </cell>
          <cell r="J1017">
            <v>16.869700000000002</v>
          </cell>
          <cell r="AG1017">
            <v>42779</v>
          </cell>
          <cell r="AH1017" t="str">
            <v>20172</v>
          </cell>
          <cell r="AI1017">
            <v>17.579999999999998</v>
          </cell>
        </row>
        <row r="1018">
          <cell r="C1018">
            <v>42933</v>
          </cell>
          <cell r="D1018" t="str">
            <v>20177</v>
          </cell>
          <cell r="E1018">
            <v>20.1875</v>
          </cell>
          <cell r="H1018">
            <v>42933</v>
          </cell>
          <cell r="I1018" t="str">
            <v>20177</v>
          </cell>
          <cell r="J1018">
            <v>16.875800000000002</v>
          </cell>
          <cell r="AG1018">
            <v>42780</v>
          </cell>
          <cell r="AH1018" t="str">
            <v>20172</v>
          </cell>
          <cell r="AI1018">
            <v>17.600000000000001</v>
          </cell>
        </row>
        <row r="1019">
          <cell r="C1019">
            <v>42934</v>
          </cell>
          <cell r="D1019" t="str">
            <v>20177</v>
          </cell>
          <cell r="E1019">
            <v>20.3125</v>
          </cell>
          <cell r="H1019">
            <v>42934</v>
          </cell>
          <cell r="I1019" t="str">
            <v>20177</v>
          </cell>
          <cell r="J1019">
            <v>17.026700000000002</v>
          </cell>
          <cell r="AG1019">
            <v>42781</v>
          </cell>
          <cell r="AH1019" t="str">
            <v>20172</v>
          </cell>
          <cell r="AI1019">
            <v>17.600000000000001</v>
          </cell>
        </row>
        <row r="1020">
          <cell r="C1020">
            <v>42935</v>
          </cell>
          <cell r="D1020" t="str">
            <v>20177</v>
          </cell>
          <cell r="E1020">
            <v>20.125</v>
          </cell>
          <cell r="H1020">
            <v>42935</v>
          </cell>
          <cell r="I1020" t="str">
            <v>20177</v>
          </cell>
          <cell r="J1020">
            <v>17.311699999999998</v>
          </cell>
          <cell r="AG1020">
            <v>42782</v>
          </cell>
          <cell r="AH1020" t="str">
            <v>20172</v>
          </cell>
          <cell r="AI1020">
            <v>17.61</v>
          </cell>
        </row>
        <row r="1021">
          <cell r="C1021">
            <v>42936</v>
          </cell>
          <cell r="D1021" t="str">
            <v>20177</v>
          </cell>
          <cell r="E1021">
            <v>20.0625</v>
          </cell>
          <cell r="H1021">
            <v>42936</v>
          </cell>
          <cell r="I1021" t="str">
            <v>20177</v>
          </cell>
          <cell r="J1021">
            <v>17.125800000000002</v>
          </cell>
          <cell r="AG1021">
            <v>42783</v>
          </cell>
          <cell r="AH1021" t="str">
            <v>20172</v>
          </cell>
          <cell r="AI1021">
            <v>17.62</v>
          </cell>
        </row>
        <row r="1022">
          <cell r="C1022">
            <v>42937</v>
          </cell>
          <cell r="D1022" t="str">
            <v>20177</v>
          </cell>
          <cell r="E1022">
            <v>20.1875</v>
          </cell>
          <cell r="H1022">
            <v>42937</v>
          </cell>
          <cell r="I1022" t="str">
            <v>20177</v>
          </cell>
          <cell r="J1022">
            <v>17.3383</v>
          </cell>
          <cell r="AG1022">
            <v>42784</v>
          </cell>
          <cell r="AH1022" t="str">
            <v>20172</v>
          </cell>
          <cell r="AI1022">
            <v>17.63</v>
          </cell>
        </row>
        <row r="1023">
          <cell r="C1023">
            <v>42940</v>
          </cell>
          <cell r="D1023" t="str">
            <v>20177</v>
          </cell>
          <cell r="E1023">
            <v>20.375</v>
          </cell>
          <cell r="H1023">
            <v>42940</v>
          </cell>
          <cell r="I1023" t="str">
            <v>20177</v>
          </cell>
          <cell r="J1023">
            <v>17.5367</v>
          </cell>
          <cell r="AG1023">
            <v>42785</v>
          </cell>
          <cell r="AH1023" t="str">
            <v>20172</v>
          </cell>
          <cell r="AI1023">
            <v>17.63</v>
          </cell>
        </row>
        <row r="1024">
          <cell r="C1024">
            <v>42941</v>
          </cell>
          <cell r="D1024" t="str">
            <v>20177</v>
          </cell>
          <cell r="E1024">
            <v>20.625</v>
          </cell>
          <cell r="H1024">
            <v>42941</v>
          </cell>
          <cell r="I1024" t="str">
            <v>20177</v>
          </cell>
          <cell r="J1024">
            <v>17.409199999999998</v>
          </cell>
          <cell r="AG1024">
            <v>42786</v>
          </cell>
          <cell r="AH1024" t="str">
            <v>20172</v>
          </cell>
          <cell r="AI1024">
            <v>17.63</v>
          </cell>
        </row>
        <row r="1025">
          <cell r="C1025">
            <v>42942</v>
          </cell>
          <cell r="D1025" t="str">
            <v>20177</v>
          </cell>
          <cell r="E1025">
            <v>20.125</v>
          </cell>
          <cell r="H1025">
            <v>42942</v>
          </cell>
          <cell r="I1025" t="str">
            <v>20177</v>
          </cell>
          <cell r="J1025">
            <v>17.474299999999999</v>
          </cell>
          <cell r="AG1025">
            <v>42787</v>
          </cell>
          <cell r="AH1025" t="str">
            <v>20172</v>
          </cell>
          <cell r="AI1025">
            <v>17.649999999999999</v>
          </cell>
        </row>
        <row r="1026">
          <cell r="C1026">
            <v>42943</v>
          </cell>
          <cell r="D1026" t="str">
            <v>20177</v>
          </cell>
          <cell r="E1026">
            <v>20.375</v>
          </cell>
          <cell r="H1026">
            <v>42943</v>
          </cell>
          <cell r="I1026" t="str">
            <v>20177</v>
          </cell>
          <cell r="J1026">
            <v>17.561699999999998</v>
          </cell>
          <cell r="AG1026">
            <v>42788</v>
          </cell>
          <cell r="AH1026" t="str">
            <v>20172</v>
          </cell>
          <cell r="AI1026">
            <v>17.66</v>
          </cell>
        </row>
        <row r="1027">
          <cell r="C1027">
            <v>42944</v>
          </cell>
          <cell r="D1027" t="str">
            <v>20177</v>
          </cell>
          <cell r="E1027">
            <v>20.4375</v>
          </cell>
          <cell r="H1027">
            <v>42944</v>
          </cell>
          <cell r="I1027" t="str">
            <v>20177</v>
          </cell>
          <cell r="J1027">
            <v>17.764199999999999</v>
          </cell>
          <cell r="AG1027">
            <v>42789</v>
          </cell>
          <cell r="AH1027" t="str">
            <v>20172</v>
          </cell>
          <cell r="AI1027">
            <v>17.670000000000002</v>
          </cell>
        </row>
        <row r="1028">
          <cell r="C1028">
            <v>42947</v>
          </cell>
          <cell r="D1028" t="str">
            <v>20177</v>
          </cell>
          <cell r="E1028">
            <v>20.6875</v>
          </cell>
          <cell r="H1028">
            <v>42947</v>
          </cell>
          <cell r="I1028" t="str">
            <v>20177</v>
          </cell>
          <cell r="J1028">
            <v>17.670000000000002</v>
          </cell>
          <cell r="AG1028">
            <v>42790</v>
          </cell>
          <cell r="AH1028" t="str">
            <v>20172</v>
          </cell>
          <cell r="AI1028">
            <v>17.670000000000002</v>
          </cell>
        </row>
        <row r="1029">
          <cell r="C1029">
            <v>42948</v>
          </cell>
          <cell r="D1029" t="str">
            <v>20178</v>
          </cell>
          <cell r="E1029">
            <v>20.8125</v>
          </cell>
          <cell r="H1029">
            <v>42948</v>
          </cell>
          <cell r="I1029" t="str">
            <v>20178</v>
          </cell>
          <cell r="J1029">
            <v>17.613499999999998</v>
          </cell>
          <cell r="AG1029">
            <v>42791</v>
          </cell>
          <cell r="AH1029" t="str">
            <v>20172</v>
          </cell>
          <cell r="AI1029">
            <v>17.68</v>
          </cell>
        </row>
        <row r="1030">
          <cell r="C1030">
            <v>42949</v>
          </cell>
          <cell r="D1030" t="str">
            <v>20178</v>
          </cell>
          <cell r="E1030">
            <v>20.125</v>
          </cell>
          <cell r="H1030">
            <v>42949</v>
          </cell>
          <cell r="I1030" t="str">
            <v>20178</v>
          </cell>
          <cell r="J1030">
            <v>17.564800000000002</v>
          </cell>
          <cell r="AG1030">
            <v>42792</v>
          </cell>
          <cell r="AH1030" t="str">
            <v>20172</v>
          </cell>
          <cell r="AI1030">
            <v>17.68</v>
          </cell>
        </row>
        <row r="1031">
          <cell r="C1031">
            <v>42950</v>
          </cell>
          <cell r="D1031" t="str">
            <v>20178</v>
          </cell>
          <cell r="E1031">
            <v>20.6875</v>
          </cell>
          <cell r="H1031">
            <v>42950</v>
          </cell>
          <cell r="I1031" t="str">
            <v>20178</v>
          </cell>
          <cell r="J1031">
            <v>17.640799999999999</v>
          </cell>
          <cell r="AG1031">
            <v>42793</v>
          </cell>
          <cell r="AH1031" t="str">
            <v>20172</v>
          </cell>
          <cell r="AI1031">
            <v>17.68</v>
          </cell>
        </row>
        <row r="1032">
          <cell r="C1032">
            <v>42951</v>
          </cell>
          <cell r="D1032" t="str">
            <v>20178</v>
          </cell>
          <cell r="E1032">
            <v>20.375</v>
          </cell>
          <cell r="H1032">
            <v>42951</v>
          </cell>
          <cell r="I1032" t="str">
            <v>20178</v>
          </cell>
          <cell r="J1032">
            <v>17.651700000000002</v>
          </cell>
          <cell r="AG1032">
            <v>42794</v>
          </cell>
          <cell r="AH1032" t="str">
            <v>20172</v>
          </cell>
          <cell r="AI1032">
            <v>17.68</v>
          </cell>
        </row>
        <row r="1033">
          <cell r="C1033">
            <v>42954</v>
          </cell>
          <cell r="D1033" t="str">
            <v>20178</v>
          </cell>
          <cell r="E1033">
            <v>20.25</v>
          </cell>
          <cell r="H1033">
            <v>42954</v>
          </cell>
          <cell r="I1033" t="str">
            <v>20178</v>
          </cell>
          <cell r="J1033">
            <v>17.701699999999999</v>
          </cell>
          <cell r="AG1033">
            <v>42795</v>
          </cell>
          <cell r="AH1033" t="str">
            <v>20173</v>
          </cell>
          <cell r="AI1033">
            <v>17.68</v>
          </cell>
        </row>
        <row r="1034">
          <cell r="C1034">
            <v>42955</v>
          </cell>
          <cell r="D1034" t="str">
            <v>20178</v>
          </cell>
          <cell r="E1034">
            <v>21.1875</v>
          </cell>
          <cell r="H1034">
            <v>42955</v>
          </cell>
          <cell r="I1034" t="str">
            <v>20178</v>
          </cell>
          <cell r="J1034">
            <v>17.712800000000001</v>
          </cell>
          <cell r="AG1034">
            <v>42796</v>
          </cell>
          <cell r="AH1034" t="str">
            <v>20173</v>
          </cell>
          <cell r="AI1034">
            <v>17.72</v>
          </cell>
        </row>
        <row r="1035">
          <cell r="C1035">
            <v>42956</v>
          </cell>
          <cell r="D1035" t="str">
            <v>20178</v>
          </cell>
          <cell r="E1035">
            <v>20.875</v>
          </cell>
          <cell r="H1035">
            <v>42956</v>
          </cell>
          <cell r="I1035" t="str">
            <v>20178</v>
          </cell>
          <cell r="J1035">
            <v>17.783300000000001</v>
          </cell>
          <cell r="AG1035">
            <v>42797</v>
          </cell>
          <cell r="AH1035" t="str">
            <v>20173</v>
          </cell>
          <cell r="AI1035">
            <v>17.73</v>
          </cell>
        </row>
        <row r="1036">
          <cell r="C1036">
            <v>42957</v>
          </cell>
          <cell r="D1036" t="str">
            <v>20178</v>
          </cell>
          <cell r="E1036">
            <v>21</v>
          </cell>
          <cell r="H1036">
            <v>42957</v>
          </cell>
          <cell r="I1036" t="str">
            <v>20178</v>
          </cell>
          <cell r="J1036">
            <v>17.729800000000001</v>
          </cell>
          <cell r="AG1036">
            <v>42798</v>
          </cell>
          <cell r="AH1036" t="str">
            <v>20173</v>
          </cell>
          <cell r="AI1036">
            <v>17.739999999999998</v>
          </cell>
        </row>
        <row r="1037">
          <cell r="C1037">
            <v>42958</v>
          </cell>
          <cell r="D1037" t="str">
            <v>20178</v>
          </cell>
          <cell r="E1037">
            <v>20.375</v>
          </cell>
          <cell r="H1037">
            <v>42958</v>
          </cell>
          <cell r="I1037" t="str">
            <v>20178</v>
          </cell>
          <cell r="J1037">
            <v>17.712</v>
          </cell>
          <cell r="AG1037">
            <v>42799</v>
          </cell>
          <cell r="AH1037" t="str">
            <v>20173</v>
          </cell>
          <cell r="AI1037">
            <v>17.739999999999998</v>
          </cell>
        </row>
        <row r="1038">
          <cell r="C1038">
            <v>42961</v>
          </cell>
          <cell r="D1038" t="str">
            <v>20178</v>
          </cell>
          <cell r="E1038">
            <v>20.8125</v>
          </cell>
          <cell r="H1038">
            <v>42961</v>
          </cell>
          <cell r="I1038" t="str">
            <v>20178</v>
          </cell>
          <cell r="J1038">
            <v>17.153300000000002</v>
          </cell>
          <cell r="AG1038">
            <v>42800</v>
          </cell>
          <cell r="AH1038" t="str">
            <v>20173</v>
          </cell>
          <cell r="AI1038">
            <v>17.739999999999998</v>
          </cell>
        </row>
        <row r="1039">
          <cell r="C1039">
            <v>42962</v>
          </cell>
          <cell r="D1039" t="str">
            <v>20178</v>
          </cell>
          <cell r="E1039">
            <v>20.6875</v>
          </cell>
          <cell r="H1039">
            <v>42962</v>
          </cell>
          <cell r="I1039" t="str">
            <v>20178</v>
          </cell>
          <cell r="J1039">
            <v>17.058299999999999</v>
          </cell>
          <cell r="AG1039">
            <v>42801</v>
          </cell>
          <cell r="AH1039" t="str">
            <v>20173</v>
          </cell>
          <cell r="AI1039">
            <v>17.760000000000002</v>
          </cell>
        </row>
        <row r="1040">
          <cell r="C1040">
            <v>42963</v>
          </cell>
          <cell r="D1040" t="str">
            <v>20178</v>
          </cell>
          <cell r="E1040">
            <v>20.9375</v>
          </cell>
          <cell r="H1040">
            <v>42963</v>
          </cell>
          <cell r="I1040" t="str">
            <v>20178</v>
          </cell>
          <cell r="J1040">
            <v>17.111699999999999</v>
          </cell>
          <cell r="AG1040">
            <v>42802</v>
          </cell>
          <cell r="AH1040" t="str">
            <v>20173</v>
          </cell>
          <cell r="AI1040">
            <v>17.77</v>
          </cell>
        </row>
        <row r="1041">
          <cell r="C1041">
            <v>42964</v>
          </cell>
          <cell r="D1041" t="str">
            <v>20178</v>
          </cell>
          <cell r="E1041">
            <v>21.0625</v>
          </cell>
          <cell r="H1041">
            <v>42964</v>
          </cell>
          <cell r="I1041" t="str">
            <v>20178</v>
          </cell>
          <cell r="J1041">
            <v>17.266500000000001</v>
          </cell>
          <cell r="AG1041">
            <v>42803</v>
          </cell>
          <cell r="AH1041" t="str">
            <v>20173</v>
          </cell>
          <cell r="AI1041">
            <v>17.78</v>
          </cell>
        </row>
        <row r="1042">
          <cell r="C1042">
            <v>42965</v>
          </cell>
          <cell r="D1042" t="str">
            <v>20178</v>
          </cell>
          <cell r="E1042">
            <v>20.875</v>
          </cell>
          <cell r="H1042">
            <v>42965</v>
          </cell>
          <cell r="I1042" t="str">
            <v>20178</v>
          </cell>
          <cell r="J1042">
            <v>17.2822</v>
          </cell>
          <cell r="AG1042">
            <v>42804</v>
          </cell>
          <cell r="AH1042" t="str">
            <v>20173</v>
          </cell>
          <cell r="AI1042">
            <v>17.79</v>
          </cell>
        </row>
        <row r="1043">
          <cell r="C1043">
            <v>42969</v>
          </cell>
          <cell r="D1043" t="str">
            <v>20178</v>
          </cell>
          <cell r="E1043">
            <v>20.875</v>
          </cell>
          <cell r="H1043">
            <v>42969</v>
          </cell>
          <cell r="I1043" t="str">
            <v>20178</v>
          </cell>
          <cell r="J1043">
            <v>17.2287</v>
          </cell>
          <cell r="AG1043">
            <v>42805</v>
          </cell>
          <cell r="AH1043" t="str">
            <v>20173</v>
          </cell>
          <cell r="AI1043">
            <v>17.8</v>
          </cell>
        </row>
        <row r="1044">
          <cell r="C1044">
            <v>42970</v>
          </cell>
          <cell r="D1044" t="str">
            <v>20178</v>
          </cell>
          <cell r="E1044">
            <v>20.8125</v>
          </cell>
          <cell r="H1044">
            <v>42970</v>
          </cell>
          <cell r="I1044" t="str">
            <v>20178</v>
          </cell>
          <cell r="J1044">
            <v>17.224799999999998</v>
          </cell>
          <cell r="AG1044">
            <v>42806</v>
          </cell>
          <cell r="AH1044" t="str">
            <v>20173</v>
          </cell>
          <cell r="AI1044">
            <v>17.8</v>
          </cell>
        </row>
        <row r="1045">
          <cell r="C1045">
            <v>42971</v>
          </cell>
          <cell r="D1045" t="str">
            <v>20178</v>
          </cell>
          <cell r="E1045">
            <v>20.875</v>
          </cell>
          <cell r="H1045">
            <v>42971</v>
          </cell>
          <cell r="I1045" t="str">
            <v>20178</v>
          </cell>
          <cell r="J1045">
            <v>17.1767</v>
          </cell>
          <cell r="AG1045">
            <v>42807</v>
          </cell>
          <cell r="AH1045" t="str">
            <v>20173</v>
          </cell>
          <cell r="AI1045">
            <v>17.8</v>
          </cell>
        </row>
        <row r="1046">
          <cell r="C1046">
            <v>42972</v>
          </cell>
          <cell r="D1046" t="str">
            <v>20178</v>
          </cell>
          <cell r="E1046">
            <v>20.75</v>
          </cell>
          <cell r="H1046">
            <v>42972</v>
          </cell>
          <cell r="I1046" t="str">
            <v>20178</v>
          </cell>
          <cell r="J1046">
            <v>17.222300000000001</v>
          </cell>
          <cell r="AG1046">
            <v>42808</v>
          </cell>
          <cell r="AH1046" t="str">
            <v>20173</v>
          </cell>
          <cell r="AI1046">
            <v>17.82</v>
          </cell>
        </row>
        <row r="1047">
          <cell r="C1047">
            <v>42975</v>
          </cell>
          <cell r="D1047" t="str">
            <v>20178</v>
          </cell>
          <cell r="E1047">
            <v>20.8125</v>
          </cell>
          <cell r="H1047">
            <v>42975</v>
          </cell>
          <cell r="I1047" t="str">
            <v>20178</v>
          </cell>
          <cell r="J1047">
            <v>17.215499999999999</v>
          </cell>
          <cell r="AG1047">
            <v>42809</v>
          </cell>
          <cell r="AH1047" t="str">
            <v>20173</v>
          </cell>
          <cell r="AI1047">
            <v>17.829999999999998</v>
          </cell>
        </row>
        <row r="1048">
          <cell r="C1048">
            <v>42976</v>
          </cell>
          <cell r="D1048" t="str">
            <v>20178</v>
          </cell>
          <cell r="E1048">
            <v>21.1875</v>
          </cell>
          <cell r="H1048">
            <v>42976</v>
          </cell>
          <cell r="I1048" t="str">
            <v>20178</v>
          </cell>
          <cell r="J1048">
            <v>17.308</v>
          </cell>
          <cell r="AG1048">
            <v>42810</v>
          </cell>
          <cell r="AH1048" t="str">
            <v>20173</v>
          </cell>
          <cell r="AI1048">
            <v>17.84</v>
          </cell>
        </row>
        <row r="1049">
          <cell r="C1049">
            <v>42977</v>
          </cell>
          <cell r="D1049" t="str">
            <v>20178</v>
          </cell>
          <cell r="E1049">
            <v>21.1875</v>
          </cell>
          <cell r="H1049">
            <v>42977</v>
          </cell>
          <cell r="I1049" t="str">
            <v>20178</v>
          </cell>
          <cell r="J1049">
            <v>17.440300000000001</v>
          </cell>
          <cell r="AG1049">
            <v>42811</v>
          </cell>
          <cell r="AH1049" t="str">
            <v>20173</v>
          </cell>
          <cell r="AI1049">
            <v>17.850000000000001</v>
          </cell>
        </row>
        <row r="1050">
          <cell r="C1050">
            <v>42978</v>
          </cell>
          <cell r="D1050" t="str">
            <v>20178</v>
          </cell>
          <cell r="E1050">
            <v>21.1875</v>
          </cell>
          <cell r="H1050">
            <v>42978</v>
          </cell>
          <cell r="I1050" t="str">
            <v>20178</v>
          </cell>
          <cell r="J1050">
            <v>17.364999999999998</v>
          </cell>
          <cell r="AG1050">
            <v>42812</v>
          </cell>
          <cell r="AH1050" t="str">
            <v>20173</v>
          </cell>
          <cell r="AI1050">
            <v>17.87</v>
          </cell>
        </row>
        <row r="1051">
          <cell r="C1051">
            <v>42979</v>
          </cell>
          <cell r="D1051" t="str">
            <v>20179</v>
          </cell>
          <cell r="E1051">
            <v>20.875</v>
          </cell>
          <cell r="H1051">
            <v>42979</v>
          </cell>
          <cell r="I1051" t="str">
            <v>20179</v>
          </cell>
          <cell r="J1051">
            <v>17.236699999999999</v>
          </cell>
          <cell r="AG1051">
            <v>42813</v>
          </cell>
          <cell r="AH1051" t="str">
            <v>20173</v>
          </cell>
          <cell r="AI1051">
            <v>17.87</v>
          </cell>
        </row>
        <row r="1052">
          <cell r="C1052">
            <v>42982</v>
          </cell>
          <cell r="D1052" t="str">
            <v>20179</v>
          </cell>
          <cell r="E1052">
            <v>20.75</v>
          </cell>
          <cell r="H1052">
            <v>42982</v>
          </cell>
          <cell r="I1052" t="str">
            <v>20179</v>
          </cell>
          <cell r="J1052">
            <v>17.2425</v>
          </cell>
          <cell r="AG1052">
            <v>42814</v>
          </cell>
          <cell r="AH1052" t="str">
            <v>20173</v>
          </cell>
          <cell r="AI1052">
            <v>17.87</v>
          </cell>
        </row>
        <row r="1053">
          <cell r="C1053">
            <v>42983</v>
          </cell>
          <cell r="D1053" t="str">
            <v>20179</v>
          </cell>
          <cell r="E1053">
            <v>21.25</v>
          </cell>
          <cell r="H1053">
            <v>42983</v>
          </cell>
          <cell r="I1053" t="str">
            <v>20179</v>
          </cell>
          <cell r="J1053">
            <v>17.258299999999998</v>
          </cell>
          <cell r="AG1053">
            <v>42815</v>
          </cell>
          <cell r="AH1053" t="str">
            <v>20173</v>
          </cell>
          <cell r="AI1053">
            <v>17.91</v>
          </cell>
        </row>
        <row r="1054">
          <cell r="C1054">
            <v>42984</v>
          </cell>
          <cell r="D1054" t="str">
            <v>20179</v>
          </cell>
          <cell r="E1054">
            <v>21</v>
          </cell>
          <cell r="H1054">
            <v>42984</v>
          </cell>
          <cell r="I1054" t="str">
            <v>20179</v>
          </cell>
          <cell r="J1054">
            <v>17.218299999999999</v>
          </cell>
          <cell r="AG1054">
            <v>42816</v>
          </cell>
          <cell r="AH1054" t="str">
            <v>20173</v>
          </cell>
          <cell r="AI1054">
            <v>17.920000000000002</v>
          </cell>
        </row>
        <row r="1055">
          <cell r="C1055">
            <v>42985</v>
          </cell>
          <cell r="D1055" t="str">
            <v>20179</v>
          </cell>
          <cell r="E1055">
            <v>21.25</v>
          </cell>
          <cell r="H1055">
            <v>42985</v>
          </cell>
          <cell r="I1055" t="str">
            <v>20179</v>
          </cell>
          <cell r="J1055">
            <v>17.2165</v>
          </cell>
          <cell r="AG1055">
            <v>42817</v>
          </cell>
          <cell r="AH1055" t="str">
            <v>20173</v>
          </cell>
          <cell r="AI1055">
            <v>17.940000000000001</v>
          </cell>
        </row>
        <row r="1056">
          <cell r="C1056">
            <v>42986</v>
          </cell>
          <cell r="D1056" t="str">
            <v>20179</v>
          </cell>
          <cell r="E1056">
            <v>21.25</v>
          </cell>
          <cell r="H1056">
            <v>42986</v>
          </cell>
          <cell r="I1056" t="str">
            <v>20179</v>
          </cell>
          <cell r="J1056">
            <v>17.208300000000001</v>
          </cell>
          <cell r="AG1056">
            <v>42818</v>
          </cell>
          <cell r="AH1056" t="str">
            <v>20173</v>
          </cell>
          <cell r="AI1056">
            <v>17.95</v>
          </cell>
        </row>
        <row r="1057">
          <cell r="C1057">
            <v>42989</v>
          </cell>
          <cell r="D1057" t="str">
            <v>20179</v>
          </cell>
          <cell r="E1057">
            <v>21.125</v>
          </cell>
          <cell r="H1057">
            <v>42989</v>
          </cell>
          <cell r="I1057" t="str">
            <v>20179</v>
          </cell>
          <cell r="J1057">
            <v>17.2012</v>
          </cell>
          <cell r="AG1057">
            <v>42819</v>
          </cell>
          <cell r="AH1057" t="str">
            <v>20173</v>
          </cell>
          <cell r="AI1057">
            <v>17.95</v>
          </cell>
        </row>
        <row r="1058">
          <cell r="C1058">
            <v>42990</v>
          </cell>
          <cell r="D1058" t="str">
            <v>20179</v>
          </cell>
          <cell r="E1058">
            <v>21.3125</v>
          </cell>
          <cell r="H1058">
            <v>42990</v>
          </cell>
          <cell r="I1058" t="str">
            <v>20179</v>
          </cell>
          <cell r="J1058">
            <v>17.112500000000001</v>
          </cell>
          <cell r="AG1058">
            <v>42820</v>
          </cell>
          <cell r="AH1058" t="str">
            <v>20173</v>
          </cell>
          <cell r="AI1058">
            <v>17.95</v>
          </cell>
        </row>
        <row r="1059">
          <cell r="C1059">
            <v>42991</v>
          </cell>
          <cell r="D1059" t="str">
            <v>20179</v>
          </cell>
          <cell r="E1059">
            <v>21.25</v>
          </cell>
          <cell r="H1059">
            <v>42991</v>
          </cell>
          <cell r="I1059" t="str">
            <v>20179</v>
          </cell>
          <cell r="J1059">
            <v>17.058299999999999</v>
          </cell>
          <cell r="AG1059">
            <v>42821</v>
          </cell>
          <cell r="AH1059" t="str">
            <v>20173</v>
          </cell>
          <cell r="AI1059">
            <v>17.95</v>
          </cell>
        </row>
        <row r="1060">
          <cell r="C1060">
            <v>42992</v>
          </cell>
          <cell r="D1060" t="str">
            <v>20179</v>
          </cell>
          <cell r="E1060">
            <v>21.375</v>
          </cell>
          <cell r="H1060">
            <v>42992</v>
          </cell>
          <cell r="I1060" t="str">
            <v>20179</v>
          </cell>
          <cell r="J1060">
            <v>17.0123</v>
          </cell>
          <cell r="AG1060">
            <v>42822</v>
          </cell>
          <cell r="AH1060" t="str">
            <v>20173</v>
          </cell>
          <cell r="AI1060">
            <v>18.010000000000002</v>
          </cell>
        </row>
        <row r="1061">
          <cell r="C1061">
            <v>42993</v>
          </cell>
          <cell r="D1061" t="str">
            <v>20179</v>
          </cell>
          <cell r="E1061">
            <v>21.375</v>
          </cell>
          <cell r="H1061">
            <v>42993</v>
          </cell>
          <cell r="I1061" t="str">
            <v>20179</v>
          </cell>
          <cell r="J1061">
            <v>16.972000000000001</v>
          </cell>
          <cell r="AG1061">
            <v>42823</v>
          </cell>
          <cell r="AH1061" t="str">
            <v>20173</v>
          </cell>
          <cell r="AI1061">
            <v>18.02</v>
          </cell>
        </row>
        <row r="1062">
          <cell r="C1062">
            <v>42996</v>
          </cell>
          <cell r="D1062" t="str">
            <v>20179</v>
          </cell>
          <cell r="E1062">
            <v>21.3125</v>
          </cell>
          <cell r="H1062">
            <v>42996</v>
          </cell>
          <cell r="I1062" t="str">
            <v>20179</v>
          </cell>
          <cell r="J1062">
            <v>17.055800000000001</v>
          </cell>
          <cell r="AG1062">
            <v>42824</v>
          </cell>
          <cell r="AH1062" t="str">
            <v>20173</v>
          </cell>
          <cell r="AI1062">
            <v>18.04</v>
          </cell>
        </row>
        <row r="1063">
          <cell r="C1063">
            <v>42997</v>
          </cell>
          <cell r="D1063" t="str">
            <v>20179</v>
          </cell>
          <cell r="E1063">
            <v>21.625</v>
          </cell>
          <cell r="H1063">
            <v>42997</v>
          </cell>
          <cell r="I1063" t="str">
            <v>20179</v>
          </cell>
          <cell r="J1063">
            <v>17.1983</v>
          </cell>
          <cell r="AG1063">
            <v>42825</v>
          </cell>
          <cell r="AH1063" t="str">
            <v>20173</v>
          </cell>
          <cell r="AI1063">
            <v>18.05</v>
          </cell>
        </row>
        <row r="1064">
          <cell r="C1064">
            <v>42998</v>
          </cell>
          <cell r="D1064" t="str">
            <v>20179</v>
          </cell>
          <cell r="E1064">
            <v>21.625</v>
          </cell>
          <cell r="H1064">
            <v>42998</v>
          </cell>
          <cell r="I1064" t="str">
            <v>20179</v>
          </cell>
          <cell r="J1064">
            <v>17.148299999999999</v>
          </cell>
          <cell r="AG1064">
            <v>42826</v>
          </cell>
          <cell r="AH1064" t="str">
            <v>20174</v>
          </cell>
          <cell r="AI1064">
            <v>18.07</v>
          </cell>
        </row>
        <row r="1065">
          <cell r="C1065">
            <v>42999</v>
          </cell>
          <cell r="D1065" t="str">
            <v>20179</v>
          </cell>
          <cell r="E1065">
            <v>21.5625</v>
          </cell>
          <cell r="H1065">
            <v>42999</v>
          </cell>
          <cell r="I1065" t="str">
            <v>20179</v>
          </cell>
          <cell r="J1065">
            <v>17.275500000000001</v>
          </cell>
          <cell r="AG1065">
            <v>42827</v>
          </cell>
          <cell r="AH1065" t="str">
            <v>20174</v>
          </cell>
          <cell r="AI1065">
            <v>18.07</v>
          </cell>
        </row>
        <row r="1066">
          <cell r="C1066">
            <v>43000</v>
          </cell>
          <cell r="D1066" t="str">
            <v>20179</v>
          </cell>
          <cell r="E1066">
            <v>21.4375</v>
          </cell>
          <cell r="H1066">
            <v>43000</v>
          </cell>
          <cell r="I1066" t="str">
            <v>20179</v>
          </cell>
          <cell r="J1066">
            <v>17.3</v>
          </cell>
          <cell r="AG1066">
            <v>42828</v>
          </cell>
          <cell r="AH1066" t="str">
            <v>20174</v>
          </cell>
          <cell r="AI1066">
            <v>18.07</v>
          </cell>
        </row>
        <row r="1067">
          <cell r="C1067">
            <v>43003</v>
          </cell>
          <cell r="D1067" t="str">
            <v>20179</v>
          </cell>
          <cell r="E1067">
            <v>21.1875</v>
          </cell>
          <cell r="H1067">
            <v>43003</v>
          </cell>
          <cell r="I1067" t="str">
            <v>20179</v>
          </cell>
          <cell r="J1067">
            <v>17.4087</v>
          </cell>
          <cell r="AG1067">
            <v>42829</v>
          </cell>
          <cell r="AH1067" t="str">
            <v>20174</v>
          </cell>
          <cell r="AI1067">
            <v>18.11</v>
          </cell>
        </row>
        <row r="1068">
          <cell r="C1068">
            <v>43004</v>
          </cell>
          <cell r="D1068" t="str">
            <v>20179</v>
          </cell>
          <cell r="E1068">
            <v>21.5</v>
          </cell>
          <cell r="H1068">
            <v>43004</v>
          </cell>
          <cell r="I1068" t="str">
            <v>20179</v>
          </cell>
          <cell r="J1068">
            <v>17.610800000000001</v>
          </cell>
          <cell r="AG1068">
            <v>42830</v>
          </cell>
          <cell r="AH1068" t="str">
            <v>20174</v>
          </cell>
          <cell r="AI1068">
            <v>18.13</v>
          </cell>
        </row>
        <row r="1069">
          <cell r="C1069">
            <v>43005</v>
          </cell>
          <cell r="D1069" t="str">
            <v>20179</v>
          </cell>
          <cell r="E1069">
            <v>21.5625</v>
          </cell>
          <cell r="H1069">
            <v>43005</v>
          </cell>
          <cell r="I1069" t="str">
            <v>20179</v>
          </cell>
          <cell r="J1069">
            <v>17.567</v>
          </cell>
          <cell r="AG1069">
            <v>42831</v>
          </cell>
          <cell r="AH1069" t="str">
            <v>20174</v>
          </cell>
          <cell r="AI1069">
            <v>18.14</v>
          </cell>
        </row>
        <row r="1070">
          <cell r="C1070">
            <v>43006</v>
          </cell>
          <cell r="D1070" t="str">
            <v>20179</v>
          </cell>
          <cell r="E1070">
            <v>21.5</v>
          </cell>
          <cell r="H1070">
            <v>43006</v>
          </cell>
          <cell r="I1070" t="str">
            <v>20179</v>
          </cell>
          <cell r="J1070">
            <v>17.5562</v>
          </cell>
          <cell r="AG1070">
            <v>42832</v>
          </cell>
          <cell r="AH1070" t="str">
            <v>20174</v>
          </cell>
          <cell r="AI1070">
            <v>18.16</v>
          </cell>
        </row>
        <row r="1071">
          <cell r="C1071">
            <v>43007</v>
          </cell>
          <cell r="D1071" t="str">
            <v>20179</v>
          </cell>
          <cell r="E1071">
            <v>21.75</v>
          </cell>
          <cell r="H1071">
            <v>43007</v>
          </cell>
          <cell r="I1071" t="str">
            <v>20179</v>
          </cell>
          <cell r="J1071">
            <v>17.318300000000001</v>
          </cell>
          <cell r="AG1071">
            <v>42833</v>
          </cell>
          <cell r="AH1071" t="str">
            <v>20174</v>
          </cell>
          <cell r="AI1071">
            <v>18.170000000000002</v>
          </cell>
        </row>
        <row r="1072">
          <cell r="C1072">
            <v>43010</v>
          </cell>
          <cell r="D1072" t="str">
            <v>201710</v>
          </cell>
          <cell r="E1072">
            <v>21.125</v>
          </cell>
          <cell r="H1072">
            <v>43010</v>
          </cell>
          <cell r="I1072" t="str">
            <v>201710</v>
          </cell>
          <cell r="J1072">
            <v>17.3475</v>
          </cell>
          <cell r="AG1072">
            <v>42834</v>
          </cell>
          <cell r="AH1072" t="str">
            <v>20174</v>
          </cell>
          <cell r="AI1072">
            <v>18.170000000000002</v>
          </cell>
        </row>
        <row r="1073">
          <cell r="C1073">
            <v>43011</v>
          </cell>
          <cell r="D1073" t="str">
            <v>201710</v>
          </cell>
          <cell r="E1073">
            <v>21.875</v>
          </cell>
          <cell r="H1073">
            <v>43011</v>
          </cell>
          <cell r="I1073" t="str">
            <v>201710</v>
          </cell>
          <cell r="J1073">
            <v>17.4283</v>
          </cell>
          <cell r="AG1073">
            <v>42835</v>
          </cell>
          <cell r="AH1073" t="str">
            <v>20174</v>
          </cell>
          <cell r="AI1073">
            <v>18.170000000000002</v>
          </cell>
        </row>
        <row r="1074">
          <cell r="C1074">
            <v>43012</v>
          </cell>
          <cell r="D1074" t="str">
            <v>201710</v>
          </cell>
          <cell r="E1074">
            <v>21.25</v>
          </cell>
          <cell r="H1074">
            <v>43012</v>
          </cell>
          <cell r="I1074" t="str">
            <v>201710</v>
          </cell>
          <cell r="J1074">
            <v>17.362300000000001</v>
          </cell>
          <cell r="AG1074">
            <v>42836</v>
          </cell>
          <cell r="AH1074" t="str">
            <v>20174</v>
          </cell>
          <cell r="AI1074">
            <v>18.22</v>
          </cell>
        </row>
        <row r="1075">
          <cell r="C1075">
            <v>43013</v>
          </cell>
          <cell r="D1075" t="str">
            <v>201710</v>
          </cell>
          <cell r="E1075">
            <v>21.1875</v>
          </cell>
          <cell r="H1075">
            <v>43013</v>
          </cell>
          <cell r="I1075" t="str">
            <v>201710</v>
          </cell>
          <cell r="J1075">
            <v>17.341999999999999</v>
          </cell>
          <cell r="AG1075">
            <v>42837</v>
          </cell>
          <cell r="AH1075" t="str">
            <v>20174</v>
          </cell>
          <cell r="AI1075">
            <v>18.23</v>
          </cell>
        </row>
        <row r="1076">
          <cell r="C1076">
            <v>43014</v>
          </cell>
          <cell r="D1076" t="str">
            <v>201710</v>
          </cell>
          <cell r="E1076">
            <v>21.1875</v>
          </cell>
          <cell r="H1076">
            <v>43014</v>
          </cell>
          <cell r="I1076" t="str">
            <v>201710</v>
          </cell>
          <cell r="J1076">
            <v>17.511700000000001</v>
          </cell>
          <cell r="AG1076">
            <v>42838</v>
          </cell>
          <cell r="AH1076" t="str">
            <v>20174</v>
          </cell>
          <cell r="AI1076">
            <v>18.239999999999998</v>
          </cell>
        </row>
        <row r="1077">
          <cell r="C1077">
            <v>43017</v>
          </cell>
          <cell r="D1077" t="str">
            <v>201710</v>
          </cell>
          <cell r="E1077">
            <v>21.25</v>
          </cell>
          <cell r="H1077">
            <v>43017</v>
          </cell>
          <cell r="I1077" t="str">
            <v>201710</v>
          </cell>
          <cell r="J1077">
            <v>17.47</v>
          </cell>
          <cell r="AG1077">
            <v>42839</v>
          </cell>
          <cell r="AH1077" t="str">
            <v>20174</v>
          </cell>
          <cell r="AI1077">
            <v>18.239999999999998</v>
          </cell>
        </row>
        <row r="1078">
          <cell r="C1078">
            <v>43018</v>
          </cell>
          <cell r="D1078" t="str">
            <v>201710</v>
          </cell>
          <cell r="E1078">
            <v>22</v>
          </cell>
          <cell r="H1078">
            <v>43018</v>
          </cell>
          <cell r="I1078" t="str">
            <v>201710</v>
          </cell>
          <cell r="J1078">
            <v>17.442499999999999</v>
          </cell>
          <cell r="AG1078">
            <v>42840</v>
          </cell>
          <cell r="AH1078" t="str">
            <v>20174</v>
          </cell>
          <cell r="AI1078">
            <v>18.239999999999998</v>
          </cell>
        </row>
        <row r="1079">
          <cell r="C1079">
            <v>43019</v>
          </cell>
          <cell r="D1079" t="str">
            <v>201710</v>
          </cell>
          <cell r="E1079">
            <v>21.25</v>
          </cell>
          <cell r="H1079">
            <v>43019</v>
          </cell>
          <cell r="I1079" t="str">
            <v>201710</v>
          </cell>
          <cell r="J1079">
            <v>17.4312</v>
          </cell>
          <cell r="AG1079">
            <v>42841</v>
          </cell>
          <cell r="AH1079" t="str">
            <v>20174</v>
          </cell>
          <cell r="AI1079">
            <v>18.239999999999998</v>
          </cell>
        </row>
        <row r="1080">
          <cell r="C1080">
            <v>43020</v>
          </cell>
          <cell r="D1080" t="str">
            <v>201710</v>
          </cell>
          <cell r="E1080">
            <v>21.625</v>
          </cell>
          <cell r="H1080">
            <v>43020</v>
          </cell>
          <cell r="I1080" t="str">
            <v>201710</v>
          </cell>
          <cell r="J1080">
            <v>17.434200000000001</v>
          </cell>
          <cell r="AG1080">
            <v>42842</v>
          </cell>
          <cell r="AH1080" t="str">
            <v>20174</v>
          </cell>
          <cell r="AI1080">
            <v>18.239999999999998</v>
          </cell>
        </row>
        <row r="1081">
          <cell r="C1081">
            <v>43021</v>
          </cell>
          <cell r="D1081" t="str">
            <v>201710</v>
          </cell>
          <cell r="E1081">
            <v>21.4375</v>
          </cell>
          <cell r="H1081">
            <v>43021</v>
          </cell>
          <cell r="I1081" t="str">
            <v>201710</v>
          </cell>
          <cell r="J1081">
            <v>17.361000000000001</v>
          </cell>
          <cell r="AG1081">
            <v>42843</v>
          </cell>
          <cell r="AH1081" t="str">
            <v>20174</v>
          </cell>
          <cell r="AI1081">
            <v>18.32</v>
          </cell>
        </row>
        <row r="1082">
          <cell r="C1082">
            <v>43025</v>
          </cell>
          <cell r="D1082" t="str">
            <v>201710</v>
          </cell>
          <cell r="E1082">
            <v>21.625</v>
          </cell>
          <cell r="H1082">
            <v>43025</v>
          </cell>
          <cell r="I1082" t="str">
            <v>201710</v>
          </cell>
          <cell r="J1082">
            <v>17.379300000000001</v>
          </cell>
          <cell r="AG1082">
            <v>42844</v>
          </cell>
          <cell r="AH1082" t="str">
            <v>20174</v>
          </cell>
          <cell r="AI1082">
            <v>18.329999999999998</v>
          </cell>
        </row>
        <row r="1083">
          <cell r="C1083">
            <v>43026</v>
          </cell>
          <cell r="D1083" t="str">
            <v>201710</v>
          </cell>
          <cell r="E1083">
            <v>21.8125</v>
          </cell>
          <cell r="H1083">
            <v>43026</v>
          </cell>
          <cell r="I1083" t="str">
            <v>201710</v>
          </cell>
          <cell r="J1083">
            <v>17.324999999999999</v>
          </cell>
          <cell r="AG1083">
            <v>42845</v>
          </cell>
          <cell r="AH1083" t="str">
            <v>20174</v>
          </cell>
          <cell r="AI1083">
            <v>18.350000000000001</v>
          </cell>
        </row>
        <row r="1084">
          <cell r="C1084">
            <v>43027</v>
          </cell>
          <cell r="D1084" t="str">
            <v>201710</v>
          </cell>
          <cell r="E1084">
            <v>21.625</v>
          </cell>
          <cell r="H1084">
            <v>43027</v>
          </cell>
          <cell r="I1084" t="str">
            <v>201710</v>
          </cell>
          <cell r="J1084">
            <v>17.4025</v>
          </cell>
          <cell r="AG1084">
            <v>42846</v>
          </cell>
          <cell r="AH1084" t="str">
            <v>20174</v>
          </cell>
          <cell r="AI1084">
            <v>18.36</v>
          </cell>
        </row>
        <row r="1085">
          <cell r="C1085">
            <v>43028</v>
          </cell>
          <cell r="D1085" t="str">
            <v>201710</v>
          </cell>
          <cell r="E1085">
            <v>21.9375</v>
          </cell>
          <cell r="H1085">
            <v>43028</v>
          </cell>
          <cell r="I1085" t="str">
            <v>201710</v>
          </cell>
          <cell r="J1085">
            <v>17.471</v>
          </cell>
          <cell r="AG1085">
            <v>42847</v>
          </cell>
          <cell r="AH1085" t="str">
            <v>20174</v>
          </cell>
          <cell r="AI1085">
            <v>18.38</v>
          </cell>
        </row>
        <row r="1086">
          <cell r="C1086">
            <v>43031</v>
          </cell>
          <cell r="D1086" t="str">
            <v>201710</v>
          </cell>
          <cell r="E1086">
            <v>21.625</v>
          </cell>
          <cell r="H1086">
            <v>43031</v>
          </cell>
          <cell r="I1086" t="str">
            <v>201710</v>
          </cell>
          <cell r="J1086">
            <v>17.3217</v>
          </cell>
          <cell r="AG1086">
            <v>42848</v>
          </cell>
          <cell r="AH1086" t="str">
            <v>20174</v>
          </cell>
          <cell r="AI1086">
            <v>18.38</v>
          </cell>
        </row>
        <row r="1087">
          <cell r="C1087">
            <v>43032</v>
          </cell>
          <cell r="D1087" t="str">
            <v>201710</v>
          </cell>
          <cell r="E1087">
            <v>22.125</v>
          </cell>
          <cell r="H1087">
            <v>43032</v>
          </cell>
          <cell r="I1087" t="str">
            <v>201710</v>
          </cell>
          <cell r="J1087">
            <v>17.495000000000001</v>
          </cell>
          <cell r="AG1087">
            <v>42849</v>
          </cell>
          <cell r="AH1087" t="str">
            <v>20174</v>
          </cell>
          <cell r="AI1087">
            <v>18.38</v>
          </cell>
        </row>
        <row r="1088">
          <cell r="C1088">
            <v>43033</v>
          </cell>
          <cell r="D1088" t="str">
            <v>201710</v>
          </cell>
          <cell r="E1088">
            <v>21.5625</v>
          </cell>
          <cell r="H1088">
            <v>43033</v>
          </cell>
          <cell r="I1088" t="str">
            <v>201710</v>
          </cell>
          <cell r="J1088">
            <v>17.445799999999998</v>
          </cell>
          <cell r="AG1088">
            <v>42850</v>
          </cell>
          <cell r="AH1088" t="str">
            <v>20174</v>
          </cell>
          <cell r="AI1088">
            <v>18.420000000000002</v>
          </cell>
        </row>
        <row r="1089">
          <cell r="C1089">
            <v>43034</v>
          </cell>
          <cell r="D1089" t="str">
            <v>201710</v>
          </cell>
          <cell r="E1089">
            <v>21.75</v>
          </cell>
          <cell r="H1089">
            <v>43034</v>
          </cell>
          <cell r="I1089" t="str">
            <v>201710</v>
          </cell>
          <cell r="J1089">
            <v>17.530799999999999</v>
          </cell>
          <cell r="AG1089">
            <v>42851</v>
          </cell>
          <cell r="AH1089" t="str">
            <v>20174</v>
          </cell>
          <cell r="AI1089">
            <v>18.43</v>
          </cell>
        </row>
        <row r="1090">
          <cell r="C1090">
            <v>43035</v>
          </cell>
          <cell r="D1090" t="str">
            <v>201710</v>
          </cell>
          <cell r="E1090">
            <v>22.0625</v>
          </cell>
          <cell r="H1090">
            <v>43035</v>
          </cell>
          <cell r="I1090" t="str">
            <v>201710</v>
          </cell>
          <cell r="J1090">
            <v>17.677499999999998</v>
          </cell>
          <cell r="AG1090">
            <v>42852</v>
          </cell>
          <cell r="AH1090" t="str">
            <v>20174</v>
          </cell>
          <cell r="AI1090">
            <v>18.45</v>
          </cell>
        </row>
        <row r="1091">
          <cell r="C1091">
            <v>43038</v>
          </cell>
          <cell r="D1091" t="str">
            <v>201710</v>
          </cell>
          <cell r="E1091">
            <v>22</v>
          </cell>
          <cell r="H1091">
            <v>43038</v>
          </cell>
          <cell r="I1091" t="str">
            <v>201710</v>
          </cell>
          <cell r="J1091">
            <v>17.657800000000002</v>
          </cell>
          <cell r="AG1091">
            <v>42853</v>
          </cell>
          <cell r="AH1091" t="str">
            <v>20174</v>
          </cell>
          <cell r="AI1091">
            <v>18.46</v>
          </cell>
        </row>
        <row r="1092">
          <cell r="C1092">
            <v>43039</v>
          </cell>
          <cell r="D1092" t="str">
            <v>201710</v>
          </cell>
          <cell r="E1092">
            <v>22.25</v>
          </cell>
          <cell r="H1092">
            <v>43039</v>
          </cell>
          <cell r="I1092" t="str">
            <v>201710</v>
          </cell>
          <cell r="J1092">
            <v>17.671299999999999</v>
          </cell>
          <cell r="AG1092">
            <v>42854</v>
          </cell>
          <cell r="AH1092" t="str">
            <v>20174</v>
          </cell>
          <cell r="AI1092">
            <v>18.48</v>
          </cell>
        </row>
        <row r="1093">
          <cell r="C1093">
            <v>43040</v>
          </cell>
          <cell r="D1093" t="str">
            <v>201711</v>
          </cell>
          <cell r="E1093">
            <v>21.75</v>
          </cell>
          <cell r="H1093">
            <v>43040</v>
          </cell>
          <cell r="I1093" t="str">
            <v>201711</v>
          </cell>
          <cell r="J1093">
            <v>17.6492</v>
          </cell>
          <cell r="AG1093">
            <v>42855</v>
          </cell>
          <cell r="AH1093" t="str">
            <v>20174</v>
          </cell>
          <cell r="AI1093">
            <v>18.48</v>
          </cell>
        </row>
        <row r="1094">
          <cell r="C1094">
            <v>43041</v>
          </cell>
          <cell r="D1094" t="str">
            <v>201711</v>
          </cell>
          <cell r="E1094">
            <v>22.625</v>
          </cell>
          <cell r="H1094">
            <v>43041</v>
          </cell>
          <cell r="I1094" t="str">
            <v>201711</v>
          </cell>
          <cell r="J1094">
            <v>17.5733</v>
          </cell>
          <cell r="AG1094">
            <v>42856</v>
          </cell>
          <cell r="AH1094" t="str">
            <v>20175</v>
          </cell>
          <cell r="AI1094">
            <v>18.48</v>
          </cell>
        </row>
        <row r="1095">
          <cell r="C1095">
            <v>43042</v>
          </cell>
          <cell r="D1095" t="str">
            <v>201711</v>
          </cell>
          <cell r="E1095">
            <v>22.0625</v>
          </cell>
          <cell r="H1095">
            <v>43042</v>
          </cell>
          <cell r="I1095" t="str">
            <v>201711</v>
          </cell>
          <cell r="J1095">
            <v>17.5642</v>
          </cell>
          <cell r="AG1095">
            <v>42857</v>
          </cell>
          <cell r="AH1095" t="str">
            <v>20175</v>
          </cell>
          <cell r="AI1095">
            <v>18.48</v>
          </cell>
        </row>
        <row r="1096">
          <cell r="C1096">
            <v>43046</v>
          </cell>
          <cell r="D1096" t="str">
            <v>201711</v>
          </cell>
          <cell r="E1096">
            <v>22</v>
          </cell>
          <cell r="H1096">
            <v>43046</v>
          </cell>
          <cell r="I1096" t="str">
            <v>201711</v>
          </cell>
          <cell r="J1096">
            <v>17.670300000000001</v>
          </cell>
          <cell r="AG1096">
            <v>42858</v>
          </cell>
          <cell r="AH1096" t="str">
            <v>20175</v>
          </cell>
          <cell r="AI1096">
            <v>18.54</v>
          </cell>
        </row>
        <row r="1097">
          <cell r="C1097">
            <v>43047</v>
          </cell>
          <cell r="D1097" t="str">
            <v>201711</v>
          </cell>
          <cell r="E1097">
            <v>22.375</v>
          </cell>
          <cell r="H1097">
            <v>43047</v>
          </cell>
          <cell r="I1097" t="str">
            <v>201711</v>
          </cell>
          <cell r="J1097">
            <v>17.557500000000001</v>
          </cell>
          <cell r="AG1097">
            <v>42859</v>
          </cell>
          <cell r="AH1097" t="str">
            <v>20175</v>
          </cell>
          <cell r="AI1097">
            <v>18.55</v>
          </cell>
        </row>
        <row r="1098">
          <cell r="C1098">
            <v>43048</v>
          </cell>
          <cell r="D1098" t="str">
            <v>201711</v>
          </cell>
          <cell r="E1098">
            <v>22.4375</v>
          </cell>
          <cell r="H1098">
            <v>43048</v>
          </cell>
          <cell r="I1098" t="str">
            <v>201711</v>
          </cell>
          <cell r="J1098">
            <v>17.536999999999999</v>
          </cell>
          <cell r="AG1098">
            <v>42860</v>
          </cell>
          <cell r="AH1098" t="str">
            <v>20175</v>
          </cell>
          <cell r="AI1098">
            <v>18.559999999999999</v>
          </cell>
        </row>
        <row r="1099">
          <cell r="C1099">
            <v>43049</v>
          </cell>
          <cell r="D1099" t="str">
            <v>201711</v>
          </cell>
          <cell r="E1099">
            <v>22.1875</v>
          </cell>
          <cell r="H1099">
            <v>43049</v>
          </cell>
          <cell r="I1099" t="str">
            <v>201711</v>
          </cell>
          <cell r="J1099">
            <v>17.515799999999999</v>
          </cell>
          <cell r="AG1099">
            <v>42861</v>
          </cell>
          <cell r="AH1099" t="str">
            <v>20175</v>
          </cell>
          <cell r="AI1099">
            <v>18.579999999999998</v>
          </cell>
        </row>
        <row r="1100">
          <cell r="C1100">
            <v>43052</v>
          </cell>
          <cell r="D1100" t="str">
            <v>201711</v>
          </cell>
          <cell r="E1100">
            <v>22.5625</v>
          </cell>
          <cell r="H1100">
            <v>43052</v>
          </cell>
          <cell r="I1100" t="str">
            <v>201711</v>
          </cell>
          <cell r="J1100">
            <v>17.5367</v>
          </cell>
          <cell r="AG1100">
            <v>42862</v>
          </cell>
          <cell r="AH1100" t="str">
            <v>20175</v>
          </cell>
          <cell r="AI1100">
            <v>18.579999999999998</v>
          </cell>
        </row>
        <row r="1101">
          <cell r="C1101">
            <v>43053</v>
          </cell>
          <cell r="D1101" t="str">
            <v>201711</v>
          </cell>
          <cell r="E1101">
            <v>22.625</v>
          </cell>
          <cell r="H1101">
            <v>43053</v>
          </cell>
          <cell r="I1101" t="str">
            <v>201711</v>
          </cell>
          <cell r="J1101">
            <v>17.489799999999999</v>
          </cell>
          <cell r="AG1101">
            <v>42863</v>
          </cell>
          <cell r="AH1101" t="str">
            <v>20175</v>
          </cell>
          <cell r="AI1101">
            <v>18.579999999999998</v>
          </cell>
        </row>
        <row r="1102">
          <cell r="C1102">
            <v>43054</v>
          </cell>
          <cell r="D1102" t="str">
            <v>201711</v>
          </cell>
          <cell r="E1102">
            <v>22.8125</v>
          </cell>
          <cell r="H1102">
            <v>43054</v>
          </cell>
          <cell r="I1102" t="str">
            <v>201711</v>
          </cell>
          <cell r="J1102">
            <v>17.532499999999999</v>
          </cell>
          <cell r="AG1102">
            <v>42864</v>
          </cell>
          <cell r="AH1102" t="str">
            <v>20175</v>
          </cell>
          <cell r="AI1102">
            <v>18.62</v>
          </cell>
        </row>
        <row r="1103">
          <cell r="C1103">
            <v>43055</v>
          </cell>
          <cell r="D1103" t="str">
            <v>201711</v>
          </cell>
          <cell r="E1103">
            <v>22.6875</v>
          </cell>
          <cell r="H1103">
            <v>43055</v>
          </cell>
          <cell r="I1103" t="str">
            <v>201711</v>
          </cell>
          <cell r="J1103">
            <v>17.494199999999999</v>
          </cell>
          <cell r="AG1103">
            <v>42865</v>
          </cell>
          <cell r="AH1103" t="str">
            <v>20175</v>
          </cell>
          <cell r="AI1103">
            <v>18.64</v>
          </cell>
        </row>
        <row r="1104">
          <cell r="C1104">
            <v>43056</v>
          </cell>
          <cell r="D1104" t="str">
            <v>201711</v>
          </cell>
          <cell r="E1104">
            <v>22.9375</v>
          </cell>
          <cell r="H1104">
            <v>43056</v>
          </cell>
          <cell r="I1104" t="str">
            <v>201711</v>
          </cell>
          <cell r="J1104">
            <v>17.486699999999999</v>
          </cell>
          <cell r="AG1104">
            <v>42866</v>
          </cell>
          <cell r="AH1104" t="str">
            <v>20175</v>
          </cell>
          <cell r="AI1104">
            <v>18.649999999999999</v>
          </cell>
        </row>
        <row r="1105">
          <cell r="C1105">
            <v>43060</v>
          </cell>
          <cell r="D1105" t="str">
            <v>201711</v>
          </cell>
          <cell r="E1105">
            <v>22.8125</v>
          </cell>
          <cell r="H1105">
            <v>43060</v>
          </cell>
          <cell r="I1105" t="str">
            <v>201711</v>
          </cell>
          <cell r="J1105">
            <v>17.510200000000001</v>
          </cell>
          <cell r="AG1105">
            <v>42867</v>
          </cell>
          <cell r="AH1105" t="str">
            <v>20175</v>
          </cell>
          <cell r="AI1105">
            <v>18.670000000000002</v>
          </cell>
        </row>
        <row r="1106">
          <cell r="C1106">
            <v>43061</v>
          </cell>
          <cell r="D1106" t="str">
            <v>201711</v>
          </cell>
          <cell r="E1106">
            <v>22.875</v>
          </cell>
          <cell r="H1106">
            <v>43061</v>
          </cell>
          <cell r="I1106" t="str">
            <v>201711</v>
          </cell>
          <cell r="J1106">
            <v>17.467199999999998</v>
          </cell>
          <cell r="AG1106">
            <v>42868</v>
          </cell>
          <cell r="AH1106" t="str">
            <v>20175</v>
          </cell>
          <cell r="AI1106">
            <v>18.68</v>
          </cell>
        </row>
        <row r="1107">
          <cell r="C1107">
            <v>43062</v>
          </cell>
          <cell r="D1107" t="str">
            <v>201711</v>
          </cell>
          <cell r="E1107">
            <v>22.9375</v>
          </cell>
          <cell r="H1107">
            <v>43062</v>
          </cell>
          <cell r="I1107" t="str">
            <v>201711</v>
          </cell>
          <cell r="J1107">
            <v>17.423200000000001</v>
          </cell>
          <cell r="AG1107">
            <v>42869</v>
          </cell>
          <cell r="AH1107" t="str">
            <v>20175</v>
          </cell>
          <cell r="AI1107">
            <v>18.68</v>
          </cell>
        </row>
        <row r="1108">
          <cell r="C1108">
            <v>43063</v>
          </cell>
          <cell r="D1108" t="str">
            <v>201711</v>
          </cell>
          <cell r="E1108">
            <v>22.5</v>
          </cell>
          <cell r="H1108">
            <v>43063</v>
          </cell>
          <cell r="I1108" t="str">
            <v>201711</v>
          </cell>
          <cell r="J1108">
            <v>17.371500000000001</v>
          </cell>
          <cell r="AG1108">
            <v>42870</v>
          </cell>
          <cell r="AH1108" t="str">
            <v>20175</v>
          </cell>
          <cell r="AI1108">
            <v>18.68</v>
          </cell>
        </row>
        <row r="1109">
          <cell r="C1109">
            <v>43066</v>
          </cell>
          <cell r="D1109" t="str">
            <v>201711</v>
          </cell>
          <cell r="E1109">
            <v>22.625</v>
          </cell>
          <cell r="H1109">
            <v>43066</v>
          </cell>
          <cell r="I1109" t="str">
            <v>201711</v>
          </cell>
          <cell r="J1109">
            <v>17.3338</v>
          </cell>
          <cell r="AG1109">
            <v>42871</v>
          </cell>
          <cell r="AH1109" t="str">
            <v>20175</v>
          </cell>
          <cell r="AI1109">
            <v>18.73</v>
          </cell>
        </row>
        <row r="1110">
          <cell r="C1110">
            <v>43067</v>
          </cell>
          <cell r="D1110" t="str">
            <v>201711</v>
          </cell>
          <cell r="E1110">
            <v>22.8125</v>
          </cell>
          <cell r="H1110">
            <v>43067</v>
          </cell>
          <cell r="I1110" t="str">
            <v>201711</v>
          </cell>
          <cell r="J1110">
            <v>17.3307</v>
          </cell>
          <cell r="AG1110">
            <v>42872</v>
          </cell>
          <cell r="AH1110" t="str">
            <v>20175</v>
          </cell>
          <cell r="AI1110">
            <v>18.739999999999998</v>
          </cell>
        </row>
        <row r="1111">
          <cell r="C1111">
            <v>43068</v>
          </cell>
          <cell r="D1111" t="str">
            <v>201711</v>
          </cell>
          <cell r="E1111">
            <v>22.9375</v>
          </cell>
          <cell r="H1111">
            <v>43068</v>
          </cell>
          <cell r="I1111" t="str">
            <v>201711</v>
          </cell>
          <cell r="J1111">
            <v>17.421700000000001</v>
          </cell>
          <cell r="AG1111">
            <v>42873</v>
          </cell>
          <cell r="AH1111" t="str">
            <v>20175</v>
          </cell>
          <cell r="AI1111">
            <v>18.760000000000002</v>
          </cell>
        </row>
        <row r="1112">
          <cell r="C1112">
            <v>43069</v>
          </cell>
          <cell r="D1112" t="str">
            <v>201711</v>
          </cell>
          <cell r="E1112">
            <v>23.3125</v>
          </cell>
          <cell r="H1112">
            <v>43069</v>
          </cell>
          <cell r="I1112" t="str">
            <v>201711</v>
          </cell>
          <cell r="J1112">
            <v>17.384499999999999</v>
          </cell>
          <cell r="AG1112">
            <v>42874</v>
          </cell>
          <cell r="AH1112" t="str">
            <v>20175</v>
          </cell>
          <cell r="AI1112">
            <v>18.77</v>
          </cell>
        </row>
        <row r="1113">
          <cell r="C1113">
            <v>43070</v>
          </cell>
          <cell r="D1113" t="str">
            <v>201712</v>
          </cell>
          <cell r="E1113">
            <v>22.4375</v>
          </cell>
          <cell r="H1113">
            <v>43070</v>
          </cell>
          <cell r="I1113" t="str">
            <v>201712</v>
          </cell>
          <cell r="J1113">
            <v>17.260000000000002</v>
          </cell>
          <cell r="AG1113">
            <v>42875</v>
          </cell>
          <cell r="AH1113" t="str">
            <v>20175</v>
          </cell>
          <cell r="AI1113">
            <v>18.79</v>
          </cell>
        </row>
        <row r="1114">
          <cell r="C1114">
            <v>43073</v>
          </cell>
          <cell r="D1114" t="str">
            <v>201712</v>
          </cell>
          <cell r="E1114">
            <v>23.125</v>
          </cell>
          <cell r="H1114">
            <v>43073</v>
          </cell>
          <cell r="I1114" t="str">
            <v>201712</v>
          </cell>
          <cell r="J1114">
            <v>17.2608</v>
          </cell>
          <cell r="AG1114">
            <v>42876</v>
          </cell>
          <cell r="AH1114" t="str">
            <v>20175</v>
          </cell>
          <cell r="AI1114">
            <v>18.79</v>
          </cell>
        </row>
        <row r="1115">
          <cell r="C1115">
            <v>43074</v>
          </cell>
          <cell r="D1115" t="str">
            <v>201712</v>
          </cell>
          <cell r="E1115">
            <v>23.9375</v>
          </cell>
          <cell r="H1115">
            <v>43074</v>
          </cell>
          <cell r="I1115" t="str">
            <v>201712</v>
          </cell>
          <cell r="J1115">
            <v>17.351299999999998</v>
          </cell>
          <cell r="AG1115">
            <v>42877</v>
          </cell>
          <cell r="AH1115" t="str">
            <v>20175</v>
          </cell>
          <cell r="AI1115">
            <v>18.79</v>
          </cell>
        </row>
        <row r="1116">
          <cell r="C1116">
            <v>43075</v>
          </cell>
          <cell r="D1116" t="str">
            <v>201712</v>
          </cell>
          <cell r="E1116">
            <v>23.375</v>
          </cell>
          <cell r="H1116">
            <v>43075</v>
          </cell>
          <cell r="I1116" t="str">
            <v>201712</v>
          </cell>
          <cell r="J1116">
            <v>17.286200000000001</v>
          </cell>
          <cell r="AG1116">
            <v>42878</v>
          </cell>
          <cell r="AH1116" t="str">
            <v>20175</v>
          </cell>
          <cell r="AI1116">
            <v>18.829999999999998</v>
          </cell>
        </row>
        <row r="1117">
          <cell r="C1117">
            <v>43076</v>
          </cell>
          <cell r="D1117" t="str">
            <v>201712</v>
          </cell>
          <cell r="E1117">
            <v>22.875</v>
          </cell>
          <cell r="H1117">
            <v>43076</v>
          </cell>
          <cell r="I1117" t="str">
            <v>201712</v>
          </cell>
          <cell r="J1117">
            <v>17.305800000000001</v>
          </cell>
          <cell r="AG1117">
            <v>42879</v>
          </cell>
          <cell r="AH1117" t="str">
            <v>20175</v>
          </cell>
          <cell r="AI1117">
            <v>18.850000000000001</v>
          </cell>
        </row>
        <row r="1118">
          <cell r="C1118">
            <v>43080</v>
          </cell>
          <cell r="D1118" t="str">
            <v>201712</v>
          </cell>
          <cell r="E1118">
            <v>22.5625</v>
          </cell>
          <cell r="H1118">
            <v>43080</v>
          </cell>
          <cell r="I1118" t="str">
            <v>201712</v>
          </cell>
          <cell r="J1118">
            <v>17.2697</v>
          </cell>
          <cell r="AG1118">
            <v>42880</v>
          </cell>
          <cell r="AH1118" t="str">
            <v>20175</v>
          </cell>
          <cell r="AI1118">
            <v>18.87</v>
          </cell>
        </row>
        <row r="1119">
          <cell r="C1119">
            <v>43081</v>
          </cell>
          <cell r="D1119" t="str">
            <v>201712</v>
          </cell>
          <cell r="E1119">
            <v>23.25</v>
          </cell>
          <cell r="H1119">
            <v>43081</v>
          </cell>
          <cell r="I1119" t="str">
            <v>201712</v>
          </cell>
          <cell r="J1119">
            <v>17.263500000000001</v>
          </cell>
          <cell r="AG1119">
            <v>42881</v>
          </cell>
          <cell r="AH1119" t="str">
            <v>20175</v>
          </cell>
          <cell r="AI1119">
            <v>18.87</v>
          </cell>
        </row>
        <row r="1120">
          <cell r="C1120">
            <v>43082</v>
          </cell>
          <cell r="D1120" t="str">
            <v>201712</v>
          </cell>
          <cell r="E1120">
            <v>23.375</v>
          </cell>
          <cell r="H1120">
            <v>43082</v>
          </cell>
          <cell r="I1120" t="str">
            <v>201712</v>
          </cell>
          <cell r="J1120">
            <v>17.315000000000001</v>
          </cell>
          <cell r="AG1120">
            <v>42882</v>
          </cell>
          <cell r="AH1120" t="str">
            <v>20175</v>
          </cell>
          <cell r="AI1120">
            <v>18.899999999999999</v>
          </cell>
        </row>
        <row r="1121">
          <cell r="C1121">
            <v>43083</v>
          </cell>
          <cell r="D1121" t="str">
            <v>201712</v>
          </cell>
          <cell r="E1121">
            <v>23.875</v>
          </cell>
          <cell r="H1121">
            <v>43083</v>
          </cell>
          <cell r="I1121" t="str">
            <v>201712</v>
          </cell>
          <cell r="J1121">
            <v>17.3567</v>
          </cell>
          <cell r="AG1121">
            <v>42883</v>
          </cell>
          <cell r="AH1121" t="str">
            <v>20175</v>
          </cell>
          <cell r="AI1121">
            <v>18.899999999999999</v>
          </cell>
        </row>
        <row r="1122">
          <cell r="C1122">
            <v>43084</v>
          </cell>
          <cell r="D1122" t="str">
            <v>201712</v>
          </cell>
          <cell r="E1122">
            <v>23.375</v>
          </cell>
          <cell r="H1122">
            <v>43084</v>
          </cell>
          <cell r="I1122" t="str">
            <v>201712</v>
          </cell>
          <cell r="J1122">
            <v>17.5517</v>
          </cell>
          <cell r="AG1122">
            <v>42884</v>
          </cell>
          <cell r="AH1122" t="str">
            <v>20175</v>
          </cell>
          <cell r="AI1122">
            <v>18.899999999999999</v>
          </cell>
        </row>
        <row r="1123">
          <cell r="C1123">
            <v>43087</v>
          </cell>
          <cell r="D1123" t="str">
            <v>201712</v>
          </cell>
          <cell r="E1123">
            <v>23.375</v>
          </cell>
          <cell r="H1123">
            <v>43087</v>
          </cell>
          <cell r="I1123" t="str">
            <v>201712</v>
          </cell>
          <cell r="J1123">
            <v>17.5642</v>
          </cell>
          <cell r="AG1123">
            <v>42885</v>
          </cell>
          <cell r="AH1123" t="str">
            <v>20175</v>
          </cell>
          <cell r="AI1123">
            <v>18.940000000000001</v>
          </cell>
        </row>
        <row r="1124">
          <cell r="C1124">
            <v>43088</v>
          </cell>
          <cell r="D1124" t="str">
            <v>201712</v>
          </cell>
          <cell r="E1124">
            <v>23.1875</v>
          </cell>
          <cell r="H1124">
            <v>43088</v>
          </cell>
          <cell r="I1124" t="str">
            <v>201712</v>
          </cell>
          <cell r="J1124">
            <v>17.565799999999999</v>
          </cell>
          <cell r="AG1124">
            <v>42886</v>
          </cell>
          <cell r="AH1124" t="str">
            <v>20175</v>
          </cell>
          <cell r="AI1124">
            <v>18.96</v>
          </cell>
        </row>
        <row r="1125">
          <cell r="C1125">
            <v>43089</v>
          </cell>
          <cell r="D1125" t="str">
            <v>201712</v>
          </cell>
          <cell r="E1125">
            <v>24.3125</v>
          </cell>
          <cell r="H1125">
            <v>43089</v>
          </cell>
          <cell r="I1125" t="str">
            <v>201712</v>
          </cell>
          <cell r="J1125">
            <v>17.780799999999999</v>
          </cell>
          <cell r="AG1125">
            <v>42887</v>
          </cell>
          <cell r="AH1125" t="str">
            <v>20176</v>
          </cell>
          <cell r="AI1125">
            <v>18.97</v>
          </cell>
        </row>
        <row r="1126">
          <cell r="C1126">
            <v>43090</v>
          </cell>
          <cell r="D1126" t="str">
            <v>201712</v>
          </cell>
          <cell r="E1126">
            <v>23.4375</v>
          </cell>
          <cell r="H1126">
            <v>43090</v>
          </cell>
          <cell r="I1126" t="str">
            <v>201712</v>
          </cell>
          <cell r="J1126">
            <v>17.87</v>
          </cell>
          <cell r="AG1126">
            <v>42888</v>
          </cell>
          <cell r="AH1126" t="str">
            <v>20176</v>
          </cell>
          <cell r="AI1126">
            <v>18.989999999999998</v>
          </cell>
        </row>
        <row r="1127">
          <cell r="C1127">
            <v>43091</v>
          </cell>
          <cell r="D1127" t="str">
            <v>201712</v>
          </cell>
          <cell r="E1127">
            <v>23.3125</v>
          </cell>
          <cell r="H1127">
            <v>43091</v>
          </cell>
          <cell r="I1127" t="str">
            <v>201712</v>
          </cell>
          <cell r="J1127">
            <v>18.0108</v>
          </cell>
          <cell r="AG1127">
            <v>42889</v>
          </cell>
          <cell r="AH1127" t="str">
            <v>20176</v>
          </cell>
          <cell r="AI1127">
            <v>19</v>
          </cell>
        </row>
        <row r="1128">
          <cell r="C1128">
            <v>43095</v>
          </cell>
          <cell r="D1128" t="str">
            <v>201712</v>
          </cell>
          <cell r="E1128">
            <v>23</v>
          </cell>
          <cell r="H1128">
            <v>43095</v>
          </cell>
          <cell r="I1128" t="str">
            <v>201712</v>
          </cell>
          <cell r="J1128">
            <v>18.249500000000001</v>
          </cell>
          <cell r="AG1128">
            <v>42890</v>
          </cell>
          <cell r="AH1128" t="str">
            <v>20176</v>
          </cell>
          <cell r="AI1128">
            <v>19</v>
          </cell>
        </row>
        <row r="1129">
          <cell r="C1129">
            <v>43096</v>
          </cell>
          <cell r="D1129" t="str">
            <v>201712</v>
          </cell>
          <cell r="E1129">
            <v>23</v>
          </cell>
          <cell r="H1129">
            <v>43096</v>
          </cell>
          <cell r="I1129" t="str">
            <v>201712</v>
          </cell>
          <cell r="J1129">
            <v>18.434999999999999</v>
          </cell>
          <cell r="AG1129">
            <v>42891</v>
          </cell>
          <cell r="AH1129" t="str">
            <v>20176</v>
          </cell>
          <cell r="AI1129">
            <v>19</v>
          </cell>
        </row>
        <row r="1130">
          <cell r="C1130">
            <v>43097</v>
          </cell>
          <cell r="D1130" t="str">
            <v>201712</v>
          </cell>
          <cell r="E1130">
            <v>23.125</v>
          </cell>
          <cell r="H1130">
            <v>43097</v>
          </cell>
          <cell r="I1130" t="str">
            <v>201712</v>
          </cell>
          <cell r="J1130">
            <v>18.829999999999998</v>
          </cell>
          <cell r="AG1130">
            <v>42892</v>
          </cell>
          <cell r="AH1130" t="str">
            <v>20176</v>
          </cell>
          <cell r="AI1130">
            <v>19.05</v>
          </cell>
        </row>
        <row r="1131">
          <cell r="C1131">
            <v>43098</v>
          </cell>
          <cell r="D1131" t="str">
            <v>201712</v>
          </cell>
          <cell r="E1131">
            <v>23.25</v>
          </cell>
          <cell r="H1131">
            <v>43098</v>
          </cell>
          <cell r="I1131" t="str">
            <v>201712</v>
          </cell>
          <cell r="J1131">
            <v>18.7742</v>
          </cell>
          <cell r="AG1131">
            <v>42893</v>
          </cell>
          <cell r="AH1131" t="str">
            <v>20176</v>
          </cell>
          <cell r="AI1131">
            <v>19.07</v>
          </cell>
        </row>
        <row r="1132">
          <cell r="C1132">
            <v>43102</v>
          </cell>
          <cell r="D1132" t="str">
            <v>20181</v>
          </cell>
          <cell r="E1132">
            <v>23.0625</v>
          </cell>
          <cell r="H1132">
            <v>43102</v>
          </cell>
          <cell r="I1132" t="str">
            <v>20181</v>
          </cell>
          <cell r="J1132">
            <v>18.55</v>
          </cell>
          <cell r="AG1132">
            <v>42894</v>
          </cell>
          <cell r="AH1132" t="str">
            <v>20176</v>
          </cell>
          <cell r="AI1132">
            <v>19.079999999999998</v>
          </cell>
        </row>
        <row r="1133">
          <cell r="C1133">
            <v>43103</v>
          </cell>
          <cell r="D1133" t="str">
            <v>20181</v>
          </cell>
          <cell r="E1133">
            <v>23.25</v>
          </cell>
          <cell r="H1133">
            <v>43103</v>
          </cell>
          <cell r="I1133" t="str">
            <v>20181</v>
          </cell>
          <cell r="J1133">
            <v>18.415800000000001</v>
          </cell>
          <cell r="AG1133">
            <v>42895</v>
          </cell>
          <cell r="AH1133" t="str">
            <v>20176</v>
          </cell>
          <cell r="AI1133">
            <v>19.100000000000001</v>
          </cell>
        </row>
        <row r="1134">
          <cell r="C1134">
            <v>43104</v>
          </cell>
          <cell r="D1134" t="str">
            <v>20181</v>
          </cell>
          <cell r="E1134">
            <v>23.125</v>
          </cell>
          <cell r="H1134">
            <v>43104</v>
          </cell>
          <cell r="I1134" t="str">
            <v>20181</v>
          </cell>
          <cell r="J1134">
            <v>18.605</v>
          </cell>
          <cell r="AG1134">
            <v>42896</v>
          </cell>
          <cell r="AH1134" t="str">
            <v>20176</v>
          </cell>
          <cell r="AI1134">
            <v>19.11</v>
          </cell>
        </row>
        <row r="1135">
          <cell r="C1135">
            <v>43105</v>
          </cell>
          <cell r="D1135" t="str">
            <v>20181</v>
          </cell>
          <cell r="E1135">
            <v>23.1875</v>
          </cell>
          <cell r="H1135">
            <v>43105</v>
          </cell>
          <cell r="I1135" t="str">
            <v>20181</v>
          </cell>
          <cell r="J1135">
            <v>18.860800000000001</v>
          </cell>
          <cell r="AG1135">
            <v>42897</v>
          </cell>
          <cell r="AH1135" t="str">
            <v>20176</v>
          </cell>
          <cell r="AI1135">
            <v>19.11</v>
          </cell>
        </row>
        <row r="1136">
          <cell r="C1136">
            <v>43108</v>
          </cell>
          <cell r="D1136" t="str">
            <v>20181</v>
          </cell>
          <cell r="E1136">
            <v>22.875</v>
          </cell>
          <cell r="H1136">
            <v>43108</v>
          </cell>
          <cell r="I1136" t="str">
            <v>20181</v>
          </cell>
          <cell r="J1136">
            <v>19.072500000000002</v>
          </cell>
          <cell r="AG1136">
            <v>42898</v>
          </cell>
          <cell r="AH1136" t="str">
            <v>20176</v>
          </cell>
          <cell r="AI1136">
            <v>19.11</v>
          </cell>
        </row>
        <row r="1137">
          <cell r="C1137">
            <v>43109</v>
          </cell>
          <cell r="D1137" t="str">
            <v>20181</v>
          </cell>
          <cell r="E1137">
            <v>23.0625</v>
          </cell>
          <cell r="H1137">
            <v>43109</v>
          </cell>
          <cell r="I1137" t="str">
            <v>20181</v>
          </cell>
          <cell r="J1137">
            <v>19.0458</v>
          </cell>
          <cell r="AG1137">
            <v>42899</v>
          </cell>
          <cell r="AH1137" t="str">
            <v>20176</v>
          </cell>
          <cell r="AI1137">
            <v>19.16</v>
          </cell>
        </row>
        <row r="1138">
          <cell r="C1138">
            <v>43110</v>
          </cell>
          <cell r="D1138" t="str">
            <v>20181</v>
          </cell>
          <cell r="E1138">
            <v>22.25</v>
          </cell>
          <cell r="H1138">
            <v>43110</v>
          </cell>
          <cell r="I1138" t="str">
            <v>20181</v>
          </cell>
          <cell r="J1138">
            <v>18.721699999999998</v>
          </cell>
          <cell r="AG1138">
            <v>42900</v>
          </cell>
          <cell r="AH1138" t="str">
            <v>20176</v>
          </cell>
          <cell r="AI1138">
            <v>19.18</v>
          </cell>
        </row>
        <row r="1139">
          <cell r="C1139">
            <v>43111</v>
          </cell>
          <cell r="D1139" t="str">
            <v>20181</v>
          </cell>
          <cell r="E1139">
            <v>22.8125</v>
          </cell>
          <cell r="H1139">
            <v>43111</v>
          </cell>
          <cell r="I1139" t="str">
            <v>20181</v>
          </cell>
          <cell r="J1139">
            <v>18.651700000000002</v>
          </cell>
          <cell r="AG1139">
            <v>42901</v>
          </cell>
          <cell r="AH1139" t="str">
            <v>20176</v>
          </cell>
          <cell r="AI1139">
            <v>19.190000000000001</v>
          </cell>
        </row>
        <row r="1140">
          <cell r="C1140">
            <v>43112</v>
          </cell>
          <cell r="D1140" t="str">
            <v>20181</v>
          </cell>
          <cell r="E1140">
            <v>22.9375</v>
          </cell>
          <cell r="H1140">
            <v>43112</v>
          </cell>
          <cell r="I1140" t="str">
            <v>20181</v>
          </cell>
          <cell r="J1140">
            <v>18.715</v>
          </cell>
          <cell r="AG1140">
            <v>42902</v>
          </cell>
          <cell r="AH1140" t="str">
            <v>20176</v>
          </cell>
          <cell r="AI1140">
            <v>19.21</v>
          </cell>
        </row>
        <row r="1141">
          <cell r="C1141">
            <v>43115</v>
          </cell>
          <cell r="D1141" t="str">
            <v>20181</v>
          </cell>
          <cell r="E1141">
            <v>23</v>
          </cell>
          <cell r="H1141">
            <v>43115</v>
          </cell>
          <cell r="I1141" t="str">
            <v>20181</v>
          </cell>
          <cell r="J1141">
            <v>18.720800000000001</v>
          </cell>
          <cell r="AG1141">
            <v>42903</v>
          </cell>
          <cell r="AH1141" t="str">
            <v>20176</v>
          </cell>
          <cell r="AI1141">
            <v>19.22</v>
          </cell>
        </row>
        <row r="1142">
          <cell r="C1142">
            <v>43116</v>
          </cell>
          <cell r="D1142" t="str">
            <v>20181</v>
          </cell>
          <cell r="E1142">
            <v>23.125</v>
          </cell>
          <cell r="H1142">
            <v>43116</v>
          </cell>
          <cell r="I1142" t="str">
            <v>20181</v>
          </cell>
          <cell r="J1142">
            <v>18.825800000000001</v>
          </cell>
          <cell r="AG1142">
            <v>42904</v>
          </cell>
          <cell r="AH1142" t="str">
            <v>20176</v>
          </cell>
          <cell r="AI1142">
            <v>19.22</v>
          </cell>
        </row>
        <row r="1143">
          <cell r="C1143">
            <v>43117</v>
          </cell>
          <cell r="D1143" t="str">
            <v>20181</v>
          </cell>
          <cell r="E1143">
            <v>22.9375</v>
          </cell>
          <cell r="H1143">
            <v>43117</v>
          </cell>
          <cell r="I1143" t="str">
            <v>20181</v>
          </cell>
          <cell r="J1143">
            <v>18.8917</v>
          </cell>
          <cell r="AG1143">
            <v>42905</v>
          </cell>
          <cell r="AH1143" t="str">
            <v>20176</v>
          </cell>
          <cell r="AI1143">
            <v>19.22</v>
          </cell>
        </row>
        <row r="1144">
          <cell r="C1144">
            <v>43118</v>
          </cell>
          <cell r="D1144" t="str">
            <v>20181</v>
          </cell>
          <cell r="E1144">
            <v>23.25</v>
          </cell>
          <cell r="H1144">
            <v>43118</v>
          </cell>
          <cell r="I1144" t="str">
            <v>20181</v>
          </cell>
          <cell r="J1144">
            <v>18.852499999999999</v>
          </cell>
          <cell r="AG1144">
            <v>42906</v>
          </cell>
          <cell r="AH1144" t="str">
            <v>20176</v>
          </cell>
          <cell r="AI1144">
            <v>19.239999999999998</v>
          </cell>
        </row>
        <row r="1145">
          <cell r="C1145">
            <v>43119</v>
          </cell>
          <cell r="D1145" t="str">
            <v>20181</v>
          </cell>
          <cell r="E1145">
            <v>23.125</v>
          </cell>
          <cell r="H1145">
            <v>43119</v>
          </cell>
          <cell r="I1145" t="str">
            <v>20181</v>
          </cell>
          <cell r="J1145">
            <v>18.962499999999999</v>
          </cell>
          <cell r="AG1145">
            <v>42907</v>
          </cell>
          <cell r="AH1145" t="str">
            <v>20176</v>
          </cell>
          <cell r="AI1145">
            <v>19.239999999999998</v>
          </cell>
        </row>
        <row r="1146">
          <cell r="C1146">
            <v>43122</v>
          </cell>
          <cell r="D1146" t="str">
            <v>20181</v>
          </cell>
          <cell r="E1146">
            <v>22.875</v>
          </cell>
          <cell r="H1146">
            <v>43122</v>
          </cell>
          <cell r="I1146" t="str">
            <v>20181</v>
          </cell>
          <cell r="J1146">
            <v>19.07</v>
          </cell>
          <cell r="AG1146">
            <v>42908</v>
          </cell>
          <cell r="AH1146" t="str">
            <v>20176</v>
          </cell>
          <cell r="AI1146">
            <v>19.260000000000002</v>
          </cell>
        </row>
        <row r="1147">
          <cell r="C1147">
            <v>43123</v>
          </cell>
          <cell r="D1147" t="str">
            <v>20181</v>
          </cell>
          <cell r="E1147">
            <v>22.9375</v>
          </cell>
          <cell r="H1147">
            <v>43123</v>
          </cell>
          <cell r="I1147" t="str">
            <v>20181</v>
          </cell>
          <cell r="J1147">
            <v>19.316700000000001</v>
          </cell>
          <cell r="AG1147">
            <v>42909</v>
          </cell>
          <cell r="AH1147" t="str">
            <v>20176</v>
          </cell>
          <cell r="AI1147">
            <v>19.27</v>
          </cell>
        </row>
        <row r="1148">
          <cell r="C1148">
            <v>43124</v>
          </cell>
          <cell r="D1148" t="str">
            <v>20181</v>
          </cell>
          <cell r="E1148">
            <v>22.9375</v>
          </cell>
          <cell r="H1148">
            <v>43124</v>
          </cell>
          <cell r="I1148" t="str">
            <v>20181</v>
          </cell>
          <cell r="J1148">
            <v>19.5258</v>
          </cell>
          <cell r="AG1148">
            <v>42910</v>
          </cell>
          <cell r="AH1148" t="str">
            <v>20176</v>
          </cell>
          <cell r="AI1148">
            <v>19.28</v>
          </cell>
        </row>
        <row r="1149">
          <cell r="C1149">
            <v>43125</v>
          </cell>
          <cell r="D1149" t="str">
            <v>20181</v>
          </cell>
          <cell r="E1149">
            <v>22.375</v>
          </cell>
          <cell r="H1149">
            <v>43125</v>
          </cell>
          <cell r="I1149" t="str">
            <v>20181</v>
          </cell>
          <cell r="J1149">
            <v>19.493300000000001</v>
          </cell>
          <cell r="AG1149">
            <v>42911</v>
          </cell>
          <cell r="AH1149" t="str">
            <v>20176</v>
          </cell>
          <cell r="AI1149">
            <v>19.28</v>
          </cell>
        </row>
        <row r="1150">
          <cell r="C1150">
            <v>43126</v>
          </cell>
          <cell r="D1150" t="str">
            <v>20181</v>
          </cell>
          <cell r="E1150">
            <v>22.8125</v>
          </cell>
          <cell r="H1150">
            <v>43126</v>
          </cell>
          <cell r="I1150" t="str">
            <v>20181</v>
          </cell>
          <cell r="J1150">
            <v>19.521699999999999</v>
          </cell>
          <cell r="AG1150">
            <v>42912</v>
          </cell>
          <cell r="AH1150" t="str">
            <v>20176</v>
          </cell>
          <cell r="AI1150">
            <v>19.28</v>
          </cell>
        </row>
        <row r="1151">
          <cell r="C1151">
            <v>43129</v>
          </cell>
          <cell r="D1151" t="str">
            <v>20181</v>
          </cell>
          <cell r="E1151">
            <v>23</v>
          </cell>
          <cell r="H1151">
            <v>43129</v>
          </cell>
          <cell r="I1151" t="str">
            <v>20181</v>
          </cell>
          <cell r="J1151">
            <v>19.5717</v>
          </cell>
          <cell r="AG1151">
            <v>42913</v>
          </cell>
          <cell r="AH1151" t="str">
            <v>20176</v>
          </cell>
          <cell r="AI1151">
            <v>19.3</v>
          </cell>
        </row>
        <row r="1152">
          <cell r="C1152">
            <v>43130</v>
          </cell>
          <cell r="D1152" t="str">
            <v>20181</v>
          </cell>
          <cell r="E1152">
            <v>23.125</v>
          </cell>
          <cell r="H1152">
            <v>43130</v>
          </cell>
          <cell r="I1152" t="str">
            <v>20181</v>
          </cell>
          <cell r="J1152">
            <v>19.595500000000001</v>
          </cell>
          <cell r="AG1152">
            <v>42914</v>
          </cell>
          <cell r="AH1152" t="str">
            <v>20176</v>
          </cell>
          <cell r="AI1152">
            <v>19.309999999999999</v>
          </cell>
        </row>
        <row r="1153">
          <cell r="C1153">
            <v>43131</v>
          </cell>
          <cell r="D1153" t="str">
            <v>20181</v>
          </cell>
          <cell r="E1153">
            <v>23.1875</v>
          </cell>
          <cell r="H1153">
            <v>43131</v>
          </cell>
          <cell r="I1153" t="str">
            <v>20181</v>
          </cell>
          <cell r="J1153">
            <v>19.6525</v>
          </cell>
          <cell r="AG1153">
            <v>42915</v>
          </cell>
          <cell r="AH1153" t="str">
            <v>20176</v>
          </cell>
          <cell r="AI1153">
            <v>19.32</v>
          </cell>
        </row>
        <row r="1154">
          <cell r="C1154">
            <v>43132</v>
          </cell>
          <cell r="D1154" t="str">
            <v>20182</v>
          </cell>
          <cell r="E1154">
            <v>22.6875</v>
          </cell>
          <cell r="H1154">
            <v>43132</v>
          </cell>
          <cell r="I1154" t="str">
            <v>20182</v>
          </cell>
          <cell r="J1154">
            <v>19.47</v>
          </cell>
          <cell r="AG1154">
            <v>42916</v>
          </cell>
          <cell r="AH1154" t="str">
            <v>20176</v>
          </cell>
          <cell r="AI1154">
            <v>19.329999999999998</v>
          </cell>
        </row>
        <row r="1155">
          <cell r="C1155">
            <v>43133</v>
          </cell>
          <cell r="D1155" t="str">
            <v>20182</v>
          </cell>
          <cell r="E1155">
            <v>22.8125</v>
          </cell>
          <cell r="H1155">
            <v>43133</v>
          </cell>
          <cell r="I1155" t="str">
            <v>20182</v>
          </cell>
          <cell r="J1155">
            <v>19.5</v>
          </cell>
          <cell r="AG1155">
            <v>42917</v>
          </cell>
          <cell r="AH1155" t="str">
            <v>20177</v>
          </cell>
          <cell r="AI1155">
            <v>19.34</v>
          </cell>
        </row>
        <row r="1156">
          <cell r="C1156">
            <v>43136</v>
          </cell>
          <cell r="D1156" t="str">
            <v>20182</v>
          </cell>
          <cell r="E1156">
            <v>22.6875</v>
          </cell>
          <cell r="H1156">
            <v>43136</v>
          </cell>
          <cell r="I1156" t="str">
            <v>20182</v>
          </cell>
          <cell r="J1156">
            <v>19.5335</v>
          </cell>
          <cell r="AG1156">
            <v>42918</v>
          </cell>
          <cell r="AH1156" t="str">
            <v>20177</v>
          </cell>
          <cell r="AI1156">
            <v>19.34</v>
          </cell>
        </row>
        <row r="1157">
          <cell r="C1157">
            <v>43137</v>
          </cell>
          <cell r="D1157" t="str">
            <v>20182</v>
          </cell>
          <cell r="E1157">
            <v>22.8125</v>
          </cell>
          <cell r="H1157">
            <v>43137</v>
          </cell>
          <cell r="I1157" t="str">
            <v>20182</v>
          </cell>
          <cell r="J1157">
            <v>19.690000000000001</v>
          </cell>
          <cell r="AG1157">
            <v>42919</v>
          </cell>
          <cell r="AH1157" t="str">
            <v>20177</v>
          </cell>
          <cell r="AI1157">
            <v>19.34</v>
          </cell>
        </row>
        <row r="1158">
          <cell r="C1158">
            <v>43138</v>
          </cell>
          <cell r="D1158" t="str">
            <v>20182</v>
          </cell>
          <cell r="E1158">
            <v>22.5625</v>
          </cell>
          <cell r="H1158">
            <v>43138</v>
          </cell>
          <cell r="I1158" t="str">
            <v>20182</v>
          </cell>
          <cell r="J1158">
            <v>19.624199999999998</v>
          </cell>
          <cell r="AG1158">
            <v>42920</v>
          </cell>
          <cell r="AH1158" t="str">
            <v>20177</v>
          </cell>
          <cell r="AI1158">
            <v>19.36</v>
          </cell>
        </row>
        <row r="1159">
          <cell r="C1159">
            <v>43139</v>
          </cell>
          <cell r="D1159" t="str">
            <v>20182</v>
          </cell>
          <cell r="E1159">
            <v>23</v>
          </cell>
          <cell r="H1159">
            <v>43139</v>
          </cell>
          <cell r="I1159" t="str">
            <v>20182</v>
          </cell>
          <cell r="J1159">
            <v>19.840800000000002</v>
          </cell>
          <cell r="AG1159">
            <v>42921</v>
          </cell>
          <cell r="AH1159" t="str">
            <v>20177</v>
          </cell>
          <cell r="AI1159">
            <v>19.37</v>
          </cell>
        </row>
        <row r="1160">
          <cell r="C1160">
            <v>43140</v>
          </cell>
          <cell r="D1160" t="str">
            <v>20182</v>
          </cell>
          <cell r="E1160">
            <v>22.125</v>
          </cell>
          <cell r="H1160">
            <v>43140</v>
          </cell>
          <cell r="I1160" t="str">
            <v>20182</v>
          </cell>
          <cell r="J1160">
            <v>20.125800000000002</v>
          </cell>
          <cell r="AG1160">
            <v>42922</v>
          </cell>
          <cell r="AH1160" t="str">
            <v>20177</v>
          </cell>
          <cell r="AI1160">
            <v>19.38</v>
          </cell>
        </row>
        <row r="1161">
          <cell r="C1161">
            <v>43145</v>
          </cell>
          <cell r="D1161" t="str">
            <v>20182</v>
          </cell>
          <cell r="E1161">
            <v>22.75</v>
          </cell>
          <cell r="H1161">
            <v>43145</v>
          </cell>
          <cell r="I1161" t="str">
            <v>20182</v>
          </cell>
          <cell r="J1161">
            <v>20.024999999999999</v>
          </cell>
          <cell r="AG1161">
            <v>42923</v>
          </cell>
          <cell r="AH1161" t="str">
            <v>20177</v>
          </cell>
          <cell r="AI1161">
            <v>19.39</v>
          </cell>
        </row>
        <row r="1162">
          <cell r="C1162">
            <v>43146</v>
          </cell>
          <cell r="D1162" t="str">
            <v>20182</v>
          </cell>
          <cell r="E1162">
            <v>22.75</v>
          </cell>
          <cell r="H1162">
            <v>43146</v>
          </cell>
          <cell r="I1162" t="str">
            <v>20182</v>
          </cell>
          <cell r="J1162">
            <v>19.736699999999999</v>
          </cell>
          <cell r="AG1162">
            <v>42924</v>
          </cell>
          <cell r="AH1162" t="str">
            <v>20177</v>
          </cell>
          <cell r="AI1162">
            <v>19.399999999999999</v>
          </cell>
        </row>
        <row r="1163">
          <cell r="C1163">
            <v>43147</v>
          </cell>
          <cell r="D1163" t="str">
            <v>20182</v>
          </cell>
          <cell r="E1163">
            <v>22.75</v>
          </cell>
          <cell r="H1163">
            <v>43147</v>
          </cell>
          <cell r="I1163" t="str">
            <v>20182</v>
          </cell>
          <cell r="J1163">
            <v>19.666699999999999</v>
          </cell>
          <cell r="AG1163">
            <v>42925</v>
          </cell>
          <cell r="AH1163" t="str">
            <v>20177</v>
          </cell>
          <cell r="AI1163">
            <v>19.399999999999999</v>
          </cell>
        </row>
        <row r="1164">
          <cell r="C1164">
            <v>43150</v>
          </cell>
          <cell r="D1164" t="str">
            <v>20182</v>
          </cell>
          <cell r="E1164">
            <v>23.25</v>
          </cell>
          <cell r="H1164">
            <v>43150</v>
          </cell>
          <cell r="I1164" t="str">
            <v>20182</v>
          </cell>
          <cell r="J1164">
            <v>19.837499999999999</v>
          </cell>
          <cell r="AG1164">
            <v>42926</v>
          </cell>
          <cell r="AH1164" t="str">
            <v>20177</v>
          </cell>
          <cell r="AI1164">
            <v>19.399999999999999</v>
          </cell>
        </row>
        <row r="1165">
          <cell r="C1165">
            <v>43151</v>
          </cell>
          <cell r="D1165" t="str">
            <v>20182</v>
          </cell>
          <cell r="E1165">
            <v>23.1875</v>
          </cell>
          <cell r="H1165">
            <v>43151</v>
          </cell>
          <cell r="I1165" t="str">
            <v>20182</v>
          </cell>
          <cell r="J1165">
            <v>19.9375</v>
          </cell>
          <cell r="AG1165">
            <v>42927</v>
          </cell>
          <cell r="AH1165" t="str">
            <v>20177</v>
          </cell>
          <cell r="AI1165">
            <v>19.420000000000002</v>
          </cell>
        </row>
        <row r="1166">
          <cell r="C1166">
            <v>43152</v>
          </cell>
          <cell r="D1166" t="str">
            <v>20182</v>
          </cell>
          <cell r="E1166">
            <v>22.8125</v>
          </cell>
          <cell r="H1166">
            <v>43152</v>
          </cell>
          <cell r="I1166" t="str">
            <v>20182</v>
          </cell>
          <cell r="J1166">
            <v>19.9208</v>
          </cell>
          <cell r="AG1166">
            <v>42928</v>
          </cell>
          <cell r="AH1166" t="str">
            <v>20177</v>
          </cell>
          <cell r="AI1166">
            <v>19.43</v>
          </cell>
        </row>
        <row r="1167">
          <cell r="C1167">
            <v>43153</v>
          </cell>
          <cell r="D1167" t="str">
            <v>20182</v>
          </cell>
          <cell r="E1167">
            <v>22.875</v>
          </cell>
          <cell r="H1167">
            <v>43153</v>
          </cell>
          <cell r="I1167" t="str">
            <v>20182</v>
          </cell>
          <cell r="J1167">
            <v>19.9407</v>
          </cell>
          <cell r="AG1167">
            <v>42929</v>
          </cell>
          <cell r="AH1167" t="str">
            <v>20177</v>
          </cell>
          <cell r="AI1167">
            <v>19.440000000000001</v>
          </cell>
        </row>
        <row r="1168">
          <cell r="C1168">
            <v>43154</v>
          </cell>
          <cell r="D1168" t="str">
            <v>20182</v>
          </cell>
          <cell r="E1168">
            <v>22.8125</v>
          </cell>
          <cell r="H1168">
            <v>43154</v>
          </cell>
          <cell r="I1168" t="str">
            <v>20182</v>
          </cell>
          <cell r="J1168">
            <v>19.968299999999999</v>
          </cell>
          <cell r="AG1168">
            <v>42930</v>
          </cell>
          <cell r="AH1168" t="str">
            <v>20177</v>
          </cell>
          <cell r="AI1168">
            <v>19.45</v>
          </cell>
        </row>
        <row r="1169">
          <cell r="C1169">
            <v>43157</v>
          </cell>
          <cell r="D1169" t="str">
            <v>20182</v>
          </cell>
          <cell r="E1169">
            <v>22.4375</v>
          </cell>
          <cell r="H1169">
            <v>43157</v>
          </cell>
          <cell r="I1169" t="str">
            <v>20182</v>
          </cell>
          <cell r="J1169">
            <v>20.0442</v>
          </cell>
          <cell r="AG1169">
            <v>42931</v>
          </cell>
          <cell r="AH1169" t="str">
            <v>20177</v>
          </cell>
          <cell r="AI1169">
            <v>19.46</v>
          </cell>
        </row>
        <row r="1170">
          <cell r="C1170">
            <v>43158</v>
          </cell>
          <cell r="D1170" t="str">
            <v>20182</v>
          </cell>
          <cell r="E1170">
            <v>22.9375</v>
          </cell>
          <cell r="H1170">
            <v>43158</v>
          </cell>
          <cell r="I1170" t="str">
            <v>20182</v>
          </cell>
          <cell r="J1170">
            <v>20.16</v>
          </cell>
          <cell r="AG1170">
            <v>42932</v>
          </cell>
          <cell r="AH1170" t="str">
            <v>20177</v>
          </cell>
          <cell r="AI1170">
            <v>19.46</v>
          </cell>
        </row>
        <row r="1171">
          <cell r="C1171">
            <v>43159</v>
          </cell>
          <cell r="D1171" t="str">
            <v>20182</v>
          </cell>
          <cell r="E1171">
            <v>22.8125</v>
          </cell>
          <cell r="H1171">
            <v>43159</v>
          </cell>
          <cell r="I1171" t="str">
            <v>20182</v>
          </cell>
          <cell r="J1171">
            <v>20.114999999999998</v>
          </cell>
          <cell r="AG1171">
            <v>42933</v>
          </cell>
          <cell r="AH1171" t="str">
            <v>20177</v>
          </cell>
          <cell r="AI1171">
            <v>19.46</v>
          </cell>
        </row>
        <row r="1172">
          <cell r="C1172">
            <v>43160</v>
          </cell>
          <cell r="D1172" t="str">
            <v>20183</v>
          </cell>
          <cell r="E1172">
            <v>22.875</v>
          </cell>
          <cell r="H1172">
            <v>43160</v>
          </cell>
          <cell r="I1172" t="str">
            <v>20183</v>
          </cell>
          <cell r="J1172">
            <v>20.161999999999999</v>
          </cell>
          <cell r="AG1172">
            <v>42934</v>
          </cell>
          <cell r="AH1172" t="str">
            <v>20177</v>
          </cell>
          <cell r="AI1172">
            <v>19.48</v>
          </cell>
        </row>
        <row r="1173">
          <cell r="C1173">
            <v>43161</v>
          </cell>
          <cell r="D1173" t="str">
            <v>20183</v>
          </cell>
          <cell r="E1173">
            <v>22.9375</v>
          </cell>
          <cell r="H1173">
            <v>43161</v>
          </cell>
          <cell r="I1173" t="str">
            <v>20183</v>
          </cell>
          <cell r="J1173">
            <v>20.230799999999999</v>
          </cell>
          <cell r="AG1173">
            <v>42935</v>
          </cell>
          <cell r="AH1173" t="str">
            <v>20177</v>
          </cell>
          <cell r="AI1173">
            <v>19.489999999999998</v>
          </cell>
        </row>
        <row r="1174">
          <cell r="C1174">
            <v>43164</v>
          </cell>
          <cell r="D1174" t="str">
            <v>20183</v>
          </cell>
          <cell r="E1174">
            <v>22.75</v>
          </cell>
          <cell r="H1174">
            <v>43164</v>
          </cell>
          <cell r="I1174" t="str">
            <v>20183</v>
          </cell>
          <cell r="J1174">
            <v>20.2942</v>
          </cell>
          <cell r="AG1174">
            <v>42936</v>
          </cell>
          <cell r="AH1174" t="str">
            <v>20177</v>
          </cell>
          <cell r="AI1174">
            <v>19.489999999999998</v>
          </cell>
        </row>
        <row r="1175">
          <cell r="C1175">
            <v>43165</v>
          </cell>
          <cell r="D1175" t="str">
            <v>20183</v>
          </cell>
          <cell r="E1175">
            <v>23.0625</v>
          </cell>
          <cell r="H1175">
            <v>43165</v>
          </cell>
          <cell r="I1175" t="str">
            <v>20183</v>
          </cell>
          <cell r="J1175">
            <v>20.1982</v>
          </cell>
          <cell r="AG1175">
            <v>42937</v>
          </cell>
          <cell r="AH1175" t="str">
            <v>20177</v>
          </cell>
          <cell r="AI1175">
            <v>19.5</v>
          </cell>
        </row>
        <row r="1176">
          <cell r="C1176">
            <v>43166</v>
          </cell>
          <cell r="D1176" t="str">
            <v>20183</v>
          </cell>
          <cell r="E1176">
            <v>22.625</v>
          </cell>
          <cell r="H1176">
            <v>43166</v>
          </cell>
          <cell r="I1176" t="str">
            <v>20183</v>
          </cell>
          <cell r="J1176">
            <v>20.3492</v>
          </cell>
          <cell r="AG1176">
            <v>42938</v>
          </cell>
          <cell r="AH1176" t="str">
            <v>20177</v>
          </cell>
          <cell r="AI1176">
            <v>19.510000000000002</v>
          </cell>
        </row>
        <row r="1177">
          <cell r="C1177">
            <v>43167</v>
          </cell>
          <cell r="D1177" t="str">
            <v>20183</v>
          </cell>
          <cell r="E1177">
            <v>22.8125</v>
          </cell>
          <cell r="H1177">
            <v>43167</v>
          </cell>
          <cell r="I1177" t="str">
            <v>20183</v>
          </cell>
          <cell r="J1177">
            <v>20.387499999999999</v>
          </cell>
          <cell r="AG1177">
            <v>42939</v>
          </cell>
          <cell r="AH1177" t="str">
            <v>20177</v>
          </cell>
          <cell r="AI1177">
            <v>19.510000000000002</v>
          </cell>
        </row>
        <row r="1178">
          <cell r="C1178">
            <v>43168</v>
          </cell>
          <cell r="D1178" t="str">
            <v>20183</v>
          </cell>
          <cell r="E1178">
            <v>22.75</v>
          </cell>
          <cell r="H1178">
            <v>43168</v>
          </cell>
          <cell r="I1178" t="str">
            <v>20183</v>
          </cell>
          <cell r="J1178">
            <v>20.272500000000001</v>
          </cell>
          <cell r="AG1178">
            <v>42940</v>
          </cell>
          <cell r="AH1178" t="str">
            <v>20177</v>
          </cell>
          <cell r="AI1178">
            <v>19.510000000000002</v>
          </cell>
        </row>
        <row r="1179">
          <cell r="C1179">
            <v>43171</v>
          </cell>
          <cell r="D1179" t="str">
            <v>20183</v>
          </cell>
          <cell r="E1179">
            <v>22.5625</v>
          </cell>
          <cell r="H1179">
            <v>43171</v>
          </cell>
          <cell r="I1179" t="str">
            <v>20183</v>
          </cell>
          <cell r="J1179">
            <v>20.219200000000001</v>
          </cell>
          <cell r="AG1179">
            <v>42941</v>
          </cell>
          <cell r="AH1179" t="str">
            <v>20177</v>
          </cell>
          <cell r="AI1179">
            <v>19.53</v>
          </cell>
        </row>
        <row r="1180">
          <cell r="C1180">
            <v>43172</v>
          </cell>
          <cell r="D1180" t="str">
            <v>20183</v>
          </cell>
          <cell r="E1180">
            <v>23</v>
          </cell>
          <cell r="H1180">
            <v>43172</v>
          </cell>
          <cell r="I1180" t="str">
            <v>20183</v>
          </cell>
          <cell r="J1180">
            <v>20.188700000000001</v>
          </cell>
          <cell r="AG1180">
            <v>42942</v>
          </cell>
          <cell r="AH1180" t="str">
            <v>20177</v>
          </cell>
          <cell r="AI1180">
            <v>19.54</v>
          </cell>
        </row>
        <row r="1181">
          <cell r="C1181">
            <v>43173</v>
          </cell>
          <cell r="D1181" t="str">
            <v>20183</v>
          </cell>
          <cell r="E1181">
            <v>23.0625</v>
          </cell>
          <cell r="H1181">
            <v>43173</v>
          </cell>
          <cell r="I1181" t="str">
            <v>20183</v>
          </cell>
          <cell r="J1181">
            <v>20.192699999999999</v>
          </cell>
          <cell r="AG1181">
            <v>42943</v>
          </cell>
          <cell r="AH1181" t="str">
            <v>20177</v>
          </cell>
          <cell r="AI1181">
            <v>19.55</v>
          </cell>
        </row>
        <row r="1182">
          <cell r="C1182">
            <v>43174</v>
          </cell>
          <cell r="D1182" t="str">
            <v>20183</v>
          </cell>
          <cell r="E1182">
            <v>22.5</v>
          </cell>
          <cell r="H1182">
            <v>43174</v>
          </cell>
          <cell r="I1182" t="str">
            <v>20183</v>
          </cell>
          <cell r="J1182">
            <v>20.266500000000001</v>
          </cell>
          <cell r="AG1182">
            <v>42944</v>
          </cell>
          <cell r="AH1182" t="str">
            <v>20177</v>
          </cell>
          <cell r="AI1182">
            <v>19.55</v>
          </cell>
        </row>
        <row r="1183">
          <cell r="C1183">
            <v>43175</v>
          </cell>
          <cell r="D1183" t="str">
            <v>20183</v>
          </cell>
          <cell r="E1183">
            <v>22.75</v>
          </cell>
          <cell r="H1183">
            <v>43175</v>
          </cell>
          <cell r="I1183" t="str">
            <v>20183</v>
          </cell>
          <cell r="J1183">
            <v>20.291799999999999</v>
          </cell>
          <cell r="AG1183">
            <v>42945</v>
          </cell>
          <cell r="AH1183" t="str">
            <v>20177</v>
          </cell>
          <cell r="AI1183">
            <v>19.559999999999999</v>
          </cell>
        </row>
        <row r="1184">
          <cell r="C1184">
            <v>43178</v>
          </cell>
          <cell r="D1184" t="str">
            <v>20183</v>
          </cell>
          <cell r="E1184">
            <v>22.8125</v>
          </cell>
          <cell r="H1184">
            <v>43178</v>
          </cell>
          <cell r="I1184" t="str">
            <v>20183</v>
          </cell>
          <cell r="J1184">
            <v>20.252500000000001</v>
          </cell>
          <cell r="AG1184">
            <v>42946</v>
          </cell>
          <cell r="AH1184" t="str">
            <v>20177</v>
          </cell>
          <cell r="AI1184">
            <v>19.559999999999999</v>
          </cell>
        </row>
        <row r="1185">
          <cell r="C1185">
            <v>43179</v>
          </cell>
          <cell r="D1185" t="str">
            <v>20183</v>
          </cell>
          <cell r="E1185">
            <v>22.9375</v>
          </cell>
          <cell r="H1185">
            <v>43179</v>
          </cell>
          <cell r="I1185" t="str">
            <v>20183</v>
          </cell>
          <cell r="J1185">
            <v>20.239000000000001</v>
          </cell>
          <cell r="AG1185">
            <v>42947</v>
          </cell>
          <cell r="AH1185" t="str">
            <v>20177</v>
          </cell>
          <cell r="AI1185">
            <v>19.559999999999999</v>
          </cell>
        </row>
        <row r="1186">
          <cell r="C1186">
            <v>43180</v>
          </cell>
          <cell r="D1186" t="str">
            <v>20183</v>
          </cell>
          <cell r="E1186">
            <v>23.3125</v>
          </cell>
          <cell r="H1186">
            <v>43180</v>
          </cell>
          <cell r="I1186" t="str">
            <v>20183</v>
          </cell>
          <cell r="J1186">
            <v>20.2805</v>
          </cell>
          <cell r="AG1186">
            <v>42948</v>
          </cell>
          <cell r="AH1186" t="str">
            <v>20178</v>
          </cell>
          <cell r="AI1186">
            <v>19.579999999999998</v>
          </cell>
        </row>
        <row r="1187">
          <cell r="C1187">
            <v>43181</v>
          </cell>
          <cell r="D1187" t="str">
            <v>20183</v>
          </cell>
          <cell r="E1187">
            <v>23.125</v>
          </cell>
          <cell r="H1187">
            <v>43181</v>
          </cell>
          <cell r="I1187" t="str">
            <v>20183</v>
          </cell>
          <cell r="J1187">
            <v>20.246500000000001</v>
          </cell>
          <cell r="AG1187">
            <v>42949</v>
          </cell>
          <cell r="AH1187" t="str">
            <v>20178</v>
          </cell>
          <cell r="AI1187">
            <v>19.59</v>
          </cell>
        </row>
        <row r="1188">
          <cell r="C1188">
            <v>43182</v>
          </cell>
          <cell r="D1188" t="str">
            <v>20183</v>
          </cell>
          <cell r="E1188">
            <v>22.6875</v>
          </cell>
          <cell r="H1188">
            <v>43182</v>
          </cell>
          <cell r="I1188" t="str">
            <v>20183</v>
          </cell>
          <cell r="J1188">
            <v>20.214200000000002</v>
          </cell>
          <cell r="AG1188">
            <v>42950</v>
          </cell>
          <cell r="AH1188" t="str">
            <v>20178</v>
          </cell>
          <cell r="AI1188">
            <v>19.600000000000001</v>
          </cell>
        </row>
        <row r="1189">
          <cell r="C1189">
            <v>43185</v>
          </cell>
          <cell r="D1189" t="str">
            <v>20183</v>
          </cell>
          <cell r="E1189">
            <v>22.6875</v>
          </cell>
          <cell r="H1189">
            <v>43185</v>
          </cell>
          <cell r="I1189" t="str">
            <v>20183</v>
          </cell>
          <cell r="J1189">
            <v>20.164200000000001</v>
          </cell>
          <cell r="AG1189">
            <v>42951</v>
          </cell>
          <cell r="AH1189" t="str">
            <v>20178</v>
          </cell>
          <cell r="AI1189">
            <v>19.600000000000001</v>
          </cell>
        </row>
        <row r="1190">
          <cell r="C1190">
            <v>43186</v>
          </cell>
          <cell r="D1190" t="str">
            <v>20183</v>
          </cell>
          <cell r="E1190">
            <v>22.4375</v>
          </cell>
          <cell r="H1190">
            <v>43186</v>
          </cell>
          <cell r="I1190" t="str">
            <v>20183</v>
          </cell>
          <cell r="J1190">
            <v>20.162500000000001</v>
          </cell>
          <cell r="AG1190">
            <v>42952</v>
          </cell>
          <cell r="AH1190" t="str">
            <v>20178</v>
          </cell>
          <cell r="AI1190">
            <v>19.61</v>
          </cell>
        </row>
        <row r="1191">
          <cell r="C1191">
            <v>43187</v>
          </cell>
          <cell r="D1191" t="str">
            <v>20183</v>
          </cell>
          <cell r="E1191">
            <v>22.5625</v>
          </cell>
          <cell r="H1191">
            <v>43187</v>
          </cell>
          <cell r="I1191" t="str">
            <v>20183</v>
          </cell>
          <cell r="J1191">
            <v>20.1433</v>
          </cell>
          <cell r="AG1191">
            <v>42953</v>
          </cell>
          <cell r="AH1191" t="str">
            <v>20178</v>
          </cell>
          <cell r="AI1191">
            <v>19.61</v>
          </cell>
        </row>
        <row r="1192">
          <cell r="C1192">
            <v>43193</v>
          </cell>
          <cell r="D1192" t="str">
            <v>20184</v>
          </cell>
          <cell r="E1192">
            <v>22.75</v>
          </cell>
          <cell r="H1192">
            <v>43193</v>
          </cell>
          <cell r="I1192" t="str">
            <v>20184</v>
          </cell>
          <cell r="J1192">
            <v>20.1648</v>
          </cell>
          <cell r="AG1192">
            <v>42954</v>
          </cell>
          <cell r="AH1192" t="str">
            <v>20178</v>
          </cell>
          <cell r="AI1192">
            <v>19.61</v>
          </cell>
        </row>
        <row r="1193">
          <cell r="C1193">
            <v>43194</v>
          </cell>
          <cell r="D1193" t="str">
            <v>20184</v>
          </cell>
          <cell r="E1193">
            <v>22.8125</v>
          </cell>
          <cell r="H1193">
            <v>43194</v>
          </cell>
          <cell r="I1193" t="str">
            <v>20184</v>
          </cell>
          <cell r="J1193">
            <v>20.198</v>
          </cell>
          <cell r="AG1193">
            <v>42955</v>
          </cell>
          <cell r="AH1193" t="str">
            <v>20178</v>
          </cell>
          <cell r="AI1193">
            <v>19.63</v>
          </cell>
        </row>
        <row r="1194">
          <cell r="C1194">
            <v>43195</v>
          </cell>
          <cell r="D1194" t="str">
            <v>20184</v>
          </cell>
          <cell r="E1194">
            <v>22.875</v>
          </cell>
          <cell r="H1194">
            <v>43195</v>
          </cell>
          <cell r="I1194" t="str">
            <v>20184</v>
          </cell>
          <cell r="J1194">
            <v>20.184200000000001</v>
          </cell>
          <cell r="AG1194">
            <v>42956</v>
          </cell>
          <cell r="AH1194" t="str">
            <v>20178</v>
          </cell>
          <cell r="AI1194">
            <v>19.64</v>
          </cell>
        </row>
        <row r="1195">
          <cell r="C1195">
            <v>43196</v>
          </cell>
          <cell r="D1195" t="str">
            <v>20184</v>
          </cell>
          <cell r="E1195">
            <v>22.625</v>
          </cell>
          <cell r="H1195">
            <v>43196</v>
          </cell>
          <cell r="I1195" t="str">
            <v>20184</v>
          </cell>
          <cell r="J1195">
            <v>20.212499999999999</v>
          </cell>
          <cell r="AG1195">
            <v>42957</v>
          </cell>
          <cell r="AH1195" t="str">
            <v>20178</v>
          </cell>
          <cell r="AI1195">
            <v>19.649999999999999</v>
          </cell>
        </row>
        <row r="1196">
          <cell r="C1196">
            <v>43199</v>
          </cell>
          <cell r="D1196" t="str">
            <v>20184</v>
          </cell>
          <cell r="E1196">
            <v>22.6875</v>
          </cell>
          <cell r="H1196">
            <v>43199</v>
          </cell>
          <cell r="I1196" t="str">
            <v>20184</v>
          </cell>
          <cell r="J1196">
            <v>20.1937</v>
          </cell>
          <cell r="AG1196">
            <v>42958</v>
          </cell>
          <cell r="AH1196" t="str">
            <v>20178</v>
          </cell>
          <cell r="AI1196">
            <v>19.649999999999999</v>
          </cell>
        </row>
        <row r="1197">
          <cell r="C1197">
            <v>43200</v>
          </cell>
          <cell r="D1197" t="str">
            <v>20184</v>
          </cell>
          <cell r="E1197">
            <v>22.875</v>
          </cell>
          <cell r="H1197">
            <v>43200</v>
          </cell>
          <cell r="I1197" t="str">
            <v>20184</v>
          </cell>
          <cell r="J1197">
            <v>20.190799999999999</v>
          </cell>
          <cell r="AG1197">
            <v>42959</v>
          </cell>
          <cell r="AH1197" t="str">
            <v>20178</v>
          </cell>
          <cell r="AI1197">
            <v>19.66</v>
          </cell>
        </row>
        <row r="1198">
          <cell r="C1198">
            <v>43201</v>
          </cell>
          <cell r="D1198" t="str">
            <v>20184</v>
          </cell>
          <cell r="E1198">
            <v>22.5</v>
          </cell>
          <cell r="H1198">
            <v>43201</v>
          </cell>
          <cell r="I1198" t="str">
            <v>20184</v>
          </cell>
          <cell r="J1198">
            <v>20.159800000000001</v>
          </cell>
          <cell r="AG1198">
            <v>42960</v>
          </cell>
          <cell r="AH1198" t="str">
            <v>20178</v>
          </cell>
          <cell r="AI1198">
            <v>19.66</v>
          </cell>
        </row>
        <row r="1199">
          <cell r="C1199">
            <v>43202</v>
          </cell>
          <cell r="D1199" t="str">
            <v>20184</v>
          </cell>
          <cell r="E1199">
            <v>22.8125</v>
          </cell>
          <cell r="H1199">
            <v>43202</v>
          </cell>
          <cell r="I1199" t="str">
            <v>20184</v>
          </cell>
          <cell r="J1199">
            <v>20.1693</v>
          </cell>
          <cell r="AG1199">
            <v>42961</v>
          </cell>
          <cell r="AH1199" t="str">
            <v>20178</v>
          </cell>
          <cell r="AI1199">
            <v>19.66</v>
          </cell>
        </row>
        <row r="1200">
          <cell r="C1200">
            <v>43203</v>
          </cell>
          <cell r="D1200" t="str">
            <v>20184</v>
          </cell>
          <cell r="E1200">
            <v>22.8125</v>
          </cell>
          <cell r="H1200">
            <v>43203</v>
          </cell>
          <cell r="I1200" t="str">
            <v>20184</v>
          </cell>
          <cell r="J1200">
            <v>20.207699999999999</v>
          </cell>
          <cell r="AG1200">
            <v>42962</v>
          </cell>
          <cell r="AH1200" t="str">
            <v>20178</v>
          </cell>
          <cell r="AI1200">
            <v>19.68</v>
          </cell>
        </row>
        <row r="1201">
          <cell r="C1201">
            <v>43206</v>
          </cell>
          <cell r="D1201" t="str">
            <v>20184</v>
          </cell>
          <cell r="E1201">
            <v>22.75</v>
          </cell>
          <cell r="H1201">
            <v>43206</v>
          </cell>
          <cell r="I1201" t="str">
            <v>20184</v>
          </cell>
          <cell r="J1201">
            <v>20.2163</v>
          </cell>
          <cell r="AG1201">
            <v>42963</v>
          </cell>
          <cell r="AH1201" t="str">
            <v>20178</v>
          </cell>
          <cell r="AI1201">
            <v>19.690000000000001</v>
          </cell>
        </row>
        <row r="1202">
          <cell r="C1202">
            <v>43207</v>
          </cell>
          <cell r="D1202" t="str">
            <v>20184</v>
          </cell>
          <cell r="E1202">
            <v>23.5</v>
          </cell>
          <cell r="H1202">
            <v>43207</v>
          </cell>
          <cell r="I1202" t="str">
            <v>20184</v>
          </cell>
          <cell r="J1202">
            <v>20.181000000000001</v>
          </cell>
          <cell r="AG1202">
            <v>42964</v>
          </cell>
          <cell r="AH1202" t="str">
            <v>20178</v>
          </cell>
          <cell r="AI1202">
            <v>19.7</v>
          </cell>
        </row>
        <row r="1203">
          <cell r="C1203">
            <v>43208</v>
          </cell>
          <cell r="D1203" t="str">
            <v>20184</v>
          </cell>
          <cell r="E1203">
            <v>23</v>
          </cell>
          <cell r="H1203">
            <v>43208</v>
          </cell>
          <cell r="I1203" t="str">
            <v>20184</v>
          </cell>
          <cell r="J1203">
            <v>20.145</v>
          </cell>
          <cell r="AG1203">
            <v>42965</v>
          </cell>
          <cell r="AH1203" t="str">
            <v>20178</v>
          </cell>
          <cell r="AI1203">
            <v>19.71</v>
          </cell>
        </row>
        <row r="1204">
          <cell r="C1204">
            <v>43209</v>
          </cell>
          <cell r="D1204" t="str">
            <v>20184</v>
          </cell>
          <cell r="E1204">
            <v>22.75</v>
          </cell>
          <cell r="H1204">
            <v>43209</v>
          </cell>
          <cell r="I1204" t="str">
            <v>20184</v>
          </cell>
          <cell r="J1204">
            <v>20.1557</v>
          </cell>
          <cell r="AG1204">
            <v>42966</v>
          </cell>
          <cell r="AH1204" t="str">
            <v>20178</v>
          </cell>
          <cell r="AI1204">
            <v>19.72</v>
          </cell>
        </row>
        <row r="1205">
          <cell r="C1205">
            <v>43210</v>
          </cell>
          <cell r="D1205" t="str">
            <v>20184</v>
          </cell>
          <cell r="E1205">
            <v>23</v>
          </cell>
          <cell r="H1205">
            <v>43210</v>
          </cell>
          <cell r="I1205" t="str">
            <v>20184</v>
          </cell>
          <cell r="J1205">
            <v>20.186199999999999</v>
          </cell>
          <cell r="AG1205">
            <v>42967</v>
          </cell>
          <cell r="AH1205" t="str">
            <v>20178</v>
          </cell>
          <cell r="AI1205">
            <v>19.72</v>
          </cell>
        </row>
        <row r="1206">
          <cell r="C1206">
            <v>43213</v>
          </cell>
          <cell r="D1206" t="str">
            <v>20184</v>
          </cell>
          <cell r="E1206">
            <v>22.6875</v>
          </cell>
          <cell r="H1206">
            <v>43213</v>
          </cell>
          <cell r="I1206" t="str">
            <v>20184</v>
          </cell>
          <cell r="J1206">
            <v>20.2455</v>
          </cell>
          <cell r="AG1206">
            <v>42968</v>
          </cell>
          <cell r="AH1206" t="str">
            <v>20178</v>
          </cell>
          <cell r="AI1206">
            <v>19.72</v>
          </cell>
        </row>
        <row r="1207">
          <cell r="C1207">
            <v>43214</v>
          </cell>
          <cell r="D1207" t="str">
            <v>20184</v>
          </cell>
          <cell r="E1207">
            <v>23.0625</v>
          </cell>
          <cell r="H1207">
            <v>43214</v>
          </cell>
          <cell r="I1207" t="str">
            <v>20184</v>
          </cell>
          <cell r="J1207">
            <v>20.253299999999999</v>
          </cell>
          <cell r="AG1207">
            <v>42969</v>
          </cell>
          <cell r="AH1207" t="str">
            <v>20178</v>
          </cell>
          <cell r="AI1207">
            <v>19.72</v>
          </cell>
        </row>
        <row r="1208">
          <cell r="C1208">
            <v>43215</v>
          </cell>
          <cell r="D1208" t="str">
            <v>20184</v>
          </cell>
          <cell r="E1208">
            <v>22.75</v>
          </cell>
          <cell r="H1208">
            <v>43215</v>
          </cell>
          <cell r="I1208" t="str">
            <v>20184</v>
          </cell>
          <cell r="J1208">
            <v>20.259499999999999</v>
          </cell>
          <cell r="AG1208">
            <v>42970</v>
          </cell>
          <cell r="AH1208" t="str">
            <v>20178</v>
          </cell>
          <cell r="AI1208">
            <v>19.77</v>
          </cell>
        </row>
        <row r="1209">
          <cell r="C1209">
            <v>43216</v>
          </cell>
          <cell r="D1209" t="str">
            <v>20184</v>
          </cell>
          <cell r="E1209">
            <v>22.4375</v>
          </cell>
          <cell r="H1209">
            <v>43216</v>
          </cell>
          <cell r="I1209" t="str">
            <v>20184</v>
          </cell>
          <cell r="J1209">
            <v>20.447500000000002</v>
          </cell>
          <cell r="AG1209">
            <v>42971</v>
          </cell>
          <cell r="AH1209" t="str">
            <v>20178</v>
          </cell>
          <cell r="AI1209">
            <v>19.78</v>
          </cell>
        </row>
        <row r="1210">
          <cell r="C1210">
            <v>43217</v>
          </cell>
          <cell r="D1210" t="str">
            <v>20184</v>
          </cell>
          <cell r="E1210">
            <v>22.8125</v>
          </cell>
          <cell r="H1210">
            <v>43217</v>
          </cell>
          <cell r="I1210" t="str">
            <v>20184</v>
          </cell>
          <cell r="J1210">
            <v>20.691700000000001</v>
          </cell>
          <cell r="AG1210">
            <v>42972</v>
          </cell>
          <cell r="AH1210" t="str">
            <v>20178</v>
          </cell>
          <cell r="AI1210">
            <v>19.79</v>
          </cell>
        </row>
        <row r="1211">
          <cell r="C1211">
            <v>43222</v>
          </cell>
          <cell r="D1211" t="str">
            <v>20185</v>
          </cell>
          <cell r="E1211">
            <v>23.5</v>
          </cell>
          <cell r="H1211">
            <v>43222</v>
          </cell>
          <cell r="I1211" t="str">
            <v>20185</v>
          </cell>
          <cell r="J1211">
            <v>20.965800000000002</v>
          </cell>
          <cell r="AG1211">
            <v>42973</v>
          </cell>
          <cell r="AH1211" t="str">
            <v>20178</v>
          </cell>
          <cell r="AI1211">
            <v>19.8</v>
          </cell>
        </row>
        <row r="1212">
          <cell r="C1212">
            <v>43223</v>
          </cell>
          <cell r="D1212" t="str">
            <v>20185</v>
          </cell>
          <cell r="E1212">
            <v>23.75</v>
          </cell>
          <cell r="H1212">
            <v>43223</v>
          </cell>
          <cell r="I1212" t="str">
            <v>20185</v>
          </cell>
          <cell r="J1212">
            <v>21.749199999999998</v>
          </cell>
          <cell r="AG1212">
            <v>42974</v>
          </cell>
          <cell r="AH1212" t="str">
            <v>20178</v>
          </cell>
          <cell r="AI1212">
            <v>19.8</v>
          </cell>
        </row>
        <row r="1213">
          <cell r="C1213">
            <v>43224</v>
          </cell>
          <cell r="D1213" t="str">
            <v>20185</v>
          </cell>
          <cell r="E1213">
            <v>25.75</v>
          </cell>
          <cell r="H1213">
            <v>43224</v>
          </cell>
          <cell r="I1213" t="str">
            <v>20185</v>
          </cell>
          <cell r="J1213">
            <v>21.695799999999998</v>
          </cell>
          <cell r="AG1213">
            <v>42975</v>
          </cell>
          <cell r="AH1213" t="str">
            <v>20178</v>
          </cell>
          <cell r="AI1213">
            <v>19.8</v>
          </cell>
        </row>
        <row r="1214">
          <cell r="C1214">
            <v>43227</v>
          </cell>
          <cell r="D1214" t="str">
            <v>20185</v>
          </cell>
          <cell r="E1214">
            <v>26.0625</v>
          </cell>
          <cell r="H1214">
            <v>43227</v>
          </cell>
          <cell r="I1214" t="str">
            <v>20185</v>
          </cell>
          <cell r="J1214">
            <v>21.824999999999999</v>
          </cell>
          <cell r="AG1214">
            <v>42976</v>
          </cell>
          <cell r="AH1214" t="str">
            <v>20178</v>
          </cell>
          <cell r="AI1214">
            <v>19.829999999999998</v>
          </cell>
        </row>
        <row r="1215">
          <cell r="C1215">
            <v>43228</v>
          </cell>
          <cell r="D1215" t="str">
            <v>20185</v>
          </cell>
          <cell r="E1215">
            <v>28.25</v>
          </cell>
          <cell r="H1215">
            <v>43228</v>
          </cell>
          <cell r="I1215" t="str">
            <v>20185</v>
          </cell>
          <cell r="J1215">
            <v>22.763300000000001</v>
          </cell>
          <cell r="AG1215">
            <v>42977</v>
          </cell>
          <cell r="AH1215" t="str">
            <v>20178</v>
          </cell>
          <cell r="AI1215">
            <v>19.84</v>
          </cell>
        </row>
        <row r="1216">
          <cell r="C1216">
            <v>43229</v>
          </cell>
          <cell r="D1216" t="str">
            <v>20185</v>
          </cell>
          <cell r="E1216">
            <v>28.6875</v>
          </cell>
          <cell r="H1216">
            <v>43229</v>
          </cell>
          <cell r="I1216" t="str">
            <v>20185</v>
          </cell>
          <cell r="J1216">
            <v>22.568300000000001</v>
          </cell>
          <cell r="AG1216">
            <v>42978</v>
          </cell>
          <cell r="AH1216" t="str">
            <v>20178</v>
          </cell>
          <cell r="AI1216">
            <v>19.850000000000001</v>
          </cell>
        </row>
        <row r="1217">
          <cell r="C1217">
            <v>43230</v>
          </cell>
          <cell r="D1217" t="str">
            <v>20185</v>
          </cell>
          <cell r="E1217">
            <v>29.0625</v>
          </cell>
          <cell r="H1217">
            <v>43230</v>
          </cell>
          <cell r="I1217" t="str">
            <v>20185</v>
          </cell>
          <cell r="J1217">
            <v>22.630500000000001</v>
          </cell>
          <cell r="AG1217">
            <v>42979</v>
          </cell>
          <cell r="AH1217" t="str">
            <v>20179</v>
          </cell>
          <cell r="AI1217">
            <v>19.86</v>
          </cell>
        </row>
        <row r="1218">
          <cell r="C1218">
            <v>43231</v>
          </cell>
          <cell r="D1218" t="str">
            <v>20185</v>
          </cell>
          <cell r="E1218">
            <v>28.625</v>
          </cell>
          <cell r="H1218">
            <v>43231</v>
          </cell>
          <cell r="I1218" t="str">
            <v>20185</v>
          </cell>
          <cell r="J1218">
            <v>23.2333</v>
          </cell>
          <cell r="AG1218">
            <v>42980</v>
          </cell>
          <cell r="AH1218" t="str">
            <v>20179</v>
          </cell>
          <cell r="AI1218">
            <v>19.87</v>
          </cell>
        </row>
        <row r="1219">
          <cell r="C1219">
            <v>43234</v>
          </cell>
          <cell r="D1219" t="str">
            <v>20185</v>
          </cell>
          <cell r="E1219">
            <v>28.6875</v>
          </cell>
          <cell r="H1219">
            <v>43234</v>
          </cell>
          <cell r="I1219" t="str">
            <v>20185</v>
          </cell>
          <cell r="J1219">
            <v>24.7683</v>
          </cell>
          <cell r="AG1219">
            <v>42981</v>
          </cell>
          <cell r="AH1219" t="str">
            <v>20179</v>
          </cell>
          <cell r="AI1219">
            <v>19.87</v>
          </cell>
        </row>
        <row r="1220">
          <cell r="C1220">
            <v>43235</v>
          </cell>
          <cell r="D1220" t="str">
            <v>20185</v>
          </cell>
          <cell r="E1220">
            <v>31.125</v>
          </cell>
          <cell r="H1220">
            <v>43235</v>
          </cell>
          <cell r="I1220" t="str">
            <v>20185</v>
          </cell>
          <cell r="J1220">
            <v>24.799700000000001</v>
          </cell>
          <cell r="AG1220">
            <v>42982</v>
          </cell>
          <cell r="AH1220" t="str">
            <v>20179</v>
          </cell>
          <cell r="AI1220">
            <v>19.87</v>
          </cell>
        </row>
        <row r="1221">
          <cell r="C1221">
            <v>43236</v>
          </cell>
          <cell r="D1221" t="str">
            <v>20185</v>
          </cell>
          <cell r="E1221">
            <v>29.25</v>
          </cell>
          <cell r="H1221">
            <v>43236</v>
          </cell>
          <cell r="I1221" t="str">
            <v>20185</v>
          </cell>
          <cell r="J1221">
            <v>24.0367</v>
          </cell>
          <cell r="AG1221">
            <v>42983</v>
          </cell>
          <cell r="AH1221" t="str">
            <v>20179</v>
          </cell>
          <cell r="AI1221">
            <v>19.899999999999999</v>
          </cell>
        </row>
        <row r="1222">
          <cell r="C1222">
            <v>43237</v>
          </cell>
          <cell r="D1222" t="str">
            <v>20185</v>
          </cell>
          <cell r="E1222">
            <v>30.125</v>
          </cell>
          <cell r="H1222">
            <v>43237</v>
          </cell>
          <cell r="I1222" t="str">
            <v>20185</v>
          </cell>
          <cell r="J1222">
            <v>24.3292</v>
          </cell>
          <cell r="AG1222">
            <v>42984</v>
          </cell>
          <cell r="AH1222" t="str">
            <v>20179</v>
          </cell>
          <cell r="AI1222">
            <v>19.920000000000002</v>
          </cell>
        </row>
        <row r="1223">
          <cell r="C1223">
            <v>43238</v>
          </cell>
          <cell r="D1223" t="str">
            <v>20185</v>
          </cell>
          <cell r="E1223">
            <v>29.25</v>
          </cell>
          <cell r="H1223">
            <v>43238</v>
          </cell>
          <cell r="I1223" t="str">
            <v>20185</v>
          </cell>
          <cell r="J1223">
            <v>24.603300000000001</v>
          </cell>
          <cell r="AG1223">
            <v>42985</v>
          </cell>
          <cell r="AH1223" t="str">
            <v>20179</v>
          </cell>
          <cell r="AI1223">
            <v>19.93</v>
          </cell>
        </row>
        <row r="1224">
          <cell r="C1224">
            <v>43241</v>
          </cell>
          <cell r="D1224" t="str">
            <v>20185</v>
          </cell>
          <cell r="E1224">
            <v>29</v>
          </cell>
          <cell r="H1224">
            <v>43241</v>
          </cell>
          <cell r="I1224" t="str">
            <v>20185</v>
          </cell>
          <cell r="J1224">
            <v>24.269200000000001</v>
          </cell>
          <cell r="AG1224">
            <v>42986</v>
          </cell>
          <cell r="AH1224" t="str">
            <v>20179</v>
          </cell>
          <cell r="AI1224">
            <v>19.940000000000001</v>
          </cell>
        </row>
        <row r="1225">
          <cell r="C1225">
            <v>43242</v>
          </cell>
          <cell r="D1225" t="str">
            <v>20185</v>
          </cell>
          <cell r="E1225">
            <v>29.5</v>
          </cell>
          <cell r="H1225">
            <v>43242</v>
          </cell>
          <cell r="I1225" t="str">
            <v>20185</v>
          </cell>
          <cell r="J1225">
            <v>24.361699999999999</v>
          </cell>
          <cell r="AG1225">
            <v>42987</v>
          </cell>
          <cell r="AH1225" t="str">
            <v>20179</v>
          </cell>
          <cell r="AI1225">
            <v>19.95</v>
          </cell>
        </row>
        <row r="1226">
          <cell r="C1226">
            <v>43243</v>
          </cell>
          <cell r="D1226" t="str">
            <v>20185</v>
          </cell>
          <cell r="E1226">
            <v>28.1875</v>
          </cell>
          <cell r="H1226">
            <v>43243</v>
          </cell>
          <cell r="I1226" t="str">
            <v>20185</v>
          </cell>
          <cell r="J1226">
            <v>24.435199999999998</v>
          </cell>
          <cell r="AG1226">
            <v>42988</v>
          </cell>
          <cell r="AH1226" t="str">
            <v>20179</v>
          </cell>
          <cell r="AI1226">
            <v>19.95</v>
          </cell>
        </row>
        <row r="1227">
          <cell r="C1227">
            <v>43244</v>
          </cell>
          <cell r="D1227" t="str">
            <v>20185</v>
          </cell>
          <cell r="E1227">
            <v>28.5</v>
          </cell>
          <cell r="H1227">
            <v>43244</v>
          </cell>
          <cell r="I1227" t="str">
            <v>20185</v>
          </cell>
          <cell r="J1227">
            <v>24.556699999999999</v>
          </cell>
          <cell r="AG1227">
            <v>42989</v>
          </cell>
          <cell r="AH1227" t="str">
            <v>20179</v>
          </cell>
          <cell r="AI1227">
            <v>19.95</v>
          </cell>
        </row>
        <row r="1228">
          <cell r="C1228">
            <v>43248</v>
          </cell>
          <cell r="D1228" t="str">
            <v>20185</v>
          </cell>
          <cell r="E1228">
            <v>28.25</v>
          </cell>
          <cell r="H1228">
            <v>43248</v>
          </cell>
          <cell r="I1228" t="str">
            <v>20185</v>
          </cell>
          <cell r="J1228">
            <v>24.7</v>
          </cell>
          <cell r="AG1228">
            <v>42990</v>
          </cell>
          <cell r="AH1228" t="str">
            <v>20179</v>
          </cell>
          <cell r="AI1228">
            <v>19.98</v>
          </cell>
        </row>
        <row r="1229">
          <cell r="C1229">
            <v>43249</v>
          </cell>
          <cell r="D1229" t="str">
            <v>20185</v>
          </cell>
          <cell r="E1229">
            <v>29</v>
          </cell>
          <cell r="H1229">
            <v>43249</v>
          </cell>
          <cell r="I1229" t="str">
            <v>20185</v>
          </cell>
          <cell r="J1229">
            <v>24.9</v>
          </cell>
          <cell r="AG1229">
            <v>42991</v>
          </cell>
          <cell r="AH1229" t="str">
            <v>20179</v>
          </cell>
          <cell r="AI1229">
            <v>19.989999999999998</v>
          </cell>
        </row>
        <row r="1230">
          <cell r="C1230">
            <v>43250</v>
          </cell>
          <cell r="D1230" t="str">
            <v>20185</v>
          </cell>
          <cell r="E1230">
            <v>29.4375</v>
          </cell>
          <cell r="H1230">
            <v>43250</v>
          </cell>
          <cell r="I1230" t="str">
            <v>20185</v>
          </cell>
          <cell r="J1230">
            <v>24.905000000000001</v>
          </cell>
          <cell r="AG1230">
            <v>42992</v>
          </cell>
          <cell r="AH1230" t="str">
            <v>20179</v>
          </cell>
          <cell r="AI1230">
            <v>20</v>
          </cell>
        </row>
        <row r="1231">
          <cell r="C1231">
            <v>43251</v>
          </cell>
          <cell r="D1231" t="str">
            <v>20185</v>
          </cell>
          <cell r="E1231">
            <v>30</v>
          </cell>
          <cell r="H1231">
            <v>43251</v>
          </cell>
          <cell r="I1231" t="str">
            <v>20185</v>
          </cell>
          <cell r="J1231">
            <v>24.947500000000002</v>
          </cell>
          <cell r="AG1231">
            <v>42993</v>
          </cell>
          <cell r="AH1231" t="str">
            <v>20179</v>
          </cell>
          <cell r="AI1231">
            <v>20.010000000000002</v>
          </cell>
        </row>
        <row r="1232">
          <cell r="C1232">
            <v>43252</v>
          </cell>
          <cell r="D1232" t="str">
            <v>20186</v>
          </cell>
          <cell r="E1232">
            <v>29.25</v>
          </cell>
          <cell r="H1232">
            <v>43252</v>
          </cell>
          <cell r="I1232" t="str">
            <v>20186</v>
          </cell>
          <cell r="J1232">
            <v>24.962499999999999</v>
          </cell>
          <cell r="AG1232">
            <v>42994</v>
          </cell>
          <cell r="AH1232" t="str">
            <v>20179</v>
          </cell>
          <cell r="AI1232">
            <v>20.02</v>
          </cell>
        </row>
        <row r="1233">
          <cell r="C1233">
            <v>43255</v>
          </cell>
          <cell r="D1233" t="str">
            <v>20186</v>
          </cell>
          <cell r="E1233">
            <v>28.8125</v>
          </cell>
          <cell r="H1233">
            <v>43255</v>
          </cell>
          <cell r="I1233" t="str">
            <v>20186</v>
          </cell>
          <cell r="J1233">
            <v>24.959199999999999</v>
          </cell>
          <cell r="AG1233">
            <v>42995</v>
          </cell>
          <cell r="AH1233" t="str">
            <v>20179</v>
          </cell>
          <cell r="AI1233">
            <v>20.02</v>
          </cell>
        </row>
        <row r="1234">
          <cell r="C1234">
            <v>43256</v>
          </cell>
          <cell r="D1234" t="str">
            <v>20186</v>
          </cell>
          <cell r="E1234">
            <v>29.4375</v>
          </cell>
          <cell r="H1234">
            <v>43256</v>
          </cell>
          <cell r="I1234" t="str">
            <v>20186</v>
          </cell>
          <cell r="J1234">
            <v>24.965299999999999</v>
          </cell>
          <cell r="AG1234">
            <v>42996</v>
          </cell>
          <cell r="AH1234" t="str">
            <v>20179</v>
          </cell>
          <cell r="AI1234">
            <v>20.02</v>
          </cell>
        </row>
        <row r="1235">
          <cell r="C1235">
            <v>43257</v>
          </cell>
          <cell r="D1235" t="str">
            <v>20186</v>
          </cell>
          <cell r="E1235">
            <v>29.3125</v>
          </cell>
          <cell r="H1235">
            <v>43257</v>
          </cell>
          <cell r="I1235" t="str">
            <v>20186</v>
          </cell>
          <cell r="J1235">
            <v>24.919499999999999</v>
          </cell>
          <cell r="AG1235">
            <v>42997</v>
          </cell>
          <cell r="AH1235" t="str">
            <v>20179</v>
          </cell>
          <cell r="AI1235">
            <v>20.05</v>
          </cell>
        </row>
        <row r="1236">
          <cell r="C1236">
            <v>43258</v>
          </cell>
          <cell r="D1236" t="str">
            <v>20186</v>
          </cell>
          <cell r="E1236">
            <v>29.1875</v>
          </cell>
          <cell r="H1236">
            <v>43258</v>
          </cell>
          <cell r="I1236" t="str">
            <v>20186</v>
          </cell>
          <cell r="J1236">
            <v>24.970300000000002</v>
          </cell>
          <cell r="AG1236">
            <v>42998</v>
          </cell>
          <cell r="AH1236" t="str">
            <v>20179</v>
          </cell>
          <cell r="AI1236">
            <v>20.059999999999999</v>
          </cell>
        </row>
        <row r="1237">
          <cell r="C1237">
            <v>43259</v>
          </cell>
          <cell r="D1237" t="str">
            <v>20186</v>
          </cell>
          <cell r="E1237">
            <v>29.4375</v>
          </cell>
          <cell r="H1237">
            <v>43259</v>
          </cell>
          <cell r="I1237" t="str">
            <v>20186</v>
          </cell>
          <cell r="J1237">
            <v>25.473299999999998</v>
          </cell>
          <cell r="AG1237">
            <v>42999</v>
          </cell>
          <cell r="AH1237" t="str">
            <v>20179</v>
          </cell>
          <cell r="AI1237">
            <v>20.07</v>
          </cell>
        </row>
        <row r="1238">
          <cell r="C1238">
            <v>43262</v>
          </cell>
          <cell r="D1238" t="str">
            <v>20186</v>
          </cell>
          <cell r="E1238">
            <v>28.9375</v>
          </cell>
          <cell r="H1238">
            <v>43262</v>
          </cell>
          <cell r="I1238" t="str">
            <v>20186</v>
          </cell>
          <cell r="J1238">
            <v>25.429200000000002</v>
          </cell>
          <cell r="AG1238">
            <v>43000</v>
          </cell>
          <cell r="AH1238" t="str">
            <v>20179</v>
          </cell>
          <cell r="AI1238">
            <v>20.079999999999998</v>
          </cell>
        </row>
        <row r="1239">
          <cell r="C1239">
            <v>43263</v>
          </cell>
          <cell r="D1239" t="str">
            <v>20186</v>
          </cell>
          <cell r="E1239">
            <v>29.75</v>
          </cell>
          <cell r="H1239">
            <v>43263</v>
          </cell>
          <cell r="I1239" t="str">
            <v>20186</v>
          </cell>
          <cell r="J1239">
            <v>25.861699999999999</v>
          </cell>
          <cell r="AG1239">
            <v>43001</v>
          </cell>
          <cell r="AH1239" t="str">
            <v>20179</v>
          </cell>
          <cell r="AI1239">
            <v>20.09</v>
          </cell>
        </row>
        <row r="1240">
          <cell r="C1240">
            <v>43264</v>
          </cell>
          <cell r="D1240" t="str">
            <v>20186</v>
          </cell>
          <cell r="E1240">
            <v>29.8125</v>
          </cell>
          <cell r="H1240">
            <v>43264</v>
          </cell>
          <cell r="I1240" t="str">
            <v>20186</v>
          </cell>
          <cell r="J1240">
            <v>25.728300000000001</v>
          </cell>
          <cell r="AG1240">
            <v>43002</v>
          </cell>
          <cell r="AH1240" t="str">
            <v>20179</v>
          </cell>
          <cell r="AI1240">
            <v>20.09</v>
          </cell>
        </row>
        <row r="1241">
          <cell r="C1241">
            <v>43265</v>
          </cell>
          <cell r="D1241" t="str">
            <v>20186</v>
          </cell>
          <cell r="E1241">
            <v>29.4375</v>
          </cell>
          <cell r="H1241">
            <v>43265</v>
          </cell>
          <cell r="I1241" t="str">
            <v>20186</v>
          </cell>
          <cell r="J1241">
            <v>27.061699999999998</v>
          </cell>
          <cell r="AG1241">
            <v>43003</v>
          </cell>
          <cell r="AH1241" t="str">
            <v>20179</v>
          </cell>
          <cell r="AI1241">
            <v>20.09</v>
          </cell>
        </row>
        <row r="1242">
          <cell r="C1242">
            <v>43266</v>
          </cell>
          <cell r="D1242" t="str">
            <v>20186</v>
          </cell>
          <cell r="E1242">
            <v>29.3125</v>
          </cell>
          <cell r="H1242">
            <v>43266</v>
          </cell>
          <cell r="I1242" t="str">
            <v>20186</v>
          </cell>
          <cell r="J1242">
            <v>27.8767</v>
          </cell>
          <cell r="AG1242">
            <v>43004</v>
          </cell>
          <cell r="AH1242" t="str">
            <v>20179</v>
          </cell>
          <cell r="AI1242">
            <v>20.12</v>
          </cell>
        </row>
        <row r="1243">
          <cell r="C1243">
            <v>43269</v>
          </cell>
          <cell r="D1243" t="str">
            <v>20186</v>
          </cell>
          <cell r="E1243">
            <v>30.6875</v>
          </cell>
          <cell r="H1243">
            <v>43269</v>
          </cell>
          <cell r="I1243" t="str">
            <v>20186</v>
          </cell>
          <cell r="J1243">
            <v>27.896699999999999</v>
          </cell>
          <cell r="AG1243">
            <v>43005</v>
          </cell>
          <cell r="AH1243" t="str">
            <v>20179</v>
          </cell>
          <cell r="AI1243">
            <v>20.13</v>
          </cell>
        </row>
        <row r="1244">
          <cell r="C1244">
            <v>43270</v>
          </cell>
          <cell r="D1244" t="str">
            <v>20186</v>
          </cell>
          <cell r="E1244">
            <v>31.75</v>
          </cell>
          <cell r="H1244">
            <v>43270</v>
          </cell>
          <cell r="I1244" t="str">
            <v>20186</v>
          </cell>
          <cell r="J1244">
            <v>27.7133</v>
          </cell>
          <cell r="AG1244">
            <v>43006</v>
          </cell>
          <cell r="AH1244" t="str">
            <v>20179</v>
          </cell>
          <cell r="AI1244">
            <v>20.14</v>
          </cell>
        </row>
        <row r="1245">
          <cell r="C1245">
            <v>43272</v>
          </cell>
          <cell r="D1245" t="str">
            <v>20186</v>
          </cell>
          <cell r="E1245">
            <v>32.0625</v>
          </cell>
          <cell r="H1245">
            <v>43272</v>
          </cell>
          <cell r="I1245" t="str">
            <v>20186</v>
          </cell>
          <cell r="J1245">
            <v>27.5533</v>
          </cell>
          <cell r="AG1245">
            <v>43007</v>
          </cell>
          <cell r="AH1245" t="str">
            <v>20179</v>
          </cell>
          <cell r="AI1245">
            <v>20.149999999999999</v>
          </cell>
        </row>
        <row r="1246">
          <cell r="C1246">
            <v>43273</v>
          </cell>
          <cell r="D1246" t="str">
            <v>20186</v>
          </cell>
          <cell r="E1246">
            <v>31.75</v>
          </cell>
          <cell r="H1246">
            <v>43273</v>
          </cell>
          <cell r="I1246" t="str">
            <v>20186</v>
          </cell>
          <cell r="J1246">
            <v>27.2042</v>
          </cell>
          <cell r="AG1246">
            <v>43008</v>
          </cell>
          <cell r="AH1246" t="str">
            <v>20179</v>
          </cell>
          <cell r="AI1246">
            <v>20.16</v>
          </cell>
        </row>
        <row r="1247">
          <cell r="C1247">
            <v>43276</v>
          </cell>
          <cell r="D1247" t="str">
            <v>20186</v>
          </cell>
          <cell r="E1247">
            <v>32.875</v>
          </cell>
          <cell r="H1247">
            <v>43276</v>
          </cell>
          <cell r="I1247" t="str">
            <v>20186</v>
          </cell>
          <cell r="J1247">
            <v>27.0167</v>
          </cell>
          <cell r="AG1247">
            <v>43009</v>
          </cell>
          <cell r="AH1247" t="str">
            <v>201710</v>
          </cell>
          <cell r="AI1247">
            <v>20.16</v>
          </cell>
        </row>
        <row r="1248">
          <cell r="C1248">
            <v>43277</v>
          </cell>
          <cell r="D1248" t="str">
            <v>20186</v>
          </cell>
          <cell r="E1248">
            <v>32.375</v>
          </cell>
          <cell r="H1248">
            <v>43277</v>
          </cell>
          <cell r="I1248" t="str">
            <v>20186</v>
          </cell>
          <cell r="J1248">
            <v>27.121700000000001</v>
          </cell>
          <cell r="AG1248">
            <v>43010</v>
          </cell>
          <cell r="AH1248" t="str">
            <v>201710</v>
          </cell>
          <cell r="AI1248">
            <v>20.16</v>
          </cell>
        </row>
        <row r="1249">
          <cell r="C1249">
            <v>43278</v>
          </cell>
          <cell r="D1249" t="str">
            <v>20186</v>
          </cell>
          <cell r="E1249">
            <v>31.875</v>
          </cell>
          <cell r="H1249">
            <v>43278</v>
          </cell>
          <cell r="I1249" t="str">
            <v>20186</v>
          </cell>
          <cell r="J1249">
            <v>27.296700000000001</v>
          </cell>
          <cell r="AG1249">
            <v>43011</v>
          </cell>
          <cell r="AH1249" t="str">
            <v>201710</v>
          </cell>
          <cell r="AI1249">
            <v>20.18</v>
          </cell>
        </row>
        <row r="1250">
          <cell r="C1250">
            <v>43279</v>
          </cell>
          <cell r="D1250" t="str">
            <v>20186</v>
          </cell>
          <cell r="E1250">
            <v>32.5625</v>
          </cell>
          <cell r="H1250">
            <v>43279</v>
          </cell>
          <cell r="I1250" t="str">
            <v>20186</v>
          </cell>
          <cell r="J1250">
            <v>27.811699999999998</v>
          </cell>
          <cell r="AG1250">
            <v>43012</v>
          </cell>
          <cell r="AH1250" t="str">
            <v>201710</v>
          </cell>
          <cell r="AI1250">
            <v>20.190000000000001</v>
          </cell>
        </row>
        <row r="1251">
          <cell r="C1251">
            <v>43280</v>
          </cell>
          <cell r="D1251" t="str">
            <v>20186</v>
          </cell>
          <cell r="E1251">
            <v>32.6875</v>
          </cell>
          <cell r="H1251">
            <v>43280</v>
          </cell>
          <cell r="I1251" t="str">
            <v>20186</v>
          </cell>
          <cell r="J1251">
            <v>28.861699999999999</v>
          </cell>
          <cell r="AG1251">
            <v>43013</v>
          </cell>
          <cell r="AH1251" t="str">
            <v>201710</v>
          </cell>
          <cell r="AI1251">
            <v>20.2</v>
          </cell>
        </row>
        <row r="1252">
          <cell r="C1252">
            <v>43283</v>
          </cell>
          <cell r="D1252" t="str">
            <v>20187</v>
          </cell>
          <cell r="E1252">
            <v>33</v>
          </cell>
          <cell r="H1252">
            <v>43283</v>
          </cell>
          <cell r="I1252" t="str">
            <v>20187</v>
          </cell>
          <cell r="J1252">
            <v>28.721699999999998</v>
          </cell>
          <cell r="AG1252">
            <v>43014</v>
          </cell>
          <cell r="AH1252" t="str">
            <v>201710</v>
          </cell>
          <cell r="AI1252">
            <v>20.21</v>
          </cell>
        </row>
        <row r="1253">
          <cell r="C1253">
            <v>43284</v>
          </cell>
          <cell r="D1253" t="str">
            <v>20187</v>
          </cell>
          <cell r="E1253">
            <v>33.75</v>
          </cell>
          <cell r="H1253">
            <v>43284</v>
          </cell>
          <cell r="I1253" t="str">
            <v>20187</v>
          </cell>
          <cell r="J1253">
            <v>27.941700000000001</v>
          </cell>
          <cell r="AG1253">
            <v>43015</v>
          </cell>
          <cell r="AH1253" t="str">
            <v>201710</v>
          </cell>
          <cell r="AI1253">
            <v>20.22</v>
          </cell>
        </row>
        <row r="1254">
          <cell r="C1254">
            <v>43285</v>
          </cell>
          <cell r="D1254" t="str">
            <v>20187</v>
          </cell>
          <cell r="E1254">
            <v>33.375</v>
          </cell>
          <cell r="H1254">
            <v>43285</v>
          </cell>
          <cell r="I1254" t="str">
            <v>20187</v>
          </cell>
          <cell r="J1254">
            <v>28.031700000000001</v>
          </cell>
          <cell r="AG1254">
            <v>43016</v>
          </cell>
          <cell r="AH1254" t="str">
            <v>201710</v>
          </cell>
          <cell r="AI1254">
            <v>20.22</v>
          </cell>
        </row>
        <row r="1255">
          <cell r="C1255">
            <v>43286</v>
          </cell>
          <cell r="D1255" t="str">
            <v>20187</v>
          </cell>
          <cell r="E1255">
            <v>33.9375</v>
          </cell>
          <cell r="H1255">
            <v>43286</v>
          </cell>
          <cell r="I1255" t="str">
            <v>20187</v>
          </cell>
          <cell r="J1255">
            <v>28.1675</v>
          </cell>
          <cell r="AG1255">
            <v>43017</v>
          </cell>
          <cell r="AH1255" t="str">
            <v>201710</v>
          </cell>
          <cell r="AI1255">
            <v>20.22</v>
          </cell>
        </row>
        <row r="1256">
          <cell r="C1256">
            <v>43287</v>
          </cell>
          <cell r="D1256" t="str">
            <v>20187</v>
          </cell>
          <cell r="E1256">
            <v>33.8125</v>
          </cell>
          <cell r="H1256">
            <v>43287</v>
          </cell>
          <cell r="I1256" t="str">
            <v>20187</v>
          </cell>
          <cell r="J1256">
            <v>28.08</v>
          </cell>
          <cell r="AG1256">
            <v>43018</v>
          </cell>
          <cell r="AH1256" t="str">
            <v>201710</v>
          </cell>
          <cell r="AI1256">
            <v>20.22</v>
          </cell>
        </row>
        <row r="1257">
          <cell r="C1257">
            <v>43291</v>
          </cell>
          <cell r="D1257" t="str">
            <v>20187</v>
          </cell>
          <cell r="E1257">
            <v>33.375</v>
          </cell>
          <cell r="H1257">
            <v>43291</v>
          </cell>
          <cell r="I1257" t="str">
            <v>20187</v>
          </cell>
          <cell r="J1257">
            <v>27.563300000000002</v>
          </cell>
          <cell r="AG1257">
            <v>43019</v>
          </cell>
          <cell r="AH1257" t="str">
            <v>201710</v>
          </cell>
          <cell r="AI1257">
            <v>20.260000000000002</v>
          </cell>
        </row>
        <row r="1258">
          <cell r="C1258">
            <v>43292</v>
          </cell>
          <cell r="D1258" t="str">
            <v>20187</v>
          </cell>
          <cell r="E1258">
            <v>33.5</v>
          </cell>
          <cell r="H1258">
            <v>43292</v>
          </cell>
          <cell r="I1258" t="str">
            <v>20187</v>
          </cell>
          <cell r="J1258">
            <v>27.459199999999999</v>
          </cell>
          <cell r="AG1258">
            <v>43020</v>
          </cell>
          <cell r="AH1258" t="str">
            <v>201710</v>
          </cell>
          <cell r="AI1258">
            <v>20.27</v>
          </cell>
        </row>
        <row r="1259">
          <cell r="C1259">
            <v>43293</v>
          </cell>
          <cell r="D1259" t="str">
            <v>20187</v>
          </cell>
          <cell r="E1259">
            <v>33.75</v>
          </cell>
          <cell r="H1259">
            <v>43293</v>
          </cell>
          <cell r="I1259" t="str">
            <v>20187</v>
          </cell>
          <cell r="J1259">
            <v>27.146699999999999</v>
          </cell>
          <cell r="AG1259">
            <v>43021</v>
          </cell>
          <cell r="AH1259" t="str">
            <v>201710</v>
          </cell>
          <cell r="AI1259">
            <v>20.28</v>
          </cell>
        </row>
        <row r="1260">
          <cell r="C1260">
            <v>43294</v>
          </cell>
          <cell r="D1260" t="str">
            <v>20187</v>
          </cell>
          <cell r="E1260">
            <v>34.8125</v>
          </cell>
          <cell r="H1260">
            <v>43294</v>
          </cell>
          <cell r="I1260" t="str">
            <v>20187</v>
          </cell>
          <cell r="J1260">
            <v>27.246700000000001</v>
          </cell>
          <cell r="AG1260">
            <v>43022</v>
          </cell>
          <cell r="AH1260" t="str">
            <v>201710</v>
          </cell>
          <cell r="AI1260">
            <v>20.29</v>
          </cell>
        </row>
        <row r="1261">
          <cell r="C1261">
            <v>43297</v>
          </cell>
          <cell r="D1261" t="str">
            <v>20187</v>
          </cell>
          <cell r="E1261">
            <v>34.375</v>
          </cell>
          <cell r="H1261">
            <v>43297</v>
          </cell>
          <cell r="I1261" t="str">
            <v>20187</v>
          </cell>
          <cell r="J1261">
            <v>27.2958</v>
          </cell>
          <cell r="AG1261">
            <v>43023</v>
          </cell>
          <cell r="AH1261" t="str">
            <v>201710</v>
          </cell>
          <cell r="AI1261">
            <v>20.29</v>
          </cell>
        </row>
        <row r="1262">
          <cell r="C1262">
            <v>43298</v>
          </cell>
          <cell r="D1262" t="str">
            <v>20187</v>
          </cell>
          <cell r="E1262">
            <v>34.6875</v>
          </cell>
          <cell r="H1262">
            <v>43298</v>
          </cell>
          <cell r="I1262" t="str">
            <v>20187</v>
          </cell>
          <cell r="J1262">
            <v>27.488299999999999</v>
          </cell>
          <cell r="AG1262">
            <v>43024</v>
          </cell>
          <cell r="AH1262" t="str">
            <v>201710</v>
          </cell>
          <cell r="AI1262">
            <v>20.29</v>
          </cell>
        </row>
        <row r="1263">
          <cell r="C1263">
            <v>43299</v>
          </cell>
          <cell r="D1263" t="str">
            <v>20187</v>
          </cell>
          <cell r="E1263">
            <v>36.0625</v>
          </cell>
          <cell r="H1263">
            <v>43299</v>
          </cell>
          <cell r="I1263" t="str">
            <v>20187</v>
          </cell>
          <cell r="J1263">
            <v>27.6417</v>
          </cell>
          <cell r="AG1263">
            <v>43025</v>
          </cell>
          <cell r="AH1263" t="str">
            <v>201710</v>
          </cell>
          <cell r="AI1263">
            <v>20.32</v>
          </cell>
        </row>
        <row r="1264">
          <cell r="C1264">
            <v>43300</v>
          </cell>
          <cell r="D1264" t="str">
            <v>20187</v>
          </cell>
          <cell r="E1264">
            <v>36.125</v>
          </cell>
          <cell r="H1264">
            <v>43300</v>
          </cell>
          <cell r="I1264" t="str">
            <v>20187</v>
          </cell>
          <cell r="J1264">
            <v>27.734999999999999</v>
          </cell>
          <cell r="AG1264">
            <v>43026</v>
          </cell>
          <cell r="AH1264" t="str">
            <v>201710</v>
          </cell>
          <cell r="AI1264">
            <v>20.329999999999998</v>
          </cell>
        </row>
        <row r="1265">
          <cell r="C1265">
            <v>43301</v>
          </cell>
          <cell r="D1265" t="str">
            <v>20187</v>
          </cell>
          <cell r="E1265">
            <v>35.5625</v>
          </cell>
          <cell r="H1265">
            <v>43301</v>
          </cell>
          <cell r="I1265" t="str">
            <v>20187</v>
          </cell>
          <cell r="J1265">
            <v>27.65</v>
          </cell>
          <cell r="AG1265">
            <v>43027</v>
          </cell>
          <cell r="AH1265" t="str">
            <v>201710</v>
          </cell>
          <cell r="AI1265">
            <v>20.350000000000001</v>
          </cell>
        </row>
        <row r="1266">
          <cell r="C1266">
            <v>43304</v>
          </cell>
          <cell r="D1266" t="str">
            <v>20187</v>
          </cell>
          <cell r="E1266">
            <v>34.5625</v>
          </cell>
          <cell r="H1266">
            <v>43304</v>
          </cell>
          <cell r="I1266" t="str">
            <v>20187</v>
          </cell>
          <cell r="J1266">
            <v>27.628299999999999</v>
          </cell>
          <cell r="AG1266">
            <v>43028</v>
          </cell>
          <cell r="AH1266" t="str">
            <v>201710</v>
          </cell>
          <cell r="AI1266">
            <v>20.36</v>
          </cell>
        </row>
        <row r="1267">
          <cell r="C1267">
            <v>43305</v>
          </cell>
          <cell r="D1267" t="str">
            <v>20187</v>
          </cell>
          <cell r="E1267">
            <v>35.125</v>
          </cell>
          <cell r="H1267">
            <v>43305</v>
          </cell>
          <cell r="I1267" t="str">
            <v>20187</v>
          </cell>
          <cell r="J1267">
            <v>27.4892</v>
          </cell>
          <cell r="AG1267">
            <v>43029</v>
          </cell>
          <cell r="AH1267" t="str">
            <v>201710</v>
          </cell>
          <cell r="AI1267">
            <v>20.37</v>
          </cell>
        </row>
        <row r="1268">
          <cell r="C1268">
            <v>43306</v>
          </cell>
          <cell r="D1268" t="str">
            <v>20187</v>
          </cell>
          <cell r="E1268">
            <v>35.25</v>
          </cell>
          <cell r="H1268">
            <v>43306</v>
          </cell>
          <cell r="I1268" t="str">
            <v>20187</v>
          </cell>
          <cell r="J1268">
            <v>27.359200000000001</v>
          </cell>
          <cell r="AG1268">
            <v>43030</v>
          </cell>
          <cell r="AH1268" t="str">
            <v>201710</v>
          </cell>
          <cell r="AI1268">
            <v>20.37</v>
          </cell>
        </row>
        <row r="1269">
          <cell r="C1269">
            <v>43307</v>
          </cell>
          <cell r="D1269" t="str">
            <v>20187</v>
          </cell>
          <cell r="E1269">
            <v>35.1875</v>
          </cell>
          <cell r="H1269">
            <v>43307</v>
          </cell>
          <cell r="I1269" t="str">
            <v>20187</v>
          </cell>
          <cell r="J1269">
            <v>27.44</v>
          </cell>
          <cell r="AG1269">
            <v>43031</v>
          </cell>
          <cell r="AH1269" t="str">
            <v>201710</v>
          </cell>
          <cell r="AI1269">
            <v>20.37</v>
          </cell>
        </row>
        <row r="1270">
          <cell r="C1270">
            <v>43308</v>
          </cell>
          <cell r="D1270" t="str">
            <v>20187</v>
          </cell>
          <cell r="E1270">
            <v>34.3125</v>
          </cell>
          <cell r="H1270">
            <v>43308</v>
          </cell>
          <cell r="I1270" t="str">
            <v>20187</v>
          </cell>
          <cell r="J1270">
            <v>27.351700000000001</v>
          </cell>
          <cell r="AG1270">
            <v>43032</v>
          </cell>
          <cell r="AH1270" t="str">
            <v>201710</v>
          </cell>
          <cell r="AI1270">
            <v>20.41</v>
          </cell>
        </row>
        <row r="1271">
          <cell r="C1271">
            <v>43311</v>
          </cell>
          <cell r="D1271" t="str">
            <v>20187</v>
          </cell>
          <cell r="E1271">
            <v>35.1875</v>
          </cell>
          <cell r="H1271">
            <v>43311</v>
          </cell>
          <cell r="I1271" t="str">
            <v>20187</v>
          </cell>
          <cell r="J1271">
            <v>27.339200000000002</v>
          </cell>
          <cell r="AG1271">
            <v>43033</v>
          </cell>
          <cell r="AH1271" t="str">
            <v>201710</v>
          </cell>
          <cell r="AI1271">
            <v>20.420000000000002</v>
          </cell>
        </row>
        <row r="1272">
          <cell r="C1272">
            <v>43312</v>
          </cell>
          <cell r="D1272" t="str">
            <v>20187</v>
          </cell>
          <cell r="E1272">
            <v>35.1875</v>
          </cell>
          <cell r="H1272">
            <v>43312</v>
          </cell>
          <cell r="I1272" t="str">
            <v>20187</v>
          </cell>
          <cell r="J1272">
            <v>27.342500000000001</v>
          </cell>
          <cell r="AG1272">
            <v>43034</v>
          </cell>
          <cell r="AH1272" t="str">
            <v>201710</v>
          </cell>
          <cell r="AI1272">
            <v>20.440000000000001</v>
          </cell>
        </row>
        <row r="1273">
          <cell r="C1273">
            <v>43313</v>
          </cell>
          <cell r="D1273" t="str">
            <v>20188</v>
          </cell>
          <cell r="E1273">
            <v>35.125</v>
          </cell>
          <cell r="H1273">
            <v>43313</v>
          </cell>
          <cell r="I1273" t="str">
            <v>20188</v>
          </cell>
          <cell r="J1273">
            <v>27.511700000000001</v>
          </cell>
          <cell r="AG1273">
            <v>43035</v>
          </cell>
          <cell r="AH1273" t="str">
            <v>201710</v>
          </cell>
          <cell r="AI1273">
            <v>20.45</v>
          </cell>
        </row>
        <row r="1274">
          <cell r="C1274">
            <v>43314</v>
          </cell>
          <cell r="D1274" t="str">
            <v>20188</v>
          </cell>
          <cell r="E1274">
            <v>34.9375</v>
          </cell>
          <cell r="H1274">
            <v>43314</v>
          </cell>
          <cell r="I1274" t="str">
            <v>20188</v>
          </cell>
          <cell r="J1274">
            <v>27.6008</v>
          </cell>
          <cell r="AG1274">
            <v>43036</v>
          </cell>
          <cell r="AH1274" t="str">
            <v>201710</v>
          </cell>
          <cell r="AI1274">
            <v>20.46</v>
          </cell>
        </row>
        <row r="1275">
          <cell r="C1275">
            <v>43315</v>
          </cell>
          <cell r="D1275" t="str">
            <v>20188</v>
          </cell>
          <cell r="E1275">
            <v>34.375</v>
          </cell>
          <cell r="H1275">
            <v>43315</v>
          </cell>
          <cell r="I1275" t="str">
            <v>20188</v>
          </cell>
          <cell r="J1275">
            <v>27.381699999999999</v>
          </cell>
          <cell r="AG1275">
            <v>43037</v>
          </cell>
          <cell r="AH1275" t="str">
            <v>201710</v>
          </cell>
          <cell r="AI1275">
            <v>20.46</v>
          </cell>
        </row>
        <row r="1276">
          <cell r="C1276">
            <v>43318</v>
          </cell>
          <cell r="D1276" t="str">
            <v>20188</v>
          </cell>
          <cell r="E1276">
            <v>34.5625</v>
          </cell>
          <cell r="H1276">
            <v>43318</v>
          </cell>
          <cell r="I1276" t="str">
            <v>20188</v>
          </cell>
          <cell r="J1276">
            <v>27.3733</v>
          </cell>
          <cell r="AG1276">
            <v>43038</v>
          </cell>
          <cell r="AH1276" t="str">
            <v>201710</v>
          </cell>
          <cell r="AI1276">
            <v>20.46</v>
          </cell>
        </row>
        <row r="1277">
          <cell r="C1277">
            <v>43319</v>
          </cell>
          <cell r="D1277" t="str">
            <v>20188</v>
          </cell>
          <cell r="E1277">
            <v>34.8125</v>
          </cell>
          <cell r="H1277">
            <v>43319</v>
          </cell>
          <cell r="I1277" t="str">
            <v>20188</v>
          </cell>
          <cell r="J1277">
            <v>27.271699999999999</v>
          </cell>
          <cell r="AG1277">
            <v>43039</v>
          </cell>
          <cell r="AH1277" t="str">
            <v>201710</v>
          </cell>
          <cell r="AI1277">
            <v>20.5</v>
          </cell>
        </row>
        <row r="1278">
          <cell r="C1278">
            <v>43320</v>
          </cell>
          <cell r="D1278" t="str">
            <v>20188</v>
          </cell>
          <cell r="E1278">
            <v>34</v>
          </cell>
          <cell r="H1278">
            <v>43320</v>
          </cell>
          <cell r="I1278" t="str">
            <v>20188</v>
          </cell>
          <cell r="J1278">
            <v>27.523299999999999</v>
          </cell>
          <cell r="AG1278">
            <v>43040</v>
          </cell>
          <cell r="AH1278" t="str">
            <v>201711</v>
          </cell>
          <cell r="AI1278">
            <v>20.51</v>
          </cell>
        </row>
        <row r="1279">
          <cell r="C1279">
            <v>43321</v>
          </cell>
          <cell r="D1279" t="str">
            <v>20188</v>
          </cell>
          <cell r="E1279">
            <v>34.5625</v>
          </cell>
          <cell r="H1279">
            <v>43321</v>
          </cell>
          <cell r="I1279" t="str">
            <v>20188</v>
          </cell>
          <cell r="J1279">
            <v>27.97</v>
          </cell>
          <cell r="AG1279">
            <v>43041</v>
          </cell>
          <cell r="AH1279" t="str">
            <v>201711</v>
          </cell>
          <cell r="AI1279">
            <v>20.52</v>
          </cell>
        </row>
        <row r="1280">
          <cell r="C1280">
            <v>43322</v>
          </cell>
          <cell r="D1280" t="str">
            <v>20188</v>
          </cell>
          <cell r="E1280">
            <v>33.75</v>
          </cell>
          <cell r="H1280">
            <v>43322</v>
          </cell>
          <cell r="I1280" t="str">
            <v>20188</v>
          </cell>
          <cell r="J1280">
            <v>29.2</v>
          </cell>
          <cell r="AG1280">
            <v>43042</v>
          </cell>
          <cell r="AH1280" t="str">
            <v>201711</v>
          </cell>
          <cell r="AI1280">
            <v>20.54</v>
          </cell>
        </row>
        <row r="1281">
          <cell r="C1281">
            <v>43325</v>
          </cell>
          <cell r="D1281" t="str">
            <v>20188</v>
          </cell>
          <cell r="E1281">
            <v>34.75</v>
          </cell>
          <cell r="H1281">
            <v>43325</v>
          </cell>
          <cell r="I1281" t="str">
            <v>20188</v>
          </cell>
          <cell r="J1281">
            <v>30.008299999999998</v>
          </cell>
          <cell r="AG1281">
            <v>43043</v>
          </cell>
          <cell r="AH1281" t="str">
            <v>201711</v>
          </cell>
          <cell r="AI1281">
            <v>20.55</v>
          </cell>
        </row>
        <row r="1282">
          <cell r="C1282">
            <v>43326</v>
          </cell>
          <cell r="D1282" t="str">
            <v>20188</v>
          </cell>
          <cell r="E1282">
            <v>35.5</v>
          </cell>
          <cell r="H1282">
            <v>43326</v>
          </cell>
          <cell r="I1282" t="str">
            <v>20188</v>
          </cell>
          <cell r="J1282">
            <v>29.414999999999999</v>
          </cell>
          <cell r="AG1282">
            <v>43044</v>
          </cell>
          <cell r="AH1282" t="str">
            <v>201711</v>
          </cell>
          <cell r="AI1282">
            <v>20.55</v>
          </cell>
        </row>
        <row r="1283">
          <cell r="C1283">
            <v>43327</v>
          </cell>
          <cell r="D1283" t="str">
            <v>20188</v>
          </cell>
          <cell r="E1283">
            <v>36</v>
          </cell>
          <cell r="H1283">
            <v>43327</v>
          </cell>
          <cell r="I1283" t="str">
            <v>20188</v>
          </cell>
          <cell r="J1283">
            <v>30.004999999999999</v>
          </cell>
          <cell r="AG1283">
            <v>43045</v>
          </cell>
          <cell r="AH1283" t="str">
            <v>201711</v>
          </cell>
          <cell r="AI1283">
            <v>20.55</v>
          </cell>
        </row>
        <row r="1284">
          <cell r="C1284">
            <v>43328</v>
          </cell>
          <cell r="D1284" t="str">
            <v>20188</v>
          </cell>
          <cell r="E1284">
            <v>35.4375</v>
          </cell>
          <cell r="H1284">
            <v>43328</v>
          </cell>
          <cell r="I1284" t="str">
            <v>20188</v>
          </cell>
          <cell r="J1284">
            <v>29.81</v>
          </cell>
          <cell r="AG1284">
            <v>43046</v>
          </cell>
          <cell r="AH1284" t="str">
            <v>201711</v>
          </cell>
          <cell r="AI1284">
            <v>20.55</v>
          </cell>
        </row>
        <row r="1285">
          <cell r="C1285">
            <v>43329</v>
          </cell>
          <cell r="D1285" t="str">
            <v>20188</v>
          </cell>
          <cell r="E1285">
            <v>35.625</v>
          </cell>
          <cell r="H1285">
            <v>43329</v>
          </cell>
          <cell r="I1285" t="str">
            <v>20188</v>
          </cell>
          <cell r="J1285">
            <v>29.7942</v>
          </cell>
          <cell r="AG1285">
            <v>43047</v>
          </cell>
          <cell r="AH1285" t="str">
            <v>201711</v>
          </cell>
          <cell r="AI1285">
            <v>20.6</v>
          </cell>
        </row>
        <row r="1286">
          <cell r="C1286">
            <v>43333</v>
          </cell>
          <cell r="D1286" t="str">
            <v>20188</v>
          </cell>
          <cell r="E1286">
            <v>35.4375</v>
          </cell>
          <cell r="H1286">
            <v>43333</v>
          </cell>
          <cell r="I1286" t="str">
            <v>20188</v>
          </cell>
          <cell r="J1286">
            <v>29.966699999999999</v>
          </cell>
          <cell r="AG1286">
            <v>43048</v>
          </cell>
          <cell r="AH1286" t="str">
            <v>201711</v>
          </cell>
          <cell r="AI1286">
            <v>20.61</v>
          </cell>
        </row>
        <row r="1287">
          <cell r="C1287">
            <v>43334</v>
          </cell>
          <cell r="D1287" t="str">
            <v>20188</v>
          </cell>
          <cell r="E1287">
            <v>34.25</v>
          </cell>
          <cell r="H1287">
            <v>43334</v>
          </cell>
          <cell r="I1287" t="str">
            <v>20188</v>
          </cell>
          <cell r="J1287">
            <v>30.195</v>
          </cell>
          <cell r="AG1287">
            <v>43049</v>
          </cell>
          <cell r="AH1287" t="str">
            <v>201711</v>
          </cell>
          <cell r="AI1287">
            <v>20.62</v>
          </cell>
        </row>
        <row r="1288">
          <cell r="C1288">
            <v>43335</v>
          </cell>
          <cell r="D1288" t="str">
            <v>20188</v>
          </cell>
          <cell r="E1288">
            <v>35.4375</v>
          </cell>
          <cell r="H1288">
            <v>43335</v>
          </cell>
          <cell r="I1288" t="str">
            <v>20188</v>
          </cell>
          <cell r="J1288">
            <v>30.201699999999999</v>
          </cell>
          <cell r="AG1288">
            <v>43050</v>
          </cell>
          <cell r="AH1288" t="str">
            <v>201711</v>
          </cell>
          <cell r="AI1288">
            <v>20.64</v>
          </cell>
        </row>
        <row r="1289">
          <cell r="C1289">
            <v>43336</v>
          </cell>
          <cell r="D1289" t="str">
            <v>20188</v>
          </cell>
          <cell r="E1289">
            <v>35.0625</v>
          </cell>
          <cell r="H1289">
            <v>43336</v>
          </cell>
          <cell r="I1289" t="str">
            <v>20188</v>
          </cell>
          <cell r="J1289">
            <v>30.568300000000001</v>
          </cell>
          <cell r="AG1289">
            <v>43051</v>
          </cell>
          <cell r="AH1289" t="str">
            <v>201711</v>
          </cell>
          <cell r="AI1289">
            <v>20.64</v>
          </cell>
        </row>
        <row r="1290">
          <cell r="C1290">
            <v>43339</v>
          </cell>
          <cell r="D1290" t="str">
            <v>20188</v>
          </cell>
          <cell r="E1290">
            <v>34.625</v>
          </cell>
          <cell r="H1290">
            <v>43339</v>
          </cell>
          <cell r="I1290" t="str">
            <v>20188</v>
          </cell>
          <cell r="J1290">
            <v>30.915800000000001</v>
          </cell>
          <cell r="AG1290">
            <v>43052</v>
          </cell>
          <cell r="AH1290" t="str">
            <v>201711</v>
          </cell>
          <cell r="AI1290">
            <v>20.64</v>
          </cell>
        </row>
        <row r="1291">
          <cell r="C1291">
            <v>43340</v>
          </cell>
          <cell r="D1291" t="str">
            <v>20188</v>
          </cell>
          <cell r="E1291">
            <v>34.875</v>
          </cell>
          <cell r="H1291">
            <v>43340</v>
          </cell>
          <cell r="I1291" t="str">
            <v>20188</v>
          </cell>
          <cell r="J1291">
            <v>31.351700000000001</v>
          </cell>
          <cell r="AG1291">
            <v>43053</v>
          </cell>
          <cell r="AH1291" t="str">
            <v>201711</v>
          </cell>
          <cell r="AI1291">
            <v>20.68</v>
          </cell>
        </row>
        <row r="1292">
          <cell r="C1292">
            <v>43341</v>
          </cell>
          <cell r="D1292" t="str">
            <v>20188</v>
          </cell>
          <cell r="E1292">
            <v>35.0625</v>
          </cell>
          <cell r="H1292">
            <v>43341</v>
          </cell>
          <cell r="I1292" t="str">
            <v>20188</v>
          </cell>
          <cell r="J1292">
            <v>31.941700000000001</v>
          </cell>
          <cell r="AG1292">
            <v>43054</v>
          </cell>
          <cell r="AH1292" t="str">
            <v>201711</v>
          </cell>
          <cell r="AI1292">
            <v>20.69</v>
          </cell>
        </row>
        <row r="1293">
          <cell r="C1293">
            <v>43342</v>
          </cell>
          <cell r="D1293" t="str">
            <v>20188</v>
          </cell>
          <cell r="E1293">
            <v>36.0625</v>
          </cell>
          <cell r="H1293">
            <v>43342</v>
          </cell>
          <cell r="I1293" t="str">
            <v>20188</v>
          </cell>
          <cell r="J1293">
            <v>39.6083</v>
          </cell>
          <cell r="AG1293">
            <v>43055</v>
          </cell>
          <cell r="AH1293" t="str">
            <v>201711</v>
          </cell>
          <cell r="AI1293">
            <v>20.7</v>
          </cell>
        </row>
        <row r="1294">
          <cell r="C1294">
            <v>43343</v>
          </cell>
          <cell r="D1294" t="str">
            <v>20188</v>
          </cell>
          <cell r="E1294">
            <v>39.4375</v>
          </cell>
          <cell r="H1294">
            <v>43343</v>
          </cell>
          <cell r="I1294" t="str">
            <v>20188</v>
          </cell>
          <cell r="J1294">
            <v>37.125</v>
          </cell>
          <cell r="AG1294">
            <v>43056</v>
          </cell>
          <cell r="AH1294" t="str">
            <v>201711</v>
          </cell>
          <cell r="AI1294">
            <v>20.71</v>
          </cell>
        </row>
        <row r="1295">
          <cell r="C1295">
            <v>43346</v>
          </cell>
          <cell r="D1295" t="str">
            <v>20189</v>
          </cell>
          <cell r="E1295">
            <v>39</v>
          </cell>
          <cell r="H1295">
            <v>43346</v>
          </cell>
          <cell r="I1295" t="str">
            <v>20189</v>
          </cell>
          <cell r="J1295">
            <v>38.033299999999997</v>
          </cell>
          <cell r="AG1295">
            <v>43057</v>
          </cell>
          <cell r="AH1295" t="str">
            <v>201711</v>
          </cell>
          <cell r="AI1295">
            <v>20.72</v>
          </cell>
        </row>
        <row r="1296">
          <cell r="C1296">
            <v>43347</v>
          </cell>
          <cell r="D1296" t="str">
            <v>20189</v>
          </cell>
          <cell r="E1296">
            <v>40.0625</v>
          </cell>
          <cell r="H1296">
            <v>43347</v>
          </cell>
          <cell r="I1296" t="str">
            <v>20189</v>
          </cell>
          <cell r="J1296">
            <v>39.225000000000001</v>
          </cell>
          <cell r="AG1296">
            <v>43058</v>
          </cell>
          <cell r="AH1296" t="str">
            <v>201711</v>
          </cell>
          <cell r="AI1296">
            <v>20.72</v>
          </cell>
        </row>
        <row r="1297">
          <cell r="C1297">
            <v>43348</v>
          </cell>
          <cell r="D1297" t="str">
            <v>20189</v>
          </cell>
          <cell r="E1297">
            <v>40.3125</v>
          </cell>
          <cell r="H1297">
            <v>43348</v>
          </cell>
          <cell r="I1297" t="str">
            <v>20189</v>
          </cell>
          <cell r="J1297">
            <v>38.811700000000002</v>
          </cell>
          <cell r="AG1297">
            <v>43059</v>
          </cell>
          <cell r="AH1297" t="str">
            <v>201711</v>
          </cell>
          <cell r="AI1297">
            <v>20.72</v>
          </cell>
        </row>
        <row r="1298">
          <cell r="C1298">
            <v>43349</v>
          </cell>
          <cell r="D1298" t="str">
            <v>20189</v>
          </cell>
          <cell r="E1298">
            <v>40.5625</v>
          </cell>
          <cell r="H1298">
            <v>43349</v>
          </cell>
          <cell r="I1298" t="str">
            <v>20189</v>
          </cell>
          <cell r="J1298">
            <v>37.691699999999997</v>
          </cell>
          <cell r="AG1298">
            <v>43060</v>
          </cell>
          <cell r="AH1298" t="str">
            <v>201711</v>
          </cell>
          <cell r="AI1298">
            <v>20.72</v>
          </cell>
        </row>
        <row r="1299">
          <cell r="C1299">
            <v>43350</v>
          </cell>
          <cell r="D1299" t="str">
            <v>20189</v>
          </cell>
          <cell r="E1299">
            <v>40.5625</v>
          </cell>
          <cell r="H1299">
            <v>43350</v>
          </cell>
          <cell r="I1299" t="str">
            <v>20189</v>
          </cell>
          <cell r="J1299">
            <v>36.984999999999999</v>
          </cell>
          <cell r="AG1299">
            <v>43061</v>
          </cell>
          <cell r="AH1299" t="str">
            <v>201711</v>
          </cell>
          <cell r="AI1299">
            <v>20.76</v>
          </cell>
        </row>
        <row r="1300">
          <cell r="C1300">
            <v>43353</v>
          </cell>
          <cell r="D1300" t="str">
            <v>20189</v>
          </cell>
          <cell r="E1300">
            <v>39.9375</v>
          </cell>
          <cell r="H1300">
            <v>43353</v>
          </cell>
          <cell r="I1300" t="str">
            <v>20189</v>
          </cell>
          <cell r="J1300">
            <v>37.39</v>
          </cell>
          <cell r="AG1300">
            <v>43062</v>
          </cell>
          <cell r="AH1300" t="str">
            <v>201711</v>
          </cell>
          <cell r="AI1300">
            <v>20.77</v>
          </cell>
        </row>
        <row r="1301">
          <cell r="C1301">
            <v>43354</v>
          </cell>
          <cell r="D1301" t="str">
            <v>20189</v>
          </cell>
          <cell r="E1301">
            <v>40.5</v>
          </cell>
          <cell r="H1301">
            <v>43354</v>
          </cell>
          <cell r="I1301" t="str">
            <v>20189</v>
          </cell>
          <cell r="J1301">
            <v>37.915799999999997</v>
          </cell>
          <cell r="AG1301">
            <v>43063</v>
          </cell>
          <cell r="AH1301" t="str">
            <v>201711</v>
          </cell>
          <cell r="AI1301">
            <v>20.79</v>
          </cell>
        </row>
        <row r="1302">
          <cell r="C1302">
            <v>43355</v>
          </cell>
          <cell r="D1302" t="str">
            <v>20189</v>
          </cell>
          <cell r="E1302">
            <v>40.5</v>
          </cell>
          <cell r="H1302">
            <v>43355</v>
          </cell>
          <cell r="I1302" t="str">
            <v>20189</v>
          </cell>
          <cell r="J1302">
            <v>37.8733</v>
          </cell>
          <cell r="AG1302">
            <v>43064</v>
          </cell>
          <cell r="AH1302" t="str">
            <v>201711</v>
          </cell>
          <cell r="AI1302">
            <v>20.8</v>
          </cell>
        </row>
        <row r="1303">
          <cell r="C1303">
            <v>43356</v>
          </cell>
          <cell r="D1303" t="str">
            <v>20189</v>
          </cell>
          <cell r="E1303">
            <v>41</v>
          </cell>
          <cell r="H1303">
            <v>43356</v>
          </cell>
          <cell r="I1303" t="str">
            <v>20189</v>
          </cell>
          <cell r="J1303">
            <v>38.7117</v>
          </cell>
          <cell r="AG1303">
            <v>43065</v>
          </cell>
          <cell r="AH1303" t="str">
            <v>201711</v>
          </cell>
          <cell r="AI1303">
            <v>20.8</v>
          </cell>
        </row>
        <row r="1304">
          <cell r="C1304">
            <v>43357</v>
          </cell>
          <cell r="D1304" t="str">
            <v>20189</v>
          </cell>
          <cell r="E1304">
            <v>40.8125</v>
          </cell>
          <cell r="H1304">
            <v>43357</v>
          </cell>
          <cell r="I1304" t="str">
            <v>20189</v>
          </cell>
          <cell r="J1304">
            <v>39.708300000000001</v>
          </cell>
          <cell r="AG1304">
            <v>43066</v>
          </cell>
          <cell r="AH1304" t="str">
            <v>201711</v>
          </cell>
          <cell r="AI1304">
            <v>20.8</v>
          </cell>
        </row>
        <row r="1305">
          <cell r="C1305">
            <v>43360</v>
          </cell>
          <cell r="D1305" t="str">
            <v>20189</v>
          </cell>
          <cell r="E1305">
            <v>42.4375</v>
          </cell>
          <cell r="H1305">
            <v>43360</v>
          </cell>
          <cell r="I1305" t="str">
            <v>20189</v>
          </cell>
          <cell r="J1305">
            <v>39.5792</v>
          </cell>
          <cell r="AG1305">
            <v>43067</v>
          </cell>
          <cell r="AH1305" t="str">
            <v>201711</v>
          </cell>
          <cell r="AI1305">
            <v>20.83</v>
          </cell>
        </row>
        <row r="1306">
          <cell r="C1306">
            <v>43361</v>
          </cell>
          <cell r="D1306" t="str">
            <v>20189</v>
          </cell>
          <cell r="E1306">
            <v>43.25</v>
          </cell>
          <cell r="H1306">
            <v>43361</v>
          </cell>
          <cell r="I1306" t="str">
            <v>20189</v>
          </cell>
          <cell r="J1306">
            <v>39.731699999999996</v>
          </cell>
          <cell r="AG1306">
            <v>43068</v>
          </cell>
          <cell r="AH1306" t="str">
            <v>201711</v>
          </cell>
          <cell r="AI1306">
            <v>20.84</v>
          </cell>
        </row>
        <row r="1307">
          <cell r="C1307">
            <v>43362</v>
          </cell>
          <cell r="D1307" t="str">
            <v>20189</v>
          </cell>
          <cell r="E1307">
            <v>45.4375</v>
          </cell>
          <cell r="H1307">
            <v>43362</v>
          </cell>
          <cell r="I1307" t="str">
            <v>20189</v>
          </cell>
          <cell r="J1307">
            <v>39.46</v>
          </cell>
          <cell r="AG1307">
            <v>43069</v>
          </cell>
          <cell r="AH1307" t="str">
            <v>201711</v>
          </cell>
          <cell r="AI1307">
            <v>20.85</v>
          </cell>
        </row>
        <row r="1308">
          <cell r="C1308">
            <v>43363</v>
          </cell>
          <cell r="D1308" t="str">
            <v>20189</v>
          </cell>
          <cell r="E1308">
            <v>43.9375</v>
          </cell>
          <cell r="H1308">
            <v>43363</v>
          </cell>
          <cell r="I1308" t="str">
            <v>20189</v>
          </cell>
          <cell r="J1308">
            <v>38.311700000000002</v>
          </cell>
          <cell r="AG1308">
            <v>43070</v>
          </cell>
          <cell r="AH1308" t="str">
            <v>201712</v>
          </cell>
          <cell r="AI1308">
            <v>20.86</v>
          </cell>
        </row>
        <row r="1309">
          <cell r="C1309">
            <v>43364</v>
          </cell>
          <cell r="D1309" t="str">
            <v>20189</v>
          </cell>
          <cell r="E1309">
            <v>42.6875</v>
          </cell>
          <cell r="H1309">
            <v>43364</v>
          </cell>
          <cell r="I1309" t="str">
            <v>20189</v>
          </cell>
          <cell r="J1309">
            <v>37.575000000000003</v>
          </cell>
          <cell r="AG1309">
            <v>43071</v>
          </cell>
          <cell r="AH1309" t="str">
            <v>201712</v>
          </cell>
          <cell r="AI1309">
            <v>20.87</v>
          </cell>
        </row>
        <row r="1310">
          <cell r="C1310">
            <v>43367</v>
          </cell>
          <cell r="D1310" t="str">
            <v>20189</v>
          </cell>
          <cell r="E1310">
            <v>43.125</v>
          </cell>
          <cell r="H1310">
            <v>43367</v>
          </cell>
          <cell r="I1310" t="str">
            <v>20189</v>
          </cell>
          <cell r="J1310">
            <v>37.299999999999997</v>
          </cell>
          <cell r="AG1310">
            <v>43072</v>
          </cell>
          <cell r="AH1310" t="str">
            <v>201712</v>
          </cell>
          <cell r="AI1310">
            <v>20.87</v>
          </cell>
        </row>
        <row r="1311">
          <cell r="C1311">
            <v>43368</v>
          </cell>
          <cell r="D1311" t="str">
            <v>20189</v>
          </cell>
          <cell r="E1311">
            <v>44.5</v>
          </cell>
          <cell r="H1311">
            <v>43368</v>
          </cell>
          <cell r="I1311" t="str">
            <v>20189</v>
          </cell>
          <cell r="J1311">
            <v>38.4</v>
          </cell>
          <cell r="AG1311">
            <v>43073</v>
          </cell>
          <cell r="AH1311" t="str">
            <v>201712</v>
          </cell>
          <cell r="AI1311">
            <v>20.87</v>
          </cell>
        </row>
        <row r="1312">
          <cell r="C1312">
            <v>43369</v>
          </cell>
          <cell r="D1312" t="str">
            <v>20189</v>
          </cell>
          <cell r="E1312">
            <v>42.4375</v>
          </cell>
          <cell r="H1312">
            <v>43369</v>
          </cell>
          <cell r="I1312" t="str">
            <v>20189</v>
          </cell>
          <cell r="J1312">
            <v>38.69</v>
          </cell>
          <cell r="AG1312">
            <v>43074</v>
          </cell>
          <cell r="AH1312" t="str">
            <v>201712</v>
          </cell>
          <cell r="AI1312">
            <v>20.9</v>
          </cell>
        </row>
        <row r="1313">
          <cell r="C1313">
            <v>43370</v>
          </cell>
          <cell r="D1313" t="str">
            <v>20189</v>
          </cell>
          <cell r="E1313">
            <v>42.75</v>
          </cell>
          <cell r="H1313">
            <v>43370</v>
          </cell>
          <cell r="I1313" t="str">
            <v>20189</v>
          </cell>
          <cell r="J1313">
            <v>39.51</v>
          </cell>
          <cell r="AG1313">
            <v>43075</v>
          </cell>
          <cell r="AH1313" t="str">
            <v>201712</v>
          </cell>
          <cell r="AI1313">
            <v>20.91</v>
          </cell>
        </row>
        <row r="1314">
          <cell r="C1314">
            <v>43371</v>
          </cell>
          <cell r="D1314" t="str">
            <v>20189</v>
          </cell>
          <cell r="E1314">
            <v>43.3125</v>
          </cell>
          <cell r="H1314">
            <v>43371</v>
          </cell>
          <cell r="I1314" t="str">
            <v>20189</v>
          </cell>
          <cell r="J1314">
            <v>40.896700000000003</v>
          </cell>
          <cell r="AG1314">
            <v>43076</v>
          </cell>
          <cell r="AH1314" t="str">
            <v>201712</v>
          </cell>
          <cell r="AI1314">
            <v>20.92</v>
          </cell>
        </row>
        <row r="1315">
          <cell r="C1315">
            <v>43374</v>
          </cell>
          <cell r="D1315" t="str">
            <v>201810</v>
          </cell>
          <cell r="E1315">
            <v>45.4375</v>
          </cell>
          <cell r="H1315">
            <v>43374</v>
          </cell>
          <cell r="I1315" t="str">
            <v>201810</v>
          </cell>
          <cell r="J1315">
            <v>40.341700000000003</v>
          </cell>
          <cell r="AG1315">
            <v>43077</v>
          </cell>
          <cell r="AH1315" t="str">
            <v>201712</v>
          </cell>
          <cell r="AI1315">
            <v>20.93</v>
          </cell>
        </row>
        <row r="1316">
          <cell r="C1316">
            <v>43375</v>
          </cell>
          <cell r="D1316" t="str">
            <v>201810</v>
          </cell>
          <cell r="E1316">
            <v>47.875</v>
          </cell>
          <cell r="H1316">
            <v>43375</v>
          </cell>
          <cell r="I1316" t="str">
            <v>201810</v>
          </cell>
          <cell r="J1316">
            <v>38.1633</v>
          </cell>
          <cell r="AG1316">
            <v>43078</v>
          </cell>
          <cell r="AH1316" t="str">
            <v>201712</v>
          </cell>
          <cell r="AI1316">
            <v>20.93</v>
          </cell>
        </row>
        <row r="1317">
          <cell r="C1317">
            <v>43376</v>
          </cell>
          <cell r="D1317" t="str">
            <v>201810</v>
          </cell>
          <cell r="E1317">
            <v>47.25</v>
          </cell>
          <cell r="H1317">
            <v>43376</v>
          </cell>
          <cell r="I1317" t="str">
            <v>201810</v>
          </cell>
          <cell r="J1317">
            <v>37.6083</v>
          </cell>
          <cell r="AG1317">
            <v>43079</v>
          </cell>
          <cell r="AH1317" t="str">
            <v>201712</v>
          </cell>
          <cell r="AI1317">
            <v>20.93</v>
          </cell>
        </row>
        <row r="1318">
          <cell r="C1318">
            <v>43377</v>
          </cell>
          <cell r="D1318" t="str">
            <v>201810</v>
          </cell>
          <cell r="E1318">
            <v>48.6875</v>
          </cell>
          <cell r="H1318">
            <v>43377</v>
          </cell>
          <cell r="I1318" t="str">
            <v>201810</v>
          </cell>
          <cell r="J1318">
            <v>38.518300000000004</v>
          </cell>
          <cell r="AG1318">
            <v>43080</v>
          </cell>
          <cell r="AH1318" t="str">
            <v>201712</v>
          </cell>
          <cell r="AI1318">
            <v>20.93</v>
          </cell>
        </row>
        <row r="1319">
          <cell r="C1319">
            <v>43378</v>
          </cell>
          <cell r="D1319" t="str">
            <v>201810</v>
          </cell>
          <cell r="E1319">
            <v>48.6875</v>
          </cell>
          <cell r="H1319">
            <v>43378</v>
          </cell>
          <cell r="I1319" t="str">
            <v>201810</v>
          </cell>
          <cell r="J1319">
            <v>38.0167</v>
          </cell>
          <cell r="AG1319">
            <v>43081</v>
          </cell>
          <cell r="AH1319" t="str">
            <v>201712</v>
          </cell>
          <cell r="AI1319">
            <v>20.98</v>
          </cell>
        </row>
        <row r="1320">
          <cell r="C1320">
            <v>43381</v>
          </cell>
          <cell r="D1320" t="str">
            <v>201810</v>
          </cell>
          <cell r="E1320">
            <v>49</v>
          </cell>
          <cell r="H1320">
            <v>43381</v>
          </cell>
          <cell r="I1320" t="str">
            <v>201810</v>
          </cell>
          <cell r="J1320">
            <v>37.545000000000002</v>
          </cell>
          <cell r="AG1320">
            <v>43082</v>
          </cell>
          <cell r="AH1320" t="str">
            <v>201712</v>
          </cell>
          <cell r="AI1320">
            <v>20.99</v>
          </cell>
        </row>
        <row r="1321">
          <cell r="C1321">
            <v>43382</v>
          </cell>
          <cell r="D1321" t="str">
            <v>201810</v>
          </cell>
          <cell r="E1321">
            <v>50.1875</v>
          </cell>
          <cell r="H1321">
            <v>43382</v>
          </cell>
          <cell r="I1321" t="str">
            <v>201810</v>
          </cell>
          <cell r="J1321">
            <v>37.246699999999997</v>
          </cell>
          <cell r="AG1321">
            <v>43083</v>
          </cell>
          <cell r="AH1321" t="str">
            <v>201712</v>
          </cell>
          <cell r="AI1321">
            <v>21</v>
          </cell>
        </row>
        <row r="1322">
          <cell r="C1322">
            <v>43383</v>
          </cell>
          <cell r="D1322" t="str">
            <v>201810</v>
          </cell>
          <cell r="E1322">
            <v>48.8125</v>
          </cell>
          <cell r="H1322">
            <v>43383</v>
          </cell>
          <cell r="I1322" t="str">
            <v>201810</v>
          </cell>
          <cell r="J1322">
            <v>37.293300000000002</v>
          </cell>
          <cell r="AG1322">
            <v>43084</v>
          </cell>
          <cell r="AH1322" t="str">
            <v>201712</v>
          </cell>
          <cell r="AI1322">
            <v>21.01</v>
          </cell>
        </row>
        <row r="1323">
          <cell r="C1323">
            <v>43384</v>
          </cell>
          <cell r="D1323" t="str">
            <v>201810</v>
          </cell>
          <cell r="E1323">
            <v>48.6875</v>
          </cell>
          <cell r="H1323">
            <v>43384</v>
          </cell>
          <cell r="I1323" t="str">
            <v>201810</v>
          </cell>
          <cell r="J1323">
            <v>36.918300000000002</v>
          </cell>
          <cell r="AG1323">
            <v>43085</v>
          </cell>
          <cell r="AH1323" t="str">
            <v>201712</v>
          </cell>
          <cell r="AI1323">
            <v>21.02</v>
          </cell>
        </row>
        <row r="1324">
          <cell r="C1324">
            <v>43385</v>
          </cell>
          <cell r="D1324" t="str">
            <v>201810</v>
          </cell>
          <cell r="E1324">
            <v>51.375</v>
          </cell>
          <cell r="H1324">
            <v>43385</v>
          </cell>
          <cell r="I1324" t="str">
            <v>201810</v>
          </cell>
          <cell r="J1324">
            <v>36.238300000000002</v>
          </cell>
          <cell r="AG1324">
            <v>43086</v>
          </cell>
          <cell r="AH1324" t="str">
            <v>201712</v>
          </cell>
          <cell r="AI1324">
            <v>21.02</v>
          </cell>
        </row>
        <row r="1325">
          <cell r="C1325">
            <v>43389</v>
          </cell>
          <cell r="D1325" t="str">
            <v>201810</v>
          </cell>
          <cell r="E1325">
            <v>49.8125</v>
          </cell>
          <cell r="H1325">
            <v>43389</v>
          </cell>
          <cell r="I1325" t="str">
            <v>201810</v>
          </cell>
          <cell r="J1325">
            <v>36.3583</v>
          </cell>
          <cell r="AG1325">
            <v>43087</v>
          </cell>
          <cell r="AH1325" t="str">
            <v>201712</v>
          </cell>
          <cell r="AI1325">
            <v>21.02</v>
          </cell>
        </row>
        <row r="1326">
          <cell r="C1326">
            <v>43390</v>
          </cell>
          <cell r="D1326" t="str">
            <v>201810</v>
          </cell>
          <cell r="E1326">
            <v>52.8125</v>
          </cell>
          <cell r="H1326">
            <v>43390</v>
          </cell>
          <cell r="I1326" t="str">
            <v>201810</v>
          </cell>
          <cell r="J1326">
            <v>36.3033</v>
          </cell>
          <cell r="AG1326">
            <v>43088</v>
          </cell>
          <cell r="AH1326" t="str">
            <v>201712</v>
          </cell>
          <cell r="AI1326">
            <v>21.05</v>
          </cell>
        </row>
        <row r="1327">
          <cell r="C1327">
            <v>43391</v>
          </cell>
          <cell r="D1327" t="str">
            <v>201810</v>
          </cell>
          <cell r="E1327">
            <v>53.4375</v>
          </cell>
          <cell r="H1327">
            <v>43391</v>
          </cell>
          <cell r="I1327" t="str">
            <v>201810</v>
          </cell>
          <cell r="J1327">
            <v>36.4133</v>
          </cell>
          <cell r="AG1327">
            <v>43089</v>
          </cell>
          <cell r="AH1327" t="str">
            <v>201712</v>
          </cell>
          <cell r="AI1327">
            <v>21.06</v>
          </cell>
        </row>
        <row r="1328">
          <cell r="C1328">
            <v>43392</v>
          </cell>
          <cell r="D1328" t="str">
            <v>201810</v>
          </cell>
          <cell r="E1328">
            <v>53.25</v>
          </cell>
          <cell r="H1328">
            <v>43392</v>
          </cell>
          <cell r="I1328" t="str">
            <v>201810</v>
          </cell>
          <cell r="J1328">
            <v>36.5533</v>
          </cell>
          <cell r="AG1328">
            <v>43090</v>
          </cell>
          <cell r="AH1328" t="str">
            <v>201712</v>
          </cell>
          <cell r="AI1328">
            <v>21.07</v>
          </cell>
        </row>
        <row r="1329">
          <cell r="C1329">
            <v>43395</v>
          </cell>
          <cell r="D1329" t="str">
            <v>201810</v>
          </cell>
          <cell r="E1329">
            <v>51.1875</v>
          </cell>
          <cell r="H1329">
            <v>43395</v>
          </cell>
          <cell r="I1329" t="str">
            <v>201810</v>
          </cell>
          <cell r="J1329">
            <v>36.416699999999999</v>
          </cell>
          <cell r="AG1329">
            <v>43091</v>
          </cell>
          <cell r="AH1329" t="str">
            <v>201712</v>
          </cell>
          <cell r="AI1329">
            <v>21.08</v>
          </cell>
        </row>
        <row r="1330">
          <cell r="C1330">
            <v>43396</v>
          </cell>
          <cell r="D1330" t="str">
            <v>201810</v>
          </cell>
          <cell r="E1330">
            <v>52.5625</v>
          </cell>
          <cell r="H1330">
            <v>43396</v>
          </cell>
          <cell r="I1330" t="str">
            <v>201810</v>
          </cell>
          <cell r="J1330">
            <v>36.773299999999999</v>
          </cell>
          <cell r="AG1330">
            <v>43092</v>
          </cell>
          <cell r="AH1330" t="str">
            <v>201712</v>
          </cell>
          <cell r="AI1330">
            <v>21.09</v>
          </cell>
        </row>
        <row r="1331">
          <cell r="C1331">
            <v>43397</v>
          </cell>
          <cell r="D1331" t="str">
            <v>201810</v>
          </cell>
          <cell r="E1331">
            <v>51.5</v>
          </cell>
          <cell r="H1331">
            <v>43397</v>
          </cell>
          <cell r="I1331" t="str">
            <v>201810</v>
          </cell>
          <cell r="J1331">
            <v>36.541699999999999</v>
          </cell>
          <cell r="AG1331">
            <v>43093</v>
          </cell>
          <cell r="AH1331" t="str">
            <v>201712</v>
          </cell>
          <cell r="AI1331">
            <v>21.09</v>
          </cell>
        </row>
        <row r="1332">
          <cell r="C1332">
            <v>43398</v>
          </cell>
          <cell r="D1332" t="str">
            <v>201810</v>
          </cell>
          <cell r="E1332">
            <v>53.8125</v>
          </cell>
          <cell r="H1332">
            <v>43398</v>
          </cell>
          <cell r="I1332" t="str">
            <v>201810</v>
          </cell>
          <cell r="J1332">
            <v>36.7883</v>
          </cell>
          <cell r="AG1332">
            <v>43094</v>
          </cell>
          <cell r="AH1332" t="str">
            <v>201712</v>
          </cell>
          <cell r="AI1332">
            <v>21.09</v>
          </cell>
        </row>
        <row r="1333">
          <cell r="C1333">
            <v>43399</v>
          </cell>
          <cell r="D1333" t="str">
            <v>201810</v>
          </cell>
          <cell r="E1333">
            <v>50.25</v>
          </cell>
          <cell r="H1333">
            <v>43399</v>
          </cell>
          <cell r="I1333" t="str">
            <v>201810</v>
          </cell>
          <cell r="J1333">
            <v>36.784999999999997</v>
          </cell>
          <cell r="AG1333">
            <v>43095</v>
          </cell>
          <cell r="AH1333" t="str">
            <v>201712</v>
          </cell>
          <cell r="AI1333">
            <v>21.09</v>
          </cell>
        </row>
        <row r="1334">
          <cell r="C1334">
            <v>43402</v>
          </cell>
          <cell r="D1334" t="str">
            <v>201810</v>
          </cell>
          <cell r="E1334">
            <v>51.4375</v>
          </cell>
          <cell r="H1334">
            <v>43402</v>
          </cell>
          <cell r="I1334" t="str">
            <v>201810</v>
          </cell>
          <cell r="J1334">
            <v>36.793300000000002</v>
          </cell>
          <cell r="AG1334">
            <v>43096</v>
          </cell>
          <cell r="AH1334" t="str">
            <v>201712</v>
          </cell>
          <cell r="AI1334">
            <v>21.12</v>
          </cell>
        </row>
        <row r="1335">
          <cell r="C1335">
            <v>43403</v>
          </cell>
          <cell r="D1335" t="str">
            <v>201810</v>
          </cell>
          <cell r="E1335">
            <v>53.25</v>
          </cell>
          <cell r="H1335">
            <v>43403</v>
          </cell>
          <cell r="I1335" t="str">
            <v>201810</v>
          </cell>
          <cell r="J1335">
            <v>36.831699999999998</v>
          </cell>
          <cell r="AG1335">
            <v>43097</v>
          </cell>
          <cell r="AH1335" t="str">
            <v>201712</v>
          </cell>
          <cell r="AI1335">
            <v>21.13</v>
          </cell>
        </row>
        <row r="1336">
          <cell r="C1336">
            <v>43404</v>
          </cell>
          <cell r="D1336" t="str">
            <v>201810</v>
          </cell>
          <cell r="E1336">
            <v>51.5</v>
          </cell>
          <cell r="H1336">
            <v>43404</v>
          </cell>
          <cell r="I1336" t="str">
            <v>201810</v>
          </cell>
          <cell r="J1336">
            <v>36.1967</v>
          </cell>
          <cell r="AG1336">
            <v>43098</v>
          </cell>
          <cell r="AH1336" t="str">
            <v>201712</v>
          </cell>
          <cell r="AI1336">
            <v>21.14</v>
          </cell>
        </row>
        <row r="1337">
          <cell r="C1337">
            <v>43405</v>
          </cell>
          <cell r="D1337" t="str">
            <v>201811</v>
          </cell>
          <cell r="E1337">
            <v>53.625</v>
          </cell>
          <cell r="H1337">
            <v>43405</v>
          </cell>
          <cell r="I1337" t="str">
            <v>201811</v>
          </cell>
          <cell r="J1337">
            <v>35.743299999999998</v>
          </cell>
          <cell r="AG1337">
            <v>43099</v>
          </cell>
          <cell r="AH1337" t="str">
            <v>201712</v>
          </cell>
          <cell r="AI1337">
            <v>21.15</v>
          </cell>
        </row>
        <row r="1338">
          <cell r="C1338">
            <v>43406</v>
          </cell>
          <cell r="D1338" t="str">
            <v>201811</v>
          </cell>
          <cell r="E1338">
            <v>51.25</v>
          </cell>
          <cell r="H1338">
            <v>43406</v>
          </cell>
          <cell r="I1338" t="str">
            <v>201811</v>
          </cell>
          <cell r="J1338">
            <v>35.590000000000003</v>
          </cell>
          <cell r="AG1338">
            <v>43100</v>
          </cell>
          <cell r="AH1338" t="str">
            <v>201712</v>
          </cell>
          <cell r="AI1338">
            <v>21.15</v>
          </cell>
        </row>
        <row r="1339">
          <cell r="C1339">
            <v>43409</v>
          </cell>
          <cell r="D1339" t="str">
            <v>201811</v>
          </cell>
          <cell r="E1339">
            <v>51.6875</v>
          </cell>
          <cell r="H1339">
            <v>43409</v>
          </cell>
          <cell r="I1339" t="str">
            <v>201811</v>
          </cell>
          <cell r="J1339">
            <v>35.547499999999999</v>
          </cell>
          <cell r="AG1339">
            <v>43101</v>
          </cell>
          <cell r="AH1339" t="str">
            <v>20181</v>
          </cell>
          <cell r="AI1339">
            <v>21.15</v>
          </cell>
        </row>
        <row r="1340">
          <cell r="C1340">
            <v>43411</v>
          </cell>
          <cell r="D1340" t="str">
            <v>201811</v>
          </cell>
          <cell r="E1340">
            <v>52.125</v>
          </cell>
          <cell r="H1340">
            <v>43411</v>
          </cell>
          <cell r="I1340" t="str">
            <v>201811</v>
          </cell>
          <cell r="J1340">
            <v>35.761699999999998</v>
          </cell>
          <cell r="AG1340">
            <v>43102</v>
          </cell>
          <cell r="AH1340" t="str">
            <v>20181</v>
          </cell>
          <cell r="AI1340">
            <v>21.15</v>
          </cell>
        </row>
        <row r="1341">
          <cell r="C1341">
            <v>43412</v>
          </cell>
          <cell r="D1341" t="str">
            <v>201811</v>
          </cell>
          <cell r="E1341">
            <v>52.0625</v>
          </cell>
          <cell r="H1341">
            <v>43412</v>
          </cell>
          <cell r="I1341" t="str">
            <v>201811</v>
          </cell>
          <cell r="J1341">
            <v>35.609200000000001</v>
          </cell>
          <cell r="AG1341">
            <v>43103</v>
          </cell>
          <cell r="AH1341" t="str">
            <v>20181</v>
          </cell>
          <cell r="AI1341">
            <v>21.19</v>
          </cell>
        </row>
        <row r="1342">
          <cell r="C1342">
            <v>43413</v>
          </cell>
          <cell r="D1342" t="str">
            <v>201811</v>
          </cell>
          <cell r="E1342">
            <v>50.9375</v>
          </cell>
          <cell r="H1342">
            <v>43413</v>
          </cell>
          <cell r="I1342" t="str">
            <v>201811</v>
          </cell>
          <cell r="J1342">
            <v>35.488300000000002</v>
          </cell>
          <cell r="AG1342">
            <v>43104</v>
          </cell>
          <cell r="AH1342" t="str">
            <v>20181</v>
          </cell>
          <cell r="AI1342">
            <v>21.2</v>
          </cell>
        </row>
        <row r="1343">
          <cell r="C1343">
            <v>43416</v>
          </cell>
          <cell r="D1343" t="str">
            <v>201811</v>
          </cell>
          <cell r="E1343">
            <v>51.875</v>
          </cell>
          <cell r="H1343">
            <v>43416</v>
          </cell>
          <cell r="I1343" t="str">
            <v>201811</v>
          </cell>
          <cell r="J1343">
            <v>35.505000000000003</v>
          </cell>
          <cell r="AG1343">
            <v>43105</v>
          </cell>
          <cell r="AH1343" t="str">
            <v>20181</v>
          </cell>
          <cell r="AI1343">
            <v>21.21</v>
          </cell>
        </row>
        <row r="1344">
          <cell r="C1344">
            <v>43417</v>
          </cell>
          <cell r="D1344" t="str">
            <v>201811</v>
          </cell>
          <cell r="E1344">
            <v>51.25</v>
          </cell>
          <cell r="H1344">
            <v>43417</v>
          </cell>
          <cell r="I1344" t="str">
            <v>201811</v>
          </cell>
          <cell r="J1344">
            <v>35.884999999999998</v>
          </cell>
          <cell r="AG1344">
            <v>43106</v>
          </cell>
          <cell r="AH1344" t="str">
            <v>20181</v>
          </cell>
          <cell r="AI1344">
            <v>21.22</v>
          </cell>
        </row>
        <row r="1345">
          <cell r="C1345">
            <v>43418</v>
          </cell>
          <cell r="D1345" t="str">
            <v>201811</v>
          </cell>
          <cell r="E1345">
            <v>53.0625</v>
          </cell>
          <cell r="H1345">
            <v>43418</v>
          </cell>
          <cell r="I1345" t="str">
            <v>201811</v>
          </cell>
          <cell r="J1345">
            <v>36.1233</v>
          </cell>
          <cell r="AG1345">
            <v>43107</v>
          </cell>
          <cell r="AH1345" t="str">
            <v>20181</v>
          </cell>
          <cell r="AI1345">
            <v>21.22</v>
          </cell>
        </row>
        <row r="1346">
          <cell r="C1346">
            <v>43419</v>
          </cell>
          <cell r="D1346" t="str">
            <v>201811</v>
          </cell>
          <cell r="E1346">
            <v>52.25</v>
          </cell>
          <cell r="H1346">
            <v>43419</v>
          </cell>
          <cell r="I1346" t="str">
            <v>201811</v>
          </cell>
          <cell r="J1346">
            <v>36.064999999999998</v>
          </cell>
          <cell r="AG1346">
            <v>43108</v>
          </cell>
          <cell r="AH1346" t="str">
            <v>20181</v>
          </cell>
          <cell r="AI1346">
            <v>21.22</v>
          </cell>
        </row>
        <row r="1347">
          <cell r="C1347">
            <v>43420</v>
          </cell>
          <cell r="D1347" t="str">
            <v>201811</v>
          </cell>
          <cell r="E1347">
            <v>51.5625</v>
          </cell>
          <cell r="H1347">
            <v>43420</v>
          </cell>
          <cell r="I1347" t="str">
            <v>201811</v>
          </cell>
          <cell r="J1347">
            <v>35.976700000000001</v>
          </cell>
          <cell r="AG1347">
            <v>43109</v>
          </cell>
          <cell r="AH1347" t="str">
            <v>20181</v>
          </cell>
          <cell r="AI1347">
            <v>21.25</v>
          </cell>
        </row>
        <row r="1348">
          <cell r="C1348">
            <v>43424</v>
          </cell>
          <cell r="D1348" t="str">
            <v>201811</v>
          </cell>
          <cell r="E1348">
            <v>51.125</v>
          </cell>
          <cell r="H1348">
            <v>43424</v>
          </cell>
          <cell r="I1348" t="str">
            <v>201811</v>
          </cell>
          <cell r="J1348">
            <v>36.258299999999998</v>
          </cell>
          <cell r="AG1348">
            <v>43110</v>
          </cell>
          <cell r="AH1348" t="str">
            <v>20181</v>
          </cell>
          <cell r="AI1348">
            <v>21.26</v>
          </cell>
        </row>
        <row r="1349">
          <cell r="C1349">
            <v>43425</v>
          </cell>
          <cell r="D1349" t="str">
            <v>201811</v>
          </cell>
          <cell r="E1349">
            <v>50.3125</v>
          </cell>
          <cell r="H1349">
            <v>43425</v>
          </cell>
          <cell r="I1349" t="str">
            <v>201811</v>
          </cell>
          <cell r="J1349">
            <v>36.273299999999999</v>
          </cell>
          <cell r="AG1349">
            <v>43111</v>
          </cell>
          <cell r="AH1349" t="str">
            <v>20181</v>
          </cell>
          <cell r="AI1349">
            <v>21.27</v>
          </cell>
        </row>
        <row r="1350">
          <cell r="C1350">
            <v>43426</v>
          </cell>
          <cell r="D1350" t="str">
            <v>201811</v>
          </cell>
          <cell r="E1350">
            <v>50.4375</v>
          </cell>
          <cell r="H1350">
            <v>43426</v>
          </cell>
          <cell r="I1350" t="str">
            <v>201811</v>
          </cell>
          <cell r="J1350">
            <v>36.424999999999997</v>
          </cell>
          <cell r="AG1350">
            <v>43112</v>
          </cell>
          <cell r="AH1350" t="str">
            <v>20181</v>
          </cell>
          <cell r="AI1350">
            <v>21.28</v>
          </cell>
        </row>
        <row r="1351">
          <cell r="C1351">
            <v>43427</v>
          </cell>
          <cell r="D1351" t="str">
            <v>201811</v>
          </cell>
          <cell r="E1351">
            <v>50.0625</v>
          </cell>
          <cell r="H1351">
            <v>43427</v>
          </cell>
          <cell r="I1351" t="str">
            <v>201811</v>
          </cell>
          <cell r="J1351">
            <v>36.886699999999998</v>
          </cell>
          <cell r="AG1351">
            <v>43113</v>
          </cell>
          <cell r="AH1351" t="str">
            <v>20181</v>
          </cell>
          <cell r="AI1351">
            <v>21.29</v>
          </cell>
        </row>
        <row r="1352">
          <cell r="C1352">
            <v>43430</v>
          </cell>
          <cell r="D1352" t="str">
            <v>201811</v>
          </cell>
          <cell r="E1352">
            <v>48.8125</v>
          </cell>
          <cell r="H1352">
            <v>43430</v>
          </cell>
          <cell r="I1352" t="str">
            <v>201811</v>
          </cell>
          <cell r="J1352">
            <v>38.155000000000001</v>
          </cell>
          <cell r="AG1352">
            <v>43114</v>
          </cell>
          <cell r="AH1352" t="str">
            <v>20181</v>
          </cell>
          <cell r="AI1352">
            <v>21.29</v>
          </cell>
        </row>
        <row r="1353">
          <cell r="C1353">
            <v>43431</v>
          </cell>
          <cell r="D1353" t="str">
            <v>201811</v>
          </cell>
          <cell r="E1353">
            <v>51.625</v>
          </cell>
          <cell r="H1353">
            <v>43431</v>
          </cell>
          <cell r="I1353" t="str">
            <v>201811</v>
          </cell>
          <cell r="J1353">
            <v>38.875</v>
          </cell>
          <cell r="AG1353">
            <v>43115</v>
          </cell>
          <cell r="AH1353" t="str">
            <v>20181</v>
          </cell>
          <cell r="AI1353">
            <v>21.29</v>
          </cell>
        </row>
        <row r="1354">
          <cell r="C1354">
            <v>43432</v>
          </cell>
          <cell r="D1354" t="str">
            <v>201811</v>
          </cell>
          <cell r="E1354">
            <v>50.625</v>
          </cell>
          <cell r="H1354">
            <v>43432</v>
          </cell>
          <cell r="I1354" t="str">
            <v>201811</v>
          </cell>
          <cell r="J1354">
            <v>38.531700000000001</v>
          </cell>
          <cell r="AG1354">
            <v>43116</v>
          </cell>
          <cell r="AH1354" t="str">
            <v>20181</v>
          </cell>
          <cell r="AI1354">
            <v>21.32</v>
          </cell>
        </row>
        <row r="1355">
          <cell r="C1355">
            <v>43433</v>
          </cell>
          <cell r="D1355" t="str">
            <v>201811</v>
          </cell>
          <cell r="E1355">
            <v>51.25</v>
          </cell>
          <cell r="H1355">
            <v>43433</v>
          </cell>
          <cell r="I1355" t="str">
            <v>201811</v>
          </cell>
          <cell r="J1355">
            <v>38.021700000000003</v>
          </cell>
          <cell r="AG1355">
            <v>43117</v>
          </cell>
          <cell r="AH1355" t="str">
            <v>20181</v>
          </cell>
          <cell r="AI1355">
            <v>21.34</v>
          </cell>
        </row>
        <row r="1356">
          <cell r="C1356">
            <v>43437</v>
          </cell>
          <cell r="D1356" t="str">
            <v>201812</v>
          </cell>
          <cell r="E1356">
            <v>49.25</v>
          </cell>
          <cell r="H1356">
            <v>43437</v>
          </cell>
          <cell r="I1356" t="str">
            <v>201812</v>
          </cell>
          <cell r="J1356">
            <v>36.89</v>
          </cell>
          <cell r="AG1356">
            <v>43118</v>
          </cell>
          <cell r="AH1356" t="str">
            <v>20181</v>
          </cell>
          <cell r="AI1356">
            <v>21.36</v>
          </cell>
        </row>
        <row r="1357">
          <cell r="C1357">
            <v>43438</v>
          </cell>
          <cell r="D1357" t="str">
            <v>201812</v>
          </cell>
          <cell r="E1357">
            <v>50.1875</v>
          </cell>
          <cell r="H1357">
            <v>43438</v>
          </cell>
          <cell r="I1357" t="str">
            <v>201812</v>
          </cell>
          <cell r="J1357">
            <v>37.061700000000002</v>
          </cell>
          <cell r="AG1357">
            <v>43119</v>
          </cell>
          <cell r="AH1357" t="str">
            <v>20181</v>
          </cell>
          <cell r="AI1357">
            <v>21.38</v>
          </cell>
        </row>
        <row r="1358">
          <cell r="C1358">
            <v>43439</v>
          </cell>
          <cell r="D1358" t="str">
            <v>201812</v>
          </cell>
          <cell r="E1358">
            <v>49.1875</v>
          </cell>
          <cell r="H1358">
            <v>43439</v>
          </cell>
          <cell r="I1358" t="str">
            <v>201812</v>
          </cell>
          <cell r="J1358">
            <v>37.938299999999998</v>
          </cell>
          <cell r="AG1358">
            <v>43120</v>
          </cell>
          <cell r="AH1358" t="str">
            <v>20181</v>
          </cell>
          <cell r="AI1358">
            <v>21.4</v>
          </cell>
        </row>
        <row r="1359">
          <cell r="C1359">
            <v>43440</v>
          </cell>
          <cell r="D1359" t="str">
            <v>201812</v>
          </cell>
          <cell r="E1359">
            <v>49.25</v>
          </cell>
          <cell r="H1359">
            <v>43440</v>
          </cell>
          <cell r="I1359" t="str">
            <v>201812</v>
          </cell>
          <cell r="J1359">
            <v>37.856699999999996</v>
          </cell>
          <cell r="AG1359">
            <v>43121</v>
          </cell>
          <cell r="AH1359" t="str">
            <v>20181</v>
          </cell>
          <cell r="AI1359">
            <v>21.4</v>
          </cell>
        </row>
        <row r="1360">
          <cell r="C1360">
            <v>43441</v>
          </cell>
          <cell r="D1360" t="str">
            <v>201812</v>
          </cell>
          <cell r="E1360">
            <v>48.875</v>
          </cell>
          <cell r="H1360">
            <v>43441</v>
          </cell>
          <cell r="I1360" t="str">
            <v>201812</v>
          </cell>
          <cell r="J1360">
            <v>37.3583</v>
          </cell>
          <cell r="AG1360">
            <v>43122</v>
          </cell>
          <cell r="AH1360" t="str">
            <v>20181</v>
          </cell>
          <cell r="AI1360">
            <v>21.4</v>
          </cell>
        </row>
        <row r="1361">
          <cell r="C1361">
            <v>43444</v>
          </cell>
          <cell r="D1361" t="str">
            <v>201812</v>
          </cell>
          <cell r="E1361">
            <v>48</v>
          </cell>
          <cell r="H1361">
            <v>43444</v>
          </cell>
          <cell r="I1361" t="str">
            <v>201812</v>
          </cell>
          <cell r="J1361">
            <v>37.701700000000002</v>
          </cell>
          <cell r="AG1361">
            <v>43123</v>
          </cell>
          <cell r="AH1361" t="str">
            <v>20181</v>
          </cell>
          <cell r="AI1361">
            <v>21.47</v>
          </cell>
        </row>
        <row r="1362">
          <cell r="C1362">
            <v>43445</v>
          </cell>
          <cell r="D1362" t="str">
            <v>201812</v>
          </cell>
          <cell r="E1362">
            <v>49.625</v>
          </cell>
          <cell r="H1362">
            <v>43445</v>
          </cell>
          <cell r="I1362" t="str">
            <v>201812</v>
          </cell>
          <cell r="J1362">
            <v>37.648299999999999</v>
          </cell>
          <cell r="AG1362">
            <v>43124</v>
          </cell>
          <cell r="AH1362" t="str">
            <v>20181</v>
          </cell>
          <cell r="AI1362">
            <v>21.49</v>
          </cell>
        </row>
        <row r="1363">
          <cell r="C1363">
            <v>43446</v>
          </cell>
          <cell r="D1363" t="str">
            <v>201812</v>
          </cell>
          <cell r="E1363">
            <v>47.8125</v>
          </cell>
          <cell r="H1363">
            <v>43446</v>
          </cell>
          <cell r="I1363" t="str">
            <v>201812</v>
          </cell>
          <cell r="J1363">
            <v>37.636699999999998</v>
          </cell>
          <cell r="AG1363">
            <v>43125</v>
          </cell>
          <cell r="AH1363" t="str">
            <v>20181</v>
          </cell>
          <cell r="AI1363">
            <v>21.51</v>
          </cell>
        </row>
        <row r="1364">
          <cell r="C1364">
            <v>43447</v>
          </cell>
          <cell r="D1364" t="str">
            <v>201812</v>
          </cell>
          <cell r="E1364">
            <v>48.5625</v>
          </cell>
          <cell r="H1364">
            <v>43447</v>
          </cell>
          <cell r="I1364" t="str">
            <v>201812</v>
          </cell>
          <cell r="J1364">
            <v>37.8033</v>
          </cell>
          <cell r="AG1364">
            <v>43126</v>
          </cell>
          <cell r="AH1364" t="str">
            <v>20181</v>
          </cell>
          <cell r="AI1364">
            <v>21.53</v>
          </cell>
        </row>
        <row r="1365">
          <cell r="C1365">
            <v>43448</v>
          </cell>
          <cell r="D1365" t="str">
            <v>201812</v>
          </cell>
          <cell r="E1365">
            <v>47.3125</v>
          </cell>
          <cell r="H1365">
            <v>43448</v>
          </cell>
          <cell r="I1365" t="str">
            <v>201812</v>
          </cell>
          <cell r="J1365">
            <v>38.164999999999999</v>
          </cell>
          <cell r="AG1365">
            <v>43127</v>
          </cell>
          <cell r="AH1365" t="str">
            <v>20181</v>
          </cell>
          <cell r="AI1365">
            <v>21.55</v>
          </cell>
        </row>
        <row r="1366">
          <cell r="C1366">
            <v>43451</v>
          </cell>
          <cell r="D1366" t="str">
            <v>201812</v>
          </cell>
          <cell r="E1366">
            <v>48.5</v>
          </cell>
          <cell r="H1366">
            <v>43451</v>
          </cell>
          <cell r="I1366" t="str">
            <v>201812</v>
          </cell>
          <cell r="J1366">
            <v>38.3217</v>
          </cell>
          <cell r="AG1366">
            <v>43128</v>
          </cell>
          <cell r="AH1366" t="str">
            <v>20181</v>
          </cell>
          <cell r="AI1366">
            <v>21.55</v>
          </cell>
        </row>
        <row r="1367">
          <cell r="C1367">
            <v>43452</v>
          </cell>
          <cell r="D1367" t="str">
            <v>201812</v>
          </cell>
          <cell r="E1367">
            <v>48.0625</v>
          </cell>
          <cell r="H1367">
            <v>43452</v>
          </cell>
          <cell r="I1367" t="str">
            <v>201812</v>
          </cell>
          <cell r="J1367">
            <v>38.213299999999997</v>
          </cell>
          <cell r="AG1367">
            <v>43129</v>
          </cell>
          <cell r="AH1367" t="str">
            <v>20181</v>
          </cell>
          <cell r="AI1367">
            <v>21.55</v>
          </cell>
        </row>
        <row r="1368">
          <cell r="C1368">
            <v>43453</v>
          </cell>
          <cell r="D1368" t="str">
            <v>201812</v>
          </cell>
          <cell r="E1368">
            <v>49.5625</v>
          </cell>
          <cell r="H1368">
            <v>43453</v>
          </cell>
          <cell r="I1368" t="str">
            <v>201812</v>
          </cell>
          <cell r="J1368">
            <v>38.301699999999997</v>
          </cell>
          <cell r="AG1368">
            <v>43130</v>
          </cell>
          <cell r="AH1368" t="str">
            <v>20181</v>
          </cell>
          <cell r="AI1368">
            <v>21.62</v>
          </cell>
        </row>
        <row r="1369">
          <cell r="C1369">
            <v>43454</v>
          </cell>
          <cell r="D1369" t="str">
            <v>201812</v>
          </cell>
          <cell r="E1369">
            <v>48.5625</v>
          </cell>
          <cell r="H1369">
            <v>43454</v>
          </cell>
          <cell r="I1369" t="str">
            <v>201812</v>
          </cell>
          <cell r="J1369">
            <v>38.07</v>
          </cell>
          <cell r="AG1369">
            <v>43131</v>
          </cell>
          <cell r="AH1369" t="str">
            <v>20181</v>
          </cell>
          <cell r="AI1369">
            <v>21.64</v>
          </cell>
        </row>
        <row r="1370">
          <cell r="C1370">
            <v>43455</v>
          </cell>
          <cell r="D1370" t="str">
            <v>201812</v>
          </cell>
          <cell r="E1370">
            <v>47.9375</v>
          </cell>
          <cell r="H1370">
            <v>43455</v>
          </cell>
          <cell r="I1370" t="str">
            <v>201812</v>
          </cell>
          <cell r="J1370">
            <v>38.078299999999999</v>
          </cell>
          <cell r="AG1370">
            <v>43132</v>
          </cell>
          <cell r="AH1370" t="str">
            <v>20182</v>
          </cell>
          <cell r="AI1370">
            <v>21.66</v>
          </cell>
        </row>
        <row r="1371">
          <cell r="C1371">
            <v>43460</v>
          </cell>
          <cell r="D1371" t="str">
            <v>201812</v>
          </cell>
          <cell r="E1371">
            <v>47</v>
          </cell>
          <cell r="H1371">
            <v>43460</v>
          </cell>
          <cell r="I1371" t="str">
            <v>201812</v>
          </cell>
          <cell r="J1371">
            <v>38.51</v>
          </cell>
          <cell r="AG1371">
            <v>43133</v>
          </cell>
          <cell r="AH1371" t="str">
            <v>20182</v>
          </cell>
          <cell r="AI1371">
            <v>21.68</v>
          </cell>
        </row>
        <row r="1372">
          <cell r="C1372">
            <v>43461</v>
          </cell>
          <cell r="D1372" t="str">
            <v>201812</v>
          </cell>
          <cell r="E1372">
            <v>48.25</v>
          </cell>
          <cell r="H1372">
            <v>43461</v>
          </cell>
          <cell r="I1372" t="str">
            <v>201812</v>
          </cell>
          <cell r="J1372">
            <v>38.57</v>
          </cell>
          <cell r="AG1372">
            <v>43134</v>
          </cell>
          <cell r="AH1372" t="str">
            <v>20182</v>
          </cell>
          <cell r="AI1372">
            <v>21.7</v>
          </cell>
        </row>
        <row r="1373">
          <cell r="C1373">
            <v>43462</v>
          </cell>
          <cell r="D1373" t="str">
            <v>201812</v>
          </cell>
          <cell r="E1373">
            <v>49.5</v>
          </cell>
          <cell r="H1373">
            <v>43462</v>
          </cell>
          <cell r="I1373" t="str">
            <v>201812</v>
          </cell>
          <cell r="J1373">
            <v>37.808300000000003</v>
          </cell>
          <cell r="AG1373">
            <v>43135</v>
          </cell>
          <cell r="AH1373" t="str">
            <v>20182</v>
          </cell>
          <cell r="AI1373">
            <v>21.7</v>
          </cell>
        </row>
        <row r="1374">
          <cell r="C1374">
            <v>43467</v>
          </cell>
          <cell r="D1374" t="str">
            <v>20191</v>
          </cell>
          <cell r="E1374">
            <v>47</v>
          </cell>
          <cell r="H1374">
            <v>43467</v>
          </cell>
          <cell r="I1374" t="str">
            <v>20191</v>
          </cell>
          <cell r="J1374">
            <v>37.933300000000003</v>
          </cell>
          <cell r="AG1374">
            <v>43136</v>
          </cell>
          <cell r="AH1374" t="str">
            <v>20182</v>
          </cell>
          <cell r="AI1374">
            <v>21.7</v>
          </cell>
        </row>
        <row r="1375">
          <cell r="C1375">
            <v>43468</v>
          </cell>
          <cell r="D1375" t="str">
            <v>20191</v>
          </cell>
          <cell r="E1375">
            <v>47.5</v>
          </cell>
          <cell r="H1375">
            <v>43468</v>
          </cell>
          <cell r="I1375" t="str">
            <v>20191</v>
          </cell>
          <cell r="J1375">
            <v>37.551699999999997</v>
          </cell>
          <cell r="AG1375">
            <v>43137</v>
          </cell>
          <cell r="AH1375" t="str">
            <v>20182</v>
          </cell>
          <cell r="AI1375">
            <v>21.77</v>
          </cell>
        </row>
        <row r="1376">
          <cell r="C1376">
            <v>43469</v>
          </cell>
          <cell r="D1376" t="str">
            <v>20191</v>
          </cell>
          <cell r="E1376">
            <v>46.9375</v>
          </cell>
          <cell r="H1376">
            <v>43469</v>
          </cell>
          <cell r="I1376" t="str">
            <v>20191</v>
          </cell>
          <cell r="J1376">
            <v>37.39</v>
          </cell>
          <cell r="AG1376">
            <v>43138</v>
          </cell>
          <cell r="AH1376" t="str">
            <v>20182</v>
          </cell>
          <cell r="AI1376">
            <v>21.79</v>
          </cell>
        </row>
        <row r="1377">
          <cell r="C1377">
            <v>43472</v>
          </cell>
          <cell r="D1377" t="str">
            <v>20191</v>
          </cell>
          <cell r="E1377">
            <v>47.25</v>
          </cell>
          <cell r="H1377">
            <v>43472</v>
          </cell>
          <cell r="I1377" t="str">
            <v>20191</v>
          </cell>
          <cell r="J1377">
            <v>37.3583</v>
          </cell>
          <cell r="AG1377">
            <v>43139</v>
          </cell>
          <cell r="AH1377" t="str">
            <v>20182</v>
          </cell>
          <cell r="AI1377">
            <v>21.81</v>
          </cell>
        </row>
        <row r="1378">
          <cell r="C1378">
            <v>43473</v>
          </cell>
          <cell r="D1378" t="str">
            <v>20191</v>
          </cell>
          <cell r="E1378">
            <v>47.0625</v>
          </cell>
          <cell r="H1378">
            <v>43473</v>
          </cell>
          <cell r="I1378" t="str">
            <v>20191</v>
          </cell>
          <cell r="J1378">
            <v>37.374200000000002</v>
          </cell>
          <cell r="AG1378">
            <v>43140</v>
          </cell>
          <cell r="AH1378" t="str">
            <v>20182</v>
          </cell>
          <cell r="AI1378">
            <v>21.83</v>
          </cell>
        </row>
        <row r="1379">
          <cell r="C1379">
            <v>43474</v>
          </cell>
          <cell r="D1379" t="str">
            <v>20191</v>
          </cell>
          <cell r="E1379">
            <v>45.9375</v>
          </cell>
          <cell r="H1379">
            <v>43474</v>
          </cell>
          <cell r="I1379" t="str">
            <v>20191</v>
          </cell>
          <cell r="J1379">
            <v>37.470799999999997</v>
          </cell>
          <cell r="AG1379">
            <v>43141</v>
          </cell>
          <cell r="AH1379" t="str">
            <v>20182</v>
          </cell>
          <cell r="AI1379">
            <v>21.85</v>
          </cell>
        </row>
        <row r="1380">
          <cell r="C1380">
            <v>43475</v>
          </cell>
          <cell r="D1380" t="str">
            <v>20191</v>
          </cell>
          <cell r="E1380">
            <v>46.5625</v>
          </cell>
          <cell r="H1380">
            <v>43475</v>
          </cell>
          <cell r="I1380" t="str">
            <v>20191</v>
          </cell>
          <cell r="J1380">
            <v>37.309199999999997</v>
          </cell>
          <cell r="AG1380">
            <v>43142</v>
          </cell>
          <cell r="AH1380" t="str">
            <v>20182</v>
          </cell>
          <cell r="AI1380">
            <v>21.85</v>
          </cell>
        </row>
        <row r="1381">
          <cell r="C1381">
            <v>43476</v>
          </cell>
          <cell r="D1381" t="str">
            <v>20191</v>
          </cell>
          <cell r="E1381">
            <v>45.625</v>
          </cell>
          <cell r="H1381">
            <v>43476</v>
          </cell>
          <cell r="I1381" t="str">
            <v>20191</v>
          </cell>
          <cell r="J1381">
            <v>37.103299999999997</v>
          </cell>
          <cell r="AG1381">
            <v>43143</v>
          </cell>
          <cell r="AH1381" t="str">
            <v>20182</v>
          </cell>
          <cell r="AI1381">
            <v>21.85</v>
          </cell>
        </row>
        <row r="1382">
          <cell r="C1382">
            <v>43479</v>
          </cell>
          <cell r="D1382" t="str">
            <v>20191</v>
          </cell>
          <cell r="E1382">
            <v>45.875</v>
          </cell>
          <cell r="H1382">
            <v>43479</v>
          </cell>
          <cell r="I1382" t="str">
            <v>20191</v>
          </cell>
          <cell r="J1382">
            <v>37.094999999999999</v>
          </cell>
          <cell r="AG1382">
            <v>43144</v>
          </cell>
          <cell r="AH1382" t="str">
            <v>20182</v>
          </cell>
          <cell r="AI1382">
            <v>21.85</v>
          </cell>
        </row>
        <row r="1383">
          <cell r="C1383">
            <v>43480</v>
          </cell>
          <cell r="D1383" t="str">
            <v>20191</v>
          </cell>
          <cell r="E1383">
            <v>46.5</v>
          </cell>
          <cell r="H1383">
            <v>43480</v>
          </cell>
          <cell r="I1383" t="str">
            <v>20191</v>
          </cell>
          <cell r="J1383">
            <v>37.134999999999998</v>
          </cell>
          <cell r="AG1383">
            <v>43145</v>
          </cell>
          <cell r="AH1383" t="str">
            <v>20182</v>
          </cell>
          <cell r="AI1383">
            <v>21.85</v>
          </cell>
        </row>
        <row r="1384">
          <cell r="C1384">
            <v>43481</v>
          </cell>
          <cell r="D1384" t="str">
            <v>20191</v>
          </cell>
          <cell r="E1384">
            <v>45.625</v>
          </cell>
          <cell r="H1384">
            <v>43481</v>
          </cell>
          <cell r="I1384" t="str">
            <v>20191</v>
          </cell>
          <cell r="J1384">
            <v>37.356699999999996</v>
          </cell>
          <cell r="AG1384">
            <v>43146</v>
          </cell>
          <cell r="AH1384" t="str">
            <v>20182</v>
          </cell>
          <cell r="AI1384">
            <v>21.96</v>
          </cell>
        </row>
        <row r="1385">
          <cell r="C1385">
            <v>43482</v>
          </cell>
          <cell r="D1385" t="str">
            <v>20191</v>
          </cell>
          <cell r="E1385">
            <v>45.75</v>
          </cell>
          <cell r="H1385">
            <v>43482</v>
          </cell>
          <cell r="I1385" t="str">
            <v>20191</v>
          </cell>
          <cell r="J1385">
            <v>37.738300000000002</v>
          </cell>
          <cell r="AG1385">
            <v>43147</v>
          </cell>
          <cell r="AH1385" t="str">
            <v>20182</v>
          </cell>
          <cell r="AI1385">
            <v>21.98</v>
          </cell>
        </row>
        <row r="1386">
          <cell r="C1386">
            <v>43483</v>
          </cell>
          <cell r="D1386" t="str">
            <v>20191</v>
          </cell>
          <cell r="E1386">
            <v>46</v>
          </cell>
          <cell r="H1386">
            <v>43483</v>
          </cell>
          <cell r="I1386" t="str">
            <v>20191</v>
          </cell>
          <cell r="J1386">
            <v>37.619999999999997</v>
          </cell>
          <cell r="AG1386">
            <v>43148</v>
          </cell>
          <cell r="AH1386" t="str">
            <v>20182</v>
          </cell>
          <cell r="AI1386">
            <v>21.99</v>
          </cell>
        </row>
        <row r="1387">
          <cell r="C1387">
            <v>43486</v>
          </cell>
          <cell r="D1387" t="str">
            <v>20191</v>
          </cell>
          <cell r="E1387">
            <v>45.125</v>
          </cell>
          <cell r="H1387">
            <v>43486</v>
          </cell>
          <cell r="I1387" t="str">
            <v>20191</v>
          </cell>
          <cell r="J1387">
            <v>37.704999999999998</v>
          </cell>
          <cell r="AG1387">
            <v>43149</v>
          </cell>
          <cell r="AH1387" t="str">
            <v>20182</v>
          </cell>
          <cell r="AI1387">
            <v>21.99</v>
          </cell>
        </row>
        <row r="1388">
          <cell r="C1388">
            <v>43487</v>
          </cell>
          <cell r="D1388" t="str">
            <v>20191</v>
          </cell>
          <cell r="E1388">
            <v>45.5625</v>
          </cell>
          <cell r="H1388">
            <v>43487</v>
          </cell>
          <cell r="I1388" t="str">
            <v>20191</v>
          </cell>
          <cell r="J1388">
            <v>37.590000000000003</v>
          </cell>
          <cell r="AG1388">
            <v>43150</v>
          </cell>
          <cell r="AH1388" t="str">
            <v>20182</v>
          </cell>
          <cell r="AI1388">
            <v>21.99</v>
          </cell>
        </row>
        <row r="1389">
          <cell r="C1389">
            <v>43488</v>
          </cell>
          <cell r="D1389" t="str">
            <v>20191</v>
          </cell>
          <cell r="E1389">
            <v>45.8125</v>
          </cell>
          <cell r="H1389">
            <v>43488</v>
          </cell>
          <cell r="I1389" t="str">
            <v>20191</v>
          </cell>
          <cell r="J1389">
            <v>37.56</v>
          </cell>
          <cell r="AG1389">
            <v>43151</v>
          </cell>
          <cell r="AH1389" t="str">
            <v>20182</v>
          </cell>
          <cell r="AI1389">
            <v>22.04</v>
          </cell>
        </row>
        <row r="1390">
          <cell r="C1390">
            <v>43489</v>
          </cell>
          <cell r="D1390" t="str">
            <v>20191</v>
          </cell>
          <cell r="E1390">
            <v>45.375</v>
          </cell>
          <cell r="H1390">
            <v>43489</v>
          </cell>
          <cell r="I1390" t="str">
            <v>20191</v>
          </cell>
          <cell r="J1390">
            <v>37.559199999999997</v>
          </cell>
          <cell r="AG1390">
            <v>43152</v>
          </cell>
          <cell r="AH1390" t="str">
            <v>20182</v>
          </cell>
          <cell r="AI1390">
            <v>22.05</v>
          </cell>
        </row>
        <row r="1391">
          <cell r="C1391">
            <v>43490</v>
          </cell>
          <cell r="D1391" t="str">
            <v>20191</v>
          </cell>
          <cell r="E1391">
            <v>44.625</v>
          </cell>
          <cell r="H1391">
            <v>43490</v>
          </cell>
          <cell r="I1391" t="str">
            <v>20191</v>
          </cell>
          <cell r="J1391">
            <v>37.143300000000004</v>
          </cell>
          <cell r="AG1391">
            <v>43153</v>
          </cell>
          <cell r="AH1391" t="str">
            <v>20182</v>
          </cell>
          <cell r="AI1391">
            <v>22.07</v>
          </cell>
        </row>
        <row r="1392">
          <cell r="C1392">
            <v>43493</v>
          </cell>
          <cell r="D1392" t="str">
            <v>20191</v>
          </cell>
          <cell r="E1392">
            <v>44.5</v>
          </cell>
          <cell r="H1392">
            <v>43493</v>
          </cell>
          <cell r="I1392" t="str">
            <v>20191</v>
          </cell>
          <cell r="J1392">
            <v>37.093299999999999</v>
          </cell>
          <cell r="AG1392">
            <v>43154</v>
          </cell>
          <cell r="AH1392" t="str">
            <v>20182</v>
          </cell>
          <cell r="AI1392">
            <v>22.08</v>
          </cell>
        </row>
        <row r="1393">
          <cell r="C1393">
            <v>43494</v>
          </cell>
          <cell r="D1393" t="str">
            <v>20191</v>
          </cell>
          <cell r="E1393">
            <v>44.625</v>
          </cell>
          <cell r="H1393">
            <v>43494</v>
          </cell>
          <cell r="I1393" t="str">
            <v>20191</v>
          </cell>
          <cell r="J1393">
            <v>37.225000000000001</v>
          </cell>
          <cell r="AG1393">
            <v>43155</v>
          </cell>
          <cell r="AH1393" t="str">
            <v>20182</v>
          </cell>
          <cell r="AI1393">
            <v>22.09</v>
          </cell>
        </row>
        <row r="1394">
          <cell r="C1394">
            <v>43495</v>
          </cell>
          <cell r="D1394" t="str">
            <v>20191</v>
          </cell>
          <cell r="E1394">
            <v>44.0625</v>
          </cell>
          <cell r="H1394">
            <v>43495</v>
          </cell>
          <cell r="I1394" t="str">
            <v>20191</v>
          </cell>
          <cell r="J1394">
            <v>37.604999999999997</v>
          </cell>
          <cell r="AG1394">
            <v>43156</v>
          </cell>
          <cell r="AH1394" t="str">
            <v>20182</v>
          </cell>
          <cell r="AI1394">
            <v>22.09</v>
          </cell>
        </row>
        <row r="1395">
          <cell r="C1395">
            <v>43496</v>
          </cell>
          <cell r="D1395" t="str">
            <v>20191</v>
          </cell>
          <cell r="E1395">
            <v>44.5625</v>
          </cell>
          <cell r="H1395">
            <v>43496</v>
          </cell>
          <cell r="I1395" t="str">
            <v>20191</v>
          </cell>
          <cell r="J1395">
            <v>37.034999999999997</v>
          </cell>
          <cell r="AG1395">
            <v>43157</v>
          </cell>
          <cell r="AH1395" t="str">
            <v>20182</v>
          </cell>
          <cell r="AI1395">
            <v>22.09</v>
          </cell>
        </row>
        <row r="1396">
          <cell r="C1396">
            <v>43497</v>
          </cell>
          <cell r="D1396" t="str">
            <v>20192</v>
          </cell>
          <cell r="E1396">
            <v>42.5625</v>
          </cell>
          <cell r="H1396">
            <v>43497</v>
          </cell>
          <cell r="I1396" t="str">
            <v>20192</v>
          </cell>
          <cell r="J1396">
            <v>37.236699999999999</v>
          </cell>
          <cell r="AG1396">
            <v>43158</v>
          </cell>
          <cell r="AH1396" t="str">
            <v>20182</v>
          </cell>
          <cell r="AI1396">
            <v>22.14</v>
          </cell>
        </row>
        <row r="1397">
          <cell r="C1397">
            <v>43500</v>
          </cell>
          <cell r="D1397" t="str">
            <v>20192</v>
          </cell>
          <cell r="E1397">
            <v>42.375</v>
          </cell>
          <cell r="H1397">
            <v>43500</v>
          </cell>
          <cell r="I1397" t="str">
            <v>20192</v>
          </cell>
          <cell r="J1397">
            <v>37.24</v>
          </cell>
          <cell r="AG1397">
            <v>43159</v>
          </cell>
          <cell r="AH1397" t="str">
            <v>20182</v>
          </cell>
          <cell r="AI1397">
            <v>22.15</v>
          </cell>
        </row>
        <row r="1398">
          <cell r="C1398">
            <v>43501</v>
          </cell>
          <cell r="D1398" t="str">
            <v>20192</v>
          </cell>
          <cell r="E1398">
            <v>41.4375</v>
          </cell>
          <cell r="H1398">
            <v>43501</v>
          </cell>
          <cell r="I1398" t="str">
            <v>20192</v>
          </cell>
          <cell r="J1398">
            <v>37.1967</v>
          </cell>
          <cell r="AG1398">
            <v>43160</v>
          </cell>
          <cell r="AH1398" t="str">
            <v>20183</v>
          </cell>
          <cell r="AI1398">
            <v>22.17</v>
          </cell>
        </row>
        <row r="1399">
          <cell r="C1399">
            <v>43502</v>
          </cell>
          <cell r="D1399" t="str">
            <v>20192</v>
          </cell>
          <cell r="E1399">
            <v>40.8125</v>
          </cell>
          <cell r="H1399">
            <v>43502</v>
          </cell>
          <cell r="I1399" t="str">
            <v>20192</v>
          </cell>
          <cell r="J1399">
            <v>37.4283</v>
          </cell>
          <cell r="AG1399">
            <v>43161</v>
          </cell>
          <cell r="AH1399" t="str">
            <v>20183</v>
          </cell>
          <cell r="AI1399">
            <v>22.18</v>
          </cell>
        </row>
        <row r="1400">
          <cell r="C1400">
            <v>43503</v>
          </cell>
          <cell r="D1400" t="str">
            <v>20192</v>
          </cell>
          <cell r="E1400">
            <v>39.4375</v>
          </cell>
          <cell r="H1400">
            <v>43503</v>
          </cell>
          <cell r="I1400" t="str">
            <v>20192</v>
          </cell>
          <cell r="J1400">
            <v>37.895000000000003</v>
          </cell>
          <cell r="AG1400">
            <v>43162</v>
          </cell>
          <cell r="AH1400" t="str">
            <v>20183</v>
          </cell>
          <cell r="AI1400">
            <v>22.2</v>
          </cell>
        </row>
        <row r="1401">
          <cell r="C1401">
            <v>43504</v>
          </cell>
          <cell r="D1401" t="str">
            <v>20192</v>
          </cell>
          <cell r="E1401">
            <v>38.125</v>
          </cell>
          <cell r="H1401">
            <v>43504</v>
          </cell>
          <cell r="I1401" t="str">
            <v>20192</v>
          </cell>
          <cell r="J1401">
            <v>37.861699999999999</v>
          </cell>
          <cell r="AG1401">
            <v>43163</v>
          </cell>
          <cell r="AH1401" t="str">
            <v>20183</v>
          </cell>
          <cell r="AI1401">
            <v>22.2</v>
          </cell>
        </row>
        <row r="1402">
          <cell r="C1402">
            <v>43507</v>
          </cell>
          <cell r="D1402" t="str">
            <v>20192</v>
          </cell>
          <cell r="E1402">
            <v>37.375</v>
          </cell>
          <cell r="H1402">
            <v>43507</v>
          </cell>
          <cell r="I1402" t="str">
            <v>20192</v>
          </cell>
          <cell r="J1402">
            <v>38.32</v>
          </cell>
          <cell r="AG1402">
            <v>43164</v>
          </cell>
          <cell r="AH1402" t="str">
            <v>20183</v>
          </cell>
          <cell r="AI1402">
            <v>22.2</v>
          </cell>
        </row>
        <row r="1403">
          <cell r="C1403">
            <v>43508</v>
          </cell>
          <cell r="D1403" t="str">
            <v>20192</v>
          </cell>
          <cell r="E1403">
            <v>36.625</v>
          </cell>
          <cell r="H1403">
            <v>43508</v>
          </cell>
          <cell r="I1403" t="str">
            <v>20192</v>
          </cell>
          <cell r="J1403">
            <v>37.816699999999997</v>
          </cell>
          <cell r="AG1403">
            <v>43165</v>
          </cell>
          <cell r="AH1403" t="str">
            <v>20183</v>
          </cell>
          <cell r="AI1403">
            <v>22.24</v>
          </cell>
        </row>
        <row r="1404">
          <cell r="C1404">
            <v>43509</v>
          </cell>
          <cell r="D1404" t="str">
            <v>20192</v>
          </cell>
          <cell r="E1404">
            <v>35.875</v>
          </cell>
          <cell r="H1404">
            <v>43509</v>
          </cell>
          <cell r="I1404" t="str">
            <v>20192</v>
          </cell>
          <cell r="J1404">
            <v>38.146700000000003</v>
          </cell>
          <cell r="AG1404">
            <v>43166</v>
          </cell>
          <cell r="AH1404" t="str">
            <v>20183</v>
          </cell>
          <cell r="AI1404">
            <v>22.25</v>
          </cell>
        </row>
        <row r="1405">
          <cell r="C1405">
            <v>43510</v>
          </cell>
          <cell r="D1405" t="str">
            <v>20192</v>
          </cell>
          <cell r="E1405">
            <v>36.0625</v>
          </cell>
          <cell r="H1405">
            <v>43510</v>
          </cell>
          <cell r="I1405" t="str">
            <v>20192</v>
          </cell>
          <cell r="J1405">
            <v>38.371699999999997</v>
          </cell>
          <cell r="AG1405">
            <v>43167</v>
          </cell>
          <cell r="AH1405" t="str">
            <v>20183</v>
          </cell>
          <cell r="AI1405">
            <v>22.27</v>
          </cell>
        </row>
        <row r="1406">
          <cell r="C1406">
            <v>43511</v>
          </cell>
          <cell r="D1406" t="str">
            <v>20192</v>
          </cell>
          <cell r="E1406">
            <v>35.375</v>
          </cell>
          <cell r="H1406">
            <v>43511</v>
          </cell>
          <cell r="I1406" t="str">
            <v>20192</v>
          </cell>
          <cell r="J1406">
            <v>38.325000000000003</v>
          </cell>
          <cell r="AG1406">
            <v>43168</v>
          </cell>
          <cell r="AH1406" t="str">
            <v>20183</v>
          </cell>
          <cell r="AI1406">
            <v>22.28</v>
          </cell>
        </row>
        <row r="1407">
          <cell r="C1407">
            <v>43514</v>
          </cell>
          <cell r="D1407" t="str">
            <v>20192</v>
          </cell>
          <cell r="E1407">
            <v>35.25</v>
          </cell>
          <cell r="H1407">
            <v>43514</v>
          </cell>
          <cell r="I1407" t="str">
            <v>20192</v>
          </cell>
          <cell r="J1407">
            <v>38.765000000000001</v>
          </cell>
          <cell r="AG1407">
            <v>43169</v>
          </cell>
          <cell r="AH1407" t="str">
            <v>20183</v>
          </cell>
          <cell r="AI1407">
            <v>22.3</v>
          </cell>
        </row>
        <row r="1408">
          <cell r="C1408">
            <v>43515</v>
          </cell>
          <cell r="D1408" t="str">
            <v>20192</v>
          </cell>
          <cell r="E1408">
            <v>35.375</v>
          </cell>
          <cell r="H1408">
            <v>43515</v>
          </cell>
          <cell r="I1408" t="str">
            <v>20192</v>
          </cell>
          <cell r="J1408">
            <v>38.915799999999997</v>
          </cell>
          <cell r="AG1408">
            <v>43170</v>
          </cell>
          <cell r="AH1408" t="str">
            <v>20183</v>
          </cell>
          <cell r="AI1408">
            <v>22.3</v>
          </cell>
        </row>
        <row r="1409">
          <cell r="C1409">
            <v>43516</v>
          </cell>
          <cell r="D1409" t="str">
            <v>20192</v>
          </cell>
          <cell r="E1409">
            <v>35.1875</v>
          </cell>
          <cell r="H1409">
            <v>43516</v>
          </cell>
          <cell r="I1409" t="str">
            <v>20192</v>
          </cell>
          <cell r="J1409">
            <v>40.04</v>
          </cell>
          <cell r="AG1409">
            <v>43171</v>
          </cell>
          <cell r="AH1409" t="str">
            <v>20183</v>
          </cell>
          <cell r="AI1409">
            <v>22.3</v>
          </cell>
        </row>
        <row r="1410">
          <cell r="C1410">
            <v>43517</v>
          </cell>
          <cell r="D1410" t="str">
            <v>20192</v>
          </cell>
          <cell r="E1410">
            <v>35.9375</v>
          </cell>
          <cell r="H1410">
            <v>43517</v>
          </cell>
          <cell r="I1410" t="str">
            <v>20192</v>
          </cell>
          <cell r="J1410">
            <v>39.6633</v>
          </cell>
          <cell r="AG1410">
            <v>43172</v>
          </cell>
          <cell r="AH1410" t="str">
            <v>20183</v>
          </cell>
          <cell r="AI1410">
            <v>22.34</v>
          </cell>
        </row>
        <row r="1411">
          <cell r="C1411">
            <v>43518</v>
          </cell>
          <cell r="D1411" t="str">
            <v>20192</v>
          </cell>
          <cell r="E1411">
            <v>36.5625</v>
          </cell>
          <cell r="H1411">
            <v>43518</v>
          </cell>
          <cell r="I1411" t="str">
            <v>20192</v>
          </cell>
          <cell r="J1411">
            <v>39.2517</v>
          </cell>
          <cell r="AG1411">
            <v>43173</v>
          </cell>
          <cell r="AH1411" t="str">
            <v>20183</v>
          </cell>
          <cell r="AI1411">
            <v>22.35</v>
          </cell>
        </row>
        <row r="1412">
          <cell r="C1412">
            <v>43521</v>
          </cell>
          <cell r="D1412" t="str">
            <v>20192</v>
          </cell>
          <cell r="E1412">
            <v>36</v>
          </cell>
          <cell r="H1412">
            <v>43521</v>
          </cell>
          <cell r="I1412" t="str">
            <v>20192</v>
          </cell>
          <cell r="J1412">
            <v>38.96</v>
          </cell>
          <cell r="AG1412">
            <v>43174</v>
          </cell>
          <cell r="AH1412" t="str">
            <v>20183</v>
          </cell>
          <cell r="AI1412">
            <v>22.37</v>
          </cell>
        </row>
        <row r="1413">
          <cell r="C1413">
            <v>43522</v>
          </cell>
          <cell r="D1413" t="str">
            <v>20192</v>
          </cell>
          <cell r="E1413">
            <v>37.375</v>
          </cell>
          <cell r="H1413">
            <v>43522</v>
          </cell>
          <cell r="I1413" t="str">
            <v>20192</v>
          </cell>
          <cell r="J1413">
            <v>38.991700000000002</v>
          </cell>
          <cell r="AG1413">
            <v>43175</v>
          </cell>
          <cell r="AH1413" t="str">
            <v>20183</v>
          </cell>
          <cell r="AI1413">
            <v>22.38</v>
          </cell>
        </row>
        <row r="1414">
          <cell r="C1414">
            <v>43523</v>
          </cell>
          <cell r="D1414" t="str">
            <v>20192</v>
          </cell>
          <cell r="E1414">
            <v>36.8125</v>
          </cell>
          <cell r="H1414">
            <v>43523</v>
          </cell>
          <cell r="I1414" t="str">
            <v>20192</v>
          </cell>
          <cell r="J1414">
            <v>38.746699999999997</v>
          </cell>
          <cell r="AG1414">
            <v>43176</v>
          </cell>
          <cell r="AH1414" t="str">
            <v>20183</v>
          </cell>
          <cell r="AI1414">
            <v>22.4</v>
          </cell>
        </row>
        <row r="1415">
          <cell r="C1415">
            <v>43524</v>
          </cell>
          <cell r="D1415" t="str">
            <v>20192</v>
          </cell>
          <cell r="E1415">
            <v>37.125</v>
          </cell>
          <cell r="H1415">
            <v>43524</v>
          </cell>
          <cell r="I1415" t="str">
            <v>20192</v>
          </cell>
          <cell r="J1415">
            <v>38.9983</v>
          </cell>
          <cell r="AG1415">
            <v>43177</v>
          </cell>
          <cell r="AH1415" t="str">
            <v>20183</v>
          </cell>
          <cell r="AI1415">
            <v>22.4</v>
          </cell>
        </row>
        <row r="1416">
          <cell r="C1416">
            <v>43525</v>
          </cell>
          <cell r="D1416" t="str">
            <v>20193</v>
          </cell>
          <cell r="E1416">
            <v>36.625</v>
          </cell>
          <cell r="H1416">
            <v>43525</v>
          </cell>
          <cell r="I1416" t="str">
            <v>20193</v>
          </cell>
          <cell r="J1416">
            <v>39.445</v>
          </cell>
          <cell r="AG1416">
            <v>43178</v>
          </cell>
          <cell r="AH1416" t="str">
            <v>20183</v>
          </cell>
          <cell r="AI1416">
            <v>22.4</v>
          </cell>
        </row>
        <row r="1417">
          <cell r="C1417">
            <v>43530</v>
          </cell>
          <cell r="D1417" t="str">
            <v>20193</v>
          </cell>
          <cell r="E1417">
            <v>36.5625</v>
          </cell>
          <cell r="H1417">
            <v>43530</v>
          </cell>
          <cell r="I1417" t="str">
            <v>20193</v>
          </cell>
          <cell r="J1417">
            <v>40.481699999999996</v>
          </cell>
          <cell r="AG1417">
            <v>43179</v>
          </cell>
          <cell r="AH1417" t="str">
            <v>20183</v>
          </cell>
          <cell r="AI1417">
            <v>22.45</v>
          </cell>
        </row>
        <row r="1418">
          <cell r="C1418">
            <v>43531</v>
          </cell>
          <cell r="D1418" t="str">
            <v>20193</v>
          </cell>
          <cell r="E1418">
            <v>37.3125</v>
          </cell>
          <cell r="H1418">
            <v>43531</v>
          </cell>
          <cell r="I1418" t="str">
            <v>20193</v>
          </cell>
          <cell r="J1418">
            <v>41.225000000000001</v>
          </cell>
          <cell r="AG1418">
            <v>43180</v>
          </cell>
          <cell r="AH1418" t="str">
            <v>20183</v>
          </cell>
          <cell r="AI1418">
            <v>22.47</v>
          </cell>
        </row>
        <row r="1419">
          <cell r="C1419">
            <v>43532</v>
          </cell>
          <cell r="D1419" t="str">
            <v>20193</v>
          </cell>
          <cell r="E1419">
            <v>39.125</v>
          </cell>
          <cell r="H1419">
            <v>43532</v>
          </cell>
          <cell r="I1419" t="str">
            <v>20193</v>
          </cell>
          <cell r="J1419">
            <v>41.3</v>
          </cell>
          <cell r="AG1419">
            <v>43181</v>
          </cell>
          <cell r="AH1419" t="str">
            <v>20183</v>
          </cell>
          <cell r="AI1419">
            <v>22.49</v>
          </cell>
        </row>
        <row r="1420">
          <cell r="C1420">
            <v>43535</v>
          </cell>
          <cell r="D1420" t="str">
            <v>20193</v>
          </cell>
          <cell r="E1420">
            <v>39.5625</v>
          </cell>
          <cell r="H1420">
            <v>43535</v>
          </cell>
          <cell r="I1420" t="str">
            <v>20193</v>
          </cell>
          <cell r="J1420">
            <v>40.871699999999997</v>
          </cell>
          <cell r="AG1420">
            <v>43182</v>
          </cell>
          <cell r="AH1420" t="str">
            <v>20183</v>
          </cell>
          <cell r="AI1420">
            <v>22.5</v>
          </cell>
        </row>
        <row r="1421">
          <cell r="C1421">
            <v>43536</v>
          </cell>
          <cell r="D1421" t="str">
            <v>20193</v>
          </cell>
          <cell r="E1421">
            <v>40.8125</v>
          </cell>
          <cell r="H1421">
            <v>43536</v>
          </cell>
          <cell r="I1421" t="str">
            <v>20193</v>
          </cell>
          <cell r="J1421">
            <v>41.348300000000002</v>
          </cell>
          <cell r="AG1421">
            <v>43183</v>
          </cell>
          <cell r="AH1421" t="str">
            <v>20183</v>
          </cell>
          <cell r="AI1421">
            <v>22.52</v>
          </cell>
        </row>
        <row r="1422">
          <cell r="C1422">
            <v>43537</v>
          </cell>
          <cell r="D1422" t="str">
            <v>20193</v>
          </cell>
          <cell r="E1422">
            <v>40.75</v>
          </cell>
          <cell r="H1422">
            <v>43537</v>
          </cell>
          <cell r="I1422" t="str">
            <v>20193</v>
          </cell>
          <cell r="J1422">
            <v>41.646700000000003</v>
          </cell>
          <cell r="AG1422">
            <v>43184</v>
          </cell>
          <cell r="AH1422" t="str">
            <v>20183</v>
          </cell>
          <cell r="AI1422">
            <v>22.52</v>
          </cell>
        </row>
        <row r="1423">
          <cell r="C1423">
            <v>43538</v>
          </cell>
          <cell r="D1423" t="str">
            <v>20193</v>
          </cell>
          <cell r="E1423">
            <v>41.3125</v>
          </cell>
          <cell r="H1423">
            <v>43538</v>
          </cell>
          <cell r="I1423" t="str">
            <v>20193</v>
          </cell>
          <cell r="J1423">
            <v>40.98</v>
          </cell>
          <cell r="AG1423">
            <v>43185</v>
          </cell>
          <cell r="AH1423" t="str">
            <v>20183</v>
          </cell>
          <cell r="AI1423">
            <v>22.52</v>
          </cell>
        </row>
        <row r="1424">
          <cell r="C1424">
            <v>43539</v>
          </cell>
          <cell r="D1424" t="str">
            <v>20193</v>
          </cell>
          <cell r="E1424">
            <v>43.5</v>
          </cell>
          <cell r="H1424">
            <v>43539</v>
          </cell>
          <cell r="I1424" t="str">
            <v>20193</v>
          </cell>
          <cell r="J1424">
            <v>39.941699999999997</v>
          </cell>
          <cell r="AG1424">
            <v>43186</v>
          </cell>
          <cell r="AH1424" t="str">
            <v>20183</v>
          </cell>
          <cell r="AI1424">
            <v>22.57</v>
          </cell>
        </row>
        <row r="1425">
          <cell r="C1425">
            <v>43542</v>
          </cell>
          <cell r="D1425" t="str">
            <v>20193</v>
          </cell>
          <cell r="E1425">
            <v>42.25</v>
          </cell>
          <cell r="H1425">
            <v>43542</v>
          </cell>
          <cell r="I1425" t="str">
            <v>20193</v>
          </cell>
          <cell r="J1425">
            <v>39.713299999999997</v>
          </cell>
          <cell r="AG1425">
            <v>43187</v>
          </cell>
          <cell r="AH1425" t="str">
            <v>20183</v>
          </cell>
          <cell r="AI1425">
            <v>22.59</v>
          </cell>
        </row>
        <row r="1426">
          <cell r="C1426">
            <v>43543</v>
          </cell>
          <cell r="D1426" t="str">
            <v>20193</v>
          </cell>
          <cell r="E1426">
            <v>43.125</v>
          </cell>
          <cell r="H1426">
            <v>43543</v>
          </cell>
          <cell r="I1426" t="str">
            <v>20193</v>
          </cell>
          <cell r="J1426">
            <v>40.325000000000003</v>
          </cell>
          <cell r="AG1426">
            <v>43188</v>
          </cell>
          <cell r="AH1426" t="str">
            <v>20183</v>
          </cell>
          <cell r="AI1426">
            <v>22.61</v>
          </cell>
        </row>
        <row r="1427">
          <cell r="C1427">
            <v>43544</v>
          </cell>
          <cell r="D1427" t="str">
            <v>20193</v>
          </cell>
          <cell r="E1427">
            <v>42.0625</v>
          </cell>
          <cell r="H1427">
            <v>43544</v>
          </cell>
          <cell r="I1427" t="str">
            <v>20193</v>
          </cell>
          <cell r="J1427">
            <v>41.081699999999998</v>
          </cell>
          <cell r="AG1427">
            <v>43189</v>
          </cell>
          <cell r="AH1427" t="str">
            <v>20183</v>
          </cell>
          <cell r="AI1427">
            <v>22.61</v>
          </cell>
        </row>
        <row r="1428">
          <cell r="C1428">
            <v>43545</v>
          </cell>
          <cell r="D1428" t="str">
            <v>20193</v>
          </cell>
          <cell r="E1428">
            <v>43.25</v>
          </cell>
          <cell r="H1428">
            <v>43545</v>
          </cell>
          <cell r="I1428" t="str">
            <v>20193</v>
          </cell>
          <cell r="J1428">
            <v>40.741700000000002</v>
          </cell>
          <cell r="AG1428">
            <v>43190</v>
          </cell>
          <cell r="AH1428" t="str">
            <v>20183</v>
          </cell>
          <cell r="AI1428">
            <v>22.61</v>
          </cell>
        </row>
        <row r="1429">
          <cell r="C1429">
            <v>43546</v>
          </cell>
          <cell r="D1429" t="str">
            <v>20193</v>
          </cell>
          <cell r="E1429">
            <v>43</v>
          </cell>
          <cell r="H1429">
            <v>43546</v>
          </cell>
          <cell r="I1429" t="str">
            <v>20193</v>
          </cell>
          <cell r="J1429">
            <v>42.01</v>
          </cell>
          <cell r="AG1429">
            <v>43191</v>
          </cell>
          <cell r="AH1429" t="str">
            <v>20184</v>
          </cell>
          <cell r="AI1429">
            <v>22.61</v>
          </cell>
        </row>
        <row r="1430">
          <cell r="C1430">
            <v>43549</v>
          </cell>
          <cell r="D1430" t="str">
            <v>20193</v>
          </cell>
          <cell r="E1430">
            <v>44.1875</v>
          </cell>
          <cell r="H1430">
            <v>43549</v>
          </cell>
          <cell r="I1430" t="str">
            <v>20193</v>
          </cell>
          <cell r="J1430">
            <v>41.784999999999997</v>
          </cell>
          <cell r="AG1430">
            <v>43192</v>
          </cell>
          <cell r="AH1430" t="str">
            <v>20184</v>
          </cell>
          <cell r="AI1430">
            <v>22.61</v>
          </cell>
        </row>
        <row r="1431">
          <cell r="C1431">
            <v>43550</v>
          </cell>
          <cell r="D1431" t="str">
            <v>20193</v>
          </cell>
          <cell r="E1431">
            <v>44.125</v>
          </cell>
          <cell r="H1431">
            <v>43550</v>
          </cell>
          <cell r="I1431" t="str">
            <v>20193</v>
          </cell>
          <cell r="J1431">
            <v>42.346699999999998</v>
          </cell>
          <cell r="AG1431">
            <v>43193</v>
          </cell>
          <cell r="AH1431" t="str">
            <v>20184</v>
          </cell>
          <cell r="AI1431">
            <v>22.61</v>
          </cell>
        </row>
        <row r="1432">
          <cell r="C1432">
            <v>43551</v>
          </cell>
          <cell r="D1432" t="str">
            <v>20193</v>
          </cell>
          <cell r="E1432">
            <v>43.25</v>
          </cell>
          <cell r="H1432">
            <v>43551</v>
          </cell>
          <cell r="I1432" t="str">
            <v>20193</v>
          </cell>
          <cell r="J1432">
            <v>43.698300000000003</v>
          </cell>
          <cell r="AG1432">
            <v>43194</v>
          </cell>
          <cell r="AH1432" t="str">
            <v>20184</v>
          </cell>
          <cell r="AI1432">
            <v>22.71</v>
          </cell>
        </row>
        <row r="1433">
          <cell r="C1433">
            <v>43552</v>
          </cell>
          <cell r="D1433" t="str">
            <v>20193</v>
          </cell>
          <cell r="E1433">
            <v>45.3125</v>
          </cell>
          <cell r="H1433">
            <v>43552</v>
          </cell>
          <cell r="I1433" t="str">
            <v>20193</v>
          </cell>
          <cell r="J1433">
            <v>43.59</v>
          </cell>
          <cell r="AG1433">
            <v>43195</v>
          </cell>
          <cell r="AH1433" t="str">
            <v>20184</v>
          </cell>
          <cell r="AI1433">
            <v>22.73</v>
          </cell>
        </row>
        <row r="1434">
          <cell r="C1434">
            <v>43553</v>
          </cell>
          <cell r="D1434" t="str">
            <v>20193</v>
          </cell>
          <cell r="E1434">
            <v>45.6875</v>
          </cell>
          <cell r="H1434">
            <v>43553</v>
          </cell>
          <cell r="I1434" t="str">
            <v>20193</v>
          </cell>
          <cell r="J1434">
            <v>43.353299999999997</v>
          </cell>
          <cell r="AG1434">
            <v>43196</v>
          </cell>
          <cell r="AH1434" t="str">
            <v>20184</v>
          </cell>
          <cell r="AI1434">
            <v>22.75</v>
          </cell>
        </row>
        <row r="1435">
          <cell r="C1435">
            <v>43556</v>
          </cell>
          <cell r="D1435" t="str">
            <v>20194</v>
          </cell>
          <cell r="E1435">
            <v>46.125</v>
          </cell>
          <cell r="H1435">
            <v>43556</v>
          </cell>
          <cell r="I1435" t="str">
            <v>20194</v>
          </cell>
          <cell r="J1435">
            <v>42.823300000000003</v>
          </cell>
          <cell r="AG1435">
            <v>43197</v>
          </cell>
          <cell r="AH1435" t="str">
            <v>20184</v>
          </cell>
          <cell r="AI1435">
            <v>22.76</v>
          </cell>
        </row>
        <row r="1436">
          <cell r="C1436">
            <v>43558</v>
          </cell>
          <cell r="D1436" t="str">
            <v>20194</v>
          </cell>
          <cell r="E1436">
            <v>48.5</v>
          </cell>
          <cell r="H1436">
            <v>43558</v>
          </cell>
          <cell r="I1436" t="str">
            <v>20194</v>
          </cell>
          <cell r="J1436">
            <v>42.653300000000002</v>
          </cell>
          <cell r="AG1436">
            <v>43198</v>
          </cell>
          <cell r="AH1436" t="str">
            <v>20184</v>
          </cell>
          <cell r="AI1436">
            <v>22.76</v>
          </cell>
        </row>
        <row r="1437">
          <cell r="C1437">
            <v>43559</v>
          </cell>
          <cell r="D1437" t="str">
            <v>20194</v>
          </cell>
          <cell r="E1437">
            <v>48.5</v>
          </cell>
          <cell r="H1437">
            <v>43559</v>
          </cell>
          <cell r="I1437" t="str">
            <v>20194</v>
          </cell>
          <cell r="J1437">
            <v>43.246699999999997</v>
          </cell>
          <cell r="AG1437">
            <v>43199</v>
          </cell>
          <cell r="AH1437" t="str">
            <v>20184</v>
          </cell>
          <cell r="AI1437">
            <v>22.76</v>
          </cell>
        </row>
        <row r="1438">
          <cell r="C1438">
            <v>43560</v>
          </cell>
          <cell r="D1438" t="str">
            <v>20194</v>
          </cell>
          <cell r="E1438">
            <v>47.25</v>
          </cell>
          <cell r="H1438">
            <v>43560</v>
          </cell>
          <cell r="I1438" t="str">
            <v>20194</v>
          </cell>
          <cell r="J1438">
            <v>43.693300000000001</v>
          </cell>
          <cell r="AG1438">
            <v>43200</v>
          </cell>
          <cell r="AH1438" t="str">
            <v>20184</v>
          </cell>
          <cell r="AI1438">
            <v>22.81</v>
          </cell>
        </row>
        <row r="1439">
          <cell r="C1439">
            <v>43563</v>
          </cell>
          <cell r="D1439" t="str">
            <v>20194</v>
          </cell>
          <cell r="E1439">
            <v>47.6875</v>
          </cell>
          <cell r="H1439">
            <v>43563</v>
          </cell>
          <cell r="I1439" t="str">
            <v>20194</v>
          </cell>
          <cell r="J1439">
            <v>43.8</v>
          </cell>
          <cell r="AG1439">
            <v>43201</v>
          </cell>
          <cell r="AH1439" t="str">
            <v>20184</v>
          </cell>
          <cell r="AI1439">
            <v>22.83</v>
          </cell>
        </row>
        <row r="1440">
          <cell r="C1440">
            <v>43564</v>
          </cell>
          <cell r="D1440" t="str">
            <v>20194</v>
          </cell>
          <cell r="E1440">
            <v>48.8125</v>
          </cell>
          <cell r="H1440">
            <v>43564</v>
          </cell>
          <cell r="I1440" t="str">
            <v>20194</v>
          </cell>
          <cell r="J1440">
            <v>43.74</v>
          </cell>
          <cell r="AG1440">
            <v>43202</v>
          </cell>
          <cell r="AH1440" t="str">
            <v>20184</v>
          </cell>
          <cell r="AI1440">
            <v>22.85</v>
          </cell>
        </row>
        <row r="1441">
          <cell r="C1441">
            <v>43565</v>
          </cell>
          <cell r="D1441" t="str">
            <v>20194</v>
          </cell>
          <cell r="E1441">
            <v>47.8125</v>
          </cell>
          <cell r="H1441">
            <v>43565</v>
          </cell>
          <cell r="I1441" t="str">
            <v>20194</v>
          </cell>
          <cell r="J1441">
            <v>43.041699999999999</v>
          </cell>
          <cell r="AG1441">
            <v>43203</v>
          </cell>
          <cell r="AH1441" t="str">
            <v>20184</v>
          </cell>
          <cell r="AI1441">
            <v>22.87</v>
          </cell>
        </row>
        <row r="1442">
          <cell r="C1442">
            <v>43566</v>
          </cell>
          <cell r="D1442" t="str">
            <v>20194</v>
          </cell>
          <cell r="E1442">
            <v>48.8125</v>
          </cell>
          <cell r="H1442">
            <v>43566</v>
          </cell>
          <cell r="I1442" t="str">
            <v>20194</v>
          </cell>
          <cell r="J1442">
            <v>42.911700000000003</v>
          </cell>
          <cell r="AG1442">
            <v>43204</v>
          </cell>
          <cell r="AH1442" t="str">
            <v>20184</v>
          </cell>
          <cell r="AI1442">
            <v>22.88</v>
          </cell>
        </row>
        <row r="1443">
          <cell r="C1443">
            <v>43567</v>
          </cell>
          <cell r="D1443" t="str">
            <v>20194</v>
          </cell>
          <cell r="E1443">
            <v>48.125</v>
          </cell>
          <cell r="H1443">
            <v>43567</v>
          </cell>
          <cell r="I1443" t="str">
            <v>20194</v>
          </cell>
          <cell r="J1443">
            <v>42.33</v>
          </cell>
          <cell r="AG1443">
            <v>43205</v>
          </cell>
          <cell r="AH1443" t="str">
            <v>20184</v>
          </cell>
          <cell r="AI1443">
            <v>22.88</v>
          </cell>
        </row>
        <row r="1444">
          <cell r="C1444">
            <v>43570</v>
          </cell>
          <cell r="D1444" t="str">
            <v>20194</v>
          </cell>
          <cell r="E1444">
            <v>48.3125</v>
          </cell>
          <cell r="H1444">
            <v>43570</v>
          </cell>
          <cell r="I1444" t="str">
            <v>20194</v>
          </cell>
          <cell r="J1444">
            <v>41.561700000000002</v>
          </cell>
          <cell r="AG1444">
            <v>43206</v>
          </cell>
          <cell r="AH1444" t="str">
            <v>20184</v>
          </cell>
          <cell r="AI1444">
            <v>22.88</v>
          </cell>
        </row>
        <row r="1445">
          <cell r="C1445">
            <v>43571</v>
          </cell>
          <cell r="D1445" t="str">
            <v>20194</v>
          </cell>
          <cell r="E1445">
            <v>49.125</v>
          </cell>
          <cell r="H1445">
            <v>43571</v>
          </cell>
          <cell r="I1445" t="str">
            <v>20194</v>
          </cell>
          <cell r="J1445">
            <v>42.113300000000002</v>
          </cell>
          <cell r="AG1445">
            <v>43207</v>
          </cell>
          <cell r="AH1445" t="str">
            <v>20184</v>
          </cell>
          <cell r="AI1445">
            <v>22.94</v>
          </cell>
        </row>
        <row r="1446">
          <cell r="C1446">
            <v>43572</v>
          </cell>
          <cell r="D1446" t="str">
            <v>20194</v>
          </cell>
          <cell r="E1446">
            <v>48.125</v>
          </cell>
          <cell r="H1446">
            <v>43572</v>
          </cell>
          <cell r="I1446" t="str">
            <v>20194</v>
          </cell>
          <cell r="J1446">
            <v>41.783299999999997</v>
          </cell>
          <cell r="AG1446">
            <v>43208</v>
          </cell>
          <cell r="AH1446" t="str">
            <v>20184</v>
          </cell>
          <cell r="AI1446">
            <v>22.95</v>
          </cell>
        </row>
        <row r="1447">
          <cell r="C1447">
            <v>43577</v>
          </cell>
          <cell r="D1447" t="str">
            <v>20194</v>
          </cell>
          <cell r="E1447">
            <v>48.125</v>
          </cell>
          <cell r="H1447">
            <v>43577</v>
          </cell>
          <cell r="I1447" t="str">
            <v>20194</v>
          </cell>
          <cell r="J1447">
            <v>42.691699999999997</v>
          </cell>
          <cell r="AG1447">
            <v>43209</v>
          </cell>
          <cell r="AH1447" t="str">
            <v>20184</v>
          </cell>
          <cell r="AI1447">
            <v>22.97</v>
          </cell>
        </row>
        <row r="1448">
          <cell r="C1448">
            <v>43578</v>
          </cell>
          <cell r="D1448" t="str">
            <v>20194</v>
          </cell>
          <cell r="E1448">
            <v>49.5625</v>
          </cell>
          <cell r="H1448">
            <v>43578</v>
          </cell>
          <cell r="I1448" t="str">
            <v>20194</v>
          </cell>
          <cell r="J1448">
            <v>42.38</v>
          </cell>
          <cell r="AG1448">
            <v>43210</v>
          </cell>
          <cell r="AH1448" t="str">
            <v>20184</v>
          </cell>
          <cell r="AI1448">
            <v>22.99</v>
          </cell>
        </row>
        <row r="1449">
          <cell r="C1449">
            <v>43579</v>
          </cell>
          <cell r="D1449" t="str">
            <v>20194</v>
          </cell>
          <cell r="E1449">
            <v>48.625</v>
          </cell>
          <cell r="H1449">
            <v>43579</v>
          </cell>
          <cell r="I1449" t="str">
            <v>20194</v>
          </cell>
          <cell r="J1449">
            <v>43.478299999999997</v>
          </cell>
          <cell r="AG1449">
            <v>43211</v>
          </cell>
          <cell r="AH1449" t="str">
            <v>20184</v>
          </cell>
          <cell r="AI1449">
            <v>23.01</v>
          </cell>
        </row>
        <row r="1450">
          <cell r="C1450">
            <v>43580</v>
          </cell>
          <cell r="D1450" t="str">
            <v>20194</v>
          </cell>
          <cell r="E1450">
            <v>49.3125</v>
          </cell>
          <cell r="H1450">
            <v>43580</v>
          </cell>
          <cell r="I1450" t="str">
            <v>20194</v>
          </cell>
          <cell r="J1450">
            <v>45.633299999999998</v>
          </cell>
          <cell r="AG1450">
            <v>43212</v>
          </cell>
          <cell r="AH1450" t="str">
            <v>20184</v>
          </cell>
          <cell r="AI1450">
            <v>23.01</v>
          </cell>
        </row>
        <row r="1451">
          <cell r="C1451">
            <v>43581</v>
          </cell>
          <cell r="D1451" t="str">
            <v>20194</v>
          </cell>
          <cell r="E1451">
            <v>49.25</v>
          </cell>
          <cell r="H1451">
            <v>43581</v>
          </cell>
          <cell r="I1451" t="str">
            <v>20194</v>
          </cell>
          <cell r="J1451">
            <v>44.8767</v>
          </cell>
          <cell r="AG1451">
            <v>43213</v>
          </cell>
          <cell r="AH1451" t="str">
            <v>20184</v>
          </cell>
          <cell r="AI1451">
            <v>23.01</v>
          </cell>
        </row>
        <row r="1452">
          <cell r="C1452">
            <v>43584</v>
          </cell>
          <cell r="D1452" t="str">
            <v>20194</v>
          </cell>
          <cell r="E1452">
            <v>50</v>
          </cell>
          <cell r="H1452">
            <v>43584</v>
          </cell>
          <cell r="I1452" t="str">
            <v>20194</v>
          </cell>
          <cell r="J1452">
            <v>44.673299999999998</v>
          </cell>
          <cell r="AG1452">
            <v>43214</v>
          </cell>
          <cell r="AH1452" t="str">
            <v>20184</v>
          </cell>
          <cell r="AI1452">
            <v>23.06</v>
          </cell>
        </row>
        <row r="1453">
          <cell r="C1453">
            <v>43585</v>
          </cell>
          <cell r="D1453" t="str">
            <v>20194</v>
          </cell>
          <cell r="E1453">
            <v>53.375</v>
          </cell>
          <cell r="H1453">
            <v>43585</v>
          </cell>
          <cell r="I1453" t="str">
            <v>20194</v>
          </cell>
          <cell r="J1453">
            <v>44.01</v>
          </cell>
          <cell r="AG1453">
            <v>43215</v>
          </cell>
          <cell r="AH1453" t="str">
            <v>20184</v>
          </cell>
          <cell r="AI1453">
            <v>23.08</v>
          </cell>
        </row>
        <row r="1454">
          <cell r="C1454">
            <v>43587</v>
          </cell>
          <cell r="D1454" t="str">
            <v>20195</v>
          </cell>
          <cell r="E1454">
            <v>50.375</v>
          </cell>
          <cell r="H1454">
            <v>43587</v>
          </cell>
          <cell r="I1454" t="str">
            <v>20195</v>
          </cell>
          <cell r="J1454">
            <v>44.7483</v>
          </cell>
          <cell r="AG1454">
            <v>43216</v>
          </cell>
          <cell r="AH1454" t="str">
            <v>20184</v>
          </cell>
          <cell r="AI1454">
            <v>23.09</v>
          </cell>
        </row>
        <row r="1455">
          <cell r="C1455">
            <v>43588</v>
          </cell>
          <cell r="D1455" t="str">
            <v>20195</v>
          </cell>
          <cell r="E1455">
            <v>52.125</v>
          </cell>
          <cell r="H1455">
            <v>43588</v>
          </cell>
          <cell r="I1455" t="str">
            <v>20195</v>
          </cell>
          <cell r="J1455">
            <v>44.423299999999998</v>
          </cell>
          <cell r="AG1455">
            <v>43217</v>
          </cell>
          <cell r="AH1455" t="str">
            <v>20184</v>
          </cell>
          <cell r="AI1455">
            <v>23.11</v>
          </cell>
        </row>
        <row r="1456">
          <cell r="C1456">
            <v>43591</v>
          </cell>
          <cell r="D1456" t="str">
            <v>20195</v>
          </cell>
          <cell r="E1456">
            <v>52</v>
          </cell>
          <cell r="H1456">
            <v>43591</v>
          </cell>
          <cell r="I1456" t="str">
            <v>20195</v>
          </cell>
          <cell r="J1456">
            <v>44.896700000000003</v>
          </cell>
          <cell r="AG1456">
            <v>43218</v>
          </cell>
          <cell r="AH1456" t="str">
            <v>20184</v>
          </cell>
          <cell r="AI1456">
            <v>23.13</v>
          </cell>
        </row>
        <row r="1457">
          <cell r="C1457">
            <v>43592</v>
          </cell>
          <cell r="D1457" t="str">
            <v>20195</v>
          </cell>
          <cell r="E1457">
            <v>53.3125</v>
          </cell>
          <cell r="H1457">
            <v>43592</v>
          </cell>
          <cell r="I1457" t="str">
            <v>20195</v>
          </cell>
          <cell r="J1457">
            <v>44.895000000000003</v>
          </cell>
          <cell r="AG1457">
            <v>43219</v>
          </cell>
          <cell r="AH1457" t="str">
            <v>20184</v>
          </cell>
          <cell r="AI1457">
            <v>23.13</v>
          </cell>
        </row>
        <row r="1458">
          <cell r="C1458">
            <v>43593</v>
          </cell>
          <cell r="D1458" t="str">
            <v>20195</v>
          </cell>
          <cell r="E1458">
            <v>52</v>
          </cell>
          <cell r="H1458">
            <v>43593</v>
          </cell>
          <cell r="I1458" t="str">
            <v>20195</v>
          </cell>
          <cell r="J1458">
            <v>45.0383</v>
          </cell>
          <cell r="AG1458">
            <v>43220</v>
          </cell>
          <cell r="AH1458" t="str">
            <v>20184</v>
          </cell>
          <cell r="AI1458">
            <v>23.13</v>
          </cell>
        </row>
        <row r="1459">
          <cell r="C1459">
            <v>43594</v>
          </cell>
          <cell r="D1459" t="str">
            <v>20195</v>
          </cell>
          <cell r="E1459">
            <v>52.5</v>
          </cell>
          <cell r="H1459">
            <v>43594</v>
          </cell>
          <cell r="I1459" t="str">
            <v>20195</v>
          </cell>
          <cell r="J1459">
            <v>45.566699999999997</v>
          </cell>
          <cell r="AG1459">
            <v>43221</v>
          </cell>
          <cell r="AH1459" t="str">
            <v>20185</v>
          </cell>
          <cell r="AI1459">
            <v>23.13</v>
          </cell>
        </row>
        <row r="1460">
          <cell r="C1460">
            <v>43595</v>
          </cell>
          <cell r="D1460" t="str">
            <v>20195</v>
          </cell>
          <cell r="E1460">
            <v>51.875</v>
          </cell>
          <cell r="H1460">
            <v>43595</v>
          </cell>
          <cell r="I1460" t="str">
            <v>20195</v>
          </cell>
          <cell r="J1460">
            <v>44.981699999999996</v>
          </cell>
          <cell r="AG1460">
            <v>43222</v>
          </cell>
          <cell r="AH1460" t="str">
            <v>20185</v>
          </cell>
          <cell r="AI1460">
            <v>23.13</v>
          </cell>
        </row>
        <row r="1461">
          <cell r="C1461">
            <v>43598</v>
          </cell>
          <cell r="D1461" t="str">
            <v>20195</v>
          </cell>
          <cell r="E1461">
            <v>52.5625</v>
          </cell>
          <cell r="H1461">
            <v>43598</v>
          </cell>
          <cell r="I1461" t="str">
            <v>20195</v>
          </cell>
          <cell r="J1461">
            <v>45.4133</v>
          </cell>
          <cell r="AG1461">
            <v>43223</v>
          </cell>
          <cell r="AH1461" t="str">
            <v>20185</v>
          </cell>
          <cell r="AI1461">
            <v>23.22</v>
          </cell>
        </row>
        <row r="1462">
          <cell r="C1462">
            <v>43599</v>
          </cell>
          <cell r="D1462" t="str">
            <v>20195</v>
          </cell>
          <cell r="E1462">
            <v>53.5625</v>
          </cell>
          <cell r="H1462">
            <v>43599</v>
          </cell>
          <cell r="I1462" t="str">
            <v>20195</v>
          </cell>
          <cell r="J1462">
            <v>44.984999999999999</v>
          </cell>
          <cell r="AG1462">
            <v>43224</v>
          </cell>
          <cell r="AH1462" t="str">
            <v>20185</v>
          </cell>
          <cell r="AI1462">
            <v>23.23</v>
          </cell>
        </row>
        <row r="1463">
          <cell r="C1463">
            <v>43600</v>
          </cell>
          <cell r="D1463" t="str">
            <v>20195</v>
          </cell>
          <cell r="E1463">
            <v>52.625</v>
          </cell>
          <cell r="H1463">
            <v>43600</v>
          </cell>
          <cell r="I1463" t="str">
            <v>20195</v>
          </cell>
          <cell r="J1463">
            <v>45.153300000000002</v>
          </cell>
          <cell r="AG1463">
            <v>43225</v>
          </cell>
          <cell r="AH1463" t="str">
            <v>20185</v>
          </cell>
          <cell r="AI1463">
            <v>23.25</v>
          </cell>
        </row>
        <row r="1464">
          <cell r="C1464">
            <v>43601</v>
          </cell>
          <cell r="D1464" t="str">
            <v>20195</v>
          </cell>
          <cell r="E1464">
            <v>52.1875</v>
          </cell>
          <cell r="H1464">
            <v>43601</v>
          </cell>
          <cell r="I1464" t="str">
            <v>20195</v>
          </cell>
          <cell r="J1464">
            <v>44.8583</v>
          </cell>
          <cell r="AG1464">
            <v>43226</v>
          </cell>
          <cell r="AH1464" t="str">
            <v>20185</v>
          </cell>
          <cell r="AI1464">
            <v>23.25</v>
          </cell>
        </row>
        <row r="1465">
          <cell r="C1465">
            <v>43602</v>
          </cell>
          <cell r="D1465" t="str">
            <v>20195</v>
          </cell>
          <cell r="E1465">
            <v>51.9375</v>
          </cell>
          <cell r="H1465">
            <v>43602</v>
          </cell>
          <cell r="I1465" t="str">
            <v>20195</v>
          </cell>
          <cell r="J1465">
            <v>45.018300000000004</v>
          </cell>
          <cell r="AG1465">
            <v>43227</v>
          </cell>
          <cell r="AH1465" t="str">
            <v>20185</v>
          </cell>
          <cell r="AI1465">
            <v>23.25</v>
          </cell>
        </row>
        <row r="1466">
          <cell r="C1466">
            <v>43605</v>
          </cell>
          <cell r="D1466" t="str">
            <v>20195</v>
          </cell>
          <cell r="E1466">
            <v>53.6875</v>
          </cell>
          <cell r="H1466">
            <v>43605</v>
          </cell>
          <cell r="I1466" t="str">
            <v>20195</v>
          </cell>
          <cell r="J1466">
            <v>45.324199999999998</v>
          </cell>
          <cell r="AG1466">
            <v>43228</v>
          </cell>
          <cell r="AH1466" t="str">
            <v>20185</v>
          </cell>
          <cell r="AI1466">
            <v>23.31</v>
          </cell>
        </row>
        <row r="1467">
          <cell r="C1467">
            <v>43606</v>
          </cell>
          <cell r="D1467" t="str">
            <v>20195</v>
          </cell>
          <cell r="E1467">
            <v>53.6875</v>
          </cell>
          <cell r="H1467">
            <v>43606</v>
          </cell>
          <cell r="I1467" t="str">
            <v>20195</v>
          </cell>
          <cell r="J1467">
            <v>44.82</v>
          </cell>
          <cell r="AG1467">
            <v>43229</v>
          </cell>
          <cell r="AH1467" t="str">
            <v>20185</v>
          </cell>
          <cell r="AI1467">
            <v>23.32</v>
          </cell>
        </row>
        <row r="1468">
          <cell r="C1468">
            <v>43607</v>
          </cell>
          <cell r="D1468" t="str">
            <v>20195</v>
          </cell>
          <cell r="E1468">
            <v>52.3125</v>
          </cell>
          <cell r="H1468">
            <v>43607</v>
          </cell>
          <cell r="I1468" t="str">
            <v>20195</v>
          </cell>
          <cell r="J1468">
            <v>44.715000000000003</v>
          </cell>
          <cell r="AG1468">
            <v>43230</v>
          </cell>
          <cell r="AH1468" t="str">
            <v>20185</v>
          </cell>
          <cell r="AI1468">
            <v>23.34</v>
          </cell>
        </row>
        <row r="1469">
          <cell r="C1469">
            <v>43608</v>
          </cell>
          <cell r="D1469" t="str">
            <v>20195</v>
          </cell>
          <cell r="E1469">
            <v>53.4375</v>
          </cell>
          <cell r="H1469">
            <v>43608</v>
          </cell>
          <cell r="I1469" t="str">
            <v>20195</v>
          </cell>
          <cell r="J1469">
            <v>45.15</v>
          </cell>
          <cell r="AG1469">
            <v>43231</v>
          </cell>
          <cell r="AH1469" t="str">
            <v>20185</v>
          </cell>
          <cell r="AI1469">
            <v>23.36</v>
          </cell>
        </row>
        <row r="1470">
          <cell r="C1470">
            <v>43609</v>
          </cell>
          <cell r="D1470" t="str">
            <v>20195</v>
          </cell>
          <cell r="E1470">
            <v>53</v>
          </cell>
          <cell r="H1470">
            <v>43609</v>
          </cell>
          <cell r="I1470" t="str">
            <v>20195</v>
          </cell>
          <cell r="J1470">
            <v>44.96</v>
          </cell>
          <cell r="AG1470">
            <v>43232</v>
          </cell>
          <cell r="AH1470" t="str">
            <v>20185</v>
          </cell>
          <cell r="AI1470">
            <v>23.38</v>
          </cell>
        </row>
        <row r="1471">
          <cell r="C1471">
            <v>43612</v>
          </cell>
          <cell r="D1471" t="str">
            <v>20195</v>
          </cell>
          <cell r="E1471">
            <v>52.625</v>
          </cell>
          <cell r="H1471">
            <v>43612</v>
          </cell>
          <cell r="I1471" t="str">
            <v>20195</v>
          </cell>
          <cell r="J1471">
            <v>44.978299999999997</v>
          </cell>
          <cell r="AG1471">
            <v>43233</v>
          </cell>
          <cell r="AH1471" t="str">
            <v>20185</v>
          </cell>
          <cell r="AI1471">
            <v>23.38</v>
          </cell>
        </row>
        <row r="1472">
          <cell r="C1472">
            <v>43613</v>
          </cell>
          <cell r="D1472" t="str">
            <v>20195</v>
          </cell>
          <cell r="E1472">
            <v>52.625</v>
          </cell>
          <cell r="H1472">
            <v>43613</v>
          </cell>
          <cell r="I1472" t="str">
            <v>20195</v>
          </cell>
          <cell r="J1472">
            <v>44.786700000000003</v>
          </cell>
          <cell r="AG1472">
            <v>43234</v>
          </cell>
          <cell r="AH1472" t="str">
            <v>20185</v>
          </cell>
          <cell r="AI1472">
            <v>23.38</v>
          </cell>
        </row>
        <row r="1473">
          <cell r="C1473">
            <v>43614</v>
          </cell>
          <cell r="D1473" t="str">
            <v>20195</v>
          </cell>
          <cell r="E1473">
            <v>52.8125</v>
          </cell>
          <cell r="H1473">
            <v>43614</v>
          </cell>
          <cell r="I1473" t="str">
            <v>20195</v>
          </cell>
          <cell r="J1473">
            <v>44.503300000000003</v>
          </cell>
          <cell r="AG1473">
            <v>43235</v>
          </cell>
          <cell r="AH1473" t="str">
            <v>20185</v>
          </cell>
          <cell r="AI1473">
            <v>23.43</v>
          </cell>
        </row>
        <row r="1474">
          <cell r="C1474">
            <v>43615</v>
          </cell>
          <cell r="D1474" t="str">
            <v>20195</v>
          </cell>
          <cell r="E1474">
            <v>52.6875</v>
          </cell>
          <cell r="H1474">
            <v>43615</v>
          </cell>
          <cell r="I1474" t="str">
            <v>20195</v>
          </cell>
          <cell r="J1474">
            <v>44.445</v>
          </cell>
          <cell r="AG1474">
            <v>43236</v>
          </cell>
          <cell r="AH1474" t="str">
            <v>20185</v>
          </cell>
          <cell r="AI1474">
            <v>23.45</v>
          </cell>
        </row>
        <row r="1475">
          <cell r="C1475">
            <v>43616</v>
          </cell>
          <cell r="D1475" t="str">
            <v>20195</v>
          </cell>
          <cell r="E1475">
            <v>53</v>
          </cell>
          <cell r="H1475">
            <v>43616</v>
          </cell>
          <cell r="I1475" t="str">
            <v>20195</v>
          </cell>
          <cell r="J1475">
            <v>44.87</v>
          </cell>
          <cell r="AG1475">
            <v>43237</v>
          </cell>
          <cell r="AH1475" t="str">
            <v>20185</v>
          </cell>
          <cell r="AI1475">
            <v>23.47</v>
          </cell>
        </row>
        <row r="1476">
          <cell r="C1476">
            <v>43619</v>
          </cell>
          <cell r="D1476" t="str">
            <v>20196</v>
          </cell>
          <cell r="E1476">
            <v>52.9375</v>
          </cell>
          <cell r="H1476">
            <v>43619</v>
          </cell>
          <cell r="I1476" t="str">
            <v>20196</v>
          </cell>
          <cell r="J1476">
            <v>44.8733</v>
          </cell>
          <cell r="AG1476">
            <v>43238</v>
          </cell>
          <cell r="AH1476" t="str">
            <v>20185</v>
          </cell>
          <cell r="AI1476">
            <v>23.49</v>
          </cell>
        </row>
        <row r="1477">
          <cell r="C1477">
            <v>43620</v>
          </cell>
          <cell r="D1477" t="str">
            <v>20196</v>
          </cell>
          <cell r="E1477">
            <v>53.3125</v>
          </cell>
          <cell r="H1477">
            <v>43620</v>
          </cell>
          <cell r="I1477" t="str">
            <v>20196</v>
          </cell>
          <cell r="J1477">
            <v>44.756700000000002</v>
          </cell>
          <cell r="AG1477">
            <v>43239</v>
          </cell>
          <cell r="AH1477" t="str">
            <v>20185</v>
          </cell>
          <cell r="AI1477">
            <v>23.51</v>
          </cell>
        </row>
        <row r="1478">
          <cell r="C1478">
            <v>43621</v>
          </cell>
          <cell r="D1478" t="str">
            <v>20196</v>
          </cell>
          <cell r="E1478">
            <v>52.6875</v>
          </cell>
          <cell r="H1478">
            <v>43621</v>
          </cell>
          <cell r="I1478" t="str">
            <v>20196</v>
          </cell>
          <cell r="J1478">
            <v>44.8033</v>
          </cell>
          <cell r="AG1478">
            <v>43240</v>
          </cell>
          <cell r="AH1478" t="str">
            <v>20185</v>
          </cell>
          <cell r="AI1478">
            <v>23.51</v>
          </cell>
        </row>
        <row r="1479">
          <cell r="C1479">
            <v>43622</v>
          </cell>
          <cell r="D1479" t="str">
            <v>20196</v>
          </cell>
          <cell r="E1479">
            <v>52.9375</v>
          </cell>
          <cell r="H1479">
            <v>43622</v>
          </cell>
          <cell r="I1479" t="str">
            <v>20196</v>
          </cell>
          <cell r="J1479">
            <v>44.98</v>
          </cell>
          <cell r="AG1479">
            <v>43241</v>
          </cell>
          <cell r="AH1479" t="str">
            <v>20185</v>
          </cell>
          <cell r="AI1479">
            <v>23.51</v>
          </cell>
        </row>
        <row r="1480">
          <cell r="C1480">
            <v>43623</v>
          </cell>
          <cell r="D1480" t="str">
            <v>20196</v>
          </cell>
          <cell r="E1480">
            <v>52.6875</v>
          </cell>
          <cell r="H1480">
            <v>43623</v>
          </cell>
          <cell r="I1480" t="str">
            <v>20196</v>
          </cell>
          <cell r="J1480">
            <v>44.883299999999998</v>
          </cell>
          <cell r="AG1480">
            <v>43242</v>
          </cell>
          <cell r="AH1480" t="str">
            <v>20185</v>
          </cell>
          <cell r="AI1480">
            <v>23.57</v>
          </cell>
        </row>
        <row r="1481">
          <cell r="C1481">
            <v>43626</v>
          </cell>
          <cell r="D1481" t="str">
            <v>20196</v>
          </cell>
          <cell r="E1481">
            <v>52.125</v>
          </cell>
          <cell r="H1481">
            <v>43626</v>
          </cell>
          <cell r="I1481" t="str">
            <v>20196</v>
          </cell>
          <cell r="J1481">
            <v>44.97</v>
          </cell>
          <cell r="AG1481">
            <v>43243</v>
          </cell>
          <cell r="AH1481" t="str">
            <v>20185</v>
          </cell>
          <cell r="AI1481">
            <v>23.59</v>
          </cell>
        </row>
        <row r="1482">
          <cell r="C1482">
            <v>43627</v>
          </cell>
          <cell r="D1482" t="str">
            <v>20196</v>
          </cell>
          <cell r="E1482">
            <v>52.3125</v>
          </cell>
          <cell r="H1482">
            <v>43627</v>
          </cell>
          <cell r="I1482" t="str">
            <v>20196</v>
          </cell>
          <cell r="J1482">
            <v>44.741700000000002</v>
          </cell>
          <cell r="AG1482">
            <v>43244</v>
          </cell>
          <cell r="AH1482" t="str">
            <v>20185</v>
          </cell>
          <cell r="AI1482">
            <v>23.61</v>
          </cell>
        </row>
        <row r="1483">
          <cell r="C1483">
            <v>43628</v>
          </cell>
          <cell r="D1483" t="str">
            <v>20196</v>
          </cell>
          <cell r="E1483">
            <v>51.8125</v>
          </cell>
          <cell r="H1483">
            <v>43628</v>
          </cell>
          <cell r="I1483" t="str">
            <v>20196</v>
          </cell>
          <cell r="J1483">
            <v>43.7483</v>
          </cell>
          <cell r="AG1483">
            <v>43245</v>
          </cell>
          <cell r="AH1483" t="str">
            <v>20185</v>
          </cell>
          <cell r="AI1483">
            <v>23.63</v>
          </cell>
        </row>
        <row r="1484">
          <cell r="C1484">
            <v>43629</v>
          </cell>
          <cell r="D1484" t="str">
            <v>20196</v>
          </cell>
          <cell r="E1484">
            <v>51.3125</v>
          </cell>
          <cell r="H1484">
            <v>43629</v>
          </cell>
          <cell r="I1484" t="str">
            <v>20196</v>
          </cell>
          <cell r="J1484">
            <v>43.585000000000001</v>
          </cell>
          <cell r="AG1484">
            <v>43246</v>
          </cell>
          <cell r="AH1484" t="str">
            <v>20185</v>
          </cell>
          <cell r="AI1484">
            <v>23.63</v>
          </cell>
        </row>
        <row r="1485">
          <cell r="C1485">
            <v>43630</v>
          </cell>
          <cell r="D1485" t="str">
            <v>20196</v>
          </cell>
          <cell r="E1485">
            <v>51.0625</v>
          </cell>
          <cell r="H1485">
            <v>43630</v>
          </cell>
          <cell r="I1485" t="str">
            <v>20196</v>
          </cell>
          <cell r="J1485">
            <v>43.87</v>
          </cell>
          <cell r="AG1485">
            <v>43247</v>
          </cell>
          <cell r="AH1485" t="str">
            <v>20185</v>
          </cell>
          <cell r="AI1485">
            <v>23.63</v>
          </cell>
        </row>
        <row r="1486">
          <cell r="C1486">
            <v>43634</v>
          </cell>
          <cell r="D1486" t="str">
            <v>20196</v>
          </cell>
          <cell r="E1486">
            <v>50.8125</v>
          </cell>
          <cell r="H1486">
            <v>43634</v>
          </cell>
          <cell r="I1486" t="str">
            <v>20196</v>
          </cell>
          <cell r="J1486">
            <v>43.656700000000001</v>
          </cell>
          <cell r="AG1486">
            <v>43248</v>
          </cell>
          <cell r="AH1486" t="str">
            <v>20185</v>
          </cell>
          <cell r="AI1486">
            <v>23.63</v>
          </cell>
        </row>
        <row r="1487">
          <cell r="C1487">
            <v>43635</v>
          </cell>
          <cell r="D1487" t="str">
            <v>20196</v>
          </cell>
          <cell r="E1487">
            <v>50.75</v>
          </cell>
          <cell r="H1487">
            <v>43635</v>
          </cell>
          <cell r="I1487" t="str">
            <v>20196</v>
          </cell>
          <cell r="J1487">
            <v>43.451700000000002</v>
          </cell>
          <cell r="AG1487">
            <v>43249</v>
          </cell>
          <cell r="AH1487" t="str">
            <v>20185</v>
          </cell>
          <cell r="AI1487">
            <v>23.71</v>
          </cell>
        </row>
        <row r="1488">
          <cell r="C1488">
            <v>43637</v>
          </cell>
          <cell r="D1488" t="str">
            <v>20196</v>
          </cell>
          <cell r="E1488">
            <v>49.9375</v>
          </cell>
          <cell r="H1488">
            <v>43637</v>
          </cell>
          <cell r="I1488" t="str">
            <v>20196</v>
          </cell>
          <cell r="J1488">
            <v>42.914999999999999</v>
          </cell>
          <cell r="AG1488">
            <v>43250</v>
          </cell>
          <cell r="AH1488" t="str">
            <v>20185</v>
          </cell>
          <cell r="AI1488">
            <v>23.73</v>
          </cell>
        </row>
        <row r="1489">
          <cell r="C1489">
            <v>43640</v>
          </cell>
          <cell r="D1489" t="str">
            <v>20196</v>
          </cell>
          <cell r="E1489">
            <v>49.75</v>
          </cell>
          <cell r="H1489">
            <v>43640</v>
          </cell>
          <cell r="I1489" t="str">
            <v>20196</v>
          </cell>
          <cell r="J1489">
            <v>42.664999999999999</v>
          </cell>
          <cell r="AG1489">
            <v>43251</v>
          </cell>
          <cell r="AH1489" t="str">
            <v>20185</v>
          </cell>
          <cell r="AI1489">
            <v>23.75</v>
          </cell>
        </row>
        <row r="1490">
          <cell r="C1490">
            <v>43641</v>
          </cell>
          <cell r="D1490" t="str">
            <v>20196</v>
          </cell>
          <cell r="E1490">
            <v>48.3125</v>
          </cell>
          <cell r="H1490">
            <v>43641</v>
          </cell>
          <cell r="I1490" t="str">
            <v>20196</v>
          </cell>
          <cell r="J1490">
            <v>42.305</v>
          </cell>
          <cell r="AG1490">
            <v>43252</v>
          </cell>
          <cell r="AH1490" t="str">
            <v>20186</v>
          </cell>
          <cell r="AI1490">
            <v>23.77</v>
          </cell>
        </row>
        <row r="1491">
          <cell r="C1491">
            <v>43642</v>
          </cell>
          <cell r="D1491" t="str">
            <v>20196</v>
          </cell>
          <cell r="E1491">
            <v>48.1875</v>
          </cell>
          <cell r="H1491">
            <v>43642</v>
          </cell>
          <cell r="I1491" t="str">
            <v>20196</v>
          </cell>
          <cell r="J1491">
            <v>42.7117</v>
          </cell>
          <cell r="AG1491">
            <v>43253</v>
          </cell>
          <cell r="AH1491" t="str">
            <v>20186</v>
          </cell>
          <cell r="AI1491">
            <v>23.79</v>
          </cell>
        </row>
        <row r="1492">
          <cell r="C1492">
            <v>43643</v>
          </cell>
          <cell r="D1492" t="str">
            <v>20196</v>
          </cell>
          <cell r="E1492">
            <v>47.6875</v>
          </cell>
          <cell r="H1492">
            <v>43643</v>
          </cell>
          <cell r="I1492" t="str">
            <v>20196</v>
          </cell>
          <cell r="J1492">
            <v>42.843299999999999</v>
          </cell>
          <cell r="AG1492">
            <v>43254</v>
          </cell>
          <cell r="AH1492" t="str">
            <v>20186</v>
          </cell>
          <cell r="AI1492">
            <v>23.79</v>
          </cell>
        </row>
        <row r="1493">
          <cell r="C1493">
            <v>43644</v>
          </cell>
          <cell r="D1493" t="str">
            <v>20196</v>
          </cell>
          <cell r="E1493">
            <v>47.5</v>
          </cell>
          <cell r="H1493">
            <v>43644</v>
          </cell>
          <cell r="I1493" t="str">
            <v>20196</v>
          </cell>
          <cell r="J1493">
            <v>42.448300000000003</v>
          </cell>
          <cell r="AG1493">
            <v>43255</v>
          </cell>
          <cell r="AH1493" t="str">
            <v>20186</v>
          </cell>
          <cell r="AI1493">
            <v>23.79</v>
          </cell>
        </row>
        <row r="1494">
          <cell r="C1494">
            <v>43647</v>
          </cell>
          <cell r="D1494" t="str">
            <v>20197</v>
          </cell>
          <cell r="E1494">
            <v>47.6875</v>
          </cell>
          <cell r="H1494">
            <v>43647</v>
          </cell>
          <cell r="I1494" t="str">
            <v>20197</v>
          </cell>
          <cell r="J1494">
            <v>42.134999999999998</v>
          </cell>
          <cell r="AG1494">
            <v>43256</v>
          </cell>
          <cell r="AH1494" t="str">
            <v>20186</v>
          </cell>
          <cell r="AI1494">
            <v>23.85</v>
          </cell>
        </row>
        <row r="1495">
          <cell r="C1495">
            <v>43648</v>
          </cell>
          <cell r="D1495" t="str">
            <v>20197</v>
          </cell>
          <cell r="E1495">
            <v>48</v>
          </cell>
          <cell r="H1495">
            <v>43648</v>
          </cell>
          <cell r="I1495" t="str">
            <v>20197</v>
          </cell>
          <cell r="J1495">
            <v>42.465000000000003</v>
          </cell>
          <cell r="AG1495">
            <v>43257</v>
          </cell>
          <cell r="AH1495" t="str">
            <v>20186</v>
          </cell>
          <cell r="AI1495">
            <v>23.87</v>
          </cell>
        </row>
        <row r="1496">
          <cell r="C1496">
            <v>43649</v>
          </cell>
          <cell r="D1496" t="str">
            <v>20197</v>
          </cell>
          <cell r="E1496">
            <v>48.4375</v>
          </cell>
          <cell r="H1496">
            <v>43649</v>
          </cell>
          <cell r="I1496" t="str">
            <v>20197</v>
          </cell>
          <cell r="J1496">
            <v>42.09</v>
          </cell>
          <cell r="AG1496">
            <v>43258</v>
          </cell>
          <cell r="AH1496" t="str">
            <v>20186</v>
          </cell>
          <cell r="AI1496">
            <v>23.89</v>
          </cell>
        </row>
        <row r="1497">
          <cell r="C1497">
            <v>43650</v>
          </cell>
          <cell r="D1497" t="str">
            <v>20197</v>
          </cell>
          <cell r="E1497">
            <v>48.4375</v>
          </cell>
          <cell r="H1497">
            <v>43650</v>
          </cell>
          <cell r="I1497" t="str">
            <v>20197</v>
          </cell>
          <cell r="J1497">
            <v>41.758299999999998</v>
          </cell>
          <cell r="AG1497">
            <v>43259</v>
          </cell>
          <cell r="AH1497" t="str">
            <v>20186</v>
          </cell>
          <cell r="AI1497">
            <v>23.92</v>
          </cell>
        </row>
        <row r="1498">
          <cell r="C1498">
            <v>43651</v>
          </cell>
          <cell r="D1498" t="str">
            <v>20197</v>
          </cell>
          <cell r="E1498">
            <v>48.0625</v>
          </cell>
          <cell r="H1498">
            <v>43651</v>
          </cell>
          <cell r="I1498" t="str">
            <v>20197</v>
          </cell>
          <cell r="J1498">
            <v>41.98</v>
          </cell>
          <cell r="AG1498">
            <v>43260</v>
          </cell>
          <cell r="AH1498" t="str">
            <v>20186</v>
          </cell>
          <cell r="AI1498">
            <v>23.94</v>
          </cell>
        </row>
        <row r="1499">
          <cell r="C1499">
            <v>43656</v>
          </cell>
          <cell r="D1499" t="str">
            <v>20197</v>
          </cell>
          <cell r="E1499">
            <v>47.8125</v>
          </cell>
          <cell r="H1499">
            <v>43656</v>
          </cell>
          <cell r="I1499" t="str">
            <v>20197</v>
          </cell>
          <cell r="J1499">
            <v>41.880800000000001</v>
          </cell>
          <cell r="AG1499">
            <v>43261</v>
          </cell>
          <cell r="AH1499" t="str">
            <v>20186</v>
          </cell>
          <cell r="AI1499">
            <v>23.94</v>
          </cell>
        </row>
        <row r="1500">
          <cell r="C1500">
            <v>43657</v>
          </cell>
          <cell r="D1500" t="str">
            <v>20197</v>
          </cell>
          <cell r="E1500">
            <v>48.5</v>
          </cell>
          <cell r="H1500">
            <v>43657</v>
          </cell>
          <cell r="I1500" t="str">
            <v>20197</v>
          </cell>
          <cell r="J1500">
            <v>41.755000000000003</v>
          </cell>
          <cell r="AG1500">
            <v>43262</v>
          </cell>
          <cell r="AH1500" t="str">
            <v>20186</v>
          </cell>
          <cell r="AI1500">
            <v>23.94</v>
          </cell>
        </row>
        <row r="1501">
          <cell r="C1501">
            <v>43658</v>
          </cell>
          <cell r="D1501" t="str">
            <v>20197</v>
          </cell>
          <cell r="E1501">
            <v>47.5625</v>
          </cell>
          <cell r="H1501">
            <v>43658</v>
          </cell>
          <cell r="I1501" t="str">
            <v>20197</v>
          </cell>
          <cell r="J1501">
            <v>41.658299999999997</v>
          </cell>
          <cell r="AG1501">
            <v>43263</v>
          </cell>
          <cell r="AH1501" t="str">
            <v>20186</v>
          </cell>
          <cell r="AI1501">
            <v>24</v>
          </cell>
        </row>
        <row r="1502">
          <cell r="C1502">
            <v>43661</v>
          </cell>
          <cell r="D1502" t="str">
            <v>20197</v>
          </cell>
          <cell r="E1502">
            <v>48.125</v>
          </cell>
          <cell r="H1502">
            <v>43661</v>
          </cell>
          <cell r="I1502" t="str">
            <v>20197</v>
          </cell>
          <cell r="J1502">
            <v>41.861699999999999</v>
          </cell>
          <cell r="AG1502">
            <v>43264</v>
          </cell>
          <cell r="AH1502" t="str">
            <v>20186</v>
          </cell>
          <cell r="AI1502">
            <v>24.02</v>
          </cell>
        </row>
        <row r="1503">
          <cell r="C1503">
            <v>43662</v>
          </cell>
          <cell r="D1503" t="str">
            <v>20197</v>
          </cell>
          <cell r="E1503">
            <v>47.625</v>
          </cell>
          <cell r="H1503">
            <v>43662</v>
          </cell>
          <cell r="I1503" t="str">
            <v>20197</v>
          </cell>
          <cell r="J1503">
            <v>42.633299999999998</v>
          </cell>
          <cell r="AG1503">
            <v>43265</v>
          </cell>
          <cell r="AH1503" t="str">
            <v>20186</v>
          </cell>
          <cell r="AI1503">
            <v>24.04</v>
          </cell>
        </row>
        <row r="1504">
          <cell r="C1504">
            <v>43663</v>
          </cell>
          <cell r="D1504" t="str">
            <v>20197</v>
          </cell>
          <cell r="E1504">
            <v>48.0625</v>
          </cell>
          <cell r="H1504">
            <v>43663</v>
          </cell>
          <cell r="I1504" t="str">
            <v>20197</v>
          </cell>
          <cell r="J1504">
            <v>42.52</v>
          </cell>
          <cell r="AG1504">
            <v>43266</v>
          </cell>
          <cell r="AH1504" t="str">
            <v>20186</v>
          </cell>
          <cell r="AI1504">
            <v>24.06</v>
          </cell>
        </row>
        <row r="1505">
          <cell r="C1505">
            <v>43664</v>
          </cell>
          <cell r="D1505" t="str">
            <v>20197</v>
          </cell>
          <cell r="E1505">
            <v>47.8125</v>
          </cell>
          <cell r="H1505">
            <v>43664</v>
          </cell>
          <cell r="I1505" t="str">
            <v>20197</v>
          </cell>
          <cell r="J1505">
            <v>42.344999999999999</v>
          </cell>
          <cell r="AG1505">
            <v>43267</v>
          </cell>
          <cell r="AH1505" t="str">
            <v>20186</v>
          </cell>
          <cell r="AI1505">
            <v>24.08</v>
          </cell>
        </row>
        <row r="1506">
          <cell r="C1506">
            <v>43665</v>
          </cell>
          <cell r="D1506" t="str">
            <v>20197</v>
          </cell>
          <cell r="E1506">
            <v>48.25</v>
          </cell>
          <cell r="H1506">
            <v>43665</v>
          </cell>
          <cell r="I1506" t="str">
            <v>20197</v>
          </cell>
          <cell r="J1506">
            <v>42.4467</v>
          </cell>
          <cell r="AG1506">
            <v>43268</v>
          </cell>
          <cell r="AH1506" t="str">
            <v>20186</v>
          </cell>
          <cell r="AI1506">
            <v>24.08</v>
          </cell>
        </row>
        <row r="1507">
          <cell r="C1507">
            <v>43668</v>
          </cell>
          <cell r="D1507" t="str">
            <v>20197</v>
          </cell>
          <cell r="E1507">
            <v>47.9375</v>
          </cell>
          <cell r="H1507">
            <v>43668</v>
          </cell>
          <cell r="I1507" t="str">
            <v>20197</v>
          </cell>
          <cell r="J1507">
            <v>42.478299999999997</v>
          </cell>
          <cell r="AG1507">
            <v>43269</v>
          </cell>
          <cell r="AH1507" t="str">
            <v>20186</v>
          </cell>
          <cell r="AI1507">
            <v>24.08</v>
          </cell>
        </row>
        <row r="1508">
          <cell r="C1508">
            <v>43669</v>
          </cell>
          <cell r="D1508" t="str">
            <v>20197</v>
          </cell>
          <cell r="E1508">
            <v>50.25</v>
          </cell>
          <cell r="H1508">
            <v>43669</v>
          </cell>
          <cell r="I1508" t="str">
            <v>20197</v>
          </cell>
          <cell r="J1508">
            <v>42.628300000000003</v>
          </cell>
          <cell r="AG1508">
            <v>43270</v>
          </cell>
          <cell r="AH1508" t="str">
            <v>20186</v>
          </cell>
          <cell r="AI1508">
            <v>24.13</v>
          </cell>
        </row>
        <row r="1509">
          <cell r="C1509">
            <v>43670</v>
          </cell>
          <cell r="D1509" t="str">
            <v>20197</v>
          </cell>
          <cell r="E1509">
            <v>49.125</v>
          </cell>
          <cell r="H1509">
            <v>43670</v>
          </cell>
          <cell r="I1509" t="str">
            <v>20197</v>
          </cell>
          <cell r="J1509">
            <v>42.808300000000003</v>
          </cell>
          <cell r="AG1509">
            <v>43271</v>
          </cell>
          <cell r="AH1509" t="str">
            <v>20186</v>
          </cell>
          <cell r="AI1509">
            <v>24.15</v>
          </cell>
        </row>
        <row r="1510">
          <cell r="C1510">
            <v>43671</v>
          </cell>
          <cell r="D1510" t="str">
            <v>20197</v>
          </cell>
          <cell r="E1510">
            <v>50.8125</v>
          </cell>
          <cell r="H1510">
            <v>43671</v>
          </cell>
          <cell r="I1510" t="str">
            <v>20197</v>
          </cell>
          <cell r="J1510">
            <v>43.244999999999997</v>
          </cell>
          <cell r="AG1510">
            <v>43272</v>
          </cell>
          <cell r="AH1510" t="str">
            <v>20186</v>
          </cell>
          <cell r="AI1510">
            <v>24.15</v>
          </cell>
        </row>
        <row r="1511">
          <cell r="C1511">
            <v>43672</v>
          </cell>
          <cell r="D1511" t="str">
            <v>20197</v>
          </cell>
          <cell r="E1511">
            <v>49.375</v>
          </cell>
          <cell r="H1511">
            <v>43672</v>
          </cell>
          <cell r="I1511" t="str">
            <v>20197</v>
          </cell>
          <cell r="J1511">
            <v>43.216700000000003</v>
          </cell>
          <cell r="AG1511">
            <v>43273</v>
          </cell>
          <cell r="AH1511" t="str">
            <v>20186</v>
          </cell>
          <cell r="AI1511">
            <v>24.18</v>
          </cell>
        </row>
        <row r="1512">
          <cell r="C1512">
            <v>43675</v>
          </cell>
          <cell r="D1512" t="str">
            <v>20197</v>
          </cell>
          <cell r="E1512">
            <v>49.5</v>
          </cell>
          <cell r="H1512">
            <v>43675</v>
          </cell>
          <cell r="I1512" t="str">
            <v>20197</v>
          </cell>
          <cell r="J1512">
            <v>43.755000000000003</v>
          </cell>
          <cell r="AG1512">
            <v>43274</v>
          </cell>
          <cell r="AH1512" t="str">
            <v>20186</v>
          </cell>
          <cell r="AI1512">
            <v>24.2</v>
          </cell>
        </row>
        <row r="1513">
          <cell r="C1513">
            <v>43676</v>
          </cell>
          <cell r="D1513" t="str">
            <v>20197</v>
          </cell>
          <cell r="E1513">
            <v>50.125</v>
          </cell>
          <cell r="H1513">
            <v>43676</v>
          </cell>
          <cell r="I1513" t="str">
            <v>20197</v>
          </cell>
          <cell r="J1513">
            <v>43.881700000000002</v>
          </cell>
          <cell r="AG1513">
            <v>43275</v>
          </cell>
          <cell r="AH1513" t="str">
            <v>20186</v>
          </cell>
          <cell r="AI1513">
            <v>24.2</v>
          </cell>
        </row>
        <row r="1514">
          <cell r="C1514">
            <v>43677</v>
          </cell>
          <cell r="D1514" t="str">
            <v>20197</v>
          </cell>
          <cell r="E1514">
            <v>49.625</v>
          </cell>
          <cell r="H1514">
            <v>43677</v>
          </cell>
          <cell r="I1514" t="str">
            <v>20197</v>
          </cell>
          <cell r="J1514">
            <v>43.869199999999999</v>
          </cell>
          <cell r="AG1514">
            <v>43276</v>
          </cell>
          <cell r="AH1514" t="str">
            <v>20186</v>
          </cell>
          <cell r="AI1514">
            <v>24.2</v>
          </cell>
        </row>
        <row r="1515">
          <cell r="C1515">
            <v>43678</v>
          </cell>
          <cell r="D1515" t="str">
            <v>20198</v>
          </cell>
          <cell r="E1515">
            <v>49.8125</v>
          </cell>
          <cell r="H1515">
            <v>43678</v>
          </cell>
          <cell r="I1515" t="str">
            <v>20198</v>
          </cell>
          <cell r="J1515">
            <v>44.323300000000003</v>
          </cell>
          <cell r="AG1515">
            <v>43277</v>
          </cell>
          <cell r="AH1515" t="str">
            <v>20186</v>
          </cell>
          <cell r="AI1515">
            <v>24.25</v>
          </cell>
        </row>
        <row r="1516">
          <cell r="C1516">
            <v>43679</v>
          </cell>
          <cell r="D1516" t="str">
            <v>20198</v>
          </cell>
          <cell r="E1516">
            <v>49.8125</v>
          </cell>
          <cell r="H1516">
            <v>43679</v>
          </cell>
          <cell r="I1516" t="str">
            <v>20198</v>
          </cell>
          <cell r="J1516">
            <v>44.7042</v>
          </cell>
          <cell r="AG1516">
            <v>43278</v>
          </cell>
          <cell r="AH1516" t="str">
            <v>20186</v>
          </cell>
          <cell r="AI1516">
            <v>24.26</v>
          </cell>
        </row>
        <row r="1517">
          <cell r="C1517">
            <v>43682</v>
          </cell>
          <cell r="D1517" t="str">
            <v>20198</v>
          </cell>
          <cell r="E1517">
            <v>50.4375</v>
          </cell>
          <cell r="H1517">
            <v>43682</v>
          </cell>
          <cell r="I1517" t="str">
            <v>20198</v>
          </cell>
          <cell r="J1517">
            <v>45.438299999999998</v>
          </cell>
          <cell r="AG1517">
            <v>43279</v>
          </cell>
          <cell r="AH1517" t="str">
            <v>20186</v>
          </cell>
          <cell r="AI1517">
            <v>24.28</v>
          </cell>
        </row>
        <row r="1518">
          <cell r="C1518">
            <v>43683</v>
          </cell>
          <cell r="D1518" t="str">
            <v>20198</v>
          </cell>
          <cell r="E1518">
            <v>51.5625</v>
          </cell>
          <cell r="H1518">
            <v>43683</v>
          </cell>
          <cell r="I1518" t="str">
            <v>20198</v>
          </cell>
          <cell r="J1518">
            <v>45.351700000000001</v>
          </cell>
          <cell r="AG1518">
            <v>43280</v>
          </cell>
          <cell r="AH1518" t="str">
            <v>20186</v>
          </cell>
          <cell r="AI1518">
            <v>24.3</v>
          </cell>
        </row>
        <row r="1519">
          <cell r="C1519">
            <v>43684</v>
          </cell>
          <cell r="D1519" t="str">
            <v>20198</v>
          </cell>
          <cell r="E1519">
            <v>52.375</v>
          </cell>
          <cell r="H1519">
            <v>43684</v>
          </cell>
          <cell r="I1519" t="str">
            <v>20198</v>
          </cell>
          <cell r="J1519">
            <v>45.69</v>
          </cell>
          <cell r="AG1519">
            <v>43281</v>
          </cell>
          <cell r="AH1519" t="str">
            <v>20186</v>
          </cell>
          <cell r="AI1519">
            <v>24.31</v>
          </cell>
        </row>
        <row r="1520">
          <cell r="C1520">
            <v>43685</v>
          </cell>
          <cell r="D1520" t="str">
            <v>20198</v>
          </cell>
          <cell r="E1520">
            <v>52</v>
          </cell>
          <cell r="H1520">
            <v>43685</v>
          </cell>
          <cell r="I1520" t="str">
            <v>20198</v>
          </cell>
          <cell r="J1520">
            <v>45.411700000000003</v>
          </cell>
          <cell r="AG1520">
            <v>43282</v>
          </cell>
          <cell r="AH1520" t="str">
            <v>20187</v>
          </cell>
          <cell r="AI1520">
            <v>24.31</v>
          </cell>
        </row>
        <row r="1521">
          <cell r="C1521">
            <v>43686</v>
          </cell>
          <cell r="D1521" t="str">
            <v>20198</v>
          </cell>
          <cell r="E1521">
            <v>51.25</v>
          </cell>
          <cell r="H1521">
            <v>43686</v>
          </cell>
          <cell r="I1521" t="str">
            <v>20198</v>
          </cell>
          <cell r="J1521">
            <v>45.403300000000002</v>
          </cell>
          <cell r="AG1521">
            <v>43283</v>
          </cell>
          <cell r="AH1521" t="str">
            <v>20187</v>
          </cell>
          <cell r="AI1521">
            <v>24.31</v>
          </cell>
        </row>
        <row r="1522">
          <cell r="C1522">
            <v>43689</v>
          </cell>
          <cell r="D1522" t="str">
            <v>20198</v>
          </cell>
          <cell r="E1522">
            <v>53.125</v>
          </cell>
          <cell r="H1522">
            <v>43689</v>
          </cell>
          <cell r="I1522" t="str">
            <v>20198</v>
          </cell>
          <cell r="J1522">
            <v>55.75</v>
          </cell>
          <cell r="AG1522">
            <v>43284</v>
          </cell>
          <cell r="AH1522" t="str">
            <v>20187</v>
          </cell>
          <cell r="AI1522">
            <v>24.37</v>
          </cell>
        </row>
        <row r="1523">
          <cell r="C1523">
            <v>43690</v>
          </cell>
          <cell r="D1523" t="str">
            <v>20198</v>
          </cell>
          <cell r="E1523">
            <v>57.5</v>
          </cell>
          <cell r="H1523">
            <v>43690</v>
          </cell>
          <cell r="I1523" t="str">
            <v>20198</v>
          </cell>
          <cell r="J1523">
            <v>56.316699999999997</v>
          </cell>
          <cell r="AG1523">
            <v>43285</v>
          </cell>
          <cell r="AH1523" t="str">
            <v>20187</v>
          </cell>
          <cell r="AI1523">
            <v>24.38</v>
          </cell>
        </row>
        <row r="1524">
          <cell r="C1524">
            <v>43691</v>
          </cell>
          <cell r="D1524" t="str">
            <v>20198</v>
          </cell>
          <cell r="E1524">
            <v>58.125</v>
          </cell>
          <cell r="H1524">
            <v>43691</v>
          </cell>
          <cell r="I1524" t="str">
            <v>20198</v>
          </cell>
          <cell r="J1524">
            <v>58.835000000000001</v>
          </cell>
          <cell r="AG1524">
            <v>43286</v>
          </cell>
          <cell r="AH1524" t="str">
            <v>20187</v>
          </cell>
          <cell r="AI1524">
            <v>24.4</v>
          </cell>
        </row>
        <row r="1525">
          <cell r="C1525">
            <v>43692</v>
          </cell>
          <cell r="D1525" t="str">
            <v>20198</v>
          </cell>
          <cell r="E1525">
            <v>57.5625</v>
          </cell>
          <cell r="H1525">
            <v>43692</v>
          </cell>
          <cell r="I1525" t="str">
            <v>20198</v>
          </cell>
          <cell r="J1525">
            <v>56.633299999999998</v>
          </cell>
          <cell r="AG1525">
            <v>43287</v>
          </cell>
          <cell r="AH1525" t="str">
            <v>20187</v>
          </cell>
          <cell r="AI1525">
            <v>24.42</v>
          </cell>
        </row>
        <row r="1526">
          <cell r="C1526">
            <v>43693</v>
          </cell>
          <cell r="D1526" t="str">
            <v>20198</v>
          </cell>
          <cell r="E1526">
            <v>57.875</v>
          </cell>
          <cell r="H1526">
            <v>43693</v>
          </cell>
          <cell r="I1526" t="str">
            <v>20198</v>
          </cell>
          <cell r="J1526">
            <v>56.435000000000002</v>
          </cell>
          <cell r="AG1526">
            <v>43288</v>
          </cell>
          <cell r="AH1526" t="str">
            <v>20187</v>
          </cell>
          <cell r="AI1526">
            <v>24.43</v>
          </cell>
        </row>
        <row r="1527">
          <cell r="C1527">
            <v>43697</v>
          </cell>
          <cell r="D1527" t="str">
            <v>20198</v>
          </cell>
          <cell r="E1527">
            <v>57.375</v>
          </cell>
          <cell r="H1527">
            <v>43697</v>
          </cell>
          <cell r="I1527" t="str">
            <v>20198</v>
          </cell>
          <cell r="J1527">
            <v>55.363300000000002</v>
          </cell>
          <cell r="AG1527">
            <v>43289</v>
          </cell>
          <cell r="AH1527" t="str">
            <v>20187</v>
          </cell>
          <cell r="AI1527">
            <v>24.43</v>
          </cell>
        </row>
        <row r="1528">
          <cell r="C1528">
            <v>43698</v>
          </cell>
          <cell r="D1528" t="str">
            <v>20198</v>
          </cell>
          <cell r="E1528">
            <v>57.125</v>
          </cell>
          <cell r="H1528">
            <v>43698</v>
          </cell>
          <cell r="I1528" t="str">
            <v>20198</v>
          </cell>
          <cell r="J1528">
            <v>54.914999999999999</v>
          </cell>
          <cell r="AG1528">
            <v>43290</v>
          </cell>
          <cell r="AH1528" t="str">
            <v>20187</v>
          </cell>
          <cell r="AI1528">
            <v>24.43</v>
          </cell>
        </row>
        <row r="1529">
          <cell r="C1529">
            <v>43699</v>
          </cell>
          <cell r="D1529" t="str">
            <v>20198</v>
          </cell>
          <cell r="E1529">
            <v>58.9375</v>
          </cell>
          <cell r="H1529">
            <v>43699</v>
          </cell>
          <cell r="I1529" t="str">
            <v>20198</v>
          </cell>
          <cell r="J1529">
            <v>55.030799999999999</v>
          </cell>
          <cell r="AG1529">
            <v>43291</v>
          </cell>
          <cell r="AH1529" t="str">
            <v>20187</v>
          </cell>
          <cell r="AI1529">
            <v>24.43</v>
          </cell>
        </row>
        <row r="1530">
          <cell r="C1530">
            <v>43700</v>
          </cell>
          <cell r="D1530" t="str">
            <v>20198</v>
          </cell>
          <cell r="E1530">
            <v>58.125</v>
          </cell>
          <cell r="H1530">
            <v>43700</v>
          </cell>
          <cell r="I1530" t="str">
            <v>20198</v>
          </cell>
          <cell r="J1530">
            <v>55.268300000000004</v>
          </cell>
          <cell r="AG1530">
            <v>43292</v>
          </cell>
          <cell r="AH1530" t="str">
            <v>20187</v>
          </cell>
          <cell r="AI1530">
            <v>24.5</v>
          </cell>
        </row>
        <row r="1531">
          <cell r="C1531">
            <v>43703</v>
          </cell>
          <cell r="D1531" t="str">
            <v>20198</v>
          </cell>
          <cell r="E1531">
            <v>57.75</v>
          </cell>
          <cell r="H1531">
            <v>43703</v>
          </cell>
          <cell r="I1531" t="str">
            <v>20198</v>
          </cell>
          <cell r="J1531">
            <v>55.335000000000001</v>
          </cell>
          <cell r="AG1531">
            <v>43293</v>
          </cell>
          <cell r="AH1531" t="str">
            <v>20187</v>
          </cell>
          <cell r="AI1531">
            <v>24.52</v>
          </cell>
        </row>
        <row r="1532">
          <cell r="C1532">
            <v>43704</v>
          </cell>
          <cell r="D1532" t="str">
            <v>20198</v>
          </cell>
          <cell r="E1532">
            <v>57.875</v>
          </cell>
          <cell r="H1532">
            <v>43704</v>
          </cell>
          <cell r="I1532" t="str">
            <v>20198</v>
          </cell>
          <cell r="J1532">
            <v>55.713299999999997</v>
          </cell>
          <cell r="AG1532">
            <v>43294</v>
          </cell>
          <cell r="AH1532" t="str">
            <v>20187</v>
          </cell>
          <cell r="AI1532">
            <v>24.53</v>
          </cell>
        </row>
        <row r="1533">
          <cell r="C1533">
            <v>43705</v>
          </cell>
          <cell r="D1533" t="str">
            <v>20198</v>
          </cell>
          <cell r="E1533">
            <v>57.875</v>
          </cell>
          <cell r="H1533">
            <v>43705</v>
          </cell>
          <cell r="I1533" t="str">
            <v>20198</v>
          </cell>
          <cell r="J1533">
            <v>58.075000000000003</v>
          </cell>
          <cell r="AG1533">
            <v>43295</v>
          </cell>
          <cell r="AH1533" t="str">
            <v>20187</v>
          </cell>
          <cell r="AI1533">
            <v>24.55</v>
          </cell>
        </row>
        <row r="1534">
          <cell r="C1534">
            <v>43706</v>
          </cell>
          <cell r="D1534" t="str">
            <v>20198</v>
          </cell>
          <cell r="E1534">
            <v>57.875</v>
          </cell>
          <cell r="H1534">
            <v>43706</v>
          </cell>
          <cell r="I1534" t="str">
            <v>20198</v>
          </cell>
          <cell r="J1534">
            <v>58.2</v>
          </cell>
          <cell r="AG1534">
            <v>43296</v>
          </cell>
          <cell r="AH1534" t="str">
            <v>20187</v>
          </cell>
          <cell r="AI1534">
            <v>24.55</v>
          </cell>
        </row>
        <row r="1535">
          <cell r="C1535">
            <v>43707</v>
          </cell>
          <cell r="D1535" t="str">
            <v>20198</v>
          </cell>
          <cell r="E1535">
            <v>57.875</v>
          </cell>
          <cell r="H1535">
            <v>43707</v>
          </cell>
          <cell r="I1535" t="str">
            <v>20198</v>
          </cell>
          <cell r="J1535">
            <v>59.075000000000003</v>
          </cell>
          <cell r="AG1535">
            <v>43297</v>
          </cell>
          <cell r="AH1535" t="str">
            <v>20187</v>
          </cell>
          <cell r="AI1535">
            <v>24.55</v>
          </cell>
        </row>
        <row r="1536">
          <cell r="C1536">
            <v>43710</v>
          </cell>
          <cell r="D1536" t="str">
            <v>20199</v>
          </cell>
          <cell r="E1536">
            <v>57.875</v>
          </cell>
          <cell r="H1536">
            <v>43710</v>
          </cell>
          <cell r="I1536" t="str">
            <v>20199</v>
          </cell>
          <cell r="J1536">
            <v>57.091700000000003</v>
          </cell>
          <cell r="AG1536">
            <v>43298</v>
          </cell>
          <cell r="AH1536" t="str">
            <v>20187</v>
          </cell>
          <cell r="AI1536">
            <v>24.61</v>
          </cell>
        </row>
        <row r="1537">
          <cell r="C1537">
            <v>43711</v>
          </cell>
          <cell r="D1537" t="str">
            <v>20199</v>
          </cell>
          <cell r="E1537">
            <v>57.875</v>
          </cell>
          <cell r="H1537">
            <v>43711</v>
          </cell>
          <cell r="I1537" t="str">
            <v>20199</v>
          </cell>
          <cell r="J1537">
            <v>57.11667156535237</v>
          </cell>
          <cell r="AG1537">
            <v>43299</v>
          </cell>
          <cell r="AH1537" t="str">
            <v>20187</v>
          </cell>
          <cell r="AI1537">
            <v>24.64</v>
          </cell>
        </row>
        <row r="1538">
          <cell r="C1538">
            <v>43712</v>
          </cell>
          <cell r="D1538" t="str">
            <v>20199</v>
          </cell>
          <cell r="E1538">
            <v>57.875</v>
          </cell>
          <cell r="H1538">
            <v>43712</v>
          </cell>
          <cell r="I1538" t="str">
            <v>20199</v>
          </cell>
          <cell r="J1538">
            <v>57.141654053116859</v>
          </cell>
          <cell r="AG1538">
            <v>43300</v>
          </cell>
          <cell r="AH1538" t="str">
            <v>20187</v>
          </cell>
          <cell r="AI1538">
            <v>24.67</v>
          </cell>
        </row>
        <row r="1539">
          <cell r="C1539">
            <v>43713</v>
          </cell>
          <cell r="D1539" t="str">
            <v>20199</v>
          </cell>
          <cell r="E1539">
            <v>57.875</v>
          </cell>
          <cell r="H1539">
            <v>43713</v>
          </cell>
          <cell r="I1539" t="str">
            <v>20199</v>
          </cell>
          <cell r="J1539">
            <v>57.166647468070863</v>
          </cell>
          <cell r="AG1539">
            <v>43301</v>
          </cell>
          <cell r="AH1539" t="str">
            <v>20187</v>
          </cell>
          <cell r="AI1539">
            <v>24.7</v>
          </cell>
        </row>
        <row r="1540">
          <cell r="C1540">
            <v>43714</v>
          </cell>
          <cell r="D1540" t="str">
            <v>20199</v>
          </cell>
          <cell r="E1540">
            <v>57.875</v>
          </cell>
          <cell r="H1540">
            <v>43714</v>
          </cell>
          <cell r="I1540" t="str">
            <v>20199</v>
          </cell>
          <cell r="J1540">
            <v>57.191651814993875</v>
          </cell>
          <cell r="AG1540">
            <v>43302</v>
          </cell>
          <cell r="AH1540" t="str">
            <v>20187</v>
          </cell>
          <cell r="AI1540">
            <v>24.73</v>
          </cell>
        </row>
        <row r="1541">
          <cell r="C1541">
            <v>43717</v>
          </cell>
          <cell r="D1541" t="str">
            <v>20199</v>
          </cell>
          <cell r="E1541">
            <v>57.875</v>
          </cell>
          <cell r="H1541">
            <v>43717</v>
          </cell>
          <cell r="I1541" t="str">
            <v>20199</v>
          </cell>
          <cell r="J1541">
            <v>57.216667098667472</v>
          </cell>
          <cell r="AG1541">
            <v>43303</v>
          </cell>
          <cell r="AH1541" t="str">
            <v>20187</v>
          </cell>
          <cell r="AI1541">
            <v>24.73</v>
          </cell>
        </row>
        <row r="1542">
          <cell r="C1542">
            <v>43718</v>
          </cell>
          <cell r="D1542" t="str">
            <v>20199</v>
          </cell>
          <cell r="E1542">
            <v>57.875</v>
          </cell>
          <cell r="H1542">
            <v>43718</v>
          </cell>
          <cell r="I1542" t="str">
            <v>20199</v>
          </cell>
          <cell r="J1542">
            <v>57.241693323875317</v>
          </cell>
          <cell r="AG1542">
            <v>43304</v>
          </cell>
          <cell r="AH1542" t="str">
            <v>20187</v>
          </cell>
          <cell r="AI1542">
            <v>24.73</v>
          </cell>
        </row>
        <row r="1543">
          <cell r="C1543">
            <v>43719</v>
          </cell>
          <cell r="D1543" t="str">
            <v>20199</v>
          </cell>
          <cell r="E1543">
            <v>57.875</v>
          </cell>
          <cell r="H1543">
            <v>43719</v>
          </cell>
          <cell r="I1543" t="str">
            <v>20199</v>
          </cell>
          <cell r="J1543">
            <v>57.266730495403181</v>
          </cell>
          <cell r="AG1543">
            <v>43305</v>
          </cell>
          <cell r="AH1543" t="str">
            <v>20187</v>
          </cell>
          <cell r="AI1543">
            <v>24.82</v>
          </cell>
        </row>
        <row r="1544">
          <cell r="C1544">
            <v>43720</v>
          </cell>
          <cell r="D1544" t="str">
            <v>20199</v>
          </cell>
          <cell r="E1544">
            <v>57.875</v>
          </cell>
          <cell r="H1544">
            <v>43720</v>
          </cell>
          <cell r="I1544" t="str">
            <v>20199</v>
          </cell>
          <cell r="J1544">
            <v>57.291778618038911</v>
          </cell>
          <cell r="AG1544">
            <v>43306</v>
          </cell>
          <cell r="AH1544" t="str">
            <v>20187</v>
          </cell>
          <cell r="AI1544">
            <v>24.85</v>
          </cell>
        </row>
        <row r="1545">
          <cell r="C1545">
            <v>43721</v>
          </cell>
          <cell r="D1545" t="str">
            <v>20199</v>
          </cell>
          <cell r="E1545">
            <v>57.875</v>
          </cell>
          <cell r="H1545">
            <v>43721</v>
          </cell>
          <cell r="I1545" t="str">
            <v>20199</v>
          </cell>
          <cell r="J1545">
            <v>57.316837696572456</v>
          </cell>
          <cell r="AG1545">
            <v>43307</v>
          </cell>
          <cell r="AH1545" t="str">
            <v>20187</v>
          </cell>
          <cell r="AI1545">
            <v>24.88</v>
          </cell>
        </row>
        <row r="1546">
          <cell r="C1546">
            <v>43724</v>
          </cell>
          <cell r="D1546" t="str">
            <v>20199</v>
          </cell>
          <cell r="E1546">
            <v>57.875</v>
          </cell>
          <cell r="H1546">
            <v>43724</v>
          </cell>
          <cell r="I1546" t="str">
            <v>20199</v>
          </cell>
          <cell r="J1546">
            <v>57.341907735795864</v>
          </cell>
          <cell r="AG1546">
            <v>43308</v>
          </cell>
          <cell r="AH1546" t="str">
            <v>20187</v>
          </cell>
          <cell r="AI1546">
            <v>24.9</v>
          </cell>
        </row>
        <row r="1547">
          <cell r="C1547">
            <v>43725</v>
          </cell>
          <cell r="D1547" t="str">
            <v>20199</v>
          </cell>
          <cell r="E1547">
            <v>57.875</v>
          </cell>
          <cell r="H1547">
            <v>43725</v>
          </cell>
          <cell r="I1547" t="str">
            <v>20199</v>
          </cell>
          <cell r="J1547">
            <v>57.366988740503267</v>
          </cell>
          <cell r="AG1547">
            <v>43309</v>
          </cell>
          <cell r="AH1547" t="str">
            <v>20187</v>
          </cell>
          <cell r="AI1547">
            <v>24.93</v>
          </cell>
        </row>
        <row r="1548">
          <cell r="C1548">
            <v>43726</v>
          </cell>
          <cell r="D1548" t="str">
            <v>20199</v>
          </cell>
          <cell r="E1548">
            <v>57.875</v>
          </cell>
          <cell r="H1548">
            <v>43726</v>
          </cell>
          <cell r="I1548" t="str">
            <v>20199</v>
          </cell>
          <cell r="J1548">
            <v>57.392080715490906</v>
          </cell>
          <cell r="AG1548">
            <v>43310</v>
          </cell>
          <cell r="AH1548" t="str">
            <v>20187</v>
          </cell>
          <cell r="AI1548">
            <v>24.93</v>
          </cell>
        </row>
        <row r="1549">
          <cell r="C1549">
            <v>43727</v>
          </cell>
          <cell r="D1549" t="str">
            <v>20199</v>
          </cell>
          <cell r="E1549">
            <v>57.875</v>
          </cell>
          <cell r="H1549">
            <v>43727</v>
          </cell>
          <cell r="I1549" t="str">
            <v>20199</v>
          </cell>
          <cell r="J1549">
            <v>57.417183665557118</v>
          </cell>
          <cell r="AG1549">
            <v>43311</v>
          </cell>
          <cell r="AH1549" t="str">
            <v>20187</v>
          </cell>
          <cell r="AI1549">
            <v>24.93</v>
          </cell>
        </row>
        <row r="1550">
          <cell r="C1550">
            <v>43728</v>
          </cell>
          <cell r="D1550" t="str">
            <v>20199</v>
          </cell>
          <cell r="E1550">
            <v>57.875</v>
          </cell>
          <cell r="H1550">
            <v>43728</v>
          </cell>
          <cell r="I1550" t="str">
            <v>20199</v>
          </cell>
          <cell r="J1550">
            <v>57.442297595502332</v>
          </cell>
          <cell r="AG1550">
            <v>43312</v>
          </cell>
          <cell r="AH1550" t="str">
            <v>20187</v>
          </cell>
          <cell r="AI1550">
            <v>25.02</v>
          </cell>
        </row>
        <row r="1551">
          <cell r="C1551">
            <v>43731</v>
          </cell>
          <cell r="D1551" t="str">
            <v>20199</v>
          </cell>
          <cell r="E1551">
            <v>57.875</v>
          </cell>
          <cell r="H1551">
            <v>43731</v>
          </cell>
          <cell r="I1551" t="str">
            <v>20199</v>
          </cell>
          <cell r="J1551">
            <v>57.467422510129083</v>
          </cell>
          <cell r="AG1551">
            <v>43313</v>
          </cell>
          <cell r="AH1551" t="str">
            <v>20188</v>
          </cell>
          <cell r="AI1551">
            <v>25.05</v>
          </cell>
        </row>
        <row r="1552">
          <cell r="C1552">
            <v>43732</v>
          </cell>
          <cell r="D1552" t="str">
            <v>20199</v>
          </cell>
          <cell r="E1552">
            <v>57.875</v>
          </cell>
          <cell r="H1552">
            <v>43732</v>
          </cell>
          <cell r="I1552" t="str">
            <v>20199</v>
          </cell>
          <cell r="J1552">
            <v>57.492558414242005</v>
          </cell>
          <cell r="AG1552">
            <v>43314</v>
          </cell>
          <cell r="AH1552" t="str">
            <v>20188</v>
          </cell>
          <cell r="AI1552">
            <v>25.08</v>
          </cell>
        </row>
        <row r="1553">
          <cell r="C1553">
            <v>43733</v>
          </cell>
          <cell r="D1553" t="str">
            <v>20199</v>
          </cell>
          <cell r="E1553">
            <v>57.875</v>
          </cell>
          <cell r="H1553">
            <v>43733</v>
          </cell>
          <cell r="I1553" t="str">
            <v>20199</v>
          </cell>
          <cell r="J1553">
            <v>57.517705312647834</v>
          </cell>
          <cell r="AG1553">
            <v>43315</v>
          </cell>
          <cell r="AH1553" t="str">
            <v>20188</v>
          </cell>
          <cell r="AI1553">
            <v>25.11</v>
          </cell>
        </row>
        <row r="1554">
          <cell r="C1554">
            <v>43734</v>
          </cell>
          <cell r="D1554" t="str">
            <v>20199</v>
          </cell>
          <cell r="E1554">
            <v>57.875</v>
          </cell>
          <cell r="H1554">
            <v>43734</v>
          </cell>
          <cell r="I1554" t="str">
            <v>20199</v>
          </cell>
          <cell r="J1554">
            <v>57.542863210155403</v>
          </cell>
          <cell r="AG1554">
            <v>43316</v>
          </cell>
          <cell r="AH1554" t="str">
            <v>20188</v>
          </cell>
          <cell r="AI1554">
            <v>25.14</v>
          </cell>
        </row>
        <row r="1555">
          <cell r="C1555">
            <v>43735</v>
          </cell>
          <cell r="D1555" t="str">
            <v>20199</v>
          </cell>
          <cell r="E1555">
            <v>57.875</v>
          </cell>
          <cell r="H1555">
            <v>43735</v>
          </cell>
          <cell r="I1555" t="str">
            <v>20199</v>
          </cell>
          <cell r="J1555">
            <v>57.568032111575654</v>
          </cell>
          <cell r="AG1555">
            <v>43317</v>
          </cell>
          <cell r="AH1555" t="str">
            <v>20188</v>
          </cell>
          <cell r="AI1555">
            <v>25.14</v>
          </cell>
        </row>
        <row r="1556">
          <cell r="C1556">
            <v>43738</v>
          </cell>
          <cell r="D1556" t="str">
            <v>20199</v>
          </cell>
          <cell r="E1556">
            <v>57.875</v>
          </cell>
          <cell r="H1556">
            <v>43738</v>
          </cell>
          <cell r="I1556" t="str">
            <v>20199</v>
          </cell>
          <cell r="J1556">
            <v>59.62</v>
          </cell>
          <cell r="AG1556">
            <v>43318</v>
          </cell>
          <cell r="AH1556" t="str">
            <v>20188</v>
          </cell>
          <cell r="AI1556">
            <v>25.14</v>
          </cell>
        </row>
        <row r="1557">
          <cell r="C1557">
            <v>43739</v>
          </cell>
          <cell r="D1557" t="str">
            <v>201910</v>
          </cell>
          <cell r="E1557">
            <v>57.875</v>
          </cell>
          <cell r="H1557">
            <v>43739</v>
          </cell>
          <cell r="I1557" t="str">
            <v>201910</v>
          </cell>
          <cell r="J1557">
            <v>59.787748000875865</v>
          </cell>
          <cell r="AG1557">
            <v>43319</v>
          </cell>
          <cell r="AH1557" t="str">
            <v>20188</v>
          </cell>
          <cell r="AI1557">
            <v>25.23</v>
          </cell>
        </row>
        <row r="1558">
          <cell r="C1558">
            <v>43740</v>
          </cell>
          <cell r="D1558" t="str">
            <v>201910</v>
          </cell>
          <cell r="E1558">
            <v>57.875</v>
          </cell>
          <cell r="H1558">
            <v>43740</v>
          </cell>
          <cell r="I1558" t="str">
            <v>201910</v>
          </cell>
          <cell r="J1558">
            <v>59.955967980815771</v>
          </cell>
          <cell r="AG1558">
            <v>43320</v>
          </cell>
          <cell r="AH1558" t="str">
            <v>20188</v>
          </cell>
          <cell r="AI1558">
            <v>25.26</v>
          </cell>
        </row>
        <row r="1559">
          <cell r="C1559">
            <v>43741</v>
          </cell>
          <cell r="D1559" t="str">
            <v>201910</v>
          </cell>
          <cell r="E1559">
            <v>57.875</v>
          </cell>
          <cell r="H1559">
            <v>43741</v>
          </cell>
          <cell r="I1559" t="str">
            <v>201910</v>
          </cell>
          <cell r="J1559">
            <v>60.124661267789264</v>
          </cell>
          <cell r="AG1559">
            <v>43321</v>
          </cell>
          <cell r="AH1559" t="str">
            <v>20188</v>
          </cell>
          <cell r="AI1559">
            <v>25.29</v>
          </cell>
        </row>
        <row r="1560">
          <cell r="C1560">
            <v>43742</v>
          </cell>
          <cell r="D1560" t="str">
            <v>201910</v>
          </cell>
          <cell r="E1560">
            <v>57.875</v>
          </cell>
          <cell r="H1560">
            <v>43742</v>
          </cell>
          <cell r="I1560" t="str">
            <v>201910</v>
          </cell>
          <cell r="J1560">
            <v>60.29382919350229</v>
          </cell>
          <cell r="AG1560">
            <v>43322</v>
          </cell>
          <cell r="AH1560" t="str">
            <v>20188</v>
          </cell>
          <cell r="AI1560">
            <v>25.32</v>
          </cell>
        </row>
        <row r="1561">
          <cell r="C1561">
            <v>43745</v>
          </cell>
          <cell r="D1561" t="str">
            <v>201910</v>
          </cell>
          <cell r="E1561">
            <v>57.875</v>
          </cell>
          <cell r="H1561">
            <v>43745</v>
          </cell>
          <cell r="I1561" t="str">
            <v>201910</v>
          </cell>
          <cell r="J1561">
            <v>60.463473093407714</v>
          </cell>
          <cell r="AG1561">
            <v>43323</v>
          </cell>
          <cell r="AH1561" t="str">
            <v>20188</v>
          </cell>
          <cell r="AI1561">
            <v>25.35</v>
          </cell>
        </row>
        <row r="1562">
          <cell r="C1562">
            <v>43746</v>
          </cell>
          <cell r="D1562" t="str">
            <v>201910</v>
          </cell>
          <cell r="E1562">
            <v>57.875</v>
          </cell>
          <cell r="H1562">
            <v>43746</v>
          </cell>
          <cell r="I1562" t="str">
            <v>201910</v>
          </cell>
          <cell r="J1562">
            <v>60.63359430671585</v>
          </cell>
          <cell r="AG1562">
            <v>43324</v>
          </cell>
          <cell r="AH1562" t="str">
            <v>20188</v>
          </cell>
          <cell r="AI1562">
            <v>25.35</v>
          </cell>
        </row>
        <row r="1563">
          <cell r="C1563">
            <v>43747</v>
          </cell>
          <cell r="D1563" t="str">
            <v>201910</v>
          </cell>
          <cell r="E1563">
            <v>57.875</v>
          </cell>
          <cell r="H1563">
            <v>43747</v>
          </cell>
          <cell r="I1563" t="str">
            <v>201910</v>
          </cell>
          <cell r="J1563">
            <v>60.804194176405048</v>
          </cell>
          <cell r="AG1563">
            <v>43325</v>
          </cell>
          <cell r="AH1563" t="str">
            <v>20188</v>
          </cell>
          <cell r="AI1563">
            <v>25.35</v>
          </cell>
        </row>
        <row r="1564">
          <cell r="C1564">
            <v>43748</v>
          </cell>
          <cell r="D1564" t="str">
            <v>201910</v>
          </cell>
          <cell r="E1564">
            <v>57.875</v>
          </cell>
          <cell r="H1564">
            <v>43748</v>
          </cell>
          <cell r="I1564" t="str">
            <v>201910</v>
          </cell>
          <cell r="J1564">
            <v>60.97527404923229</v>
          </cell>
          <cell r="AG1564">
            <v>43326</v>
          </cell>
          <cell r="AH1564" t="str">
            <v>20188</v>
          </cell>
          <cell r="AI1564">
            <v>25.44</v>
          </cell>
        </row>
        <row r="1565">
          <cell r="C1565">
            <v>43749</v>
          </cell>
          <cell r="D1565" t="str">
            <v>201910</v>
          </cell>
          <cell r="E1565">
            <v>57.875</v>
          </cell>
          <cell r="H1565">
            <v>43749</v>
          </cell>
          <cell r="I1565" t="str">
            <v>201910</v>
          </cell>
          <cell r="J1565">
            <v>61.146835275743811</v>
          </cell>
          <cell r="AG1565">
            <v>43327</v>
          </cell>
          <cell r="AH1565" t="str">
            <v>20188</v>
          </cell>
          <cell r="AI1565">
            <v>25.47</v>
          </cell>
        </row>
        <row r="1566">
          <cell r="C1566">
            <v>43752</v>
          </cell>
          <cell r="D1566" t="str">
            <v>201910</v>
          </cell>
          <cell r="E1566">
            <v>57.875</v>
          </cell>
          <cell r="H1566">
            <v>43752</v>
          </cell>
          <cell r="I1566" t="str">
            <v>201910</v>
          </cell>
          <cell r="J1566">
            <v>61.318879210285779</v>
          </cell>
          <cell r="AG1566">
            <v>43328</v>
          </cell>
          <cell r="AH1566" t="str">
            <v>20188</v>
          </cell>
          <cell r="AI1566">
            <v>25.5</v>
          </cell>
        </row>
        <row r="1567">
          <cell r="C1567">
            <v>43753</v>
          </cell>
          <cell r="D1567" t="str">
            <v>201910</v>
          </cell>
          <cell r="E1567">
            <v>57.875</v>
          </cell>
          <cell r="H1567">
            <v>43753</v>
          </cell>
          <cell r="I1567" t="str">
            <v>201910</v>
          </cell>
          <cell r="J1567">
            <v>61.491407211014973</v>
          </cell>
          <cell r="AG1567">
            <v>43329</v>
          </cell>
          <cell r="AH1567" t="str">
            <v>20188</v>
          </cell>
          <cell r="AI1567">
            <v>25.52</v>
          </cell>
        </row>
        <row r="1568">
          <cell r="C1568">
            <v>43754</v>
          </cell>
          <cell r="D1568" t="str">
            <v>201910</v>
          </cell>
          <cell r="E1568">
            <v>57.875</v>
          </cell>
          <cell r="H1568">
            <v>43754</v>
          </cell>
          <cell r="I1568" t="str">
            <v>201910</v>
          </cell>
          <cell r="J1568">
            <v>61.664420639909501</v>
          </cell>
          <cell r="AG1568">
            <v>43330</v>
          </cell>
          <cell r="AH1568" t="str">
            <v>20188</v>
          </cell>
          <cell r="AI1568">
            <v>25.55</v>
          </cell>
        </row>
        <row r="1569">
          <cell r="C1569">
            <v>43755</v>
          </cell>
          <cell r="D1569" t="str">
            <v>201910</v>
          </cell>
          <cell r="E1569">
            <v>57.875</v>
          </cell>
          <cell r="H1569">
            <v>43755</v>
          </cell>
          <cell r="I1569" t="str">
            <v>201910</v>
          </cell>
          <cell r="J1569">
            <v>61.837920862779569</v>
          </cell>
          <cell r="AG1569">
            <v>43331</v>
          </cell>
          <cell r="AH1569" t="str">
            <v>20188</v>
          </cell>
          <cell r="AI1569">
            <v>25.55</v>
          </cell>
        </row>
        <row r="1570">
          <cell r="C1570">
            <v>43756</v>
          </cell>
          <cell r="D1570" t="str">
            <v>201910</v>
          </cell>
          <cell r="E1570">
            <v>57.875</v>
          </cell>
          <cell r="H1570">
            <v>43756</v>
          </cell>
          <cell r="I1570" t="str">
            <v>201910</v>
          </cell>
          <cell r="J1570">
            <v>62.011909249278254</v>
          </cell>
          <cell r="AG1570">
            <v>43332</v>
          </cell>
          <cell r="AH1570" t="str">
            <v>20188</v>
          </cell>
          <cell r="AI1570">
            <v>25.55</v>
          </cell>
        </row>
        <row r="1571">
          <cell r="C1571">
            <v>43759</v>
          </cell>
          <cell r="D1571" t="str">
            <v>201910</v>
          </cell>
          <cell r="E1571">
            <v>57.875</v>
          </cell>
          <cell r="H1571">
            <v>43759</v>
          </cell>
          <cell r="I1571" t="str">
            <v>201910</v>
          </cell>
          <cell r="J1571">
            <v>62.186387172912312</v>
          </cell>
          <cell r="AG1571">
            <v>43333</v>
          </cell>
          <cell r="AH1571" t="str">
            <v>20188</v>
          </cell>
          <cell r="AI1571">
            <v>25.55</v>
          </cell>
        </row>
        <row r="1572">
          <cell r="C1572">
            <v>43760</v>
          </cell>
          <cell r="D1572" t="str">
            <v>201910</v>
          </cell>
          <cell r="E1572">
            <v>57.875</v>
          </cell>
          <cell r="H1572">
            <v>43760</v>
          </cell>
          <cell r="I1572" t="str">
            <v>201910</v>
          </cell>
          <cell r="J1572">
            <v>62.361356011053019</v>
          </cell>
          <cell r="AG1572">
            <v>43334</v>
          </cell>
          <cell r="AH1572" t="str">
            <v>20188</v>
          </cell>
          <cell r="AI1572">
            <v>25.65</v>
          </cell>
        </row>
        <row r="1573">
          <cell r="C1573">
            <v>43761</v>
          </cell>
          <cell r="D1573" t="str">
            <v>201910</v>
          </cell>
          <cell r="E1573">
            <v>57.875</v>
          </cell>
          <cell r="H1573">
            <v>43761</v>
          </cell>
          <cell r="I1573" t="str">
            <v>201910</v>
          </cell>
          <cell r="J1573">
            <v>62.536817144947058</v>
          </cell>
          <cell r="AG1573">
            <v>43335</v>
          </cell>
          <cell r="AH1573" t="str">
            <v>20188</v>
          </cell>
          <cell r="AI1573">
            <v>25.67</v>
          </cell>
        </row>
        <row r="1574">
          <cell r="C1574">
            <v>43762</v>
          </cell>
          <cell r="D1574" t="str">
            <v>201910</v>
          </cell>
          <cell r="E1574">
            <v>57.875</v>
          </cell>
          <cell r="H1574">
            <v>43762</v>
          </cell>
          <cell r="I1574" t="str">
            <v>201910</v>
          </cell>
          <cell r="J1574">
            <v>62.712771959727412</v>
          </cell>
          <cell r="AG1574">
            <v>43336</v>
          </cell>
          <cell r="AH1574" t="str">
            <v>20188</v>
          </cell>
          <cell r="AI1574">
            <v>25.7</v>
          </cell>
        </row>
        <row r="1575">
          <cell r="C1575">
            <v>43763</v>
          </cell>
          <cell r="D1575" t="str">
            <v>201910</v>
          </cell>
          <cell r="E1575">
            <v>57.875</v>
          </cell>
          <cell r="H1575">
            <v>43763</v>
          </cell>
          <cell r="I1575" t="str">
            <v>201910</v>
          </cell>
          <cell r="J1575">
            <v>62.889221844424306</v>
          </cell>
          <cell r="AG1575">
            <v>43337</v>
          </cell>
          <cell r="AH1575" t="str">
            <v>20188</v>
          </cell>
          <cell r="AI1575">
            <v>25.72</v>
          </cell>
        </row>
        <row r="1576">
          <cell r="C1576">
            <v>43766</v>
          </cell>
          <cell r="D1576" t="str">
            <v>201910</v>
          </cell>
          <cell r="E1576">
            <v>57.875</v>
          </cell>
          <cell r="H1576">
            <v>43766</v>
          </cell>
          <cell r="I1576" t="str">
            <v>201910</v>
          </cell>
          <cell r="J1576">
            <v>63.066168191976153</v>
          </cell>
          <cell r="AG1576">
            <v>43338</v>
          </cell>
          <cell r="AH1576" t="str">
            <v>20188</v>
          </cell>
          <cell r="AI1576">
            <v>25.72</v>
          </cell>
        </row>
        <row r="1577">
          <cell r="C1577">
            <v>43767</v>
          </cell>
          <cell r="D1577" t="str">
            <v>201910</v>
          </cell>
          <cell r="E1577">
            <v>57.875</v>
          </cell>
          <cell r="H1577">
            <v>43767</v>
          </cell>
          <cell r="I1577" t="str">
            <v>201910</v>
          </cell>
          <cell r="J1577">
            <v>63.243612399240583</v>
          </cell>
          <cell r="AG1577">
            <v>43339</v>
          </cell>
          <cell r="AH1577" t="str">
            <v>20188</v>
          </cell>
          <cell r="AI1577">
            <v>25.72</v>
          </cell>
        </row>
        <row r="1578">
          <cell r="C1578">
            <v>43768</v>
          </cell>
          <cell r="D1578" t="str">
            <v>201910</v>
          </cell>
          <cell r="E1578">
            <v>57.875</v>
          </cell>
          <cell r="H1578">
            <v>43768</v>
          </cell>
          <cell r="I1578" t="str">
            <v>201910</v>
          </cell>
          <cell r="J1578">
            <v>63.421555867005445</v>
          </cell>
          <cell r="AG1578">
            <v>43340</v>
          </cell>
          <cell r="AH1578" t="str">
            <v>20188</v>
          </cell>
          <cell r="AI1578">
            <v>25.8</v>
          </cell>
        </row>
        <row r="1579">
          <cell r="C1579">
            <v>43769</v>
          </cell>
          <cell r="D1579" t="str">
            <v>201910</v>
          </cell>
          <cell r="E1579">
            <v>57.875</v>
          </cell>
          <cell r="H1579">
            <v>43769</v>
          </cell>
          <cell r="I1579" t="str">
            <v>201910</v>
          </cell>
          <cell r="J1579">
            <v>63.6</v>
          </cell>
          <cell r="AG1579">
            <v>43341</v>
          </cell>
          <cell r="AH1579" t="str">
            <v>20188</v>
          </cell>
          <cell r="AI1579">
            <v>25.82</v>
          </cell>
        </row>
        <row r="1580">
          <cell r="C1580">
            <v>43770</v>
          </cell>
          <cell r="D1580" t="str">
            <v>201911</v>
          </cell>
          <cell r="E1580">
            <v>57.875</v>
          </cell>
          <cell r="H1580">
            <v>43770</v>
          </cell>
          <cell r="I1580" t="str">
            <v>201911</v>
          </cell>
          <cell r="J1580">
            <v>63.771486698579757</v>
          </cell>
          <cell r="AG1580">
            <v>43342</v>
          </cell>
          <cell r="AH1580" t="str">
            <v>20188</v>
          </cell>
          <cell r="AI1580">
            <v>25.85</v>
          </cell>
        </row>
        <row r="1581">
          <cell r="C1581">
            <v>43773</v>
          </cell>
          <cell r="D1581" t="str">
            <v>201911</v>
          </cell>
          <cell r="E1581">
            <v>57.875</v>
          </cell>
          <cell r="H1581">
            <v>43773</v>
          </cell>
          <cell r="I1581" t="str">
            <v>201911</v>
          </cell>
          <cell r="J1581">
            <v>63.943435782187656</v>
          </cell>
          <cell r="AG1581">
            <v>43343</v>
          </cell>
          <cell r="AH1581" t="str">
            <v>20188</v>
          </cell>
          <cell r="AI1581">
            <v>25.87</v>
          </cell>
        </row>
        <row r="1582">
          <cell r="C1582">
            <v>43774</v>
          </cell>
          <cell r="D1582" t="str">
            <v>201911</v>
          </cell>
          <cell r="E1582">
            <v>57.875</v>
          </cell>
          <cell r="H1582">
            <v>43774</v>
          </cell>
          <cell r="I1582" t="str">
            <v>201911</v>
          </cell>
          <cell r="J1582">
            <v>64.115848497567129</v>
          </cell>
          <cell r="AG1582">
            <v>43344</v>
          </cell>
          <cell r="AH1582" t="str">
            <v>20189</v>
          </cell>
          <cell r="AI1582">
            <v>25.9</v>
          </cell>
        </row>
        <row r="1583">
          <cell r="C1583">
            <v>43775</v>
          </cell>
          <cell r="D1583" t="str">
            <v>201911</v>
          </cell>
          <cell r="E1583">
            <v>57.875</v>
          </cell>
          <cell r="H1583">
            <v>43775</v>
          </cell>
          <cell r="I1583" t="str">
            <v>201911</v>
          </cell>
          <cell r="J1583">
            <v>64.288726094823232</v>
          </cell>
          <cell r="AG1583">
            <v>43345</v>
          </cell>
          <cell r="AH1583" t="str">
            <v>20189</v>
          </cell>
          <cell r="AI1583">
            <v>25.9</v>
          </cell>
        </row>
        <row r="1584">
          <cell r="C1584">
            <v>43776</v>
          </cell>
          <cell r="D1584" t="str">
            <v>201911</v>
          </cell>
          <cell r="E1584">
            <v>57.875</v>
          </cell>
          <cell r="H1584">
            <v>43776</v>
          </cell>
          <cell r="I1584" t="str">
            <v>201911</v>
          </cell>
          <cell r="J1584">
            <v>64.462069827431719</v>
          </cell>
          <cell r="AG1584">
            <v>43346</v>
          </cell>
          <cell r="AH1584" t="str">
            <v>20189</v>
          </cell>
          <cell r="AI1584">
            <v>25.9</v>
          </cell>
        </row>
        <row r="1585">
          <cell r="C1585">
            <v>43777</v>
          </cell>
          <cell r="D1585" t="str">
            <v>201911</v>
          </cell>
          <cell r="E1585">
            <v>57.875</v>
          </cell>
          <cell r="H1585">
            <v>43777</v>
          </cell>
          <cell r="I1585" t="str">
            <v>201911</v>
          </cell>
          <cell r="J1585">
            <v>64.635880952248129</v>
          </cell>
          <cell r="AG1585">
            <v>43347</v>
          </cell>
          <cell r="AH1585" t="str">
            <v>20189</v>
          </cell>
          <cell r="AI1585">
            <v>25.98</v>
          </cell>
        </row>
        <row r="1586">
          <cell r="C1586">
            <v>43780</v>
          </cell>
          <cell r="D1586" t="str">
            <v>201911</v>
          </cell>
          <cell r="E1586">
            <v>57.875</v>
          </cell>
          <cell r="H1586">
            <v>43780</v>
          </cell>
          <cell r="I1586" t="str">
            <v>201911</v>
          </cell>
          <cell r="J1586">
            <v>64.810160729516923</v>
          </cell>
          <cell r="AG1586">
            <v>43348</v>
          </cell>
          <cell r="AH1586" t="str">
            <v>20189</v>
          </cell>
          <cell r="AI1586">
            <v>26</v>
          </cell>
        </row>
        <row r="1587">
          <cell r="C1587">
            <v>43781</v>
          </cell>
          <cell r="D1587" t="str">
            <v>201911</v>
          </cell>
          <cell r="E1587">
            <v>57.875</v>
          </cell>
          <cell r="H1587">
            <v>43781</v>
          </cell>
          <cell r="I1587" t="str">
            <v>201911</v>
          </cell>
          <cell r="J1587">
            <v>64.984910422880574</v>
          </cell>
          <cell r="AG1587">
            <v>43349</v>
          </cell>
          <cell r="AH1587" t="str">
            <v>20189</v>
          </cell>
          <cell r="AI1587">
            <v>26.03</v>
          </cell>
        </row>
        <row r="1588">
          <cell r="C1588">
            <v>43782</v>
          </cell>
          <cell r="D1588" t="str">
            <v>201911</v>
          </cell>
          <cell r="E1588">
            <v>57.875</v>
          </cell>
          <cell r="H1588">
            <v>43782</v>
          </cell>
          <cell r="I1588" t="str">
            <v>201911</v>
          </cell>
          <cell r="J1588">
            <v>65.160131299388766</v>
          </cell>
          <cell r="AG1588">
            <v>43350</v>
          </cell>
          <cell r="AH1588" t="str">
            <v>20189</v>
          </cell>
          <cell r="AI1588">
            <v>26.05</v>
          </cell>
        </row>
        <row r="1589">
          <cell r="C1589">
            <v>43783</v>
          </cell>
          <cell r="D1589" t="str">
            <v>201911</v>
          </cell>
          <cell r="E1589">
            <v>57.875</v>
          </cell>
          <cell r="H1589">
            <v>43783</v>
          </cell>
          <cell r="I1589" t="str">
            <v>201911</v>
          </cell>
          <cell r="J1589">
            <v>65.33582462950757</v>
          </cell>
          <cell r="AG1589">
            <v>43351</v>
          </cell>
          <cell r="AH1589" t="str">
            <v>20189</v>
          </cell>
          <cell r="AI1589">
            <v>26.08</v>
          </cell>
        </row>
        <row r="1590">
          <cell r="C1590">
            <v>43784</v>
          </cell>
          <cell r="D1590" t="str">
            <v>201911</v>
          </cell>
          <cell r="E1590">
            <v>57.875</v>
          </cell>
          <cell r="H1590">
            <v>43784</v>
          </cell>
          <cell r="I1590" t="str">
            <v>201911</v>
          </cell>
          <cell r="J1590">
            <v>65.511991687128642</v>
          </cell>
          <cell r="AG1590">
            <v>43352</v>
          </cell>
          <cell r="AH1590" t="str">
            <v>20189</v>
          </cell>
          <cell r="AI1590">
            <v>26.08</v>
          </cell>
        </row>
        <row r="1591">
          <cell r="C1591">
            <v>43787</v>
          </cell>
          <cell r="D1591" t="str">
            <v>201911</v>
          </cell>
          <cell r="E1591">
            <v>57.875</v>
          </cell>
          <cell r="H1591">
            <v>43787</v>
          </cell>
          <cell r="I1591" t="str">
            <v>201911</v>
          </cell>
          <cell r="J1591">
            <v>65.688633749578486</v>
          </cell>
          <cell r="AG1591">
            <v>43353</v>
          </cell>
          <cell r="AH1591" t="str">
            <v>20189</v>
          </cell>
          <cell r="AI1591">
            <v>26.08</v>
          </cell>
        </row>
        <row r="1592">
          <cell r="C1592">
            <v>43788</v>
          </cell>
          <cell r="D1592" t="str">
            <v>201911</v>
          </cell>
          <cell r="E1592">
            <v>57.875</v>
          </cell>
          <cell r="H1592">
            <v>43788</v>
          </cell>
          <cell r="I1592" t="str">
            <v>201911</v>
          </cell>
          <cell r="J1592">
            <v>65.865752097627706</v>
          </cell>
          <cell r="AG1592">
            <v>43354</v>
          </cell>
          <cell r="AH1592" t="str">
            <v>20189</v>
          </cell>
          <cell r="AI1592">
            <v>26.16</v>
          </cell>
        </row>
        <row r="1593">
          <cell r="C1593">
            <v>43789</v>
          </cell>
          <cell r="D1593" t="str">
            <v>201911</v>
          </cell>
          <cell r="E1593">
            <v>57.875</v>
          </cell>
          <cell r="H1593">
            <v>43789</v>
          </cell>
          <cell r="I1593" t="str">
            <v>201911</v>
          </cell>
          <cell r="J1593">
            <v>66.043348015500271</v>
          </cell>
          <cell r="AG1593">
            <v>43355</v>
          </cell>
          <cell r="AH1593" t="str">
            <v>20189</v>
          </cell>
          <cell r="AI1593">
            <v>26.18</v>
          </cell>
        </row>
        <row r="1594">
          <cell r="C1594">
            <v>43790</v>
          </cell>
          <cell r="D1594" t="str">
            <v>201911</v>
          </cell>
          <cell r="E1594">
            <v>57.875</v>
          </cell>
          <cell r="H1594">
            <v>43790</v>
          </cell>
          <cell r="I1594" t="str">
            <v>201911</v>
          </cell>
          <cell r="J1594">
            <v>66.221422790882855</v>
          </cell>
          <cell r="AG1594">
            <v>43356</v>
          </cell>
          <cell r="AH1594" t="str">
            <v>20189</v>
          </cell>
          <cell r="AI1594">
            <v>26.21</v>
          </cell>
        </row>
        <row r="1595">
          <cell r="C1595">
            <v>43791</v>
          </cell>
          <cell r="D1595" t="str">
            <v>201911</v>
          </cell>
          <cell r="E1595">
            <v>57.875</v>
          </cell>
          <cell r="H1595">
            <v>43791</v>
          </cell>
          <cell r="I1595" t="str">
            <v>201911</v>
          </cell>
          <cell r="J1595">
            <v>66.399977714934153</v>
          </cell>
          <cell r="AG1595">
            <v>43357</v>
          </cell>
          <cell r="AH1595" t="str">
            <v>20189</v>
          </cell>
          <cell r="AI1595">
            <v>26.23</v>
          </cell>
        </row>
        <row r="1596">
          <cell r="C1596">
            <v>43794</v>
          </cell>
          <cell r="D1596" t="str">
            <v>201911</v>
          </cell>
          <cell r="E1596">
            <v>57.875</v>
          </cell>
          <cell r="H1596">
            <v>43794</v>
          </cell>
          <cell r="I1596" t="str">
            <v>201911</v>
          </cell>
          <cell r="J1596">
            <v>66.579014082294279</v>
          </cell>
          <cell r="AG1596">
            <v>43358</v>
          </cell>
          <cell r="AH1596" t="str">
            <v>20189</v>
          </cell>
          <cell r="AI1596">
            <v>26.26</v>
          </cell>
        </row>
        <row r="1597">
          <cell r="C1597">
            <v>43795</v>
          </cell>
          <cell r="D1597" t="str">
            <v>201911</v>
          </cell>
          <cell r="E1597">
            <v>57.875</v>
          </cell>
          <cell r="H1597">
            <v>43795</v>
          </cell>
          <cell r="I1597" t="str">
            <v>201911</v>
          </cell>
          <cell r="J1597">
            <v>66.758533191094088</v>
          </cell>
          <cell r="AG1597">
            <v>43359</v>
          </cell>
          <cell r="AH1597" t="str">
            <v>20189</v>
          </cell>
          <cell r="AI1597">
            <v>26.26</v>
          </cell>
        </row>
        <row r="1598">
          <cell r="C1598">
            <v>43796</v>
          </cell>
          <cell r="D1598" t="str">
            <v>201911</v>
          </cell>
          <cell r="E1598">
            <v>57.875</v>
          </cell>
          <cell r="H1598">
            <v>43796</v>
          </cell>
          <cell r="I1598" t="str">
            <v>201911</v>
          </cell>
          <cell r="J1598">
            <v>66.938536342964653</v>
          </cell>
          <cell r="AG1598">
            <v>43360</v>
          </cell>
          <cell r="AH1598" t="str">
            <v>20189</v>
          </cell>
          <cell r="AI1598">
            <v>26.26</v>
          </cell>
        </row>
        <row r="1599">
          <cell r="C1599">
            <v>43797</v>
          </cell>
          <cell r="D1599" t="str">
            <v>201911</v>
          </cell>
          <cell r="E1599">
            <v>57.875</v>
          </cell>
          <cell r="H1599">
            <v>43797</v>
          </cell>
          <cell r="I1599" t="str">
            <v>201911</v>
          </cell>
          <cell r="J1599">
            <v>67.119024843046674</v>
          </cell>
          <cell r="AG1599">
            <v>43361</v>
          </cell>
          <cell r="AH1599" t="str">
            <v>20189</v>
          </cell>
          <cell r="AI1599">
            <v>26.35</v>
          </cell>
        </row>
        <row r="1600">
          <cell r="C1600">
            <v>43798</v>
          </cell>
          <cell r="D1600" t="str">
            <v>201911</v>
          </cell>
          <cell r="E1600">
            <v>57.875</v>
          </cell>
          <cell r="H1600">
            <v>43798</v>
          </cell>
          <cell r="I1600" t="str">
            <v>201911</v>
          </cell>
          <cell r="J1600">
            <v>67.3</v>
          </cell>
          <cell r="AG1600">
            <v>43362</v>
          </cell>
          <cell r="AH1600" t="str">
            <v>20189</v>
          </cell>
          <cell r="AI1600">
            <v>26.39</v>
          </cell>
        </row>
        <row r="1601">
          <cell r="C1601">
            <v>43801</v>
          </cell>
          <cell r="D1601" t="str">
            <v>201912</v>
          </cell>
          <cell r="E1601">
            <v>57.875</v>
          </cell>
          <cell r="H1601">
            <v>43801</v>
          </cell>
          <cell r="I1601" t="str">
            <v>201912</v>
          </cell>
          <cell r="J1601">
            <v>67.46392075043579</v>
          </cell>
          <cell r="AG1601">
            <v>43363</v>
          </cell>
          <cell r="AH1601" t="str">
            <v>20189</v>
          </cell>
          <cell r="AI1601">
            <v>26.42</v>
          </cell>
        </row>
        <row r="1602">
          <cell r="C1602">
            <v>43802</v>
          </cell>
          <cell r="D1602" t="str">
            <v>201912</v>
          </cell>
          <cell r="E1602">
            <v>57.875</v>
          </cell>
          <cell r="H1602">
            <v>43802</v>
          </cell>
          <cell r="I1602" t="str">
            <v>201912</v>
          </cell>
          <cell r="J1602">
            <v>67.628240758114131</v>
          </cell>
          <cell r="AG1602">
            <v>43364</v>
          </cell>
          <cell r="AH1602" t="str">
            <v>20189</v>
          </cell>
          <cell r="AI1602">
            <v>26.45</v>
          </cell>
        </row>
        <row r="1603">
          <cell r="C1603">
            <v>43803</v>
          </cell>
          <cell r="D1603" t="str">
            <v>201912</v>
          </cell>
          <cell r="E1603">
            <v>57.875</v>
          </cell>
          <cell r="H1603">
            <v>43803</v>
          </cell>
          <cell r="I1603" t="str">
            <v>201912</v>
          </cell>
          <cell r="J1603">
            <v>67.792960995494852</v>
          </cell>
          <cell r="AG1603">
            <v>43365</v>
          </cell>
          <cell r="AH1603" t="str">
            <v>20189</v>
          </cell>
          <cell r="AI1603">
            <v>26.49</v>
          </cell>
        </row>
        <row r="1604">
          <cell r="C1604">
            <v>43804</v>
          </cell>
          <cell r="D1604" t="str">
            <v>201912</v>
          </cell>
          <cell r="E1604">
            <v>57.875</v>
          </cell>
          <cell r="H1604">
            <v>43804</v>
          </cell>
          <cell r="I1604" t="str">
            <v>201912</v>
          </cell>
          <cell r="J1604">
            <v>67.958082437406375</v>
          </cell>
          <cell r="AG1604">
            <v>43366</v>
          </cell>
          <cell r="AH1604" t="str">
            <v>20189</v>
          </cell>
          <cell r="AI1604">
            <v>26.49</v>
          </cell>
        </row>
        <row r="1605">
          <cell r="C1605">
            <v>43805</v>
          </cell>
          <cell r="D1605" t="str">
            <v>201912</v>
          </cell>
          <cell r="E1605">
            <v>57.875</v>
          </cell>
          <cell r="H1605">
            <v>43805</v>
          </cell>
          <cell r="I1605" t="str">
            <v>201912</v>
          </cell>
          <cell r="J1605">
            <v>68.123606061051504</v>
          </cell>
          <cell r="AG1605">
            <v>43367</v>
          </cell>
          <cell r="AH1605" t="str">
            <v>20189</v>
          </cell>
          <cell r="AI1605">
            <v>26.49</v>
          </cell>
        </row>
        <row r="1606">
          <cell r="C1606">
            <v>43808</v>
          </cell>
          <cell r="D1606" t="str">
            <v>201912</v>
          </cell>
          <cell r="E1606">
            <v>57.875</v>
          </cell>
          <cell r="H1606">
            <v>43808</v>
          </cell>
          <cell r="I1606" t="str">
            <v>201912</v>
          </cell>
          <cell r="J1606">
            <v>68.289532846013159</v>
          </cell>
          <cell r="AG1606">
            <v>43368</v>
          </cell>
          <cell r="AH1606" t="str">
            <v>20189</v>
          </cell>
          <cell r="AI1606">
            <v>26.59</v>
          </cell>
        </row>
        <row r="1607">
          <cell r="C1607">
            <v>43809</v>
          </cell>
          <cell r="D1607" t="str">
            <v>201912</v>
          </cell>
          <cell r="E1607">
            <v>57.875</v>
          </cell>
          <cell r="H1607">
            <v>43809</v>
          </cell>
          <cell r="I1607" t="str">
            <v>201912</v>
          </cell>
          <cell r="J1607">
            <v>68.455863774260237</v>
          </cell>
          <cell r="AG1607">
            <v>43369</v>
          </cell>
          <cell r="AH1607" t="str">
            <v>20189</v>
          </cell>
          <cell r="AI1607">
            <v>26.62</v>
          </cell>
        </row>
        <row r="1608">
          <cell r="C1608">
            <v>43810</v>
          </cell>
          <cell r="D1608" t="str">
            <v>201912</v>
          </cell>
          <cell r="E1608">
            <v>57.875</v>
          </cell>
          <cell r="H1608">
            <v>43810</v>
          </cell>
          <cell r="I1608" t="str">
            <v>201912</v>
          </cell>
          <cell r="J1608">
            <v>68.622599830153362</v>
          </cell>
          <cell r="AG1608">
            <v>43370</v>
          </cell>
          <cell r="AH1608" t="str">
            <v>20189</v>
          </cell>
          <cell r="AI1608">
            <v>26.66</v>
          </cell>
        </row>
        <row r="1609">
          <cell r="C1609">
            <v>43811</v>
          </cell>
          <cell r="D1609" t="str">
            <v>201912</v>
          </cell>
          <cell r="E1609">
            <v>57.875</v>
          </cell>
          <cell r="H1609">
            <v>43811</v>
          </cell>
          <cell r="I1609" t="str">
            <v>201912</v>
          </cell>
          <cell r="J1609">
            <v>68.789742000450744</v>
          </cell>
          <cell r="AG1609">
            <v>43371</v>
          </cell>
          <cell r="AH1609" t="str">
            <v>20189</v>
          </cell>
          <cell r="AI1609">
            <v>26.69</v>
          </cell>
        </row>
        <row r="1610">
          <cell r="C1610">
            <v>43812</v>
          </cell>
          <cell r="D1610" t="str">
            <v>201912</v>
          </cell>
          <cell r="E1610">
            <v>57.875</v>
          </cell>
          <cell r="H1610">
            <v>43812</v>
          </cell>
          <cell r="I1610" t="str">
            <v>201912</v>
          </cell>
          <cell r="J1610">
            <v>68.957291274314017</v>
          </cell>
          <cell r="AG1610">
            <v>43372</v>
          </cell>
          <cell r="AH1610" t="str">
            <v>20189</v>
          </cell>
          <cell r="AI1610">
            <v>26.73</v>
          </cell>
        </row>
        <row r="1611">
          <cell r="C1611">
            <v>43815</v>
          </cell>
          <cell r="D1611" t="str">
            <v>201912</v>
          </cell>
          <cell r="E1611">
            <v>57.875</v>
          </cell>
          <cell r="H1611">
            <v>43815</v>
          </cell>
          <cell r="I1611" t="str">
            <v>201912</v>
          </cell>
          <cell r="J1611">
            <v>69.125248643314094</v>
          </cell>
          <cell r="AG1611">
            <v>43373</v>
          </cell>
          <cell r="AH1611" t="str">
            <v>20189</v>
          </cell>
          <cell r="AI1611">
            <v>26.73</v>
          </cell>
        </row>
        <row r="1612">
          <cell r="C1612">
            <v>43816</v>
          </cell>
          <cell r="D1612" t="str">
            <v>201912</v>
          </cell>
          <cell r="E1612">
            <v>57.875</v>
          </cell>
          <cell r="H1612">
            <v>43816</v>
          </cell>
          <cell r="I1612" t="str">
            <v>201912</v>
          </cell>
          <cell r="J1612">
            <v>69.293615101437013</v>
          </cell>
          <cell r="AG1612">
            <v>43374</v>
          </cell>
          <cell r="AH1612" t="str">
            <v>201810</v>
          </cell>
          <cell r="AI1612">
            <v>26.73</v>
          </cell>
        </row>
        <row r="1613">
          <cell r="C1613">
            <v>43817</v>
          </cell>
          <cell r="D1613" t="str">
            <v>201912</v>
          </cell>
          <cell r="E1613">
            <v>57.875</v>
          </cell>
          <cell r="H1613">
            <v>43817</v>
          </cell>
          <cell r="I1613" t="str">
            <v>201912</v>
          </cell>
          <cell r="J1613">
            <v>69.462391645089852</v>
          </cell>
          <cell r="AG1613">
            <v>43375</v>
          </cell>
          <cell r="AH1613" t="str">
            <v>201810</v>
          </cell>
          <cell r="AI1613">
            <v>26.83</v>
          </cell>
        </row>
        <row r="1614">
          <cell r="C1614">
            <v>43818</v>
          </cell>
          <cell r="D1614" t="str">
            <v>201912</v>
          </cell>
          <cell r="E1614">
            <v>57.875</v>
          </cell>
          <cell r="H1614">
            <v>43818</v>
          </cell>
          <cell r="I1614" t="str">
            <v>201912</v>
          </cell>
          <cell r="J1614">
            <v>69.63157927310661</v>
          </cell>
          <cell r="AG1614">
            <v>43376</v>
          </cell>
          <cell r="AH1614" t="str">
            <v>201810</v>
          </cell>
          <cell r="AI1614">
            <v>26.86</v>
          </cell>
        </row>
        <row r="1615">
          <cell r="C1615">
            <v>43819</v>
          </cell>
          <cell r="D1615" t="str">
            <v>201912</v>
          </cell>
          <cell r="E1615">
            <v>57.875</v>
          </cell>
          <cell r="H1615">
            <v>43819</v>
          </cell>
          <cell r="I1615" t="str">
            <v>201912</v>
          </cell>
          <cell r="J1615">
            <v>69.80117898675411</v>
          </cell>
          <cell r="AG1615">
            <v>43377</v>
          </cell>
          <cell r="AH1615" t="str">
            <v>201810</v>
          </cell>
          <cell r="AI1615">
            <v>26.9</v>
          </cell>
        </row>
        <row r="1616">
          <cell r="C1616">
            <v>43822</v>
          </cell>
          <cell r="D1616" t="str">
            <v>201912</v>
          </cell>
          <cell r="E1616">
            <v>57.875</v>
          </cell>
          <cell r="H1616">
            <v>43822</v>
          </cell>
          <cell r="I1616" t="str">
            <v>201912</v>
          </cell>
          <cell r="J1616">
            <v>69.971191789737944</v>
          </cell>
          <cell r="AG1616">
            <v>43378</v>
          </cell>
          <cell r="AH1616" t="str">
            <v>201810</v>
          </cell>
          <cell r="AI1616">
            <v>26.93</v>
          </cell>
        </row>
        <row r="1617">
          <cell r="C1617">
            <v>43823</v>
          </cell>
          <cell r="D1617" t="str">
            <v>201912</v>
          </cell>
          <cell r="E1617">
            <v>57.875</v>
          </cell>
          <cell r="H1617">
            <v>43823</v>
          </cell>
          <cell r="I1617" t="str">
            <v>201912</v>
          </cell>
          <cell r="J1617">
            <v>70.141618688208382</v>
          </cell>
          <cell r="AG1617">
            <v>43379</v>
          </cell>
          <cell r="AH1617" t="str">
            <v>201810</v>
          </cell>
          <cell r="AI1617">
            <v>26.96</v>
          </cell>
        </row>
        <row r="1618">
          <cell r="C1618">
            <v>43824</v>
          </cell>
          <cell r="D1618" t="str">
            <v>201912</v>
          </cell>
          <cell r="E1618">
            <v>57.875</v>
          </cell>
          <cell r="H1618">
            <v>43824</v>
          </cell>
          <cell r="I1618" t="str">
            <v>201912</v>
          </cell>
          <cell r="J1618">
            <v>70.312460690766372</v>
          </cell>
          <cell r="AG1618">
            <v>43380</v>
          </cell>
          <cell r="AH1618" t="str">
            <v>201810</v>
          </cell>
          <cell r="AI1618">
            <v>26.96</v>
          </cell>
        </row>
        <row r="1619">
          <cell r="C1619">
            <v>43825</v>
          </cell>
          <cell r="D1619" t="str">
            <v>201912</v>
          </cell>
          <cell r="E1619">
            <v>57.875</v>
          </cell>
          <cell r="H1619">
            <v>43825</v>
          </cell>
          <cell r="I1619" t="str">
            <v>201912</v>
          </cell>
          <cell r="J1619">
            <v>70.483718808469462</v>
          </cell>
          <cell r="AG1619">
            <v>43381</v>
          </cell>
          <cell r="AH1619" t="str">
            <v>201810</v>
          </cell>
          <cell r="AI1619">
            <v>26.96</v>
          </cell>
        </row>
        <row r="1620">
          <cell r="C1620">
            <v>43826</v>
          </cell>
          <cell r="D1620" t="str">
            <v>201912</v>
          </cell>
          <cell r="E1620">
            <v>57.875</v>
          </cell>
          <cell r="H1620">
            <v>43826</v>
          </cell>
          <cell r="I1620" t="str">
            <v>201912</v>
          </cell>
          <cell r="J1620">
            <v>70.655394054837814</v>
          </cell>
          <cell r="AG1620">
            <v>43382</v>
          </cell>
          <cell r="AH1620" t="str">
            <v>201810</v>
          </cell>
          <cell r="AI1620">
            <v>27.07</v>
          </cell>
        </row>
        <row r="1621">
          <cell r="C1621">
            <v>43829</v>
          </cell>
          <cell r="D1621" t="str">
            <v>201912</v>
          </cell>
          <cell r="E1621">
            <v>57.875</v>
          </cell>
          <cell r="H1621">
            <v>43829</v>
          </cell>
          <cell r="I1621" t="str">
            <v>201912</v>
          </cell>
          <cell r="J1621">
            <v>70.827487445860186</v>
          </cell>
          <cell r="AG1621">
            <v>43383</v>
          </cell>
          <cell r="AH1621" t="str">
            <v>201810</v>
          </cell>
          <cell r="AI1621">
            <v>27.1</v>
          </cell>
        </row>
        <row r="1622">
          <cell r="C1622">
            <v>43830</v>
          </cell>
          <cell r="D1622" t="str">
            <v>201912</v>
          </cell>
          <cell r="E1622">
            <v>57.875</v>
          </cell>
          <cell r="H1622">
            <v>43830</v>
          </cell>
          <cell r="I1622" t="str">
            <v>201912</v>
          </cell>
          <cell r="J1622">
            <v>71</v>
          </cell>
          <cell r="AG1622">
            <v>43384</v>
          </cell>
          <cell r="AH1622" t="str">
            <v>201810</v>
          </cell>
          <cell r="AI1622">
            <v>27.14</v>
          </cell>
        </row>
        <row r="1623">
          <cell r="C1623">
            <v>43831</v>
          </cell>
          <cell r="D1623" t="str">
            <v>20201</v>
          </cell>
          <cell r="E1623">
            <v>57.875</v>
          </cell>
          <cell r="H1623">
            <v>43831</v>
          </cell>
          <cell r="I1623" t="str">
            <v>20201</v>
          </cell>
          <cell r="J1623">
            <v>72.442647429669819</v>
          </cell>
          <cell r="AG1623">
            <v>43385</v>
          </cell>
          <cell r="AH1623" t="str">
            <v>201810</v>
          </cell>
          <cell r="AI1623">
            <v>27.17</v>
          </cell>
        </row>
        <row r="1624">
          <cell r="C1624">
            <v>43832</v>
          </cell>
          <cell r="D1624" t="str">
            <v>20201</v>
          </cell>
          <cell r="E1624">
            <v>54.59905660377359</v>
          </cell>
          <cell r="H1624">
            <v>43832</v>
          </cell>
          <cell r="I1624" t="str">
            <v>20201</v>
          </cell>
          <cell r="J1624">
            <v>72.442647429669819</v>
          </cell>
          <cell r="AG1624">
            <v>43386</v>
          </cell>
          <cell r="AH1624" t="str">
            <v>201810</v>
          </cell>
          <cell r="AI1624">
            <v>27.21</v>
          </cell>
        </row>
        <row r="1625">
          <cell r="C1625">
            <v>43833</v>
          </cell>
          <cell r="D1625" t="str">
            <v>20201</v>
          </cell>
          <cell r="E1625">
            <v>54.59905660377359</v>
          </cell>
          <cell r="H1625">
            <v>43833</v>
          </cell>
          <cell r="I1625" t="str">
            <v>20201</v>
          </cell>
          <cell r="J1625">
            <v>72.442647429669819</v>
          </cell>
          <cell r="AG1625">
            <v>43387</v>
          </cell>
          <cell r="AH1625" t="str">
            <v>201810</v>
          </cell>
          <cell r="AI1625">
            <v>27.21</v>
          </cell>
        </row>
        <row r="1626">
          <cell r="C1626">
            <v>43836</v>
          </cell>
          <cell r="D1626" t="str">
            <v>20201</v>
          </cell>
          <cell r="E1626">
            <v>54.59905660377359</v>
          </cell>
          <cell r="H1626">
            <v>43836</v>
          </cell>
          <cell r="I1626" t="str">
            <v>20201</v>
          </cell>
          <cell r="J1626">
            <v>72.442647429669819</v>
          </cell>
          <cell r="AG1626">
            <v>43388</v>
          </cell>
          <cell r="AH1626" t="str">
            <v>201810</v>
          </cell>
          <cell r="AI1626">
            <v>27.21</v>
          </cell>
        </row>
        <row r="1627">
          <cell r="C1627">
            <v>43837</v>
          </cell>
          <cell r="D1627" t="str">
            <v>20201</v>
          </cell>
          <cell r="E1627">
            <v>54.59905660377359</v>
          </cell>
          <cell r="H1627">
            <v>43837</v>
          </cell>
          <cell r="I1627" t="str">
            <v>20201</v>
          </cell>
          <cell r="J1627">
            <v>72.442647429669819</v>
          </cell>
          <cell r="AG1627">
            <v>43389</v>
          </cell>
          <cell r="AH1627" t="str">
            <v>201810</v>
          </cell>
          <cell r="AI1627">
            <v>27.21</v>
          </cell>
        </row>
        <row r="1628">
          <cell r="C1628">
            <v>43838</v>
          </cell>
          <cell r="D1628" t="str">
            <v>20201</v>
          </cell>
          <cell r="E1628">
            <v>54.59905660377359</v>
          </cell>
          <cell r="H1628">
            <v>43838</v>
          </cell>
          <cell r="I1628" t="str">
            <v>20201</v>
          </cell>
          <cell r="J1628">
            <v>72.442647429669819</v>
          </cell>
          <cell r="AG1628">
            <v>43390</v>
          </cell>
          <cell r="AH1628" t="str">
            <v>201810</v>
          </cell>
          <cell r="AI1628">
            <v>27.37</v>
          </cell>
        </row>
        <row r="1629">
          <cell r="C1629">
            <v>43839</v>
          </cell>
          <cell r="D1629" t="str">
            <v>20201</v>
          </cell>
          <cell r="E1629">
            <v>54.59905660377359</v>
          </cell>
          <cell r="H1629">
            <v>43839</v>
          </cell>
          <cell r="I1629" t="str">
            <v>20201</v>
          </cell>
          <cell r="J1629">
            <v>72.442647429669819</v>
          </cell>
          <cell r="AG1629">
            <v>43391</v>
          </cell>
          <cell r="AH1629" t="str">
            <v>201810</v>
          </cell>
          <cell r="AI1629">
            <v>27.42</v>
          </cell>
        </row>
        <row r="1630">
          <cell r="C1630">
            <v>43840</v>
          </cell>
          <cell r="D1630" t="str">
            <v>20201</v>
          </cell>
          <cell r="E1630">
            <v>54.59905660377359</v>
          </cell>
          <cell r="H1630">
            <v>43840</v>
          </cell>
          <cell r="I1630" t="str">
            <v>20201</v>
          </cell>
          <cell r="J1630">
            <v>72.442647429669819</v>
          </cell>
          <cell r="AG1630">
            <v>43392</v>
          </cell>
          <cell r="AH1630" t="str">
            <v>201810</v>
          </cell>
          <cell r="AI1630">
            <v>27.48</v>
          </cell>
        </row>
        <row r="1631">
          <cell r="C1631">
            <v>43843</v>
          </cell>
          <cell r="D1631" t="str">
            <v>20201</v>
          </cell>
          <cell r="E1631">
            <v>54.59905660377359</v>
          </cell>
          <cell r="H1631">
            <v>43843</v>
          </cell>
          <cell r="I1631" t="str">
            <v>20201</v>
          </cell>
          <cell r="J1631">
            <v>72.442647429669819</v>
          </cell>
          <cell r="AG1631">
            <v>43393</v>
          </cell>
          <cell r="AH1631" t="str">
            <v>201810</v>
          </cell>
          <cell r="AI1631">
            <v>27.53</v>
          </cell>
        </row>
        <row r="1632">
          <cell r="C1632">
            <v>43844</v>
          </cell>
          <cell r="D1632" t="str">
            <v>20201</v>
          </cell>
          <cell r="E1632">
            <v>54.59905660377359</v>
          </cell>
          <cell r="H1632">
            <v>43844</v>
          </cell>
          <cell r="I1632" t="str">
            <v>20201</v>
          </cell>
          <cell r="J1632">
            <v>72.442647429669819</v>
          </cell>
          <cell r="AG1632">
            <v>43394</v>
          </cell>
          <cell r="AH1632" t="str">
            <v>201810</v>
          </cell>
          <cell r="AI1632">
            <v>27.53</v>
          </cell>
        </row>
        <row r="1633">
          <cell r="C1633">
            <v>43845</v>
          </cell>
          <cell r="D1633" t="str">
            <v>20201</v>
          </cell>
          <cell r="E1633">
            <v>54.59905660377359</v>
          </cell>
          <cell r="H1633">
            <v>43845</v>
          </cell>
          <cell r="I1633" t="str">
            <v>20201</v>
          </cell>
          <cell r="J1633">
            <v>72.442647429669819</v>
          </cell>
          <cell r="AG1633">
            <v>43395</v>
          </cell>
          <cell r="AH1633" t="str">
            <v>201810</v>
          </cell>
          <cell r="AI1633">
            <v>27.53</v>
          </cell>
        </row>
        <row r="1634">
          <cell r="C1634">
            <v>43846</v>
          </cell>
          <cell r="D1634" t="str">
            <v>20201</v>
          </cell>
          <cell r="E1634">
            <v>54.59905660377359</v>
          </cell>
          <cell r="H1634">
            <v>43846</v>
          </cell>
          <cell r="I1634" t="str">
            <v>20201</v>
          </cell>
          <cell r="J1634">
            <v>72.442647429669819</v>
          </cell>
          <cell r="AG1634">
            <v>43396</v>
          </cell>
          <cell r="AH1634" t="str">
            <v>201810</v>
          </cell>
          <cell r="AI1634">
            <v>27.7</v>
          </cell>
        </row>
        <row r="1635">
          <cell r="C1635">
            <v>43847</v>
          </cell>
          <cell r="D1635" t="str">
            <v>20201</v>
          </cell>
          <cell r="E1635">
            <v>54.59905660377359</v>
          </cell>
          <cell r="H1635">
            <v>43847</v>
          </cell>
          <cell r="I1635" t="str">
            <v>20201</v>
          </cell>
          <cell r="J1635">
            <v>72.442647429669819</v>
          </cell>
          <cell r="AG1635">
            <v>43397</v>
          </cell>
          <cell r="AH1635" t="str">
            <v>201810</v>
          </cell>
          <cell r="AI1635">
            <v>27.76</v>
          </cell>
        </row>
        <row r="1636">
          <cell r="C1636">
            <v>43850</v>
          </cell>
          <cell r="D1636" t="str">
            <v>20201</v>
          </cell>
          <cell r="E1636">
            <v>54.59905660377359</v>
          </cell>
          <cell r="H1636">
            <v>43850</v>
          </cell>
          <cell r="I1636" t="str">
            <v>20201</v>
          </cell>
          <cell r="J1636">
            <v>72.442647429669819</v>
          </cell>
          <cell r="AG1636">
            <v>43398</v>
          </cell>
          <cell r="AH1636" t="str">
            <v>201810</v>
          </cell>
          <cell r="AI1636">
            <v>27.81</v>
          </cell>
        </row>
        <row r="1637">
          <cell r="C1637">
            <v>43851</v>
          </cell>
          <cell r="D1637" t="str">
            <v>20201</v>
          </cell>
          <cell r="E1637">
            <v>54.59905660377359</v>
          </cell>
          <cell r="H1637">
            <v>43851</v>
          </cell>
          <cell r="I1637" t="str">
            <v>20201</v>
          </cell>
          <cell r="J1637">
            <v>72.442647429669819</v>
          </cell>
          <cell r="AG1637">
            <v>43399</v>
          </cell>
          <cell r="AH1637" t="str">
            <v>201810</v>
          </cell>
          <cell r="AI1637">
            <v>27.87</v>
          </cell>
        </row>
        <row r="1638">
          <cell r="C1638">
            <v>43852</v>
          </cell>
          <cell r="D1638" t="str">
            <v>20201</v>
          </cell>
          <cell r="E1638">
            <v>54.59905660377359</v>
          </cell>
          <cell r="H1638">
            <v>43852</v>
          </cell>
          <cell r="I1638" t="str">
            <v>20201</v>
          </cell>
          <cell r="J1638">
            <v>72.442647429669819</v>
          </cell>
          <cell r="AG1638">
            <v>43400</v>
          </cell>
          <cell r="AH1638" t="str">
            <v>201810</v>
          </cell>
          <cell r="AI1638">
            <v>27.93</v>
          </cell>
        </row>
        <row r="1639">
          <cell r="C1639">
            <v>43853</v>
          </cell>
          <cell r="D1639" t="str">
            <v>20201</v>
          </cell>
          <cell r="E1639">
            <v>54.59905660377359</v>
          </cell>
          <cell r="H1639">
            <v>43853</v>
          </cell>
          <cell r="I1639" t="str">
            <v>20201</v>
          </cell>
          <cell r="J1639">
            <v>72.442647429669819</v>
          </cell>
          <cell r="AG1639">
            <v>43401</v>
          </cell>
          <cell r="AH1639" t="str">
            <v>201810</v>
          </cell>
          <cell r="AI1639">
            <v>27.93</v>
          </cell>
        </row>
        <row r="1640">
          <cell r="C1640">
            <v>43854</v>
          </cell>
          <cell r="D1640" t="str">
            <v>20201</v>
          </cell>
          <cell r="E1640">
            <v>54.59905660377359</v>
          </cell>
          <cell r="H1640">
            <v>43854</v>
          </cell>
          <cell r="I1640" t="str">
            <v>20201</v>
          </cell>
          <cell r="J1640">
            <v>72.442647429669819</v>
          </cell>
          <cell r="AG1640">
            <v>43402</v>
          </cell>
          <cell r="AH1640" t="str">
            <v>201810</v>
          </cell>
          <cell r="AI1640">
            <v>27.93</v>
          </cell>
        </row>
        <row r="1641">
          <cell r="C1641">
            <v>43857</v>
          </cell>
          <cell r="D1641" t="str">
            <v>20201</v>
          </cell>
          <cell r="E1641">
            <v>54.59905660377359</v>
          </cell>
          <cell r="H1641">
            <v>43857</v>
          </cell>
          <cell r="I1641" t="str">
            <v>20201</v>
          </cell>
          <cell r="J1641">
            <v>72.442647429669819</v>
          </cell>
          <cell r="AG1641">
            <v>43403</v>
          </cell>
          <cell r="AH1641" t="str">
            <v>201810</v>
          </cell>
          <cell r="AI1641">
            <v>28.1</v>
          </cell>
        </row>
        <row r="1642">
          <cell r="C1642">
            <v>43858</v>
          </cell>
          <cell r="D1642" t="str">
            <v>20201</v>
          </cell>
          <cell r="E1642">
            <v>54.59905660377359</v>
          </cell>
          <cell r="H1642">
            <v>43858</v>
          </cell>
          <cell r="I1642" t="str">
            <v>20201</v>
          </cell>
          <cell r="J1642">
            <v>72.442647429669819</v>
          </cell>
          <cell r="AG1642">
            <v>43404</v>
          </cell>
          <cell r="AH1642" t="str">
            <v>201810</v>
          </cell>
          <cell r="AI1642">
            <v>28.16</v>
          </cell>
        </row>
        <row r="1643">
          <cell r="C1643">
            <v>43859</v>
          </cell>
          <cell r="D1643" t="str">
            <v>20201</v>
          </cell>
          <cell r="E1643">
            <v>54.59905660377359</v>
          </cell>
          <cell r="H1643">
            <v>43859</v>
          </cell>
          <cell r="I1643" t="str">
            <v>20201</v>
          </cell>
          <cell r="J1643">
            <v>72.442647429669819</v>
          </cell>
          <cell r="AG1643">
            <v>43405</v>
          </cell>
          <cell r="AH1643" t="str">
            <v>201811</v>
          </cell>
          <cell r="AI1643">
            <v>28.21</v>
          </cell>
        </row>
        <row r="1644">
          <cell r="C1644">
            <v>43860</v>
          </cell>
          <cell r="D1644" t="str">
            <v>20201</v>
          </cell>
          <cell r="E1644">
            <v>54.59905660377359</v>
          </cell>
          <cell r="H1644">
            <v>43860</v>
          </cell>
          <cell r="I1644" t="str">
            <v>20201</v>
          </cell>
          <cell r="J1644">
            <v>72.442647429669819</v>
          </cell>
          <cell r="AG1644">
            <v>43406</v>
          </cell>
          <cell r="AH1644" t="str">
            <v>201811</v>
          </cell>
          <cell r="AI1644">
            <v>28.27</v>
          </cell>
        </row>
        <row r="1645">
          <cell r="C1645">
            <v>43861</v>
          </cell>
          <cell r="D1645" t="str">
            <v>20201</v>
          </cell>
          <cell r="E1645">
            <v>54.59905660377359</v>
          </cell>
          <cell r="H1645">
            <v>43861</v>
          </cell>
          <cell r="I1645" t="str">
            <v>20201</v>
          </cell>
          <cell r="J1645">
            <v>72.442647429669819</v>
          </cell>
          <cell r="AG1645">
            <v>43407</v>
          </cell>
          <cell r="AH1645" t="str">
            <v>201811</v>
          </cell>
          <cell r="AI1645">
            <v>28.33</v>
          </cell>
        </row>
        <row r="1646">
          <cell r="C1646">
            <v>43864</v>
          </cell>
          <cell r="D1646" t="str">
            <v>20202</v>
          </cell>
          <cell r="E1646">
            <v>52.852818885907801</v>
          </cell>
          <cell r="H1646">
            <v>43864</v>
          </cell>
          <cell r="I1646" t="str">
            <v>20202</v>
          </cell>
          <cell r="J1646">
            <v>75.477209317708272</v>
          </cell>
          <cell r="AG1646">
            <v>43408</v>
          </cell>
          <cell r="AH1646" t="str">
            <v>201811</v>
          </cell>
          <cell r="AI1646">
            <v>28.33</v>
          </cell>
        </row>
        <row r="1647">
          <cell r="C1647">
            <v>43865</v>
          </cell>
          <cell r="D1647" t="str">
            <v>20202</v>
          </cell>
          <cell r="E1647">
            <v>52.852818885907801</v>
          </cell>
          <cell r="H1647">
            <v>43865</v>
          </cell>
          <cell r="I1647" t="str">
            <v>20202</v>
          </cell>
          <cell r="J1647">
            <v>75.477209317708272</v>
          </cell>
          <cell r="AG1647">
            <v>43409</v>
          </cell>
          <cell r="AH1647" t="str">
            <v>201811</v>
          </cell>
          <cell r="AI1647">
            <v>28.33</v>
          </cell>
        </row>
        <row r="1648">
          <cell r="C1648">
            <v>43866</v>
          </cell>
          <cell r="D1648" t="str">
            <v>20202</v>
          </cell>
          <cell r="E1648">
            <v>52.852818885907801</v>
          </cell>
          <cell r="H1648">
            <v>43866</v>
          </cell>
          <cell r="I1648" t="str">
            <v>20202</v>
          </cell>
          <cell r="J1648">
            <v>75.477209317708272</v>
          </cell>
          <cell r="AG1648">
            <v>43410</v>
          </cell>
          <cell r="AH1648" t="str">
            <v>201811</v>
          </cell>
          <cell r="AI1648">
            <v>28.5</v>
          </cell>
        </row>
        <row r="1649">
          <cell r="C1649">
            <v>43867</v>
          </cell>
          <cell r="D1649" t="str">
            <v>20202</v>
          </cell>
          <cell r="E1649">
            <v>52.852818885907801</v>
          </cell>
          <cell r="H1649">
            <v>43867</v>
          </cell>
          <cell r="I1649" t="str">
            <v>20202</v>
          </cell>
          <cell r="J1649">
            <v>75.477209317708272</v>
          </cell>
          <cell r="AG1649">
            <v>43411</v>
          </cell>
          <cell r="AH1649" t="str">
            <v>201811</v>
          </cell>
          <cell r="AI1649">
            <v>28.5</v>
          </cell>
        </row>
        <row r="1650">
          <cell r="C1650">
            <v>43868</v>
          </cell>
          <cell r="D1650" t="str">
            <v>20202</v>
          </cell>
          <cell r="E1650">
            <v>52.852818885907801</v>
          </cell>
          <cell r="H1650">
            <v>43868</v>
          </cell>
          <cell r="I1650" t="str">
            <v>20202</v>
          </cell>
          <cell r="J1650">
            <v>75.477209317708272</v>
          </cell>
          <cell r="AG1650">
            <v>43412</v>
          </cell>
          <cell r="AH1650" t="str">
            <v>201811</v>
          </cell>
          <cell r="AI1650">
            <v>28.62</v>
          </cell>
        </row>
        <row r="1651">
          <cell r="C1651">
            <v>43871</v>
          </cell>
          <cell r="D1651" t="str">
            <v>20202</v>
          </cell>
          <cell r="E1651">
            <v>52.852818885907801</v>
          </cell>
          <cell r="H1651">
            <v>43871</v>
          </cell>
          <cell r="I1651" t="str">
            <v>20202</v>
          </cell>
          <cell r="J1651">
            <v>75.477209317708272</v>
          </cell>
          <cell r="AG1651">
            <v>43413</v>
          </cell>
          <cell r="AH1651" t="str">
            <v>201811</v>
          </cell>
          <cell r="AI1651">
            <v>28.68</v>
          </cell>
        </row>
        <row r="1652">
          <cell r="C1652">
            <v>43872</v>
          </cell>
          <cell r="D1652" t="str">
            <v>20202</v>
          </cell>
          <cell r="E1652">
            <v>52.852818885907801</v>
          </cell>
          <cell r="H1652">
            <v>43872</v>
          </cell>
          <cell r="I1652" t="str">
            <v>20202</v>
          </cell>
          <cell r="J1652">
            <v>75.477209317708272</v>
          </cell>
          <cell r="AG1652">
            <v>43414</v>
          </cell>
          <cell r="AH1652" t="str">
            <v>201811</v>
          </cell>
          <cell r="AI1652">
            <v>28.73</v>
          </cell>
        </row>
        <row r="1653">
          <cell r="C1653">
            <v>43873</v>
          </cell>
          <cell r="D1653" t="str">
            <v>20202</v>
          </cell>
          <cell r="E1653">
            <v>52.852818885907801</v>
          </cell>
          <cell r="H1653">
            <v>43873</v>
          </cell>
          <cell r="I1653" t="str">
            <v>20202</v>
          </cell>
          <cell r="J1653">
            <v>75.477209317708272</v>
          </cell>
          <cell r="AG1653">
            <v>43415</v>
          </cell>
          <cell r="AH1653" t="str">
            <v>201811</v>
          </cell>
          <cell r="AI1653">
            <v>28.73</v>
          </cell>
        </row>
        <row r="1654">
          <cell r="C1654">
            <v>43874</v>
          </cell>
          <cell r="D1654" t="str">
            <v>20202</v>
          </cell>
          <cell r="E1654">
            <v>52.852818885907801</v>
          </cell>
          <cell r="H1654">
            <v>43874</v>
          </cell>
          <cell r="I1654" t="str">
            <v>20202</v>
          </cell>
          <cell r="J1654">
            <v>75.477209317708272</v>
          </cell>
          <cell r="AG1654">
            <v>43416</v>
          </cell>
          <cell r="AH1654" t="str">
            <v>201811</v>
          </cell>
          <cell r="AI1654">
            <v>28.73</v>
          </cell>
        </row>
        <row r="1655">
          <cell r="C1655">
            <v>43875</v>
          </cell>
          <cell r="D1655" t="str">
            <v>20202</v>
          </cell>
          <cell r="E1655">
            <v>52.852818885907801</v>
          </cell>
          <cell r="H1655">
            <v>43875</v>
          </cell>
          <cell r="I1655" t="str">
            <v>20202</v>
          </cell>
          <cell r="J1655">
            <v>75.477209317708272</v>
          </cell>
          <cell r="AG1655">
            <v>43417</v>
          </cell>
          <cell r="AH1655" t="str">
            <v>201811</v>
          </cell>
          <cell r="AI1655">
            <v>28.91</v>
          </cell>
        </row>
        <row r="1656">
          <cell r="C1656">
            <v>43878</v>
          </cell>
          <cell r="D1656" t="str">
            <v>20202</v>
          </cell>
          <cell r="E1656">
            <v>52.852818885907801</v>
          </cell>
          <cell r="H1656">
            <v>43878</v>
          </cell>
          <cell r="I1656" t="str">
            <v>20202</v>
          </cell>
          <cell r="J1656">
            <v>75.477209317708272</v>
          </cell>
          <cell r="AG1656">
            <v>43418</v>
          </cell>
          <cell r="AH1656" t="str">
            <v>201811</v>
          </cell>
          <cell r="AI1656">
            <v>28.97</v>
          </cell>
        </row>
        <row r="1657">
          <cell r="C1657">
            <v>43879</v>
          </cell>
          <cell r="D1657" t="str">
            <v>20202</v>
          </cell>
          <cell r="E1657">
            <v>52.852818885907801</v>
          </cell>
          <cell r="H1657">
            <v>43879</v>
          </cell>
          <cell r="I1657" t="str">
            <v>20202</v>
          </cell>
          <cell r="J1657">
            <v>75.477209317708272</v>
          </cell>
          <cell r="AG1657">
            <v>43419</v>
          </cell>
          <cell r="AH1657" t="str">
            <v>201811</v>
          </cell>
          <cell r="AI1657">
            <v>29.03</v>
          </cell>
        </row>
        <row r="1658">
          <cell r="C1658">
            <v>43880</v>
          </cell>
          <cell r="D1658" t="str">
            <v>20202</v>
          </cell>
          <cell r="E1658">
            <v>52.852818885907801</v>
          </cell>
          <cell r="H1658">
            <v>43880</v>
          </cell>
          <cell r="I1658" t="str">
            <v>20202</v>
          </cell>
          <cell r="J1658">
            <v>75.477209317708272</v>
          </cell>
          <cell r="AG1658">
            <v>43420</v>
          </cell>
          <cell r="AH1658" t="str">
            <v>201811</v>
          </cell>
          <cell r="AI1658">
            <v>29.09</v>
          </cell>
        </row>
        <row r="1659">
          <cell r="C1659">
            <v>43881</v>
          </cell>
          <cell r="D1659" t="str">
            <v>20202</v>
          </cell>
          <cell r="E1659">
            <v>52.852818885907801</v>
          </cell>
          <cell r="H1659">
            <v>43881</v>
          </cell>
          <cell r="I1659" t="str">
            <v>20202</v>
          </cell>
          <cell r="J1659">
            <v>75.477209317708272</v>
          </cell>
          <cell r="AG1659">
            <v>43421</v>
          </cell>
          <cell r="AH1659" t="str">
            <v>201811</v>
          </cell>
          <cell r="AI1659">
            <v>29.14</v>
          </cell>
        </row>
        <row r="1660">
          <cell r="C1660">
            <v>43882</v>
          </cell>
          <cell r="D1660" t="str">
            <v>20202</v>
          </cell>
          <cell r="E1660">
            <v>52.852818885907801</v>
          </cell>
          <cell r="H1660">
            <v>43882</v>
          </cell>
          <cell r="I1660" t="str">
            <v>20202</v>
          </cell>
          <cell r="J1660">
            <v>75.477209317708272</v>
          </cell>
          <cell r="AG1660">
            <v>43422</v>
          </cell>
          <cell r="AH1660" t="str">
            <v>201811</v>
          </cell>
          <cell r="AI1660">
            <v>29.14</v>
          </cell>
        </row>
        <row r="1661">
          <cell r="C1661">
            <v>43885</v>
          </cell>
          <cell r="D1661" t="str">
            <v>20202</v>
          </cell>
          <cell r="E1661">
            <v>52.852818885907801</v>
          </cell>
          <cell r="H1661">
            <v>43885</v>
          </cell>
          <cell r="I1661" t="str">
            <v>20202</v>
          </cell>
          <cell r="J1661">
            <v>75.477209317708272</v>
          </cell>
          <cell r="AG1661">
            <v>43423</v>
          </cell>
          <cell r="AH1661" t="str">
            <v>201811</v>
          </cell>
          <cell r="AI1661">
            <v>29.14</v>
          </cell>
        </row>
        <row r="1662">
          <cell r="C1662">
            <v>43886</v>
          </cell>
          <cell r="D1662" t="str">
            <v>20202</v>
          </cell>
          <cell r="E1662">
            <v>52.852818885907801</v>
          </cell>
          <cell r="H1662">
            <v>43886</v>
          </cell>
          <cell r="I1662" t="str">
            <v>20202</v>
          </cell>
          <cell r="J1662">
            <v>75.477209317708272</v>
          </cell>
          <cell r="AG1662">
            <v>43424</v>
          </cell>
          <cell r="AH1662" t="str">
            <v>201811</v>
          </cell>
          <cell r="AI1662">
            <v>29.14</v>
          </cell>
        </row>
        <row r="1663">
          <cell r="C1663">
            <v>43887</v>
          </cell>
          <cell r="D1663" t="str">
            <v>20202</v>
          </cell>
          <cell r="E1663">
            <v>52.852818885907801</v>
          </cell>
          <cell r="H1663">
            <v>43887</v>
          </cell>
          <cell r="I1663" t="str">
            <v>20202</v>
          </cell>
          <cell r="J1663">
            <v>75.477209317708272</v>
          </cell>
          <cell r="AG1663">
            <v>43425</v>
          </cell>
          <cell r="AH1663" t="str">
            <v>201811</v>
          </cell>
          <cell r="AI1663">
            <v>29.34</v>
          </cell>
        </row>
        <row r="1664">
          <cell r="C1664">
            <v>43888</v>
          </cell>
          <cell r="D1664" t="str">
            <v>20202</v>
          </cell>
          <cell r="E1664">
            <v>52.852818885907801</v>
          </cell>
          <cell r="H1664">
            <v>43888</v>
          </cell>
          <cell r="I1664" t="str">
            <v>20202</v>
          </cell>
          <cell r="J1664">
            <v>75.477209317708272</v>
          </cell>
          <cell r="AG1664">
            <v>43426</v>
          </cell>
          <cell r="AH1664" t="str">
            <v>201811</v>
          </cell>
          <cell r="AI1664">
            <v>29.39</v>
          </cell>
        </row>
        <row r="1665">
          <cell r="C1665">
            <v>43889</v>
          </cell>
          <cell r="D1665" t="str">
            <v>20202</v>
          </cell>
          <cell r="E1665">
            <v>52.852818885907801</v>
          </cell>
          <cell r="H1665">
            <v>43889</v>
          </cell>
          <cell r="I1665" t="str">
            <v>20202</v>
          </cell>
          <cell r="J1665">
            <v>75.477209317708272</v>
          </cell>
          <cell r="AG1665">
            <v>43427</v>
          </cell>
          <cell r="AH1665" t="str">
            <v>201811</v>
          </cell>
          <cell r="AI1665">
            <v>29.45</v>
          </cell>
        </row>
        <row r="1666">
          <cell r="C1666">
            <v>43892</v>
          </cell>
          <cell r="D1666" t="str">
            <v>20203</v>
          </cell>
          <cell r="E1666">
            <v>51.162430963935485</v>
          </cell>
          <cell r="H1666">
            <v>43892</v>
          </cell>
          <cell r="I1666" t="str">
            <v>20203</v>
          </cell>
          <cell r="J1666">
            <v>78.317542420462132</v>
          </cell>
          <cell r="AG1666">
            <v>43428</v>
          </cell>
          <cell r="AH1666" t="str">
            <v>201811</v>
          </cell>
          <cell r="AI1666">
            <v>29.5</v>
          </cell>
        </row>
        <row r="1667">
          <cell r="C1667">
            <v>43893</v>
          </cell>
          <cell r="D1667" t="str">
            <v>20203</v>
          </cell>
          <cell r="E1667">
            <v>51.162430963935485</v>
          </cell>
          <cell r="H1667">
            <v>43893</v>
          </cell>
          <cell r="I1667" t="str">
            <v>20203</v>
          </cell>
          <cell r="J1667">
            <v>78.317542420462132</v>
          </cell>
          <cell r="AG1667">
            <v>43429</v>
          </cell>
          <cell r="AH1667" t="str">
            <v>201811</v>
          </cell>
          <cell r="AI1667">
            <v>29.5</v>
          </cell>
        </row>
        <row r="1668">
          <cell r="C1668">
            <v>43894</v>
          </cell>
          <cell r="D1668" t="str">
            <v>20203</v>
          </cell>
          <cell r="E1668">
            <v>51.162430963935485</v>
          </cell>
          <cell r="H1668">
            <v>43894</v>
          </cell>
          <cell r="I1668" t="str">
            <v>20203</v>
          </cell>
          <cell r="J1668">
            <v>78.317542420462132</v>
          </cell>
          <cell r="AG1668">
            <v>43430</v>
          </cell>
          <cell r="AH1668" t="str">
            <v>201811</v>
          </cell>
          <cell r="AI1668">
            <v>29.5</v>
          </cell>
        </row>
        <row r="1669">
          <cell r="C1669">
            <v>43895</v>
          </cell>
          <cell r="D1669" t="str">
            <v>20203</v>
          </cell>
          <cell r="E1669">
            <v>51.162430963935485</v>
          </cell>
          <cell r="H1669">
            <v>43895</v>
          </cell>
          <cell r="I1669" t="str">
            <v>20203</v>
          </cell>
          <cell r="J1669">
            <v>78.317542420462132</v>
          </cell>
          <cell r="AG1669">
            <v>43431</v>
          </cell>
          <cell r="AH1669" t="str">
            <v>201811</v>
          </cell>
          <cell r="AI1669">
            <v>29.65</v>
          </cell>
        </row>
        <row r="1670">
          <cell r="C1670">
            <v>43896</v>
          </cell>
          <cell r="D1670" t="str">
            <v>20203</v>
          </cell>
          <cell r="E1670">
            <v>51.162430963935485</v>
          </cell>
          <cell r="H1670">
            <v>43896</v>
          </cell>
          <cell r="I1670" t="str">
            <v>20203</v>
          </cell>
          <cell r="J1670">
            <v>78.317542420462132</v>
          </cell>
          <cell r="AG1670">
            <v>43432</v>
          </cell>
          <cell r="AH1670" t="str">
            <v>201811</v>
          </cell>
          <cell r="AI1670">
            <v>29.7</v>
          </cell>
        </row>
        <row r="1671">
          <cell r="C1671">
            <v>43899</v>
          </cell>
          <cell r="D1671" t="str">
            <v>20203</v>
          </cell>
          <cell r="E1671">
            <v>51.162430963935485</v>
          </cell>
          <cell r="H1671">
            <v>43899</v>
          </cell>
          <cell r="I1671" t="str">
            <v>20203</v>
          </cell>
          <cell r="J1671">
            <v>78.317542420462132</v>
          </cell>
          <cell r="AG1671">
            <v>43433</v>
          </cell>
          <cell r="AH1671" t="str">
            <v>201811</v>
          </cell>
          <cell r="AI1671">
            <v>29.76</v>
          </cell>
        </row>
        <row r="1672">
          <cell r="C1672">
            <v>43900</v>
          </cell>
          <cell r="D1672" t="str">
            <v>20203</v>
          </cell>
          <cell r="E1672">
            <v>51.162430963935485</v>
          </cell>
          <cell r="H1672">
            <v>43900</v>
          </cell>
          <cell r="I1672" t="str">
            <v>20203</v>
          </cell>
          <cell r="J1672">
            <v>78.317542420462132</v>
          </cell>
          <cell r="AG1672">
            <v>43434</v>
          </cell>
          <cell r="AH1672" t="str">
            <v>201811</v>
          </cell>
          <cell r="AI1672">
            <v>29.81</v>
          </cell>
        </row>
        <row r="1673">
          <cell r="C1673">
            <v>43901</v>
          </cell>
          <cell r="D1673" t="str">
            <v>20203</v>
          </cell>
          <cell r="E1673">
            <v>51.162430963935485</v>
          </cell>
          <cell r="H1673">
            <v>43901</v>
          </cell>
          <cell r="I1673" t="str">
            <v>20203</v>
          </cell>
          <cell r="J1673">
            <v>78.317542420462132</v>
          </cell>
          <cell r="AG1673">
            <v>43435</v>
          </cell>
          <cell r="AH1673" t="str">
            <v>201812</v>
          </cell>
          <cell r="AI1673">
            <v>29.81</v>
          </cell>
        </row>
        <row r="1674">
          <cell r="C1674">
            <v>43902</v>
          </cell>
          <cell r="D1674" t="str">
            <v>20203</v>
          </cell>
          <cell r="E1674">
            <v>51.162430963935485</v>
          </cell>
          <cell r="H1674">
            <v>43902</v>
          </cell>
          <cell r="I1674" t="str">
            <v>20203</v>
          </cell>
          <cell r="J1674">
            <v>78.317542420462132</v>
          </cell>
          <cell r="AG1674">
            <v>43436</v>
          </cell>
          <cell r="AH1674" t="str">
            <v>201812</v>
          </cell>
          <cell r="AI1674">
            <v>29.81</v>
          </cell>
        </row>
        <row r="1675">
          <cell r="C1675">
            <v>43903</v>
          </cell>
          <cell r="D1675" t="str">
            <v>20203</v>
          </cell>
          <cell r="E1675">
            <v>51.162430963935485</v>
          </cell>
          <cell r="H1675">
            <v>43903</v>
          </cell>
          <cell r="I1675" t="str">
            <v>20203</v>
          </cell>
          <cell r="J1675">
            <v>78.317542420462132</v>
          </cell>
          <cell r="AG1675">
            <v>43437</v>
          </cell>
          <cell r="AH1675" t="str">
            <v>201812</v>
          </cell>
          <cell r="AI1675">
            <v>29.81</v>
          </cell>
        </row>
        <row r="1676">
          <cell r="C1676">
            <v>43906</v>
          </cell>
          <cell r="D1676" t="str">
            <v>20203</v>
          </cell>
          <cell r="E1676">
            <v>51.162430963935485</v>
          </cell>
          <cell r="H1676">
            <v>43906</v>
          </cell>
          <cell r="I1676" t="str">
            <v>20203</v>
          </cell>
          <cell r="J1676">
            <v>78.317542420462132</v>
          </cell>
          <cell r="AG1676">
            <v>43438</v>
          </cell>
          <cell r="AH1676" t="str">
            <v>201812</v>
          </cell>
          <cell r="AI1676">
            <v>30.02</v>
          </cell>
        </row>
        <row r="1677">
          <cell r="C1677">
            <v>43907</v>
          </cell>
          <cell r="D1677" t="str">
            <v>20203</v>
          </cell>
          <cell r="E1677">
            <v>51.162430963935485</v>
          </cell>
          <cell r="H1677">
            <v>43907</v>
          </cell>
          <cell r="I1677" t="str">
            <v>20203</v>
          </cell>
          <cell r="J1677">
            <v>78.317542420462132</v>
          </cell>
          <cell r="AG1677">
            <v>43439</v>
          </cell>
          <cell r="AH1677" t="str">
            <v>201812</v>
          </cell>
          <cell r="AI1677">
            <v>30.07</v>
          </cell>
        </row>
        <row r="1678">
          <cell r="C1678">
            <v>43908</v>
          </cell>
          <cell r="D1678" t="str">
            <v>20203</v>
          </cell>
          <cell r="E1678">
            <v>51.162430963935485</v>
          </cell>
          <cell r="H1678">
            <v>43908</v>
          </cell>
          <cell r="I1678" t="str">
            <v>20203</v>
          </cell>
          <cell r="J1678">
            <v>78.317542420462132</v>
          </cell>
          <cell r="AG1678">
            <v>43440</v>
          </cell>
          <cell r="AH1678" t="str">
            <v>201812</v>
          </cell>
          <cell r="AI1678">
            <v>30.12</v>
          </cell>
        </row>
        <row r="1679">
          <cell r="C1679">
            <v>43909</v>
          </cell>
          <cell r="D1679" t="str">
            <v>20203</v>
          </cell>
          <cell r="E1679">
            <v>51.162430963935485</v>
          </cell>
          <cell r="H1679">
            <v>43909</v>
          </cell>
          <cell r="I1679" t="str">
            <v>20203</v>
          </cell>
          <cell r="J1679">
            <v>78.317542420462132</v>
          </cell>
          <cell r="AG1679">
            <v>43441</v>
          </cell>
          <cell r="AH1679" t="str">
            <v>201812</v>
          </cell>
          <cell r="AI1679">
            <v>30.18</v>
          </cell>
        </row>
        <row r="1680">
          <cell r="C1680">
            <v>43910</v>
          </cell>
          <cell r="D1680" t="str">
            <v>20203</v>
          </cell>
          <cell r="E1680">
            <v>51.162430963935485</v>
          </cell>
          <cell r="H1680">
            <v>43910</v>
          </cell>
          <cell r="I1680" t="str">
            <v>20203</v>
          </cell>
          <cell r="J1680">
            <v>78.317542420462132</v>
          </cell>
          <cell r="AG1680">
            <v>43442</v>
          </cell>
          <cell r="AH1680" t="str">
            <v>201812</v>
          </cell>
          <cell r="AI1680">
            <v>30.23</v>
          </cell>
        </row>
        <row r="1681">
          <cell r="C1681">
            <v>43913</v>
          </cell>
          <cell r="D1681" t="str">
            <v>20203</v>
          </cell>
          <cell r="E1681">
            <v>51.162430963935485</v>
          </cell>
          <cell r="H1681">
            <v>43913</v>
          </cell>
          <cell r="I1681" t="str">
            <v>20203</v>
          </cell>
          <cell r="J1681">
            <v>78.317542420462132</v>
          </cell>
          <cell r="AG1681">
            <v>43443</v>
          </cell>
          <cell r="AH1681" t="str">
            <v>201812</v>
          </cell>
          <cell r="AI1681">
            <v>30.23</v>
          </cell>
        </row>
        <row r="1682">
          <cell r="C1682">
            <v>43914</v>
          </cell>
          <cell r="D1682" t="str">
            <v>20203</v>
          </cell>
          <cell r="E1682">
            <v>51.162430963935485</v>
          </cell>
          <cell r="H1682">
            <v>43914</v>
          </cell>
          <cell r="I1682" t="str">
            <v>20203</v>
          </cell>
          <cell r="J1682">
            <v>78.317542420462132</v>
          </cell>
          <cell r="AG1682">
            <v>43444</v>
          </cell>
          <cell r="AH1682" t="str">
            <v>201812</v>
          </cell>
          <cell r="AI1682">
            <v>30.23</v>
          </cell>
        </row>
        <row r="1683">
          <cell r="C1683">
            <v>43915</v>
          </cell>
          <cell r="D1683" t="str">
            <v>20203</v>
          </cell>
          <cell r="E1683">
            <v>51.162430963935485</v>
          </cell>
          <cell r="H1683">
            <v>43915</v>
          </cell>
          <cell r="I1683" t="str">
            <v>20203</v>
          </cell>
          <cell r="J1683">
            <v>78.317542420462132</v>
          </cell>
          <cell r="AG1683">
            <v>43445</v>
          </cell>
          <cell r="AH1683" t="str">
            <v>201812</v>
          </cell>
          <cell r="AI1683">
            <v>30.39</v>
          </cell>
        </row>
        <row r="1684">
          <cell r="C1684">
            <v>43916</v>
          </cell>
          <cell r="D1684" t="str">
            <v>20203</v>
          </cell>
          <cell r="E1684">
            <v>51.162430963935485</v>
          </cell>
          <cell r="H1684">
            <v>43916</v>
          </cell>
          <cell r="I1684" t="str">
            <v>20203</v>
          </cell>
          <cell r="J1684">
            <v>78.317542420462132</v>
          </cell>
          <cell r="AG1684">
            <v>43446</v>
          </cell>
          <cell r="AH1684" t="str">
            <v>201812</v>
          </cell>
          <cell r="AI1684">
            <v>30.44</v>
          </cell>
        </row>
        <row r="1685">
          <cell r="C1685">
            <v>43917</v>
          </cell>
          <cell r="D1685" t="str">
            <v>20203</v>
          </cell>
          <cell r="E1685">
            <v>51.162430963935485</v>
          </cell>
          <cell r="H1685">
            <v>43917</v>
          </cell>
          <cell r="I1685" t="str">
            <v>20203</v>
          </cell>
          <cell r="J1685">
            <v>78.317542420462132</v>
          </cell>
          <cell r="AG1685">
            <v>43447</v>
          </cell>
          <cell r="AH1685" t="str">
            <v>201812</v>
          </cell>
          <cell r="AI1685">
            <v>30.5</v>
          </cell>
        </row>
        <row r="1686">
          <cell r="C1686">
            <v>43920</v>
          </cell>
          <cell r="D1686" t="str">
            <v>20203</v>
          </cell>
          <cell r="E1686">
            <v>51.162430963935485</v>
          </cell>
          <cell r="H1686">
            <v>43920</v>
          </cell>
          <cell r="I1686" t="str">
            <v>20203</v>
          </cell>
          <cell r="J1686">
            <v>78.317542420462132</v>
          </cell>
          <cell r="AG1686">
            <v>43448</v>
          </cell>
          <cell r="AH1686" t="str">
            <v>201812</v>
          </cell>
          <cell r="AI1686">
            <v>30.55</v>
          </cell>
        </row>
        <row r="1687">
          <cell r="C1687">
            <v>43921</v>
          </cell>
          <cell r="D1687" t="str">
            <v>20203</v>
          </cell>
          <cell r="E1687">
            <v>51.162430963935485</v>
          </cell>
          <cell r="H1687">
            <v>43921</v>
          </cell>
          <cell r="I1687" t="str">
            <v>20203</v>
          </cell>
          <cell r="J1687">
            <v>78.317542420462132</v>
          </cell>
          <cell r="AG1687">
            <v>43449</v>
          </cell>
          <cell r="AH1687" t="str">
            <v>201812</v>
          </cell>
          <cell r="AI1687">
            <v>30.6</v>
          </cell>
        </row>
        <row r="1688">
          <cell r="C1688">
            <v>43922</v>
          </cell>
          <cell r="D1688" t="str">
            <v>20204</v>
          </cell>
          <cell r="E1688">
            <v>49.526106597833632</v>
          </cell>
          <cell r="H1688">
            <v>43922</v>
          </cell>
          <cell r="I1688" t="str">
            <v>20204</v>
          </cell>
          <cell r="J1688">
            <v>80.962933677908666</v>
          </cell>
          <cell r="AG1688">
            <v>43450</v>
          </cell>
          <cell r="AH1688" t="str">
            <v>201812</v>
          </cell>
          <cell r="AI1688">
            <v>30.6</v>
          </cell>
        </row>
        <row r="1689">
          <cell r="C1689">
            <v>43923</v>
          </cell>
          <cell r="D1689" t="str">
            <v>20204</v>
          </cell>
          <cell r="E1689">
            <v>49.526106597833632</v>
          </cell>
          <cell r="H1689">
            <v>43923</v>
          </cell>
          <cell r="I1689" t="str">
            <v>20204</v>
          </cell>
          <cell r="J1689">
            <v>80.962933677908666</v>
          </cell>
          <cell r="AG1689">
            <v>43451</v>
          </cell>
          <cell r="AH1689" t="str">
            <v>201812</v>
          </cell>
          <cell r="AI1689">
            <v>30.6</v>
          </cell>
        </row>
        <row r="1690">
          <cell r="C1690">
            <v>43924</v>
          </cell>
          <cell r="D1690" t="str">
            <v>20204</v>
          </cell>
          <cell r="E1690">
            <v>49.526106597833632</v>
          </cell>
          <cell r="H1690">
            <v>43924</v>
          </cell>
          <cell r="I1690" t="str">
            <v>20204</v>
          </cell>
          <cell r="J1690">
            <v>80.962933677908666</v>
          </cell>
          <cell r="AG1690">
            <v>43452</v>
          </cell>
          <cell r="AH1690" t="str">
            <v>201812</v>
          </cell>
          <cell r="AI1690">
            <v>30.72</v>
          </cell>
        </row>
        <row r="1691">
          <cell r="C1691">
            <v>43927</v>
          </cell>
          <cell r="D1691" t="str">
            <v>20204</v>
          </cell>
          <cell r="E1691">
            <v>49.526106597833632</v>
          </cell>
          <cell r="H1691">
            <v>43927</v>
          </cell>
          <cell r="I1691" t="str">
            <v>20204</v>
          </cell>
          <cell r="J1691">
            <v>80.962933677908666</v>
          </cell>
          <cell r="AG1691">
            <v>43453</v>
          </cell>
          <cell r="AH1691" t="str">
            <v>201812</v>
          </cell>
          <cell r="AI1691">
            <v>30.75</v>
          </cell>
        </row>
        <row r="1692">
          <cell r="C1692">
            <v>43928</v>
          </cell>
          <cell r="D1692" t="str">
            <v>20204</v>
          </cell>
          <cell r="E1692">
            <v>49.526106597833632</v>
          </cell>
          <cell r="H1692">
            <v>43928</v>
          </cell>
          <cell r="I1692" t="str">
            <v>20204</v>
          </cell>
          <cell r="J1692">
            <v>80.962933677908666</v>
          </cell>
          <cell r="AG1692">
            <v>43454</v>
          </cell>
          <cell r="AH1692" t="str">
            <v>201812</v>
          </cell>
          <cell r="AI1692">
            <v>30.78</v>
          </cell>
        </row>
        <row r="1693">
          <cell r="C1693">
            <v>43929</v>
          </cell>
          <cell r="D1693" t="str">
            <v>20204</v>
          </cell>
          <cell r="E1693">
            <v>49.526106597833632</v>
          </cell>
          <cell r="H1693">
            <v>43929</v>
          </cell>
          <cell r="I1693" t="str">
            <v>20204</v>
          </cell>
          <cell r="J1693">
            <v>80.962933677908666</v>
          </cell>
          <cell r="AG1693">
            <v>43455</v>
          </cell>
          <cell r="AH1693" t="str">
            <v>201812</v>
          </cell>
          <cell r="AI1693">
            <v>30.81</v>
          </cell>
        </row>
        <row r="1694">
          <cell r="C1694">
            <v>43930</v>
          </cell>
          <cell r="D1694" t="str">
            <v>20204</v>
          </cell>
          <cell r="E1694">
            <v>49.526106597833632</v>
          </cell>
          <cell r="H1694">
            <v>43930</v>
          </cell>
          <cell r="I1694" t="str">
            <v>20204</v>
          </cell>
          <cell r="J1694">
            <v>80.962933677908666</v>
          </cell>
          <cell r="AG1694">
            <v>43456</v>
          </cell>
          <cell r="AH1694" t="str">
            <v>201812</v>
          </cell>
          <cell r="AI1694">
            <v>30.84</v>
          </cell>
        </row>
        <row r="1695">
          <cell r="C1695">
            <v>43931</v>
          </cell>
          <cell r="D1695" t="str">
            <v>20204</v>
          </cell>
          <cell r="E1695">
            <v>49.526106597833632</v>
          </cell>
          <cell r="H1695">
            <v>43931</v>
          </cell>
          <cell r="I1695" t="str">
            <v>20204</v>
          </cell>
          <cell r="J1695">
            <v>80.962933677908666</v>
          </cell>
          <cell r="AG1695">
            <v>43457</v>
          </cell>
          <cell r="AH1695" t="str">
            <v>201812</v>
          </cell>
          <cell r="AI1695">
            <v>30.84</v>
          </cell>
        </row>
        <row r="1696">
          <cell r="C1696">
            <v>43934</v>
          </cell>
          <cell r="D1696" t="str">
            <v>20204</v>
          </cell>
          <cell r="E1696">
            <v>49.526106597833632</v>
          </cell>
          <cell r="H1696">
            <v>43934</v>
          </cell>
          <cell r="I1696" t="str">
            <v>20204</v>
          </cell>
          <cell r="J1696">
            <v>80.962933677908666</v>
          </cell>
          <cell r="AG1696">
            <v>43458</v>
          </cell>
          <cell r="AH1696" t="str">
            <v>201812</v>
          </cell>
          <cell r="AI1696">
            <v>30.84</v>
          </cell>
        </row>
        <row r="1697">
          <cell r="C1697">
            <v>43935</v>
          </cell>
          <cell r="D1697" t="str">
            <v>20204</v>
          </cell>
          <cell r="E1697">
            <v>49.526106597833632</v>
          </cell>
          <cell r="H1697">
            <v>43935</v>
          </cell>
          <cell r="I1697" t="str">
            <v>20204</v>
          </cell>
          <cell r="J1697">
            <v>80.962933677908666</v>
          </cell>
          <cell r="AG1697">
            <v>43459</v>
          </cell>
          <cell r="AH1697" t="str">
            <v>201812</v>
          </cell>
          <cell r="AI1697">
            <v>30.84</v>
          </cell>
        </row>
        <row r="1698">
          <cell r="C1698">
            <v>43936</v>
          </cell>
          <cell r="D1698" t="str">
            <v>20204</v>
          </cell>
          <cell r="E1698">
            <v>49.526106597833632</v>
          </cell>
          <cell r="H1698">
            <v>43936</v>
          </cell>
          <cell r="I1698" t="str">
            <v>20204</v>
          </cell>
          <cell r="J1698">
            <v>80.962933677908666</v>
          </cell>
          <cell r="AG1698">
            <v>43460</v>
          </cell>
          <cell r="AH1698" t="str">
            <v>201812</v>
          </cell>
          <cell r="AI1698">
            <v>30.84</v>
          </cell>
        </row>
        <row r="1699">
          <cell r="C1699">
            <v>43937</v>
          </cell>
          <cell r="D1699" t="str">
            <v>20204</v>
          </cell>
          <cell r="E1699">
            <v>49.526106597833632</v>
          </cell>
          <cell r="H1699">
            <v>43937</v>
          </cell>
          <cell r="I1699" t="str">
            <v>20204</v>
          </cell>
          <cell r="J1699">
            <v>80.962933677908666</v>
          </cell>
          <cell r="AG1699">
            <v>43461</v>
          </cell>
          <cell r="AH1699" t="str">
            <v>201812</v>
          </cell>
          <cell r="AI1699">
            <v>31</v>
          </cell>
        </row>
        <row r="1700">
          <cell r="C1700">
            <v>43938</v>
          </cell>
          <cell r="D1700" t="str">
            <v>20204</v>
          </cell>
          <cell r="E1700">
            <v>49.526106597833632</v>
          </cell>
          <cell r="H1700">
            <v>43938</v>
          </cell>
          <cell r="I1700" t="str">
            <v>20204</v>
          </cell>
          <cell r="J1700">
            <v>80.962933677908666</v>
          </cell>
          <cell r="AG1700">
            <v>43462</v>
          </cell>
          <cell r="AH1700" t="str">
            <v>201812</v>
          </cell>
          <cell r="AI1700">
            <v>31.03</v>
          </cell>
        </row>
        <row r="1701">
          <cell r="C1701">
            <v>43941</v>
          </cell>
          <cell r="D1701" t="str">
            <v>20204</v>
          </cell>
          <cell r="E1701">
            <v>49.526106597833632</v>
          </cell>
          <cell r="H1701">
            <v>43941</v>
          </cell>
          <cell r="I1701" t="str">
            <v>20204</v>
          </cell>
          <cell r="J1701">
            <v>80.962933677908666</v>
          </cell>
          <cell r="AG1701">
            <v>43463</v>
          </cell>
          <cell r="AH1701" t="str">
            <v>201812</v>
          </cell>
          <cell r="AI1701">
            <v>31.06</v>
          </cell>
        </row>
        <row r="1702">
          <cell r="C1702">
            <v>43942</v>
          </cell>
          <cell r="D1702" t="str">
            <v>20204</v>
          </cell>
          <cell r="E1702">
            <v>49.526106597833632</v>
          </cell>
          <cell r="H1702">
            <v>43942</v>
          </cell>
          <cell r="I1702" t="str">
            <v>20204</v>
          </cell>
          <cell r="J1702">
            <v>80.962933677908666</v>
          </cell>
          <cell r="AG1702">
            <v>43464</v>
          </cell>
          <cell r="AH1702" t="str">
            <v>201812</v>
          </cell>
          <cell r="AI1702">
            <v>31.06</v>
          </cell>
        </row>
        <row r="1703">
          <cell r="C1703">
            <v>43943</v>
          </cell>
          <cell r="D1703" t="str">
            <v>20204</v>
          </cell>
          <cell r="E1703">
            <v>49.526106597833632</v>
          </cell>
          <cell r="H1703">
            <v>43943</v>
          </cell>
          <cell r="I1703" t="str">
            <v>20204</v>
          </cell>
          <cell r="J1703">
            <v>80.962933677908666</v>
          </cell>
          <cell r="AG1703">
            <v>43465</v>
          </cell>
          <cell r="AH1703" t="str">
            <v>201812</v>
          </cell>
          <cell r="AI1703">
            <v>31.06</v>
          </cell>
        </row>
        <row r="1704">
          <cell r="C1704">
            <v>43944</v>
          </cell>
          <cell r="D1704" t="str">
            <v>20204</v>
          </cell>
          <cell r="E1704">
            <v>49.526106597833632</v>
          </cell>
          <cell r="H1704">
            <v>43944</v>
          </cell>
          <cell r="I1704" t="str">
            <v>20204</v>
          </cell>
          <cell r="J1704">
            <v>80.962933677908666</v>
          </cell>
          <cell r="AG1704">
            <v>43466</v>
          </cell>
          <cell r="AH1704" t="str">
            <v>20191</v>
          </cell>
          <cell r="AI1704">
            <v>31.06</v>
          </cell>
        </row>
        <row r="1705">
          <cell r="C1705">
            <v>43945</v>
          </cell>
          <cell r="D1705" t="str">
            <v>20204</v>
          </cell>
          <cell r="E1705">
            <v>49.526106597833632</v>
          </cell>
          <cell r="H1705">
            <v>43945</v>
          </cell>
          <cell r="I1705" t="str">
            <v>20204</v>
          </cell>
          <cell r="J1705">
            <v>80.962933677908666</v>
          </cell>
          <cell r="AG1705">
            <v>43467</v>
          </cell>
          <cell r="AH1705" t="str">
            <v>20191</v>
          </cell>
          <cell r="AI1705">
            <v>31.06</v>
          </cell>
        </row>
        <row r="1706">
          <cell r="C1706">
            <v>43948</v>
          </cell>
          <cell r="D1706" t="str">
            <v>20204</v>
          </cell>
          <cell r="E1706">
            <v>49.526106597833632</v>
          </cell>
          <cell r="H1706">
            <v>43948</v>
          </cell>
          <cell r="I1706" t="str">
            <v>20204</v>
          </cell>
          <cell r="J1706">
            <v>80.962933677908666</v>
          </cell>
          <cell r="AG1706">
            <v>43468</v>
          </cell>
          <cell r="AH1706" t="str">
            <v>20191</v>
          </cell>
          <cell r="AI1706">
            <v>31.22</v>
          </cell>
        </row>
        <row r="1707">
          <cell r="C1707">
            <v>43949</v>
          </cell>
          <cell r="D1707" t="str">
            <v>20204</v>
          </cell>
          <cell r="E1707">
            <v>49.526106597833632</v>
          </cell>
          <cell r="H1707">
            <v>43949</v>
          </cell>
          <cell r="I1707" t="str">
            <v>20204</v>
          </cell>
          <cell r="J1707">
            <v>80.962933677908666</v>
          </cell>
          <cell r="AG1707">
            <v>43469</v>
          </cell>
          <cell r="AH1707" t="str">
            <v>20191</v>
          </cell>
          <cell r="AI1707">
            <v>31.25</v>
          </cell>
        </row>
        <row r="1708">
          <cell r="C1708">
            <v>43950</v>
          </cell>
          <cell r="D1708" t="str">
            <v>20204</v>
          </cell>
          <cell r="E1708">
            <v>49.526106597833632</v>
          </cell>
          <cell r="H1708">
            <v>43950</v>
          </cell>
          <cell r="I1708" t="str">
            <v>20204</v>
          </cell>
          <cell r="J1708">
            <v>80.962933677908666</v>
          </cell>
          <cell r="AG1708">
            <v>43470</v>
          </cell>
          <cell r="AH1708" t="str">
            <v>20191</v>
          </cell>
          <cell r="AI1708">
            <v>31.29</v>
          </cell>
        </row>
        <row r="1709">
          <cell r="C1709">
            <v>43951</v>
          </cell>
          <cell r="D1709" t="str">
            <v>20204</v>
          </cell>
          <cell r="E1709">
            <v>49.526106597833632</v>
          </cell>
          <cell r="H1709">
            <v>43951</v>
          </cell>
          <cell r="I1709" t="str">
            <v>20204</v>
          </cell>
          <cell r="J1709">
            <v>80.962933677908666</v>
          </cell>
          <cell r="AG1709">
            <v>43471</v>
          </cell>
          <cell r="AH1709" t="str">
            <v>20191</v>
          </cell>
          <cell r="AI1709">
            <v>31.29</v>
          </cell>
        </row>
        <row r="1710">
          <cell r="C1710">
            <v>43952</v>
          </cell>
          <cell r="D1710" t="str">
            <v>20205</v>
          </cell>
          <cell r="E1710">
            <v>47.942116676765991</v>
          </cell>
          <cell r="H1710">
            <v>43952</v>
          </cell>
          <cell r="I1710" t="str">
            <v>20205</v>
          </cell>
          <cell r="J1710">
            <v>83.41523547971255</v>
          </cell>
          <cell r="AG1710">
            <v>43472</v>
          </cell>
          <cell r="AH1710" t="str">
            <v>20191</v>
          </cell>
          <cell r="AI1710">
            <v>31.29</v>
          </cell>
        </row>
        <row r="1711">
          <cell r="C1711">
            <v>43955</v>
          </cell>
          <cell r="D1711" t="str">
            <v>20205</v>
          </cell>
          <cell r="E1711">
            <v>47.942116676765991</v>
          </cell>
          <cell r="H1711">
            <v>43955</v>
          </cell>
          <cell r="I1711" t="str">
            <v>20205</v>
          </cell>
          <cell r="J1711">
            <v>83.41523547971255</v>
          </cell>
          <cell r="AG1711">
            <v>43473</v>
          </cell>
          <cell r="AH1711" t="str">
            <v>20191</v>
          </cell>
          <cell r="AI1711">
            <v>31.38</v>
          </cell>
        </row>
        <row r="1712">
          <cell r="C1712">
            <v>43956</v>
          </cell>
          <cell r="D1712" t="str">
            <v>20205</v>
          </cell>
          <cell r="E1712">
            <v>47.942116676765991</v>
          </cell>
          <cell r="H1712">
            <v>43956</v>
          </cell>
          <cell r="I1712" t="str">
            <v>20205</v>
          </cell>
          <cell r="J1712">
            <v>83.41523547971255</v>
          </cell>
          <cell r="AG1712">
            <v>43474</v>
          </cell>
          <cell r="AH1712" t="str">
            <v>20191</v>
          </cell>
          <cell r="AI1712">
            <v>31.41</v>
          </cell>
        </row>
        <row r="1713">
          <cell r="C1713">
            <v>43957</v>
          </cell>
          <cell r="D1713" t="str">
            <v>20205</v>
          </cell>
          <cell r="E1713">
            <v>47.942116676765991</v>
          </cell>
          <cell r="H1713">
            <v>43957</v>
          </cell>
          <cell r="I1713" t="str">
            <v>20205</v>
          </cell>
          <cell r="J1713">
            <v>83.41523547971255</v>
          </cell>
          <cell r="AG1713">
            <v>43475</v>
          </cell>
          <cell r="AH1713" t="str">
            <v>20191</v>
          </cell>
          <cell r="AI1713">
            <v>31.45</v>
          </cell>
        </row>
        <row r="1714">
          <cell r="C1714">
            <v>43958</v>
          </cell>
          <cell r="D1714" t="str">
            <v>20205</v>
          </cell>
          <cell r="E1714">
            <v>47.942116676765991</v>
          </cell>
          <cell r="H1714">
            <v>43958</v>
          </cell>
          <cell r="I1714" t="str">
            <v>20205</v>
          </cell>
          <cell r="J1714">
            <v>83.41523547971255</v>
          </cell>
          <cell r="AG1714">
            <v>43476</v>
          </cell>
          <cell r="AH1714" t="str">
            <v>20191</v>
          </cell>
          <cell r="AI1714">
            <v>31.48</v>
          </cell>
        </row>
        <row r="1715">
          <cell r="C1715">
            <v>43959</v>
          </cell>
          <cell r="D1715" t="str">
            <v>20205</v>
          </cell>
          <cell r="E1715">
            <v>47.942116676765991</v>
          </cell>
          <cell r="H1715">
            <v>43959</v>
          </cell>
          <cell r="I1715" t="str">
            <v>20205</v>
          </cell>
          <cell r="J1715">
            <v>83.41523547971255</v>
          </cell>
          <cell r="AG1715">
            <v>43477</v>
          </cell>
          <cell r="AH1715" t="str">
            <v>20191</v>
          </cell>
          <cell r="AI1715">
            <v>31.51</v>
          </cell>
        </row>
        <row r="1716">
          <cell r="C1716">
            <v>43962</v>
          </cell>
          <cell r="D1716" t="str">
            <v>20205</v>
          </cell>
          <cell r="E1716">
            <v>47.942116676765991</v>
          </cell>
          <cell r="H1716">
            <v>43962</v>
          </cell>
          <cell r="I1716" t="str">
            <v>20205</v>
          </cell>
          <cell r="J1716">
            <v>83.41523547971255</v>
          </cell>
          <cell r="AG1716">
            <v>43478</v>
          </cell>
          <cell r="AH1716" t="str">
            <v>20191</v>
          </cell>
          <cell r="AI1716">
            <v>31.51</v>
          </cell>
        </row>
        <row r="1717">
          <cell r="C1717">
            <v>43963</v>
          </cell>
          <cell r="D1717" t="str">
            <v>20205</v>
          </cell>
          <cell r="E1717">
            <v>47.942116676765991</v>
          </cell>
          <cell r="H1717">
            <v>43963</v>
          </cell>
          <cell r="I1717" t="str">
            <v>20205</v>
          </cell>
          <cell r="J1717">
            <v>83.41523547971255</v>
          </cell>
          <cell r="AG1717">
            <v>43479</v>
          </cell>
          <cell r="AH1717" t="str">
            <v>20191</v>
          </cell>
          <cell r="AI1717">
            <v>31.51</v>
          </cell>
        </row>
        <row r="1718">
          <cell r="C1718">
            <v>43964</v>
          </cell>
          <cell r="D1718" t="str">
            <v>20205</v>
          </cell>
          <cell r="E1718">
            <v>47.942116676765991</v>
          </cell>
          <cell r="H1718">
            <v>43964</v>
          </cell>
          <cell r="I1718" t="str">
            <v>20205</v>
          </cell>
          <cell r="J1718">
            <v>83.41523547971255</v>
          </cell>
          <cell r="AG1718">
            <v>43480</v>
          </cell>
          <cell r="AH1718" t="str">
            <v>20191</v>
          </cell>
          <cell r="AI1718">
            <v>31.61</v>
          </cell>
        </row>
        <row r="1719">
          <cell r="C1719">
            <v>43965</v>
          </cell>
          <cell r="D1719" t="str">
            <v>20205</v>
          </cell>
          <cell r="E1719">
            <v>47.942116676765991</v>
          </cell>
          <cell r="H1719">
            <v>43965</v>
          </cell>
          <cell r="I1719" t="str">
            <v>20205</v>
          </cell>
          <cell r="J1719">
            <v>83.41523547971255</v>
          </cell>
          <cell r="AG1719">
            <v>43481</v>
          </cell>
          <cell r="AH1719" t="str">
            <v>20191</v>
          </cell>
          <cell r="AI1719">
            <v>31.64</v>
          </cell>
        </row>
        <row r="1720">
          <cell r="C1720">
            <v>43966</v>
          </cell>
          <cell r="D1720" t="str">
            <v>20205</v>
          </cell>
          <cell r="E1720">
            <v>47.942116676765991</v>
          </cell>
          <cell r="H1720">
            <v>43966</v>
          </cell>
          <cell r="I1720" t="str">
            <v>20205</v>
          </cell>
          <cell r="J1720">
            <v>83.41523547971255</v>
          </cell>
          <cell r="AG1720">
            <v>43482</v>
          </cell>
          <cell r="AH1720" t="str">
            <v>20191</v>
          </cell>
          <cell r="AI1720">
            <v>31.66</v>
          </cell>
        </row>
        <row r="1721">
          <cell r="C1721">
            <v>43969</v>
          </cell>
          <cell r="D1721" t="str">
            <v>20205</v>
          </cell>
          <cell r="E1721">
            <v>47.942116676765991</v>
          </cell>
          <cell r="H1721">
            <v>43969</v>
          </cell>
          <cell r="I1721" t="str">
            <v>20205</v>
          </cell>
          <cell r="J1721">
            <v>83.41523547971255</v>
          </cell>
          <cell r="AG1721">
            <v>43483</v>
          </cell>
          <cell r="AH1721" t="str">
            <v>20191</v>
          </cell>
          <cell r="AI1721">
            <v>31.69</v>
          </cell>
        </row>
        <row r="1722">
          <cell r="C1722">
            <v>43970</v>
          </cell>
          <cell r="D1722" t="str">
            <v>20205</v>
          </cell>
          <cell r="E1722">
            <v>47.942116676765991</v>
          </cell>
          <cell r="H1722">
            <v>43970</v>
          </cell>
          <cell r="I1722" t="str">
            <v>20205</v>
          </cell>
          <cell r="J1722">
            <v>83.41523547971255</v>
          </cell>
          <cell r="AG1722">
            <v>43484</v>
          </cell>
          <cell r="AH1722" t="str">
            <v>20191</v>
          </cell>
          <cell r="AI1722">
            <v>31.72</v>
          </cell>
        </row>
        <row r="1723">
          <cell r="C1723">
            <v>43971</v>
          </cell>
          <cell r="D1723" t="str">
            <v>20205</v>
          </cell>
          <cell r="E1723">
            <v>47.942116676765991</v>
          </cell>
          <cell r="H1723">
            <v>43971</v>
          </cell>
          <cell r="I1723" t="str">
            <v>20205</v>
          </cell>
          <cell r="J1723">
            <v>83.41523547971255</v>
          </cell>
          <cell r="AG1723">
            <v>43485</v>
          </cell>
          <cell r="AH1723" t="str">
            <v>20191</v>
          </cell>
          <cell r="AI1723">
            <v>31.72</v>
          </cell>
        </row>
        <row r="1724">
          <cell r="C1724">
            <v>43972</v>
          </cell>
          <cell r="D1724" t="str">
            <v>20205</v>
          </cell>
          <cell r="E1724">
            <v>47.942116676765991</v>
          </cell>
          <cell r="H1724">
            <v>43972</v>
          </cell>
          <cell r="I1724" t="str">
            <v>20205</v>
          </cell>
          <cell r="J1724">
            <v>83.41523547971255</v>
          </cell>
          <cell r="AG1724">
            <v>43486</v>
          </cell>
          <cell r="AH1724" t="str">
            <v>20191</v>
          </cell>
          <cell r="AI1724">
            <v>31.72</v>
          </cell>
        </row>
        <row r="1725">
          <cell r="C1725">
            <v>43973</v>
          </cell>
          <cell r="D1725" t="str">
            <v>20205</v>
          </cell>
          <cell r="E1725">
            <v>47.942116676765991</v>
          </cell>
          <cell r="H1725">
            <v>43973</v>
          </cell>
          <cell r="I1725" t="str">
            <v>20205</v>
          </cell>
          <cell r="J1725">
            <v>83.41523547971255</v>
          </cell>
          <cell r="AG1725">
            <v>43487</v>
          </cell>
          <cell r="AH1725" t="str">
            <v>20191</v>
          </cell>
          <cell r="AI1725">
            <v>31.8</v>
          </cell>
        </row>
        <row r="1726">
          <cell r="C1726">
            <v>43976</v>
          </cell>
          <cell r="D1726" t="str">
            <v>20205</v>
          </cell>
          <cell r="E1726">
            <v>47.942116676765991</v>
          </cell>
          <cell r="H1726">
            <v>43976</v>
          </cell>
          <cell r="I1726" t="str">
            <v>20205</v>
          </cell>
          <cell r="J1726">
            <v>83.41523547971255</v>
          </cell>
          <cell r="AG1726">
            <v>43488</v>
          </cell>
          <cell r="AH1726" t="str">
            <v>20191</v>
          </cell>
          <cell r="AI1726">
            <v>31.82</v>
          </cell>
        </row>
        <row r="1727">
          <cell r="C1727">
            <v>43977</v>
          </cell>
          <cell r="D1727" t="str">
            <v>20205</v>
          </cell>
          <cell r="E1727">
            <v>47.942116676765991</v>
          </cell>
          <cell r="H1727">
            <v>43977</v>
          </cell>
          <cell r="I1727" t="str">
            <v>20205</v>
          </cell>
          <cell r="J1727">
            <v>83.41523547971255</v>
          </cell>
          <cell r="AG1727">
            <v>43489</v>
          </cell>
          <cell r="AH1727" t="str">
            <v>20191</v>
          </cell>
          <cell r="AI1727">
            <v>31.85</v>
          </cell>
        </row>
        <row r="1728">
          <cell r="C1728">
            <v>43978</v>
          </cell>
          <cell r="D1728" t="str">
            <v>20205</v>
          </cell>
          <cell r="E1728">
            <v>47.942116676765991</v>
          </cell>
          <cell r="H1728">
            <v>43978</v>
          </cell>
          <cell r="I1728" t="str">
            <v>20205</v>
          </cell>
          <cell r="J1728">
            <v>83.41523547971255</v>
          </cell>
          <cell r="AG1728">
            <v>43490</v>
          </cell>
          <cell r="AH1728" t="str">
            <v>20191</v>
          </cell>
          <cell r="AI1728">
            <v>31.87</v>
          </cell>
        </row>
        <row r="1729">
          <cell r="C1729">
            <v>43979</v>
          </cell>
          <cell r="D1729" t="str">
            <v>20205</v>
          </cell>
          <cell r="E1729">
            <v>47.942116676765991</v>
          </cell>
          <cell r="H1729">
            <v>43979</v>
          </cell>
          <cell r="I1729" t="str">
            <v>20205</v>
          </cell>
          <cell r="J1729">
            <v>83.41523547971255</v>
          </cell>
          <cell r="AG1729">
            <v>43491</v>
          </cell>
          <cell r="AH1729" t="str">
            <v>20191</v>
          </cell>
          <cell r="AI1729">
            <v>31.9</v>
          </cell>
        </row>
        <row r="1730">
          <cell r="C1730">
            <v>43980</v>
          </cell>
          <cell r="D1730" t="str">
            <v>20205</v>
          </cell>
          <cell r="E1730">
            <v>47.942116676765991</v>
          </cell>
          <cell r="H1730">
            <v>43980</v>
          </cell>
          <cell r="I1730" t="str">
            <v>20205</v>
          </cell>
          <cell r="J1730">
            <v>83.41523547971255</v>
          </cell>
          <cell r="AG1730">
            <v>43492</v>
          </cell>
          <cell r="AH1730" t="str">
            <v>20191</v>
          </cell>
          <cell r="AI1730">
            <v>31.9</v>
          </cell>
        </row>
        <row r="1731">
          <cell r="C1731">
            <v>43983</v>
          </cell>
          <cell r="D1731" t="str">
            <v>20206</v>
          </cell>
          <cell r="E1731">
            <v>46.408787391924378</v>
          </cell>
          <cell r="H1731">
            <v>43983</v>
          </cell>
          <cell r="I1731" t="str">
            <v>20206</v>
          </cell>
          <cell r="J1731">
            <v>85.678401245451823</v>
          </cell>
          <cell r="AG1731">
            <v>43493</v>
          </cell>
          <cell r="AH1731" t="str">
            <v>20191</v>
          </cell>
          <cell r="AI1731">
            <v>31.9</v>
          </cell>
        </row>
        <row r="1732">
          <cell r="C1732">
            <v>43984</v>
          </cell>
          <cell r="D1732" t="str">
            <v>20206</v>
          </cell>
          <cell r="E1732">
            <v>46.408787391924378</v>
          </cell>
          <cell r="H1732">
            <v>43984</v>
          </cell>
          <cell r="I1732" t="str">
            <v>20206</v>
          </cell>
          <cell r="J1732">
            <v>85.678401245451823</v>
          </cell>
          <cell r="AG1732">
            <v>43494</v>
          </cell>
          <cell r="AH1732" t="str">
            <v>20191</v>
          </cell>
          <cell r="AI1732">
            <v>31.98</v>
          </cell>
        </row>
        <row r="1733">
          <cell r="C1733">
            <v>43985</v>
          </cell>
          <cell r="D1733" t="str">
            <v>20206</v>
          </cell>
          <cell r="E1733">
            <v>46.408787391924378</v>
          </cell>
          <cell r="H1733">
            <v>43985</v>
          </cell>
          <cell r="I1733" t="str">
            <v>20206</v>
          </cell>
          <cell r="J1733">
            <v>85.678401245451823</v>
          </cell>
          <cell r="AG1733">
            <v>43495</v>
          </cell>
          <cell r="AH1733" t="str">
            <v>20191</v>
          </cell>
          <cell r="AI1733">
            <v>32.01</v>
          </cell>
        </row>
        <row r="1734">
          <cell r="C1734">
            <v>43986</v>
          </cell>
          <cell r="D1734" t="str">
            <v>20206</v>
          </cell>
          <cell r="E1734">
            <v>46.408787391924378</v>
          </cell>
          <cell r="H1734">
            <v>43986</v>
          </cell>
          <cell r="I1734" t="str">
            <v>20206</v>
          </cell>
          <cell r="J1734">
            <v>85.678401245451823</v>
          </cell>
          <cell r="AG1734">
            <v>43496</v>
          </cell>
          <cell r="AH1734" t="str">
            <v>20191</v>
          </cell>
          <cell r="AI1734">
            <v>32.03</v>
          </cell>
        </row>
        <row r="1735">
          <cell r="C1735">
            <v>43987</v>
          </cell>
          <cell r="D1735" t="str">
            <v>20206</v>
          </cell>
          <cell r="E1735">
            <v>46.408787391924378</v>
          </cell>
          <cell r="H1735">
            <v>43987</v>
          </cell>
          <cell r="I1735" t="str">
            <v>20206</v>
          </cell>
          <cell r="J1735">
            <v>85.678401245451823</v>
          </cell>
          <cell r="AG1735">
            <v>43497</v>
          </cell>
          <cell r="AH1735" t="str">
            <v>20192</v>
          </cell>
          <cell r="AI1735">
            <v>32.06</v>
          </cell>
        </row>
        <row r="1736">
          <cell r="C1736">
            <v>43990</v>
          </cell>
          <cell r="D1736" t="str">
            <v>20206</v>
          </cell>
          <cell r="E1736">
            <v>46.408787391924378</v>
          </cell>
          <cell r="H1736">
            <v>43990</v>
          </cell>
          <cell r="I1736" t="str">
            <v>20206</v>
          </cell>
          <cell r="J1736">
            <v>85.678401245451823</v>
          </cell>
          <cell r="AG1736">
            <v>43498</v>
          </cell>
          <cell r="AH1736" t="str">
            <v>20192</v>
          </cell>
          <cell r="AI1736">
            <v>32.090000000000003</v>
          </cell>
        </row>
        <row r="1737">
          <cell r="C1737">
            <v>43991</v>
          </cell>
          <cell r="D1737" t="str">
            <v>20206</v>
          </cell>
          <cell r="E1737">
            <v>46.408787391924378</v>
          </cell>
          <cell r="H1737">
            <v>43991</v>
          </cell>
          <cell r="I1737" t="str">
            <v>20206</v>
          </cell>
          <cell r="J1737">
            <v>85.678401245451823</v>
          </cell>
          <cell r="AG1737">
            <v>43499</v>
          </cell>
          <cell r="AH1737" t="str">
            <v>20192</v>
          </cell>
          <cell r="AI1737">
            <v>32.090000000000003</v>
          </cell>
        </row>
        <row r="1738">
          <cell r="C1738">
            <v>43992</v>
          </cell>
          <cell r="D1738" t="str">
            <v>20206</v>
          </cell>
          <cell r="E1738">
            <v>46.408787391924378</v>
          </cell>
          <cell r="H1738">
            <v>43992</v>
          </cell>
          <cell r="I1738" t="str">
            <v>20206</v>
          </cell>
          <cell r="J1738">
            <v>85.678401245451823</v>
          </cell>
          <cell r="AG1738">
            <v>43500</v>
          </cell>
          <cell r="AH1738" t="str">
            <v>20192</v>
          </cell>
          <cell r="AI1738">
            <v>32.090000000000003</v>
          </cell>
        </row>
        <row r="1739">
          <cell r="C1739">
            <v>43993</v>
          </cell>
          <cell r="D1739" t="str">
            <v>20206</v>
          </cell>
          <cell r="E1739">
            <v>46.408787391924378</v>
          </cell>
          <cell r="H1739">
            <v>43993</v>
          </cell>
          <cell r="I1739" t="str">
            <v>20206</v>
          </cell>
          <cell r="J1739">
            <v>85.678401245451823</v>
          </cell>
          <cell r="AG1739">
            <v>43501</v>
          </cell>
          <cell r="AH1739" t="str">
            <v>20192</v>
          </cell>
          <cell r="AI1739">
            <v>32.17</v>
          </cell>
        </row>
        <row r="1740">
          <cell r="C1740">
            <v>43994</v>
          </cell>
          <cell r="D1740" t="str">
            <v>20206</v>
          </cell>
          <cell r="E1740">
            <v>46.408787391924378</v>
          </cell>
          <cell r="H1740">
            <v>43994</v>
          </cell>
          <cell r="I1740" t="str">
            <v>20206</v>
          </cell>
          <cell r="J1740">
            <v>85.678401245451823</v>
          </cell>
          <cell r="AG1740">
            <v>43502</v>
          </cell>
          <cell r="AH1740" t="str">
            <v>20192</v>
          </cell>
          <cell r="AI1740">
            <v>32.19</v>
          </cell>
        </row>
        <row r="1741">
          <cell r="C1741">
            <v>43997</v>
          </cell>
          <cell r="D1741" t="str">
            <v>20206</v>
          </cell>
          <cell r="E1741">
            <v>46.408787391924378</v>
          </cell>
          <cell r="H1741">
            <v>43997</v>
          </cell>
          <cell r="I1741" t="str">
            <v>20206</v>
          </cell>
          <cell r="J1741">
            <v>85.678401245451823</v>
          </cell>
          <cell r="AG1741">
            <v>43503</v>
          </cell>
          <cell r="AH1741" t="str">
            <v>20192</v>
          </cell>
          <cell r="AI1741">
            <v>32.22</v>
          </cell>
        </row>
        <row r="1742">
          <cell r="C1742">
            <v>43998</v>
          </cell>
          <cell r="D1742" t="str">
            <v>20206</v>
          </cell>
          <cell r="E1742">
            <v>46.408787391924378</v>
          </cell>
          <cell r="H1742">
            <v>43998</v>
          </cell>
          <cell r="I1742" t="str">
            <v>20206</v>
          </cell>
          <cell r="J1742">
            <v>85.678401245451823</v>
          </cell>
          <cell r="AG1742">
            <v>43504</v>
          </cell>
          <cell r="AH1742" t="str">
            <v>20192</v>
          </cell>
          <cell r="AI1742">
            <v>32.25</v>
          </cell>
        </row>
        <row r="1743">
          <cell r="C1743">
            <v>43999</v>
          </cell>
          <cell r="D1743" t="str">
            <v>20206</v>
          </cell>
          <cell r="E1743">
            <v>46.408787391924378</v>
          </cell>
          <cell r="H1743">
            <v>43999</v>
          </cell>
          <cell r="I1743" t="str">
            <v>20206</v>
          </cell>
          <cell r="J1743">
            <v>85.678401245451823</v>
          </cell>
          <cell r="AG1743">
            <v>43505</v>
          </cell>
          <cell r="AH1743" t="str">
            <v>20192</v>
          </cell>
          <cell r="AI1743">
            <v>32.270000000000003</v>
          </cell>
        </row>
        <row r="1744">
          <cell r="C1744">
            <v>44000</v>
          </cell>
          <cell r="D1744" t="str">
            <v>20206</v>
          </cell>
          <cell r="E1744">
            <v>46.408787391924378</v>
          </cell>
          <cell r="H1744">
            <v>44000</v>
          </cell>
          <cell r="I1744" t="str">
            <v>20206</v>
          </cell>
          <cell r="J1744">
            <v>85.678401245451823</v>
          </cell>
          <cell r="AG1744">
            <v>43506</v>
          </cell>
          <cell r="AH1744" t="str">
            <v>20192</v>
          </cell>
          <cell r="AI1744">
            <v>32.270000000000003</v>
          </cell>
        </row>
        <row r="1745">
          <cell r="C1745">
            <v>44001</v>
          </cell>
          <cell r="D1745" t="str">
            <v>20206</v>
          </cell>
          <cell r="E1745">
            <v>46.408787391924378</v>
          </cell>
          <cell r="H1745">
            <v>44001</v>
          </cell>
          <cell r="I1745" t="str">
            <v>20206</v>
          </cell>
          <cell r="J1745">
            <v>85.678401245451823</v>
          </cell>
          <cell r="AG1745">
            <v>43507</v>
          </cell>
          <cell r="AH1745" t="str">
            <v>20192</v>
          </cell>
          <cell r="AI1745">
            <v>32.270000000000003</v>
          </cell>
        </row>
        <row r="1746">
          <cell r="C1746">
            <v>44004</v>
          </cell>
          <cell r="D1746" t="str">
            <v>20206</v>
          </cell>
          <cell r="E1746">
            <v>46.408787391924378</v>
          </cell>
          <cell r="H1746">
            <v>44004</v>
          </cell>
          <cell r="I1746" t="str">
            <v>20206</v>
          </cell>
          <cell r="J1746">
            <v>85.678401245451823</v>
          </cell>
          <cell r="AG1746">
            <v>43508</v>
          </cell>
          <cell r="AH1746" t="str">
            <v>20192</v>
          </cell>
          <cell r="AI1746">
            <v>32.35</v>
          </cell>
        </row>
        <row r="1747">
          <cell r="C1747">
            <v>44005</v>
          </cell>
          <cell r="D1747" t="str">
            <v>20206</v>
          </cell>
          <cell r="E1747">
            <v>46.408787391924378</v>
          </cell>
          <cell r="H1747">
            <v>44005</v>
          </cell>
          <cell r="I1747" t="str">
            <v>20206</v>
          </cell>
          <cell r="J1747">
            <v>85.678401245451823</v>
          </cell>
          <cell r="AG1747">
            <v>43509</v>
          </cell>
          <cell r="AH1747" t="str">
            <v>20192</v>
          </cell>
          <cell r="AI1747">
            <v>32.380000000000003</v>
          </cell>
        </row>
        <row r="1748">
          <cell r="C1748">
            <v>44006</v>
          </cell>
          <cell r="D1748" t="str">
            <v>20206</v>
          </cell>
          <cell r="E1748">
            <v>46.408787391924378</v>
          </cell>
          <cell r="H1748">
            <v>44006</v>
          </cell>
          <cell r="I1748" t="str">
            <v>20206</v>
          </cell>
          <cell r="J1748">
            <v>85.678401245451823</v>
          </cell>
          <cell r="AG1748">
            <v>43510</v>
          </cell>
          <cell r="AH1748" t="str">
            <v>20192</v>
          </cell>
          <cell r="AI1748">
            <v>32.409999999999997</v>
          </cell>
        </row>
        <row r="1749">
          <cell r="C1749">
            <v>44007</v>
          </cell>
          <cell r="D1749" t="str">
            <v>20206</v>
          </cell>
          <cell r="E1749">
            <v>46.408787391924378</v>
          </cell>
          <cell r="H1749">
            <v>44007</v>
          </cell>
          <cell r="I1749" t="str">
            <v>20206</v>
          </cell>
          <cell r="J1749">
            <v>85.678401245451823</v>
          </cell>
          <cell r="AG1749">
            <v>43511</v>
          </cell>
          <cell r="AH1749" t="str">
            <v>20192</v>
          </cell>
          <cell r="AI1749">
            <v>32.43</v>
          </cell>
        </row>
        <row r="1750">
          <cell r="C1750">
            <v>44008</v>
          </cell>
          <cell r="D1750" t="str">
            <v>20206</v>
          </cell>
          <cell r="E1750">
            <v>46.408787391924378</v>
          </cell>
          <cell r="H1750">
            <v>44008</v>
          </cell>
          <cell r="I1750" t="str">
            <v>20206</v>
          </cell>
          <cell r="J1750">
            <v>85.678401245451823</v>
          </cell>
          <cell r="AG1750">
            <v>43512</v>
          </cell>
          <cell r="AH1750" t="str">
            <v>20192</v>
          </cell>
          <cell r="AI1750">
            <v>32.46</v>
          </cell>
        </row>
        <row r="1751">
          <cell r="C1751">
            <v>44011</v>
          </cell>
          <cell r="D1751" t="str">
            <v>20206</v>
          </cell>
          <cell r="E1751">
            <v>46.408787391924378</v>
          </cell>
          <cell r="H1751">
            <v>44011</v>
          </cell>
          <cell r="I1751" t="str">
            <v>20206</v>
          </cell>
          <cell r="J1751">
            <v>85.678401245451823</v>
          </cell>
          <cell r="AG1751">
            <v>43513</v>
          </cell>
          <cell r="AH1751" t="str">
            <v>20192</v>
          </cell>
          <cell r="AI1751">
            <v>32.46</v>
          </cell>
        </row>
        <row r="1752">
          <cell r="C1752">
            <v>44012</v>
          </cell>
          <cell r="D1752" t="str">
            <v>20206</v>
          </cell>
          <cell r="E1752">
            <v>46.408787391924378</v>
          </cell>
          <cell r="H1752">
            <v>44012</v>
          </cell>
          <cell r="I1752" t="str">
            <v>20206</v>
          </cell>
          <cell r="J1752">
            <v>85.678401245451823</v>
          </cell>
          <cell r="AG1752">
            <v>43514</v>
          </cell>
          <cell r="AH1752" t="str">
            <v>20192</v>
          </cell>
          <cell r="AI1752">
            <v>32.46</v>
          </cell>
        </row>
        <row r="1753">
          <cell r="C1753">
            <v>44013</v>
          </cell>
          <cell r="D1753" t="str">
            <v>20207</v>
          </cell>
          <cell r="E1753">
            <v>44.924498467807844</v>
          </cell>
          <cell r="H1753">
            <v>44013</v>
          </cell>
          <cell r="I1753" t="str">
            <v>20207</v>
          </cell>
          <cell r="J1753">
            <v>87.758056725860385</v>
          </cell>
          <cell r="AG1753">
            <v>43515</v>
          </cell>
          <cell r="AH1753" t="str">
            <v>20192</v>
          </cell>
          <cell r="AI1753">
            <v>32.56</v>
          </cell>
        </row>
        <row r="1754">
          <cell r="C1754">
            <v>44014</v>
          </cell>
          <cell r="D1754" t="str">
            <v>20207</v>
          </cell>
          <cell r="E1754">
            <v>44.924498467807844</v>
          </cell>
          <cell r="H1754">
            <v>44014</v>
          </cell>
          <cell r="I1754" t="str">
            <v>20207</v>
          </cell>
          <cell r="J1754">
            <v>87.758056725860385</v>
          </cell>
          <cell r="AG1754">
            <v>43516</v>
          </cell>
          <cell r="AH1754" t="str">
            <v>20192</v>
          </cell>
          <cell r="AI1754">
            <v>32.590000000000003</v>
          </cell>
        </row>
        <row r="1755">
          <cell r="C1755">
            <v>44015</v>
          </cell>
          <cell r="D1755" t="str">
            <v>20207</v>
          </cell>
          <cell r="E1755">
            <v>44.924498467807844</v>
          </cell>
          <cell r="H1755">
            <v>44015</v>
          </cell>
          <cell r="I1755" t="str">
            <v>20207</v>
          </cell>
          <cell r="J1755">
            <v>87.758056725860385</v>
          </cell>
          <cell r="AG1755">
            <v>43517</v>
          </cell>
          <cell r="AH1755" t="str">
            <v>20192</v>
          </cell>
          <cell r="AI1755">
            <v>32.630000000000003</v>
          </cell>
        </row>
        <row r="1756">
          <cell r="C1756">
            <v>44018</v>
          </cell>
          <cell r="D1756" t="str">
            <v>20207</v>
          </cell>
          <cell r="E1756">
            <v>44.924498467807844</v>
          </cell>
          <cell r="H1756">
            <v>44018</v>
          </cell>
          <cell r="I1756" t="str">
            <v>20207</v>
          </cell>
          <cell r="J1756">
            <v>87.758056725860385</v>
          </cell>
          <cell r="AG1756">
            <v>43518</v>
          </cell>
          <cell r="AH1756" t="str">
            <v>20192</v>
          </cell>
          <cell r="AI1756">
            <v>32.659999999999997</v>
          </cell>
        </row>
        <row r="1757">
          <cell r="C1757">
            <v>44019</v>
          </cell>
          <cell r="D1757" t="str">
            <v>20207</v>
          </cell>
          <cell r="E1757">
            <v>44.924498467807844</v>
          </cell>
          <cell r="H1757">
            <v>44019</v>
          </cell>
          <cell r="I1757" t="str">
            <v>20207</v>
          </cell>
          <cell r="J1757">
            <v>87.758056725860385</v>
          </cell>
          <cell r="AG1757">
            <v>43519</v>
          </cell>
          <cell r="AH1757" t="str">
            <v>20192</v>
          </cell>
          <cell r="AI1757">
            <v>32.69</v>
          </cell>
        </row>
        <row r="1758">
          <cell r="C1758">
            <v>44020</v>
          </cell>
          <cell r="D1758" t="str">
            <v>20207</v>
          </cell>
          <cell r="E1758">
            <v>44.924498467807844</v>
          </cell>
          <cell r="H1758">
            <v>44020</v>
          </cell>
          <cell r="I1758" t="str">
            <v>20207</v>
          </cell>
          <cell r="J1758">
            <v>87.758056725860385</v>
          </cell>
          <cell r="AG1758">
            <v>43520</v>
          </cell>
          <cell r="AH1758" t="str">
            <v>20192</v>
          </cell>
          <cell r="AI1758">
            <v>32.69</v>
          </cell>
        </row>
        <row r="1759">
          <cell r="C1759">
            <v>44021</v>
          </cell>
          <cell r="D1759" t="str">
            <v>20207</v>
          </cell>
          <cell r="E1759">
            <v>44.924498467807844</v>
          </cell>
          <cell r="H1759">
            <v>44021</v>
          </cell>
          <cell r="I1759" t="str">
            <v>20207</v>
          </cell>
          <cell r="J1759">
            <v>87.758056725860385</v>
          </cell>
          <cell r="AG1759">
            <v>43521</v>
          </cell>
          <cell r="AH1759" t="str">
            <v>20192</v>
          </cell>
          <cell r="AI1759">
            <v>32.69</v>
          </cell>
        </row>
        <row r="1760">
          <cell r="C1760">
            <v>44022</v>
          </cell>
          <cell r="D1760" t="str">
            <v>20207</v>
          </cell>
          <cell r="E1760">
            <v>44.924498467807844</v>
          </cell>
          <cell r="H1760">
            <v>44022</v>
          </cell>
          <cell r="I1760" t="str">
            <v>20207</v>
          </cell>
          <cell r="J1760">
            <v>87.758056725860385</v>
          </cell>
          <cell r="AG1760">
            <v>43522</v>
          </cell>
          <cell r="AH1760" t="str">
            <v>20192</v>
          </cell>
          <cell r="AI1760">
            <v>32.79</v>
          </cell>
        </row>
        <row r="1761">
          <cell r="C1761">
            <v>44025</v>
          </cell>
          <cell r="D1761" t="str">
            <v>20207</v>
          </cell>
          <cell r="E1761">
            <v>44.924498467807844</v>
          </cell>
          <cell r="H1761">
            <v>44025</v>
          </cell>
          <cell r="I1761" t="str">
            <v>20207</v>
          </cell>
          <cell r="J1761">
            <v>87.758056725860385</v>
          </cell>
          <cell r="AG1761">
            <v>43523</v>
          </cell>
          <cell r="AH1761" t="str">
            <v>20192</v>
          </cell>
          <cell r="AI1761">
            <v>32.83</v>
          </cell>
        </row>
        <row r="1762">
          <cell r="C1762">
            <v>44026</v>
          </cell>
          <cell r="D1762" t="str">
            <v>20207</v>
          </cell>
          <cell r="E1762">
            <v>44.924498467807844</v>
          </cell>
          <cell r="H1762">
            <v>44026</v>
          </cell>
          <cell r="I1762" t="str">
            <v>20207</v>
          </cell>
          <cell r="J1762">
            <v>87.758056725860385</v>
          </cell>
          <cell r="AG1762">
            <v>43524</v>
          </cell>
          <cell r="AH1762" t="str">
            <v>20192</v>
          </cell>
          <cell r="AI1762">
            <v>32.86</v>
          </cell>
        </row>
        <row r="1763">
          <cell r="C1763">
            <v>44027</v>
          </cell>
          <cell r="D1763" t="str">
            <v>20207</v>
          </cell>
          <cell r="E1763">
            <v>44.924498467807844</v>
          </cell>
          <cell r="H1763">
            <v>44027</v>
          </cell>
          <cell r="I1763" t="str">
            <v>20207</v>
          </cell>
          <cell r="J1763">
            <v>87.758056725860385</v>
          </cell>
          <cell r="AG1763">
            <v>43525</v>
          </cell>
          <cell r="AH1763" t="str">
            <v>20193</v>
          </cell>
          <cell r="AI1763">
            <v>32.89</v>
          </cell>
        </row>
        <row r="1764">
          <cell r="C1764">
            <v>44028</v>
          </cell>
          <cell r="D1764" t="str">
            <v>20207</v>
          </cell>
          <cell r="E1764">
            <v>44.924498467807844</v>
          </cell>
          <cell r="H1764">
            <v>44028</v>
          </cell>
          <cell r="I1764" t="str">
            <v>20207</v>
          </cell>
          <cell r="J1764">
            <v>87.758056725860385</v>
          </cell>
          <cell r="AG1764">
            <v>43526</v>
          </cell>
          <cell r="AH1764" t="str">
            <v>20193</v>
          </cell>
          <cell r="AI1764">
            <v>32.93</v>
          </cell>
        </row>
        <row r="1765">
          <cell r="C1765">
            <v>44029</v>
          </cell>
          <cell r="D1765" t="str">
            <v>20207</v>
          </cell>
          <cell r="E1765">
            <v>44.924498467807844</v>
          </cell>
          <cell r="H1765">
            <v>44029</v>
          </cell>
          <cell r="I1765" t="str">
            <v>20207</v>
          </cell>
          <cell r="J1765">
            <v>87.758056725860385</v>
          </cell>
          <cell r="AG1765">
            <v>43527</v>
          </cell>
          <cell r="AH1765" t="str">
            <v>20193</v>
          </cell>
          <cell r="AI1765">
            <v>32.93</v>
          </cell>
        </row>
        <row r="1766">
          <cell r="C1766">
            <v>44032</v>
          </cell>
          <cell r="D1766" t="str">
            <v>20207</v>
          </cell>
          <cell r="E1766">
            <v>44.924498467807844</v>
          </cell>
          <cell r="H1766">
            <v>44032</v>
          </cell>
          <cell r="I1766" t="str">
            <v>20207</v>
          </cell>
          <cell r="J1766">
            <v>87.758056725860385</v>
          </cell>
          <cell r="AG1766">
            <v>43528</v>
          </cell>
          <cell r="AH1766" t="str">
            <v>20193</v>
          </cell>
          <cell r="AI1766">
            <v>32.93</v>
          </cell>
        </row>
        <row r="1767">
          <cell r="C1767">
            <v>44033</v>
          </cell>
          <cell r="D1767" t="str">
            <v>20207</v>
          </cell>
          <cell r="E1767">
            <v>44.924498467807844</v>
          </cell>
          <cell r="H1767">
            <v>44033</v>
          </cell>
          <cell r="I1767" t="str">
            <v>20207</v>
          </cell>
          <cell r="J1767">
            <v>87.758056725860385</v>
          </cell>
          <cell r="AG1767">
            <v>43529</v>
          </cell>
          <cell r="AH1767" t="str">
            <v>20193</v>
          </cell>
          <cell r="AI1767">
            <v>32.93</v>
          </cell>
        </row>
        <row r="1768">
          <cell r="C1768">
            <v>44034</v>
          </cell>
          <cell r="D1768" t="str">
            <v>20207</v>
          </cell>
          <cell r="E1768">
            <v>44.924498467807844</v>
          </cell>
          <cell r="H1768">
            <v>44034</v>
          </cell>
          <cell r="I1768" t="str">
            <v>20207</v>
          </cell>
          <cell r="J1768">
            <v>87.758056725860385</v>
          </cell>
          <cell r="AG1768">
            <v>43530</v>
          </cell>
          <cell r="AH1768" t="str">
            <v>20193</v>
          </cell>
          <cell r="AI1768">
            <v>32.93</v>
          </cell>
        </row>
        <row r="1769">
          <cell r="C1769">
            <v>44035</v>
          </cell>
          <cell r="D1769" t="str">
            <v>20207</v>
          </cell>
          <cell r="E1769">
            <v>44.924498467807844</v>
          </cell>
          <cell r="H1769">
            <v>44035</v>
          </cell>
          <cell r="I1769" t="str">
            <v>20207</v>
          </cell>
          <cell r="J1769">
            <v>87.758056725860385</v>
          </cell>
          <cell r="AG1769">
            <v>43531</v>
          </cell>
          <cell r="AH1769" t="str">
            <v>20193</v>
          </cell>
          <cell r="AI1769">
            <v>33.1</v>
          </cell>
        </row>
        <row r="1770">
          <cell r="C1770">
            <v>44036</v>
          </cell>
          <cell r="D1770" t="str">
            <v>20207</v>
          </cell>
          <cell r="E1770">
            <v>44.924498467807844</v>
          </cell>
          <cell r="H1770">
            <v>44036</v>
          </cell>
          <cell r="I1770" t="str">
            <v>20207</v>
          </cell>
          <cell r="J1770">
            <v>87.758056725860385</v>
          </cell>
          <cell r="AG1770">
            <v>43532</v>
          </cell>
          <cell r="AH1770" t="str">
            <v>20193</v>
          </cell>
          <cell r="AI1770">
            <v>33.130000000000003</v>
          </cell>
        </row>
        <row r="1771">
          <cell r="C1771">
            <v>44039</v>
          </cell>
          <cell r="D1771" t="str">
            <v>20207</v>
          </cell>
          <cell r="E1771">
            <v>44.924498467807844</v>
          </cell>
          <cell r="H1771">
            <v>44039</v>
          </cell>
          <cell r="I1771" t="str">
            <v>20207</v>
          </cell>
          <cell r="J1771">
            <v>87.758056725860385</v>
          </cell>
          <cell r="AG1771">
            <v>43533</v>
          </cell>
          <cell r="AH1771" t="str">
            <v>20193</v>
          </cell>
          <cell r="AI1771">
            <v>33.159999999999997</v>
          </cell>
        </row>
        <row r="1772">
          <cell r="C1772">
            <v>44040</v>
          </cell>
          <cell r="D1772" t="str">
            <v>20207</v>
          </cell>
          <cell r="E1772">
            <v>44.924498467807844</v>
          </cell>
          <cell r="H1772">
            <v>44040</v>
          </cell>
          <cell r="I1772" t="str">
            <v>20207</v>
          </cell>
          <cell r="J1772">
            <v>87.758056725860385</v>
          </cell>
          <cell r="AG1772">
            <v>43534</v>
          </cell>
          <cell r="AH1772" t="str">
            <v>20193</v>
          </cell>
          <cell r="AI1772">
            <v>33.159999999999997</v>
          </cell>
        </row>
        <row r="1773">
          <cell r="C1773">
            <v>44041</v>
          </cell>
          <cell r="D1773" t="str">
            <v>20207</v>
          </cell>
          <cell r="E1773">
            <v>44.924498467807844</v>
          </cell>
          <cell r="H1773">
            <v>44041</v>
          </cell>
          <cell r="I1773" t="str">
            <v>20207</v>
          </cell>
          <cell r="J1773">
            <v>87.758056725860385</v>
          </cell>
          <cell r="AG1773">
            <v>43535</v>
          </cell>
          <cell r="AH1773" t="str">
            <v>20193</v>
          </cell>
          <cell r="AI1773">
            <v>33.159999999999997</v>
          </cell>
        </row>
        <row r="1774">
          <cell r="C1774">
            <v>44042</v>
          </cell>
          <cell r="D1774" t="str">
            <v>20207</v>
          </cell>
          <cell r="E1774">
            <v>44.924498467807844</v>
          </cell>
          <cell r="H1774">
            <v>44042</v>
          </cell>
          <cell r="I1774" t="str">
            <v>20207</v>
          </cell>
          <cell r="J1774">
            <v>87.758056725860385</v>
          </cell>
          <cell r="AG1774">
            <v>43536</v>
          </cell>
          <cell r="AH1774" t="str">
            <v>20193</v>
          </cell>
          <cell r="AI1774">
            <v>33.270000000000003</v>
          </cell>
        </row>
        <row r="1775">
          <cell r="C1775">
            <v>44043</v>
          </cell>
          <cell r="D1775" t="str">
            <v>20207</v>
          </cell>
          <cell r="E1775">
            <v>44.924498467807844</v>
          </cell>
          <cell r="H1775">
            <v>44043</v>
          </cell>
          <cell r="I1775" t="str">
            <v>20207</v>
          </cell>
          <cell r="J1775">
            <v>87.758056725860385</v>
          </cell>
          <cell r="AG1775">
            <v>43537</v>
          </cell>
          <cell r="AH1775" t="str">
            <v>20193</v>
          </cell>
          <cell r="AI1775">
            <v>33.299999999999997</v>
          </cell>
        </row>
        <row r="1776">
          <cell r="C1776">
            <v>44046</v>
          </cell>
          <cell r="D1776" t="str">
            <v>20208</v>
          </cell>
          <cell r="E1776">
            <v>43.495389637879917</v>
          </cell>
          <cell r="H1776">
            <v>44046</v>
          </cell>
          <cell r="I1776" t="str">
            <v>20208</v>
          </cell>
          <cell r="J1776">
            <v>89.661113878779332</v>
          </cell>
          <cell r="AG1776">
            <v>43538</v>
          </cell>
          <cell r="AH1776" t="str">
            <v>20193</v>
          </cell>
          <cell r="AI1776">
            <v>33.33</v>
          </cell>
        </row>
        <row r="1777">
          <cell r="C1777">
            <v>44047</v>
          </cell>
          <cell r="D1777" t="str">
            <v>20208</v>
          </cell>
          <cell r="E1777">
            <v>43.495389637879917</v>
          </cell>
          <cell r="H1777">
            <v>44047</v>
          </cell>
          <cell r="I1777" t="str">
            <v>20208</v>
          </cell>
          <cell r="J1777">
            <v>89.661113878779332</v>
          </cell>
          <cell r="AG1777">
            <v>43539</v>
          </cell>
          <cell r="AH1777" t="str">
            <v>20193</v>
          </cell>
          <cell r="AI1777">
            <v>33.369999999999997</v>
          </cell>
        </row>
        <row r="1778">
          <cell r="C1778">
            <v>44048</v>
          </cell>
          <cell r="D1778" t="str">
            <v>20208</v>
          </cell>
          <cell r="E1778">
            <v>43.495389637879917</v>
          </cell>
          <cell r="H1778">
            <v>44048</v>
          </cell>
          <cell r="I1778" t="str">
            <v>20208</v>
          </cell>
          <cell r="J1778">
            <v>89.661113878779332</v>
          </cell>
          <cell r="AG1778">
            <v>43540</v>
          </cell>
          <cell r="AH1778" t="str">
            <v>20193</v>
          </cell>
          <cell r="AI1778">
            <v>33.4</v>
          </cell>
        </row>
        <row r="1779">
          <cell r="C1779">
            <v>44049</v>
          </cell>
          <cell r="D1779" t="str">
            <v>20208</v>
          </cell>
          <cell r="E1779">
            <v>43.495389637879917</v>
          </cell>
          <cell r="H1779">
            <v>44049</v>
          </cell>
          <cell r="I1779" t="str">
            <v>20208</v>
          </cell>
          <cell r="J1779">
            <v>89.661113878779332</v>
          </cell>
          <cell r="AG1779">
            <v>43541</v>
          </cell>
          <cell r="AH1779" t="str">
            <v>20193</v>
          </cell>
          <cell r="AI1779">
            <v>33.4</v>
          </cell>
        </row>
        <row r="1780">
          <cell r="C1780">
            <v>44050</v>
          </cell>
          <cell r="D1780" t="str">
            <v>20208</v>
          </cell>
          <cell r="E1780">
            <v>43.495389637879917</v>
          </cell>
          <cell r="H1780">
            <v>44050</v>
          </cell>
          <cell r="I1780" t="str">
            <v>20208</v>
          </cell>
          <cell r="J1780">
            <v>89.661113878779332</v>
          </cell>
          <cell r="AG1780">
            <v>43542</v>
          </cell>
          <cell r="AH1780" t="str">
            <v>20193</v>
          </cell>
          <cell r="AI1780">
            <v>33.4</v>
          </cell>
        </row>
        <row r="1781">
          <cell r="C1781">
            <v>44053</v>
          </cell>
          <cell r="D1781" t="str">
            <v>20208</v>
          </cell>
          <cell r="E1781">
            <v>43.495389637879917</v>
          </cell>
          <cell r="H1781">
            <v>44053</v>
          </cell>
          <cell r="I1781" t="str">
            <v>20208</v>
          </cell>
          <cell r="J1781">
            <v>89.661113878779332</v>
          </cell>
          <cell r="AG1781">
            <v>43543</v>
          </cell>
          <cell r="AH1781" t="str">
            <v>20193</v>
          </cell>
          <cell r="AI1781">
            <v>33.520000000000003</v>
          </cell>
        </row>
        <row r="1782">
          <cell r="C1782">
            <v>44054</v>
          </cell>
          <cell r="D1782" t="str">
            <v>20208</v>
          </cell>
          <cell r="E1782">
            <v>43.495389637879917</v>
          </cell>
          <cell r="H1782">
            <v>44054</v>
          </cell>
          <cell r="I1782" t="str">
            <v>20208</v>
          </cell>
          <cell r="J1782">
            <v>89.661113878779332</v>
          </cell>
          <cell r="AG1782">
            <v>43544</v>
          </cell>
          <cell r="AH1782" t="str">
            <v>20193</v>
          </cell>
          <cell r="AI1782">
            <v>33.56</v>
          </cell>
        </row>
        <row r="1783">
          <cell r="C1783">
            <v>44055</v>
          </cell>
          <cell r="D1783" t="str">
            <v>20208</v>
          </cell>
          <cell r="E1783">
            <v>43.495389637879917</v>
          </cell>
          <cell r="H1783">
            <v>44055</v>
          </cell>
          <cell r="I1783" t="str">
            <v>20208</v>
          </cell>
          <cell r="J1783">
            <v>89.661113878779332</v>
          </cell>
          <cell r="AG1783">
            <v>43545</v>
          </cell>
          <cell r="AH1783" t="str">
            <v>20193</v>
          </cell>
          <cell r="AI1783">
            <v>33.6</v>
          </cell>
        </row>
        <row r="1784">
          <cell r="C1784">
            <v>44056</v>
          </cell>
          <cell r="D1784" t="str">
            <v>20208</v>
          </cell>
          <cell r="E1784">
            <v>43.495389637879917</v>
          </cell>
          <cell r="H1784">
            <v>44056</v>
          </cell>
          <cell r="I1784" t="str">
            <v>20208</v>
          </cell>
          <cell r="J1784">
            <v>89.661113878779332</v>
          </cell>
          <cell r="AG1784">
            <v>43546</v>
          </cell>
          <cell r="AH1784" t="str">
            <v>20193</v>
          </cell>
          <cell r="AI1784">
            <v>33.64</v>
          </cell>
        </row>
        <row r="1785">
          <cell r="C1785">
            <v>44057</v>
          </cell>
          <cell r="D1785" t="str">
            <v>20208</v>
          </cell>
          <cell r="E1785">
            <v>43.495389637879917</v>
          </cell>
          <cell r="H1785">
            <v>44057</v>
          </cell>
          <cell r="I1785" t="str">
            <v>20208</v>
          </cell>
          <cell r="J1785">
            <v>89.661113878779332</v>
          </cell>
          <cell r="AG1785">
            <v>43547</v>
          </cell>
          <cell r="AH1785" t="str">
            <v>20193</v>
          </cell>
          <cell r="AI1785">
            <v>33.68</v>
          </cell>
        </row>
        <row r="1786">
          <cell r="C1786">
            <v>44060</v>
          </cell>
          <cell r="D1786" t="str">
            <v>20208</v>
          </cell>
          <cell r="E1786">
            <v>43.495389637879917</v>
          </cell>
          <cell r="H1786">
            <v>44060</v>
          </cell>
          <cell r="I1786" t="str">
            <v>20208</v>
          </cell>
          <cell r="J1786">
            <v>89.661113878779332</v>
          </cell>
          <cell r="AG1786">
            <v>43548</v>
          </cell>
          <cell r="AH1786" t="str">
            <v>20193</v>
          </cell>
          <cell r="AI1786">
            <v>33.68</v>
          </cell>
        </row>
        <row r="1787">
          <cell r="C1787">
            <v>44061</v>
          </cell>
          <cell r="D1787" t="str">
            <v>20208</v>
          </cell>
          <cell r="E1787">
            <v>43.495389637879917</v>
          </cell>
          <cell r="H1787">
            <v>44061</v>
          </cell>
          <cell r="I1787" t="str">
            <v>20208</v>
          </cell>
          <cell r="J1787">
            <v>89.661113878779332</v>
          </cell>
          <cell r="AG1787">
            <v>43549</v>
          </cell>
          <cell r="AH1787" t="str">
            <v>20193</v>
          </cell>
          <cell r="AI1787">
            <v>33.68</v>
          </cell>
        </row>
        <row r="1788">
          <cell r="C1788">
            <v>44062</v>
          </cell>
          <cell r="D1788" t="str">
            <v>20208</v>
          </cell>
          <cell r="E1788">
            <v>43.495389637879917</v>
          </cell>
          <cell r="H1788">
            <v>44062</v>
          </cell>
          <cell r="I1788" t="str">
            <v>20208</v>
          </cell>
          <cell r="J1788">
            <v>89.661113878779332</v>
          </cell>
          <cell r="AG1788">
            <v>43550</v>
          </cell>
          <cell r="AH1788" t="str">
            <v>20193</v>
          </cell>
          <cell r="AI1788">
            <v>33.81</v>
          </cell>
        </row>
        <row r="1789">
          <cell r="C1789">
            <v>44063</v>
          </cell>
          <cell r="D1789" t="str">
            <v>20208</v>
          </cell>
          <cell r="E1789">
            <v>43.495389637879917</v>
          </cell>
          <cell r="H1789">
            <v>44063</v>
          </cell>
          <cell r="I1789" t="str">
            <v>20208</v>
          </cell>
          <cell r="J1789">
            <v>89.661113878779332</v>
          </cell>
          <cell r="AG1789">
            <v>43551</v>
          </cell>
          <cell r="AH1789" t="str">
            <v>20193</v>
          </cell>
          <cell r="AI1789">
            <v>33.85</v>
          </cell>
        </row>
        <row r="1790">
          <cell r="C1790">
            <v>44064</v>
          </cell>
          <cell r="D1790" t="str">
            <v>20208</v>
          </cell>
          <cell r="E1790">
            <v>43.495389637879917</v>
          </cell>
          <cell r="H1790">
            <v>44064</v>
          </cell>
          <cell r="I1790" t="str">
            <v>20208</v>
          </cell>
          <cell r="J1790">
            <v>89.661113878779332</v>
          </cell>
          <cell r="AG1790">
            <v>43552</v>
          </cell>
          <cell r="AH1790" t="str">
            <v>20193</v>
          </cell>
          <cell r="AI1790">
            <v>33.89</v>
          </cell>
        </row>
        <row r="1791">
          <cell r="C1791">
            <v>44067</v>
          </cell>
          <cell r="D1791" t="str">
            <v>20208</v>
          </cell>
          <cell r="E1791">
            <v>43.495389637879917</v>
          </cell>
          <cell r="H1791">
            <v>44067</v>
          </cell>
          <cell r="I1791" t="str">
            <v>20208</v>
          </cell>
          <cell r="J1791">
            <v>89.661113878779332</v>
          </cell>
          <cell r="AG1791">
            <v>43553</v>
          </cell>
          <cell r="AH1791" t="str">
            <v>20193</v>
          </cell>
          <cell r="AI1791">
            <v>33.93</v>
          </cell>
        </row>
        <row r="1792">
          <cell r="C1792">
            <v>44068</v>
          </cell>
          <cell r="D1792" t="str">
            <v>20208</v>
          </cell>
          <cell r="E1792">
            <v>43.495389637879917</v>
          </cell>
          <cell r="H1792">
            <v>44068</v>
          </cell>
          <cell r="I1792" t="str">
            <v>20208</v>
          </cell>
          <cell r="J1792">
            <v>89.661113878779332</v>
          </cell>
          <cell r="AG1792">
            <v>43554</v>
          </cell>
          <cell r="AH1792" t="str">
            <v>20193</v>
          </cell>
          <cell r="AI1792">
            <v>33.97</v>
          </cell>
        </row>
        <row r="1793">
          <cell r="C1793">
            <v>44069</v>
          </cell>
          <cell r="D1793" t="str">
            <v>20208</v>
          </cell>
          <cell r="E1793">
            <v>43.495389637879917</v>
          </cell>
          <cell r="H1793">
            <v>44069</v>
          </cell>
          <cell r="I1793" t="str">
            <v>20208</v>
          </cell>
          <cell r="J1793">
            <v>89.661113878779332</v>
          </cell>
          <cell r="AG1793">
            <v>43555</v>
          </cell>
          <cell r="AH1793" t="str">
            <v>20193</v>
          </cell>
          <cell r="AI1793">
            <v>33.97</v>
          </cell>
        </row>
        <row r="1794">
          <cell r="C1794">
            <v>44070</v>
          </cell>
          <cell r="D1794" t="str">
            <v>20208</v>
          </cell>
          <cell r="E1794">
            <v>43.495389637879917</v>
          </cell>
          <cell r="H1794">
            <v>44070</v>
          </cell>
          <cell r="I1794" t="str">
            <v>20208</v>
          </cell>
          <cell r="J1794">
            <v>89.661113878779332</v>
          </cell>
          <cell r="AG1794">
            <v>43556</v>
          </cell>
          <cell r="AH1794" t="str">
            <v>20194</v>
          </cell>
          <cell r="AI1794">
            <v>33.97</v>
          </cell>
        </row>
        <row r="1795">
          <cell r="C1795">
            <v>44071</v>
          </cell>
          <cell r="D1795" t="str">
            <v>20208</v>
          </cell>
          <cell r="E1795">
            <v>43.495389637879917</v>
          </cell>
          <cell r="H1795">
            <v>44071</v>
          </cell>
          <cell r="I1795" t="str">
            <v>20208</v>
          </cell>
          <cell r="J1795">
            <v>89.661113878779332</v>
          </cell>
          <cell r="AG1795">
            <v>43557</v>
          </cell>
          <cell r="AH1795" t="str">
            <v>20194</v>
          </cell>
          <cell r="AI1795">
            <v>34.090000000000003</v>
          </cell>
        </row>
        <row r="1796">
          <cell r="C1796">
            <v>44074</v>
          </cell>
          <cell r="D1796" t="str">
            <v>20208</v>
          </cell>
          <cell r="E1796">
            <v>43.495389637879917</v>
          </cell>
          <cell r="H1796">
            <v>44074</v>
          </cell>
          <cell r="I1796" t="str">
            <v>20208</v>
          </cell>
          <cell r="J1796">
            <v>89.661113878779332</v>
          </cell>
          <cell r="AG1796">
            <v>43558</v>
          </cell>
          <cell r="AH1796" t="str">
            <v>20194</v>
          </cell>
          <cell r="AI1796">
            <v>34.090000000000003</v>
          </cell>
        </row>
        <row r="1797">
          <cell r="C1797">
            <v>44075</v>
          </cell>
          <cell r="D1797" t="str">
            <v>20209</v>
          </cell>
          <cell r="E1797">
            <v>42.11174268548951</v>
          </cell>
          <cell r="H1797">
            <v>44075</v>
          </cell>
          <cell r="I1797" t="str">
            <v>20209</v>
          </cell>
          <cell r="J1797">
            <v>91.395430506445095</v>
          </cell>
          <cell r="AG1797">
            <v>43559</v>
          </cell>
          <cell r="AH1797" t="str">
            <v>20194</v>
          </cell>
          <cell r="AI1797">
            <v>34.17</v>
          </cell>
        </row>
        <row r="1798">
          <cell r="C1798">
            <v>44076</v>
          </cell>
          <cell r="D1798" t="str">
            <v>20209</v>
          </cell>
          <cell r="E1798">
            <v>42.11174268548951</v>
          </cell>
          <cell r="H1798">
            <v>44076</v>
          </cell>
          <cell r="I1798" t="str">
            <v>20209</v>
          </cell>
          <cell r="J1798">
            <v>91.395430506445095</v>
          </cell>
          <cell r="AG1798">
            <v>43560</v>
          </cell>
          <cell r="AH1798" t="str">
            <v>20194</v>
          </cell>
          <cell r="AI1798">
            <v>34.22</v>
          </cell>
        </row>
        <row r="1799">
          <cell r="C1799">
            <v>44077</v>
          </cell>
          <cell r="D1799" t="str">
            <v>20209</v>
          </cell>
          <cell r="E1799">
            <v>42.11174268548951</v>
          </cell>
          <cell r="H1799">
            <v>44077</v>
          </cell>
          <cell r="I1799" t="str">
            <v>20209</v>
          </cell>
          <cell r="J1799">
            <v>91.395430506445095</v>
          </cell>
          <cell r="AG1799">
            <v>43561</v>
          </cell>
          <cell r="AH1799" t="str">
            <v>20194</v>
          </cell>
          <cell r="AI1799">
            <v>34.26</v>
          </cell>
        </row>
        <row r="1800">
          <cell r="C1800">
            <v>44078</v>
          </cell>
          <cell r="D1800" t="str">
            <v>20209</v>
          </cell>
          <cell r="E1800">
            <v>42.11174268548951</v>
          </cell>
          <cell r="H1800">
            <v>44078</v>
          </cell>
          <cell r="I1800" t="str">
            <v>20209</v>
          </cell>
          <cell r="J1800">
            <v>91.395430506445095</v>
          </cell>
          <cell r="AG1800">
            <v>43562</v>
          </cell>
          <cell r="AH1800" t="str">
            <v>20194</v>
          </cell>
          <cell r="AI1800">
            <v>34.26</v>
          </cell>
        </row>
        <row r="1801">
          <cell r="C1801">
            <v>44081</v>
          </cell>
          <cell r="D1801" t="str">
            <v>20209</v>
          </cell>
          <cell r="E1801">
            <v>42.11174268548951</v>
          </cell>
          <cell r="H1801">
            <v>44081</v>
          </cell>
          <cell r="I1801" t="str">
            <v>20209</v>
          </cell>
          <cell r="J1801">
            <v>91.395430506445095</v>
          </cell>
          <cell r="AG1801">
            <v>43563</v>
          </cell>
          <cell r="AH1801" t="str">
            <v>20194</v>
          </cell>
          <cell r="AI1801">
            <v>34.26</v>
          </cell>
        </row>
        <row r="1802">
          <cell r="C1802">
            <v>44082</v>
          </cell>
          <cell r="D1802" t="str">
            <v>20209</v>
          </cell>
          <cell r="E1802">
            <v>42.11174268548951</v>
          </cell>
          <cell r="H1802">
            <v>44082</v>
          </cell>
          <cell r="I1802" t="str">
            <v>20209</v>
          </cell>
          <cell r="J1802">
            <v>91.395430506445095</v>
          </cell>
          <cell r="AG1802">
            <v>43564</v>
          </cell>
          <cell r="AH1802" t="str">
            <v>20194</v>
          </cell>
          <cell r="AI1802">
            <v>34.380000000000003</v>
          </cell>
        </row>
        <row r="1803">
          <cell r="C1803">
            <v>44083</v>
          </cell>
          <cell r="D1803" t="str">
            <v>20209</v>
          </cell>
          <cell r="E1803">
            <v>42.11174268548951</v>
          </cell>
          <cell r="H1803">
            <v>44083</v>
          </cell>
          <cell r="I1803" t="str">
            <v>20209</v>
          </cell>
          <cell r="J1803">
            <v>91.395430506445095</v>
          </cell>
          <cell r="AG1803">
            <v>43565</v>
          </cell>
          <cell r="AH1803" t="str">
            <v>20194</v>
          </cell>
          <cell r="AI1803">
            <v>34.42</v>
          </cell>
        </row>
        <row r="1804">
          <cell r="C1804">
            <v>44084</v>
          </cell>
          <cell r="D1804" t="str">
            <v>20209</v>
          </cell>
          <cell r="E1804">
            <v>42.11174268548951</v>
          </cell>
          <cell r="H1804">
            <v>44084</v>
          </cell>
          <cell r="I1804" t="str">
            <v>20209</v>
          </cell>
          <cell r="J1804">
            <v>91.395430506445095</v>
          </cell>
          <cell r="AG1804">
            <v>43566</v>
          </cell>
          <cell r="AH1804" t="str">
            <v>20194</v>
          </cell>
          <cell r="AI1804">
            <v>34.46</v>
          </cell>
        </row>
        <row r="1805">
          <cell r="C1805">
            <v>44085</v>
          </cell>
          <cell r="D1805" t="str">
            <v>20209</v>
          </cell>
          <cell r="E1805">
            <v>42.11174268548951</v>
          </cell>
          <cell r="H1805">
            <v>44085</v>
          </cell>
          <cell r="I1805" t="str">
            <v>20209</v>
          </cell>
          <cell r="J1805">
            <v>91.395430506445095</v>
          </cell>
          <cell r="AG1805">
            <v>43567</v>
          </cell>
          <cell r="AH1805" t="str">
            <v>20194</v>
          </cell>
          <cell r="AI1805">
            <v>34.5</v>
          </cell>
        </row>
        <row r="1806">
          <cell r="C1806">
            <v>44088</v>
          </cell>
          <cell r="D1806" t="str">
            <v>20209</v>
          </cell>
          <cell r="E1806">
            <v>42.11174268548951</v>
          </cell>
          <cell r="H1806">
            <v>44088</v>
          </cell>
          <cell r="I1806" t="str">
            <v>20209</v>
          </cell>
          <cell r="J1806">
            <v>91.395430506445095</v>
          </cell>
          <cell r="AG1806">
            <v>43568</v>
          </cell>
          <cell r="AH1806" t="str">
            <v>20194</v>
          </cell>
          <cell r="AI1806">
            <v>34.549999999999997</v>
          </cell>
        </row>
        <row r="1807">
          <cell r="C1807">
            <v>44089</v>
          </cell>
          <cell r="D1807" t="str">
            <v>20209</v>
          </cell>
          <cell r="E1807">
            <v>42.11174268548951</v>
          </cell>
          <cell r="H1807">
            <v>44089</v>
          </cell>
          <cell r="I1807" t="str">
            <v>20209</v>
          </cell>
          <cell r="J1807">
            <v>91.395430506445095</v>
          </cell>
          <cell r="AG1807">
            <v>43569</v>
          </cell>
          <cell r="AH1807" t="str">
            <v>20194</v>
          </cell>
          <cell r="AI1807">
            <v>34.549999999999997</v>
          </cell>
        </row>
        <row r="1808">
          <cell r="C1808">
            <v>44090</v>
          </cell>
          <cell r="D1808" t="str">
            <v>20209</v>
          </cell>
          <cell r="E1808">
            <v>42.11174268548951</v>
          </cell>
          <cell r="H1808">
            <v>44090</v>
          </cell>
          <cell r="I1808" t="str">
            <v>20209</v>
          </cell>
          <cell r="J1808">
            <v>91.395430506445095</v>
          </cell>
          <cell r="AG1808">
            <v>43570</v>
          </cell>
          <cell r="AH1808" t="str">
            <v>20194</v>
          </cell>
          <cell r="AI1808">
            <v>34.549999999999997</v>
          </cell>
        </row>
        <row r="1809">
          <cell r="C1809">
            <v>44091</v>
          </cell>
          <cell r="D1809" t="str">
            <v>20209</v>
          </cell>
          <cell r="E1809">
            <v>42.11174268548951</v>
          </cell>
          <cell r="H1809">
            <v>44091</v>
          </cell>
          <cell r="I1809" t="str">
            <v>20209</v>
          </cell>
          <cell r="J1809">
            <v>91.395430506445095</v>
          </cell>
          <cell r="AG1809">
            <v>43571</v>
          </cell>
          <cell r="AH1809" t="str">
            <v>20194</v>
          </cell>
          <cell r="AI1809">
            <v>34.67</v>
          </cell>
        </row>
        <row r="1810">
          <cell r="C1810">
            <v>44092</v>
          </cell>
          <cell r="D1810" t="str">
            <v>20209</v>
          </cell>
          <cell r="E1810">
            <v>42.11174268548951</v>
          </cell>
          <cell r="H1810">
            <v>44092</v>
          </cell>
          <cell r="I1810" t="str">
            <v>20209</v>
          </cell>
          <cell r="J1810">
            <v>91.395430506445095</v>
          </cell>
          <cell r="AG1810">
            <v>43572</v>
          </cell>
          <cell r="AH1810" t="str">
            <v>20194</v>
          </cell>
          <cell r="AI1810">
            <v>34.72</v>
          </cell>
        </row>
        <row r="1811">
          <cell r="C1811">
            <v>44095</v>
          </cell>
          <cell r="D1811" t="str">
            <v>20209</v>
          </cell>
          <cell r="E1811">
            <v>42.11174268548951</v>
          </cell>
          <cell r="H1811">
            <v>44095</v>
          </cell>
          <cell r="I1811" t="str">
            <v>20209</v>
          </cell>
          <cell r="J1811">
            <v>91.395430506445095</v>
          </cell>
          <cell r="AG1811">
            <v>43573</v>
          </cell>
          <cell r="AH1811" t="str">
            <v>20194</v>
          </cell>
          <cell r="AI1811">
            <v>34.78</v>
          </cell>
        </row>
        <row r="1812">
          <cell r="C1812">
            <v>44096</v>
          </cell>
          <cell r="D1812" t="str">
            <v>20209</v>
          </cell>
          <cell r="E1812">
            <v>42.11174268548951</v>
          </cell>
          <cell r="H1812">
            <v>44096</v>
          </cell>
          <cell r="I1812" t="str">
            <v>20209</v>
          </cell>
          <cell r="J1812">
            <v>91.395430506445095</v>
          </cell>
          <cell r="AG1812">
            <v>43574</v>
          </cell>
          <cell r="AH1812" t="str">
            <v>20194</v>
          </cell>
          <cell r="AI1812">
            <v>34.78</v>
          </cell>
        </row>
        <row r="1813">
          <cell r="C1813">
            <v>44097</v>
          </cell>
          <cell r="D1813" t="str">
            <v>20209</v>
          </cell>
          <cell r="E1813">
            <v>42.11174268548951</v>
          </cell>
          <cell r="H1813">
            <v>44097</v>
          </cell>
          <cell r="I1813" t="str">
            <v>20209</v>
          </cell>
          <cell r="J1813">
            <v>91.395430506445095</v>
          </cell>
          <cell r="AG1813">
            <v>43575</v>
          </cell>
          <cell r="AH1813" t="str">
            <v>20194</v>
          </cell>
          <cell r="AI1813">
            <v>34.78</v>
          </cell>
        </row>
        <row r="1814">
          <cell r="C1814">
            <v>44098</v>
          </cell>
          <cell r="D1814" t="str">
            <v>20209</v>
          </cell>
          <cell r="E1814">
            <v>42.11174268548951</v>
          </cell>
          <cell r="H1814">
            <v>44098</v>
          </cell>
          <cell r="I1814" t="str">
            <v>20209</v>
          </cell>
          <cell r="J1814">
            <v>91.395430506445095</v>
          </cell>
          <cell r="AG1814">
            <v>43576</v>
          </cell>
          <cell r="AH1814" t="str">
            <v>20194</v>
          </cell>
          <cell r="AI1814">
            <v>34.78</v>
          </cell>
        </row>
        <row r="1815">
          <cell r="C1815">
            <v>44099</v>
          </cell>
          <cell r="D1815" t="str">
            <v>20209</v>
          </cell>
          <cell r="E1815">
            <v>42.11174268548951</v>
          </cell>
          <cell r="H1815">
            <v>44099</v>
          </cell>
          <cell r="I1815" t="str">
            <v>20209</v>
          </cell>
          <cell r="J1815">
            <v>91.395430506445095</v>
          </cell>
          <cell r="AG1815">
            <v>43577</v>
          </cell>
          <cell r="AH1815" t="str">
            <v>20194</v>
          </cell>
          <cell r="AI1815">
            <v>34.78</v>
          </cell>
        </row>
        <row r="1816">
          <cell r="C1816">
            <v>44102</v>
          </cell>
          <cell r="D1816" t="str">
            <v>20209</v>
          </cell>
          <cell r="E1816">
            <v>42.11174268548951</v>
          </cell>
          <cell r="H1816">
            <v>44102</v>
          </cell>
          <cell r="I1816" t="str">
            <v>20209</v>
          </cell>
          <cell r="J1816">
            <v>91.395430506445095</v>
          </cell>
          <cell r="AG1816">
            <v>43578</v>
          </cell>
          <cell r="AH1816" t="str">
            <v>20194</v>
          </cell>
          <cell r="AI1816">
            <v>35.04</v>
          </cell>
        </row>
        <row r="1817">
          <cell r="C1817">
            <v>44103</v>
          </cell>
          <cell r="D1817" t="str">
            <v>20209</v>
          </cell>
          <cell r="E1817">
            <v>42.11174268548951</v>
          </cell>
          <cell r="H1817">
            <v>44103</v>
          </cell>
          <cell r="I1817" t="str">
            <v>20209</v>
          </cell>
          <cell r="J1817">
            <v>91.395430506445095</v>
          </cell>
          <cell r="AG1817">
            <v>43579</v>
          </cell>
          <cell r="AH1817" t="str">
            <v>20194</v>
          </cell>
          <cell r="AI1817">
            <v>35.1</v>
          </cell>
        </row>
        <row r="1818">
          <cell r="C1818">
            <v>44104</v>
          </cell>
          <cell r="D1818" t="str">
            <v>20209</v>
          </cell>
          <cell r="E1818">
            <v>42.11174268548951</v>
          </cell>
          <cell r="H1818">
            <v>44104</v>
          </cell>
          <cell r="I1818" t="str">
            <v>20209</v>
          </cell>
          <cell r="J1818">
            <v>91.395430506445095</v>
          </cell>
          <cell r="AG1818">
            <v>43580</v>
          </cell>
          <cell r="AH1818" t="str">
            <v>20194</v>
          </cell>
          <cell r="AI1818">
            <v>35.15</v>
          </cell>
        </row>
        <row r="1819">
          <cell r="C1819">
            <v>44105</v>
          </cell>
          <cell r="D1819" t="str">
            <v>202010</v>
          </cell>
          <cell r="E1819">
            <v>40.772111407054389</v>
          </cell>
          <cell r="H1819">
            <v>44105</v>
          </cell>
          <cell r="I1819" t="str">
            <v>202010</v>
          </cell>
          <cell r="J1819">
            <v>92.969516076647523</v>
          </cell>
          <cell r="AG1819">
            <v>43581</v>
          </cell>
          <cell r="AH1819" t="str">
            <v>20194</v>
          </cell>
          <cell r="AI1819">
            <v>35.21</v>
          </cell>
        </row>
        <row r="1820">
          <cell r="C1820">
            <v>44106</v>
          </cell>
          <cell r="D1820" t="str">
            <v>202010</v>
          </cell>
          <cell r="E1820">
            <v>40.772111407054389</v>
          </cell>
          <cell r="H1820">
            <v>44106</v>
          </cell>
          <cell r="I1820" t="str">
            <v>202010</v>
          </cell>
          <cell r="J1820">
            <v>92.969516076647523</v>
          </cell>
          <cell r="AG1820">
            <v>43582</v>
          </cell>
          <cell r="AH1820" t="str">
            <v>20194</v>
          </cell>
          <cell r="AI1820">
            <v>35.26</v>
          </cell>
        </row>
        <row r="1821">
          <cell r="C1821">
            <v>44109</v>
          </cell>
          <cell r="D1821" t="str">
            <v>202010</v>
          </cell>
          <cell r="E1821">
            <v>40.772111407054389</v>
          </cell>
          <cell r="H1821">
            <v>44109</v>
          </cell>
          <cell r="I1821" t="str">
            <v>202010</v>
          </cell>
          <cell r="J1821">
            <v>92.969516076647523</v>
          </cell>
          <cell r="AG1821">
            <v>43583</v>
          </cell>
          <cell r="AH1821" t="str">
            <v>20194</v>
          </cell>
          <cell r="AI1821">
            <v>35.26</v>
          </cell>
        </row>
        <row r="1822">
          <cell r="C1822">
            <v>44110</v>
          </cell>
          <cell r="D1822" t="str">
            <v>202010</v>
          </cell>
          <cell r="E1822">
            <v>40.772111407054389</v>
          </cell>
          <cell r="H1822">
            <v>44110</v>
          </cell>
          <cell r="I1822" t="str">
            <v>202010</v>
          </cell>
          <cell r="J1822">
            <v>92.969516076647523</v>
          </cell>
          <cell r="AG1822">
            <v>43584</v>
          </cell>
          <cell r="AH1822" t="str">
            <v>20194</v>
          </cell>
          <cell r="AI1822">
            <v>35.26</v>
          </cell>
        </row>
        <row r="1823">
          <cell r="C1823">
            <v>44111</v>
          </cell>
          <cell r="D1823" t="str">
            <v>202010</v>
          </cell>
          <cell r="E1823">
            <v>40.772111407054389</v>
          </cell>
          <cell r="H1823">
            <v>44111</v>
          </cell>
          <cell r="I1823" t="str">
            <v>202010</v>
          </cell>
          <cell r="J1823">
            <v>92.969516076647523</v>
          </cell>
          <cell r="AG1823">
            <v>43585</v>
          </cell>
          <cell r="AH1823" t="str">
            <v>20194</v>
          </cell>
          <cell r="AI1823">
            <v>35.42</v>
          </cell>
        </row>
        <row r="1824">
          <cell r="C1824">
            <v>44112</v>
          </cell>
          <cell r="D1824" t="str">
            <v>202010</v>
          </cell>
          <cell r="E1824">
            <v>40.772111407054389</v>
          </cell>
          <cell r="H1824">
            <v>44112</v>
          </cell>
          <cell r="I1824" t="str">
            <v>202010</v>
          </cell>
          <cell r="J1824">
            <v>92.969516076647523</v>
          </cell>
          <cell r="AG1824">
            <v>43586</v>
          </cell>
          <cell r="AH1824" t="str">
            <v>20195</v>
          </cell>
          <cell r="AI1824">
            <v>35.479999999999997</v>
          </cell>
        </row>
        <row r="1825">
          <cell r="C1825">
            <v>44113</v>
          </cell>
          <cell r="D1825" t="str">
            <v>202010</v>
          </cell>
          <cell r="E1825">
            <v>40.772111407054389</v>
          </cell>
          <cell r="H1825">
            <v>44113</v>
          </cell>
          <cell r="I1825" t="str">
            <v>202010</v>
          </cell>
          <cell r="J1825">
            <v>92.969516076647523</v>
          </cell>
          <cell r="AG1825">
            <v>43587</v>
          </cell>
          <cell r="AH1825" t="str">
            <v>20195</v>
          </cell>
          <cell r="AI1825">
            <v>35.479999999999997</v>
          </cell>
        </row>
        <row r="1826">
          <cell r="C1826">
            <v>44116</v>
          </cell>
          <cell r="D1826" t="str">
            <v>202010</v>
          </cell>
          <cell r="E1826">
            <v>40.772111407054389</v>
          </cell>
          <cell r="H1826">
            <v>44116</v>
          </cell>
          <cell r="I1826" t="str">
            <v>202010</v>
          </cell>
          <cell r="J1826">
            <v>92.969516076647523</v>
          </cell>
          <cell r="AG1826">
            <v>43588</v>
          </cell>
          <cell r="AH1826" t="str">
            <v>20195</v>
          </cell>
          <cell r="AI1826">
            <v>35.590000000000003</v>
          </cell>
        </row>
        <row r="1827">
          <cell r="C1827">
            <v>44117</v>
          </cell>
          <cell r="D1827" t="str">
            <v>202010</v>
          </cell>
          <cell r="E1827">
            <v>40.772111407054389</v>
          </cell>
          <cell r="H1827">
            <v>44117</v>
          </cell>
          <cell r="I1827" t="str">
            <v>202010</v>
          </cell>
          <cell r="J1827">
            <v>92.969516076647523</v>
          </cell>
          <cell r="AG1827">
            <v>43589</v>
          </cell>
          <cell r="AH1827" t="str">
            <v>20195</v>
          </cell>
          <cell r="AI1827">
            <v>35.64</v>
          </cell>
        </row>
        <row r="1828">
          <cell r="C1828">
            <v>44118</v>
          </cell>
          <cell r="D1828" t="str">
            <v>202010</v>
          </cell>
          <cell r="E1828">
            <v>40.772111407054389</v>
          </cell>
          <cell r="H1828">
            <v>44118</v>
          </cell>
          <cell r="I1828" t="str">
            <v>202010</v>
          </cell>
          <cell r="J1828">
            <v>92.969516076647523</v>
          </cell>
          <cell r="AG1828">
            <v>43590</v>
          </cell>
          <cell r="AH1828" t="str">
            <v>20195</v>
          </cell>
          <cell r="AI1828">
            <v>35.64</v>
          </cell>
        </row>
        <row r="1829">
          <cell r="C1829">
            <v>44119</v>
          </cell>
          <cell r="D1829" t="str">
            <v>202010</v>
          </cell>
          <cell r="E1829">
            <v>40.772111407054389</v>
          </cell>
          <cell r="H1829">
            <v>44119</v>
          </cell>
          <cell r="I1829" t="str">
            <v>202010</v>
          </cell>
          <cell r="J1829">
            <v>92.969516076647523</v>
          </cell>
          <cell r="AG1829">
            <v>43591</v>
          </cell>
          <cell r="AH1829" t="str">
            <v>20195</v>
          </cell>
          <cell r="AI1829">
            <v>35.64</v>
          </cell>
        </row>
        <row r="1830">
          <cell r="C1830">
            <v>44120</v>
          </cell>
          <cell r="D1830" t="str">
            <v>202010</v>
          </cell>
          <cell r="E1830">
            <v>40.772111407054389</v>
          </cell>
          <cell r="H1830">
            <v>44120</v>
          </cell>
          <cell r="I1830" t="str">
            <v>202010</v>
          </cell>
          <cell r="J1830">
            <v>92.969516076647523</v>
          </cell>
          <cell r="AG1830">
            <v>43592</v>
          </cell>
          <cell r="AH1830" t="str">
            <v>20195</v>
          </cell>
          <cell r="AI1830">
            <v>35.799999999999997</v>
          </cell>
        </row>
        <row r="1831">
          <cell r="C1831">
            <v>44123</v>
          </cell>
          <cell r="D1831" t="str">
            <v>202010</v>
          </cell>
          <cell r="E1831">
            <v>40.772111407054389</v>
          </cell>
          <cell r="H1831">
            <v>44123</v>
          </cell>
          <cell r="I1831" t="str">
            <v>202010</v>
          </cell>
          <cell r="J1831">
            <v>92.969516076647523</v>
          </cell>
          <cell r="AG1831">
            <v>43593</v>
          </cell>
          <cell r="AH1831" t="str">
            <v>20195</v>
          </cell>
          <cell r="AI1831">
            <v>35.86</v>
          </cell>
        </row>
        <row r="1832">
          <cell r="C1832">
            <v>44124</v>
          </cell>
          <cell r="D1832" t="str">
            <v>202010</v>
          </cell>
          <cell r="E1832">
            <v>40.772111407054389</v>
          </cell>
          <cell r="H1832">
            <v>44124</v>
          </cell>
          <cell r="I1832" t="str">
            <v>202010</v>
          </cell>
          <cell r="J1832">
            <v>92.969516076647523</v>
          </cell>
          <cell r="AG1832">
            <v>43594</v>
          </cell>
          <cell r="AH1832" t="str">
            <v>20195</v>
          </cell>
          <cell r="AI1832">
            <v>35.909999999999997</v>
          </cell>
        </row>
        <row r="1833">
          <cell r="C1833">
            <v>44125</v>
          </cell>
          <cell r="D1833" t="str">
            <v>202010</v>
          </cell>
          <cell r="E1833">
            <v>40.772111407054389</v>
          </cell>
          <cell r="H1833">
            <v>44125</v>
          </cell>
          <cell r="I1833" t="str">
            <v>202010</v>
          </cell>
          <cell r="J1833">
            <v>92.969516076647523</v>
          </cell>
          <cell r="AG1833">
            <v>43595</v>
          </cell>
          <cell r="AH1833" t="str">
            <v>20195</v>
          </cell>
          <cell r="AI1833">
            <v>35.97</v>
          </cell>
        </row>
        <row r="1834">
          <cell r="C1834">
            <v>44126</v>
          </cell>
          <cell r="D1834" t="str">
            <v>202010</v>
          </cell>
          <cell r="E1834">
            <v>40.772111407054389</v>
          </cell>
          <cell r="H1834">
            <v>44126</v>
          </cell>
          <cell r="I1834" t="str">
            <v>202010</v>
          </cell>
          <cell r="J1834">
            <v>92.969516076647523</v>
          </cell>
          <cell r="AG1834">
            <v>43596</v>
          </cell>
          <cell r="AH1834" t="str">
            <v>20195</v>
          </cell>
          <cell r="AI1834">
            <v>36.020000000000003</v>
          </cell>
        </row>
        <row r="1835">
          <cell r="C1835">
            <v>44127</v>
          </cell>
          <cell r="D1835" t="str">
            <v>202010</v>
          </cell>
          <cell r="E1835">
            <v>40.772111407054389</v>
          </cell>
          <cell r="H1835">
            <v>44127</v>
          </cell>
          <cell r="I1835" t="str">
            <v>202010</v>
          </cell>
          <cell r="J1835">
            <v>92.969516076647523</v>
          </cell>
          <cell r="AG1835">
            <v>43597</v>
          </cell>
          <cell r="AH1835" t="str">
            <v>20195</v>
          </cell>
          <cell r="AI1835">
            <v>36.020000000000003</v>
          </cell>
        </row>
        <row r="1836">
          <cell r="C1836">
            <v>44130</v>
          </cell>
          <cell r="D1836" t="str">
            <v>202010</v>
          </cell>
          <cell r="E1836">
            <v>40.772111407054389</v>
          </cell>
          <cell r="H1836">
            <v>44130</v>
          </cell>
          <cell r="I1836" t="str">
            <v>202010</v>
          </cell>
          <cell r="J1836">
            <v>92.969516076647523</v>
          </cell>
          <cell r="AG1836">
            <v>43598</v>
          </cell>
          <cell r="AH1836" t="str">
            <v>20195</v>
          </cell>
          <cell r="AI1836">
            <v>36.020000000000003</v>
          </cell>
        </row>
        <row r="1837">
          <cell r="C1837">
            <v>44131</v>
          </cell>
          <cell r="D1837" t="str">
            <v>202010</v>
          </cell>
          <cell r="E1837">
            <v>40.772111407054389</v>
          </cell>
          <cell r="H1837">
            <v>44131</v>
          </cell>
          <cell r="I1837" t="str">
            <v>202010</v>
          </cell>
          <cell r="J1837">
            <v>92.969516076647523</v>
          </cell>
          <cell r="AG1837">
            <v>43599</v>
          </cell>
          <cell r="AH1837" t="str">
            <v>20195</v>
          </cell>
          <cell r="AI1837">
            <v>36.19</v>
          </cell>
        </row>
        <row r="1838">
          <cell r="C1838">
            <v>44132</v>
          </cell>
          <cell r="D1838" t="str">
            <v>202010</v>
          </cell>
          <cell r="E1838">
            <v>40.772111407054389</v>
          </cell>
          <cell r="H1838">
            <v>44132</v>
          </cell>
          <cell r="I1838" t="str">
            <v>202010</v>
          </cell>
          <cell r="J1838">
            <v>92.969516076647523</v>
          </cell>
          <cell r="AG1838">
            <v>43600</v>
          </cell>
          <cell r="AH1838" t="str">
            <v>20195</v>
          </cell>
          <cell r="AI1838">
            <v>36.25</v>
          </cell>
        </row>
        <row r="1839">
          <cell r="C1839">
            <v>44133</v>
          </cell>
          <cell r="D1839" t="str">
            <v>202010</v>
          </cell>
          <cell r="E1839">
            <v>40.772111407054389</v>
          </cell>
          <cell r="H1839">
            <v>44133</v>
          </cell>
          <cell r="I1839" t="str">
            <v>202010</v>
          </cell>
          <cell r="J1839">
            <v>92.969516076647523</v>
          </cell>
          <cell r="AG1839">
            <v>43601</v>
          </cell>
          <cell r="AH1839" t="str">
            <v>20195</v>
          </cell>
          <cell r="AI1839">
            <v>36.299999999999997</v>
          </cell>
        </row>
        <row r="1840">
          <cell r="C1840">
            <v>44134</v>
          </cell>
          <cell r="D1840" t="str">
            <v>202010</v>
          </cell>
          <cell r="E1840">
            <v>40.772111407054389</v>
          </cell>
          <cell r="H1840">
            <v>44134</v>
          </cell>
          <cell r="I1840" t="str">
            <v>202010</v>
          </cell>
          <cell r="J1840">
            <v>92.969516076647523</v>
          </cell>
          <cell r="AG1840">
            <v>43602</v>
          </cell>
          <cell r="AH1840" t="str">
            <v>20195</v>
          </cell>
          <cell r="AI1840">
            <v>36.340000000000003</v>
          </cell>
        </row>
        <row r="1841">
          <cell r="C1841">
            <v>44137</v>
          </cell>
          <cell r="D1841" t="str">
            <v>202011</v>
          </cell>
          <cell r="E1841">
            <v>39.475095604676973</v>
          </cell>
          <cell r="H1841">
            <v>44137</v>
          </cell>
          <cell r="I1841" t="str">
            <v>202011</v>
          </cell>
          <cell r="J1841">
            <v>94.392282170640797</v>
          </cell>
          <cell r="AG1841">
            <v>43603</v>
          </cell>
          <cell r="AH1841" t="str">
            <v>20195</v>
          </cell>
          <cell r="AI1841">
            <v>36.380000000000003</v>
          </cell>
        </row>
        <row r="1842">
          <cell r="C1842">
            <v>44138</v>
          </cell>
          <cell r="D1842" t="str">
            <v>202011</v>
          </cell>
          <cell r="E1842">
            <v>39.475095604676973</v>
          </cell>
          <cell r="H1842">
            <v>44138</v>
          </cell>
          <cell r="I1842" t="str">
            <v>202011</v>
          </cell>
          <cell r="J1842">
            <v>94.392282170640797</v>
          </cell>
          <cell r="AG1842">
            <v>43604</v>
          </cell>
          <cell r="AH1842" t="str">
            <v>20195</v>
          </cell>
          <cell r="AI1842">
            <v>36.380000000000003</v>
          </cell>
        </row>
        <row r="1843">
          <cell r="C1843">
            <v>44139</v>
          </cell>
          <cell r="D1843" t="str">
            <v>202011</v>
          </cell>
          <cell r="E1843">
            <v>39.475095604676973</v>
          </cell>
          <cell r="H1843">
            <v>44139</v>
          </cell>
          <cell r="I1843" t="str">
            <v>202011</v>
          </cell>
          <cell r="J1843">
            <v>94.392282170640797</v>
          </cell>
          <cell r="AG1843">
            <v>43605</v>
          </cell>
          <cell r="AH1843" t="str">
            <v>20195</v>
          </cell>
          <cell r="AI1843">
            <v>36.380000000000003</v>
          </cell>
        </row>
        <row r="1844">
          <cell r="C1844">
            <v>44140</v>
          </cell>
          <cell r="D1844" t="str">
            <v>202011</v>
          </cell>
          <cell r="E1844">
            <v>39.475095604676973</v>
          </cell>
          <cell r="H1844">
            <v>44140</v>
          </cell>
          <cell r="I1844" t="str">
            <v>202011</v>
          </cell>
          <cell r="J1844">
            <v>94.392282170640797</v>
          </cell>
          <cell r="AG1844">
            <v>43606</v>
          </cell>
          <cell r="AH1844" t="str">
            <v>20195</v>
          </cell>
          <cell r="AI1844">
            <v>36.5</v>
          </cell>
        </row>
        <row r="1845">
          <cell r="C1845">
            <v>44141</v>
          </cell>
          <cell r="D1845" t="str">
            <v>202011</v>
          </cell>
          <cell r="E1845">
            <v>39.475095604676973</v>
          </cell>
          <cell r="H1845">
            <v>44141</v>
          </cell>
          <cell r="I1845" t="str">
            <v>202011</v>
          </cell>
          <cell r="J1845">
            <v>94.392282170640797</v>
          </cell>
          <cell r="AG1845">
            <v>43607</v>
          </cell>
          <cell r="AH1845" t="str">
            <v>20195</v>
          </cell>
          <cell r="AI1845">
            <v>36.54</v>
          </cell>
        </row>
        <row r="1846">
          <cell r="C1846">
            <v>44144</v>
          </cell>
          <cell r="D1846" t="str">
            <v>202011</v>
          </cell>
          <cell r="E1846">
            <v>39.475095604676973</v>
          </cell>
          <cell r="H1846">
            <v>44144</v>
          </cell>
          <cell r="I1846" t="str">
            <v>202011</v>
          </cell>
          <cell r="J1846">
            <v>94.392282170640797</v>
          </cell>
          <cell r="AG1846">
            <v>43608</v>
          </cell>
          <cell r="AH1846" t="str">
            <v>20195</v>
          </cell>
          <cell r="AI1846">
            <v>36.58</v>
          </cell>
        </row>
        <row r="1847">
          <cell r="C1847">
            <v>44145</v>
          </cell>
          <cell r="D1847" t="str">
            <v>202011</v>
          </cell>
          <cell r="E1847">
            <v>39.475095604676973</v>
          </cell>
          <cell r="H1847">
            <v>44145</v>
          </cell>
          <cell r="I1847" t="str">
            <v>202011</v>
          </cell>
          <cell r="J1847">
            <v>94.392282170640797</v>
          </cell>
          <cell r="AG1847">
            <v>43609</v>
          </cell>
          <cell r="AH1847" t="str">
            <v>20195</v>
          </cell>
          <cell r="AI1847">
            <v>36.619999999999997</v>
          </cell>
        </row>
        <row r="1848">
          <cell r="C1848">
            <v>44146</v>
          </cell>
          <cell r="D1848" t="str">
            <v>202011</v>
          </cell>
          <cell r="E1848">
            <v>39.475095604676973</v>
          </cell>
          <cell r="H1848">
            <v>44146</v>
          </cell>
          <cell r="I1848" t="str">
            <v>202011</v>
          </cell>
          <cell r="J1848">
            <v>94.392282170640797</v>
          </cell>
          <cell r="AG1848">
            <v>43610</v>
          </cell>
          <cell r="AH1848" t="str">
            <v>20195</v>
          </cell>
          <cell r="AI1848">
            <v>36.65</v>
          </cell>
        </row>
        <row r="1849">
          <cell r="C1849">
            <v>44147</v>
          </cell>
          <cell r="D1849" t="str">
            <v>202011</v>
          </cell>
          <cell r="E1849">
            <v>39.475095604676973</v>
          </cell>
          <cell r="H1849">
            <v>44147</v>
          </cell>
          <cell r="I1849" t="str">
            <v>202011</v>
          </cell>
          <cell r="J1849">
            <v>94.392282170640797</v>
          </cell>
          <cell r="AG1849">
            <v>43611</v>
          </cell>
          <cell r="AH1849" t="str">
            <v>20195</v>
          </cell>
          <cell r="AI1849">
            <v>36.65</v>
          </cell>
        </row>
        <row r="1850">
          <cell r="C1850">
            <v>44148</v>
          </cell>
          <cell r="D1850" t="str">
            <v>202011</v>
          </cell>
          <cell r="E1850">
            <v>39.475095604676973</v>
          </cell>
          <cell r="H1850">
            <v>44148</v>
          </cell>
          <cell r="I1850" t="str">
            <v>202011</v>
          </cell>
          <cell r="J1850">
            <v>94.392282170640797</v>
          </cell>
          <cell r="AG1850">
            <v>43612</v>
          </cell>
          <cell r="AH1850" t="str">
            <v>20195</v>
          </cell>
          <cell r="AI1850">
            <v>36.65</v>
          </cell>
        </row>
        <row r="1851">
          <cell r="C1851">
            <v>44151</v>
          </cell>
          <cell r="D1851" t="str">
            <v>202011</v>
          </cell>
          <cell r="E1851">
            <v>39.475095604676973</v>
          </cell>
          <cell r="H1851">
            <v>44151</v>
          </cell>
          <cell r="I1851" t="str">
            <v>202011</v>
          </cell>
          <cell r="J1851">
            <v>94.392282170640797</v>
          </cell>
          <cell r="AG1851">
            <v>43613</v>
          </cell>
          <cell r="AH1851" t="str">
            <v>20195</v>
          </cell>
          <cell r="AI1851">
            <v>36.770000000000003</v>
          </cell>
        </row>
        <row r="1852">
          <cell r="C1852">
            <v>44152</v>
          </cell>
          <cell r="D1852" t="str">
            <v>202011</v>
          </cell>
          <cell r="E1852">
            <v>39.475095604676973</v>
          </cell>
          <cell r="H1852">
            <v>44152</v>
          </cell>
          <cell r="I1852" t="str">
            <v>202011</v>
          </cell>
          <cell r="J1852">
            <v>94.392282170640797</v>
          </cell>
          <cell r="AG1852">
            <v>43614</v>
          </cell>
          <cell r="AH1852" t="str">
            <v>20195</v>
          </cell>
          <cell r="AI1852">
            <v>36.81</v>
          </cell>
        </row>
        <row r="1853">
          <cell r="C1853">
            <v>44153</v>
          </cell>
          <cell r="D1853" t="str">
            <v>202011</v>
          </cell>
          <cell r="E1853">
            <v>39.475095604676973</v>
          </cell>
          <cell r="H1853">
            <v>44153</v>
          </cell>
          <cell r="I1853" t="str">
            <v>202011</v>
          </cell>
          <cell r="J1853">
            <v>94.392282170640797</v>
          </cell>
          <cell r="AG1853">
            <v>43615</v>
          </cell>
          <cell r="AH1853" t="str">
            <v>20195</v>
          </cell>
          <cell r="AI1853">
            <v>36.85</v>
          </cell>
        </row>
        <row r="1854">
          <cell r="C1854">
            <v>44154</v>
          </cell>
          <cell r="D1854" t="str">
            <v>202011</v>
          </cell>
          <cell r="E1854">
            <v>39.475095604676973</v>
          </cell>
          <cell r="H1854">
            <v>44154</v>
          </cell>
          <cell r="I1854" t="str">
            <v>202011</v>
          </cell>
          <cell r="J1854">
            <v>94.392282170640797</v>
          </cell>
          <cell r="AG1854">
            <v>43616</v>
          </cell>
          <cell r="AH1854" t="str">
            <v>20195</v>
          </cell>
          <cell r="AI1854">
            <v>36.89</v>
          </cell>
        </row>
        <row r="1855">
          <cell r="C1855">
            <v>44155</v>
          </cell>
          <cell r="D1855" t="str">
            <v>202011</v>
          </cell>
          <cell r="E1855">
            <v>39.475095604676973</v>
          </cell>
          <cell r="H1855">
            <v>44155</v>
          </cell>
          <cell r="I1855" t="str">
            <v>202011</v>
          </cell>
          <cell r="J1855">
            <v>94.392282170640797</v>
          </cell>
          <cell r="AG1855">
            <v>43617</v>
          </cell>
          <cell r="AH1855" t="str">
            <v>20196</v>
          </cell>
          <cell r="AI1855">
            <v>36.93</v>
          </cell>
        </row>
        <row r="1856">
          <cell r="C1856">
            <v>44158</v>
          </cell>
          <cell r="D1856" t="str">
            <v>202011</v>
          </cell>
          <cell r="E1856">
            <v>39.475095604676973</v>
          </cell>
          <cell r="H1856">
            <v>44158</v>
          </cell>
          <cell r="I1856" t="str">
            <v>202011</v>
          </cell>
          <cell r="J1856">
            <v>94.392282170640797</v>
          </cell>
          <cell r="AG1856">
            <v>43618</v>
          </cell>
          <cell r="AH1856" t="str">
            <v>20196</v>
          </cell>
          <cell r="AI1856">
            <v>36.93</v>
          </cell>
        </row>
        <row r="1857">
          <cell r="C1857">
            <v>44159</v>
          </cell>
          <cell r="D1857" t="str">
            <v>202011</v>
          </cell>
          <cell r="E1857">
            <v>39.475095604676973</v>
          </cell>
          <cell r="H1857">
            <v>44159</v>
          </cell>
          <cell r="I1857" t="str">
            <v>202011</v>
          </cell>
          <cell r="J1857">
            <v>94.392282170640797</v>
          </cell>
          <cell r="AG1857">
            <v>43619</v>
          </cell>
          <cell r="AH1857" t="str">
            <v>20196</v>
          </cell>
          <cell r="AI1857">
            <v>36.93</v>
          </cell>
        </row>
        <row r="1858">
          <cell r="C1858">
            <v>44160</v>
          </cell>
          <cell r="D1858" t="str">
            <v>202011</v>
          </cell>
          <cell r="E1858">
            <v>39.475095604676973</v>
          </cell>
          <cell r="H1858">
            <v>44160</v>
          </cell>
          <cell r="I1858" t="str">
            <v>202011</v>
          </cell>
          <cell r="J1858">
            <v>94.392282170640797</v>
          </cell>
          <cell r="AG1858">
            <v>43620</v>
          </cell>
          <cell r="AH1858" t="str">
            <v>20196</v>
          </cell>
          <cell r="AI1858">
            <v>37.049999999999997</v>
          </cell>
        </row>
        <row r="1859">
          <cell r="C1859">
            <v>44161</v>
          </cell>
          <cell r="D1859" t="str">
            <v>202011</v>
          </cell>
          <cell r="E1859">
            <v>39.475095604676973</v>
          </cell>
          <cell r="H1859">
            <v>44161</v>
          </cell>
          <cell r="I1859" t="str">
            <v>202011</v>
          </cell>
          <cell r="J1859">
            <v>94.392282170640797</v>
          </cell>
          <cell r="AG1859">
            <v>43621</v>
          </cell>
          <cell r="AH1859" t="str">
            <v>20196</v>
          </cell>
          <cell r="AI1859">
            <v>37.090000000000003</v>
          </cell>
        </row>
        <row r="1860">
          <cell r="C1860">
            <v>44162</v>
          </cell>
          <cell r="D1860" t="str">
            <v>202011</v>
          </cell>
          <cell r="E1860">
            <v>39.475095604676973</v>
          </cell>
          <cell r="H1860">
            <v>44162</v>
          </cell>
          <cell r="I1860" t="str">
            <v>202011</v>
          </cell>
          <cell r="J1860">
            <v>94.392282170640797</v>
          </cell>
          <cell r="AG1860">
            <v>43622</v>
          </cell>
          <cell r="AH1860" t="str">
            <v>20196</v>
          </cell>
          <cell r="AI1860">
            <v>37.130000000000003</v>
          </cell>
        </row>
        <row r="1861">
          <cell r="C1861">
            <v>44165</v>
          </cell>
          <cell r="D1861" t="str">
            <v>202011</v>
          </cell>
          <cell r="E1861">
            <v>39.475095604676973</v>
          </cell>
          <cell r="H1861">
            <v>44165</v>
          </cell>
          <cell r="I1861" t="str">
            <v>202011</v>
          </cell>
          <cell r="J1861">
            <v>94.392282170640797</v>
          </cell>
          <cell r="AG1861">
            <v>43623</v>
          </cell>
          <cell r="AH1861" t="str">
            <v>20196</v>
          </cell>
          <cell r="AI1861">
            <v>37.17</v>
          </cell>
        </row>
        <row r="1862">
          <cell r="C1862">
            <v>44166</v>
          </cell>
          <cell r="D1862" t="str">
            <v>202012</v>
          </cell>
          <cell r="E1862">
            <v>38.219339622641513</v>
          </cell>
          <cell r="H1862">
            <v>44166</v>
          </cell>
          <cell r="I1862" t="str">
            <v>202012</v>
          </cell>
          <cell r="J1862">
            <v>95.672834672710863</v>
          </cell>
          <cell r="AG1862">
            <v>43624</v>
          </cell>
          <cell r="AH1862" t="str">
            <v>20196</v>
          </cell>
          <cell r="AI1862">
            <v>37.21</v>
          </cell>
        </row>
        <row r="1863">
          <cell r="C1863">
            <v>44167</v>
          </cell>
          <cell r="D1863" t="str">
            <v>202012</v>
          </cell>
          <cell r="E1863">
            <v>38.219339622641513</v>
          </cell>
          <cell r="H1863">
            <v>44167</v>
          </cell>
          <cell r="I1863" t="str">
            <v>202012</v>
          </cell>
          <cell r="J1863">
            <v>95.672834672710863</v>
          </cell>
          <cell r="AG1863">
            <v>43625</v>
          </cell>
          <cell r="AH1863" t="str">
            <v>20196</v>
          </cell>
          <cell r="AI1863">
            <v>37.21</v>
          </cell>
        </row>
        <row r="1864">
          <cell r="C1864">
            <v>44168</v>
          </cell>
          <cell r="D1864" t="str">
            <v>202012</v>
          </cell>
          <cell r="E1864">
            <v>38.219339622641513</v>
          </cell>
          <cell r="H1864">
            <v>44168</v>
          </cell>
          <cell r="I1864" t="str">
            <v>202012</v>
          </cell>
          <cell r="J1864">
            <v>95.672834672710863</v>
          </cell>
          <cell r="AG1864">
            <v>43626</v>
          </cell>
          <cell r="AH1864" t="str">
            <v>20196</v>
          </cell>
          <cell r="AI1864">
            <v>37.21</v>
          </cell>
        </row>
        <row r="1865">
          <cell r="C1865">
            <v>44169</v>
          </cell>
          <cell r="D1865" t="str">
            <v>202012</v>
          </cell>
          <cell r="E1865">
            <v>38.219339622641513</v>
          </cell>
          <cell r="H1865">
            <v>44169</v>
          </cell>
          <cell r="I1865" t="str">
            <v>202012</v>
          </cell>
          <cell r="J1865">
            <v>95.672834672710863</v>
          </cell>
          <cell r="AG1865">
            <v>43627</v>
          </cell>
          <cell r="AH1865" t="str">
            <v>20196</v>
          </cell>
          <cell r="AI1865">
            <v>37.33</v>
          </cell>
        </row>
        <row r="1866">
          <cell r="C1866">
            <v>44172</v>
          </cell>
          <cell r="D1866" t="str">
            <v>202012</v>
          </cell>
          <cell r="E1866">
            <v>38.219339622641513</v>
          </cell>
          <cell r="H1866">
            <v>44172</v>
          </cell>
          <cell r="I1866" t="str">
            <v>202012</v>
          </cell>
          <cell r="J1866">
            <v>95.672834672710863</v>
          </cell>
          <cell r="AG1866">
            <v>43628</v>
          </cell>
          <cell r="AH1866" t="str">
            <v>20196</v>
          </cell>
          <cell r="AI1866">
            <v>37.369999999999997</v>
          </cell>
        </row>
        <row r="1867">
          <cell r="C1867">
            <v>44173</v>
          </cell>
          <cell r="D1867" t="str">
            <v>202012</v>
          </cell>
          <cell r="E1867">
            <v>38.219339622641513</v>
          </cell>
          <cell r="H1867">
            <v>44173</v>
          </cell>
          <cell r="I1867" t="str">
            <v>202012</v>
          </cell>
          <cell r="J1867">
            <v>95.672834672710863</v>
          </cell>
          <cell r="AG1867">
            <v>43629</v>
          </cell>
          <cell r="AH1867" t="str">
            <v>20196</v>
          </cell>
          <cell r="AI1867">
            <v>37.409999999999997</v>
          </cell>
        </row>
        <row r="1868">
          <cell r="C1868">
            <v>44174</v>
          </cell>
          <cell r="D1868" t="str">
            <v>202012</v>
          </cell>
          <cell r="E1868">
            <v>38.219339622641513</v>
          </cell>
          <cell r="H1868">
            <v>44174</v>
          </cell>
          <cell r="I1868" t="str">
            <v>202012</v>
          </cell>
          <cell r="J1868">
            <v>95.672834672710863</v>
          </cell>
          <cell r="AG1868">
            <v>43630</v>
          </cell>
          <cell r="AH1868" t="str">
            <v>20196</v>
          </cell>
          <cell r="AI1868">
            <v>37.450000000000003</v>
          </cell>
        </row>
        <row r="1869">
          <cell r="C1869">
            <v>44175</v>
          </cell>
          <cell r="D1869" t="str">
            <v>202012</v>
          </cell>
          <cell r="E1869">
            <v>38.219339622641513</v>
          </cell>
          <cell r="H1869">
            <v>44175</v>
          </cell>
          <cell r="I1869" t="str">
            <v>202012</v>
          </cell>
          <cell r="J1869">
            <v>95.672834672710863</v>
          </cell>
          <cell r="AG1869">
            <v>43631</v>
          </cell>
          <cell r="AH1869" t="str">
            <v>20196</v>
          </cell>
          <cell r="AI1869">
            <v>37.49</v>
          </cell>
        </row>
        <row r="1870">
          <cell r="C1870">
            <v>44176</v>
          </cell>
          <cell r="D1870" t="str">
            <v>202012</v>
          </cell>
          <cell r="E1870">
            <v>38.219339622641513</v>
          </cell>
          <cell r="H1870">
            <v>44176</v>
          </cell>
          <cell r="I1870" t="str">
            <v>202012</v>
          </cell>
          <cell r="J1870">
            <v>95.672834672710863</v>
          </cell>
          <cell r="AG1870">
            <v>43632</v>
          </cell>
          <cell r="AH1870" t="str">
            <v>20196</v>
          </cell>
          <cell r="AI1870">
            <v>37.49</v>
          </cell>
        </row>
        <row r="1871">
          <cell r="C1871">
            <v>44179</v>
          </cell>
          <cell r="D1871" t="str">
            <v>202012</v>
          </cell>
          <cell r="E1871">
            <v>38.219339622641513</v>
          </cell>
          <cell r="H1871">
            <v>44179</v>
          </cell>
          <cell r="I1871" t="str">
            <v>202012</v>
          </cell>
          <cell r="J1871">
            <v>95.672834672710863</v>
          </cell>
          <cell r="AG1871">
            <v>43633</v>
          </cell>
          <cell r="AH1871" t="str">
            <v>20196</v>
          </cell>
          <cell r="AI1871">
            <v>37.49</v>
          </cell>
        </row>
        <row r="1872">
          <cell r="C1872">
            <v>44180</v>
          </cell>
          <cell r="D1872" t="str">
            <v>202012</v>
          </cell>
          <cell r="E1872">
            <v>38.219339622641513</v>
          </cell>
          <cell r="H1872">
            <v>44180</v>
          </cell>
          <cell r="I1872" t="str">
            <v>202012</v>
          </cell>
          <cell r="J1872">
            <v>95.672834672710863</v>
          </cell>
          <cell r="AG1872">
            <v>43634</v>
          </cell>
          <cell r="AH1872" t="str">
            <v>20196</v>
          </cell>
          <cell r="AI1872">
            <v>37.49</v>
          </cell>
        </row>
        <row r="1873">
          <cell r="C1873">
            <v>44181</v>
          </cell>
          <cell r="D1873" t="str">
            <v>202012</v>
          </cell>
          <cell r="E1873">
            <v>38.219339622641513</v>
          </cell>
          <cell r="H1873">
            <v>44181</v>
          </cell>
          <cell r="I1873" t="str">
            <v>202012</v>
          </cell>
          <cell r="J1873">
            <v>95.672834672710863</v>
          </cell>
          <cell r="AG1873">
            <v>43635</v>
          </cell>
          <cell r="AH1873" t="str">
            <v>20196</v>
          </cell>
          <cell r="AI1873">
            <v>37.65</v>
          </cell>
        </row>
        <row r="1874">
          <cell r="C1874">
            <v>44182</v>
          </cell>
          <cell r="D1874" t="str">
            <v>202012</v>
          </cell>
          <cell r="E1874">
            <v>38.219339622641513</v>
          </cell>
          <cell r="H1874">
            <v>44182</v>
          </cell>
          <cell r="I1874" t="str">
            <v>202012</v>
          </cell>
          <cell r="J1874">
            <v>95.672834672710863</v>
          </cell>
          <cell r="AG1874">
            <v>43636</v>
          </cell>
          <cell r="AH1874" t="str">
            <v>20196</v>
          </cell>
          <cell r="AI1874">
            <v>37.69</v>
          </cell>
        </row>
        <row r="1875">
          <cell r="C1875">
            <v>44183</v>
          </cell>
          <cell r="D1875" t="str">
            <v>202012</v>
          </cell>
          <cell r="E1875">
            <v>38.219339622641513</v>
          </cell>
          <cell r="H1875">
            <v>44183</v>
          </cell>
          <cell r="I1875" t="str">
            <v>202012</v>
          </cell>
          <cell r="J1875">
            <v>95.672834672710863</v>
          </cell>
          <cell r="AG1875">
            <v>43637</v>
          </cell>
          <cell r="AH1875" t="str">
            <v>20196</v>
          </cell>
          <cell r="AI1875">
            <v>37.69</v>
          </cell>
        </row>
        <row r="1876">
          <cell r="C1876">
            <v>44186</v>
          </cell>
          <cell r="D1876" t="str">
            <v>202012</v>
          </cell>
          <cell r="E1876">
            <v>38.219339622641513</v>
          </cell>
          <cell r="H1876">
            <v>44186</v>
          </cell>
          <cell r="I1876" t="str">
            <v>202012</v>
          </cell>
          <cell r="J1876">
            <v>95.672834672710863</v>
          </cell>
          <cell r="AG1876">
            <v>43638</v>
          </cell>
          <cell r="AH1876" t="str">
            <v>20196</v>
          </cell>
          <cell r="AI1876">
            <v>37.76</v>
          </cell>
        </row>
        <row r="1877">
          <cell r="C1877">
            <v>44187</v>
          </cell>
          <cell r="D1877" t="str">
            <v>202012</v>
          </cell>
          <cell r="E1877">
            <v>38.219339622641513</v>
          </cell>
          <cell r="H1877">
            <v>44187</v>
          </cell>
          <cell r="I1877" t="str">
            <v>202012</v>
          </cell>
          <cell r="J1877">
            <v>95.672834672710863</v>
          </cell>
          <cell r="AG1877">
            <v>43639</v>
          </cell>
          <cell r="AH1877" t="str">
            <v>20196</v>
          </cell>
          <cell r="AI1877">
            <v>37.76</v>
          </cell>
        </row>
        <row r="1878">
          <cell r="C1878">
            <v>44188</v>
          </cell>
          <cell r="D1878" t="str">
            <v>202012</v>
          </cell>
          <cell r="E1878">
            <v>38.219339622641513</v>
          </cell>
          <cell r="H1878">
            <v>44188</v>
          </cell>
          <cell r="I1878" t="str">
            <v>202012</v>
          </cell>
          <cell r="J1878">
            <v>95.672834672710863</v>
          </cell>
          <cell r="AG1878">
            <v>43640</v>
          </cell>
          <cell r="AH1878" t="str">
            <v>20196</v>
          </cell>
          <cell r="AI1878">
            <v>37.76</v>
          </cell>
        </row>
        <row r="1879">
          <cell r="C1879">
            <v>44189</v>
          </cell>
          <cell r="D1879" t="str">
            <v>202012</v>
          </cell>
          <cell r="E1879">
            <v>38.219339622641513</v>
          </cell>
          <cell r="H1879">
            <v>44189</v>
          </cell>
          <cell r="I1879" t="str">
            <v>202012</v>
          </cell>
          <cell r="J1879">
            <v>95.672834672710863</v>
          </cell>
          <cell r="AG1879">
            <v>43641</v>
          </cell>
          <cell r="AH1879" t="str">
            <v>20196</v>
          </cell>
          <cell r="AI1879">
            <v>37.880000000000003</v>
          </cell>
        </row>
        <row r="1880">
          <cell r="C1880">
            <v>44190</v>
          </cell>
          <cell r="D1880" t="str">
            <v>202012</v>
          </cell>
          <cell r="E1880">
            <v>38.219339622641513</v>
          </cell>
          <cell r="H1880">
            <v>44190</v>
          </cell>
          <cell r="I1880" t="str">
            <v>202012</v>
          </cell>
          <cell r="J1880">
            <v>95.672834672710863</v>
          </cell>
          <cell r="AG1880">
            <v>43642</v>
          </cell>
          <cell r="AH1880" t="str">
            <v>20196</v>
          </cell>
          <cell r="AI1880">
            <v>37.92</v>
          </cell>
        </row>
        <row r="1881">
          <cell r="C1881">
            <v>44193</v>
          </cell>
          <cell r="D1881" t="str">
            <v>202012</v>
          </cell>
          <cell r="E1881">
            <v>38.219339622641513</v>
          </cell>
          <cell r="H1881">
            <v>44193</v>
          </cell>
          <cell r="I1881" t="str">
            <v>202012</v>
          </cell>
          <cell r="J1881">
            <v>95.672834672710863</v>
          </cell>
          <cell r="AG1881">
            <v>43643</v>
          </cell>
          <cell r="AH1881" t="str">
            <v>20196</v>
          </cell>
          <cell r="AI1881">
            <v>37.96</v>
          </cell>
        </row>
        <row r="1882">
          <cell r="C1882">
            <v>44194</v>
          </cell>
          <cell r="D1882" t="str">
            <v>202012</v>
          </cell>
          <cell r="E1882">
            <v>38.219339622641513</v>
          </cell>
          <cell r="H1882">
            <v>44194</v>
          </cell>
          <cell r="I1882" t="str">
            <v>202012</v>
          </cell>
          <cell r="J1882">
            <v>95.672834672710863</v>
          </cell>
          <cell r="AG1882">
            <v>43644</v>
          </cell>
          <cell r="AH1882" t="str">
            <v>20196</v>
          </cell>
          <cell r="AI1882">
            <v>38</v>
          </cell>
        </row>
        <row r="1883">
          <cell r="C1883">
            <v>44195</v>
          </cell>
          <cell r="D1883" t="str">
            <v>202012</v>
          </cell>
          <cell r="E1883">
            <v>38.219339622641513</v>
          </cell>
          <cell r="H1883">
            <v>44195</v>
          </cell>
          <cell r="I1883" t="str">
            <v>202012</v>
          </cell>
          <cell r="J1883">
            <v>95.672834672710863</v>
          </cell>
          <cell r="AG1883">
            <v>43645</v>
          </cell>
          <cell r="AH1883" t="str">
            <v>20196</v>
          </cell>
          <cell r="AI1883">
            <v>38.03</v>
          </cell>
        </row>
        <row r="1884">
          <cell r="C1884">
            <v>44196</v>
          </cell>
          <cell r="D1884" t="str">
            <v>202012</v>
          </cell>
          <cell r="E1884">
            <v>38.219339622641513</v>
          </cell>
          <cell r="H1884">
            <v>44196</v>
          </cell>
          <cell r="I1884" t="str">
            <v>202012</v>
          </cell>
          <cell r="J1884">
            <v>95.672834672710863</v>
          </cell>
          <cell r="AG1884">
            <v>43646</v>
          </cell>
          <cell r="AH1884" t="str">
            <v>20196</v>
          </cell>
          <cell r="AI1884">
            <v>38.03</v>
          </cell>
        </row>
        <row r="1885">
          <cell r="C1885">
            <v>44197</v>
          </cell>
          <cell r="D1885" t="str">
            <v>20211</v>
          </cell>
          <cell r="E1885">
            <v>37.071731278008329</v>
          </cell>
          <cell r="H1885">
            <v>44197</v>
          </cell>
          <cell r="I1885" t="str">
            <v>20211</v>
          </cell>
          <cell r="J1885">
            <v>97.044389043662051</v>
          </cell>
          <cell r="AG1885">
            <v>43647</v>
          </cell>
          <cell r="AH1885" t="str">
            <v>20197</v>
          </cell>
          <cell r="AI1885">
            <v>38.03</v>
          </cell>
        </row>
        <row r="1886">
          <cell r="C1886">
            <v>44200</v>
          </cell>
          <cell r="D1886" t="str">
            <v>20211</v>
          </cell>
          <cell r="E1886">
            <v>37.071731278008329</v>
          </cell>
          <cell r="H1886">
            <v>44200</v>
          </cell>
          <cell r="I1886" t="str">
            <v>20211</v>
          </cell>
          <cell r="J1886">
            <v>97.044389043662051</v>
          </cell>
          <cell r="AG1886">
            <v>43648</v>
          </cell>
          <cell r="AH1886" t="str">
            <v>20197</v>
          </cell>
          <cell r="AI1886">
            <v>38.15</v>
          </cell>
        </row>
        <row r="1887">
          <cell r="C1887">
            <v>44201</v>
          </cell>
          <cell r="D1887" t="str">
            <v>20211</v>
          </cell>
          <cell r="E1887">
            <v>37.071731278008329</v>
          </cell>
          <cell r="H1887">
            <v>44201</v>
          </cell>
          <cell r="I1887" t="str">
            <v>20211</v>
          </cell>
          <cell r="J1887">
            <v>97.044389043662051</v>
          </cell>
          <cell r="AG1887">
            <v>43649</v>
          </cell>
          <cell r="AH1887" t="str">
            <v>20197</v>
          </cell>
          <cell r="AI1887">
            <v>38.19</v>
          </cell>
        </row>
        <row r="1888">
          <cell r="C1888">
            <v>44202</v>
          </cell>
          <cell r="D1888" t="str">
            <v>20211</v>
          </cell>
          <cell r="E1888">
            <v>37.071731278008329</v>
          </cell>
          <cell r="H1888">
            <v>44202</v>
          </cell>
          <cell r="I1888" t="str">
            <v>20211</v>
          </cell>
          <cell r="J1888">
            <v>97.044389043662051</v>
          </cell>
          <cell r="AG1888">
            <v>43650</v>
          </cell>
          <cell r="AH1888" t="str">
            <v>20197</v>
          </cell>
          <cell r="AI1888">
            <v>38.229999999999997</v>
          </cell>
        </row>
        <row r="1889">
          <cell r="C1889">
            <v>44203</v>
          </cell>
          <cell r="D1889" t="str">
            <v>20211</v>
          </cell>
          <cell r="E1889">
            <v>37.071731278008329</v>
          </cell>
          <cell r="H1889">
            <v>44203</v>
          </cell>
          <cell r="I1889" t="str">
            <v>20211</v>
          </cell>
          <cell r="J1889">
            <v>97.044389043662051</v>
          </cell>
          <cell r="AG1889">
            <v>43651</v>
          </cell>
          <cell r="AH1889" t="str">
            <v>20197</v>
          </cell>
          <cell r="AI1889">
            <v>38.270000000000003</v>
          </cell>
        </row>
        <row r="1890">
          <cell r="C1890">
            <v>44204</v>
          </cell>
          <cell r="D1890" t="str">
            <v>20211</v>
          </cell>
          <cell r="E1890">
            <v>37.071731278008329</v>
          </cell>
          <cell r="H1890">
            <v>44204</v>
          </cell>
          <cell r="I1890" t="str">
            <v>20211</v>
          </cell>
          <cell r="J1890">
            <v>97.044389043662051</v>
          </cell>
          <cell r="AG1890">
            <v>43652</v>
          </cell>
          <cell r="AH1890" t="str">
            <v>20197</v>
          </cell>
          <cell r="AI1890">
            <v>38.31</v>
          </cell>
        </row>
        <row r="1891">
          <cell r="C1891">
            <v>44207</v>
          </cell>
          <cell r="D1891" t="str">
            <v>20211</v>
          </cell>
          <cell r="E1891">
            <v>37.071731278008329</v>
          </cell>
          <cell r="H1891">
            <v>44207</v>
          </cell>
          <cell r="I1891" t="str">
            <v>20211</v>
          </cell>
          <cell r="J1891">
            <v>97.044389043662051</v>
          </cell>
          <cell r="AG1891">
            <v>43653</v>
          </cell>
          <cell r="AH1891" t="str">
            <v>20197</v>
          </cell>
          <cell r="AI1891">
            <v>38.31</v>
          </cell>
        </row>
        <row r="1892">
          <cell r="C1892">
            <v>44208</v>
          </cell>
          <cell r="D1892" t="str">
            <v>20211</v>
          </cell>
          <cell r="E1892">
            <v>37.071731278008329</v>
          </cell>
          <cell r="H1892">
            <v>44208</v>
          </cell>
          <cell r="I1892" t="str">
            <v>20211</v>
          </cell>
          <cell r="J1892">
            <v>97.044389043662051</v>
          </cell>
          <cell r="AG1892">
            <v>43654</v>
          </cell>
          <cell r="AH1892" t="str">
            <v>20197</v>
          </cell>
          <cell r="AI1892">
            <v>38.31</v>
          </cell>
        </row>
        <row r="1893">
          <cell r="C1893">
            <v>44209</v>
          </cell>
          <cell r="D1893" t="str">
            <v>20211</v>
          </cell>
          <cell r="E1893">
            <v>37.071731278008329</v>
          </cell>
          <cell r="H1893">
            <v>44209</v>
          </cell>
          <cell r="I1893" t="str">
            <v>20211</v>
          </cell>
          <cell r="J1893">
            <v>97.044389043662051</v>
          </cell>
          <cell r="AG1893">
            <v>43655</v>
          </cell>
          <cell r="AH1893" t="str">
            <v>20197</v>
          </cell>
          <cell r="AI1893">
            <v>38.31</v>
          </cell>
        </row>
        <row r="1894">
          <cell r="C1894">
            <v>44210</v>
          </cell>
          <cell r="D1894" t="str">
            <v>20211</v>
          </cell>
          <cell r="E1894">
            <v>37.071731278008329</v>
          </cell>
          <cell r="H1894">
            <v>44210</v>
          </cell>
          <cell r="I1894" t="str">
            <v>20211</v>
          </cell>
          <cell r="J1894">
            <v>97.044389043662051</v>
          </cell>
          <cell r="AG1894">
            <v>43656</v>
          </cell>
          <cell r="AH1894" t="str">
            <v>20197</v>
          </cell>
          <cell r="AI1894">
            <v>38.31</v>
          </cell>
        </row>
        <row r="1895">
          <cell r="C1895">
            <v>44211</v>
          </cell>
          <cell r="D1895" t="str">
            <v>20211</v>
          </cell>
          <cell r="E1895">
            <v>37.071731278008329</v>
          </cell>
          <cell r="H1895">
            <v>44211</v>
          </cell>
          <cell r="I1895" t="str">
            <v>20211</v>
          </cell>
          <cell r="J1895">
            <v>97.044389043662051</v>
          </cell>
          <cell r="AG1895">
            <v>43657</v>
          </cell>
          <cell r="AH1895" t="str">
            <v>20197</v>
          </cell>
          <cell r="AI1895">
            <v>38.5</v>
          </cell>
        </row>
        <row r="1896">
          <cell r="C1896">
            <v>44214</v>
          </cell>
          <cell r="D1896" t="str">
            <v>20211</v>
          </cell>
          <cell r="E1896">
            <v>37.071731278008329</v>
          </cell>
          <cell r="H1896">
            <v>44214</v>
          </cell>
          <cell r="I1896" t="str">
            <v>20211</v>
          </cell>
          <cell r="J1896">
            <v>97.044389043662051</v>
          </cell>
          <cell r="AG1896">
            <v>43658</v>
          </cell>
          <cell r="AH1896" t="str">
            <v>20197</v>
          </cell>
          <cell r="AI1896">
            <v>38.54</v>
          </cell>
        </row>
        <row r="1897">
          <cell r="C1897">
            <v>44215</v>
          </cell>
          <cell r="D1897" t="str">
            <v>20211</v>
          </cell>
          <cell r="E1897">
            <v>37.071731278008329</v>
          </cell>
          <cell r="H1897">
            <v>44215</v>
          </cell>
          <cell r="I1897" t="str">
            <v>20211</v>
          </cell>
          <cell r="J1897">
            <v>97.044389043662051</v>
          </cell>
          <cell r="AG1897">
            <v>43659</v>
          </cell>
          <cell r="AH1897" t="str">
            <v>20197</v>
          </cell>
          <cell r="AI1897">
            <v>38.58</v>
          </cell>
        </row>
        <row r="1898">
          <cell r="C1898">
            <v>44216</v>
          </cell>
          <cell r="D1898" t="str">
            <v>20211</v>
          </cell>
          <cell r="E1898">
            <v>37.071731278008329</v>
          </cell>
          <cell r="H1898">
            <v>44216</v>
          </cell>
          <cell r="I1898" t="str">
            <v>20211</v>
          </cell>
          <cell r="J1898">
            <v>97.044389043662051</v>
          </cell>
          <cell r="AG1898">
            <v>43660</v>
          </cell>
          <cell r="AH1898" t="str">
            <v>20197</v>
          </cell>
          <cell r="AI1898">
            <v>38.58</v>
          </cell>
        </row>
        <row r="1899">
          <cell r="C1899">
            <v>44217</v>
          </cell>
          <cell r="D1899" t="str">
            <v>20211</v>
          </cell>
          <cell r="E1899">
            <v>37.071731278008329</v>
          </cell>
          <cell r="H1899">
            <v>44217</v>
          </cell>
          <cell r="I1899" t="str">
            <v>20211</v>
          </cell>
          <cell r="J1899">
            <v>97.044389043662051</v>
          </cell>
          <cell r="AG1899">
            <v>43661</v>
          </cell>
          <cell r="AH1899" t="str">
            <v>20197</v>
          </cell>
          <cell r="AI1899">
            <v>38.58</v>
          </cell>
        </row>
        <row r="1900">
          <cell r="C1900">
            <v>44218</v>
          </cell>
          <cell r="D1900" t="str">
            <v>20211</v>
          </cell>
          <cell r="E1900">
            <v>37.071731278008329</v>
          </cell>
          <cell r="H1900">
            <v>44218</v>
          </cell>
          <cell r="I1900" t="str">
            <v>20211</v>
          </cell>
          <cell r="J1900">
            <v>97.044389043662051</v>
          </cell>
          <cell r="AG1900">
            <v>43662</v>
          </cell>
          <cell r="AH1900" t="str">
            <v>20197</v>
          </cell>
          <cell r="AI1900">
            <v>38.700000000000003</v>
          </cell>
        </row>
        <row r="1901">
          <cell r="C1901">
            <v>44221</v>
          </cell>
          <cell r="D1901" t="str">
            <v>20211</v>
          </cell>
          <cell r="E1901">
            <v>37.071731278008329</v>
          </cell>
          <cell r="H1901">
            <v>44221</v>
          </cell>
          <cell r="I1901" t="str">
            <v>20211</v>
          </cell>
          <cell r="J1901">
            <v>97.044389043662051</v>
          </cell>
          <cell r="AG1901">
            <v>43663</v>
          </cell>
          <cell r="AH1901" t="str">
            <v>20197</v>
          </cell>
          <cell r="AI1901">
            <v>38.729999999999997</v>
          </cell>
        </row>
        <row r="1902">
          <cell r="C1902">
            <v>44222</v>
          </cell>
          <cell r="D1902" t="str">
            <v>20211</v>
          </cell>
          <cell r="E1902">
            <v>37.071731278008329</v>
          </cell>
          <cell r="H1902">
            <v>44222</v>
          </cell>
          <cell r="I1902" t="str">
            <v>20211</v>
          </cell>
          <cell r="J1902">
            <v>97.044389043662051</v>
          </cell>
          <cell r="AG1902">
            <v>43664</v>
          </cell>
          <cell r="AH1902" t="str">
            <v>20197</v>
          </cell>
          <cell r="AI1902">
            <v>38.76</v>
          </cell>
        </row>
        <row r="1903">
          <cell r="C1903">
            <v>44223</v>
          </cell>
          <cell r="D1903" t="str">
            <v>20211</v>
          </cell>
          <cell r="E1903">
            <v>37.071731278008329</v>
          </cell>
          <cell r="H1903">
            <v>44223</v>
          </cell>
          <cell r="I1903" t="str">
            <v>20211</v>
          </cell>
          <cell r="J1903">
            <v>97.044389043662051</v>
          </cell>
          <cell r="AG1903">
            <v>43665</v>
          </cell>
          <cell r="AH1903" t="str">
            <v>20197</v>
          </cell>
          <cell r="AI1903">
            <v>38.799999999999997</v>
          </cell>
        </row>
        <row r="1904">
          <cell r="C1904">
            <v>44224</v>
          </cell>
          <cell r="D1904" t="str">
            <v>20211</v>
          </cell>
          <cell r="E1904">
            <v>37.071731278008329</v>
          </cell>
          <cell r="H1904">
            <v>44224</v>
          </cell>
          <cell r="I1904" t="str">
            <v>20211</v>
          </cell>
          <cell r="J1904">
            <v>97.044389043662051</v>
          </cell>
          <cell r="AG1904">
            <v>43666</v>
          </cell>
          <cell r="AH1904" t="str">
            <v>20197</v>
          </cell>
          <cell r="AI1904">
            <v>38.83</v>
          </cell>
        </row>
        <row r="1905">
          <cell r="C1905">
            <v>44225</v>
          </cell>
          <cell r="D1905" t="str">
            <v>20211</v>
          </cell>
          <cell r="E1905">
            <v>37.071731278008329</v>
          </cell>
          <cell r="H1905">
            <v>44225</v>
          </cell>
          <cell r="I1905" t="str">
            <v>20211</v>
          </cell>
          <cell r="J1905">
            <v>97.044389043662051</v>
          </cell>
          <cell r="AG1905">
            <v>43667</v>
          </cell>
          <cell r="AH1905" t="str">
            <v>20197</v>
          </cell>
          <cell r="AI1905">
            <v>38.83</v>
          </cell>
        </row>
        <row r="1906">
          <cell r="C1906">
            <v>44228</v>
          </cell>
          <cell r="D1906" t="str">
            <v>20212</v>
          </cell>
          <cell r="E1906">
            <v>35.832479080901827</v>
          </cell>
          <cell r="H1906">
            <v>44228</v>
          </cell>
          <cell r="I1906" t="str">
            <v>20212</v>
          </cell>
          <cell r="J1906">
            <v>98.41510774479741</v>
          </cell>
          <cell r="AG1906">
            <v>43668</v>
          </cell>
          <cell r="AH1906" t="str">
            <v>20197</v>
          </cell>
          <cell r="AI1906">
            <v>38.83</v>
          </cell>
        </row>
        <row r="1907">
          <cell r="C1907">
            <v>44229</v>
          </cell>
          <cell r="D1907" t="str">
            <v>20212</v>
          </cell>
          <cell r="E1907">
            <v>35.832479080901827</v>
          </cell>
          <cell r="H1907">
            <v>44229</v>
          </cell>
          <cell r="I1907" t="str">
            <v>20212</v>
          </cell>
          <cell r="J1907">
            <v>98.41510774479741</v>
          </cell>
          <cell r="AG1907">
            <v>43669</v>
          </cell>
          <cell r="AH1907" t="str">
            <v>20197</v>
          </cell>
          <cell r="AI1907">
            <v>38.93</v>
          </cell>
        </row>
        <row r="1908">
          <cell r="C1908">
            <v>44230</v>
          </cell>
          <cell r="D1908" t="str">
            <v>20212</v>
          </cell>
          <cell r="E1908">
            <v>35.832479080901827</v>
          </cell>
          <cell r="H1908">
            <v>44230</v>
          </cell>
          <cell r="I1908" t="str">
            <v>20212</v>
          </cell>
          <cell r="J1908">
            <v>98.41510774479741</v>
          </cell>
          <cell r="AG1908">
            <v>43670</v>
          </cell>
          <cell r="AH1908" t="str">
            <v>20197</v>
          </cell>
          <cell r="AI1908">
            <v>38.97</v>
          </cell>
        </row>
        <row r="1909">
          <cell r="C1909">
            <v>44231</v>
          </cell>
          <cell r="D1909" t="str">
            <v>20212</v>
          </cell>
          <cell r="E1909">
            <v>35.832479080901827</v>
          </cell>
          <cell r="H1909">
            <v>44231</v>
          </cell>
          <cell r="I1909" t="str">
            <v>20212</v>
          </cell>
          <cell r="J1909">
            <v>98.41510774479741</v>
          </cell>
          <cell r="AG1909">
            <v>43671</v>
          </cell>
          <cell r="AH1909" t="str">
            <v>20197</v>
          </cell>
          <cell r="AI1909">
            <v>39</v>
          </cell>
        </row>
        <row r="1910">
          <cell r="C1910">
            <v>44232</v>
          </cell>
          <cell r="D1910" t="str">
            <v>20212</v>
          </cell>
          <cell r="E1910">
            <v>35.832479080901827</v>
          </cell>
          <cell r="H1910">
            <v>44232</v>
          </cell>
          <cell r="I1910" t="str">
            <v>20212</v>
          </cell>
          <cell r="J1910">
            <v>98.41510774479741</v>
          </cell>
          <cell r="AG1910">
            <v>43672</v>
          </cell>
          <cell r="AH1910" t="str">
            <v>20197</v>
          </cell>
          <cell r="AI1910">
            <v>39.03</v>
          </cell>
        </row>
        <row r="1911">
          <cell r="C1911">
            <v>44235</v>
          </cell>
          <cell r="D1911" t="str">
            <v>20212</v>
          </cell>
          <cell r="E1911">
            <v>35.832479080901827</v>
          </cell>
          <cell r="H1911">
            <v>44235</v>
          </cell>
          <cell r="I1911" t="str">
            <v>20212</v>
          </cell>
          <cell r="J1911">
            <v>98.41510774479741</v>
          </cell>
          <cell r="AG1911">
            <v>43673</v>
          </cell>
          <cell r="AH1911" t="str">
            <v>20197</v>
          </cell>
          <cell r="AI1911">
            <v>39.07</v>
          </cell>
        </row>
        <row r="1912">
          <cell r="C1912">
            <v>44236</v>
          </cell>
          <cell r="D1912" t="str">
            <v>20212</v>
          </cell>
          <cell r="E1912">
            <v>35.832479080901827</v>
          </cell>
          <cell r="H1912">
            <v>44236</v>
          </cell>
          <cell r="I1912" t="str">
            <v>20212</v>
          </cell>
          <cell r="J1912">
            <v>98.41510774479741</v>
          </cell>
          <cell r="AG1912">
            <v>43674</v>
          </cell>
          <cell r="AH1912" t="str">
            <v>20197</v>
          </cell>
          <cell r="AI1912">
            <v>39.07</v>
          </cell>
        </row>
        <row r="1913">
          <cell r="C1913">
            <v>44237</v>
          </cell>
          <cell r="D1913" t="str">
            <v>20212</v>
          </cell>
          <cell r="E1913">
            <v>35.832479080901827</v>
          </cell>
          <cell r="H1913">
            <v>44237</v>
          </cell>
          <cell r="I1913" t="str">
            <v>20212</v>
          </cell>
          <cell r="J1913">
            <v>98.41510774479741</v>
          </cell>
          <cell r="AG1913">
            <v>43675</v>
          </cell>
          <cell r="AH1913" t="str">
            <v>20197</v>
          </cell>
          <cell r="AI1913">
            <v>39.07</v>
          </cell>
        </row>
        <row r="1914">
          <cell r="C1914">
            <v>44238</v>
          </cell>
          <cell r="D1914" t="str">
            <v>20212</v>
          </cell>
          <cell r="E1914">
            <v>35.832479080901827</v>
          </cell>
          <cell r="H1914">
            <v>44238</v>
          </cell>
          <cell r="I1914" t="str">
            <v>20212</v>
          </cell>
          <cell r="J1914">
            <v>98.41510774479741</v>
          </cell>
          <cell r="AG1914">
            <v>43676</v>
          </cell>
          <cell r="AH1914" t="str">
            <v>20197</v>
          </cell>
          <cell r="AI1914">
            <v>39.17</v>
          </cell>
        </row>
        <row r="1915">
          <cell r="C1915">
            <v>44239</v>
          </cell>
          <cell r="D1915" t="str">
            <v>20212</v>
          </cell>
          <cell r="E1915">
            <v>35.832479080901827</v>
          </cell>
          <cell r="H1915">
            <v>44239</v>
          </cell>
          <cell r="I1915" t="str">
            <v>20212</v>
          </cell>
          <cell r="J1915">
            <v>98.41510774479741</v>
          </cell>
          <cell r="AG1915">
            <v>43677</v>
          </cell>
          <cell r="AH1915" t="str">
            <v>20197</v>
          </cell>
          <cell r="AI1915">
            <v>39.200000000000003</v>
          </cell>
        </row>
        <row r="1916">
          <cell r="C1916">
            <v>44242</v>
          </cell>
          <cell r="D1916" t="str">
            <v>20212</v>
          </cell>
          <cell r="E1916">
            <v>35.832479080901827</v>
          </cell>
          <cell r="H1916">
            <v>44242</v>
          </cell>
          <cell r="I1916" t="str">
            <v>20212</v>
          </cell>
          <cell r="J1916">
            <v>98.41510774479741</v>
          </cell>
          <cell r="AG1916">
            <v>43678</v>
          </cell>
          <cell r="AH1916" t="str">
            <v>20198</v>
          </cell>
          <cell r="AI1916">
            <v>39.229999999999997</v>
          </cell>
        </row>
        <row r="1917">
          <cell r="C1917">
            <v>44243</v>
          </cell>
          <cell r="D1917" t="str">
            <v>20212</v>
          </cell>
          <cell r="E1917">
            <v>35.832479080901827</v>
          </cell>
          <cell r="H1917">
            <v>44243</v>
          </cell>
          <cell r="I1917" t="str">
            <v>20212</v>
          </cell>
          <cell r="J1917">
            <v>98.41510774479741</v>
          </cell>
          <cell r="AG1917">
            <v>43679</v>
          </cell>
          <cell r="AH1917" t="str">
            <v>20198</v>
          </cell>
          <cell r="AI1917">
            <v>39.270000000000003</v>
          </cell>
        </row>
        <row r="1918">
          <cell r="C1918">
            <v>44244</v>
          </cell>
          <cell r="D1918" t="str">
            <v>20212</v>
          </cell>
          <cell r="E1918">
            <v>35.832479080901827</v>
          </cell>
          <cell r="H1918">
            <v>44244</v>
          </cell>
          <cell r="I1918" t="str">
            <v>20212</v>
          </cell>
          <cell r="J1918">
            <v>98.41510774479741</v>
          </cell>
          <cell r="AG1918">
            <v>43680</v>
          </cell>
          <cell r="AH1918" t="str">
            <v>20198</v>
          </cell>
          <cell r="AI1918">
            <v>39.299999999999997</v>
          </cell>
        </row>
        <row r="1919">
          <cell r="C1919">
            <v>44245</v>
          </cell>
          <cell r="D1919" t="str">
            <v>20212</v>
          </cell>
          <cell r="E1919">
            <v>35.832479080901827</v>
          </cell>
          <cell r="H1919">
            <v>44245</v>
          </cell>
          <cell r="I1919" t="str">
            <v>20212</v>
          </cell>
          <cell r="J1919">
            <v>98.41510774479741</v>
          </cell>
          <cell r="AG1919">
            <v>43681</v>
          </cell>
          <cell r="AH1919" t="str">
            <v>20198</v>
          </cell>
          <cell r="AI1919">
            <v>39.299999999999997</v>
          </cell>
        </row>
        <row r="1920">
          <cell r="C1920">
            <v>44246</v>
          </cell>
          <cell r="D1920" t="str">
            <v>20212</v>
          </cell>
          <cell r="E1920">
            <v>35.832479080901827</v>
          </cell>
          <cell r="H1920">
            <v>44246</v>
          </cell>
          <cell r="I1920" t="str">
            <v>20212</v>
          </cell>
          <cell r="J1920">
            <v>98.41510774479741</v>
          </cell>
          <cell r="AG1920">
            <v>43682</v>
          </cell>
          <cell r="AH1920" t="str">
            <v>20198</v>
          </cell>
          <cell r="AI1920">
            <v>39.299999999999997</v>
          </cell>
        </row>
        <row r="1921">
          <cell r="C1921">
            <v>44249</v>
          </cell>
          <cell r="D1921" t="str">
            <v>20212</v>
          </cell>
          <cell r="E1921">
            <v>35.832479080901827</v>
          </cell>
          <cell r="H1921">
            <v>44249</v>
          </cell>
          <cell r="I1921" t="str">
            <v>20212</v>
          </cell>
          <cell r="J1921">
            <v>98.41510774479741</v>
          </cell>
          <cell r="AG1921">
            <v>43683</v>
          </cell>
          <cell r="AH1921" t="str">
            <v>20198</v>
          </cell>
          <cell r="AI1921">
            <v>39.4</v>
          </cell>
        </row>
        <row r="1922">
          <cell r="C1922">
            <v>44250</v>
          </cell>
          <cell r="D1922" t="str">
            <v>20212</v>
          </cell>
          <cell r="E1922">
            <v>35.832479080901827</v>
          </cell>
          <cell r="H1922">
            <v>44250</v>
          </cell>
          <cell r="I1922" t="str">
            <v>20212</v>
          </cell>
          <cell r="J1922">
            <v>98.41510774479741</v>
          </cell>
          <cell r="AG1922">
            <v>43684</v>
          </cell>
          <cell r="AH1922" t="str">
            <v>20198</v>
          </cell>
          <cell r="AI1922">
            <v>39.44</v>
          </cell>
        </row>
        <row r="1923">
          <cell r="C1923">
            <v>44251</v>
          </cell>
          <cell r="D1923" t="str">
            <v>20212</v>
          </cell>
          <cell r="E1923">
            <v>35.832479080901827</v>
          </cell>
          <cell r="H1923">
            <v>44251</v>
          </cell>
          <cell r="I1923" t="str">
            <v>20212</v>
          </cell>
          <cell r="J1923">
            <v>98.41510774479741</v>
          </cell>
          <cell r="AG1923">
            <v>43685</v>
          </cell>
          <cell r="AH1923" t="str">
            <v>20198</v>
          </cell>
          <cell r="AI1923">
            <v>39.47</v>
          </cell>
        </row>
        <row r="1924">
          <cell r="C1924">
            <v>44252</v>
          </cell>
          <cell r="D1924" t="str">
            <v>20212</v>
          </cell>
          <cell r="E1924">
            <v>35.832479080901827</v>
          </cell>
          <cell r="H1924">
            <v>44252</v>
          </cell>
          <cell r="I1924" t="str">
            <v>20212</v>
          </cell>
          <cell r="J1924">
            <v>98.41510774479741</v>
          </cell>
          <cell r="AG1924">
            <v>43686</v>
          </cell>
          <cell r="AH1924" t="str">
            <v>20198</v>
          </cell>
          <cell r="AI1924">
            <v>39.5</v>
          </cell>
        </row>
        <row r="1925">
          <cell r="C1925">
            <v>44253</v>
          </cell>
          <cell r="D1925" t="str">
            <v>20212</v>
          </cell>
          <cell r="E1925">
            <v>35.832479080901827</v>
          </cell>
          <cell r="H1925">
            <v>44253</v>
          </cell>
          <cell r="I1925" t="str">
            <v>20212</v>
          </cell>
          <cell r="J1925">
            <v>98.41510774479741</v>
          </cell>
          <cell r="AG1925">
            <v>43687</v>
          </cell>
          <cell r="AH1925" t="str">
            <v>20198</v>
          </cell>
          <cell r="AI1925">
            <v>39.54</v>
          </cell>
        </row>
        <row r="1926">
          <cell r="C1926">
            <v>44256</v>
          </cell>
          <cell r="D1926" t="str">
            <v>20213</v>
          </cell>
          <cell r="E1926">
            <v>34.634653220119262</v>
          </cell>
          <cell r="H1926">
            <v>44256</v>
          </cell>
          <cell r="I1926" t="str">
            <v>20213</v>
          </cell>
          <cell r="J1926">
            <v>99.784667612350347</v>
          </cell>
          <cell r="AG1926">
            <v>43688</v>
          </cell>
          <cell r="AH1926" t="str">
            <v>20198</v>
          </cell>
          <cell r="AI1926">
            <v>39.54</v>
          </cell>
        </row>
        <row r="1927">
          <cell r="C1927">
            <v>44257</v>
          </cell>
          <cell r="D1927" t="str">
            <v>20213</v>
          </cell>
          <cell r="E1927">
            <v>34.634653220119262</v>
          </cell>
          <cell r="H1927">
            <v>44257</v>
          </cell>
          <cell r="I1927" t="str">
            <v>20213</v>
          </cell>
          <cell r="J1927">
            <v>99.784667612350347</v>
          </cell>
          <cell r="AG1927">
            <v>43689</v>
          </cell>
          <cell r="AH1927" t="str">
            <v>20198</v>
          </cell>
          <cell r="AI1927">
            <v>39.54</v>
          </cell>
        </row>
        <row r="1928">
          <cell r="C1928">
            <v>44258</v>
          </cell>
          <cell r="D1928" t="str">
            <v>20213</v>
          </cell>
          <cell r="E1928">
            <v>34.634653220119262</v>
          </cell>
          <cell r="H1928">
            <v>44258</v>
          </cell>
          <cell r="I1928" t="str">
            <v>20213</v>
          </cell>
          <cell r="J1928">
            <v>99.784667612350347</v>
          </cell>
          <cell r="AG1928">
            <v>43690</v>
          </cell>
          <cell r="AH1928" t="str">
            <v>20198</v>
          </cell>
          <cell r="AI1928">
            <v>39.64</v>
          </cell>
        </row>
        <row r="1929">
          <cell r="C1929">
            <v>44259</v>
          </cell>
          <cell r="D1929" t="str">
            <v>20213</v>
          </cell>
          <cell r="E1929">
            <v>34.634653220119262</v>
          </cell>
          <cell r="H1929">
            <v>44259</v>
          </cell>
          <cell r="I1929" t="str">
            <v>20213</v>
          </cell>
          <cell r="J1929">
            <v>99.784667612350347</v>
          </cell>
          <cell r="AG1929">
            <v>43691</v>
          </cell>
          <cell r="AH1929" t="str">
            <v>20198</v>
          </cell>
          <cell r="AI1929">
            <v>39.67</v>
          </cell>
        </row>
        <row r="1930">
          <cell r="C1930">
            <v>44260</v>
          </cell>
          <cell r="D1930" t="str">
            <v>20213</v>
          </cell>
          <cell r="E1930">
            <v>34.634653220119262</v>
          </cell>
          <cell r="H1930">
            <v>44260</v>
          </cell>
          <cell r="I1930" t="str">
            <v>20213</v>
          </cell>
          <cell r="J1930">
            <v>99.784667612350347</v>
          </cell>
          <cell r="AG1930">
            <v>43692</v>
          </cell>
          <cell r="AH1930" t="str">
            <v>20198</v>
          </cell>
          <cell r="AI1930">
            <v>39.71</v>
          </cell>
        </row>
        <row r="1931">
          <cell r="C1931">
            <v>44263</v>
          </cell>
          <cell r="D1931" t="str">
            <v>20213</v>
          </cell>
          <cell r="E1931">
            <v>34.634653220119262</v>
          </cell>
          <cell r="H1931">
            <v>44263</v>
          </cell>
          <cell r="I1931" t="str">
            <v>20213</v>
          </cell>
          <cell r="J1931">
            <v>99.784667612350347</v>
          </cell>
          <cell r="AG1931">
            <v>43693</v>
          </cell>
          <cell r="AH1931" t="str">
            <v>20198</v>
          </cell>
          <cell r="AI1931">
            <v>39.74</v>
          </cell>
        </row>
        <row r="1932">
          <cell r="C1932">
            <v>44264</v>
          </cell>
          <cell r="D1932" t="str">
            <v>20213</v>
          </cell>
          <cell r="E1932">
            <v>34.634653220119262</v>
          </cell>
          <cell r="H1932">
            <v>44264</v>
          </cell>
          <cell r="I1932" t="str">
            <v>20213</v>
          </cell>
          <cell r="J1932">
            <v>99.784667612350347</v>
          </cell>
          <cell r="AG1932">
            <v>43694</v>
          </cell>
          <cell r="AH1932" t="str">
            <v>20198</v>
          </cell>
          <cell r="AI1932">
            <v>39.770000000000003</v>
          </cell>
        </row>
        <row r="1933">
          <cell r="C1933">
            <v>44265</v>
          </cell>
          <cell r="D1933" t="str">
            <v>20213</v>
          </cell>
          <cell r="E1933">
            <v>34.634653220119262</v>
          </cell>
          <cell r="H1933">
            <v>44265</v>
          </cell>
          <cell r="I1933" t="str">
            <v>20213</v>
          </cell>
          <cell r="J1933">
            <v>99.784667612350347</v>
          </cell>
          <cell r="AG1933">
            <v>43695</v>
          </cell>
          <cell r="AH1933" t="str">
            <v>20198</v>
          </cell>
          <cell r="AI1933">
            <v>39.770000000000003</v>
          </cell>
        </row>
        <row r="1934">
          <cell r="C1934">
            <v>44266</v>
          </cell>
          <cell r="D1934" t="str">
            <v>20213</v>
          </cell>
          <cell r="E1934">
            <v>34.634653220119262</v>
          </cell>
          <cell r="H1934">
            <v>44266</v>
          </cell>
          <cell r="I1934" t="str">
            <v>20213</v>
          </cell>
          <cell r="J1934">
            <v>99.784667612350347</v>
          </cell>
          <cell r="AG1934">
            <v>43696</v>
          </cell>
          <cell r="AH1934" t="str">
            <v>20198</v>
          </cell>
          <cell r="AI1934">
            <v>39.770000000000003</v>
          </cell>
        </row>
        <row r="1935">
          <cell r="C1935">
            <v>44267</v>
          </cell>
          <cell r="D1935" t="str">
            <v>20213</v>
          </cell>
          <cell r="E1935">
            <v>34.634653220119262</v>
          </cell>
          <cell r="H1935">
            <v>44267</v>
          </cell>
          <cell r="I1935" t="str">
            <v>20213</v>
          </cell>
          <cell r="J1935">
            <v>99.784667612350347</v>
          </cell>
          <cell r="AG1935">
            <v>43697</v>
          </cell>
          <cell r="AH1935" t="str">
            <v>20198</v>
          </cell>
          <cell r="AI1935">
            <v>39.770000000000003</v>
          </cell>
        </row>
        <row r="1936">
          <cell r="C1936">
            <v>44270</v>
          </cell>
          <cell r="D1936" t="str">
            <v>20213</v>
          </cell>
          <cell r="E1936">
            <v>34.634653220119262</v>
          </cell>
          <cell r="H1936">
            <v>44270</v>
          </cell>
          <cell r="I1936" t="str">
            <v>20213</v>
          </cell>
          <cell r="J1936">
            <v>99.784667612350347</v>
          </cell>
          <cell r="AG1936">
            <v>43698</v>
          </cell>
          <cell r="AH1936" t="str">
            <v>20198</v>
          </cell>
          <cell r="AI1936">
            <v>39.880000000000003</v>
          </cell>
        </row>
        <row r="1937">
          <cell r="C1937">
            <v>44271</v>
          </cell>
          <cell r="D1937" t="str">
            <v>20213</v>
          </cell>
          <cell r="E1937">
            <v>34.634653220119262</v>
          </cell>
          <cell r="H1937">
            <v>44271</v>
          </cell>
          <cell r="I1937" t="str">
            <v>20213</v>
          </cell>
          <cell r="J1937">
            <v>99.784667612350347</v>
          </cell>
          <cell r="AG1937">
            <v>43699</v>
          </cell>
          <cell r="AH1937" t="str">
            <v>20198</v>
          </cell>
          <cell r="AI1937">
            <v>39.909999999999997</v>
          </cell>
        </row>
        <row r="1938">
          <cell r="C1938">
            <v>44272</v>
          </cell>
          <cell r="D1938" t="str">
            <v>20213</v>
          </cell>
          <cell r="E1938">
            <v>34.634653220119262</v>
          </cell>
          <cell r="H1938">
            <v>44272</v>
          </cell>
          <cell r="I1938" t="str">
            <v>20213</v>
          </cell>
          <cell r="J1938">
            <v>99.784667612350347</v>
          </cell>
          <cell r="AG1938">
            <v>43700</v>
          </cell>
          <cell r="AH1938" t="str">
            <v>20198</v>
          </cell>
          <cell r="AI1938">
            <v>39.94</v>
          </cell>
        </row>
        <row r="1939">
          <cell r="C1939">
            <v>44273</v>
          </cell>
          <cell r="D1939" t="str">
            <v>20213</v>
          </cell>
          <cell r="E1939">
            <v>34.634653220119262</v>
          </cell>
          <cell r="H1939">
            <v>44273</v>
          </cell>
          <cell r="I1939" t="str">
            <v>20213</v>
          </cell>
          <cell r="J1939">
            <v>99.784667612350347</v>
          </cell>
          <cell r="AG1939">
            <v>43701</v>
          </cell>
          <cell r="AH1939" t="str">
            <v>20198</v>
          </cell>
          <cell r="AI1939">
            <v>39.97</v>
          </cell>
        </row>
        <row r="1940">
          <cell r="C1940">
            <v>44274</v>
          </cell>
          <cell r="D1940" t="str">
            <v>20213</v>
          </cell>
          <cell r="E1940">
            <v>34.634653220119262</v>
          </cell>
          <cell r="H1940">
            <v>44274</v>
          </cell>
          <cell r="I1940" t="str">
            <v>20213</v>
          </cell>
          <cell r="J1940">
            <v>99.784667612350347</v>
          </cell>
          <cell r="AG1940">
            <v>43702</v>
          </cell>
          <cell r="AH1940" t="str">
            <v>20198</v>
          </cell>
          <cell r="AI1940">
            <v>39.97</v>
          </cell>
        </row>
        <row r="1941">
          <cell r="C1941">
            <v>44277</v>
          </cell>
          <cell r="D1941" t="str">
            <v>20213</v>
          </cell>
          <cell r="E1941">
            <v>34.634653220119262</v>
          </cell>
          <cell r="H1941">
            <v>44277</v>
          </cell>
          <cell r="I1941" t="str">
            <v>20213</v>
          </cell>
          <cell r="J1941">
            <v>99.784667612350347</v>
          </cell>
          <cell r="AG1941">
            <v>43703</v>
          </cell>
          <cell r="AH1941" t="str">
            <v>20198</v>
          </cell>
          <cell r="AI1941">
            <v>39.97</v>
          </cell>
        </row>
        <row r="1942">
          <cell r="C1942">
            <v>44278</v>
          </cell>
          <cell r="D1942" t="str">
            <v>20213</v>
          </cell>
          <cell r="E1942">
            <v>34.634653220119262</v>
          </cell>
          <cell r="H1942">
            <v>44278</v>
          </cell>
          <cell r="I1942" t="str">
            <v>20213</v>
          </cell>
          <cell r="J1942">
            <v>99.784667612350347</v>
          </cell>
          <cell r="AG1942">
            <v>43704</v>
          </cell>
          <cell r="AH1942" t="str">
            <v>20198</v>
          </cell>
          <cell r="AI1942">
            <v>40.049999999999997</v>
          </cell>
        </row>
        <row r="1943">
          <cell r="C1943">
            <v>44279</v>
          </cell>
          <cell r="D1943" t="str">
            <v>20213</v>
          </cell>
          <cell r="E1943">
            <v>34.634653220119262</v>
          </cell>
          <cell r="H1943">
            <v>44279</v>
          </cell>
          <cell r="I1943" t="str">
            <v>20213</v>
          </cell>
          <cell r="J1943">
            <v>99.784667612350347</v>
          </cell>
          <cell r="AG1943">
            <v>43705</v>
          </cell>
          <cell r="AH1943" t="str">
            <v>20198</v>
          </cell>
          <cell r="AI1943">
            <v>40.08</v>
          </cell>
        </row>
        <row r="1944">
          <cell r="C1944">
            <v>44280</v>
          </cell>
          <cell r="D1944" t="str">
            <v>20213</v>
          </cell>
          <cell r="E1944">
            <v>34.634653220119262</v>
          </cell>
          <cell r="H1944">
            <v>44280</v>
          </cell>
          <cell r="I1944" t="str">
            <v>20213</v>
          </cell>
          <cell r="J1944">
            <v>99.784667612350347</v>
          </cell>
          <cell r="AG1944">
            <v>43706</v>
          </cell>
          <cell r="AH1944" t="str">
            <v>20198</v>
          </cell>
          <cell r="AI1944">
            <v>40.11</v>
          </cell>
        </row>
        <row r="1945">
          <cell r="C1945">
            <v>44281</v>
          </cell>
          <cell r="D1945" t="str">
            <v>20213</v>
          </cell>
          <cell r="E1945">
            <v>34.634653220119262</v>
          </cell>
          <cell r="H1945">
            <v>44281</v>
          </cell>
          <cell r="I1945" t="str">
            <v>20213</v>
          </cell>
          <cell r="J1945">
            <v>99.784667612350347</v>
          </cell>
          <cell r="AG1945">
            <v>43707</v>
          </cell>
          <cell r="AH1945" t="str">
            <v>20198</v>
          </cell>
          <cell r="AI1945">
            <v>40.14</v>
          </cell>
        </row>
        <row r="1946">
          <cell r="C1946">
            <v>44284</v>
          </cell>
          <cell r="D1946" t="str">
            <v>20213</v>
          </cell>
          <cell r="E1946">
            <v>34.634653220119262</v>
          </cell>
          <cell r="H1946">
            <v>44284</v>
          </cell>
          <cell r="I1946" t="str">
            <v>20213</v>
          </cell>
          <cell r="J1946">
            <v>99.784667612350347</v>
          </cell>
          <cell r="AG1946">
            <v>43708</v>
          </cell>
          <cell r="AH1946" t="str">
            <v>20198</v>
          </cell>
          <cell r="AI1946">
            <v>40.159999999999997</v>
          </cell>
        </row>
        <row r="1947">
          <cell r="C1947">
            <v>44285</v>
          </cell>
          <cell r="D1947" t="str">
            <v>20213</v>
          </cell>
          <cell r="E1947">
            <v>34.634653220119262</v>
          </cell>
          <cell r="H1947">
            <v>44285</v>
          </cell>
          <cell r="I1947" t="str">
            <v>20213</v>
          </cell>
          <cell r="J1947">
            <v>99.784667612350347</v>
          </cell>
          <cell r="AG1947">
            <v>43709</v>
          </cell>
          <cell r="AH1947" t="str">
            <v>20199</v>
          </cell>
          <cell r="AI1947">
            <v>40.159999999999997</v>
          </cell>
        </row>
        <row r="1948">
          <cell r="C1948">
            <v>44286</v>
          </cell>
          <cell r="D1948" t="str">
            <v>20213</v>
          </cell>
          <cell r="E1948">
            <v>34.634653220119262</v>
          </cell>
          <cell r="H1948">
            <v>44286</v>
          </cell>
          <cell r="I1948" t="str">
            <v>20213</v>
          </cell>
          <cell r="J1948">
            <v>99.784667612350347</v>
          </cell>
          <cell r="AG1948">
            <v>43710</v>
          </cell>
          <cell r="AH1948" t="str">
            <v>20199</v>
          </cell>
          <cell r="AI1948">
            <v>40.159999999999997</v>
          </cell>
        </row>
        <row r="1949">
          <cell r="C1949">
            <v>44287</v>
          </cell>
          <cell r="D1949" t="str">
            <v>20214</v>
          </cell>
          <cell r="E1949">
            <v>33.47686887556894</v>
          </cell>
          <cell r="H1949">
            <v>44287</v>
          </cell>
          <cell r="I1949" t="str">
            <v>20214</v>
          </cell>
          <cell r="J1949">
            <v>101.15274926744409</v>
          </cell>
          <cell r="AG1949">
            <v>43711</v>
          </cell>
          <cell r="AH1949" t="str">
            <v>20199</v>
          </cell>
          <cell r="AI1949">
            <v>40.25</v>
          </cell>
        </row>
        <row r="1950">
          <cell r="C1950">
            <v>44288</v>
          </cell>
          <cell r="D1950" t="str">
            <v>20214</v>
          </cell>
          <cell r="E1950">
            <v>33.47686887556894</v>
          </cell>
          <cell r="H1950">
            <v>44288</v>
          </cell>
          <cell r="I1950" t="str">
            <v>20214</v>
          </cell>
          <cell r="J1950">
            <v>101.15274926744409</v>
          </cell>
          <cell r="AG1950">
            <v>43712</v>
          </cell>
          <cell r="AH1950" t="str">
            <v>20199</v>
          </cell>
          <cell r="AI1950">
            <v>40.28</v>
          </cell>
        </row>
        <row r="1951">
          <cell r="C1951">
            <v>44291</v>
          </cell>
          <cell r="D1951" t="str">
            <v>20214</v>
          </cell>
          <cell r="E1951">
            <v>33.47686887556894</v>
          </cell>
          <cell r="H1951">
            <v>44291</v>
          </cell>
          <cell r="I1951" t="str">
            <v>20214</v>
          </cell>
          <cell r="J1951">
            <v>101.15274926744409</v>
          </cell>
          <cell r="AG1951">
            <v>43713</v>
          </cell>
          <cell r="AH1951" t="str">
            <v>20199</v>
          </cell>
          <cell r="AI1951">
            <v>40.31</v>
          </cell>
        </row>
        <row r="1952">
          <cell r="C1952">
            <v>44292</v>
          </cell>
          <cell r="D1952" t="str">
            <v>20214</v>
          </cell>
          <cell r="E1952">
            <v>33.47686887556894</v>
          </cell>
          <cell r="H1952">
            <v>44292</v>
          </cell>
          <cell r="I1952" t="str">
            <v>20214</v>
          </cell>
          <cell r="J1952">
            <v>101.15274926744409</v>
          </cell>
          <cell r="AG1952">
            <v>43714</v>
          </cell>
          <cell r="AH1952" t="str">
            <v>20199</v>
          </cell>
          <cell r="AI1952">
            <v>40.33</v>
          </cell>
        </row>
        <row r="1953">
          <cell r="C1953">
            <v>44293</v>
          </cell>
          <cell r="D1953" t="str">
            <v>20214</v>
          </cell>
          <cell r="E1953">
            <v>33.47686887556894</v>
          </cell>
          <cell r="H1953">
            <v>44293</v>
          </cell>
          <cell r="I1953" t="str">
            <v>20214</v>
          </cell>
          <cell r="J1953">
            <v>101.15274926744409</v>
          </cell>
          <cell r="AG1953">
            <v>43715</v>
          </cell>
          <cell r="AH1953" t="str">
            <v>20199</v>
          </cell>
          <cell r="AI1953">
            <v>40.36</v>
          </cell>
        </row>
        <row r="1954">
          <cell r="C1954">
            <v>44294</v>
          </cell>
          <cell r="D1954" t="str">
            <v>20214</v>
          </cell>
          <cell r="E1954">
            <v>33.47686887556894</v>
          </cell>
          <cell r="H1954">
            <v>44294</v>
          </cell>
          <cell r="I1954" t="str">
            <v>20214</v>
          </cell>
          <cell r="J1954">
            <v>101.15274926744409</v>
          </cell>
          <cell r="AG1954">
            <v>43716</v>
          </cell>
          <cell r="AH1954" t="str">
            <v>20199</v>
          </cell>
          <cell r="AI1954">
            <v>40.36</v>
          </cell>
        </row>
        <row r="1955">
          <cell r="C1955">
            <v>44295</v>
          </cell>
          <cell r="D1955" t="str">
            <v>20214</v>
          </cell>
          <cell r="E1955">
            <v>33.47686887556894</v>
          </cell>
          <cell r="H1955">
            <v>44295</v>
          </cell>
          <cell r="I1955" t="str">
            <v>20214</v>
          </cell>
          <cell r="J1955">
            <v>101.15274926744409</v>
          </cell>
          <cell r="AG1955">
            <v>43717</v>
          </cell>
          <cell r="AH1955" t="str">
            <v>20199</v>
          </cell>
          <cell r="AI1955">
            <v>40.36</v>
          </cell>
        </row>
        <row r="1956">
          <cell r="C1956">
            <v>44298</v>
          </cell>
          <cell r="D1956" t="str">
            <v>20214</v>
          </cell>
          <cell r="E1956">
            <v>33.47686887556894</v>
          </cell>
          <cell r="H1956">
            <v>44298</v>
          </cell>
          <cell r="I1956" t="str">
            <v>20214</v>
          </cell>
          <cell r="J1956">
            <v>101.15274926744409</v>
          </cell>
          <cell r="AG1956">
            <v>43718</v>
          </cell>
          <cell r="AH1956" t="str">
            <v>20199</v>
          </cell>
          <cell r="AI1956">
            <v>40.450000000000003</v>
          </cell>
        </row>
        <row r="1957">
          <cell r="C1957">
            <v>44299</v>
          </cell>
          <cell r="D1957" t="str">
            <v>20214</v>
          </cell>
          <cell r="E1957">
            <v>33.47686887556894</v>
          </cell>
          <cell r="H1957">
            <v>44299</v>
          </cell>
          <cell r="I1957" t="str">
            <v>20214</v>
          </cell>
          <cell r="J1957">
            <v>101.15274926744409</v>
          </cell>
          <cell r="AG1957">
            <v>43719</v>
          </cell>
          <cell r="AH1957" t="str">
            <v>20199</v>
          </cell>
          <cell r="AI1957">
            <v>40.479999999999997</v>
          </cell>
        </row>
        <row r="1958">
          <cell r="C1958">
            <v>44300</v>
          </cell>
          <cell r="D1958" t="str">
            <v>20214</v>
          </cell>
          <cell r="E1958">
            <v>33.47686887556894</v>
          </cell>
          <cell r="H1958">
            <v>44300</v>
          </cell>
          <cell r="I1958" t="str">
            <v>20214</v>
          </cell>
          <cell r="J1958">
            <v>101.15274926744409</v>
          </cell>
          <cell r="AG1958">
            <v>43720</v>
          </cell>
          <cell r="AH1958" t="str">
            <v>20199</v>
          </cell>
          <cell r="AI1958">
            <v>40.5</v>
          </cell>
        </row>
        <row r="1959">
          <cell r="C1959">
            <v>44301</v>
          </cell>
          <cell r="D1959" t="str">
            <v>20214</v>
          </cell>
          <cell r="E1959">
            <v>33.47686887556894</v>
          </cell>
          <cell r="H1959">
            <v>44301</v>
          </cell>
          <cell r="I1959" t="str">
            <v>20214</v>
          </cell>
          <cell r="J1959">
            <v>101.15274926744409</v>
          </cell>
          <cell r="AG1959">
            <v>43721</v>
          </cell>
          <cell r="AH1959" t="str">
            <v>20199</v>
          </cell>
          <cell r="AI1959">
            <v>40.53</v>
          </cell>
        </row>
        <row r="1960">
          <cell r="C1960">
            <v>44302</v>
          </cell>
          <cell r="D1960" t="str">
            <v>20214</v>
          </cell>
          <cell r="E1960">
            <v>33.47686887556894</v>
          </cell>
          <cell r="H1960">
            <v>44302</v>
          </cell>
          <cell r="I1960" t="str">
            <v>20214</v>
          </cell>
          <cell r="J1960">
            <v>101.15274926744409</v>
          </cell>
          <cell r="AG1960">
            <v>43722</v>
          </cell>
          <cell r="AH1960" t="str">
            <v>20199</v>
          </cell>
          <cell r="AI1960">
            <v>40.56</v>
          </cell>
        </row>
        <row r="1961">
          <cell r="C1961">
            <v>44305</v>
          </cell>
          <cell r="D1961" t="str">
            <v>20214</v>
          </cell>
          <cell r="E1961">
            <v>33.47686887556894</v>
          </cell>
          <cell r="H1961">
            <v>44305</v>
          </cell>
          <cell r="I1961" t="str">
            <v>20214</v>
          </cell>
          <cell r="J1961">
            <v>101.15274926744409</v>
          </cell>
          <cell r="AG1961">
            <v>43723</v>
          </cell>
          <cell r="AH1961" t="str">
            <v>20199</v>
          </cell>
          <cell r="AI1961">
            <v>40.56</v>
          </cell>
        </row>
        <row r="1962">
          <cell r="C1962">
            <v>44306</v>
          </cell>
          <cell r="D1962" t="str">
            <v>20214</v>
          </cell>
          <cell r="E1962">
            <v>33.47686887556894</v>
          </cell>
          <cell r="H1962">
            <v>44306</v>
          </cell>
          <cell r="I1962" t="str">
            <v>20214</v>
          </cell>
          <cell r="J1962">
            <v>101.15274926744409</v>
          </cell>
          <cell r="AG1962">
            <v>43724</v>
          </cell>
          <cell r="AH1962" t="str">
            <v>20199</v>
          </cell>
          <cell r="AI1962">
            <v>40.612902382525853</v>
          </cell>
        </row>
        <row r="1963">
          <cell r="C1963">
            <v>44307</v>
          </cell>
          <cell r="D1963" t="str">
            <v>20214</v>
          </cell>
          <cell r="E1963">
            <v>33.47686887556894</v>
          </cell>
          <cell r="H1963">
            <v>44307</v>
          </cell>
          <cell r="I1963" t="str">
            <v>20214</v>
          </cell>
          <cell r="J1963">
            <v>101.15274926744409</v>
          </cell>
          <cell r="AG1963">
            <v>43725</v>
          </cell>
          <cell r="AH1963" t="str">
            <v>20199</v>
          </cell>
          <cell r="AI1963">
            <v>40.66978814188348</v>
          </cell>
        </row>
        <row r="1964">
          <cell r="C1964">
            <v>44308</v>
          </cell>
          <cell r="D1964" t="str">
            <v>20214</v>
          </cell>
          <cell r="E1964">
            <v>33.47686887556894</v>
          </cell>
          <cell r="H1964">
            <v>44308</v>
          </cell>
          <cell r="I1964" t="str">
            <v>20214</v>
          </cell>
          <cell r="J1964">
            <v>101.15274926744409</v>
          </cell>
          <cell r="AG1964">
            <v>43726</v>
          </cell>
          <cell r="AH1964" t="str">
            <v>20199</v>
          </cell>
          <cell r="AI1964">
            <v>40.726753580097522</v>
          </cell>
        </row>
        <row r="1965">
          <cell r="C1965">
            <v>44309</v>
          </cell>
          <cell r="D1965" t="str">
            <v>20214</v>
          </cell>
          <cell r="E1965">
            <v>33.47686887556894</v>
          </cell>
          <cell r="H1965">
            <v>44309</v>
          </cell>
          <cell r="I1965" t="str">
            <v>20214</v>
          </cell>
          <cell r="J1965">
            <v>101.15274926744409</v>
          </cell>
          <cell r="AG1965">
            <v>43727</v>
          </cell>
          <cell r="AH1965" t="str">
            <v>20199</v>
          </cell>
          <cell r="AI1965">
            <v>40.783798808772723</v>
          </cell>
        </row>
        <row r="1966">
          <cell r="C1966">
            <v>44312</v>
          </cell>
          <cell r="D1966" t="str">
            <v>20214</v>
          </cell>
          <cell r="E1966">
            <v>33.47686887556894</v>
          </cell>
          <cell r="H1966">
            <v>44312</v>
          </cell>
          <cell r="I1966" t="str">
            <v>20214</v>
          </cell>
          <cell r="J1966">
            <v>101.15274926744409</v>
          </cell>
          <cell r="AG1966">
            <v>43728</v>
          </cell>
          <cell r="AH1966" t="str">
            <v>20199</v>
          </cell>
          <cell r="AI1966">
            <v>40.840923939670134</v>
          </cell>
        </row>
        <row r="1967">
          <cell r="C1967">
            <v>44313</v>
          </cell>
          <cell r="D1967" t="str">
            <v>20214</v>
          </cell>
          <cell r="E1967">
            <v>33.47686887556894</v>
          </cell>
          <cell r="H1967">
            <v>44313</v>
          </cell>
          <cell r="I1967" t="str">
            <v>20214</v>
          </cell>
          <cell r="J1967">
            <v>101.15274926744409</v>
          </cell>
          <cell r="AG1967">
            <v>43729</v>
          </cell>
          <cell r="AH1967" t="str">
            <v>20199</v>
          </cell>
          <cell r="AI1967">
            <v>40.898129084707364</v>
          </cell>
        </row>
        <row r="1968">
          <cell r="C1968">
            <v>44314</v>
          </cell>
          <cell r="D1968" t="str">
            <v>20214</v>
          </cell>
          <cell r="E1968">
            <v>33.47686887556894</v>
          </cell>
          <cell r="H1968">
            <v>44314</v>
          </cell>
          <cell r="I1968" t="str">
            <v>20214</v>
          </cell>
          <cell r="J1968">
            <v>101.15274926744409</v>
          </cell>
          <cell r="AG1968">
            <v>43730</v>
          </cell>
          <cell r="AH1968" t="str">
            <v>20199</v>
          </cell>
          <cell r="AI1968">
            <v>40.955414355958766</v>
          </cell>
        </row>
        <row r="1969">
          <cell r="C1969">
            <v>44315</v>
          </cell>
          <cell r="D1969" t="str">
            <v>20214</v>
          </cell>
          <cell r="E1969">
            <v>33.47686887556894</v>
          </cell>
          <cell r="H1969">
            <v>44315</v>
          </cell>
          <cell r="I1969" t="str">
            <v>20214</v>
          </cell>
          <cell r="J1969">
            <v>101.15274926744409</v>
          </cell>
          <cell r="AG1969">
            <v>43731</v>
          </cell>
          <cell r="AH1969" t="str">
            <v>20199</v>
          </cell>
          <cell r="AI1969">
            <v>41.012779865655688</v>
          </cell>
        </row>
        <row r="1970">
          <cell r="C1970">
            <v>44316</v>
          </cell>
          <cell r="D1970" t="str">
            <v>20214</v>
          </cell>
          <cell r="E1970">
            <v>33.47686887556894</v>
          </cell>
          <cell r="H1970">
            <v>44316</v>
          </cell>
          <cell r="I1970" t="str">
            <v>20214</v>
          </cell>
          <cell r="J1970">
            <v>101.15274926744409</v>
          </cell>
          <cell r="AG1970">
            <v>43732</v>
          </cell>
          <cell r="AH1970" t="str">
            <v>20199</v>
          </cell>
          <cell r="AI1970">
            <v>41.070225726186671</v>
          </cell>
        </row>
        <row r="1971">
          <cell r="C1971">
            <v>44319</v>
          </cell>
          <cell r="D1971" t="str">
            <v>20215</v>
          </cell>
          <cell r="E1971">
            <v>32.357787519611186</v>
          </cell>
          <cell r="H1971">
            <v>44319</v>
          </cell>
          <cell r="I1971" t="str">
            <v>20215</v>
          </cell>
          <cell r="J1971">
            <v>102.51903726983126</v>
          </cell>
          <cell r="AG1971">
            <v>43733</v>
          </cell>
          <cell r="AH1971" t="str">
            <v>20199</v>
          </cell>
          <cell r="AI1971">
            <v>41.127752050097676</v>
          </cell>
        </row>
        <row r="1972">
          <cell r="C1972">
            <v>44320</v>
          </cell>
          <cell r="D1972" t="str">
            <v>20215</v>
          </cell>
          <cell r="E1972">
            <v>32.357787519611186</v>
          </cell>
          <cell r="H1972">
            <v>44320</v>
          </cell>
          <cell r="I1972" t="str">
            <v>20215</v>
          </cell>
          <cell r="J1972">
            <v>102.51903726983126</v>
          </cell>
          <cell r="AG1972">
            <v>43734</v>
          </cell>
          <cell r="AH1972" t="str">
            <v>20199</v>
          </cell>
          <cell r="AI1972">
            <v>41.185358950092308</v>
          </cell>
        </row>
        <row r="1973">
          <cell r="C1973">
            <v>44321</v>
          </cell>
          <cell r="D1973" t="str">
            <v>20215</v>
          </cell>
          <cell r="E1973">
            <v>32.357787519611186</v>
          </cell>
          <cell r="H1973">
            <v>44321</v>
          </cell>
          <cell r="I1973" t="str">
            <v>20215</v>
          </cell>
          <cell r="J1973">
            <v>102.51903726983126</v>
          </cell>
          <cell r="AG1973">
            <v>43735</v>
          </cell>
          <cell r="AH1973" t="str">
            <v>20199</v>
          </cell>
          <cell r="AI1973">
            <v>41.243046539032036</v>
          </cell>
        </row>
        <row r="1974">
          <cell r="C1974">
            <v>44322</v>
          </cell>
          <cell r="D1974" t="str">
            <v>20215</v>
          </cell>
          <cell r="E1974">
            <v>32.357787519611186</v>
          </cell>
          <cell r="H1974">
            <v>44322</v>
          </cell>
          <cell r="I1974" t="str">
            <v>20215</v>
          </cell>
          <cell r="J1974">
            <v>102.51903726983126</v>
          </cell>
          <cell r="AG1974">
            <v>43736</v>
          </cell>
          <cell r="AH1974" t="str">
            <v>20199</v>
          </cell>
          <cell r="AI1974">
            <v>41.300814929936401</v>
          </cell>
        </row>
        <row r="1975">
          <cell r="C1975">
            <v>44323</v>
          </cell>
          <cell r="D1975" t="str">
            <v>20215</v>
          </cell>
          <cell r="E1975">
            <v>32.357787519611186</v>
          </cell>
          <cell r="H1975">
            <v>44323</v>
          </cell>
          <cell r="I1975" t="str">
            <v>20215</v>
          </cell>
          <cell r="J1975">
            <v>102.51903726983126</v>
          </cell>
          <cell r="AG1975">
            <v>43737</v>
          </cell>
          <cell r="AH1975" t="str">
            <v>20199</v>
          </cell>
          <cell r="AI1975">
            <v>41.358664235983262</v>
          </cell>
        </row>
        <row r="1976">
          <cell r="C1976">
            <v>44326</v>
          </cell>
          <cell r="D1976" t="str">
            <v>20215</v>
          </cell>
          <cell r="E1976">
            <v>32.357787519611186</v>
          </cell>
          <cell r="H1976">
            <v>44326</v>
          </cell>
          <cell r="I1976" t="str">
            <v>20215</v>
          </cell>
          <cell r="J1976">
            <v>102.51903726983126</v>
          </cell>
          <cell r="AG1976">
            <v>43738</v>
          </cell>
          <cell r="AH1976" t="str">
            <v>20199</v>
          </cell>
          <cell r="AI1976">
            <v>41.416594570509005</v>
          </cell>
        </row>
        <row r="1977">
          <cell r="C1977">
            <v>44327</v>
          </cell>
          <cell r="D1977" t="str">
            <v>20215</v>
          </cell>
          <cell r="E1977">
            <v>32.357787519611186</v>
          </cell>
          <cell r="H1977">
            <v>44327</v>
          </cell>
          <cell r="I1977" t="str">
            <v>20215</v>
          </cell>
          <cell r="J1977">
            <v>102.51903726983126</v>
          </cell>
          <cell r="AG1977">
            <v>43739</v>
          </cell>
          <cell r="AH1977" t="str">
            <v>201910</v>
          </cell>
          <cell r="AI1977">
            <v>41.474606047008749</v>
          </cell>
        </row>
        <row r="1978">
          <cell r="C1978">
            <v>44328</v>
          </cell>
          <cell r="D1978" t="str">
            <v>20215</v>
          </cell>
          <cell r="E1978">
            <v>32.357787519611186</v>
          </cell>
          <cell r="H1978">
            <v>44328</v>
          </cell>
          <cell r="I1978" t="str">
            <v>20215</v>
          </cell>
          <cell r="J1978">
            <v>102.51903726983126</v>
          </cell>
          <cell r="AG1978">
            <v>43740</v>
          </cell>
          <cell r="AH1978" t="str">
            <v>201910</v>
          </cell>
          <cell r="AI1978">
            <v>41.532698779136595</v>
          </cell>
        </row>
        <row r="1979">
          <cell r="C1979">
            <v>44329</v>
          </cell>
          <cell r="D1979" t="str">
            <v>20215</v>
          </cell>
          <cell r="E1979">
            <v>32.357787519611186</v>
          </cell>
          <cell r="H1979">
            <v>44329</v>
          </cell>
          <cell r="I1979" t="str">
            <v>20215</v>
          </cell>
          <cell r="J1979">
            <v>102.51903726983126</v>
          </cell>
          <cell r="AG1979">
            <v>43741</v>
          </cell>
          <cell r="AH1979" t="str">
            <v>201910</v>
          </cell>
          <cell r="AI1979">
            <v>41.590872880705838</v>
          </cell>
        </row>
        <row r="1980">
          <cell r="C1980">
            <v>44330</v>
          </cell>
          <cell r="D1980" t="str">
            <v>20215</v>
          </cell>
          <cell r="E1980">
            <v>32.357787519611186</v>
          </cell>
          <cell r="H1980">
            <v>44330</v>
          </cell>
          <cell r="I1980" t="str">
            <v>20215</v>
          </cell>
          <cell r="J1980">
            <v>102.51903726983126</v>
          </cell>
          <cell r="AG1980">
            <v>43742</v>
          </cell>
          <cell r="AH1980" t="str">
            <v>201910</v>
          </cell>
          <cell r="AI1980">
            <v>41.649128465689181</v>
          </cell>
        </row>
        <row r="1981">
          <cell r="C1981">
            <v>44333</v>
          </cell>
          <cell r="D1981" t="str">
            <v>20215</v>
          </cell>
          <cell r="E1981">
            <v>32.357787519611186</v>
          </cell>
          <cell r="H1981">
            <v>44333</v>
          </cell>
          <cell r="I1981" t="str">
            <v>20215</v>
          </cell>
          <cell r="J1981">
            <v>102.51903726983126</v>
          </cell>
          <cell r="AG1981">
            <v>43743</v>
          </cell>
          <cell r="AH1981" t="str">
            <v>201910</v>
          </cell>
          <cell r="AI1981">
            <v>41.707465648218971</v>
          </cell>
        </row>
        <row r="1982">
          <cell r="C1982">
            <v>44334</v>
          </cell>
          <cell r="D1982" t="str">
            <v>20215</v>
          </cell>
          <cell r="E1982">
            <v>32.357787519611186</v>
          </cell>
          <cell r="H1982">
            <v>44334</v>
          </cell>
          <cell r="I1982" t="str">
            <v>20215</v>
          </cell>
          <cell r="J1982">
            <v>102.51903726983126</v>
          </cell>
          <cell r="AG1982">
            <v>43744</v>
          </cell>
          <cell r="AH1982" t="str">
            <v>201910</v>
          </cell>
          <cell r="AI1982">
            <v>41.765884542587422</v>
          </cell>
        </row>
        <row r="1983">
          <cell r="C1983">
            <v>44335</v>
          </cell>
          <cell r="D1983" t="str">
            <v>20215</v>
          </cell>
          <cell r="E1983">
            <v>32.357787519611186</v>
          </cell>
          <cell r="H1983">
            <v>44335</v>
          </cell>
          <cell r="I1983" t="str">
            <v>20215</v>
          </cell>
          <cell r="J1983">
            <v>102.51903726983126</v>
          </cell>
          <cell r="AG1983">
            <v>43745</v>
          </cell>
          <cell r="AH1983" t="str">
            <v>201910</v>
          </cell>
          <cell r="AI1983">
            <v>41.824385263246832</v>
          </cell>
        </row>
        <row r="1984">
          <cell r="C1984">
            <v>44336</v>
          </cell>
          <cell r="D1984" t="str">
            <v>20215</v>
          </cell>
          <cell r="E1984">
            <v>32.357787519611186</v>
          </cell>
          <cell r="H1984">
            <v>44336</v>
          </cell>
          <cell r="I1984" t="str">
            <v>20215</v>
          </cell>
          <cell r="J1984">
            <v>102.51903726983126</v>
          </cell>
          <cell r="AG1984">
            <v>43746</v>
          </cell>
          <cell r="AH1984" t="str">
            <v>201910</v>
          </cell>
          <cell r="AI1984">
            <v>41.882967924809805</v>
          </cell>
        </row>
        <row r="1985">
          <cell r="C1985">
            <v>44337</v>
          </cell>
          <cell r="D1985" t="str">
            <v>20215</v>
          </cell>
          <cell r="E1985">
            <v>32.357787519611186</v>
          </cell>
          <cell r="H1985">
            <v>44337</v>
          </cell>
          <cell r="I1985" t="str">
            <v>20215</v>
          </cell>
          <cell r="J1985">
            <v>102.51903726983126</v>
          </cell>
          <cell r="AG1985">
            <v>43747</v>
          </cell>
          <cell r="AH1985" t="str">
            <v>201910</v>
          </cell>
          <cell r="AI1985">
            <v>41.941632642049491</v>
          </cell>
        </row>
        <row r="1986">
          <cell r="C1986">
            <v>44340</v>
          </cell>
          <cell r="D1986" t="str">
            <v>20215</v>
          </cell>
          <cell r="E1986">
            <v>32.357787519611186</v>
          </cell>
          <cell r="H1986">
            <v>44340</v>
          </cell>
          <cell r="I1986" t="str">
            <v>20215</v>
          </cell>
          <cell r="J1986">
            <v>102.51903726983126</v>
          </cell>
          <cell r="AG1986">
            <v>43748</v>
          </cell>
          <cell r="AH1986" t="str">
            <v>201910</v>
          </cell>
          <cell r="AI1986">
            <v>42.000379529899796</v>
          </cell>
        </row>
        <row r="1987">
          <cell r="C1987">
            <v>44341</v>
          </cell>
          <cell r="D1987" t="str">
            <v>20215</v>
          </cell>
          <cell r="E1987">
            <v>32.357787519611186</v>
          </cell>
          <cell r="H1987">
            <v>44341</v>
          </cell>
          <cell r="I1987" t="str">
            <v>20215</v>
          </cell>
          <cell r="J1987">
            <v>102.51903726983126</v>
          </cell>
          <cell r="AG1987">
            <v>43749</v>
          </cell>
          <cell r="AH1987" t="str">
            <v>201910</v>
          </cell>
          <cell r="AI1987">
            <v>42.059208703455603</v>
          </cell>
        </row>
        <row r="1988">
          <cell r="C1988">
            <v>44342</v>
          </cell>
          <cell r="D1988" t="str">
            <v>20215</v>
          </cell>
          <cell r="E1988">
            <v>32.357787519611186</v>
          </cell>
          <cell r="H1988">
            <v>44342</v>
          </cell>
          <cell r="I1988" t="str">
            <v>20215</v>
          </cell>
          <cell r="J1988">
            <v>102.51903726983126</v>
          </cell>
          <cell r="AG1988">
            <v>43750</v>
          </cell>
          <cell r="AH1988" t="str">
            <v>201910</v>
          </cell>
          <cell r="AI1988">
            <v>42.11812027797302</v>
          </cell>
        </row>
        <row r="1989">
          <cell r="C1989">
            <v>44343</v>
          </cell>
          <cell r="D1989" t="str">
            <v>20215</v>
          </cell>
          <cell r="E1989">
            <v>32.357787519611186</v>
          </cell>
          <cell r="H1989">
            <v>44343</v>
          </cell>
          <cell r="I1989" t="str">
            <v>20215</v>
          </cell>
          <cell r="J1989">
            <v>102.51903726983126</v>
          </cell>
          <cell r="AG1989">
            <v>43751</v>
          </cell>
          <cell r="AH1989" t="str">
            <v>201910</v>
          </cell>
          <cell r="AI1989">
            <v>42.177114368869589</v>
          </cell>
        </row>
        <row r="1990">
          <cell r="C1990">
            <v>44344</v>
          </cell>
          <cell r="D1990" t="str">
            <v>20215</v>
          </cell>
          <cell r="E1990">
            <v>32.357787519611186</v>
          </cell>
          <cell r="H1990">
            <v>44344</v>
          </cell>
          <cell r="I1990" t="str">
            <v>20215</v>
          </cell>
          <cell r="J1990">
            <v>102.51903726983126</v>
          </cell>
          <cell r="AG1990">
            <v>43752</v>
          </cell>
          <cell r="AH1990" t="str">
            <v>201910</v>
          </cell>
          <cell r="AI1990">
            <v>42.236191091724514</v>
          </cell>
        </row>
        <row r="1991">
          <cell r="C1991">
            <v>44347</v>
          </cell>
          <cell r="D1991" t="str">
            <v>20215</v>
          </cell>
          <cell r="E1991">
            <v>32.357787519611186</v>
          </cell>
          <cell r="H1991">
            <v>44347</v>
          </cell>
          <cell r="I1991" t="str">
            <v>20215</v>
          </cell>
          <cell r="J1991">
            <v>102.51903726983126</v>
          </cell>
          <cell r="AG1991">
            <v>43753</v>
          </cell>
          <cell r="AH1991" t="str">
            <v>201910</v>
          </cell>
          <cell r="AI1991">
            <v>42.295350562278884</v>
          </cell>
        </row>
        <row r="1992">
          <cell r="C1992">
            <v>44348</v>
          </cell>
          <cell r="D1992" t="str">
            <v>20216</v>
          </cell>
          <cell r="E1992">
            <v>31.276115369571318</v>
          </cell>
          <cell r="H1992">
            <v>44348</v>
          </cell>
          <cell r="I1992" t="str">
            <v>20216</v>
          </cell>
          <cell r="J1992">
            <v>103.88322026421149</v>
          </cell>
          <cell r="AG1992">
            <v>43754</v>
          </cell>
          <cell r="AH1992" t="str">
            <v>201910</v>
          </cell>
          <cell r="AI1992">
            <v>42.390076363878691</v>
          </cell>
        </row>
        <row r="1993">
          <cell r="C1993">
            <v>44349</v>
          </cell>
          <cell r="D1993" t="str">
            <v>20216</v>
          </cell>
          <cell r="E1993">
            <v>31.276115369571318</v>
          </cell>
          <cell r="H1993">
            <v>44349</v>
          </cell>
          <cell r="I1993" t="str">
            <v>20216</v>
          </cell>
          <cell r="J1993">
            <v>103.88322026421149</v>
          </cell>
          <cell r="AG1993">
            <v>43755</v>
          </cell>
          <cell r="AH1993" t="str">
            <v>201910</v>
          </cell>
          <cell r="AI1993">
            <v>42.485014315924573</v>
          </cell>
        </row>
        <row r="1994">
          <cell r="C1994">
            <v>44350</v>
          </cell>
          <cell r="D1994" t="str">
            <v>20216</v>
          </cell>
          <cell r="E1994">
            <v>31.276115369571318</v>
          </cell>
          <cell r="H1994">
            <v>44350</v>
          </cell>
          <cell r="I1994" t="str">
            <v>20216</v>
          </cell>
          <cell r="J1994">
            <v>103.88322026421149</v>
          </cell>
          <cell r="AG1994">
            <v>43756</v>
          </cell>
          <cell r="AH1994" t="str">
            <v>201910</v>
          </cell>
          <cell r="AI1994">
            <v>42.580164893554361</v>
          </cell>
        </row>
        <row r="1995">
          <cell r="C1995">
            <v>44351</v>
          </cell>
          <cell r="D1995" t="str">
            <v>20216</v>
          </cell>
          <cell r="E1995">
            <v>31.276115369571318</v>
          </cell>
          <cell r="H1995">
            <v>44351</v>
          </cell>
          <cell r="I1995" t="str">
            <v>20216</v>
          </cell>
          <cell r="J1995">
            <v>103.88322026421149</v>
          </cell>
          <cell r="AG1995">
            <v>43757</v>
          </cell>
          <cell r="AH1995" t="str">
            <v>201910</v>
          </cell>
          <cell r="AI1995">
            <v>42.675528572970016</v>
          </cell>
        </row>
        <row r="1996">
          <cell r="C1996">
            <v>44354</v>
          </cell>
          <cell r="D1996" t="str">
            <v>20216</v>
          </cell>
          <cell r="E1996">
            <v>31.276115369571318</v>
          </cell>
          <cell r="H1996">
            <v>44354</v>
          </cell>
          <cell r="I1996" t="str">
            <v>20216</v>
          </cell>
          <cell r="J1996">
            <v>103.88322026421149</v>
          </cell>
          <cell r="AG1996">
            <v>43758</v>
          </cell>
          <cell r="AH1996" t="str">
            <v>201910</v>
          </cell>
          <cell r="AI1996">
            <v>42.771105831440011</v>
          </cell>
        </row>
        <row r="1997">
          <cell r="C1997">
            <v>44355</v>
          </cell>
          <cell r="D1997" t="str">
            <v>20216</v>
          </cell>
          <cell r="E1997">
            <v>31.276115369571318</v>
          </cell>
          <cell r="H1997">
            <v>44355</v>
          </cell>
          <cell r="I1997" t="str">
            <v>20216</v>
          </cell>
          <cell r="J1997">
            <v>103.88322026421149</v>
          </cell>
          <cell r="AG1997">
            <v>43759</v>
          </cell>
          <cell r="AH1997" t="str">
            <v>201910</v>
          </cell>
          <cell r="AI1997">
            <v>42.866897147301728</v>
          </cell>
        </row>
        <row r="1998">
          <cell r="C1998">
            <v>44356</v>
          </cell>
          <cell r="D1998" t="str">
            <v>20216</v>
          </cell>
          <cell r="E1998">
            <v>31.276115369571318</v>
          </cell>
          <cell r="H1998">
            <v>44356</v>
          </cell>
          <cell r="I1998" t="str">
            <v>20216</v>
          </cell>
          <cell r="J1998">
            <v>103.88322026421149</v>
          </cell>
          <cell r="AG1998">
            <v>43760</v>
          </cell>
          <cell r="AH1998" t="str">
            <v>201910</v>
          </cell>
          <cell r="AI1998">
            <v>42.962902999963845</v>
          </cell>
        </row>
        <row r="1999">
          <cell r="C1999">
            <v>44357</v>
          </cell>
          <cell r="D1999" t="str">
            <v>20216</v>
          </cell>
          <cell r="E1999">
            <v>31.276115369571318</v>
          </cell>
          <cell r="H1999">
            <v>44357</v>
          </cell>
          <cell r="I1999" t="str">
            <v>20216</v>
          </cell>
          <cell r="J1999">
            <v>103.88322026421149</v>
          </cell>
          <cell r="AG1999">
            <v>43761</v>
          </cell>
          <cell r="AH1999" t="str">
            <v>201910</v>
          </cell>
          <cell r="AI1999">
            <v>43.059123869908731</v>
          </cell>
        </row>
        <row r="2000">
          <cell r="C2000">
            <v>44358</v>
          </cell>
          <cell r="D2000" t="str">
            <v>20216</v>
          </cell>
          <cell r="E2000">
            <v>31.276115369571318</v>
          </cell>
          <cell r="H2000">
            <v>44358</v>
          </cell>
          <cell r="I2000" t="str">
            <v>20216</v>
          </cell>
          <cell r="J2000">
            <v>103.88322026421149</v>
          </cell>
          <cell r="AG2000">
            <v>43762</v>
          </cell>
          <cell r="AH2000" t="str">
            <v>201910</v>
          </cell>
          <cell r="AI2000">
            <v>43.155560238694861</v>
          </cell>
        </row>
        <row r="2001">
          <cell r="C2001">
            <v>44361</v>
          </cell>
          <cell r="D2001" t="str">
            <v>20216</v>
          </cell>
          <cell r="E2001">
            <v>31.276115369571318</v>
          </cell>
          <cell r="H2001">
            <v>44361</v>
          </cell>
          <cell r="I2001" t="str">
            <v>20216</v>
          </cell>
          <cell r="J2001">
            <v>103.88322026421149</v>
          </cell>
          <cell r="AG2001">
            <v>43763</v>
          </cell>
          <cell r="AH2001" t="str">
            <v>201910</v>
          </cell>
          <cell r="AI2001">
            <v>43.252212588959217</v>
          </cell>
        </row>
        <row r="2002">
          <cell r="C2002">
            <v>44362</v>
          </cell>
          <cell r="D2002" t="str">
            <v>20216</v>
          </cell>
          <cell r="E2002">
            <v>31.276115369571318</v>
          </cell>
          <cell r="H2002">
            <v>44362</v>
          </cell>
          <cell r="I2002" t="str">
            <v>20216</v>
          </cell>
          <cell r="J2002">
            <v>103.88322026421149</v>
          </cell>
          <cell r="AG2002">
            <v>43764</v>
          </cell>
          <cell r="AH2002" t="str">
            <v>201910</v>
          </cell>
          <cell r="AI2002">
            <v>43.349081404419714</v>
          </cell>
        </row>
        <row r="2003">
          <cell r="C2003">
            <v>44363</v>
          </cell>
          <cell r="D2003" t="str">
            <v>20216</v>
          </cell>
          <cell r="E2003">
            <v>31.276115369571318</v>
          </cell>
          <cell r="H2003">
            <v>44363</v>
          </cell>
          <cell r="I2003" t="str">
            <v>20216</v>
          </cell>
          <cell r="J2003">
            <v>103.88322026421149</v>
          </cell>
          <cell r="AG2003">
            <v>43765</v>
          </cell>
          <cell r="AH2003" t="str">
            <v>201910</v>
          </cell>
          <cell r="AI2003">
            <v>43.446167169877612</v>
          </cell>
        </row>
        <row r="2004">
          <cell r="C2004">
            <v>44364</v>
          </cell>
          <cell r="D2004" t="str">
            <v>20216</v>
          </cell>
          <cell r="E2004">
            <v>31.276115369571318</v>
          </cell>
          <cell r="H2004">
            <v>44364</v>
          </cell>
          <cell r="I2004" t="str">
            <v>20216</v>
          </cell>
          <cell r="J2004">
            <v>103.88322026421149</v>
          </cell>
          <cell r="AG2004">
            <v>43766</v>
          </cell>
          <cell r="AH2004" t="str">
            <v>201910</v>
          </cell>
          <cell r="AI2004">
            <v>43.543470371219939</v>
          </cell>
        </row>
        <row r="2005">
          <cell r="C2005">
            <v>44365</v>
          </cell>
          <cell r="D2005" t="str">
            <v>20216</v>
          </cell>
          <cell r="E2005">
            <v>31.276115369571318</v>
          </cell>
          <cell r="H2005">
            <v>44365</v>
          </cell>
          <cell r="I2005" t="str">
            <v>20216</v>
          </cell>
          <cell r="J2005">
            <v>103.88322026421149</v>
          </cell>
          <cell r="AG2005">
            <v>43767</v>
          </cell>
          <cell r="AH2005" t="str">
            <v>201910</v>
          </cell>
          <cell r="AI2005">
            <v>43.640991495421943</v>
          </cell>
        </row>
        <row r="2006">
          <cell r="C2006">
            <v>44368</v>
          </cell>
          <cell r="D2006" t="str">
            <v>20216</v>
          </cell>
          <cell r="E2006">
            <v>31.276115369571318</v>
          </cell>
          <cell r="H2006">
            <v>44368</v>
          </cell>
          <cell r="I2006" t="str">
            <v>20216</v>
          </cell>
          <cell r="J2006">
            <v>103.88322026421149</v>
          </cell>
          <cell r="AG2006">
            <v>43768</v>
          </cell>
          <cell r="AH2006" t="str">
            <v>201910</v>
          </cell>
          <cell r="AI2006">
            <v>43.738731030549502</v>
          </cell>
        </row>
        <row r="2007">
          <cell r="C2007">
            <v>44369</v>
          </cell>
          <cell r="D2007" t="str">
            <v>20216</v>
          </cell>
          <cell r="E2007">
            <v>31.276115369571318</v>
          </cell>
          <cell r="H2007">
            <v>44369</v>
          </cell>
          <cell r="I2007" t="str">
            <v>20216</v>
          </cell>
          <cell r="J2007">
            <v>103.88322026421149</v>
          </cell>
          <cell r="AG2007">
            <v>43769</v>
          </cell>
          <cell r="AH2007" t="str">
            <v>201910</v>
          </cell>
          <cell r="AI2007">
            <v>43.83668946576158</v>
          </cell>
        </row>
        <row r="2008">
          <cell r="C2008">
            <v>44370</v>
          </cell>
          <cell r="D2008" t="str">
            <v>20216</v>
          </cell>
          <cell r="E2008">
            <v>31.276115369571318</v>
          </cell>
          <cell r="H2008">
            <v>44370</v>
          </cell>
          <cell r="I2008" t="str">
            <v>20216</v>
          </cell>
          <cell r="J2008">
            <v>103.88322026421149</v>
          </cell>
          <cell r="AG2008">
            <v>43770</v>
          </cell>
          <cell r="AH2008" t="str">
            <v>201911</v>
          </cell>
          <cell r="AI2008">
            <v>43.934867291312678</v>
          </cell>
        </row>
        <row r="2009">
          <cell r="C2009">
            <v>44371</v>
          </cell>
          <cell r="D2009" t="str">
            <v>20216</v>
          </cell>
          <cell r="E2009">
            <v>31.276115369571318</v>
          </cell>
          <cell r="H2009">
            <v>44371</v>
          </cell>
          <cell r="I2009" t="str">
            <v>20216</v>
          </cell>
          <cell r="J2009">
            <v>103.88322026421149</v>
          </cell>
          <cell r="AG2009">
            <v>43771</v>
          </cell>
          <cell r="AH2009" t="str">
            <v>201911</v>
          </cell>
          <cell r="AI2009">
            <v>44.033264998555289</v>
          </cell>
        </row>
        <row r="2010">
          <cell r="C2010">
            <v>44372</v>
          </cell>
          <cell r="D2010" t="str">
            <v>20216</v>
          </cell>
          <cell r="E2010">
            <v>31.276115369571318</v>
          </cell>
          <cell r="H2010">
            <v>44372</v>
          </cell>
          <cell r="I2010" t="str">
            <v>20216</v>
          </cell>
          <cell r="J2010">
            <v>103.88322026421149</v>
          </cell>
          <cell r="AG2010">
            <v>43772</v>
          </cell>
          <cell r="AH2010" t="str">
            <v>201911</v>
          </cell>
          <cell r="AI2010">
            <v>44.131883079942348</v>
          </cell>
        </row>
        <row r="2011">
          <cell r="C2011">
            <v>44375</v>
          </cell>
          <cell r="D2011" t="str">
            <v>20216</v>
          </cell>
          <cell r="E2011">
            <v>31.276115369571318</v>
          </cell>
          <cell r="H2011">
            <v>44375</v>
          </cell>
          <cell r="I2011" t="str">
            <v>20216</v>
          </cell>
          <cell r="J2011">
            <v>103.88322026421149</v>
          </cell>
          <cell r="AG2011">
            <v>43773</v>
          </cell>
          <cell r="AH2011" t="str">
            <v>201911</v>
          </cell>
          <cell r="AI2011">
            <v>44.230722029029693</v>
          </cell>
        </row>
        <row r="2012">
          <cell r="C2012">
            <v>44376</v>
          </cell>
          <cell r="D2012" t="str">
            <v>20216</v>
          </cell>
          <cell r="E2012">
            <v>31.276115369571318</v>
          </cell>
          <cell r="H2012">
            <v>44376</v>
          </cell>
          <cell r="I2012" t="str">
            <v>20216</v>
          </cell>
          <cell r="J2012">
            <v>103.88322026421149</v>
          </cell>
          <cell r="AG2012">
            <v>43774</v>
          </cell>
          <cell r="AH2012" t="str">
            <v>201911</v>
          </cell>
          <cell r="AI2012">
            <v>44.329782340478552</v>
          </cell>
        </row>
        <row r="2013">
          <cell r="C2013">
            <v>44377</v>
          </cell>
          <cell r="D2013" t="str">
            <v>20216</v>
          </cell>
          <cell r="E2013">
            <v>31.276115369571318</v>
          </cell>
          <cell r="H2013">
            <v>44377</v>
          </cell>
          <cell r="I2013" t="str">
            <v>20216</v>
          </cell>
          <cell r="J2013">
            <v>103.88322026421149</v>
          </cell>
          <cell r="AG2013">
            <v>43775</v>
          </cell>
          <cell r="AH2013" t="str">
            <v>201911</v>
          </cell>
          <cell r="AI2013">
            <v>44.429064510058012</v>
          </cell>
        </row>
        <row r="2014">
          <cell r="C2014">
            <v>44378</v>
          </cell>
          <cell r="D2014" t="str">
            <v>20217</v>
          </cell>
          <cell r="E2014">
            <v>30.230601891982797</v>
          </cell>
          <cell r="H2014">
            <v>44378</v>
          </cell>
          <cell r="I2014" t="str">
            <v>20217</v>
          </cell>
          <cell r="J2014">
            <v>105.24499111916647</v>
          </cell>
          <cell r="AG2014">
            <v>43776</v>
          </cell>
          <cell r="AH2014" t="str">
            <v>201911</v>
          </cell>
          <cell r="AI2014">
            <v>44.528569034647489</v>
          </cell>
        </row>
        <row r="2015">
          <cell r="C2015">
            <v>44379</v>
          </cell>
          <cell r="D2015" t="str">
            <v>20217</v>
          </cell>
          <cell r="E2015">
            <v>30.230601891982797</v>
          </cell>
          <cell r="H2015">
            <v>44379</v>
          </cell>
          <cell r="I2015" t="str">
            <v>20217</v>
          </cell>
          <cell r="J2015">
            <v>105.24499111916647</v>
          </cell>
          <cell r="AG2015">
            <v>43777</v>
          </cell>
          <cell r="AH2015" t="str">
            <v>201911</v>
          </cell>
          <cell r="AI2015">
            <v>44.62829641223923</v>
          </cell>
        </row>
        <row r="2016">
          <cell r="C2016">
            <v>44382</v>
          </cell>
          <cell r="D2016" t="str">
            <v>20217</v>
          </cell>
          <cell r="E2016">
            <v>30.230601891982797</v>
          </cell>
          <cell r="H2016">
            <v>44382</v>
          </cell>
          <cell r="I2016" t="str">
            <v>20217</v>
          </cell>
          <cell r="J2016">
            <v>105.24499111916647</v>
          </cell>
          <cell r="AG2016">
            <v>43778</v>
          </cell>
          <cell r="AH2016" t="str">
            <v>201911</v>
          </cell>
          <cell r="AI2016">
            <v>44.728247141940791</v>
          </cell>
        </row>
        <row r="2017">
          <cell r="C2017">
            <v>44383</v>
          </cell>
          <cell r="D2017" t="str">
            <v>20217</v>
          </cell>
          <cell r="E2017">
            <v>30.230601891982797</v>
          </cell>
          <cell r="H2017">
            <v>44383</v>
          </cell>
          <cell r="I2017" t="str">
            <v>20217</v>
          </cell>
          <cell r="J2017">
            <v>105.24499111916647</v>
          </cell>
          <cell r="AG2017">
            <v>43779</v>
          </cell>
          <cell r="AH2017" t="str">
            <v>201911</v>
          </cell>
          <cell r="AI2017">
            <v>44.828421723977556</v>
          </cell>
        </row>
        <row r="2018">
          <cell r="C2018">
            <v>44384</v>
          </cell>
          <cell r="D2018" t="str">
            <v>20217</v>
          </cell>
          <cell r="E2018">
            <v>30.230601891982797</v>
          </cell>
          <cell r="H2018">
            <v>44384</v>
          </cell>
          <cell r="I2018" t="str">
            <v>20217</v>
          </cell>
          <cell r="J2018">
            <v>105.24499111916647</v>
          </cell>
          <cell r="AG2018">
            <v>43780</v>
          </cell>
          <cell r="AH2018" t="str">
            <v>201911</v>
          </cell>
          <cell r="AI2018">
            <v>44.928820659695212</v>
          </cell>
        </row>
        <row r="2019">
          <cell r="C2019">
            <v>44385</v>
          </cell>
          <cell r="D2019" t="str">
            <v>20217</v>
          </cell>
          <cell r="E2019">
            <v>30.230601891982797</v>
          </cell>
          <cell r="H2019">
            <v>44385</v>
          </cell>
          <cell r="I2019" t="str">
            <v>20217</v>
          </cell>
          <cell r="J2019">
            <v>105.24499111916647</v>
          </cell>
          <cell r="AG2019">
            <v>43781</v>
          </cell>
          <cell r="AH2019" t="str">
            <v>201911</v>
          </cell>
          <cell r="AI2019">
            <v>45.029444451562284</v>
          </cell>
        </row>
        <row r="2020">
          <cell r="C2020">
            <v>44386</v>
          </cell>
          <cell r="D2020" t="str">
            <v>20217</v>
          </cell>
          <cell r="E2020">
            <v>30.230601891982797</v>
          </cell>
          <cell r="H2020">
            <v>44386</v>
          </cell>
          <cell r="I2020" t="str">
            <v>20217</v>
          </cell>
          <cell r="J2020">
            <v>105.24499111916647</v>
          </cell>
          <cell r="AG2020">
            <v>43782</v>
          </cell>
          <cell r="AH2020" t="str">
            <v>201911</v>
          </cell>
          <cell r="AI2020">
            <v>45.130293603172632</v>
          </cell>
        </row>
        <row r="2021">
          <cell r="C2021">
            <v>44389</v>
          </cell>
          <cell r="D2021" t="str">
            <v>20217</v>
          </cell>
          <cell r="E2021">
            <v>30.230601891982797</v>
          </cell>
          <cell r="H2021">
            <v>44389</v>
          </cell>
          <cell r="I2021" t="str">
            <v>20217</v>
          </cell>
          <cell r="J2021">
            <v>105.24499111916647</v>
          </cell>
          <cell r="AG2021">
            <v>43783</v>
          </cell>
          <cell r="AH2021" t="str">
            <v>201911</v>
          </cell>
          <cell r="AI2021">
            <v>45.231368619247988</v>
          </cell>
        </row>
        <row r="2022">
          <cell r="C2022">
            <v>44390</v>
          </cell>
          <cell r="D2022" t="str">
            <v>20217</v>
          </cell>
          <cell r="E2022">
            <v>30.230601891982797</v>
          </cell>
          <cell r="H2022">
            <v>44390</v>
          </cell>
          <cell r="I2022" t="str">
            <v>20217</v>
          </cell>
          <cell r="J2022">
            <v>105.24499111916647</v>
          </cell>
          <cell r="AG2022">
            <v>43784</v>
          </cell>
          <cell r="AH2022" t="str">
            <v>201911</v>
          </cell>
          <cell r="AI2022">
            <v>45.332670005640466</v>
          </cell>
        </row>
        <row r="2023">
          <cell r="C2023">
            <v>44391</v>
          </cell>
          <cell r="D2023" t="str">
            <v>20217</v>
          </cell>
          <cell r="E2023">
            <v>30.230601891982797</v>
          </cell>
          <cell r="H2023">
            <v>44391</v>
          </cell>
          <cell r="I2023" t="str">
            <v>20217</v>
          </cell>
          <cell r="J2023">
            <v>105.24499111916647</v>
          </cell>
          <cell r="AG2023">
            <v>43785</v>
          </cell>
          <cell r="AH2023" t="str">
            <v>201911</v>
          </cell>
          <cell r="AI2023">
            <v>45.427268736551767</v>
          </cell>
        </row>
        <row r="2024">
          <cell r="C2024">
            <v>44392</v>
          </cell>
          <cell r="D2024" t="str">
            <v>20217</v>
          </cell>
          <cell r="E2024">
            <v>30.230601891982797</v>
          </cell>
          <cell r="H2024">
            <v>44392</v>
          </cell>
          <cell r="I2024" t="str">
            <v>20217</v>
          </cell>
          <cell r="J2024">
            <v>105.24499111916647</v>
          </cell>
          <cell r="AG2024">
            <v>43786</v>
          </cell>
          <cell r="AH2024" t="str">
            <v>201911</v>
          </cell>
          <cell r="AI2024">
            <v>45.522064872996189</v>
          </cell>
        </row>
        <row r="2025">
          <cell r="C2025">
            <v>44393</v>
          </cell>
          <cell r="D2025" t="str">
            <v>20217</v>
          </cell>
          <cell r="E2025">
            <v>30.230601891982797</v>
          </cell>
          <cell r="H2025">
            <v>44393</v>
          </cell>
          <cell r="I2025" t="str">
            <v>20217</v>
          </cell>
          <cell r="J2025">
            <v>105.24499111916647</v>
          </cell>
          <cell r="AG2025">
            <v>43787</v>
          </cell>
          <cell r="AH2025" t="str">
            <v>201911</v>
          </cell>
          <cell r="AI2025">
            <v>45.617058826913123</v>
          </cell>
        </row>
        <row r="2026">
          <cell r="C2026">
            <v>44396</v>
          </cell>
          <cell r="D2026" t="str">
            <v>20217</v>
          </cell>
          <cell r="E2026">
            <v>30.230601891982797</v>
          </cell>
          <cell r="H2026">
            <v>44396</v>
          </cell>
          <cell r="I2026" t="str">
            <v>20217</v>
          </cell>
          <cell r="J2026">
            <v>105.24499111916647</v>
          </cell>
          <cell r="AG2026">
            <v>43788</v>
          </cell>
          <cell r="AH2026" t="str">
            <v>201911</v>
          </cell>
          <cell r="AI2026">
            <v>45.7122510111016</v>
          </cell>
        </row>
        <row r="2027">
          <cell r="C2027">
            <v>44397</v>
          </cell>
          <cell r="D2027" t="str">
            <v>20217</v>
          </cell>
          <cell r="E2027">
            <v>30.230601891982797</v>
          </cell>
          <cell r="H2027">
            <v>44397</v>
          </cell>
          <cell r="I2027" t="str">
            <v>20217</v>
          </cell>
          <cell r="J2027">
            <v>105.24499111916647</v>
          </cell>
          <cell r="AG2027">
            <v>43789</v>
          </cell>
          <cell r="AH2027" t="str">
            <v>201911</v>
          </cell>
          <cell r="AI2027">
            <v>45.80764183922205</v>
          </cell>
        </row>
        <row r="2028">
          <cell r="C2028">
            <v>44398</v>
          </cell>
          <cell r="D2028" t="str">
            <v>20217</v>
          </cell>
          <cell r="E2028">
            <v>30.230601891982797</v>
          </cell>
          <cell r="H2028">
            <v>44398</v>
          </cell>
          <cell r="I2028" t="str">
            <v>20217</v>
          </cell>
          <cell r="J2028">
            <v>105.24499111916647</v>
          </cell>
          <cell r="AG2028">
            <v>43790</v>
          </cell>
          <cell r="AH2028" t="str">
            <v>201911</v>
          </cell>
          <cell r="AI2028">
            <v>45.903231725798129</v>
          </cell>
        </row>
        <row r="2029">
          <cell r="C2029">
            <v>44399</v>
          </cell>
          <cell r="D2029" t="str">
            <v>20217</v>
          </cell>
          <cell r="E2029">
            <v>30.230601891982797</v>
          </cell>
          <cell r="H2029">
            <v>44399</v>
          </cell>
          <cell r="I2029" t="str">
            <v>20217</v>
          </cell>
          <cell r="J2029">
            <v>105.24499111916647</v>
          </cell>
          <cell r="AG2029">
            <v>43791</v>
          </cell>
          <cell r="AH2029" t="str">
            <v>201911</v>
          </cell>
          <cell r="AI2029">
            <v>45.999021086218498</v>
          </cell>
        </row>
        <row r="2030">
          <cell r="C2030">
            <v>44400</v>
          </cell>
          <cell r="D2030" t="str">
            <v>20217</v>
          </cell>
          <cell r="E2030">
            <v>30.230601891982797</v>
          </cell>
          <cell r="H2030">
            <v>44400</v>
          </cell>
          <cell r="I2030" t="str">
            <v>20217</v>
          </cell>
          <cell r="J2030">
            <v>105.24499111916647</v>
          </cell>
          <cell r="AG2030">
            <v>43792</v>
          </cell>
          <cell r="AH2030" t="str">
            <v>201911</v>
          </cell>
          <cell r="AI2030">
            <v>46.095010336738646</v>
          </cell>
        </row>
        <row r="2031">
          <cell r="C2031">
            <v>44403</v>
          </cell>
          <cell r="D2031" t="str">
            <v>20217</v>
          </cell>
          <cell r="E2031">
            <v>30.230601891982797</v>
          </cell>
          <cell r="H2031">
            <v>44403</v>
          </cell>
          <cell r="I2031" t="str">
            <v>20217</v>
          </cell>
          <cell r="J2031">
            <v>105.24499111916647</v>
          </cell>
          <cell r="AG2031">
            <v>43793</v>
          </cell>
          <cell r="AH2031" t="str">
            <v>201911</v>
          </cell>
          <cell r="AI2031">
            <v>46.191199894482686</v>
          </cell>
        </row>
        <row r="2032">
          <cell r="C2032">
            <v>44404</v>
          </cell>
          <cell r="D2032" t="str">
            <v>20217</v>
          </cell>
          <cell r="E2032">
            <v>30.230601891982797</v>
          </cell>
          <cell r="H2032">
            <v>44404</v>
          </cell>
          <cell r="I2032" t="str">
            <v>20217</v>
          </cell>
          <cell r="J2032">
            <v>105.24499111916647</v>
          </cell>
          <cell r="AG2032">
            <v>43794</v>
          </cell>
          <cell r="AH2032" t="str">
            <v>201911</v>
          </cell>
          <cell r="AI2032">
            <v>46.287590177445168</v>
          </cell>
        </row>
        <row r="2033">
          <cell r="C2033">
            <v>44405</v>
          </cell>
          <cell r="D2033" t="str">
            <v>20217</v>
          </cell>
          <cell r="E2033">
            <v>30.230601891982797</v>
          </cell>
          <cell r="H2033">
            <v>44405</v>
          </cell>
          <cell r="I2033" t="str">
            <v>20217</v>
          </cell>
          <cell r="J2033">
            <v>105.24499111916647</v>
          </cell>
          <cell r="AG2033">
            <v>43795</v>
          </cell>
          <cell r="AH2033" t="str">
            <v>201911</v>
          </cell>
          <cell r="AI2033">
            <v>46.384181604492902</v>
          </cell>
        </row>
        <row r="2034">
          <cell r="C2034">
            <v>44406</v>
          </cell>
          <cell r="D2034" t="str">
            <v>20217</v>
          </cell>
          <cell r="E2034">
            <v>30.230601891982797</v>
          </cell>
          <cell r="H2034">
            <v>44406</v>
          </cell>
          <cell r="I2034" t="str">
            <v>20217</v>
          </cell>
          <cell r="J2034">
            <v>105.24499111916647</v>
          </cell>
          <cell r="AG2034">
            <v>43796</v>
          </cell>
          <cell r="AH2034" t="str">
            <v>201911</v>
          </cell>
          <cell r="AI2034">
            <v>46.480974595366781</v>
          </cell>
        </row>
        <row r="2035">
          <cell r="C2035">
            <v>44407</v>
          </cell>
          <cell r="D2035" t="str">
            <v>20217</v>
          </cell>
          <cell r="E2035">
            <v>30.230601891982797</v>
          </cell>
          <cell r="H2035">
            <v>44407</v>
          </cell>
          <cell r="I2035" t="str">
            <v>20217</v>
          </cell>
          <cell r="J2035">
            <v>105.24499111916647</v>
          </cell>
          <cell r="AG2035">
            <v>43797</v>
          </cell>
          <cell r="AH2035" t="str">
            <v>201911</v>
          </cell>
          <cell r="AI2035">
            <v>46.577969570683592</v>
          </cell>
        </row>
        <row r="2036">
          <cell r="C2036">
            <v>44410</v>
          </cell>
          <cell r="D2036" t="str">
            <v>20218</v>
          </cell>
          <cell r="E2036">
            <v>29.220038356831267</v>
          </cell>
          <cell r="H2036">
            <v>44410</v>
          </cell>
          <cell r="I2036" t="str">
            <v>20218</v>
          </cell>
          <cell r="J2036">
            <v>106.60404705876181</v>
          </cell>
          <cell r="AG2036">
            <v>43798</v>
          </cell>
          <cell r="AH2036" t="str">
            <v>201911</v>
          </cell>
          <cell r="AI2036">
            <v>46.675166951937854</v>
          </cell>
        </row>
        <row r="2037">
          <cell r="C2037">
            <v>44411</v>
          </cell>
          <cell r="D2037" t="str">
            <v>20218</v>
          </cell>
          <cell r="E2037">
            <v>29.220038356831267</v>
          </cell>
          <cell r="H2037">
            <v>44411</v>
          </cell>
          <cell r="I2037" t="str">
            <v>20218</v>
          </cell>
          <cell r="J2037">
            <v>106.60404705876181</v>
          </cell>
          <cell r="AG2037">
            <v>43799</v>
          </cell>
          <cell r="AH2037" t="str">
            <v>201911</v>
          </cell>
          <cell r="AI2037">
            <v>46.772567161503652</v>
          </cell>
        </row>
        <row r="2038">
          <cell r="C2038">
            <v>44412</v>
          </cell>
          <cell r="D2038" t="str">
            <v>20218</v>
          </cell>
          <cell r="E2038">
            <v>29.220038356831267</v>
          </cell>
          <cell r="H2038">
            <v>44412</v>
          </cell>
          <cell r="I2038" t="str">
            <v>20218</v>
          </cell>
          <cell r="J2038">
            <v>106.60404705876181</v>
          </cell>
          <cell r="AG2038">
            <v>43800</v>
          </cell>
          <cell r="AH2038" t="str">
            <v>201912</v>
          </cell>
          <cell r="AI2038">
            <v>46.870170622636458</v>
          </cell>
        </row>
        <row r="2039">
          <cell r="C2039">
            <v>44413</v>
          </cell>
          <cell r="D2039" t="str">
            <v>20218</v>
          </cell>
          <cell r="E2039">
            <v>29.220038356831267</v>
          </cell>
          <cell r="H2039">
            <v>44413</v>
          </cell>
          <cell r="I2039" t="str">
            <v>20218</v>
          </cell>
          <cell r="J2039">
            <v>106.60404705876181</v>
          </cell>
          <cell r="AG2039">
            <v>43801</v>
          </cell>
          <cell r="AH2039" t="str">
            <v>201912</v>
          </cell>
          <cell r="AI2039">
            <v>46.967977759474991</v>
          </cell>
        </row>
        <row r="2040">
          <cell r="C2040">
            <v>44414</v>
          </cell>
          <cell r="D2040" t="str">
            <v>20218</v>
          </cell>
          <cell r="E2040">
            <v>29.220038356831267</v>
          </cell>
          <cell r="H2040">
            <v>44414</v>
          </cell>
          <cell r="I2040" t="str">
            <v>20218</v>
          </cell>
          <cell r="J2040">
            <v>106.60404705876181</v>
          </cell>
          <cell r="AG2040">
            <v>43802</v>
          </cell>
          <cell r="AH2040" t="str">
            <v>201912</v>
          </cell>
          <cell r="AI2040">
            <v>47.065988997043036</v>
          </cell>
        </row>
        <row r="2041">
          <cell r="C2041">
            <v>44417</v>
          </cell>
          <cell r="D2041" t="str">
            <v>20218</v>
          </cell>
          <cell r="E2041">
            <v>29.220038356831267</v>
          </cell>
          <cell r="H2041">
            <v>44417</v>
          </cell>
          <cell r="I2041" t="str">
            <v>20218</v>
          </cell>
          <cell r="J2041">
            <v>106.60404705876181</v>
          </cell>
          <cell r="AG2041">
            <v>43803</v>
          </cell>
          <cell r="AH2041" t="str">
            <v>201912</v>
          </cell>
          <cell r="AI2041">
            <v>47.164204761251312</v>
          </cell>
        </row>
        <row r="2042">
          <cell r="C2042">
            <v>44418</v>
          </cell>
          <cell r="D2042" t="str">
            <v>20218</v>
          </cell>
          <cell r="E2042">
            <v>29.220038356831267</v>
          </cell>
          <cell r="H2042">
            <v>44418</v>
          </cell>
          <cell r="I2042" t="str">
            <v>20218</v>
          </cell>
          <cell r="J2042">
            <v>106.60404705876181</v>
          </cell>
          <cell r="AG2042">
            <v>43804</v>
          </cell>
          <cell r="AH2042" t="str">
            <v>201912</v>
          </cell>
          <cell r="AI2042">
            <v>47.262625478899317</v>
          </cell>
        </row>
        <row r="2043">
          <cell r="C2043">
            <v>44419</v>
          </cell>
          <cell r="D2043" t="str">
            <v>20218</v>
          </cell>
          <cell r="E2043">
            <v>29.220038356831267</v>
          </cell>
          <cell r="H2043">
            <v>44419</v>
          </cell>
          <cell r="I2043" t="str">
            <v>20218</v>
          </cell>
          <cell r="J2043">
            <v>106.60404705876181</v>
          </cell>
          <cell r="AG2043">
            <v>43805</v>
          </cell>
          <cell r="AH2043" t="str">
            <v>201912</v>
          </cell>
          <cell r="AI2043">
            <v>47.361251577677173</v>
          </cell>
        </row>
        <row r="2044">
          <cell r="C2044">
            <v>44420</v>
          </cell>
          <cell r="D2044" t="str">
            <v>20218</v>
          </cell>
          <cell r="E2044">
            <v>29.220038356831267</v>
          </cell>
          <cell r="H2044">
            <v>44420</v>
          </cell>
          <cell r="I2044" t="str">
            <v>20218</v>
          </cell>
          <cell r="J2044">
            <v>106.60404705876181</v>
          </cell>
          <cell r="AG2044">
            <v>43806</v>
          </cell>
          <cell r="AH2044" t="str">
            <v>201912</v>
          </cell>
          <cell r="AI2044">
            <v>47.460083486167491</v>
          </cell>
        </row>
        <row r="2045">
          <cell r="C2045">
            <v>44421</v>
          </cell>
          <cell r="D2045" t="str">
            <v>20218</v>
          </cell>
          <cell r="E2045">
            <v>29.220038356831267</v>
          </cell>
          <cell r="H2045">
            <v>44421</v>
          </cell>
          <cell r="I2045" t="str">
            <v>20218</v>
          </cell>
          <cell r="J2045">
            <v>106.60404705876181</v>
          </cell>
          <cell r="AG2045">
            <v>43807</v>
          </cell>
          <cell r="AH2045" t="str">
            <v>201912</v>
          </cell>
          <cell r="AI2045">
            <v>47.559121633847241</v>
          </cell>
        </row>
        <row r="2046">
          <cell r="C2046">
            <v>44424</v>
          </cell>
          <cell r="D2046" t="str">
            <v>20218</v>
          </cell>
          <cell r="E2046">
            <v>29.220038356831267</v>
          </cell>
          <cell r="H2046">
            <v>44424</v>
          </cell>
          <cell r="I2046" t="str">
            <v>20218</v>
          </cell>
          <cell r="J2046">
            <v>106.60404705876181</v>
          </cell>
          <cell r="AG2046">
            <v>43808</v>
          </cell>
          <cell r="AH2046" t="str">
            <v>201912</v>
          </cell>
          <cell r="AI2046">
            <v>47.658366451089606</v>
          </cell>
        </row>
        <row r="2047">
          <cell r="C2047">
            <v>44425</v>
          </cell>
          <cell r="D2047" t="str">
            <v>20218</v>
          </cell>
          <cell r="E2047">
            <v>29.220038356831267</v>
          </cell>
          <cell r="H2047">
            <v>44425</v>
          </cell>
          <cell r="I2047" t="str">
            <v>20218</v>
          </cell>
          <cell r="J2047">
            <v>106.60404705876181</v>
          </cell>
          <cell r="AG2047">
            <v>43809</v>
          </cell>
          <cell r="AH2047" t="str">
            <v>201912</v>
          </cell>
          <cell r="AI2047">
            <v>47.757818369165861</v>
          </cell>
        </row>
        <row r="2048">
          <cell r="C2048">
            <v>44426</v>
          </cell>
          <cell r="D2048" t="str">
            <v>20218</v>
          </cell>
          <cell r="E2048">
            <v>29.220038356831267</v>
          </cell>
          <cell r="H2048">
            <v>44426</v>
          </cell>
          <cell r="I2048" t="str">
            <v>20218</v>
          </cell>
          <cell r="J2048">
            <v>106.60404705876181</v>
          </cell>
          <cell r="AG2048">
            <v>43810</v>
          </cell>
          <cell r="AH2048" t="str">
            <v>201912</v>
          </cell>
          <cell r="AI2048">
            <v>47.857477820247247</v>
          </cell>
        </row>
        <row r="2049">
          <cell r="C2049">
            <v>44427</v>
          </cell>
          <cell r="D2049" t="str">
            <v>20218</v>
          </cell>
          <cell r="E2049">
            <v>29.220038356831267</v>
          </cell>
          <cell r="H2049">
            <v>44427</v>
          </cell>
          <cell r="I2049" t="str">
            <v>20218</v>
          </cell>
          <cell r="J2049">
            <v>106.60404705876181</v>
          </cell>
          <cell r="AG2049">
            <v>43811</v>
          </cell>
          <cell r="AH2049" t="str">
            <v>201912</v>
          </cell>
          <cell r="AI2049">
            <v>47.957345237406834</v>
          </cell>
        </row>
        <row r="2050">
          <cell r="C2050">
            <v>44428</v>
          </cell>
          <cell r="D2050" t="str">
            <v>20218</v>
          </cell>
          <cell r="E2050">
            <v>29.220038356831267</v>
          </cell>
          <cell r="H2050">
            <v>44428</v>
          </cell>
          <cell r="I2050" t="str">
            <v>20218</v>
          </cell>
          <cell r="J2050">
            <v>106.60404705876181</v>
          </cell>
          <cell r="AG2050">
            <v>43812</v>
          </cell>
          <cell r="AH2050" t="str">
            <v>201912</v>
          </cell>
          <cell r="AI2050">
            <v>48.057421054621429</v>
          </cell>
        </row>
        <row r="2051">
          <cell r="C2051">
            <v>44431</v>
          </cell>
          <cell r="D2051" t="str">
            <v>20218</v>
          </cell>
          <cell r="E2051">
            <v>29.220038356831267</v>
          </cell>
          <cell r="H2051">
            <v>44431</v>
          </cell>
          <cell r="I2051" t="str">
            <v>20218</v>
          </cell>
          <cell r="J2051">
            <v>106.60404705876181</v>
          </cell>
          <cell r="AG2051">
            <v>43813</v>
          </cell>
          <cell r="AH2051" t="str">
            <v>201912</v>
          </cell>
          <cell r="AI2051">
            <v>48.157705706773434</v>
          </cell>
        </row>
        <row r="2052">
          <cell r="C2052">
            <v>44432</v>
          </cell>
          <cell r="D2052" t="str">
            <v>20218</v>
          </cell>
          <cell r="E2052">
            <v>29.220038356831267</v>
          </cell>
          <cell r="H2052">
            <v>44432</v>
          </cell>
          <cell r="I2052" t="str">
            <v>20218</v>
          </cell>
          <cell r="J2052">
            <v>106.60404705876181</v>
          </cell>
          <cell r="AG2052">
            <v>43814</v>
          </cell>
          <cell r="AH2052" t="str">
            <v>201912</v>
          </cell>
          <cell r="AI2052">
            <v>48.258199629652765</v>
          </cell>
        </row>
        <row r="2053">
          <cell r="C2053">
            <v>44433</v>
          </cell>
          <cell r="D2053" t="str">
            <v>20218</v>
          </cell>
          <cell r="E2053">
            <v>29.220038356831267</v>
          </cell>
          <cell r="H2053">
            <v>44433</v>
          </cell>
          <cell r="I2053" t="str">
            <v>20218</v>
          </cell>
          <cell r="J2053">
            <v>106.60404705876181</v>
          </cell>
          <cell r="AG2053">
            <v>43815</v>
          </cell>
          <cell r="AH2053" t="str">
            <v>201912</v>
          </cell>
          <cell r="AI2053">
            <v>48.349246914413428</v>
          </cell>
        </row>
        <row r="2054">
          <cell r="C2054">
            <v>44434</v>
          </cell>
          <cell r="D2054" t="str">
            <v>20218</v>
          </cell>
          <cell r="E2054">
            <v>29.220038356831267</v>
          </cell>
          <cell r="H2054">
            <v>44434</v>
          </cell>
          <cell r="I2054" t="str">
            <v>20218</v>
          </cell>
          <cell r="J2054">
            <v>106.60404705876181</v>
          </cell>
          <cell r="AG2054">
            <v>43816</v>
          </cell>
          <cell r="AH2054" t="str">
            <v>201912</v>
          </cell>
          <cell r="AI2054">
            <v>48.44046597533081</v>
          </cell>
        </row>
        <row r="2055">
          <cell r="C2055">
            <v>44435</v>
          </cell>
          <cell r="D2055" t="str">
            <v>20218</v>
          </cell>
          <cell r="E2055">
            <v>29.220038356831267</v>
          </cell>
          <cell r="H2055">
            <v>44435</v>
          </cell>
          <cell r="I2055" t="str">
            <v>20218</v>
          </cell>
          <cell r="J2055">
            <v>106.60404705876181</v>
          </cell>
          <cell r="AG2055">
            <v>43817</v>
          </cell>
          <cell r="AH2055" t="str">
            <v>201912</v>
          </cell>
          <cell r="AI2055">
            <v>48.531857136489776</v>
          </cell>
        </row>
        <row r="2056">
          <cell r="C2056">
            <v>44438</v>
          </cell>
          <cell r="D2056" t="str">
            <v>20218</v>
          </cell>
          <cell r="E2056">
            <v>29.220038356831267</v>
          </cell>
          <cell r="H2056">
            <v>44438</v>
          </cell>
          <cell r="I2056" t="str">
            <v>20218</v>
          </cell>
          <cell r="J2056">
            <v>106.60404705876181</v>
          </cell>
          <cell r="AG2056">
            <v>43818</v>
          </cell>
          <cell r="AH2056" t="str">
            <v>201912</v>
          </cell>
          <cell r="AI2056">
            <v>48.623420722586651</v>
          </cell>
        </row>
        <row r="2057">
          <cell r="C2057">
            <v>44439</v>
          </cell>
          <cell r="D2057" t="str">
            <v>20218</v>
          </cell>
          <cell r="E2057">
            <v>29.220038356831267</v>
          </cell>
          <cell r="H2057">
            <v>44439</v>
          </cell>
          <cell r="I2057" t="str">
            <v>20218</v>
          </cell>
          <cell r="J2057">
            <v>106.60404705876181</v>
          </cell>
          <cell r="AG2057">
            <v>43819</v>
          </cell>
          <cell r="AH2057" t="str">
            <v>201912</v>
          </cell>
          <cell r="AI2057">
            <v>48.715157058930345</v>
          </cell>
        </row>
        <row r="2058">
          <cell r="C2058">
            <v>44440</v>
          </cell>
          <cell r="D2058" t="str">
            <v>20219</v>
          </cell>
          <cell r="E2058">
            <v>28.243256440128057</v>
          </cell>
          <cell r="H2058">
            <v>44440</v>
          </cell>
          <cell r="I2058" t="str">
            <v>20219</v>
          </cell>
          <cell r="J2058">
            <v>107.96008978687489</v>
          </cell>
          <cell r="AG2058">
            <v>43820</v>
          </cell>
          <cell r="AH2058" t="str">
            <v>201912</v>
          </cell>
          <cell r="AI2058">
            <v>48.80706647144352</v>
          </cell>
        </row>
        <row r="2059">
          <cell r="C2059">
            <v>44441</v>
          </cell>
          <cell r="D2059" t="str">
            <v>20219</v>
          </cell>
          <cell r="E2059">
            <v>28.243256440128057</v>
          </cell>
          <cell r="H2059">
            <v>44441</v>
          </cell>
          <cell r="I2059" t="str">
            <v>20219</v>
          </cell>
          <cell r="J2059">
            <v>107.96008978687489</v>
          </cell>
          <cell r="AG2059">
            <v>43821</v>
          </cell>
          <cell r="AH2059" t="str">
            <v>201912</v>
          </cell>
          <cell r="AI2059">
            <v>48.89914928666375</v>
          </cell>
        </row>
        <row r="2060">
          <cell r="C2060">
            <v>44442</v>
          </cell>
          <cell r="D2060" t="str">
            <v>20219</v>
          </cell>
          <cell r="E2060">
            <v>28.243256440128057</v>
          </cell>
          <cell r="H2060">
            <v>44442</v>
          </cell>
          <cell r="I2060" t="str">
            <v>20219</v>
          </cell>
          <cell r="J2060">
            <v>107.96008978687489</v>
          </cell>
          <cell r="AG2060">
            <v>43822</v>
          </cell>
          <cell r="AH2060" t="str">
            <v>201912</v>
          </cell>
          <cell r="AI2060">
            <v>48.991405831744672</v>
          </cell>
        </row>
        <row r="2061">
          <cell r="C2061">
            <v>44445</v>
          </cell>
          <cell r="D2061" t="str">
            <v>20219</v>
          </cell>
          <cell r="E2061">
            <v>28.243256440128057</v>
          </cell>
          <cell r="H2061">
            <v>44445</v>
          </cell>
          <cell r="I2061" t="str">
            <v>20219</v>
          </cell>
          <cell r="J2061">
            <v>107.96008978687489</v>
          </cell>
          <cell r="AG2061">
            <v>43823</v>
          </cell>
          <cell r="AH2061" t="str">
            <v>201912</v>
          </cell>
          <cell r="AI2061">
            <v>49.083836434457154</v>
          </cell>
        </row>
        <row r="2062">
          <cell r="C2062">
            <v>44446</v>
          </cell>
          <cell r="D2062" t="str">
            <v>20219</v>
          </cell>
          <cell r="E2062">
            <v>28.243256440128057</v>
          </cell>
          <cell r="H2062">
            <v>44446</v>
          </cell>
          <cell r="I2062" t="str">
            <v>20219</v>
          </cell>
          <cell r="J2062">
            <v>107.96008978687489</v>
          </cell>
          <cell r="AG2062">
            <v>43824</v>
          </cell>
          <cell r="AH2062" t="str">
            <v>201912</v>
          </cell>
          <cell r="AI2062">
            <v>49.176441423190468</v>
          </cell>
        </row>
        <row r="2063">
          <cell r="C2063">
            <v>44447</v>
          </cell>
          <cell r="D2063" t="str">
            <v>20219</v>
          </cell>
          <cell r="E2063">
            <v>28.243256440128057</v>
          </cell>
          <cell r="H2063">
            <v>44447</v>
          </cell>
          <cell r="I2063" t="str">
            <v>20219</v>
          </cell>
          <cell r="J2063">
            <v>107.96008978687489</v>
          </cell>
          <cell r="AG2063">
            <v>43825</v>
          </cell>
          <cell r="AH2063" t="str">
            <v>201912</v>
          </cell>
          <cell r="AI2063">
            <v>49.26922112695344</v>
          </cell>
        </row>
        <row r="2064">
          <cell r="C2064">
            <v>44448</v>
          </cell>
          <cell r="D2064" t="str">
            <v>20219</v>
          </cell>
          <cell r="E2064">
            <v>28.243256440128057</v>
          </cell>
          <cell r="H2064">
            <v>44448</v>
          </cell>
          <cell r="I2064" t="str">
            <v>20219</v>
          </cell>
          <cell r="J2064">
            <v>107.96008978687489</v>
          </cell>
          <cell r="AG2064">
            <v>43826</v>
          </cell>
          <cell r="AH2064" t="str">
            <v>201912</v>
          </cell>
          <cell r="AI2064">
            <v>49.362175875375627</v>
          </cell>
        </row>
        <row r="2065">
          <cell r="C2065">
            <v>44449</v>
          </cell>
          <cell r="D2065" t="str">
            <v>20219</v>
          </cell>
          <cell r="E2065">
            <v>28.243256440128057</v>
          </cell>
          <cell r="H2065">
            <v>44449</v>
          </cell>
          <cell r="I2065" t="str">
            <v>20219</v>
          </cell>
          <cell r="J2065">
            <v>107.96008978687489</v>
          </cell>
          <cell r="AG2065">
            <v>43827</v>
          </cell>
          <cell r="AH2065" t="str">
            <v>201912</v>
          </cell>
          <cell r="AI2065">
            <v>49.455305998708489</v>
          </cell>
        </row>
        <row r="2066">
          <cell r="C2066">
            <v>44452</v>
          </cell>
          <cell r="D2066" t="str">
            <v>20219</v>
          </cell>
          <cell r="E2066">
            <v>28.243256440128057</v>
          </cell>
          <cell r="H2066">
            <v>44452</v>
          </cell>
          <cell r="I2066" t="str">
            <v>20219</v>
          </cell>
          <cell r="J2066">
            <v>107.96008978687489</v>
          </cell>
          <cell r="AG2066">
            <v>43828</v>
          </cell>
          <cell r="AH2066" t="str">
            <v>201912</v>
          </cell>
          <cell r="AI2066">
            <v>49.548611827826562</v>
          </cell>
        </row>
        <row r="2067">
          <cell r="C2067">
            <v>44453</v>
          </cell>
          <cell r="D2067" t="str">
            <v>20219</v>
          </cell>
          <cell r="E2067">
            <v>28.243256440128057</v>
          </cell>
          <cell r="H2067">
            <v>44453</v>
          </cell>
          <cell r="I2067" t="str">
            <v>20219</v>
          </cell>
          <cell r="J2067">
            <v>107.96008978687489</v>
          </cell>
          <cell r="AG2067">
            <v>43829</v>
          </cell>
          <cell r="AH2067" t="str">
            <v>201912</v>
          </cell>
          <cell r="AI2067">
            <v>49.642093694228635</v>
          </cell>
        </row>
        <row r="2068">
          <cell r="C2068">
            <v>44454</v>
          </cell>
          <cell r="D2068" t="str">
            <v>20219</v>
          </cell>
          <cell r="E2068">
            <v>28.243256440128057</v>
          </cell>
          <cell r="H2068">
            <v>44454</v>
          </cell>
          <cell r="I2068" t="str">
            <v>20219</v>
          </cell>
          <cell r="J2068">
            <v>107.96008978687489</v>
          </cell>
          <cell r="AG2068">
            <v>43830</v>
          </cell>
          <cell r="AH2068" t="str">
            <v>201912</v>
          </cell>
          <cell r="AI2068">
            <v>49.735751930038923</v>
          </cell>
        </row>
        <row r="2069">
          <cell r="C2069">
            <v>44455</v>
          </cell>
          <cell r="D2069" t="str">
            <v>20219</v>
          </cell>
          <cell r="E2069">
            <v>28.243256440128057</v>
          </cell>
          <cell r="H2069">
            <v>44455</v>
          </cell>
          <cell r="I2069" t="str">
            <v>20219</v>
          </cell>
          <cell r="J2069">
            <v>107.96008978687489</v>
          </cell>
          <cell r="AG2069">
            <v>43831</v>
          </cell>
          <cell r="AH2069" t="str">
            <v>20201</v>
          </cell>
          <cell r="AI2069">
            <v>49.829586868008256</v>
          </cell>
        </row>
        <row r="2070">
          <cell r="C2070">
            <v>44456</v>
          </cell>
          <cell r="D2070" t="str">
            <v>20219</v>
          </cell>
          <cell r="E2070">
            <v>28.243256440128057</v>
          </cell>
          <cell r="H2070">
            <v>44456</v>
          </cell>
          <cell r="I2070" t="str">
            <v>20219</v>
          </cell>
          <cell r="J2070">
            <v>107.96008978687489</v>
          </cell>
          <cell r="AG2070">
            <v>43832</v>
          </cell>
          <cell r="AH2070" t="str">
            <v>20201</v>
          </cell>
          <cell r="AI2070">
            <v>49.923598841515243</v>
          </cell>
        </row>
        <row r="2071">
          <cell r="C2071">
            <v>44459</v>
          </cell>
          <cell r="D2071" t="str">
            <v>20219</v>
          </cell>
          <cell r="E2071">
            <v>28.243256440128057</v>
          </cell>
          <cell r="H2071">
            <v>44459</v>
          </cell>
          <cell r="I2071" t="str">
            <v>20219</v>
          </cell>
          <cell r="J2071">
            <v>107.96008978687489</v>
          </cell>
          <cell r="AG2071">
            <v>43833</v>
          </cell>
          <cell r="AH2071" t="str">
            <v>20201</v>
          </cell>
          <cell r="AI2071">
            <v>50.017788184567479</v>
          </cell>
        </row>
        <row r="2072">
          <cell r="C2072">
            <v>44460</v>
          </cell>
          <cell r="D2072" t="str">
            <v>20219</v>
          </cell>
          <cell r="E2072">
            <v>28.243256440128057</v>
          </cell>
          <cell r="H2072">
            <v>44460</v>
          </cell>
          <cell r="I2072" t="str">
            <v>20219</v>
          </cell>
          <cell r="J2072">
            <v>107.96008978687489</v>
          </cell>
          <cell r="AG2072">
            <v>43834</v>
          </cell>
          <cell r="AH2072" t="str">
            <v>20201</v>
          </cell>
          <cell r="AI2072">
            <v>50.112155231802717</v>
          </cell>
        </row>
        <row r="2073">
          <cell r="C2073">
            <v>44461</v>
          </cell>
          <cell r="D2073" t="str">
            <v>20219</v>
          </cell>
          <cell r="E2073">
            <v>28.243256440128057</v>
          </cell>
          <cell r="H2073">
            <v>44461</v>
          </cell>
          <cell r="I2073" t="str">
            <v>20219</v>
          </cell>
          <cell r="J2073">
            <v>107.96008978687489</v>
          </cell>
          <cell r="AG2073">
            <v>43835</v>
          </cell>
          <cell r="AH2073" t="str">
            <v>20201</v>
          </cell>
          <cell r="AI2073">
            <v>50.206700318490057</v>
          </cell>
        </row>
        <row r="2074">
          <cell r="C2074">
            <v>44462</v>
          </cell>
          <cell r="D2074" t="str">
            <v>20219</v>
          </cell>
          <cell r="E2074">
            <v>28.243256440128057</v>
          </cell>
          <cell r="H2074">
            <v>44462</v>
          </cell>
          <cell r="I2074" t="str">
            <v>20219</v>
          </cell>
          <cell r="J2074">
            <v>107.96008978687489</v>
          </cell>
          <cell r="AG2074">
            <v>43836</v>
          </cell>
          <cell r="AH2074" t="str">
            <v>20201</v>
          </cell>
          <cell r="AI2074">
            <v>50.301423780531152</v>
          </cell>
        </row>
        <row r="2075">
          <cell r="C2075">
            <v>44463</v>
          </cell>
          <cell r="D2075" t="str">
            <v>20219</v>
          </cell>
          <cell r="E2075">
            <v>28.243256440128057</v>
          </cell>
          <cell r="H2075">
            <v>44463</v>
          </cell>
          <cell r="I2075" t="str">
            <v>20219</v>
          </cell>
          <cell r="J2075">
            <v>107.96008978687489</v>
          </cell>
          <cell r="AG2075">
            <v>43837</v>
          </cell>
          <cell r="AH2075" t="str">
            <v>20201</v>
          </cell>
          <cell r="AI2075">
            <v>50.396325954461382</v>
          </cell>
        </row>
        <row r="2076">
          <cell r="C2076">
            <v>44466</v>
          </cell>
          <cell r="D2076" t="str">
            <v>20219</v>
          </cell>
          <cell r="E2076">
            <v>28.243256440128057</v>
          </cell>
          <cell r="H2076">
            <v>44466</v>
          </cell>
          <cell r="I2076" t="str">
            <v>20219</v>
          </cell>
          <cell r="J2076">
            <v>107.96008978687489</v>
          </cell>
          <cell r="AG2076">
            <v>43838</v>
          </cell>
          <cell r="AH2076" t="str">
            <v>20201</v>
          </cell>
          <cell r="AI2076">
            <v>50.491407177451052</v>
          </cell>
        </row>
        <row r="2077">
          <cell r="C2077">
            <v>44467</v>
          </cell>
          <cell r="D2077" t="str">
            <v>20219</v>
          </cell>
          <cell r="E2077">
            <v>28.243256440128057</v>
          </cell>
          <cell r="H2077">
            <v>44467</v>
          </cell>
          <cell r="I2077" t="str">
            <v>20219</v>
          </cell>
          <cell r="J2077">
            <v>107.96008978687489</v>
          </cell>
          <cell r="AG2077">
            <v>43839</v>
          </cell>
          <cell r="AH2077" t="str">
            <v>20201</v>
          </cell>
          <cell r="AI2077">
            <v>50.58666778730661</v>
          </cell>
        </row>
        <row r="2078">
          <cell r="C2078">
            <v>44468</v>
          </cell>
          <cell r="D2078" t="str">
            <v>20219</v>
          </cell>
          <cell r="E2078">
            <v>28.243256440128057</v>
          </cell>
          <cell r="H2078">
            <v>44468</v>
          </cell>
          <cell r="I2078" t="str">
            <v>20219</v>
          </cell>
          <cell r="J2078">
            <v>107.96008978687489</v>
          </cell>
          <cell r="AG2078">
            <v>43840</v>
          </cell>
          <cell r="AH2078" t="str">
            <v>20201</v>
          </cell>
          <cell r="AI2078">
            <v>50.682108122471831</v>
          </cell>
        </row>
        <row r="2079">
          <cell r="C2079">
            <v>44469</v>
          </cell>
          <cell r="D2079" t="str">
            <v>20219</v>
          </cell>
          <cell r="E2079">
            <v>28.243256440128057</v>
          </cell>
          <cell r="H2079">
            <v>44469</v>
          </cell>
          <cell r="I2079" t="str">
            <v>20219</v>
          </cell>
          <cell r="J2079">
            <v>107.96008978687489</v>
          </cell>
          <cell r="AG2079">
            <v>43841</v>
          </cell>
          <cell r="AH2079" t="str">
            <v>20201</v>
          </cell>
          <cell r="AI2079">
            <v>50.777728522029008</v>
          </cell>
        </row>
        <row r="2080">
          <cell r="C2080">
            <v>44470</v>
          </cell>
          <cell r="D2080" t="str">
            <v>202110</v>
          </cell>
          <cell r="E2080">
            <v>27.299126873197526</v>
          </cell>
          <cell r="H2080">
            <v>44470</v>
          </cell>
          <cell r="I2080" t="str">
            <v>202110</v>
          </cell>
          <cell r="J2080">
            <v>109.31282560431738</v>
          </cell>
          <cell r="AG2080">
            <v>43842</v>
          </cell>
          <cell r="AH2080" t="str">
            <v>20201</v>
          </cell>
          <cell r="AI2080">
            <v>50.87352932570019</v>
          </cell>
        </row>
        <row r="2081">
          <cell r="C2081">
            <v>44473</v>
          </cell>
          <cell r="D2081" t="str">
            <v>202110</v>
          </cell>
          <cell r="E2081">
            <v>27.299126873197526</v>
          </cell>
          <cell r="H2081">
            <v>44473</v>
          </cell>
          <cell r="I2081" t="str">
            <v>202110</v>
          </cell>
          <cell r="J2081">
            <v>109.31282560431738</v>
          </cell>
          <cell r="AG2081">
            <v>43843</v>
          </cell>
          <cell r="AH2081" t="str">
            <v>20201</v>
          </cell>
          <cell r="AI2081">
            <v>50.96951087384835</v>
          </cell>
        </row>
        <row r="2082">
          <cell r="C2082">
            <v>44474</v>
          </cell>
          <cell r="D2082" t="str">
            <v>202110</v>
          </cell>
          <cell r="E2082">
            <v>27.299126873197526</v>
          </cell>
          <cell r="H2082">
            <v>44474</v>
          </cell>
          <cell r="I2082" t="str">
            <v>202110</v>
          </cell>
          <cell r="J2082">
            <v>109.31282560431738</v>
          </cell>
          <cell r="AG2082">
            <v>43844</v>
          </cell>
          <cell r="AH2082" t="str">
            <v>20201</v>
          </cell>
          <cell r="AI2082">
            <v>51.065673507478628</v>
          </cell>
        </row>
        <row r="2083">
          <cell r="C2083">
            <v>44475</v>
          </cell>
          <cell r="D2083" t="str">
            <v>202110</v>
          </cell>
          <cell r="E2083">
            <v>27.299126873197526</v>
          </cell>
          <cell r="H2083">
            <v>44475</v>
          </cell>
          <cell r="I2083" t="str">
            <v>202110</v>
          </cell>
          <cell r="J2083">
            <v>109.31282560431738</v>
          </cell>
          <cell r="AG2083">
            <v>43845</v>
          </cell>
          <cell r="AH2083" t="str">
            <v>20201</v>
          </cell>
          <cell r="AI2083">
            <v>51.16201756823952</v>
          </cell>
        </row>
        <row r="2084">
          <cell r="C2084">
            <v>44476</v>
          </cell>
          <cell r="D2084" t="str">
            <v>202110</v>
          </cell>
          <cell r="E2084">
            <v>27.299126873197526</v>
          </cell>
          <cell r="H2084">
            <v>44476</v>
          </cell>
          <cell r="I2084" t="str">
            <v>202110</v>
          </cell>
          <cell r="J2084">
            <v>109.31282560431738</v>
          </cell>
          <cell r="AG2084">
            <v>43846</v>
          </cell>
          <cell r="AH2084" t="str">
            <v>20201</v>
          </cell>
          <cell r="AI2084">
            <v>51.250422013021961</v>
          </cell>
        </row>
        <row r="2085">
          <cell r="C2085">
            <v>44477</v>
          </cell>
          <cell r="D2085" t="str">
            <v>202110</v>
          </cell>
          <cell r="E2085">
            <v>27.299126873197526</v>
          </cell>
          <cell r="H2085">
            <v>44477</v>
          </cell>
          <cell r="I2085" t="str">
            <v>202110</v>
          </cell>
          <cell r="J2085">
            <v>109.31282560431738</v>
          </cell>
          <cell r="AG2085">
            <v>43847</v>
          </cell>
          <cell r="AH2085" t="str">
            <v>20201</v>
          </cell>
          <cell r="AI2085">
            <v>51.338979214599945</v>
          </cell>
        </row>
        <row r="2086">
          <cell r="C2086">
            <v>44480</v>
          </cell>
          <cell r="D2086" t="str">
            <v>202110</v>
          </cell>
          <cell r="E2086">
            <v>27.299126873197526</v>
          </cell>
          <cell r="H2086">
            <v>44480</v>
          </cell>
          <cell r="I2086" t="str">
            <v>202110</v>
          </cell>
          <cell r="J2086">
            <v>109.31282560431738</v>
          </cell>
          <cell r="AG2086">
            <v>43848</v>
          </cell>
          <cell r="AH2086" t="str">
            <v>20201</v>
          </cell>
          <cell r="AI2086">
            <v>51.427689436926698</v>
          </cell>
        </row>
        <row r="2087">
          <cell r="C2087">
            <v>44481</v>
          </cell>
          <cell r="D2087" t="str">
            <v>202110</v>
          </cell>
          <cell r="E2087">
            <v>27.299126873197526</v>
          </cell>
          <cell r="H2087">
            <v>44481</v>
          </cell>
          <cell r="I2087" t="str">
            <v>202110</v>
          </cell>
          <cell r="J2087">
            <v>109.31282560431738</v>
          </cell>
          <cell r="AG2087">
            <v>43849</v>
          </cell>
          <cell r="AH2087" t="str">
            <v>20201</v>
          </cell>
          <cell r="AI2087">
            <v>51.516552944411544</v>
          </cell>
        </row>
        <row r="2088">
          <cell r="C2088">
            <v>44482</v>
          </cell>
          <cell r="D2088" t="str">
            <v>202110</v>
          </cell>
          <cell r="E2088">
            <v>27.299126873197526</v>
          </cell>
          <cell r="H2088">
            <v>44482</v>
          </cell>
          <cell r="I2088" t="str">
            <v>202110</v>
          </cell>
          <cell r="J2088">
            <v>109.31282560431738</v>
          </cell>
          <cell r="AG2088">
            <v>43850</v>
          </cell>
          <cell r="AH2088" t="str">
            <v>20201</v>
          </cell>
          <cell r="AI2088">
            <v>51.60557000192069</v>
          </cell>
        </row>
        <row r="2089">
          <cell r="C2089">
            <v>44483</v>
          </cell>
          <cell r="D2089" t="str">
            <v>202110</v>
          </cell>
          <cell r="E2089">
            <v>27.299126873197526</v>
          </cell>
          <cell r="H2089">
            <v>44483</v>
          </cell>
          <cell r="I2089" t="str">
            <v>202110</v>
          </cell>
          <cell r="J2089">
            <v>109.31282560431738</v>
          </cell>
          <cell r="AG2089">
            <v>43851</v>
          </cell>
          <cell r="AH2089" t="str">
            <v>20201</v>
          </cell>
          <cell r="AI2089">
            <v>51.694740874777999</v>
          </cell>
        </row>
        <row r="2090">
          <cell r="C2090">
            <v>44484</v>
          </cell>
          <cell r="D2090" t="str">
            <v>202110</v>
          </cell>
          <cell r="E2090">
            <v>27.299126873197526</v>
          </cell>
          <cell r="H2090">
            <v>44484</v>
          </cell>
          <cell r="I2090" t="str">
            <v>202110</v>
          </cell>
          <cell r="J2090">
            <v>109.31282560431738</v>
          </cell>
          <cell r="AG2090">
            <v>43852</v>
          </cell>
          <cell r="AH2090" t="str">
            <v>20201</v>
          </cell>
          <cell r="AI2090">
            <v>51.784065828765812</v>
          </cell>
        </row>
        <row r="2091">
          <cell r="C2091">
            <v>44487</v>
          </cell>
          <cell r="D2091" t="str">
            <v>202110</v>
          </cell>
          <cell r="E2091">
            <v>27.299126873197526</v>
          </cell>
          <cell r="H2091">
            <v>44487</v>
          </cell>
          <cell r="I2091" t="str">
            <v>202110</v>
          </cell>
          <cell r="J2091">
            <v>109.31282560431738</v>
          </cell>
          <cell r="AG2091">
            <v>43853</v>
          </cell>
          <cell r="AH2091" t="str">
            <v>20201</v>
          </cell>
          <cell r="AI2091">
            <v>51.873545130125713</v>
          </cell>
        </row>
        <row r="2092">
          <cell r="C2092">
            <v>44488</v>
          </cell>
          <cell r="D2092" t="str">
            <v>202110</v>
          </cell>
          <cell r="E2092">
            <v>27.299126873197526</v>
          </cell>
          <cell r="H2092">
            <v>44488</v>
          </cell>
          <cell r="I2092" t="str">
            <v>202110</v>
          </cell>
          <cell r="J2092">
            <v>109.31282560431738</v>
          </cell>
          <cell r="AG2092">
            <v>43854</v>
          </cell>
          <cell r="AH2092" t="str">
            <v>20201</v>
          </cell>
          <cell r="AI2092">
            <v>51.963179045559343</v>
          </cell>
        </row>
        <row r="2093">
          <cell r="C2093">
            <v>44489</v>
          </cell>
          <cell r="D2093" t="str">
            <v>202110</v>
          </cell>
          <cell r="E2093">
            <v>27.299126873197526</v>
          </cell>
          <cell r="H2093">
            <v>44489</v>
          </cell>
          <cell r="I2093" t="str">
            <v>202110</v>
          </cell>
          <cell r="J2093">
            <v>109.31282560431738</v>
          </cell>
          <cell r="AG2093">
            <v>43855</v>
          </cell>
          <cell r="AH2093" t="str">
            <v>20201</v>
          </cell>
          <cell r="AI2093">
            <v>52.052967842229172</v>
          </cell>
        </row>
        <row r="2094">
          <cell r="C2094">
            <v>44490</v>
          </cell>
          <cell r="D2094" t="str">
            <v>202110</v>
          </cell>
          <cell r="E2094">
            <v>27.299126873197526</v>
          </cell>
          <cell r="H2094">
            <v>44490</v>
          </cell>
          <cell r="I2094" t="str">
            <v>202110</v>
          </cell>
          <cell r="J2094">
            <v>109.31282560431738</v>
          </cell>
          <cell r="AG2094">
            <v>43856</v>
          </cell>
          <cell r="AH2094" t="str">
            <v>20201</v>
          </cell>
          <cell r="AI2094">
            <v>52.142911787759324</v>
          </cell>
        </row>
        <row r="2095">
          <cell r="C2095">
            <v>44491</v>
          </cell>
          <cell r="D2095" t="str">
            <v>202110</v>
          </cell>
          <cell r="E2095">
            <v>27.299126873197526</v>
          </cell>
          <cell r="H2095">
            <v>44491</v>
          </cell>
          <cell r="I2095" t="str">
            <v>202110</v>
          </cell>
          <cell r="J2095">
            <v>109.31282560431738</v>
          </cell>
          <cell r="AG2095">
            <v>43857</v>
          </cell>
          <cell r="AH2095" t="str">
            <v>20201</v>
          </cell>
          <cell r="AI2095">
            <v>52.233011150236344</v>
          </cell>
        </row>
        <row r="2096">
          <cell r="C2096">
            <v>44494</v>
          </cell>
          <cell r="D2096" t="str">
            <v>202110</v>
          </cell>
          <cell r="E2096">
            <v>27.299126873197526</v>
          </cell>
          <cell r="H2096">
            <v>44494</v>
          </cell>
          <cell r="I2096" t="str">
            <v>202110</v>
          </cell>
          <cell r="J2096">
            <v>109.31282560431738</v>
          </cell>
          <cell r="AG2096">
            <v>43858</v>
          </cell>
          <cell r="AH2096" t="str">
            <v>20201</v>
          </cell>
          <cell r="AI2096">
            <v>52.323266198210021</v>
          </cell>
        </row>
        <row r="2097">
          <cell r="C2097">
            <v>44495</v>
          </cell>
          <cell r="D2097" t="str">
            <v>202110</v>
          </cell>
          <cell r="E2097">
            <v>27.299126873197526</v>
          </cell>
          <cell r="H2097">
            <v>44495</v>
          </cell>
          <cell r="I2097" t="str">
            <v>202110</v>
          </cell>
          <cell r="J2097">
            <v>109.31282560431738</v>
          </cell>
          <cell r="AG2097">
            <v>43859</v>
          </cell>
          <cell r="AH2097" t="str">
            <v>20201</v>
          </cell>
          <cell r="AI2097">
            <v>52.413677200694174</v>
          </cell>
        </row>
        <row r="2098">
          <cell r="C2098">
            <v>44496</v>
          </cell>
          <cell r="D2098" t="str">
            <v>202110</v>
          </cell>
          <cell r="E2098">
            <v>27.299126873197526</v>
          </cell>
          <cell r="H2098">
            <v>44496</v>
          </cell>
          <cell r="I2098" t="str">
            <v>202110</v>
          </cell>
          <cell r="J2098">
            <v>109.31282560431738</v>
          </cell>
          <cell r="AG2098">
            <v>43860</v>
          </cell>
          <cell r="AH2098" t="str">
            <v>20201</v>
          </cell>
          <cell r="AI2098">
            <v>52.504244427167464</v>
          </cell>
        </row>
        <row r="2099">
          <cell r="C2099">
            <v>44497</v>
          </cell>
          <cell r="D2099" t="str">
            <v>202110</v>
          </cell>
          <cell r="E2099">
            <v>27.299126873197526</v>
          </cell>
          <cell r="H2099">
            <v>44497</v>
          </cell>
          <cell r="I2099" t="str">
            <v>202110</v>
          </cell>
          <cell r="J2099">
            <v>109.31282560431738</v>
          </cell>
          <cell r="AG2099">
            <v>43861</v>
          </cell>
          <cell r="AH2099" t="str">
            <v>20201</v>
          </cell>
          <cell r="AI2099">
            <v>52.594968147574193</v>
          </cell>
        </row>
        <row r="2100">
          <cell r="C2100">
            <v>44498</v>
          </cell>
          <cell r="D2100" t="str">
            <v>202110</v>
          </cell>
          <cell r="E2100">
            <v>27.299126873197526</v>
          </cell>
          <cell r="H2100">
            <v>44498</v>
          </cell>
          <cell r="I2100" t="str">
            <v>202110</v>
          </cell>
          <cell r="J2100">
            <v>109.31282560431738</v>
          </cell>
          <cell r="AG2100">
            <v>43862</v>
          </cell>
          <cell r="AH2100" t="str">
            <v>20202</v>
          </cell>
          <cell r="AI2100">
            <v>52.685848632325104</v>
          </cell>
        </row>
        <row r="2101">
          <cell r="C2101">
            <v>44501</v>
          </cell>
          <cell r="D2101" t="str">
            <v>202111</v>
          </cell>
          <cell r="E2101">
            <v>26.386558137116726</v>
          </cell>
          <cell r="H2101">
            <v>44501</v>
          </cell>
          <cell r="I2101" t="str">
            <v>202111</v>
          </cell>
          <cell r="J2101">
            <v>110.66196551882935</v>
          </cell>
          <cell r="AG2101">
            <v>43863</v>
          </cell>
          <cell r="AH2101" t="str">
            <v>20202</v>
          </cell>
          <cell r="AI2101">
            <v>52.776886152298196</v>
          </cell>
        </row>
        <row r="2102">
          <cell r="C2102">
            <v>44502</v>
          </cell>
          <cell r="D2102" t="str">
            <v>202111</v>
          </cell>
          <cell r="E2102">
            <v>26.386558137116726</v>
          </cell>
          <cell r="H2102">
            <v>44502</v>
          </cell>
          <cell r="I2102" t="str">
            <v>202111</v>
          </cell>
          <cell r="J2102">
            <v>110.66196551882935</v>
          </cell>
          <cell r="AG2102">
            <v>43864</v>
          </cell>
          <cell r="AH2102" t="str">
            <v>20202</v>
          </cell>
          <cell r="AI2102">
            <v>52.868080978839522</v>
          </cell>
        </row>
        <row r="2103">
          <cell r="C2103">
            <v>44503</v>
          </cell>
          <cell r="D2103" t="str">
            <v>202111</v>
          </cell>
          <cell r="E2103">
            <v>26.386558137116726</v>
          </cell>
          <cell r="H2103">
            <v>44503</v>
          </cell>
          <cell r="I2103" t="str">
            <v>202111</v>
          </cell>
          <cell r="J2103">
            <v>110.66196551882935</v>
          </cell>
          <cell r="AG2103">
            <v>43865</v>
          </cell>
          <cell r="AH2103" t="str">
            <v>20202</v>
          </cell>
          <cell r="AI2103">
            <v>52.959433383764001</v>
          </cell>
        </row>
        <row r="2104">
          <cell r="C2104">
            <v>44504</v>
          </cell>
          <cell r="D2104" t="str">
            <v>202111</v>
          </cell>
          <cell r="E2104">
            <v>26.386558137116726</v>
          </cell>
          <cell r="H2104">
            <v>44504</v>
          </cell>
          <cell r="I2104" t="str">
            <v>202111</v>
          </cell>
          <cell r="J2104">
            <v>110.66196551882935</v>
          </cell>
          <cell r="AG2104">
            <v>43866</v>
          </cell>
          <cell r="AH2104" t="str">
            <v>20202</v>
          </cell>
          <cell r="AI2104">
            <v>53.050943639356241</v>
          </cell>
        </row>
        <row r="2105">
          <cell r="C2105">
            <v>44505</v>
          </cell>
          <cell r="D2105" t="str">
            <v>202111</v>
          </cell>
          <cell r="E2105">
            <v>26.386558137116726</v>
          </cell>
          <cell r="H2105">
            <v>44505</v>
          </cell>
          <cell r="I2105" t="str">
            <v>202111</v>
          </cell>
          <cell r="J2105">
            <v>110.66196551882935</v>
          </cell>
          <cell r="AG2105">
            <v>43867</v>
          </cell>
          <cell r="AH2105" t="str">
            <v>20202</v>
          </cell>
          <cell r="AI2105">
            <v>53.142612018371324</v>
          </cell>
        </row>
        <row r="2106">
          <cell r="C2106">
            <v>44508</v>
          </cell>
          <cell r="D2106" t="str">
            <v>202111</v>
          </cell>
          <cell r="E2106">
            <v>26.386558137116726</v>
          </cell>
          <cell r="H2106">
            <v>44508</v>
          </cell>
          <cell r="I2106" t="str">
            <v>202111</v>
          </cell>
          <cell r="J2106">
            <v>110.66196551882935</v>
          </cell>
          <cell r="AG2106">
            <v>43868</v>
          </cell>
          <cell r="AH2106" t="str">
            <v>20202</v>
          </cell>
          <cell r="AI2106">
            <v>53.23443879403564</v>
          </cell>
        </row>
        <row r="2107">
          <cell r="C2107">
            <v>44509</v>
          </cell>
          <cell r="D2107" t="str">
            <v>202111</v>
          </cell>
          <cell r="E2107">
            <v>26.386558137116726</v>
          </cell>
          <cell r="H2107">
            <v>44509</v>
          </cell>
          <cell r="I2107" t="str">
            <v>202111</v>
          </cell>
          <cell r="J2107">
            <v>110.66196551882935</v>
          </cell>
          <cell r="AG2107">
            <v>43869</v>
          </cell>
          <cell r="AH2107" t="str">
            <v>20202</v>
          </cell>
          <cell r="AI2107">
            <v>53.3264242400477</v>
          </cell>
        </row>
        <row r="2108">
          <cell r="C2108">
            <v>44510</v>
          </cell>
          <cell r="D2108" t="str">
            <v>202111</v>
          </cell>
          <cell r="E2108">
            <v>26.386558137116726</v>
          </cell>
          <cell r="H2108">
            <v>44510</v>
          </cell>
          <cell r="I2108" t="str">
            <v>202111</v>
          </cell>
          <cell r="J2108">
            <v>110.66196551882935</v>
          </cell>
          <cell r="AG2108">
            <v>43870</v>
          </cell>
          <cell r="AH2108" t="str">
            <v>20202</v>
          </cell>
          <cell r="AI2108">
            <v>53.418568630578939</v>
          </cell>
        </row>
        <row r="2109">
          <cell r="C2109">
            <v>44511</v>
          </cell>
          <cell r="D2109" t="str">
            <v>202111</v>
          </cell>
          <cell r="E2109">
            <v>26.386558137116726</v>
          </cell>
          <cell r="H2109">
            <v>44511</v>
          </cell>
          <cell r="I2109" t="str">
            <v>202111</v>
          </cell>
          <cell r="J2109">
            <v>110.66196551882935</v>
          </cell>
          <cell r="AG2109">
            <v>43871</v>
          </cell>
          <cell r="AH2109" t="str">
            <v>20202</v>
          </cell>
          <cell r="AI2109">
            <v>53.510872240274551</v>
          </cell>
        </row>
        <row r="2110">
          <cell r="C2110">
            <v>44512</v>
          </cell>
          <cell r="D2110" t="str">
            <v>202111</v>
          </cell>
          <cell r="E2110">
            <v>26.386558137116726</v>
          </cell>
          <cell r="H2110">
            <v>44512</v>
          </cell>
          <cell r="I2110" t="str">
            <v>202111</v>
          </cell>
          <cell r="J2110">
            <v>110.66196551882935</v>
          </cell>
          <cell r="AG2110">
            <v>43872</v>
          </cell>
          <cell r="AH2110" t="str">
            <v>20202</v>
          </cell>
          <cell r="AI2110">
            <v>53.60333534425429</v>
          </cell>
        </row>
        <row r="2111">
          <cell r="C2111">
            <v>44515</v>
          </cell>
          <cell r="D2111" t="str">
            <v>202111</v>
          </cell>
          <cell r="E2111">
            <v>26.386558137116726</v>
          </cell>
          <cell r="H2111">
            <v>44515</v>
          </cell>
          <cell r="I2111" t="str">
            <v>202111</v>
          </cell>
          <cell r="J2111">
            <v>110.66196551882935</v>
          </cell>
          <cell r="AG2111">
            <v>43873</v>
          </cell>
          <cell r="AH2111" t="str">
            <v>20202</v>
          </cell>
          <cell r="AI2111">
            <v>53.695958218113304</v>
          </cell>
        </row>
        <row r="2112">
          <cell r="C2112">
            <v>44516</v>
          </cell>
          <cell r="D2112" t="str">
            <v>202111</v>
          </cell>
          <cell r="E2112">
            <v>26.386558137116726</v>
          </cell>
          <cell r="H2112">
            <v>44516</v>
          </cell>
          <cell r="I2112" t="str">
            <v>202111</v>
          </cell>
          <cell r="J2112">
            <v>110.66196551882935</v>
          </cell>
          <cell r="AG2112">
            <v>43874</v>
          </cell>
          <cell r="AH2112" t="str">
            <v>20202</v>
          </cell>
          <cell r="AI2112">
            <v>53.788741137922941</v>
          </cell>
        </row>
        <row r="2113">
          <cell r="C2113">
            <v>44517</v>
          </cell>
          <cell r="D2113" t="str">
            <v>202111</v>
          </cell>
          <cell r="E2113">
            <v>26.386558137116726</v>
          </cell>
          <cell r="H2113">
            <v>44517</v>
          </cell>
          <cell r="I2113" t="str">
            <v>202111</v>
          </cell>
          <cell r="J2113">
            <v>110.66196551882935</v>
          </cell>
          <cell r="AG2113">
            <v>43875</v>
          </cell>
          <cell r="AH2113" t="str">
            <v>20202</v>
          </cell>
          <cell r="AI2113">
            <v>53.88168438023159</v>
          </cell>
        </row>
        <row r="2114">
          <cell r="C2114">
            <v>44518</v>
          </cell>
          <cell r="D2114" t="str">
            <v>202111</v>
          </cell>
          <cell r="E2114">
            <v>26.386558137116726</v>
          </cell>
          <cell r="H2114">
            <v>44518</v>
          </cell>
          <cell r="I2114" t="str">
            <v>202111</v>
          </cell>
          <cell r="J2114">
            <v>110.66196551882935</v>
          </cell>
          <cell r="AG2114">
            <v>43876</v>
          </cell>
          <cell r="AH2114" t="str">
            <v>20202</v>
          </cell>
          <cell r="AI2114">
            <v>53.983341323482676</v>
          </cell>
        </row>
        <row r="2115">
          <cell r="C2115">
            <v>44519</v>
          </cell>
          <cell r="D2115" t="str">
            <v>202111</v>
          </cell>
          <cell r="E2115">
            <v>26.386558137116726</v>
          </cell>
          <cell r="H2115">
            <v>44519</v>
          </cell>
          <cell r="I2115" t="str">
            <v>202111</v>
          </cell>
          <cell r="J2115">
            <v>110.66196551882935</v>
          </cell>
          <cell r="AG2115">
            <v>43877</v>
          </cell>
          <cell r="AH2115" t="str">
            <v>20202</v>
          </cell>
          <cell r="AI2115">
            <v>54.067982663839899</v>
          </cell>
        </row>
        <row r="2116">
          <cell r="C2116">
            <v>44522</v>
          </cell>
          <cell r="D2116" t="str">
            <v>202111</v>
          </cell>
          <cell r="E2116">
            <v>26.386558137116726</v>
          </cell>
          <cell r="H2116">
            <v>44522</v>
          </cell>
          <cell r="I2116" t="str">
            <v>202111</v>
          </cell>
          <cell r="J2116">
            <v>110.66196551882935</v>
          </cell>
          <cell r="AG2116">
            <v>43878</v>
          </cell>
          <cell r="AH2116" t="str">
            <v>20202</v>
          </cell>
          <cell r="AI2116">
            <v>54.152756714702285</v>
          </cell>
        </row>
        <row r="2117">
          <cell r="C2117">
            <v>44523</v>
          </cell>
          <cell r="D2117" t="str">
            <v>202111</v>
          </cell>
          <cell r="E2117">
            <v>26.386558137116726</v>
          </cell>
          <cell r="H2117">
            <v>44523</v>
          </cell>
          <cell r="I2117" t="str">
            <v>202111</v>
          </cell>
          <cell r="J2117">
            <v>110.66196551882935</v>
          </cell>
          <cell r="AG2117">
            <v>43879</v>
          </cell>
          <cell r="AH2117" t="str">
            <v>20202</v>
          </cell>
          <cell r="AI2117">
            <v>54.23766368414875</v>
          </cell>
        </row>
        <row r="2118">
          <cell r="C2118">
            <v>44524</v>
          </cell>
          <cell r="D2118" t="str">
            <v>202111</v>
          </cell>
          <cell r="E2118">
            <v>26.386558137116726</v>
          </cell>
          <cell r="H2118">
            <v>44524</v>
          </cell>
          <cell r="I2118" t="str">
            <v>202111</v>
          </cell>
          <cell r="J2118">
            <v>110.66196551882935</v>
          </cell>
          <cell r="AG2118">
            <v>43880</v>
          </cell>
          <cell r="AH2118" t="str">
            <v>20202</v>
          </cell>
          <cell r="AI2118">
            <v>54.322703780584455</v>
          </cell>
        </row>
        <row r="2119">
          <cell r="C2119">
            <v>44525</v>
          </cell>
          <cell r="D2119" t="str">
            <v>202111</v>
          </cell>
          <cell r="E2119">
            <v>26.386558137116726</v>
          </cell>
          <cell r="H2119">
            <v>44525</v>
          </cell>
          <cell r="I2119" t="str">
            <v>202111</v>
          </cell>
          <cell r="J2119">
            <v>110.66196551882935</v>
          </cell>
          <cell r="AG2119">
            <v>43881</v>
          </cell>
          <cell r="AH2119" t="str">
            <v>20202</v>
          </cell>
          <cell r="AI2119">
            <v>54.407877212741326</v>
          </cell>
        </row>
        <row r="2120">
          <cell r="C2120">
            <v>44526</v>
          </cell>
          <cell r="D2120" t="str">
            <v>202111</v>
          </cell>
          <cell r="E2120">
            <v>26.386558137116726</v>
          </cell>
          <cell r="H2120">
            <v>44526</v>
          </cell>
          <cell r="I2120" t="str">
            <v>202111</v>
          </cell>
          <cell r="J2120">
            <v>110.66196551882935</v>
          </cell>
          <cell r="AG2120">
            <v>43882</v>
          </cell>
          <cell r="AH2120" t="str">
            <v>20202</v>
          </cell>
          <cell r="AI2120">
            <v>54.493184189678566</v>
          </cell>
        </row>
        <row r="2121">
          <cell r="C2121">
            <v>44529</v>
          </cell>
          <cell r="D2121" t="str">
            <v>202111</v>
          </cell>
          <cell r="E2121">
            <v>26.386558137116726</v>
          </cell>
          <cell r="H2121">
            <v>44529</v>
          </cell>
          <cell r="I2121" t="str">
            <v>202111</v>
          </cell>
          <cell r="J2121">
            <v>110.66196551882935</v>
          </cell>
          <cell r="AG2121">
            <v>43883</v>
          </cell>
          <cell r="AH2121" t="str">
            <v>20202</v>
          </cell>
          <cell r="AI2121">
            <v>54.578624920783163</v>
          </cell>
        </row>
        <row r="2122">
          <cell r="C2122">
            <v>44530</v>
          </cell>
          <cell r="D2122" t="str">
            <v>202111</v>
          </cell>
          <cell r="E2122">
            <v>26.386558137116726</v>
          </cell>
          <cell r="H2122">
            <v>44530</v>
          </cell>
          <cell r="I2122" t="str">
            <v>202111</v>
          </cell>
          <cell r="J2122">
            <v>110.66196551882935</v>
          </cell>
          <cell r="AG2122">
            <v>43884</v>
          </cell>
          <cell r="AH2122" t="str">
            <v>20202</v>
          </cell>
          <cell r="AI2122">
            <v>54.6641996157704</v>
          </cell>
        </row>
        <row r="2123">
          <cell r="C2123">
            <v>44531</v>
          </cell>
          <cell r="D2123" t="str">
            <v>202112</v>
          </cell>
          <cell r="E2123">
            <v>25.504495200797951</v>
          </cell>
          <cell r="H2123">
            <v>44531</v>
          </cell>
          <cell r="I2123" t="str">
            <v>202112</v>
          </cell>
          <cell r="J2123">
            <v>112.00722534803062</v>
          </cell>
          <cell r="AG2123">
            <v>43885</v>
          </cell>
          <cell r="AH2123" t="str">
            <v>20202</v>
          </cell>
          <cell r="AI2123">
            <v>54.74990848468439</v>
          </cell>
        </row>
        <row r="2124">
          <cell r="C2124">
            <v>44532</v>
          </cell>
          <cell r="D2124" t="str">
            <v>202112</v>
          </cell>
          <cell r="E2124">
            <v>25.504495200797951</v>
          </cell>
          <cell r="H2124">
            <v>44532</v>
          </cell>
          <cell r="I2124" t="str">
            <v>202112</v>
          </cell>
          <cell r="J2124">
            <v>112.00722534803062</v>
          </cell>
          <cell r="AG2124">
            <v>43886</v>
          </cell>
          <cell r="AH2124" t="str">
            <v>20202</v>
          </cell>
          <cell r="AI2124">
            <v>54.835751737898562</v>
          </cell>
        </row>
        <row r="2125">
          <cell r="C2125">
            <v>44533</v>
          </cell>
          <cell r="D2125" t="str">
            <v>202112</v>
          </cell>
          <cell r="E2125">
            <v>25.504495200797951</v>
          </cell>
          <cell r="H2125">
            <v>44533</v>
          </cell>
          <cell r="I2125" t="str">
            <v>202112</v>
          </cell>
          <cell r="J2125">
            <v>112.00722534803062</v>
          </cell>
          <cell r="AG2125">
            <v>43887</v>
          </cell>
          <cell r="AH2125" t="str">
            <v>20202</v>
          </cell>
          <cell r="AI2125">
            <v>54.921729586116207</v>
          </cell>
        </row>
        <row r="2126">
          <cell r="C2126">
            <v>44536</v>
          </cell>
          <cell r="D2126" t="str">
            <v>202112</v>
          </cell>
          <cell r="E2126">
            <v>25.504495200797951</v>
          </cell>
          <cell r="H2126">
            <v>44536</v>
          </cell>
          <cell r="I2126" t="str">
            <v>202112</v>
          </cell>
          <cell r="J2126">
            <v>112.00722534803062</v>
          </cell>
          <cell r="AG2126">
            <v>43888</v>
          </cell>
          <cell r="AH2126" t="str">
            <v>20202</v>
          </cell>
          <cell r="AI2126">
            <v>55.007842240370969</v>
          </cell>
        </row>
        <row r="2127">
          <cell r="C2127">
            <v>44537</v>
          </cell>
          <cell r="D2127" t="str">
            <v>202112</v>
          </cell>
          <cell r="E2127">
            <v>25.504495200797951</v>
          </cell>
          <cell r="H2127">
            <v>44537</v>
          </cell>
          <cell r="I2127" t="str">
            <v>202112</v>
          </cell>
          <cell r="J2127">
            <v>112.00722534803062</v>
          </cell>
          <cell r="AG2127">
            <v>43889</v>
          </cell>
          <cell r="AH2127" t="str">
            <v>20202</v>
          </cell>
          <cell r="AI2127">
            <v>55.094089912027378</v>
          </cell>
        </row>
        <row r="2128">
          <cell r="C2128">
            <v>44538</v>
          </cell>
          <cell r="D2128" t="str">
            <v>202112</v>
          </cell>
          <cell r="E2128">
            <v>25.504495200797951</v>
          </cell>
          <cell r="H2128">
            <v>44538</v>
          </cell>
          <cell r="I2128" t="str">
            <v>202112</v>
          </cell>
          <cell r="J2128">
            <v>112.00722534803062</v>
          </cell>
          <cell r="AG2128">
            <v>43890</v>
          </cell>
          <cell r="AH2128" t="str">
            <v>20202</v>
          </cell>
          <cell r="AI2128">
            <v>55.180472812781368</v>
          </cell>
        </row>
        <row r="2129">
          <cell r="C2129">
            <v>44539</v>
          </cell>
          <cell r="D2129" t="str">
            <v>202112</v>
          </cell>
          <cell r="E2129">
            <v>25.504495200797951</v>
          </cell>
          <cell r="H2129">
            <v>44539</v>
          </cell>
          <cell r="I2129" t="str">
            <v>202112</v>
          </cell>
          <cell r="J2129">
            <v>112.00722534803062</v>
          </cell>
          <cell r="AG2129">
            <v>43891</v>
          </cell>
          <cell r="AH2129" t="str">
            <v>20203</v>
          </cell>
          <cell r="AI2129">
            <v>55.266991154660793</v>
          </cell>
        </row>
        <row r="2130">
          <cell r="C2130">
            <v>44540</v>
          </cell>
          <cell r="D2130" t="str">
            <v>202112</v>
          </cell>
          <cell r="E2130">
            <v>25.504495200797951</v>
          </cell>
          <cell r="H2130">
            <v>44540</v>
          </cell>
          <cell r="I2130" t="str">
            <v>202112</v>
          </cell>
          <cell r="J2130">
            <v>112.00722534803062</v>
          </cell>
          <cell r="AG2130">
            <v>43892</v>
          </cell>
          <cell r="AH2130" t="str">
            <v>20203</v>
          </cell>
          <cell r="AI2130">
            <v>55.353645150025955</v>
          </cell>
        </row>
        <row r="2131">
          <cell r="C2131">
            <v>44543</v>
          </cell>
          <cell r="D2131" t="str">
            <v>202112</v>
          </cell>
          <cell r="E2131">
            <v>25.504495200797951</v>
          </cell>
          <cell r="H2131">
            <v>44543</v>
          </cell>
          <cell r="I2131" t="str">
            <v>202112</v>
          </cell>
          <cell r="J2131">
            <v>112.00722534803062</v>
          </cell>
          <cell r="AG2131">
            <v>43893</v>
          </cell>
          <cell r="AH2131" t="str">
            <v>20203</v>
          </cell>
          <cell r="AI2131">
            <v>55.440435011570116</v>
          </cell>
        </row>
        <row r="2132">
          <cell r="C2132">
            <v>44544</v>
          </cell>
          <cell r="D2132" t="str">
            <v>202112</v>
          </cell>
          <cell r="E2132">
            <v>25.504495200797951</v>
          </cell>
          <cell r="H2132">
            <v>44544</v>
          </cell>
          <cell r="I2132" t="str">
            <v>202112</v>
          </cell>
          <cell r="J2132">
            <v>112.00722534803062</v>
          </cell>
          <cell r="AG2132">
            <v>43894</v>
          </cell>
          <cell r="AH2132" t="str">
            <v>20203</v>
          </cell>
          <cell r="AI2132">
            <v>55.527360952320016</v>
          </cell>
        </row>
        <row r="2133">
          <cell r="C2133">
            <v>44545</v>
          </cell>
          <cell r="D2133" t="str">
            <v>202112</v>
          </cell>
          <cell r="E2133">
            <v>25.504495200797951</v>
          </cell>
          <cell r="H2133">
            <v>44545</v>
          </cell>
          <cell r="I2133" t="str">
            <v>202112</v>
          </cell>
          <cell r="J2133">
            <v>112.00722534803062</v>
          </cell>
          <cell r="AG2133">
            <v>43895</v>
          </cell>
          <cell r="AH2133" t="str">
            <v>20203</v>
          </cell>
          <cell r="AI2133">
            <v>55.614423185636412</v>
          </cell>
        </row>
        <row r="2134">
          <cell r="C2134">
            <v>44546</v>
          </cell>
          <cell r="D2134" t="str">
            <v>202112</v>
          </cell>
          <cell r="E2134">
            <v>25.504495200797951</v>
          </cell>
          <cell r="H2134">
            <v>44546</v>
          </cell>
          <cell r="I2134" t="str">
            <v>202112</v>
          </cell>
          <cell r="J2134">
            <v>112.00722534803062</v>
          </cell>
          <cell r="AG2134">
            <v>43896</v>
          </cell>
          <cell r="AH2134" t="str">
            <v>20203</v>
          </cell>
          <cell r="AI2134">
            <v>55.701621925214582</v>
          </cell>
        </row>
        <row r="2135">
          <cell r="C2135">
            <v>44547</v>
          </cell>
          <cell r="D2135" t="str">
            <v>202112</v>
          </cell>
          <cell r="E2135">
            <v>25.504495200797951</v>
          </cell>
          <cell r="H2135">
            <v>44547</v>
          </cell>
          <cell r="I2135" t="str">
            <v>202112</v>
          </cell>
          <cell r="J2135">
            <v>112.00722534803062</v>
          </cell>
          <cell r="AG2135">
            <v>43897</v>
          </cell>
          <cell r="AH2135" t="str">
            <v>20203</v>
          </cell>
          <cell r="AI2135">
            <v>55.788957385084878</v>
          </cell>
        </row>
        <row r="2136">
          <cell r="C2136">
            <v>44550</v>
          </cell>
          <cell r="D2136" t="str">
            <v>202112</v>
          </cell>
          <cell r="E2136">
            <v>25.504495200797951</v>
          </cell>
          <cell r="H2136">
            <v>44550</v>
          </cell>
          <cell r="I2136" t="str">
            <v>202112</v>
          </cell>
          <cell r="J2136">
            <v>112.00722534803062</v>
          </cell>
          <cell r="AG2136">
            <v>43898</v>
          </cell>
          <cell r="AH2136" t="str">
            <v>20203</v>
          </cell>
          <cell r="AI2136">
            <v>55.876429779613211</v>
          </cell>
        </row>
        <row r="2137">
          <cell r="C2137">
            <v>44551</v>
          </cell>
          <cell r="D2137" t="str">
            <v>202112</v>
          </cell>
          <cell r="E2137">
            <v>25.504495200797951</v>
          </cell>
          <cell r="H2137">
            <v>44551</v>
          </cell>
          <cell r="I2137" t="str">
            <v>202112</v>
          </cell>
          <cell r="J2137">
            <v>112.00722534803062</v>
          </cell>
          <cell r="AG2137">
            <v>43899</v>
          </cell>
          <cell r="AH2137" t="str">
            <v>20203</v>
          </cell>
          <cell r="AI2137">
            <v>55.964039323501623</v>
          </cell>
        </row>
        <row r="2138">
          <cell r="C2138">
            <v>44552</v>
          </cell>
          <cell r="D2138" t="str">
            <v>202112</v>
          </cell>
          <cell r="E2138">
            <v>25.504495200797951</v>
          </cell>
          <cell r="H2138">
            <v>44552</v>
          </cell>
          <cell r="I2138" t="str">
            <v>202112</v>
          </cell>
          <cell r="J2138">
            <v>112.00722534803062</v>
          </cell>
          <cell r="AG2138">
            <v>43900</v>
          </cell>
          <cell r="AH2138" t="str">
            <v>20203</v>
          </cell>
          <cell r="AI2138">
            <v>56.051786231788768</v>
          </cell>
        </row>
        <row r="2139">
          <cell r="C2139">
            <v>44553</v>
          </cell>
          <cell r="D2139" t="str">
            <v>202112</v>
          </cell>
          <cell r="E2139">
            <v>25.504495200797951</v>
          </cell>
          <cell r="H2139">
            <v>44553</v>
          </cell>
          <cell r="I2139" t="str">
            <v>202112</v>
          </cell>
          <cell r="J2139">
            <v>112.00722534803062</v>
          </cell>
          <cell r="AG2139">
            <v>43901</v>
          </cell>
          <cell r="AH2139" t="str">
            <v>20203</v>
          </cell>
          <cell r="AI2139">
            <v>56.139670719850479</v>
          </cell>
        </row>
        <row r="2140">
          <cell r="C2140">
            <v>44554</v>
          </cell>
          <cell r="D2140" t="str">
            <v>202112</v>
          </cell>
          <cell r="E2140">
            <v>25.504495200797951</v>
          </cell>
          <cell r="H2140">
            <v>44554</v>
          </cell>
          <cell r="I2140" t="str">
            <v>202112</v>
          </cell>
          <cell r="J2140">
            <v>112.00722534803062</v>
          </cell>
          <cell r="AG2140">
            <v>43902</v>
          </cell>
          <cell r="AH2140" t="str">
            <v>20203</v>
          </cell>
          <cell r="AI2140">
            <v>56.227693003400276</v>
          </cell>
        </row>
        <row r="2141">
          <cell r="C2141">
            <v>44557</v>
          </cell>
          <cell r="D2141" t="str">
            <v>202112</v>
          </cell>
          <cell r="E2141">
            <v>25.504495200797951</v>
          </cell>
          <cell r="H2141">
            <v>44557</v>
          </cell>
          <cell r="I2141" t="str">
            <v>202112</v>
          </cell>
          <cell r="J2141">
            <v>112.00722534803062</v>
          </cell>
          <cell r="AG2141">
            <v>43903</v>
          </cell>
          <cell r="AH2141" t="str">
            <v>20203</v>
          </cell>
          <cell r="AI2141">
            <v>56.315853298489898</v>
          </cell>
        </row>
        <row r="2142">
          <cell r="C2142">
            <v>44558</v>
          </cell>
          <cell r="D2142" t="str">
            <v>202112</v>
          </cell>
          <cell r="E2142">
            <v>25.504495200797951</v>
          </cell>
          <cell r="H2142">
            <v>44558</v>
          </cell>
          <cell r="I2142" t="str">
            <v>202112</v>
          </cell>
          <cell r="J2142">
            <v>112.00722534803062</v>
          </cell>
          <cell r="AG2142">
            <v>43904</v>
          </cell>
          <cell r="AH2142" t="str">
            <v>20203</v>
          </cell>
          <cell r="AI2142">
            <v>56.404151821509835</v>
          </cell>
        </row>
        <row r="2143">
          <cell r="C2143">
            <v>44559</v>
          </cell>
          <cell r="D2143" t="str">
            <v>202112</v>
          </cell>
          <cell r="E2143">
            <v>25.504495200797951</v>
          </cell>
          <cell r="H2143">
            <v>44559</v>
          </cell>
          <cell r="I2143" t="str">
            <v>202112</v>
          </cell>
          <cell r="J2143">
            <v>112.00722534803062</v>
          </cell>
          <cell r="AG2143">
            <v>43905</v>
          </cell>
          <cell r="AH2143" t="str">
            <v>20203</v>
          </cell>
          <cell r="AI2143">
            <v>56.492588789189867</v>
          </cell>
        </row>
        <row r="2144">
          <cell r="C2144">
            <v>44560</v>
          </cell>
          <cell r="D2144" t="str">
            <v>202112</v>
          </cell>
          <cell r="E2144">
            <v>25.504495200797951</v>
          </cell>
          <cell r="H2144">
            <v>44560</v>
          </cell>
          <cell r="I2144" t="str">
            <v>202112</v>
          </cell>
          <cell r="J2144">
            <v>112.00722534803062</v>
          </cell>
          <cell r="AG2144">
            <v>43906</v>
          </cell>
          <cell r="AH2144" t="str">
            <v>20203</v>
          </cell>
          <cell r="AI2144">
            <v>56.578490098017859</v>
          </cell>
        </row>
        <row r="2145">
          <cell r="C2145">
            <v>44561</v>
          </cell>
          <cell r="D2145" t="str">
            <v>202112</v>
          </cell>
          <cell r="E2145">
            <v>25.504495200797951</v>
          </cell>
          <cell r="H2145">
            <v>44561</v>
          </cell>
          <cell r="I2145" t="str">
            <v>202112</v>
          </cell>
          <cell r="J2145">
            <v>112.00722534803062</v>
          </cell>
          <cell r="AG2145">
            <v>43907</v>
          </cell>
          <cell r="AH2145" t="str">
            <v>20203</v>
          </cell>
          <cell r="AI2145">
            <v>56.664522026366335</v>
          </cell>
        </row>
        <row r="2146">
          <cell r="C2146">
            <v>44564</v>
          </cell>
          <cell r="D2146" t="str">
            <v>20221</v>
          </cell>
          <cell r="E2146">
            <v>24.65191830125535</v>
          </cell>
          <cell r="H2146">
            <v>44564</v>
          </cell>
          <cell r="I2146" t="str">
            <v>20221</v>
          </cell>
          <cell r="J2146">
            <v>113.43291799291515</v>
          </cell>
          <cell r="AG2146">
            <v>43908</v>
          </cell>
          <cell r="AH2146" t="str">
            <v>20203</v>
          </cell>
          <cell r="AI2146">
            <v>56.750684772852274</v>
          </cell>
        </row>
        <row r="2147">
          <cell r="C2147">
            <v>44565</v>
          </cell>
          <cell r="D2147" t="str">
            <v>20221</v>
          </cell>
          <cell r="E2147">
            <v>24.65191830125535</v>
          </cell>
          <cell r="H2147">
            <v>44565</v>
          </cell>
          <cell r="I2147" t="str">
            <v>20221</v>
          </cell>
          <cell r="J2147">
            <v>113.43291799291515</v>
          </cell>
          <cell r="AG2147">
            <v>43909</v>
          </cell>
          <cell r="AH2147" t="str">
            <v>20203</v>
          </cell>
          <cell r="AI2147">
            <v>56.836978536394682</v>
          </cell>
        </row>
        <row r="2148">
          <cell r="C2148">
            <v>44566</v>
          </cell>
          <cell r="D2148" t="str">
            <v>20221</v>
          </cell>
          <cell r="E2148">
            <v>24.65191830125535</v>
          </cell>
          <cell r="H2148">
            <v>44566</v>
          </cell>
          <cell r="I2148" t="str">
            <v>20221</v>
          </cell>
          <cell r="J2148">
            <v>113.43291799291515</v>
          </cell>
          <cell r="AG2148">
            <v>43910</v>
          </cell>
          <cell r="AH2148" t="str">
            <v>20203</v>
          </cell>
          <cell r="AI2148">
            <v>56.923403516215032</v>
          </cell>
        </row>
        <row r="2149">
          <cell r="C2149">
            <v>44567</v>
          </cell>
          <cell r="D2149" t="str">
            <v>20221</v>
          </cell>
          <cell r="E2149">
            <v>24.65191830125535</v>
          </cell>
          <cell r="H2149">
            <v>44567</v>
          </cell>
          <cell r="I2149" t="str">
            <v>20221</v>
          </cell>
          <cell r="J2149">
            <v>113.43291799291515</v>
          </cell>
          <cell r="AG2149">
            <v>43911</v>
          </cell>
          <cell r="AH2149" t="str">
            <v>20203</v>
          </cell>
          <cell r="AI2149">
            <v>57.009959911837718</v>
          </cell>
        </row>
        <row r="2150">
          <cell r="C2150">
            <v>44568</v>
          </cell>
          <cell r="D2150" t="str">
            <v>20221</v>
          </cell>
          <cell r="E2150">
            <v>24.65191830125535</v>
          </cell>
          <cell r="H2150">
            <v>44568</v>
          </cell>
          <cell r="I2150" t="str">
            <v>20221</v>
          </cell>
          <cell r="J2150">
            <v>113.43291799291515</v>
          </cell>
          <cell r="AG2150">
            <v>43912</v>
          </cell>
          <cell r="AH2150" t="str">
            <v>20203</v>
          </cell>
          <cell r="AI2150">
            <v>57.096647923090543</v>
          </cell>
        </row>
        <row r="2151">
          <cell r="C2151">
            <v>44571</v>
          </cell>
          <cell r="D2151" t="str">
            <v>20221</v>
          </cell>
          <cell r="E2151">
            <v>24.65191830125535</v>
          </cell>
          <cell r="H2151">
            <v>44571</v>
          </cell>
          <cell r="I2151" t="str">
            <v>20221</v>
          </cell>
          <cell r="J2151">
            <v>113.43291799291515</v>
          </cell>
          <cell r="AG2151">
            <v>43913</v>
          </cell>
          <cell r="AH2151" t="str">
            <v>20203</v>
          </cell>
          <cell r="AI2151">
            <v>57.183467750105144</v>
          </cell>
        </row>
        <row r="2152">
          <cell r="C2152">
            <v>44572</v>
          </cell>
          <cell r="D2152" t="str">
            <v>20221</v>
          </cell>
          <cell r="E2152">
            <v>24.65191830125535</v>
          </cell>
          <cell r="H2152">
            <v>44572</v>
          </cell>
          <cell r="I2152" t="str">
            <v>20221</v>
          </cell>
          <cell r="J2152">
            <v>113.43291799291515</v>
          </cell>
          <cell r="AG2152">
            <v>43914</v>
          </cell>
          <cell r="AH2152" t="str">
            <v>20203</v>
          </cell>
          <cell r="AI2152">
            <v>57.270419593317492</v>
          </cell>
        </row>
        <row r="2153">
          <cell r="C2153">
            <v>44573</v>
          </cell>
          <cell r="D2153" t="str">
            <v>20221</v>
          </cell>
          <cell r="E2153">
            <v>24.65191830125535</v>
          </cell>
          <cell r="H2153">
            <v>44573</v>
          </cell>
          <cell r="I2153" t="str">
            <v>20221</v>
          </cell>
          <cell r="J2153">
            <v>113.43291799291515</v>
          </cell>
          <cell r="AG2153">
            <v>43915</v>
          </cell>
          <cell r="AH2153" t="str">
            <v>20203</v>
          </cell>
          <cell r="AI2153">
            <v>57.357503653468328</v>
          </cell>
        </row>
        <row r="2154">
          <cell r="C2154">
            <v>44574</v>
          </cell>
          <cell r="D2154" t="str">
            <v>20221</v>
          </cell>
          <cell r="E2154">
            <v>24.65191830125535</v>
          </cell>
          <cell r="H2154">
            <v>44574</v>
          </cell>
          <cell r="I2154" t="str">
            <v>20221</v>
          </cell>
          <cell r="J2154">
            <v>113.43291799291515</v>
          </cell>
          <cell r="AG2154">
            <v>43916</v>
          </cell>
          <cell r="AH2154" t="str">
            <v>20203</v>
          </cell>
          <cell r="AI2154">
            <v>57.444720131603638</v>
          </cell>
        </row>
        <row r="2155">
          <cell r="C2155">
            <v>44575</v>
          </cell>
          <cell r="D2155" t="str">
            <v>20221</v>
          </cell>
          <cell r="E2155">
            <v>24.65191830125535</v>
          </cell>
          <cell r="H2155">
            <v>44575</v>
          </cell>
          <cell r="I2155" t="str">
            <v>20221</v>
          </cell>
          <cell r="J2155">
            <v>113.43291799291515</v>
          </cell>
          <cell r="AG2155">
            <v>43917</v>
          </cell>
          <cell r="AH2155" t="str">
            <v>20203</v>
          </cell>
          <cell r="AI2155">
            <v>57.532069229075105</v>
          </cell>
        </row>
        <row r="2156">
          <cell r="C2156">
            <v>44578</v>
          </cell>
          <cell r="D2156" t="str">
            <v>20221</v>
          </cell>
          <cell r="E2156">
            <v>24.65191830125535</v>
          </cell>
          <cell r="H2156">
            <v>44578</v>
          </cell>
          <cell r="I2156" t="str">
            <v>20221</v>
          </cell>
          <cell r="J2156">
            <v>113.43291799291515</v>
          </cell>
          <cell r="AG2156">
            <v>43918</v>
          </cell>
          <cell r="AH2156" t="str">
            <v>20203</v>
          </cell>
          <cell r="AI2156">
            <v>57.619551147540591</v>
          </cell>
        </row>
        <row r="2157">
          <cell r="C2157">
            <v>44579</v>
          </cell>
          <cell r="D2157" t="str">
            <v>20221</v>
          </cell>
          <cell r="E2157">
            <v>24.65191830125535</v>
          </cell>
          <cell r="H2157">
            <v>44579</v>
          </cell>
          <cell r="I2157" t="str">
            <v>20221</v>
          </cell>
          <cell r="J2157">
            <v>113.43291799291515</v>
          </cell>
          <cell r="AG2157">
            <v>43919</v>
          </cell>
          <cell r="AH2157" t="str">
            <v>20203</v>
          </cell>
          <cell r="AI2157">
            <v>57.707166088964598</v>
          </cell>
        </row>
        <row r="2158">
          <cell r="C2158">
            <v>44580</v>
          </cell>
          <cell r="D2158" t="str">
            <v>20221</v>
          </cell>
          <cell r="E2158">
            <v>24.65191830125535</v>
          </cell>
          <cell r="H2158">
            <v>44580</v>
          </cell>
          <cell r="I2158" t="str">
            <v>20221</v>
          </cell>
          <cell r="J2158">
            <v>113.43291799291515</v>
          </cell>
          <cell r="AG2158">
            <v>43920</v>
          </cell>
          <cell r="AH2158" t="str">
            <v>20203</v>
          </cell>
          <cell r="AI2158">
            <v>57.794914255618721</v>
          </cell>
        </row>
        <row r="2159">
          <cell r="C2159">
            <v>44581</v>
          </cell>
          <cell r="D2159" t="str">
            <v>20221</v>
          </cell>
          <cell r="E2159">
            <v>24.65191830125535</v>
          </cell>
          <cell r="H2159">
            <v>44581</v>
          </cell>
          <cell r="I2159" t="str">
            <v>20221</v>
          </cell>
          <cell r="J2159">
            <v>113.43291799291515</v>
          </cell>
          <cell r="AG2159">
            <v>43921</v>
          </cell>
          <cell r="AH2159" t="str">
            <v>20203</v>
          </cell>
          <cell r="AI2159">
            <v>57.882795850082125</v>
          </cell>
        </row>
        <row r="2160">
          <cell r="C2160">
            <v>44582</v>
          </cell>
          <cell r="D2160" t="str">
            <v>20221</v>
          </cell>
          <cell r="E2160">
            <v>24.65191830125535</v>
          </cell>
          <cell r="H2160">
            <v>44582</v>
          </cell>
          <cell r="I2160" t="str">
            <v>20221</v>
          </cell>
          <cell r="J2160">
            <v>113.43291799291515</v>
          </cell>
          <cell r="AG2160">
            <v>43922</v>
          </cell>
          <cell r="AH2160" t="str">
            <v>20204</v>
          </cell>
          <cell r="AI2160">
            <v>57.970811075242018</v>
          </cell>
        </row>
        <row r="2161">
          <cell r="C2161">
            <v>44585</v>
          </cell>
          <cell r="D2161" t="str">
            <v>20221</v>
          </cell>
          <cell r="E2161">
            <v>24.65191830125535</v>
          </cell>
          <cell r="H2161">
            <v>44585</v>
          </cell>
          <cell r="I2161" t="str">
            <v>20221</v>
          </cell>
          <cell r="J2161">
            <v>113.43291799291515</v>
          </cell>
          <cell r="AG2161">
            <v>43923</v>
          </cell>
          <cell r="AH2161" t="str">
            <v>20204</v>
          </cell>
          <cell r="AI2161">
            <v>58.058960134294104</v>
          </cell>
        </row>
        <row r="2162">
          <cell r="C2162">
            <v>44586</v>
          </cell>
          <cell r="D2162" t="str">
            <v>20221</v>
          </cell>
          <cell r="E2162">
            <v>24.65191830125535</v>
          </cell>
          <cell r="H2162">
            <v>44586</v>
          </cell>
          <cell r="I2162" t="str">
            <v>20221</v>
          </cell>
          <cell r="J2162">
            <v>113.43291799291515</v>
          </cell>
          <cell r="AG2162">
            <v>43924</v>
          </cell>
          <cell r="AH2162" t="str">
            <v>20204</v>
          </cell>
          <cell r="AI2162">
            <v>58.147243230743079</v>
          </cell>
        </row>
        <row r="2163">
          <cell r="C2163">
            <v>44587</v>
          </cell>
          <cell r="D2163" t="str">
            <v>20221</v>
          </cell>
          <cell r="E2163">
            <v>24.65191830125535</v>
          </cell>
          <cell r="H2163">
            <v>44587</v>
          </cell>
          <cell r="I2163" t="str">
            <v>20221</v>
          </cell>
          <cell r="J2163">
            <v>113.43291799291515</v>
          </cell>
          <cell r="AG2163">
            <v>43925</v>
          </cell>
          <cell r="AH2163" t="str">
            <v>20204</v>
          </cell>
          <cell r="AI2163">
            <v>58.235660568403063</v>
          </cell>
        </row>
        <row r="2164">
          <cell r="C2164">
            <v>44588</v>
          </cell>
          <cell r="D2164" t="str">
            <v>20221</v>
          </cell>
          <cell r="E2164">
            <v>24.65191830125535</v>
          </cell>
          <cell r="H2164">
            <v>44588</v>
          </cell>
          <cell r="I2164" t="str">
            <v>20221</v>
          </cell>
          <cell r="J2164">
            <v>113.43291799291515</v>
          </cell>
          <cell r="AG2164">
            <v>43926</v>
          </cell>
          <cell r="AH2164" t="str">
            <v>20204</v>
          </cell>
          <cell r="AI2164">
            <v>58.32421235139811</v>
          </cell>
        </row>
        <row r="2165">
          <cell r="C2165">
            <v>44589</v>
          </cell>
          <cell r="D2165" t="str">
            <v>20221</v>
          </cell>
          <cell r="E2165">
            <v>24.65191830125535</v>
          </cell>
          <cell r="H2165">
            <v>44589</v>
          </cell>
          <cell r="I2165" t="str">
            <v>20221</v>
          </cell>
          <cell r="J2165">
            <v>113.43291799291515</v>
          </cell>
          <cell r="AG2165">
            <v>43927</v>
          </cell>
          <cell r="AH2165" t="str">
            <v>20204</v>
          </cell>
          <cell r="AI2165">
            <v>58.412898784162643</v>
          </cell>
        </row>
        <row r="2166">
          <cell r="C2166">
            <v>44592</v>
          </cell>
          <cell r="D2166" t="str">
            <v>20221</v>
          </cell>
          <cell r="E2166">
            <v>24.65191830125535</v>
          </cell>
          <cell r="H2166">
            <v>44592</v>
          </cell>
          <cell r="I2166" t="str">
            <v>20221</v>
          </cell>
          <cell r="J2166">
            <v>113.43291799291515</v>
          </cell>
          <cell r="AG2166">
            <v>43928</v>
          </cell>
          <cell r="AH2166" t="str">
            <v>20204</v>
          </cell>
          <cell r="AI2166">
            <v>58.501720071441952</v>
          </cell>
        </row>
        <row r="2167">
          <cell r="C2167">
            <v>44593</v>
          </cell>
          <cell r="D2167" t="str">
            <v>20222</v>
          </cell>
          <cell r="E2167">
            <v>23.827841764645267</v>
          </cell>
          <cell r="H2167">
            <v>44593</v>
          </cell>
          <cell r="I2167" t="str">
            <v>20222</v>
          </cell>
          <cell r="J2167">
            <v>114.8574779007659</v>
          </cell>
          <cell r="AG2167">
            <v>43929</v>
          </cell>
          <cell r="AH2167" t="str">
            <v>20204</v>
          </cell>
          <cell r="AI2167">
            <v>58.590676418292659</v>
          </cell>
        </row>
        <row r="2168">
          <cell r="C2168">
            <v>44594</v>
          </cell>
          <cell r="D2168" t="str">
            <v>20222</v>
          </cell>
          <cell r="E2168">
            <v>23.827841764645267</v>
          </cell>
          <cell r="H2168">
            <v>44594</v>
          </cell>
          <cell r="I2168" t="str">
            <v>20222</v>
          </cell>
          <cell r="J2168">
            <v>114.8574779007659</v>
          </cell>
          <cell r="AG2168">
            <v>43930</v>
          </cell>
          <cell r="AH2168" t="str">
            <v>20204</v>
          </cell>
          <cell r="AI2168">
            <v>58.679768030083196</v>
          </cell>
        </row>
        <row r="2169">
          <cell r="C2169">
            <v>44595</v>
          </cell>
          <cell r="D2169" t="str">
            <v>20222</v>
          </cell>
          <cell r="E2169">
            <v>23.827841764645267</v>
          </cell>
          <cell r="H2169">
            <v>44595</v>
          </cell>
          <cell r="I2169" t="str">
            <v>20222</v>
          </cell>
          <cell r="J2169">
            <v>114.8574779007659</v>
          </cell>
          <cell r="AG2169">
            <v>43931</v>
          </cell>
          <cell r="AH2169" t="str">
            <v>20204</v>
          </cell>
          <cell r="AI2169">
            <v>58.76899511249426</v>
          </cell>
        </row>
        <row r="2170">
          <cell r="C2170">
            <v>44596</v>
          </cell>
          <cell r="D2170" t="str">
            <v>20222</v>
          </cell>
          <cell r="E2170">
            <v>23.827841764645267</v>
          </cell>
          <cell r="H2170">
            <v>44596</v>
          </cell>
          <cell r="I2170" t="str">
            <v>20222</v>
          </cell>
          <cell r="J2170">
            <v>114.8574779007659</v>
          </cell>
          <cell r="AG2170">
            <v>43932</v>
          </cell>
          <cell r="AH2170" t="str">
            <v>20204</v>
          </cell>
          <cell r="AI2170">
            <v>58.858357871519303</v>
          </cell>
        </row>
        <row r="2171">
          <cell r="C2171">
            <v>44599</v>
          </cell>
          <cell r="D2171" t="str">
            <v>20222</v>
          </cell>
          <cell r="E2171">
            <v>23.827841764645267</v>
          </cell>
          <cell r="H2171">
            <v>44599</v>
          </cell>
          <cell r="I2171" t="str">
            <v>20222</v>
          </cell>
          <cell r="J2171">
            <v>114.8574779007659</v>
          </cell>
          <cell r="AG2171">
            <v>43933</v>
          </cell>
          <cell r="AH2171" t="str">
            <v>20204</v>
          </cell>
          <cell r="AI2171">
            <v>58.947856513465013</v>
          </cell>
        </row>
        <row r="2172">
          <cell r="C2172">
            <v>44600</v>
          </cell>
          <cell r="D2172" t="str">
            <v>20222</v>
          </cell>
          <cell r="E2172">
            <v>23.827841764645267</v>
          </cell>
          <cell r="H2172">
            <v>44600</v>
          </cell>
          <cell r="I2172" t="str">
            <v>20222</v>
          </cell>
          <cell r="J2172">
            <v>114.8574779007659</v>
          </cell>
          <cell r="AG2172">
            <v>43934</v>
          </cell>
          <cell r="AH2172" t="str">
            <v>20204</v>
          </cell>
          <cell r="AI2172">
            <v>59.037491244951781</v>
          </cell>
        </row>
        <row r="2173">
          <cell r="C2173">
            <v>44601</v>
          </cell>
          <cell r="D2173" t="str">
            <v>20222</v>
          </cell>
          <cell r="E2173">
            <v>23.827841764645267</v>
          </cell>
          <cell r="H2173">
            <v>44601</v>
          </cell>
          <cell r="I2173" t="str">
            <v>20222</v>
          </cell>
          <cell r="J2173">
            <v>114.8574779007659</v>
          </cell>
          <cell r="AG2173">
            <v>43935</v>
          </cell>
          <cell r="AH2173" t="str">
            <v>20204</v>
          </cell>
          <cell r="AI2173">
            <v>59.12726227291418</v>
          </cell>
        </row>
        <row r="2174">
          <cell r="C2174">
            <v>44602</v>
          </cell>
          <cell r="D2174" t="str">
            <v>20222</v>
          </cell>
          <cell r="E2174">
            <v>23.827841764645267</v>
          </cell>
          <cell r="H2174">
            <v>44602</v>
          </cell>
          <cell r="I2174" t="str">
            <v>20222</v>
          </cell>
          <cell r="J2174">
            <v>114.8574779007659</v>
          </cell>
          <cell r="AG2174">
            <v>43936</v>
          </cell>
          <cell r="AH2174" t="str">
            <v>20204</v>
          </cell>
          <cell r="AI2174">
            <v>59.21716980460144</v>
          </cell>
        </row>
        <row r="2175">
          <cell r="C2175">
            <v>44603</v>
          </cell>
          <cell r="D2175" t="str">
            <v>20222</v>
          </cell>
          <cell r="E2175">
            <v>23.827841764645267</v>
          </cell>
          <cell r="H2175">
            <v>44603</v>
          </cell>
          <cell r="I2175" t="str">
            <v>20222</v>
          </cell>
          <cell r="J2175">
            <v>114.8574779007659</v>
          </cell>
          <cell r="AG2175">
            <v>43937</v>
          </cell>
          <cell r="AH2175" t="str">
            <v>20204</v>
          </cell>
          <cell r="AI2175">
            <v>59.293568185602908</v>
          </cell>
        </row>
        <row r="2176">
          <cell r="C2176">
            <v>44606</v>
          </cell>
          <cell r="D2176" t="str">
            <v>20222</v>
          </cell>
          <cell r="E2176">
            <v>23.827841764645267</v>
          </cell>
          <cell r="H2176">
            <v>44606</v>
          </cell>
          <cell r="I2176" t="str">
            <v>20222</v>
          </cell>
          <cell r="J2176">
            <v>114.8574779007659</v>
          </cell>
          <cell r="AG2176">
            <v>43938</v>
          </cell>
          <cell r="AH2176" t="str">
            <v>20204</v>
          </cell>
          <cell r="AI2176">
            <v>59.370065131136236</v>
          </cell>
        </row>
        <row r="2177">
          <cell r="C2177">
            <v>44607</v>
          </cell>
          <cell r="D2177" t="str">
            <v>20222</v>
          </cell>
          <cell r="E2177">
            <v>23.827841764645267</v>
          </cell>
          <cell r="H2177">
            <v>44607</v>
          </cell>
          <cell r="I2177" t="str">
            <v>20222</v>
          </cell>
          <cell r="J2177">
            <v>114.8574779007659</v>
          </cell>
          <cell r="AG2177">
            <v>43939</v>
          </cell>
          <cell r="AH2177" t="str">
            <v>20204</v>
          </cell>
          <cell r="AI2177">
            <v>59.446660768363365</v>
          </cell>
        </row>
        <row r="2178">
          <cell r="C2178">
            <v>44608</v>
          </cell>
          <cell r="D2178" t="str">
            <v>20222</v>
          </cell>
          <cell r="E2178">
            <v>23.827841764645267</v>
          </cell>
          <cell r="H2178">
            <v>44608</v>
          </cell>
          <cell r="I2178" t="str">
            <v>20222</v>
          </cell>
          <cell r="J2178">
            <v>114.8574779007659</v>
          </cell>
          <cell r="AG2178">
            <v>43940</v>
          </cell>
          <cell r="AH2178" t="str">
            <v>20204</v>
          </cell>
          <cell r="AI2178">
            <v>59.523355224610306</v>
          </cell>
        </row>
        <row r="2179">
          <cell r="C2179">
            <v>44609</v>
          </cell>
          <cell r="D2179" t="str">
            <v>20222</v>
          </cell>
          <cell r="E2179">
            <v>23.827841764645267</v>
          </cell>
          <cell r="H2179">
            <v>44609</v>
          </cell>
          <cell r="I2179" t="str">
            <v>20222</v>
          </cell>
          <cell r="J2179">
            <v>114.8574779007659</v>
          </cell>
          <cell r="AG2179">
            <v>43941</v>
          </cell>
          <cell r="AH2179" t="str">
            <v>20204</v>
          </cell>
          <cell r="AI2179">
            <v>59.600148627367325</v>
          </cell>
        </row>
        <row r="2180">
          <cell r="C2180">
            <v>44610</v>
          </cell>
          <cell r="D2180" t="str">
            <v>20222</v>
          </cell>
          <cell r="E2180">
            <v>23.827841764645267</v>
          </cell>
          <cell r="H2180">
            <v>44610</v>
          </cell>
          <cell r="I2180" t="str">
            <v>20222</v>
          </cell>
          <cell r="J2180">
            <v>114.8574779007659</v>
          </cell>
          <cell r="AG2180">
            <v>43942</v>
          </cell>
          <cell r="AH2180" t="str">
            <v>20204</v>
          </cell>
          <cell r="AI2180">
            <v>59.677041104289181</v>
          </cell>
        </row>
        <row r="2181">
          <cell r="C2181">
            <v>44613</v>
          </cell>
          <cell r="D2181" t="str">
            <v>20222</v>
          </cell>
          <cell r="E2181">
            <v>23.827841764645267</v>
          </cell>
          <cell r="H2181">
            <v>44613</v>
          </cell>
          <cell r="I2181" t="str">
            <v>20222</v>
          </cell>
          <cell r="J2181">
            <v>114.8574779007659</v>
          </cell>
          <cell r="AG2181">
            <v>43943</v>
          </cell>
          <cell r="AH2181" t="str">
            <v>20204</v>
          </cell>
          <cell r="AI2181">
            <v>59.754032783195314</v>
          </cell>
        </row>
        <row r="2182">
          <cell r="C2182">
            <v>44614</v>
          </cell>
          <cell r="D2182" t="str">
            <v>20222</v>
          </cell>
          <cell r="E2182">
            <v>23.827841764645267</v>
          </cell>
          <cell r="H2182">
            <v>44614</v>
          </cell>
          <cell r="I2182" t="str">
            <v>20222</v>
          </cell>
          <cell r="J2182">
            <v>114.8574779007659</v>
          </cell>
          <cell r="AG2182">
            <v>43944</v>
          </cell>
          <cell r="AH2182" t="str">
            <v>20204</v>
          </cell>
          <cell r="AI2182">
            <v>59.831123792070073</v>
          </cell>
        </row>
        <row r="2183">
          <cell r="C2183">
            <v>44615</v>
          </cell>
          <cell r="D2183" t="str">
            <v>20222</v>
          </cell>
          <cell r="E2183">
            <v>23.827841764645267</v>
          </cell>
          <cell r="H2183">
            <v>44615</v>
          </cell>
          <cell r="I2183" t="str">
            <v>20222</v>
          </cell>
          <cell r="J2183">
            <v>114.8574779007659</v>
          </cell>
          <cell r="AG2183">
            <v>43945</v>
          </cell>
          <cell r="AH2183" t="str">
            <v>20204</v>
          </cell>
          <cell r="AI2183">
            <v>59.908314259062934</v>
          </cell>
        </row>
        <row r="2184">
          <cell r="C2184">
            <v>44616</v>
          </cell>
          <cell r="D2184" t="str">
            <v>20222</v>
          </cell>
          <cell r="E2184">
            <v>23.827841764645267</v>
          </cell>
          <cell r="H2184">
            <v>44616</v>
          </cell>
          <cell r="I2184" t="str">
            <v>20222</v>
          </cell>
          <cell r="J2184">
            <v>114.8574779007659</v>
          </cell>
          <cell r="AG2184">
            <v>43946</v>
          </cell>
          <cell r="AH2184" t="str">
            <v>20204</v>
          </cell>
          <cell r="AI2184">
            <v>59.98560431248869</v>
          </cell>
        </row>
        <row r="2185">
          <cell r="C2185">
            <v>44617</v>
          </cell>
          <cell r="D2185" t="str">
            <v>20222</v>
          </cell>
          <cell r="E2185">
            <v>23.827841764645267</v>
          </cell>
          <cell r="H2185">
            <v>44617</v>
          </cell>
          <cell r="I2185" t="str">
            <v>20222</v>
          </cell>
          <cell r="J2185">
            <v>114.8574779007659</v>
          </cell>
          <cell r="AG2185">
            <v>43947</v>
          </cell>
          <cell r="AH2185" t="str">
            <v>20204</v>
          </cell>
          <cell r="AI2185">
            <v>60.062994080827686</v>
          </cell>
        </row>
        <row r="2186">
          <cell r="C2186">
            <v>44620</v>
          </cell>
          <cell r="D2186" t="str">
            <v>20222</v>
          </cell>
          <cell r="E2186">
            <v>23.827841764645267</v>
          </cell>
          <cell r="H2186">
            <v>44620</v>
          </cell>
          <cell r="I2186" t="str">
            <v>20222</v>
          </cell>
          <cell r="J2186">
            <v>114.8574779007659</v>
          </cell>
          <cell r="AG2186">
            <v>43948</v>
          </cell>
          <cell r="AH2186" t="str">
            <v>20204</v>
          </cell>
          <cell r="AI2186">
            <v>60.140483692726015</v>
          </cell>
        </row>
        <row r="2187">
          <cell r="C2187">
            <v>44621</v>
          </cell>
          <cell r="D2187" t="str">
            <v>20223</v>
          </cell>
          <cell r="E2187">
            <v>23.031312866717595</v>
          </cell>
          <cell r="H2187">
            <v>44621</v>
          </cell>
          <cell r="I2187" t="str">
            <v>20223</v>
          </cell>
          <cell r="J2187">
            <v>116.28064255221842</v>
          </cell>
          <cell r="AG2187">
            <v>43949</v>
          </cell>
          <cell r="AH2187" t="str">
            <v>20204</v>
          </cell>
          <cell r="AI2187">
            <v>60.218073276995753</v>
          </cell>
        </row>
        <row r="2188">
          <cell r="C2188">
            <v>44622</v>
          </cell>
          <cell r="D2188" t="str">
            <v>20223</v>
          </cell>
          <cell r="E2188">
            <v>23.031312866717595</v>
          </cell>
          <cell r="H2188">
            <v>44622</v>
          </cell>
          <cell r="I2188" t="str">
            <v>20223</v>
          </cell>
          <cell r="J2188">
            <v>116.28064255221842</v>
          </cell>
          <cell r="AG2188">
            <v>43950</v>
          </cell>
          <cell r="AH2188" t="str">
            <v>20204</v>
          </cell>
          <cell r="AI2188">
            <v>60.295762962615157</v>
          </cell>
        </row>
        <row r="2189">
          <cell r="C2189">
            <v>44623</v>
          </cell>
          <cell r="D2189" t="str">
            <v>20223</v>
          </cell>
          <cell r="E2189">
            <v>23.031312866717595</v>
          </cell>
          <cell r="H2189">
            <v>44623</v>
          </cell>
          <cell r="I2189" t="str">
            <v>20223</v>
          </cell>
          <cell r="J2189">
            <v>116.28064255221842</v>
          </cell>
          <cell r="AG2189">
            <v>43951</v>
          </cell>
          <cell r="AH2189" t="str">
            <v>20204</v>
          </cell>
          <cell r="AI2189">
            <v>60.37355287872888</v>
          </cell>
        </row>
        <row r="2190">
          <cell r="C2190">
            <v>44624</v>
          </cell>
          <cell r="D2190" t="str">
            <v>20223</v>
          </cell>
          <cell r="E2190">
            <v>23.031312866717595</v>
          </cell>
          <cell r="H2190">
            <v>44624</v>
          </cell>
          <cell r="I2190" t="str">
            <v>20223</v>
          </cell>
          <cell r="J2190">
            <v>116.28064255221842</v>
          </cell>
          <cell r="AG2190">
            <v>43952</v>
          </cell>
          <cell r="AH2190" t="str">
            <v>20205</v>
          </cell>
          <cell r="AI2190">
            <v>60.451443154648196</v>
          </cell>
        </row>
        <row r="2191">
          <cell r="C2191">
            <v>44627</v>
          </cell>
          <cell r="D2191" t="str">
            <v>20223</v>
          </cell>
          <cell r="E2191">
            <v>23.031312866717595</v>
          </cell>
          <cell r="H2191">
            <v>44627</v>
          </cell>
          <cell r="I2191" t="str">
            <v>20223</v>
          </cell>
          <cell r="J2191">
            <v>116.28064255221842</v>
          </cell>
          <cell r="AG2191">
            <v>43953</v>
          </cell>
          <cell r="AH2191" t="str">
            <v>20205</v>
          </cell>
          <cell r="AI2191">
            <v>60.529433919851208</v>
          </cell>
        </row>
        <row r="2192">
          <cell r="C2192">
            <v>44628</v>
          </cell>
          <cell r="D2192" t="str">
            <v>20223</v>
          </cell>
          <cell r="E2192">
            <v>23.031312866717595</v>
          </cell>
          <cell r="H2192">
            <v>44628</v>
          </cell>
          <cell r="I2192" t="str">
            <v>20223</v>
          </cell>
          <cell r="J2192">
            <v>116.28064255221842</v>
          </cell>
          <cell r="AG2192">
            <v>43954</v>
          </cell>
          <cell r="AH2192" t="str">
            <v>20205</v>
          </cell>
          <cell r="AI2192">
            <v>60.60752530398306</v>
          </cell>
        </row>
        <row r="2193">
          <cell r="C2193">
            <v>44629</v>
          </cell>
          <cell r="D2193" t="str">
            <v>20223</v>
          </cell>
          <cell r="E2193">
            <v>23.031312866717595</v>
          </cell>
          <cell r="H2193">
            <v>44629</v>
          </cell>
          <cell r="I2193" t="str">
            <v>20223</v>
          </cell>
          <cell r="J2193">
            <v>116.28064255221842</v>
          </cell>
          <cell r="AG2193">
            <v>43955</v>
          </cell>
          <cell r="AH2193" t="str">
            <v>20205</v>
          </cell>
          <cell r="AI2193">
            <v>60.685717436856152</v>
          </cell>
        </row>
        <row r="2194">
          <cell r="C2194">
            <v>44630</v>
          </cell>
          <cell r="D2194" t="str">
            <v>20223</v>
          </cell>
          <cell r="E2194">
            <v>23.031312866717595</v>
          </cell>
          <cell r="H2194">
            <v>44630</v>
          </cell>
          <cell r="I2194" t="str">
            <v>20223</v>
          </cell>
          <cell r="J2194">
            <v>116.28064255221842</v>
          </cell>
          <cell r="AG2194">
            <v>43956</v>
          </cell>
          <cell r="AH2194" t="str">
            <v>20205</v>
          </cell>
          <cell r="AI2194">
            <v>60.764010448450371</v>
          </cell>
        </row>
        <row r="2195">
          <cell r="C2195">
            <v>44631</v>
          </cell>
          <cell r="D2195" t="str">
            <v>20223</v>
          </cell>
          <cell r="E2195">
            <v>23.031312866717595</v>
          </cell>
          <cell r="H2195">
            <v>44631</v>
          </cell>
          <cell r="I2195" t="str">
            <v>20223</v>
          </cell>
          <cell r="J2195">
            <v>116.28064255221842</v>
          </cell>
          <cell r="AG2195">
            <v>43957</v>
          </cell>
          <cell r="AH2195" t="str">
            <v>20205</v>
          </cell>
          <cell r="AI2195">
            <v>60.842404468913287</v>
          </cell>
        </row>
        <row r="2196">
          <cell r="C2196">
            <v>44634</v>
          </cell>
          <cell r="D2196" t="str">
            <v>20223</v>
          </cell>
          <cell r="E2196">
            <v>23.031312866717595</v>
          </cell>
          <cell r="H2196">
            <v>44634</v>
          </cell>
          <cell r="I2196" t="str">
            <v>20223</v>
          </cell>
          <cell r="J2196">
            <v>116.28064255221842</v>
          </cell>
          <cell r="AG2196">
            <v>43958</v>
          </cell>
          <cell r="AH2196" t="str">
            <v>20205</v>
          </cell>
          <cell r="AI2196">
            <v>60.920899628560385</v>
          </cell>
        </row>
        <row r="2197">
          <cell r="C2197">
            <v>44635</v>
          </cell>
          <cell r="D2197" t="str">
            <v>20223</v>
          </cell>
          <cell r="E2197">
            <v>23.031312866717595</v>
          </cell>
          <cell r="H2197">
            <v>44635</v>
          </cell>
          <cell r="I2197" t="str">
            <v>20223</v>
          </cell>
          <cell r="J2197">
            <v>116.28064255221842</v>
          </cell>
          <cell r="AG2197">
            <v>43959</v>
          </cell>
          <cell r="AH2197" t="str">
            <v>20205</v>
          </cell>
          <cell r="AI2197">
            <v>60.99949605787527</v>
          </cell>
        </row>
        <row r="2198">
          <cell r="C2198">
            <v>44636</v>
          </cell>
          <cell r="D2198" t="str">
            <v>20223</v>
          </cell>
          <cell r="E2198">
            <v>23.031312866717595</v>
          </cell>
          <cell r="H2198">
            <v>44636</v>
          </cell>
          <cell r="I2198" t="str">
            <v>20223</v>
          </cell>
          <cell r="J2198">
            <v>116.28064255221842</v>
          </cell>
          <cell r="AG2198">
            <v>43960</v>
          </cell>
          <cell r="AH2198" t="str">
            <v>20205</v>
          </cell>
          <cell r="AI2198">
            <v>61.078193887509897</v>
          </cell>
        </row>
        <row r="2199">
          <cell r="C2199">
            <v>44637</v>
          </cell>
          <cell r="D2199" t="str">
            <v>20223</v>
          </cell>
          <cell r="E2199">
            <v>23.031312866717595</v>
          </cell>
          <cell r="H2199">
            <v>44637</v>
          </cell>
          <cell r="I2199" t="str">
            <v>20223</v>
          </cell>
          <cell r="J2199">
            <v>116.28064255221842</v>
          </cell>
          <cell r="AG2199">
            <v>43961</v>
          </cell>
          <cell r="AH2199" t="str">
            <v>20205</v>
          </cell>
          <cell r="AI2199">
            <v>61.15699324828477</v>
          </cell>
        </row>
        <row r="2200">
          <cell r="C2200">
            <v>44638</v>
          </cell>
          <cell r="D2200" t="str">
            <v>20223</v>
          </cell>
          <cell r="E2200">
            <v>23.031312866717595</v>
          </cell>
          <cell r="H2200">
            <v>44638</v>
          </cell>
          <cell r="I2200" t="str">
            <v>20223</v>
          </cell>
          <cell r="J2200">
            <v>116.28064255221842</v>
          </cell>
          <cell r="AG2200">
            <v>43962</v>
          </cell>
          <cell r="AH2200" t="str">
            <v>20205</v>
          </cell>
          <cell r="AI2200">
            <v>61.235894271189174</v>
          </cell>
        </row>
        <row r="2201">
          <cell r="C2201">
            <v>44641</v>
          </cell>
          <cell r="D2201" t="str">
            <v>20223</v>
          </cell>
          <cell r="E2201">
            <v>23.031312866717595</v>
          </cell>
          <cell r="H2201">
            <v>44641</v>
          </cell>
          <cell r="I2201" t="str">
            <v>20223</v>
          </cell>
          <cell r="J2201">
            <v>116.28064255221842</v>
          </cell>
          <cell r="AG2201">
            <v>43963</v>
          </cell>
          <cell r="AH2201" t="str">
            <v>20205</v>
          </cell>
          <cell r="AI2201">
            <v>61.314897087381389</v>
          </cell>
        </row>
        <row r="2202">
          <cell r="C2202">
            <v>44642</v>
          </cell>
          <cell r="D2202" t="str">
            <v>20223</v>
          </cell>
          <cell r="E2202">
            <v>23.031312866717595</v>
          </cell>
          <cell r="H2202">
            <v>44642</v>
          </cell>
          <cell r="I2202" t="str">
            <v>20223</v>
          </cell>
          <cell r="J2202">
            <v>116.28064255221842</v>
          </cell>
          <cell r="AG2202">
            <v>43964</v>
          </cell>
          <cell r="AH2202" t="str">
            <v>20205</v>
          </cell>
          <cell r="AI2202">
            <v>61.394001828188905</v>
          </cell>
        </row>
        <row r="2203">
          <cell r="C2203">
            <v>44643</v>
          </cell>
          <cell r="D2203" t="str">
            <v>20223</v>
          </cell>
          <cell r="E2203">
            <v>23.031312866717595</v>
          </cell>
          <cell r="H2203">
            <v>44643</v>
          </cell>
          <cell r="I2203" t="str">
            <v>20223</v>
          </cell>
          <cell r="J2203">
            <v>116.28064255221842</v>
          </cell>
          <cell r="AG2203">
            <v>43965</v>
          </cell>
          <cell r="AH2203" t="str">
            <v>20205</v>
          </cell>
          <cell r="AI2203">
            <v>61.473208625108647</v>
          </cell>
        </row>
        <row r="2204">
          <cell r="C2204">
            <v>44644</v>
          </cell>
          <cell r="D2204" t="str">
            <v>20223</v>
          </cell>
          <cell r="E2204">
            <v>23.031312866717595</v>
          </cell>
          <cell r="H2204">
            <v>44644</v>
          </cell>
          <cell r="I2204" t="str">
            <v>20223</v>
          </cell>
          <cell r="J2204">
            <v>116.28064255221842</v>
          </cell>
          <cell r="AG2204">
            <v>43966</v>
          </cell>
          <cell r="AH2204" t="str">
            <v>20205</v>
          </cell>
          <cell r="AI2204">
            <v>61.552517609807182</v>
          </cell>
        </row>
        <row r="2205">
          <cell r="C2205">
            <v>44645</v>
          </cell>
          <cell r="D2205" t="str">
            <v>20223</v>
          </cell>
          <cell r="E2205">
            <v>23.031312866717595</v>
          </cell>
          <cell r="H2205">
            <v>44645</v>
          </cell>
          <cell r="I2205" t="str">
            <v>20223</v>
          </cell>
          <cell r="J2205">
            <v>116.28064255221842</v>
          </cell>
          <cell r="AG2205">
            <v>43967</v>
          </cell>
          <cell r="AH2205" t="str">
            <v>20205</v>
          </cell>
          <cell r="AI2205">
            <v>61.626933351173065</v>
          </cell>
        </row>
        <row r="2206">
          <cell r="C2206">
            <v>44648</v>
          </cell>
          <cell r="D2206" t="str">
            <v>20223</v>
          </cell>
          <cell r="E2206">
            <v>23.031312866717595</v>
          </cell>
          <cell r="H2206">
            <v>44648</v>
          </cell>
          <cell r="I2206" t="str">
            <v>20223</v>
          </cell>
          <cell r="J2206">
            <v>116.28064255221842</v>
          </cell>
          <cell r="AG2206">
            <v>43968</v>
          </cell>
          <cell r="AH2206" t="str">
            <v>20205</v>
          </cell>
          <cell r="AI2206">
            <v>61.701439059656103</v>
          </cell>
        </row>
        <row r="2207">
          <cell r="C2207">
            <v>44649</v>
          </cell>
          <cell r="D2207" t="str">
            <v>20223</v>
          </cell>
          <cell r="E2207">
            <v>23.031312866717595</v>
          </cell>
          <cell r="H2207">
            <v>44649</v>
          </cell>
          <cell r="I2207" t="str">
            <v>20223</v>
          </cell>
          <cell r="J2207">
            <v>116.28064255221842</v>
          </cell>
          <cell r="AG2207">
            <v>43969</v>
          </cell>
          <cell r="AH2207" t="str">
            <v>20205</v>
          </cell>
          <cell r="AI2207">
            <v>61.776034844024714</v>
          </cell>
        </row>
        <row r="2208">
          <cell r="C2208">
            <v>44650</v>
          </cell>
          <cell r="D2208" t="str">
            <v>20223</v>
          </cell>
          <cell r="E2208">
            <v>23.031312866717595</v>
          </cell>
          <cell r="H2208">
            <v>44650</v>
          </cell>
          <cell r="I2208" t="str">
            <v>20223</v>
          </cell>
          <cell r="J2208">
            <v>116.28064255221842</v>
          </cell>
          <cell r="AG2208">
            <v>43970</v>
          </cell>
          <cell r="AH2208" t="str">
            <v>20205</v>
          </cell>
          <cell r="AI2208">
            <v>61.850720813178803</v>
          </cell>
        </row>
        <row r="2209">
          <cell r="C2209">
            <v>44651</v>
          </cell>
          <cell r="D2209" t="str">
            <v>20223</v>
          </cell>
          <cell r="E2209">
            <v>23.031312866717595</v>
          </cell>
          <cell r="H2209">
            <v>44651</v>
          </cell>
          <cell r="I2209" t="str">
            <v>20223</v>
          </cell>
          <cell r="J2209">
            <v>116.28064255221842</v>
          </cell>
          <cell r="AG2209">
            <v>43971</v>
          </cell>
          <cell r="AH2209" t="str">
            <v>20205</v>
          </cell>
          <cell r="AI2209">
            <v>61.925497076149945</v>
          </cell>
        </row>
        <row r="2210">
          <cell r="C2210">
            <v>44652</v>
          </cell>
          <cell r="D2210" t="str">
            <v>20224</v>
          </cell>
          <cell r="E2210">
            <v>22.261410731360399</v>
          </cell>
          <cell r="H2210">
            <v>44652</v>
          </cell>
          <cell r="I2210" t="str">
            <v>20224</v>
          </cell>
          <cell r="J2210">
            <v>117.70215268405853</v>
          </cell>
          <cell r="AG2210">
            <v>43972</v>
          </cell>
          <cell r="AH2210" t="str">
            <v>20205</v>
          </cell>
          <cell r="AI2210">
            <v>62.000363742101527</v>
          </cell>
        </row>
        <row r="2211">
          <cell r="C2211">
            <v>44655</v>
          </cell>
          <cell r="D2211" t="str">
            <v>20224</v>
          </cell>
          <cell r="E2211">
            <v>22.261410731360399</v>
          </cell>
          <cell r="H2211">
            <v>44655</v>
          </cell>
          <cell r="I2211" t="str">
            <v>20224</v>
          </cell>
          <cell r="J2211">
            <v>117.70215268405853</v>
          </cell>
          <cell r="AG2211">
            <v>43973</v>
          </cell>
          <cell r="AH2211" t="str">
            <v>20205</v>
          </cell>
          <cell r="AI2211">
            <v>62.07532092032892</v>
          </cell>
        </row>
        <row r="2212">
          <cell r="C2212">
            <v>44656</v>
          </cell>
          <cell r="D2212" t="str">
            <v>20224</v>
          </cell>
          <cell r="E2212">
            <v>22.261410731360399</v>
          </cell>
          <cell r="H2212">
            <v>44656</v>
          </cell>
          <cell r="I2212" t="str">
            <v>20224</v>
          </cell>
          <cell r="J2212">
            <v>117.70215268405853</v>
          </cell>
          <cell r="AG2212">
            <v>43974</v>
          </cell>
          <cell r="AH2212" t="str">
            <v>20205</v>
          </cell>
          <cell r="AI2212">
            <v>62.150368720259614</v>
          </cell>
        </row>
        <row r="2213">
          <cell r="C2213">
            <v>44657</v>
          </cell>
          <cell r="D2213" t="str">
            <v>20224</v>
          </cell>
          <cell r="E2213">
            <v>22.261410731360399</v>
          </cell>
          <cell r="H2213">
            <v>44657</v>
          </cell>
          <cell r="I2213" t="str">
            <v>20224</v>
          </cell>
          <cell r="J2213">
            <v>117.70215268405853</v>
          </cell>
          <cell r="AG2213">
            <v>43975</v>
          </cell>
          <cell r="AH2213" t="str">
            <v>20205</v>
          </cell>
          <cell r="AI2213">
            <v>62.225507251453408</v>
          </cell>
        </row>
        <row r="2214">
          <cell r="C2214">
            <v>44658</v>
          </cell>
          <cell r="D2214" t="str">
            <v>20224</v>
          </cell>
          <cell r="E2214">
            <v>22.261410731360399</v>
          </cell>
          <cell r="H2214">
            <v>44658</v>
          </cell>
          <cell r="I2214" t="str">
            <v>20224</v>
          </cell>
          <cell r="J2214">
            <v>117.70215268405853</v>
          </cell>
          <cell r="AG2214">
            <v>43976</v>
          </cell>
          <cell r="AH2214" t="str">
            <v>20205</v>
          </cell>
          <cell r="AI2214">
            <v>62.300736623602553</v>
          </cell>
        </row>
        <row r="2215">
          <cell r="C2215">
            <v>44659</v>
          </cell>
          <cell r="D2215" t="str">
            <v>20224</v>
          </cell>
          <cell r="E2215">
            <v>22.261410731360399</v>
          </cell>
          <cell r="H2215">
            <v>44659</v>
          </cell>
          <cell r="I2215" t="str">
            <v>20224</v>
          </cell>
          <cell r="J2215">
            <v>117.70215268405853</v>
          </cell>
          <cell r="AG2215">
            <v>43977</v>
          </cell>
          <cell r="AH2215" t="str">
            <v>20205</v>
          </cell>
          <cell r="AI2215">
            <v>62.376056946531918</v>
          </cell>
        </row>
        <row r="2216">
          <cell r="C2216">
            <v>44662</v>
          </cell>
          <cell r="D2216" t="str">
            <v>20224</v>
          </cell>
          <cell r="E2216">
            <v>22.261410731360399</v>
          </cell>
          <cell r="H2216">
            <v>44662</v>
          </cell>
          <cell r="I2216" t="str">
            <v>20224</v>
          </cell>
          <cell r="J2216">
            <v>117.70215268405853</v>
          </cell>
          <cell r="AG2216">
            <v>43978</v>
          </cell>
          <cell r="AH2216" t="str">
            <v>20205</v>
          </cell>
          <cell r="AI2216">
            <v>62.451468330199141</v>
          </cell>
        </row>
        <row r="2217">
          <cell r="C2217">
            <v>44663</v>
          </cell>
          <cell r="D2217" t="str">
            <v>20224</v>
          </cell>
          <cell r="E2217">
            <v>22.261410731360399</v>
          </cell>
          <cell r="H2217">
            <v>44663</v>
          </cell>
          <cell r="I2217" t="str">
            <v>20224</v>
          </cell>
          <cell r="J2217">
            <v>117.70215268405853</v>
          </cell>
          <cell r="AG2217">
            <v>43979</v>
          </cell>
          <cell r="AH2217" t="str">
            <v>20205</v>
          </cell>
          <cell r="AI2217">
            <v>62.526970884694805</v>
          </cell>
        </row>
        <row r="2218">
          <cell r="C2218">
            <v>44664</v>
          </cell>
          <cell r="D2218" t="str">
            <v>20224</v>
          </cell>
          <cell r="E2218">
            <v>22.261410731360399</v>
          </cell>
          <cell r="H2218">
            <v>44664</v>
          </cell>
          <cell r="I2218" t="str">
            <v>20224</v>
          </cell>
          <cell r="J2218">
            <v>117.70215268405853</v>
          </cell>
          <cell r="AG2218">
            <v>43980</v>
          </cell>
          <cell r="AH2218" t="str">
            <v>20205</v>
          </cell>
          <cell r="AI2218">
            <v>62.602564720242583</v>
          </cell>
        </row>
        <row r="2219">
          <cell r="C2219">
            <v>44665</v>
          </cell>
          <cell r="D2219" t="str">
            <v>20224</v>
          </cell>
          <cell r="E2219">
            <v>22.261410731360399</v>
          </cell>
          <cell r="H2219">
            <v>44665</v>
          </cell>
          <cell r="I2219" t="str">
            <v>20224</v>
          </cell>
          <cell r="J2219">
            <v>117.70215268405853</v>
          </cell>
          <cell r="AG2219">
            <v>43981</v>
          </cell>
          <cell r="AH2219" t="str">
            <v>20205</v>
          </cell>
          <cell r="AI2219">
            <v>62.678249947199411</v>
          </cell>
        </row>
        <row r="2220">
          <cell r="C2220">
            <v>44666</v>
          </cell>
          <cell r="D2220" t="str">
            <v>20224</v>
          </cell>
          <cell r="E2220">
            <v>22.261410731360399</v>
          </cell>
          <cell r="H2220">
            <v>44666</v>
          </cell>
          <cell r="I2220" t="str">
            <v>20224</v>
          </cell>
          <cell r="J2220">
            <v>117.70215268405853</v>
          </cell>
          <cell r="AG2220">
            <v>43982</v>
          </cell>
          <cell r="AH2220" t="str">
            <v>20205</v>
          </cell>
          <cell r="AI2220">
            <v>62.754026676055645</v>
          </cell>
        </row>
        <row r="2221">
          <cell r="C2221">
            <v>44669</v>
          </cell>
          <cell r="D2221" t="str">
            <v>20224</v>
          </cell>
          <cell r="E2221">
            <v>22.261410731360399</v>
          </cell>
          <cell r="H2221">
            <v>44669</v>
          </cell>
          <cell r="I2221" t="str">
            <v>20224</v>
          </cell>
          <cell r="J2221">
            <v>117.70215268405853</v>
          </cell>
          <cell r="AG2221">
            <v>43983</v>
          </cell>
          <cell r="AH2221" t="str">
            <v>20206</v>
          </cell>
          <cell r="AI2221">
            <v>62.82989501743522</v>
          </cell>
        </row>
        <row r="2222">
          <cell r="C2222">
            <v>44670</v>
          </cell>
          <cell r="D2222" t="str">
            <v>20224</v>
          </cell>
          <cell r="E2222">
            <v>22.261410731360399</v>
          </cell>
          <cell r="H2222">
            <v>44670</v>
          </cell>
          <cell r="I2222" t="str">
            <v>20224</v>
          </cell>
          <cell r="J2222">
            <v>117.70215268405853</v>
          </cell>
          <cell r="AG2222">
            <v>43984</v>
          </cell>
          <cell r="AH2222" t="str">
            <v>20206</v>
          </cell>
          <cell r="AI2222">
            <v>62.905855082095812</v>
          </cell>
        </row>
        <row r="2223">
          <cell r="C2223">
            <v>44671</v>
          </cell>
          <cell r="D2223" t="str">
            <v>20224</v>
          </cell>
          <cell r="E2223">
            <v>22.261410731360399</v>
          </cell>
          <cell r="H2223">
            <v>44671</v>
          </cell>
          <cell r="I2223" t="str">
            <v>20224</v>
          </cell>
          <cell r="J2223">
            <v>117.70215268405853</v>
          </cell>
          <cell r="AG2223">
            <v>43985</v>
          </cell>
          <cell r="AH2223" t="str">
            <v>20206</v>
          </cell>
          <cell r="AI2223">
            <v>62.981906980928997</v>
          </cell>
        </row>
        <row r="2224">
          <cell r="C2224">
            <v>44672</v>
          </cell>
          <cell r="D2224" t="str">
            <v>20224</v>
          </cell>
          <cell r="E2224">
            <v>22.261410731360399</v>
          </cell>
          <cell r="H2224">
            <v>44672</v>
          </cell>
          <cell r="I2224" t="str">
            <v>20224</v>
          </cell>
          <cell r="J2224">
            <v>117.70215268405853</v>
          </cell>
          <cell r="AG2224">
            <v>43986</v>
          </cell>
          <cell r="AH2224" t="str">
            <v>20206</v>
          </cell>
          <cell r="AI2224">
            <v>63.058050824960425</v>
          </cell>
        </row>
        <row r="2225">
          <cell r="C2225">
            <v>44673</v>
          </cell>
          <cell r="D2225" t="str">
            <v>20224</v>
          </cell>
          <cell r="E2225">
            <v>22.261410731360399</v>
          </cell>
          <cell r="H2225">
            <v>44673</v>
          </cell>
          <cell r="I2225" t="str">
            <v>20224</v>
          </cell>
          <cell r="J2225">
            <v>117.70215268405853</v>
          </cell>
          <cell r="AG2225">
            <v>43987</v>
          </cell>
          <cell r="AH2225" t="str">
            <v>20206</v>
          </cell>
          <cell r="AI2225">
            <v>63.134286725349966</v>
          </cell>
        </row>
        <row r="2226">
          <cell r="C2226">
            <v>44676</v>
          </cell>
          <cell r="D2226" t="str">
            <v>20224</v>
          </cell>
          <cell r="E2226">
            <v>22.261410731360399</v>
          </cell>
          <cell r="H2226">
            <v>44676</v>
          </cell>
          <cell r="I2226" t="str">
            <v>20224</v>
          </cell>
          <cell r="J2226">
            <v>117.70215268405853</v>
          </cell>
          <cell r="AG2226">
            <v>43988</v>
          </cell>
          <cell r="AH2226" t="str">
            <v>20206</v>
          </cell>
          <cell r="AI2226">
            <v>63.21061479339189</v>
          </cell>
        </row>
        <row r="2227">
          <cell r="C2227">
            <v>44677</v>
          </cell>
          <cell r="D2227" t="str">
            <v>20224</v>
          </cell>
          <cell r="E2227">
            <v>22.261410731360399</v>
          </cell>
          <cell r="H2227">
            <v>44677</v>
          </cell>
          <cell r="I2227" t="str">
            <v>20224</v>
          </cell>
          <cell r="J2227">
            <v>117.70215268405853</v>
          </cell>
          <cell r="AG2227">
            <v>43989</v>
          </cell>
          <cell r="AH2227" t="str">
            <v>20206</v>
          </cell>
          <cell r="AI2227">
            <v>63.287035140515009</v>
          </cell>
        </row>
        <row r="2228">
          <cell r="C2228">
            <v>44678</v>
          </cell>
          <cell r="D2228" t="str">
            <v>20224</v>
          </cell>
          <cell r="E2228">
            <v>22.261410731360399</v>
          </cell>
          <cell r="H2228">
            <v>44678</v>
          </cell>
          <cell r="I2228" t="str">
            <v>20224</v>
          </cell>
          <cell r="J2228">
            <v>117.70215268405853</v>
          </cell>
          <cell r="AG2228">
            <v>43990</v>
          </cell>
          <cell r="AH2228" t="str">
            <v>20206</v>
          </cell>
          <cell r="AI2228">
            <v>63.363547878282859</v>
          </cell>
        </row>
        <row r="2229">
          <cell r="C2229">
            <v>44679</v>
          </cell>
          <cell r="D2229" t="str">
            <v>20224</v>
          </cell>
          <cell r="E2229">
            <v>22.261410731360399</v>
          </cell>
          <cell r="H2229">
            <v>44679</v>
          </cell>
          <cell r="I2229" t="str">
            <v>20224</v>
          </cell>
          <cell r="J2229">
            <v>117.70215268405853</v>
          </cell>
          <cell r="AG2229">
            <v>43991</v>
          </cell>
          <cell r="AH2229" t="str">
            <v>20206</v>
          </cell>
          <cell r="AI2229">
            <v>63.440153118393845</v>
          </cell>
        </row>
        <row r="2230">
          <cell r="C2230">
            <v>44680</v>
          </cell>
          <cell r="D2230" t="str">
            <v>20224</v>
          </cell>
          <cell r="E2230">
            <v>22.261410731360399</v>
          </cell>
          <cell r="H2230">
            <v>44680</v>
          </cell>
          <cell r="I2230" t="str">
            <v>20224</v>
          </cell>
          <cell r="J2230">
            <v>117.70215268405853</v>
          </cell>
          <cell r="AG2230">
            <v>43992</v>
          </cell>
          <cell r="AH2230" t="str">
            <v>20206</v>
          </cell>
          <cell r="AI2230">
            <v>63.516850972681418</v>
          </cell>
        </row>
        <row r="2231">
          <cell r="C2231">
            <v>44683</v>
          </cell>
          <cell r="D2231" t="str">
            <v>20225</v>
          </cell>
          <cell r="E2231">
            <v>21.517245265964554</v>
          </cell>
          <cell r="H2231">
            <v>44683</v>
          </cell>
          <cell r="I2231" t="str">
            <v>20225</v>
          </cell>
          <cell r="J2231">
            <v>119.12175238051312</v>
          </cell>
          <cell r="AG2231">
            <v>43993</v>
          </cell>
          <cell r="AH2231" t="str">
            <v>20206</v>
          </cell>
          <cell r="AI2231">
            <v>63.593641553114239</v>
          </cell>
        </row>
        <row r="2232">
          <cell r="C2232">
            <v>44684</v>
          </cell>
          <cell r="D2232" t="str">
            <v>20225</v>
          </cell>
          <cell r="E2232">
            <v>21.517245265964554</v>
          </cell>
          <cell r="H2232">
            <v>44684</v>
          </cell>
          <cell r="I2232" t="str">
            <v>20225</v>
          </cell>
          <cell r="J2232">
            <v>119.12175238051312</v>
          </cell>
          <cell r="AG2232">
            <v>43994</v>
          </cell>
          <cell r="AH2232" t="str">
            <v>20206</v>
          </cell>
          <cell r="AI2232">
            <v>63.670524971796326</v>
          </cell>
        </row>
        <row r="2233">
          <cell r="C2233">
            <v>44685</v>
          </cell>
          <cell r="D2233" t="str">
            <v>20225</v>
          </cell>
          <cell r="E2233">
            <v>21.517245265964554</v>
          </cell>
          <cell r="H2233">
            <v>44685</v>
          </cell>
          <cell r="I2233" t="str">
            <v>20225</v>
          </cell>
          <cell r="J2233">
            <v>119.12175238051312</v>
          </cell>
          <cell r="AG2233">
            <v>43995</v>
          </cell>
          <cell r="AH2233" t="str">
            <v>20206</v>
          </cell>
          <cell r="AI2233">
            <v>63.747501340967233</v>
          </cell>
        </row>
        <row r="2234">
          <cell r="C2234">
            <v>44686</v>
          </cell>
          <cell r="D2234" t="str">
            <v>20225</v>
          </cell>
          <cell r="E2234">
            <v>21.517245265964554</v>
          </cell>
          <cell r="H2234">
            <v>44686</v>
          </cell>
          <cell r="I2234" t="str">
            <v>20225</v>
          </cell>
          <cell r="J2234">
            <v>119.12175238051312</v>
          </cell>
          <cell r="AG2234">
            <v>43996</v>
          </cell>
          <cell r="AH2234" t="str">
            <v>20206</v>
          </cell>
          <cell r="AI2234">
            <v>63.824570773002208</v>
          </cell>
        </row>
        <row r="2235">
          <cell r="C2235">
            <v>44687</v>
          </cell>
          <cell r="D2235" t="str">
            <v>20225</v>
          </cell>
          <cell r="E2235">
            <v>21.517245265964554</v>
          </cell>
          <cell r="H2235">
            <v>44687</v>
          </cell>
          <cell r="I2235" t="str">
            <v>20225</v>
          </cell>
          <cell r="J2235">
            <v>119.12175238051312</v>
          </cell>
          <cell r="AG2235">
            <v>43997</v>
          </cell>
          <cell r="AH2235" t="str">
            <v>20206</v>
          </cell>
          <cell r="AI2235">
            <v>63.90173338041236</v>
          </cell>
        </row>
        <row r="2236">
          <cell r="C2236">
            <v>44690</v>
          </cell>
          <cell r="D2236" t="str">
            <v>20225</v>
          </cell>
          <cell r="E2236">
            <v>21.517245265964554</v>
          </cell>
          <cell r="H2236">
            <v>44690</v>
          </cell>
          <cell r="I2236" t="str">
            <v>20225</v>
          </cell>
          <cell r="J2236">
            <v>119.12175238051312</v>
          </cell>
          <cell r="AG2236">
            <v>43998</v>
          </cell>
          <cell r="AH2236" t="str">
            <v>20206</v>
          </cell>
          <cell r="AI2236">
            <v>63.969519971489923</v>
          </cell>
        </row>
        <row r="2237">
          <cell r="C2237">
            <v>44691</v>
          </cell>
          <cell r="D2237" t="str">
            <v>20225</v>
          </cell>
          <cell r="E2237">
            <v>21.517245265964554</v>
          </cell>
          <cell r="H2237">
            <v>44691</v>
          </cell>
          <cell r="I2237" t="str">
            <v>20225</v>
          </cell>
          <cell r="J2237">
            <v>119.12175238051312</v>
          </cell>
          <cell r="AG2237">
            <v>43999</v>
          </cell>
          <cell r="AH2237" t="str">
            <v>20206</v>
          </cell>
          <cell r="AI2237">
            <v>64.037378470193246</v>
          </cell>
        </row>
        <row r="2238">
          <cell r="C2238">
            <v>44692</v>
          </cell>
          <cell r="D2238" t="str">
            <v>20225</v>
          </cell>
          <cell r="E2238">
            <v>21.517245265964554</v>
          </cell>
          <cell r="H2238">
            <v>44692</v>
          </cell>
          <cell r="I2238" t="str">
            <v>20225</v>
          </cell>
          <cell r="J2238">
            <v>119.12175238051312</v>
          </cell>
          <cell r="AG2238">
            <v>44000</v>
          </cell>
          <cell r="AH2238" t="str">
            <v>20206</v>
          </cell>
          <cell r="AI2238">
            <v>64.105308952801536</v>
          </cell>
        </row>
        <row r="2239">
          <cell r="C2239">
            <v>44693</v>
          </cell>
          <cell r="D2239" t="str">
            <v>20225</v>
          </cell>
          <cell r="E2239">
            <v>21.517245265964554</v>
          </cell>
          <cell r="H2239">
            <v>44693</v>
          </cell>
          <cell r="I2239" t="str">
            <v>20225</v>
          </cell>
          <cell r="J2239">
            <v>119.12175238051312</v>
          </cell>
          <cell r="AG2239">
            <v>44001</v>
          </cell>
          <cell r="AH2239" t="str">
            <v>20206</v>
          </cell>
          <cell r="AI2239">
            <v>64.173311495674909</v>
          </cell>
        </row>
        <row r="2240">
          <cell r="C2240">
            <v>44694</v>
          </cell>
          <cell r="D2240" t="str">
            <v>20225</v>
          </cell>
          <cell r="E2240">
            <v>21.517245265964554</v>
          </cell>
          <cell r="H2240">
            <v>44694</v>
          </cell>
          <cell r="I2240" t="str">
            <v>20225</v>
          </cell>
          <cell r="J2240">
            <v>119.12175238051312</v>
          </cell>
          <cell r="AG2240">
            <v>44002</v>
          </cell>
          <cell r="AH2240" t="str">
            <v>20206</v>
          </cell>
          <cell r="AI2240">
            <v>64.241386175254476</v>
          </cell>
        </row>
        <row r="2241">
          <cell r="C2241">
            <v>44697</v>
          </cell>
          <cell r="D2241" t="str">
            <v>20225</v>
          </cell>
          <cell r="E2241">
            <v>21.517245265964554</v>
          </cell>
          <cell r="H2241">
            <v>44697</v>
          </cell>
          <cell r="I2241" t="str">
            <v>20225</v>
          </cell>
          <cell r="J2241">
            <v>119.12175238051312</v>
          </cell>
          <cell r="AG2241">
            <v>44003</v>
          </cell>
          <cell r="AH2241" t="str">
            <v>20206</v>
          </cell>
          <cell r="AI2241">
            <v>64.309533068062436</v>
          </cell>
        </row>
        <row r="2242">
          <cell r="C2242">
            <v>44698</v>
          </cell>
          <cell r="D2242" t="str">
            <v>20225</v>
          </cell>
          <cell r="E2242">
            <v>21.517245265964554</v>
          </cell>
          <cell r="H2242">
            <v>44698</v>
          </cell>
          <cell r="I2242" t="str">
            <v>20225</v>
          </cell>
          <cell r="J2242">
            <v>119.12175238051312</v>
          </cell>
          <cell r="AG2242">
            <v>44004</v>
          </cell>
          <cell r="AH2242" t="str">
            <v>20206</v>
          </cell>
          <cell r="AI2242">
            <v>64.377752250702159</v>
          </cell>
        </row>
        <row r="2243">
          <cell r="C2243">
            <v>44699</v>
          </cell>
          <cell r="D2243" t="str">
            <v>20225</v>
          </cell>
          <cell r="E2243">
            <v>21.517245265964554</v>
          </cell>
          <cell r="H2243">
            <v>44699</v>
          </cell>
          <cell r="I2243" t="str">
            <v>20225</v>
          </cell>
          <cell r="J2243">
            <v>119.12175238051312</v>
          </cell>
          <cell r="AG2243">
            <v>44005</v>
          </cell>
          <cell r="AH2243" t="str">
            <v>20206</v>
          </cell>
          <cell r="AI2243">
            <v>64.446043799858302</v>
          </cell>
        </row>
        <row r="2244">
          <cell r="C2244">
            <v>44700</v>
          </cell>
          <cell r="D2244" t="str">
            <v>20225</v>
          </cell>
          <cell r="E2244">
            <v>21.517245265964554</v>
          </cell>
          <cell r="H2244">
            <v>44700</v>
          </cell>
          <cell r="I2244" t="str">
            <v>20225</v>
          </cell>
          <cell r="J2244">
            <v>119.12175238051312</v>
          </cell>
          <cell r="AG2244">
            <v>44006</v>
          </cell>
          <cell r="AH2244" t="str">
            <v>20206</v>
          </cell>
          <cell r="AI2244">
            <v>64.514407792296836</v>
          </cell>
        </row>
        <row r="2245">
          <cell r="C2245">
            <v>44701</v>
          </cell>
          <cell r="D2245" t="str">
            <v>20225</v>
          </cell>
          <cell r="E2245">
            <v>21.517245265964554</v>
          </cell>
          <cell r="H2245">
            <v>44701</v>
          </cell>
          <cell r="I2245" t="str">
            <v>20225</v>
          </cell>
          <cell r="J2245">
            <v>119.12175238051312</v>
          </cell>
          <cell r="AG2245">
            <v>44007</v>
          </cell>
          <cell r="AH2245" t="str">
            <v>20206</v>
          </cell>
          <cell r="AI2245">
            <v>64.582844304865176</v>
          </cell>
        </row>
        <row r="2246">
          <cell r="C2246">
            <v>44704</v>
          </cell>
          <cell r="D2246" t="str">
            <v>20225</v>
          </cell>
          <cell r="E2246">
            <v>21.517245265964554</v>
          </cell>
          <cell r="H2246">
            <v>44704</v>
          </cell>
          <cell r="I2246" t="str">
            <v>20225</v>
          </cell>
          <cell r="J2246">
            <v>119.12175238051312</v>
          </cell>
          <cell r="AG2246">
            <v>44008</v>
          </cell>
          <cell r="AH2246" t="str">
            <v>20206</v>
          </cell>
          <cell r="AI2246">
            <v>64.651353414492263</v>
          </cell>
        </row>
        <row r="2247">
          <cell r="C2247">
            <v>44705</v>
          </cell>
          <cell r="D2247" t="str">
            <v>20225</v>
          </cell>
          <cell r="E2247">
            <v>21.517245265964554</v>
          </cell>
          <cell r="H2247">
            <v>44705</v>
          </cell>
          <cell r="I2247" t="str">
            <v>20225</v>
          </cell>
          <cell r="J2247">
            <v>119.12175238051312</v>
          </cell>
          <cell r="AG2247">
            <v>44009</v>
          </cell>
          <cell r="AH2247" t="str">
            <v>20206</v>
          </cell>
          <cell r="AI2247">
            <v>64.719935198188637</v>
          </cell>
        </row>
        <row r="2248">
          <cell r="C2248">
            <v>44706</v>
          </cell>
          <cell r="D2248" t="str">
            <v>20225</v>
          </cell>
          <cell r="E2248">
            <v>21.517245265964554</v>
          </cell>
          <cell r="H2248">
            <v>44706</v>
          </cell>
          <cell r="I2248" t="str">
            <v>20225</v>
          </cell>
          <cell r="J2248">
            <v>119.12175238051312</v>
          </cell>
          <cell r="AG2248">
            <v>44010</v>
          </cell>
          <cell r="AH2248" t="str">
            <v>20206</v>
          </cell>
          <cell r="AI2248">
            <v>64.788589733046535</v>
          </cell>
        </row>
        <row r="2249">
          <cell r="C2249">
            <v>44707</v>
          </cell>
          <cell r="D2249" t="str">
            <v>20225</v>
          </cell>
          <cell r="E2249">
            <v>21.517245265964554</v>
          </cell>
          <cell r="H2249">
            <v>44707</v>
          </cell>
          <cell r="I2249" t="str">
            <v>20225</v>
          </cell>
          <cell r="J2249">
            <v>119.12175238051312</v>
          </cell>
          <cell r="AG2249">
            <v>44011</v>
          </cell>
          <cell r="AH2249" t="str">
            <v>20206</v>
          </cell>
          <cell r="AI2249">
            <v>64.857317096239967</v>
          </cell>
        </row>
        <row r="2250">
          <cell r="C2250">
            <v>44708</v>
          </cell>
          <cell r="D2250" t="str">
            <v>20225</v>
          </cell>
          <cell r="E2250">
            <v>21.517245265964554</v>
          </cell>
          <cell r="H2250">
            <v>44708</v>
          </cell>
          <cell r="I2250" t="str">
            <v>20225</v>
          </cell>
          <cell r="J2250">
            <v>119.12175238051312</v>
          </cell>
          <cell r="AG2250">
            <v>44012</v>
          </cell>
          <cell r="AH2250" t="str">
            <v>20206</v>
          </cell>
          <cell r="AI2250">
            <v>64.926117365024822</v>
          </cell>
        </row>
        <row r="2251">
          <cell r="C2251">
            <v>44711</v>
          </cell>
          <cell r="D2251" t="str">
            <v>20225</v>
          </cell>
          <cell r="E2251">
            <v>21.517245265964554</v>
          </cell>
          <cell r="H2251">
            <v>44711</v>
          </cell>
          <cell r="I2251" t="str">
            <v>20225</v>
          </cell>
          <cell r="J2251">
            <v>119.12175238051312</v>
          </cell>
          <cell r="AG2251">
            <v>44013</v>
          </cell>
          <cell r="AH2251" t="str">
            <v>20207</v>
          </cell>
          <cell r="AI2251">
            <v>64.994990616738932</v>
          </cell>
        </row>
        <row r="2252">
          <cell r="C2252">
            <v>44712</v>
          </cell>
          <cell r="D2252" t="str">
            <v>20225</v>
          </cell>
          <cell r="E2252">
            <v>21.517245265964554</v>
          </cell>
          <cell r="H2252">
            <v>44712</v>
          </cell>
          <cell r="I2252" t="str">
            <v>20225</v>
          </cell>
          <cell r="J2252">
            <v>119.12175238051312</v>
          </cell>
          <cell r="AG2252">
            <v>44014</v>
          </cell>
          <cell r="AH2252" t="str">
            <v>20207</v>
          </cell>
          <cell r="AI2252">
            <v>65.06393692880215</v>
          </cell>
        </row>
        <row r="2253">
          <cell r="C2253">
            <v>44713</v>
          </cell>
          <cell r="D2253" t="str">
            <v>20226</v>
          </cell>
          <cell r="E2253">
            <v>20.797956132377628</v>
          </cell>
          <cell r="H2253">
            <v>44713</v>
          </cell>
          <cell r="I2253" t="str">
            <v>20226</v>
          </cell>
          <cell r="J2253">
            <v>120.53918915977358</v>
          </cell>
          <cell r="AG2253">
            <v>44015</v>
          </cell>
          <cell r="AH2253" t="str">
            <v>20207</v>
          </cell>
          <cell r="AI2253">
            <v>65.132956378716486</v>
          </cell>
        </row>
        <row r="2254">
          <cell r="C2254">
            <v>44714</v>
          </cell>
          <cell r="D2254" t="str">
            <v>20226</v>
          </cell>
          <cell r="E2254">
            <v>20.797956132377628</v>
          </cell>
          <cell r="H2254">
            <v>44714</v>
          </cell>
          <cell r="I2254" t="str">
            <v>20226</v>
          </cell>
          <cell r="J2254">
            <v>120.53918915977358</v>
          </cell>
          <cell r="AG2254">
            <v>44016</v>
          </cell>
          <cell r="AH2254" t="str">
            <v>20207</v>
          </cell>
          <cell r="AI2254">
            <v>65.202049044066158</v>
          </cell>
        </row>
        <row r="2255">
          <cell r="C2255">
            <v>44715</v>
          </cell>
          <cell r="D2255" t="str">
            <v>20226</v>
          </cell>
          <cell r="E2255">
            <v>20.797956132377628</v>
          </cell>
          <cell r="H2255">
            <v>44715</v>
          </cell>
          <cell r="I2255" t="str">
            <v>20226</v>
          </cell>
          <cell r="J2255">
            <v>120.53918915977358</v>
          </cell>
          <cell r="AG2255">
            <v>44017</v>
          </cell>
          <cell r="AH2255" t="str">
            <v>20207</v>
          </cell>
          <cell r="AI2255">
            <v>65.271215002517664</v>
          </cell>
        </row>
        <row r="2256">
          <cell r="C2256">
            <v>44718</v>
          </cell>
          <cell r="D2256" t="str">
            <v>20226</v>
          </cell>
          <cell r="E2256">
            <v>20.797956132377628</v>
          </cell>
          <cell r="H2256">
            <v>44718</v>
          </cell>
          <cell r="I2256" t="str">
            <v>20226</v>
          </cell>
          <cell r="J2256">
            <v>120.53918915977358</v>
          </cell>
          <cell r="AG2256">
            <v>44018</v>
          </cell>
          <cell r="AH2256" t="str">
            <v>20207</v>
          </cell>
          <cell r="AI2256">
            <v>65.340454331819913</v>
          </cell>
        </row>
        <row r="2257">
          <cell r="C2257">
            <v>44719</v>
          </cell>
          <cell r="D2257" t="str">
            <v>20226</v>
          </cell>
          <cell r="E2257">
            <v>20.797956132377628</v>
          </cell>
          <cell r="H2257">
            <v>44719</v>
          </cell>
          <cell r="I2257" t="str">
            <v>20226</v>
          </cell>
          <cell r="J2257">
            <v>120.53918915977358</v>
          </cell>
          <cell r="AG2257">
            <v>44019</v>
          </cell>
          <cell r="AH2257" t="str">
            <v>20207</v>
          </cell>
          <cell r="AI2257">
            <v>65.409767109804292</v>
          </cell>
        </row>
        <row r="2258">
          <cell r="C2258">
            <v>44720</v>
          </cell>
          <cell r="D2258" t="str">
            <v>20226</v>
          </cell>
          <cell r="E2258">
            <v>20.797956132377628</v>
          </cell>
          <cell r="H2258">
            <v>44720</v>
          </cell>
          <cell r="I2258" t="str">
            <v>20226</v>
          </cell>
          <cell r="J2258">
            <v>120.53918915977358</v>
          </cell>
          <cell r="AG2258">
            <v>44020</v>
          </cell>
          <cell r="AH2258" t="str">
            <v>20207</v>
          </cell>
          <cell r="AI2258">
            <v>65.479153414384726</v>
          </cell>
        </row>
        <row r="2259">
          <cell r="C2259">
            <v>44721</v>
          </cell>
          <cell r="D2259" t="str">
            <v>20226</v>
          </cell>
          <cell r="E2259">
            <v>20.797956132377628</v>
          </cell>
          <cell r="H2259">
            <v>44721</v>
          </cell>
          <cell r="I2259" t="str">
            <v>20226</v>
          </cell>
          <cell r="J2259">
            <v>120.53918915977358</v>
          </cell>
          <cell r="AG2259">
            <v>44021</v>
          </cell>
          <cell r="AH2259" t="str">
            <v>20207</v>
          </cell>
          <cell r="AI2259">
            <v>65.548613323557802</v>
          </cell>
        </row>
        <row r="2260">
          <cell r="C2260">
            <v>44722</v>
          </cell>
          <cell r="D2260" t="str">
            <v>20226</v>
          </cell>
          <cell r="E2260">
            <v>20.797956132377628</v>
          </cell>
          <cell r="H2260">
            <v>44722</v>
          </cell>
          <cell r="I2260" t="str">
            <v>20226</v>
          </cell>
          <cell r="J2260">
            <v>120.53918915977358</v>
          </cell>
          <cell r="AG2260">
            <v>44022</v>
          </cell>
          <cell r="AH2260" t="str">
            <v>20207</v>
          </cell>
          <cell r="AI2260">
            <v>65.61814691540286</v>
          </cell>
        </row>
        <row r="2261">
          <cell r="C2261">
            <v>44725</v>
          </cell>
          <cell r="D2261" t="str">
            <v>20226</v>
          </cell>
          <cell r="E2261">
            <v>20.797956132377628</v>
          </cell>
          <cell r="H2261">
            <v>44725</v>
          </cell>
          <cell r="I2261" t="str">
            <v>20226</v>
          </cell>
          <cell r="J2261">
            <v>120.53918915977358</v>
          </cell>
          <cell r="AG2261">
            <v>44023</v>
          </cell>
          <cell r="AH2261" t="str">
            <v>20207</v>
          </cell>
          <cell r="AI2261">
            <v>65.687754268082045</v>
          </cell>
        </row>
        <row r="2262">
          <cell r="C2262">
            <v>44726</v>
          </cell>
          <cell r="D2262" t="str">
            <v>20226</v>
          </cell>
          <cell r="E2262">
            <v>20.797956132377628</v>
          </cell>
          <cell r="H2262">
            <v>44726</v>
          </cell>
          <cell r="I2262" t="str">
            <v>20226</v>
          </cell>
          <cell r="J2262">
            <v>120.53918915977358</v>
          </cell>
          <cell r="AG2262">
            <v>44024</v>
          </cell>
          <cell r="AH2262" t="str">
            <v>20207</v>
          </cell>
          <cell r="AI2262">
            <v>65.757435459840437</v>
          </cell>
        </row>
        <row r="2263">
          <cell r="C2263">
            <v>44727</v>
          </cell>
          <cell r="D2263" t="str">
            <v>20226</v>
          </cell>
          <cell r="E2263">
            <v>20.797956132377628</v>
          </cell>
          <cell r="H2263">
            <v>44727</v>
          </cell>
          <cell r="I2263" t="str">
            <v>20226</v>
          </cell>
          <cell r="J2263">
            <v>120.53918915977358</v>
          </cell>
          <cell r="AG2263">
            <v>44025</v>
          </cell>
          <cell r="AH2263" t="str">
            <v>20207</v>
          </cell>
          <cell r="AI2263">
            <v>65.827190569006092</v>
          </cell>
        </row>
        <row r="2264">
          <cell r="C2264">
            <v>44728</v>
          </cell>
          <cell r="D2264" t="str">
            <v>20226</v>
          </cell>
          <cell r="E2264">
            <v>20.797956132377628</v>
          </cell>
          <cell r="H2264">
            <v>44728</v>
          </cell>
          <cell r="I2264" t="str">
            <v>20226</v>
          </cell>
          <cell r="J2264">
            <v>120.53918915977358</v>
          </cell>
          <cell r="AG2264">
            <v>44026</v>
          </cell>
          <cell r="AH2264" t="str">
            <v>20207</v>
          </cell>
          <cell r="AI2264">
            <v>65.897019673990172</v>
          </cell>
        </row>
        <row r="2265">
          <cell r="C2265">
            <v>44729</v>
          </cell>
          <cell r="D2265" t="str">
            <v>20226</v>
          </cell>
          <cell r="E2265">
            <v>20.797956132377628</v>
          </cell>
          <cell r="H2265">
            <v>44729</v>
          </cell>
          <cell r="I2265" t="str">
            <v>20226</v>
          </cell>
          <cell r="J2265">
            <v>120.53918915977358</v>
          </cell>
          <cell r="AG2265">
            <v>44027</v>
          </cell>
          <cell r="AH2265" t="str">
            <v>20207</v>
          </cell>
          <cell r="AI2265">
            <v>65.966922853287031</v>
          </cell>
        </row>
        <row r="2266">
          <cell r="C2266">
            <v>44732</v>
          </cell>
          <cell r="D2266" t="str">
            <v>20226</v>
          </cell>
          <cell r="E2266">
            <v>20.797956132377628</v>
          </cell>
          <cell r="H2266">
            <v>44732</v>
          </cell>
          <cell r="I2266" t="str">
            <v>20226</v>
          </cell>
          <cell r="J2266">
            <v>120.53918915977358</v>
          </cell>
          <cell r="AG2266">
            <v>44028</v>
          </cell>
          <cell r="AH2266" t="str">
            <v>20207</v>
          </cell>
          <cell r="AI2266">
            <v>66.03247695047834</v>
          </cell>
        </row>
        <row r="2267">
          <cell r="C2267">
            <v>44733</v>
          </cell>
          <cell r="D2267" t="str">
            <v>20226</v>
          </cell>
          <cell r="E2267">
            <v>20.797956132377628</v>
          </cell>
          <cell r="H2267">
            <v>44733</v>
          </cell>
          <cell r="I2267" t="str">
            <v>20226</v>
          </cell>
          <cell r="J2267">
            <v>120.53918915977358</v>
          </cell>
          <cell r="AG2267">
            <v>44029</v>
          </cell>
          <cell r="AH2267" t="str">
            <v>20207</v>
          </cell>
          <cell r="AI2267">
            <v>66.098096191524675</v>
          </cell>
        </row>
        <row r="2268">
          <cell r="C2268">
            <v>44734</v>
          </cell>
          <cell r="D2268" t="str">
            <v>20226</v>
          </cell>
          <cell r="E2268">
            <v>20.797956132377628</v>
          </cell>
          <cell r="H2268">
            <v>44734</v>
          </cell>
          <cell r="I2268" t="str">
            <v>20226</v>
          </cell>
          <cell r="J2268">
            <v>120.53918915977358</v>
          </cell>
          <cell r="AG2268">
            <v>44030</v>
          </cell>
          <cell r="AH2268" t="str">
            <v>20207</v>
          </cell>
          <cell r="AI2268">
            <v>66.163780641162205</v>
          </cell>
        </row>
        <row r="2269">
          <cell r="C2269">
            <v>44735</v>
          </cell>
          <cell r="D2269" t="str">
            <v>20226</v>
          </cell>
          <cell r="E2269">
            <v>20.797956132377628</v>
          </cell>
          <cell r="H2269">
            <v>44735</v>
          </cell>
          <cell r="I2269" t="str">
            <v>20226</v>
          </cell>
          <cell r="J2269">
            <v>120.53918915977358</v>
          </cell>
          <cell r="AG2269">
            <v>44031</v>
          </cell>
          <cell r="AH2269" t="str">
            <v>20207</v>
          </cell>
          <cell r="AI2269">
            <v>66.229530364191447</v>
          </cell>
        </row>
        <row r="2270">
          <cell r="C2270">
            <v>44736</v>
          </cell>
          <cell r="D2270" t="str">
            <v>20226</v>
          </cell>
          <cell r="E2270">
            <v>20.797956132377628</v>
          </cell>
          <cell r="H2270">
            <v>44736</v>
          </cell>
          <cell r="I2270" t="str">
            <v>20226</v>
          </cell>
          <cell r="J2270">
            <v>120.53918915977358</v>
          </cell>
          <cell r="AG2270">
            <v>44032</v>
          </cell>
          <cell r="AH2270" t="str">
            <v>20207</v>
          </cell>
          <cell r="AI2270">
            <v>66.295345425477308</v>
          </cell>
        </row>
        <row r="2271">
          <cell r="C2271">
            <v>44739</v>
          </cell>
          <cell r="D2271" t="str">
            <v>20226</v>
          </cell>
          <cell r="E2271">
            <v>20.797956132377628</v>
          </cell>
          <cell r="H2271">
            <v>44739</v>
          </cell>
          <cell r="I2271" t="str">
            <v>20226</v>
          </cell>
          <cell r="J2271">
            <v>120.53918915977358</v>
          </cell>
          <cell r="AG2271">
            <v>44033</v>
          </cell>
          <cell r="AH2271" t="str">
            <v>20207</v>
          </cell>
          <cell r="AI2271">
            <v>66.361225889949154</v>
          </cell>
        </row>
        <row r="2272">
          <cell r="C2272">
            <v>44740</v>
          </cell>
          <cell r="D2272" t="str">
            <v>20226</v>
          </cell>
          <cell r="E2272">
            <v>20.797956132377628</v>
          </cell>
          <cell r="H2272">
            <v>44740</v>
          </cell>
          <cell r="I2272" t="str">
            <v>20226</v>
          </cell>
          <cell r="J2272">
            <v>120.53918915977358</v>
          </cell>
          <cell r="AG2272">
            <v>44034</v>
          </cell>
          <cell r="AH2272" t="str">
            <v>20207</v>
          </cell>
          <cell r="AI2272">
            <v>66.427171822600869</v>
          </cell>
        </row>
        <row r="2273">
          <cell r="C2273">
            <v>44741</v>
          </cell>
          <cell r="D2273" t="str">
            <v>20226</v>
          </cell>
          <cell r="E2273">
            <v>20.797956132377628</v>
          </cell>
          <cell r="H2273">
            <v>44741</v>
          </cell>
          <cell r="I2273" t="str">
            <v>20226</v>
          </cell>
          <cell r="J2273">
            <v>120.53918915977358</v>
          </cell>
          <cell r="AG2273">
            <v>44035</v>
          </cell>
          <cell r="AH2273" t="str">
            <v>20207</v>
          </cell>
          <cell r="AI2273">
            <v>66.49318328849094</v>
          </cell>
        </row>
        <row r="2274">
          <cell r="C2274">
            <v>44742</v>
          </cell>
          <cell r="D2274" t="str">
            <v>20226</v>
          </cell>
          <cell r="E2274">
            <v>20.797956132377628</v>
          </cell>
          <cell r="H2274">
            <v>44742</v>
          </cell>
          <cell r="I2274" t="str">
            <v>20226</v>
          </cell>
          <cell r="J2274">
            <v>120.53918915977358</v>
          </cell>
          <cell r="AG2274">
            <v>44036</v>
          </cell>
          <cell r="AH2274" t="str">
            <v>20207</v>
          </cell>
          <cell r="AI2274">
            <v>66.559260352742484</v>
          </cell>
        </row>
        <row r="2275">
          <cell r="C2275">
            <v>44743</v>
          </cell>
          <cell r="D2275" t="str">
            <v>20227</v>
          </cell>
          <cell r="E2275">
            <v>20.1027117522571</v>
          </cell>
          <cell r="H2275">
            <v>44743</v>
          </cell>
          <cell r="I2275" t="str">
            <v>20227</v>
          </cell>
          <cell r="J2275">
            <v>121.95421405579908</v>
          </cell>
          <cell r="AG2275">
            <v>44037</v>
          </cell>
          <cell r="AH2275" t="str">
            <v>20207</v>
          </cell>
          <cell r="AI2275">
            <v>66.62540308054335</v>
          </cell>
        </row>
        <row r="2276">
          <cell r="C2276">
            <v>44746</v>
          </cell>
          <cell r="D2276" t="str">
            <v>20227</v>
          </cell>
          <cell r="E2276">
            <v>20.1027117522571</v>
          </cell>
          <cell r="H2276">
            <v>44746</v>
          </cell>
          <cell r="I2276" t="str">
            <v>20227</v>
          </cell>
          <cell r="J2276">
            <v>121.95421405579908</v>
          </cell>
          <cell r="AG2276">
            <v>44038</v>
          </cell>
          <cell r="AH2276" t="str">
            <v>20207</v>
          </cell>
          <cell r="AI2276">
            <v>66.691611537146144</v>
          </cell>
        </row>
        <row r="2277">
          <cell r="C2277">
            <v>44747</v>
          </cell>
          <cell r="D2277" t="str">
            <v>20227</v>
          </cell>
          <cell r="E2277">
            <v>20.1027117522571</v>
          </cell>
          <cell r="H2277">
            <v>44747</v>
          </cell>
          <cell r="I2277" t="str">
            <v>20227</v>
          </cell>
          <cell r="J2277">
            <v>121.95421405579908</v>
          </cell>
          <cell r="AG2277">
            <v>44039</v>
          </cell>
          <cell r="AH2277" t="str">
            <v>20207</v>
          </cell>
          <cell r="AI2277">
            <v>66.757885787868346</v>
          </cell>
        </row>
        <row r="2278">
          <cell r="C2278">
            <v>44748</v>
          </cell>
          <cell r="D2278" t="str">
            <v>20227</v>
          </cell>
          <cell r="E2278">
            <v>20.1027117522571</v>
          </cell>
          <cell r="H2278">
            <v>44748</v>
          </cell>
          <cell r="I2278" t="str">
            <v>20227</v>
          </cell>
          <cell r="J2278">
            <v>121.95421405579908</v>
          </cell>
          <cell r="AG2278">
            <v>44040</v>
          </cell>
          <cell r="AH2278" t="str">
            <v>20207</v>
          </cell>
          <cell r="AI2278">
            <v>66.824225898092337</v>
          </cell>
        </row>
        <row r="2279">
          <cell r="C2279">
            <v>44749</v>
          </cell>
          <cell r="D2279" t="str">
            <v>20227</v>
          </cell>
          <cell r="E2279">
            <v>20.1027117522571</v>
          </cell>
          <cell r="H2279">
            <v>44749</v>
          </cell>
          <cell r="I2279" t="str">
            <v>20227</v>
          </cell>
          <cell r="J2279">
            <v>121.95421405579908</v>
          </cell>
          <cell r="AG2279">
            <v>44041</v>
          </cell>
          <cell r="AH2279" t="str">
            <v>20207</v>
          </cell>
          <cell r="AI2279">
            <v>66.890631933265453</v>
          </cell>
        </row>
        <row r="2280">
          <cell r="C2280">
            <v>44750</v>
          </cell>
          <cell r="D2280" t="str">
            <v>20227</v>
          </cell>
          <cell r="E2280">
            <v>20.1027117522571</v>
          </cell>
          <cell r="H2280">
            <v>44750</v>
          </cell>
          <cell r="I2280" t="str">
            <v>20227</v>
          </cell>
          <cell r="J2280">
            <v>121.95421405579908</v>
          </cell>
          <cell r="AG2280">
            <v>44042</v>
          </cell>
          <cell r="AH2280" t="str">
            <v>20207</v>
          </cell>
          <cell r="AI2280">
            <v>66.957103958900078</v>
          </cell>
        </row>
        <row r="2281">
          <cell r="C2281">
            <v>44753</v>
          </cell>
          <cell r="D2281" t="str">
            <v>20227</v>
          </cell>
          <cell r="E2281">
            <v>20.1027117522571</v>
          </cell>
          <cell r="H2281">
            <v>44753</v>
          </cell>
          <cell r="I2281" t="str">
            <v>20227</v>
          </cell>
          <cell r="J2281">
            <v>121.95421405579908</v>
          </cell>
          <cell r="AG2281">
            <v>44043</v>
          </cell>
          <cell r="AH2281" t="str">
            <v>20207</v>
          </cell>
          <cell r="AI2281">
            <v>67.023642040573705</v>
          </cell>
        </row>
        <row r="2282">
          <cell r="C2282">
            <v>44754</v>
          </cell>
          <cell r="D2282" t="str">
            <v>20227</v>
          </cell>
          <cell r="E2282">
            <v>20.1027117522571</v>
          </cell>
          <cell r="H2282">
            <v>44754</v>
          </cell>
          <cell r="I2282" t="str">
            <v>20227</v>
          </cell>
          <cell r="J2282">
            <v>121.95421405579908</v>
          </cell>
          <cell r="AG2282">
            <v>44044</v>
          </cell>
          <cell r="AH2282" t="str">
            <v>20208</v>
          </cell>
          <cell r="AI2282">
            <v>67.090246243929002</v>
          </cell>
        </row>
        <row r="2283">
          <cell r="C2283">
            <v>44755</v>
          </cell>
          <cell r="D2283" t="str">
            <v>20227</v>
          </cell>
          <cell r="E2283">
            <v>20.1027117522571</v>
          </cell>
          <cell r="H2283">
            <v>44755</v>
          </cell>
          <cell r="I2283" t="str">
            <v>20227</v>
          </cell>
          <cell r="J2283">
            <v>121.95421405579908</v>
          </cell>
          <cell r="AG2283">
            <v>44045</v>
          </cell>
          <cell r="AH2283" t="str">
            <v>20208</v>
          </cell>
          <cell r="AI2283">
            <v>67.156916634673848</v>
          </cell>
        </row>
        <row r="2284">
          <cell r="C2284">
            <v>44756</v>
          </cell>
          <cell r="D2284" t="str">
            <v>20227</v>
          </cell>
          <cell r="E2284">
            <v>20.1027117522571</v>
          </cell>
          <cell r="H2284">
            <v>44756</v>
          </cell>
          <cell r="I2284" t="str">
            <v>20227</v>
          </cell>
          <cell r="J2284">
            <v>121.95421405579908</v>
          </cell>
          <cell r="AG2284">
            <v>44046</v>
          </cell>
          <cell r="AH2284" t="str">
            <v>20208</v>
          </cell>
          <cell r="AI2284">
            <v>67.223653278581423</v>
          </cell>
        </row>
        <row r="2285">
          <cell r="C2285">
            <v>44757</v>
          </cell>
          <cell r="D2285" t="str">
            <v>20227</v>
          </cell>
          <cell r="E2285">
            <v>20.1027117522571</v>
          </cell>
          <cell r="H2285">
            <v>44757</v>
          </cell>
          <cell r="I2285" t="str">
            <v>20227</v>
          </cell>
          <cell r="J2285">
            <v>121.95421405579908</v>
          </cell>
          <cell r="AG2285">
            <v>44047</v>
          </cell>
          <cell r="AH2285" t="str">
            <v>20208</v>
          </cell>
          <cell r="AI2285">
            <v>67.290456241490276</v>
          </cell>
        </row>
        <row r="2286">
          <cell r="C2286">
            <v>44760</v>
          </cell>
          <cell r="D2286" t="str">
            <v>20227</v>
          </cell>
          <cell r="E2286">
            <v>20.1027117522571</v>
          </cell>
          <cell r="H2286">
            <v>44760</v>
          </cell>
          <cell r="I2286" t="str">
            <v>20227</v>
          </cell>
          <cell r="J2286">
            <v>121.95421405579908</v>
          </cell>
          <cell r="AG2286">
            <v>44048</v>
          </cell>
          <cell r="AH2286" t="str">
            <v>20208</v>
          </cell>
          <cell r="AI2286">
            <v>67.357325589304367</v>
          </cell>
        </row>
        <row r="2287">
          <cell r="C2287">
            <v>44761</v>
          </cell>
          <cell r="D2287" t="str">
            <v>20227</v>
          </cell>
          <cell r="E2287">
            <v>20.1027117522571</v>
          </cell>
          <cell r="H2287">
            <v>44761</v>
          </cell>
          <cell r="I2287" t="str">
            <v>20227</v>
          </cell>
          <cell r="J2287">
            <v>121.95421405579908</v>
          </cell>
          <cell r="AG2287">
            <v>44049</v>
          </cell>
          <cell r="AH2287" t="str">
            <v>20208</v>
          </cell>
          <cell r="AI2287">
            <v>67.42426138799317</v>
          </cell>
        </row>
        <row r="2288">
          <cell r="C2288">
            <v>44762</v>
          </cell>
          <cell r="D2288" t="str">
            <v>20227</v>
          </cell>
          <cell r="E2288">
            <v>20.1027117522571</v>
          </cell>
          <cell r="H2288">
            <v>44762</v>
          </cell>
          <cell r="I2288" t="str">
            <v>20227</v>
          </cell>
          <cell r="J2288">
            <v>121.95421405579908</v>
          </cell>
          <cell r="AG2288">
            <v>44050</v>
          </cell>
          <cell r="AH2288" t="str">
            <v>20208</v>
          </cell>
          <cell r="AI2288">
            <v>67.491263703591713</v>
          </cell>
        </row>
        <row r="2289">
          <cell r="C2289">
            <v>44763</v>
          </cell>
          <cell r="D2289" t="str">
            <v>20227</v>
          </cell>
          <cell r="E2289">
            <v>20.1027117522571</v>
          </cell>
          <cell r="H2289">
            <v>44763</v>
          </cell>
          <cell r="I2289" t="str">
            <v>20227</v>
          </cell>
          <cell r="J2289">
            <v>121.95421405579908</v>
          </cell>
          <cell r="AG2289">
            <v>44051</v>
          </cell>
          <cell r="AH2289" t="str">
            <v>20208</v>
          </cell>
          <cell r="AI2289">
            <v>67.558332602200636</v>
          </cell>
        </row>
        <row r="2290">
          <cell r="C2290">
            <v>44764</v>
          </cell>
          <cell r="D2290" t="str">
            <v>20227</v>
          </cell>
          <cell r="E2290">
            <v>20.1027117522571</v>
          </cell>
          <cell r="H2290">
            <v>44764</v>
          </cell>
          <cell r="I2290" t="str">
            <v>20227</v>
          </cell>
          <cell r="J2290">
            <v>121.95421405579908</v>
          </cell>
          <cell r="AG2290">
            <v>44052</v>
          </cell>
          <cell r="AH2290" t="str">
            <v>20208</v>
          </cell>
          <cell r="AI2290">
            <v>67.625468149986261</v>
          </cell>
        </row>
        <row r="2291">
          <cell r="C2291">
            <v>44767</v>
          </cell>
          <cell r="D2291" t="str">
            <v>20227</v>
          </cell>
          <cell r="E2291">
            <v>20.1027117522571</v>
          </cell>
          <cell r="H2291">
            <v>44767</v>
          </cell>
          <cell r="I2291" t="str">
            <v>20227</v>
          </cell>
          <cell r="J2291">
            <v>121.95421405579908</v>
          </cell>
          <cell r="AG2291">
            <v>44053</v>
          </cell>
          <cell r="AH2291" t="str">
            <v>20208</v>
          </cell>
          <cell r="AI2291">
            <v>67.692670413180664</v>
          </cell>
        </row>
        <row r="2292">
          <cell r="C2292">
            <v>44768</v>
          </cell>
          <cell r="D2292" t="str">
            <v>20227</v>
          </cell>
          <cell r="E2292">
            <v>20.1027117522571</v>
          </cell>
          <cell r="H2292">
            <v>44768</v>
          </cell>
          <cell r="I2292" t="str">
            <v>20227</v>
          </cell>
          <cell r="J2292">
            <v>121.95421405579908</v>
          </cell>
          <cell r="AG2292">
            <v>44054</v>
          </cell>
          <cell r="AH2292" t="str">
            <v>20208</v>
          </cell>
          <cell r="AI2292">
            <v>67.75993945808176</v>
          </cell>
        </row>
        <row r="2293">
          <cell r="C2293">
            <v>44769</v>
          </cell>
          <cell r="D2293" t="str">
            <v>20227</v>
          </cell>
          <cell r="E2293">
            <v>20.1027117522571</v>
          </cell>
          <cell r="H2293">
            <v>44769</v>
          </cell>
          <cell r="I2293" t="str">
            <v>20227</v>
          </cell>
          <cell r="J2293">
            <v>121.95421405579908</v>
          </cell>
          <cell r="AG2293">
            <v>44055</v>
          </cell>
          <cell r="AH2293" t="str">
            <v>20208</v>
          </cell>
          <cell r="AI2293">
            <v>67.827275351053316</v>
          </cell>
        </row>
        <row r="2294">
          <cell r="C2294">
            <v>44770</v>
          </cell>
          <cell r="D2294" t="str">
            <v>20227</v>
          </cell>
          <cell r="E2294">
            <v>20.1027117522571</v>
          </cell>
          <cell r="H2294">
            <v>44770</v>
          </cell>
          <cell r="I2294" t="str">
            <v>20227</v>
          </cell>
          <cell r="J2294">
            <v>121.95421405579908</v>
          </cell>
          <cell r="AG2294">
            <v>44056</v>
          </cell>
          <cell r="AH2294" t="str">
            <v>20208</v>
          </cell>
          <cell r="AI2294">
            <v>67.894678158525082</v>
          </cell>
        </row>
        <row r="2295">
          <cell r="C2295">
            <v>44771</v>
          </cell>
          <cell r="D2295" t="str">
            <v>20227</v>
          </cell>
          <cell r="E2295">
            <v>20.1027117522571</v>
          </cell>
          <cell r="H2295">
            <v>44771</v>
          </cell>
          <cell r="I2295" t="str">
            <v>20227</v>
          </cell>
          <cell r="J2295">
            <v>121.95421405579908</v>
          </cell>
          <cell r="AG2295">
            <v>44057</v>
          </cell>
          <cell r="AH2295" t="str">
            <v>20208</v>
          </cell>
          <cell r="AI2295">
            <v>67.962147946992786</v>
          </cell>
        </row>
        <row r="2296">
          <cell r="C2296">
            <v>44774</v>
          </cell>
          <cell r="D2296" t="str">
            <v>20228</v>
          </cell>
          <cell r="E2296">
            <v>19.430708345673239</v>
          </cell>
          <cell r="H2296">
            <v>44774</v>
          </cell>
          <cell r="I2296" t="str">
            <v>20228</v>
          </cell>
          <cell r="J2296">
            <v>123.36658169545136</v>
          </cell>
          <cell r="AG2296">
            <v>44058</v>
          </cell>
          <cell r="AH2296" t="str">
            <v>20208</v>
          </cell>
          <cell r="AI2296">
            <v>68.029684783018254</v>
          </cell>
        </row>
        <row r="2297">
          <cell r="C2297">
            <v>44775</v>
          </cell>
          <cell r="D2297" t="str">
            <v>20228</v>
          </cell>
          <cell r="E2297">
            <v>19.430708345673239</v>
          </cell>
          <cell r="H2297">
            <v>44775</v>
          </cell>
          <cell r="I2297" t="str">
            <v>20228</v>
          </cell>
          <cell r="J2297">
            <v>123.36658169545136</v>
          </cell>
          <cell r="AG2297">
            <v>44059</v>
          </cell>
          <cell r="AH2297" t="str">
            <v>20208</v>
          </cell>
          <cell r="AI2297">
            <v>68.088985464316167</v>
          </cell>
        </row>
        <row r="2298">
          <cell r="C2298">
            <v>44776</v>
          </cell>
          <cell r="D2298" t="str">
            <v>20228</v>
          </cell>
          <cell r="E2298">
            <v>19.430708345673239</v>
          </cell>
          <cell r="H2298">
            <v>44776</v>
          </cell>
          <cell r="I2298" t="str">
            <v>20228</v>
          </cell>
          <cell r="J2298">
            <v>123.36658169545136</v>
          </cell>
          <cell r="AG2298">
            <v>44060</v>
          </cell>
          <cell r="AH2298" t="str">
            <v>20208</v>
          </cell>
          <cell r="AI2298">
            <v>68.148337837325045</v>
          </cell>
        </row>
        <row r="2299">
          <cell r="C2299">
            <v>44777</v>
          </cell>
          <cell r="D2299" t="str">
            <v>20228</v>
          </cell>
          <cell r="E2299">
            <v>19.430708345673239</v>
          </cell>
          <cell r="H2299">
            <v>44777</v>
          </cell>
          <cell r="I2299" t="str">
            <v>20228</v>
          </cell>
          <cell r="J2299">
            <v>123.36658169545136</v>
          </cell>
          <cell r="AG2299">
            <v>44061</v>
          </cell>
          <cell r="AH2299" t="str">
            <v>20208</v>
          </cell>
          <cell r="AI2299">
            <v>68.207741947103941</v>
          </cell>
        </row>
        <row r="2300">
          <cell r="C2300">
            <v>44778</v>
          </cell>
          <cell r="D2300" t="str">
            <v>20228</v>
          </cell>
          <cell r="E2300">
            <v>19.430708345673239</v>
          </cell>
          <cell r="H2300">
            <v>44778</v>
          </cell>
          <cell r="I2300" t="str">
            <v>20228</v>
          </cell>
          <cell r="J2300">
            <v>123.36658169545136</v>
          </cell>
          <cell r="AG2300">
            <v>44062</v>
          </cell>
          <cell r="AH2300" t="str">
            <v>20208</v>
          </cell>
          <cell r="AI2300">
            <v>68.267197838751187</v>
          </cell>
        </row>
        <row r="2301">
          <cell r="C2301">
            <v>44781</v>
          </cell>
          <cell r="D2301" t="str">
            <v>20228</v>
          </cell>
          <cell r="E2301">
            <v>19.430708345673239</v>
          </cell>
          <cell r="H2301">
            <v>44781</v>
          </cell>
          <cell r="I2301" t="str">
            <v>20228</v>
          </cell>
          <cell r="J2301">
            <v>123.36658169545136</v>
          </cell>
          <cell r="AG2301">
            <v>44063</v>
          </cell>
          <cell r="AH2301" t="str">
            <v>20208</v>
          </cell>
          <cell r="AI2301">
            <v>68.326705557404438</v>
          </cell>
        </row>
        <row r="2302">
          <cell r="C2302">
            <v>44782</v>
          </cell>
          <cell r="D2302" t="str">
            <v>20228</v>
          </cell>
          <cell r="E2302">
            <v>19.430708345673239</v>
          </cell>
          <cell r="H2302">
            <v>44782</v>
          </cell>
          <cell r="I2302" t="str">
            <v>20228</v>
          </cell>
          <cell r="J2302">
            <v>123.36658169545136</v>
          </cell>
          <cell r="AG2302">
            <v>44064</v>
          </cell>
          <cell r="AH2302" t="str">
            <v>20208</v>
          </cell>
          <cell r="AI2302">
            <v>68.386265148240696</v>
          </cell>
        </row>
        <row r="2303">
          <cell r="C2303">
            <v>44783</v>
          </cell>
          <cell r="D2303" t="str">
            <v>20228</v>
          </cell>
          <cell r="E2303">
            <v>19.430708345673239</v>
          </cell>
          <cell r="H2303">
            <v>44783</v>
          </cell>
          <cell r="I2303" t="str">
            <v>20228</v>
          </cell>
          <cell r="J2303">
            <v>123.36658169545136</v>
          </cell>
          <cell r="AG2303">
            <v>44065</v>
          </cell>
          <cell r="AH2303" t="str">
            <v>20208</v>
          </cell>
          <cell r="AI2303">
            <v>68.445876656476329</v>
          </cell>
        </row>
        <row r="2304">
          <cell r="C2304">
            <v>44784</v>
          </cell>
          <cell r="D2304" t="str">
            <v>20228</v>
          </cell>
          <cell r="E2304">
            <v>19.430708345673239</v>
          </cell>
          <cell r="H2304">
            <v>44784</v>
          </cell>
          <cell r="I2304" t="str">
            <v>20228</v>
          </cell>
          <cell r="J2304">
            <v>123.36658169545136</v>
          </cell>
          <cell r="AG2304">
            <v>44066</v>
          </cell>
          <cell r="AH2304" t="str">
            <v>20208</v>
          </cell>
          <cell r="AI2304">
            <v>68.505540127367127</v>
          </cell>
        </row>
        <row r="2305">
          <cell r="C2305">
            <v>44785</v>
          </cell>
          <cell r="D2305" t="str">
            <v>20228</v>
          </cell>
          <cell r="E2305">
            <v>19.430708345673239</v>
          </cell>
          <cell r="H2305">
            <v>44785</v>
          </cell>
          <cell r="I2305" t="str">
            <v>20228</v>
          </cell>
          <cell r="J2305">
            <v>123.36658169545136</v>
          </cell>
          <cell r="AG2305">
            <v>44067</v>
          </cell>
          <cell r="AH2305" t="str">
            <v>20208</v>
          </cell>
          <cell r="AI2305">
            <v>68.565255606208339</v>
          </cell>
        </row>
        <row r="2306">
          <cell r="C2306">
            <v>44788</v>
          </cell>
          <cell r="D2306" t="str">
            <v>20228</v>
          </cell>
          <cell r="E2306">
            <v>19.430708345673239</v>
          </cell>
          <cell r="H2306">
            <v>44788</v>
          </cell>
          <cell r="I2306" t="str">
            <v>20228</v>
          </cell>
          <cell r="J2306">
            <v>123.36658169545136</v>
          </cell>
          <cell r="AG2306">
            <v>44068</v>
          </cell>
          <cell r="AH2306" t="str">
            <v>20208</v>
          </cell>
          <cell r="AI2306">
            <v>68.625023138334683</v>
          </cell>
        </row>
        <row r="2307">
          <cell r="C2307">
            <v>44789</v>
          </cell>
          <cell r="D2307" t="str">
            <v>20228</v>
          </cell>
          <cell r="E2307">
            <v>19.430708345673239</v>
          </cell>
          <cell r="H2307">
            <v>44789</v>
          </cell>
          <cell r="I2307" t="str">
            <v>20228</v>
          </cell>
          <cell r="J2307">
            <v>123.36658169545136</v>
          </cell>
          <cell r="AG2307">
            <v>44069</v>
          </cell>
          <cell r="AH2307" t="str">
            <v>20208</v>
          </cell>
          <cell r="AI2307">
            <v>68.684842769120394</v>
          </cell>
        </row>
        <row r="2308">
          <cell r="C2308">
            <v>44790</v>
          </cell>
          <cell r="D2308" t="str">
            <v>20228</v>
          </cell>
          <cell r="E2308">
            <v>19.430708345673239</v>
          </cell>
          <cell r="H2308">
            <v>44790</v>
          </cell>
          <cell r="I2308" t="str">
            <v>20228</v>
          </cell>
          <cell r="J2308">
            <v>123.36658169545136</v>
          </cell>
          <cell r="AG2308">
            <v>44070</v>
          </cell>
          <cell r="AH2308" t="str">
            <v>20208</v>
          </cell>
          <cell r="AI2308">
            <v>68.744714543979271</v>
          </cell>
        </row>
        <row r="2309">
          <cell r="C2309">
            <v>44791</v>
          </cell>
          <cell r="D2309" t="str">
            <v>20228</v>
          </cell>
          <cell r="E2309">
            <v>19.430708345673239</v>
          </cell>
          <cell r="H2309">
            <v>44791</v>
          </cell>
          <cell r="I2309" t="str">
            <v>20228</v>
          </cell>
          <cell r="J2309">
            <v>123.36658169545136</v>
          </cell>
          <cell r="AG2309">
            <v>44071</v>
          </cell>
          <cell r="AH2309" t="str">
            <v>20208</v>
          </cell>
          <cell r="AI2309">
            <v>68.80463850836469</v>
          </cell>
        </row>
        <row r="2310">
          <cell r="C2310">
            <v>44792</v>
          </cell>
          <cell r="D2310" t="str">
            <v>20228</v>
          </cell>
          <cell r="E2310">
            <v>19.430708345673239</v>
          </cell>
          <cell r="H2310">
            <v>44792</v>
          </cell>
          <cell r="I2310" t="str">
            <v>20228</v>
          </cell>
          <cell r="J2310">
            <v>123.36658169545136</v>
          </cell>
          <cell r="AG2310">
            <v>44072</v>
          </cell>
          <cell r="AH2310" t="str">
            <v>20208</v>
          </cell>
          <cell r="AI2310">
            <v>68.864614707769647</v>
          </cell>
        </row>
        <row r="2311">
          <cell r="C2311">
            <v>44795</v>
          </cell>
          <cell r="D2311" t="str">
            <v>20228</v>
          </cell>
          <cell r="E2311">
            <v>19.430708345673239</v>
          </cell>
          <cell r="H2311">
            <v>44795</v>
          </cell>
          <cell r="I2311" t="str">
            <v>20228</v>
          </cell>
          <cell r="J2311">
            <v>123.36658169545136</v>
          </cell>
          <cell r="AG2311">
            <v>44073</v>
          </cell>
          <cell r="AH2311" t="str">
            <v>20208</v>
          </cell>
          <cell r="AI2311">
            <v>68.924643187726801</v>
          </cell>
        </row>
        <row r="2312">
          <cell r="C2312">
            <v>44796</v>
          </cell>
          <cell r="D2312" t="str">
            <v>20228</v>
          </cell>
          <cell r="E2312">
            <v>19.430708345673239</v>
          </cell>
          <cell r="H2312">
            <v>44796</v>
          </cell>
          <cell r="I2312" t="str">
            <v>20228</v>
          </cell>
          <cell r="J2312">
            <v>123.36658169545136</v>
          </cell>
          <cell r="AG2312">
            <v>44074</v>
          </cell>
          <cell r="AH2312" t="str">
            <v>20208</v>
          </cell>
          <cell r="AI2312">
            <v>68.984723993808501</v>
          </cell>
        </row>
        <row r="2313">
          <cell r="C2313">
            <v>44797</v>
          </cell>
          <cell r="D2313" t="str">
            <v>20228</v>
          </cell>
          <cell r="E2313">
            <v>19.430708345673239</v>
          </cell>
          <cell r="H2313">
            <v>44797</v>
          </cell>
          <cell r="I2313" t="str">
            <v>20228</v>
          </cell>
          <cell r="J2313">
            <v>123.36658169545136</v>
          </cell>
          <cell r="AG2313">
            <v>44075</v>
          </cell>
          <cell r="AH2313" t="str">
            <v>20209</v>
          </cell>
          <cell r="AI2313">
            <v>69.044857171626816</v>
          </cell>
        </row>
        <row r="2314">
          <cell r="C2314">
            <v>44798</v>
          </cell>
          <cell r="D2314" t="str">
            <v>20228</v>
          </cell>
          <cell r="E2314">
            <v>19.430708345673239</v>
          </cell>
          <cell r="H2314">
            <v>44798</v>
          </cell>
          <cell r="I2314" t="str">
            <v>20228</v>
          </cell>
          <cell r="J2314">
            <v>123.36658169545136</v>
          </cell>
          <cell r="AG2314">
            <v>44076</v>
          </cell>
          <cell r="AH2314" t="str">
            <v>20209</v>
          </cell>
          <cell r="AI2314">
            <v>69.105042766833577</v>
          </cell>
        </row>
        <row r="2315">
          <cell r="C2315">
            <v>44799</v>
          </cell>
          <cell r="D2315" t="str">
            <v>20228</v>
          </cell>
          <cell r="E2315">
            <v>19.430708345673239</v>
          </cell>
          <cell r="H2315">
            <v>44799</v>
          </cell>
          <cell r="I2315" t="str">
            <v>20228</v>
          </cell>
          <cell r="J2315">
            <v>123.36658169545136</v>
          </cell>
          <cell r="AG2315">
            <v>44077</v>
          </cell>
          <cell r="AH2315" t="str">
            <v>20209</v>
          </cell>
          <cell r="AI2315">
            <v>69.165280825120419</v>
          </cell>
        </row>
        <row r="2316">
          <cell r="C2316">
            <v>44802</v>
          </cell>
          <cell r="D2316" t="str">
            <v>20228</v>
          </cell>
          <cell r="E2316">
            <v>19.430708345673239</v>
          </cell>
          <cell r="H2316">
            <v>44802</v>
          </cell>
          <cell r="I2316" t="str">
            <v>20228</v>
          </cell>
          <cell r="J2316">
            <v>123.36658169545136</v>
          </cell>
          <cell r="AG2316">
            <v>44078</v>
          </cell>
          <cell r="AH2316" t="str">
            <v>20209</v>
          </cell>
          <cell r="AI2316">
            <v>69.225571392218782</v>
          </cell>
        </row>
        <row r="2317">
          <cell r="C2317">
            <v>44803</v>
          </cell>
          <cell r="D2317" t="str">
            <v>20228</v>
          </cell>
          <cell r="E2317">
            <v>19.430708345673239</v>
          </cell>
          <cell r="H2317">
            <v>44803</v>
          </cell>
          <cell r="I2317" t="str">
            <v>20228</v>
          </cell>
          <cell r="J2317">
            <v>123.36658169545136</v>
          </cell>
          <cell r="AG2317">
            <v>44079</v>
          </cell>
          <cell r="AH2317" t="str">
            <v>20209</v>
          </cell>
          <cell r="AI2317">
            <v>69.285914513899996</v>
          </cell>
        </row>
        <row r="2318">
          <cell r="C2318">
            <v>44804</v>
          </cell>
          <cell r="D2318" t="str">
            <v>20228</v>
          </cell>
          <cell r="E2318">
            <v>19.430708345673239</v>
          </cell>
          <cell r="H2318">
            <v>44804</v>
          </cell>
          <cell r="I2318" t="str">
            <v>20228</v>
          </cell>
          <cell r="J2318">
            <v>123.36658169545136</v>
          </cell>
          <cell r="AG2318">
            <v>44080</v>
          </cell>
          <cell r="AH2318" t="str">
            <v>20209</v>
          </cell>
          <cell r="AI2318">
            <v>69.346310235975267</v>
          </cell>
        </row>
        <row r="2319">
          <cell r="C2319">
            <v>44805</v>
          </cell>
          <cell r="D2319" t="str">
            <v>20229</v>
          </cell>
          <cell r="E2319">
            <v>18.781169001849936</v>
          </cell>
          <cell r="H2319">
            <v>44805</v>
          </cell>
          <cell r="I2319" t="str">
            <v>20229</v>
          </cell>
          <cell r="J2319">
            <v>124.77605037101735</v>
          </cell>
          <cell r="AG2319">
            <v>44081</v>
          </cell>
          <cell r="AH2319" t="str">
            <v>20209</v>
          </cell>
          <cell r="AI2319">
            <v>69.406758604295746</v>
          </cell>
        </row>
        <row r="2320">
          <cell r="C2320">
            <v>44806</v>
          </cell>
          <cell r="D2320" t="str">
            <v>20229</v>
          </cell>
          <cell r="E2320">
            <v>18.781169001849936</v>
          </cell>
          <cell r="H2320">
            <v>44806</v>
          </cell>
          <cell r="I2320" t="str">
            <v>20229</v>
          </cell>
          <cell r="J2320">
            <v>124.77605037101735</v>
          </cell>
          <cell r="AG2320">
            <v>44082</v>
          </cell>
          <cell r="AH2320" t="str">
            <v>20209</v>
          </cell>
          <cell r="AI2320">
            <v>69.467259664752547</v>
          </cell>
        </row>
        <row r="2321">
          <cell r="C2321">
            <v>44809</v>
          </cell>
          <cell r="D2321" t="str">
            <v>20229</v>
          </cell>
          <cell r="E2321">
            <v>18.781169001849936</v>
          </cell>
          <cell r="H2321">
            <v>44809</v>
          </cell>
          <cell r="I2321" t="str">
            <v>20229</v>
          </cell>
          <cell r="J2321">
            <v>124.77605037101735</v>
          </cell>
          <cell r="AG2321">
            <v>44083</v>
          </cell>
          <cell r="AH2321" t="str">
            <v>20209</v>
          </cell>
          <cell r="AI2321">
            <v>69.527813463276786</v>
          </cell>
        </row>
        <row r="2322">
          <cell r="C2322">
            <v>44810</v>
          </cell>
          <cell r="D2322" t="str">
            <v>20229</v>
          </cell>
          <cell r="E2322">
            <v>18.781169001849936</v>
          </cell>
          <cell r="H2322">
            <v>44810</v>
          </cell>
          <cell r="I2322" t="str">
            <v>20229</v>
          </cell>
          <cell r="J2322">
            <v>124.77605037101735</v>
          </cell>
          <cell r="AG2322">
            <v>44084</v>
          </cell>
          <cell r="AH2322" t="str">
            <v>20209</v>
          </cell>
          <cell r="AI2322">
            <v>69.588420045839641</v>
          </cell>
        </row>
        <row r="2323">
          <cell r="C2323">
            <v>44811</v>
          </cell>
          <cell r="D2323" t="str">
            <v>20229</v>
          </cell>
          <cell r="E2323">
            <v>18.781169001849936</v>
          </cell>
          <cell r="H2323">
            <v>44811</v>
          </cell>
          <cell r="I2323" t="str">
            <v>20229</v>
          </cell>
          <cell r="J2323">
            <v>124.77605037101735</v>
          </cell>
          <cell r="AG2323">
            <v>44085</v>
          </cell>
          <cell r="AH2323" t="str">
            <v>20209</v>
          </cell>
          <cell r="AI2323">
            <v>69.64907945845232</v>
          </cell>
        </row>
        <row r="2324">
          <cell r="C2324">
            <v>44812</v>
          </cell>
          <cell r="D2324" t="str">
            <v>20229</v>
          </cell>
          <cell r="E2324">
            <v>18.781169001849936</v>
          </cell>
          <cell r="H2324">
            <v>44812</v>
          </cell>
          <cell r="I2324" t="str">
            <v>20229</v>
          </cell>
          <cell r="J2324">
            <v>124.77605037101735</v>
          </cell>
          <cell r="AG2324">
            <v>44086</v>
          </cell>
          <cell r="AH2324" t="str">
            <v>20209</v>
          </cell>
          <cell r="AI2324">
            <v>69.709791747166165</v>
          </cell>
        </row>
        <row r="2325">
          <cell r="C2325">
            <v>44813</v>
          </cell>
          <cell r="D2325" t="str">
            <v>20229</v>
          </cell>
          <cell r="E2325">
            <v>18.781169001849936</v>
          </cell>
          <cell r="H2325">
            <v>44813</v>
          </cell>
          <cell r="I2325" t="str">
            <v>20229</v>
          </cell>
          <cell r="J2325">
            <v>124.77605037101735</v>
          </cell>
          <cell r="AG2325">
            <v>44087</v>
          </cell>
          <cell r="AH2325" t="str">
            <v>20209</v>
          </cell>
          <cell r="AI2325">
            <v>69.77055695807266</v>
          </cell>
        </row>
        <row r="2326">
          <cell r="C2326">
            <v>44816</v>
          </cell>
          <cell r="D2326" t="str">
            <v>20229</v>
          </cell>
          <cell r="E2326">
            <v>18.781169001849936</v>
          </cell>
          <cell r="H2326">
            <v>44816</v>
          </cell>
          <cell r="I2326" t="str">
            <v>20229</v>
          </cell>
          <cell r="J2326">
            <v>124.77605037101735</v>
          </cell>
          <cell r="AG2326">
            <v>44088</v>
          </cell>
          <cell r="AH2326" t="str">
            <v>20209</v>
          </cell>
          <cell r="AI2326">
            <v>69.831375137303468</v>
          </cell>
        </row>
        <row r="2327">
          <cell r="C2327">
            <v>44817</v>
          </cell>
          <cell r="D2327" t="str">
            <v>20229</v>
          </cell>
          <cell r="E2327">
            <v>18.781169001849936</v>
          </cell>
          <cell r="H2327">
            <v>44817</v>
          </cell>
          <cell r="I2327" t="str">
            <v>20229</v>
          </cell>
          <cell r="J2327">
            <v>124.77605037101735</v>
          </cell>
          <cell r="AG2327">
            <v>44089</v>
          </cell>
          <cell r="AH2327" t="str">
            <v>20209</v>
          </cell>
          <cell r="AI2327">
            <v>69.892246331030449</v>
          </cell>
        </row>
        <row r="2328">
          <cell r="C2328">
            <v>44818</v>
          </cell>
          <cell r="D2328" t="str">
            <v>20229</v>
          </cell>
          <cell r="E2328">
            <v>18.781169001849936</v>
          </cell>
          <cell r="H2328">
            <v>44818</v>
          </cell>
          <cell r="I2328" t="str">
            <v>20229</v>
          </cell>
          <cell r="J2328">
            <v>124.77605037101735</v>
          </cell>
          <cell r="AG2328">
            <v>44090</v>
          </cell>
          <cell r="AH2328" t="str">
            <v>20209</v>
          </cell>
          <cell r="AI2328">
            <v>69.947463052632173</v>
          </cell>
        </row>
        <row r="2329">
          <cell r="C2329">
            <v>44819</v>
          </cell>
          <cell r="D2329" t="str">
            <v>20229</v>
          </cell>
          <cell r="E2329">
            <v>18.781169001849936</v>
          </cell>
          <cell r="H2329">
            <v>44819</v>
          </cell>
          <cell r="I2329" t="str">
            <v>20229</v>
          </cell>
          <cell r="J2329">
            <v>124.77605037101735</v>
          </cell>
          <cell r="AG2329">
            <v>44091</v>
          </cell>
          <cell r="AH2329" t="str">
            <v>20209</v>
          </cell>
          <cell r="AI2329">
            <v>70.00272339690315</v>
          </cell>
        </row>
        <row r="2330">
          <cell r="C2330">
            <v>44820</v>
          </cell>
          <cell r="D2330" t="str">
            <v>20229</v>
          </cell>
          <cell r="E2330">
            <v>18.781169001849936</v>
          </cell>
          <cell r="H2330">
            <v>44820</v>
          </cell>
          <cell r="I2330" t="str">
            <v>20229</v>
          </cell>
          <cell r="J2330">
            <v>124.77605037101735</v>
          </cell>
          <cell r="AG2330">
            <v>44092</v>
          </cell>
          <cell r="AH2330" t="str">
            <v>20209</v>
          </cell>
          <cell r="AI2330">
            <v>70.058027398306422</v>
          </cell>
        </row>
        <row r="2331">
          <cell r="C2331">
            <v>44823</v>
          </cell>
          <cell r="D2331" t="str">
            <v>20229</v>
          </cell>
          <cell r="E2331">
            <v>18.781169001849936</v>
          </cell>
          <cell r="H2331">
            <v>44823</v>
          </cell>
          <cell r="I2331" t="str">
            <v>20229</v>
          </cell>
          <cell r="J2331">
            <v>124.77605037101735</v>
          </cell>
          <cell r="AG2331">
            <v>44093</v>
          </cell>
          <cell r="AH2331" t="str">
            <v>20209</v>
          </cell>
          <cell r="AI2331">
            <v>70.113375091332287</v>
          </cell>
        </row>
        <row r="2332">
          <cell r="C2332">
            <v>44824</v>
          </cell>
          <cell r="D2332" t="str">
            <v>20229</v>
          </cell>
          <cell r="E2332">
            <v>18.781169001849936</v>
          </cell>
          <cell r="H2332">
            <v>44824</v>
          </cell>
          <cell r="I2332" t="str">
            <v>20229</v>
          </cell>
          <cell r="J2332">
            <v>124.77605037101735</v>
          </cell>
          <cell r="AG2332">
            <v>44094</v>
          </cell>
          <cell r="AH2332" t="str">
            <v>20209</v>
          </cell>
          <cell r="AI2332">
            <v>70.168766510498287</v>
          </cell>
        </row>
        <row r="2333">
          <cell r="C2333">
            <v>44825</v>
          </cell>
          <cell r="D2333" t="str">
            <v>20229</v>
          </cell>
          <cell r="E2333">
            <v>18.781169001849936</v>
          </cell>
          <cell r="H2333">
            <v>44825</v>
          </cell>
          <cell r="I2333" t="str">
            <v>20229</v>
          </cell>
          <cell r="J2333">
            <v>124.77605037101735</v>
          </cell>
          <cell r="AG2333">
            <v>44095</v>
          </cell>
          <cell r="AH2333" t="str">
            <v>20209</v>
          </cell>
          <cell r="AI2333">
            <v>70.224201690349219</v>
          </cell>
        </row>
        <row r="2334">
          <cell r="C2334">
            <v>44826</v>
          </cell>
          <cell r="D2334" t="str">
            <v>20229</v>
          </cell>
          <cell r="E2334">
            <v>18.781169001849936</v>
          </cell>
          <cell r="H2334">
            <v>44826</v>
          </cell>
          <cell r="I2334" t="str">
            <v>20229</v>
          </cell>
          <cell r="J2334">
            <v>124.77605037101735</v>
          </cell>
          <cell r="AG2334">
            <v>44096</v>
          </cell>
          <cell r="AH2334" t="str">
            <v>20209</v>
          </cell>
          <cell r="AI2334">
            <v>70.279680665457192</v>
          </cell>
        </row>
        <row r="2335">
          <cell r="C2335">
            <v>44827</v>
          </cell>
          <cell r="D2335" t="str">
            <v>20229</v>
          </cell>
          <cell r="E2335">
            <v>18.781169001849936</v>
          </cell>
          <cell r="H2335">
            <v>44827</v>
          </cell>
          <cell r="I2335" t="str">
            <v>20229</v>
          </cell>
          <cell r="J2335">
            <v>124.77605037101735</v>
          </cell>
          <cell r="AG2335">
            <v>44097</v>
          </cell>
          <cell r="AH2335" t="str">
            <v>20209</v>
          </cell>
          <cell r="AI2335">
            <v>70.335203470421604</v>
          </cell>
        </row>
        <row r="2336">
          <cell r="C2336">
            <v>44830</v>
          </cell>
          <cell r="D2336" t="str">
            <v>20229</v>
          </cell>
          <cell r="E2336">
            <v>18.781169001849936</v>
          </cell>
          <cell r="H2336">
            <v>44830</v>
          </cell>
          <cell r="I2336" t="str">
            <v>20229</v>
          </cell>
          <cell r="J2336">
            <v>124.77605037101735</v>
          </cell>
          <cell r="AG2336">
            <v>44098</v>
          </cell>
          <cell r="AH2336" t="str">
            <v>20209</v>
          </cell>
          <cell r="AI2336">
            <v>70.390770139869204</v>
          </cell>
        </row>
        <row r="2337">
          <cell r="C2337">
            <v>44831</v>
          </cell>
          <cell r="D2337" t="str">
            <v>20229</v>
          </cell>
          <cell r="E2337">
            <v>18.781169001849936</v>
          </cell>
          <cell r="H2337">
            <v>44831</v>
          </cell>
          <cell r="I2337" t="str">
            <v>20229</v>
          </cell>
          <cell r="J2337">
            <v>124.77605037101735</v>
          </cell>
          <cell r="AG2337">
            <v>44099</v>
          </cell>
          <cell r="AH2337" t="str">
            <v>20209</v>
          </cell>
          <cell r="AI2337">
            <v>70.4463807084541</v>
          </cell>
        </row>
        <row r="2338">
          <cell r="C2338">
            <v>44832</v>
          </cell>
          <cell r="D2338" t="str">
            <v>20229</v>
          </cell>
          <cell r="E2338">
            <v>18.781169001849936</v>
          </cell>
          <cell r="H2338">
            <v>44832</v>
          </cell>
          <cell r="I2338" t="str">
            <v>20229</v>
          </cell>
          <cell r="J2338">
            <v>124.77605037101735</v>
          </cell>
          <cell r="AG2338">
            <v>44100</v>
          </cell>
          <cell r="AH2338" t="str">
            <v>20209</v>
          </cell>
          <cell r="AI2338">
            <v>70.50203521085777</v>
          </cell>
        </row>
        <row r="2339">
          <cell r="C2339">
            <v>44833</v>
          </cell>
          <cell r="D2339" t="str">
            <v>20229</v>
          </cell>
          <cell r="E2339">
            <v>18.781169001849936</v>
          </cell>
          <cell r="H2339">
            <v>44833</v>
          </cell>
          <cell r="I2339" t="str">
            <v>20229</v>
          </cell>
          <cell r="J2339">
            <v>124.77605037101735</v>
          </cell>
          <cell r="AG2339">
            <v>44101</v>
          </cell>
          <cell r="AH2339" t="str">
            <v>20209</v>
          </cell>
          <cell r="AI2339">
            <v>70.557733681789088</v>
          </cell>
        </row>
        <row r="2340">
          <cell r="C2340">
            <v>44834</v>
          </cell>
          <cell r="D2340" t="str">
            <v>20229</v>
          </cell>
          <cell r="E2340">
            <v>18.781169001849936</v>
          </cell>
          <cell r="H2340">
            <v>44834</v>
          </cell>
          <cell r="I2340" t="str">
            <v>20229</v>
          </cell>
          <cell r="J2340">
            <v>124.77605037101735</v>
          </cell>
          <cell r="AG2340">
            <v>44102</v>
          </cell>
          <cell r="AH2340" t="str">
            <v>20209</v>
          </cell>
          <cell r="AI2340">
            <v>70.613476155984344</v>
          </cell>
        </row>
        <row r="2341">
          <cell r="C2341">
            <v>44837</v>
          </cell>
          <cell r="D2341" t="str">
            <v>202210</v>
          </cell>
          <cell r="E2341">
            <v>18.153342780969393</v>
          </cell>
          <cell r="H2341">
            <v>44837</v>
          </cell>
          <cell r="I2341" t="str">
            <v>202210</v>
          </cell>
          <cell r="J2341">
            <v>126.18238210817979</v>
          </cell>
          <cell r="AG2341">
            <v>44103</v>
          </cell>
          <cell r="AH2341" t="str">
            <v>20209</v>
          </cell>
          <cell r="AI2341">
            <v>70.669262668207296</v>
          </cell>
        </row>
        <row r="2342">
          <cell r="C2342">
            <v>44838</v>
          </cell>
          <cell r="D2342" t="str">
            <v>202210</v>
          </cell>
          <cell r="E2342">
            <v>18.153342780969393</v>
          </cell>
          <cell r="H2342">
            <v>44838</v>
          </cell>
          <cell r="I2342" t="str">
            <v>202210</v>
          </cell>
          <cell r="J2342">
            <v>126.18238210817979</v>
          </cell>
          <cell r="AG2342">
            <v>44104</v>
          </cell>
          <cell r="AH2342" t="str">
            <v>20209</v>
          </cell>
          <cell r="AI2342">
            <v>70.725093253249128</v>
          </cell>
        </row>
        <row r="2343">
          <cell r="C2343">
            <v>44839</v>
          </cell>
          <cell r="D2343" t="str">
            <v>202210</v>
          </cell>
          <cell r="E2343">
            <v>18.153342780969393</v>
          </cell>
          <cell r="H2343">
            <v>44839</v>
          </cell>
          <cell r="I2343" t="str">
            <v>202210</v>
          </cell>
          <cell r="J2343">
            <v>126.18238210817979</v>
          </cell>
          <cell r="AG2343">
            <v>44105</v>
          </cell>
          <cell r="AH2343" t="str">
            <v>202010</v>
          </cell>
          <cell r="AI2343">
            <v>70.780967945928552</v>
          </cell>
        </row>
        <row r="2344">
          <cell r="C2344">
            <v>44840</v>
          </cell>
          <cell r="D2344" t="str">
            <v>202210</v>
          </cell>
          <cell r="E2344">
            <v>18.153342780969393</v>
          </cell>
          <cell r="H2344">
            <v>44840</v>
          </cell>
          <cell r="I2344" t="str">
            <v>202210</v>
          </cell>
          <cell r="J2344">
            <v>126.18238210817979</v>
          </cell>
          <cell r="AG2344">
            <v>44106</v>
          </cell>
          <cell r="AH2344" t="str">
            <v>202010</v>
          </cell>
          <cell r="AI2344">
            <v>70.836886781091764</v>
          </cell>
        </row>
        <row r="2345">
          <cell r="C2345">
            <v>44841</v>
          </cell>
          <cell r="D2345" t="str">
            <v>202210</v>
          </cell>
          <cell r="E2345">
            <v>18.153342780969393</v>
          </cell>
          <cell r="H2345">
            <v>44841</v>
          </cell>
          <cell r="I2345" t="str">
            <v>202210</v>
          </cell>
          <cell r="J2345">
            <v>126.18238210817979</v>
          </cell>
          <cell r="AG2345">
            <v>44107</v>
          </cell>
          <cell r="AH2345" t="str">
            <v>202010</v>
          </cell>
          <cell r="AI2345">
            <v>70.892849793612484</v>
          </cell>
        </row>
        <row r="2346">
          <cell r="C2346">
            <v>44844</v>
          </cell>
          <cell r="D2346" t="str">
            <v>202210</v>
          </cell>
          <cell r="E2346">
            <v>18.153342780969393</v>
          </cell>
          <cell r="H2346">
            <v>44844</v>
          </cell>
          <cell r="I2346" t="str">
            <v>202210</v>
          </cell>
          <cell r="J2346">
            <v>126.18238210817979</v>
          </cell>
          <cell r="AG2346">
            <v>44108</v>
          </cell>
          <cell r="AH2346" t="str">
            <v>202010</v>
          </cell>
          <cell r="AI2346">
            <v>70.94885701839199</v>
          </cell>
        </row>
        <row r="2347">
          <cell r="C2347">
            <v>44845</v>
          </cell>
          <cell r="D2347" t="str">
            <v>202210</v>
          </cell>
          <cell r="E2347">
            <v>18.153342780969393</v>
          </cell>
          <cell r="H2347">
            <v>44845</v>
          </cell>
          <cell r="I2347" t="str">
            <v>202210</v>
          </cell>
          <cell r="J2347">
            <v>126.18238210817979</v>
          </cell>
          <cell r="AG2347">
            <v>44109</v>
          </cell>
          <cell r="AH2347" t="str">
            <v>202010</v>
          </cell>
          <cell r="AI2347">
            <v>71.004908490359142</v>
          </cell>
        </row>
        <row r="2348">
          <cell r="C2348">
            <v>44846</v>
          </cell>
          <cell r="D2348" t="str">
            <v>202210</v>
          </cell>
          <cell r="E2348">
            <v>18.153342780969393</v>
          </cell>
          <cell r="H2348">
            <v>44846</v>
          </cell>
          <cell r="I2348" t="str">
            <v>202210</v>
          </cell>
          <cell r="J2348">
            <v>126.18238210817979</v>
          </cell>
          <cell r="AG2348">
            <v>44110</v>
          </cell>
          <cell r="AH2348" t="str">
            <v>202010</v>
          </cell>
          <cell r="AI2348">
            <v>71.061004244470382</v>
          </cell>
        </row>
        <row r="2349">
          <cell r="C2349">
            <v>44847</v>
          </cell>
          <cell r="D2349" t="str">
            <v>202210</v>
          </cell>
          <cell r="E2349">
            <v>18.153342780969393</v>
          </cell>
          <cell r="H2349">
            <v>44847</v>
          </cell>
          <cell r="I2349" t="str">
            <v>202210</v>
          </cell>
          <cell r="J2349">
            <v>126.18238210817979</v>
          </cell>
          <cell r="AG2349">
            <v>44111</v>
          </cell>
          <cell r="AH2349" t="str">
            <v>202010</v>
          </cell>
          <cell r="AI2349">
            <v>71.11714431570978</v>
          </cell>
        </row>
        <row r="2350">
          <cell r="C2350">
            <v>44848</v>
          </cell>
          <cell r="D2350" t="str">
            <v>202210</v>
          </cell>
          <cell r="E2350">
            <v>18.153342780969393</v>
          </cell>
          <cell r="H2350">
            <v>44848</v>
          </cell>
          <cell r="I2350" t="str">
            <v>202210</v>
          </cell>
          <cell r="J2350">
            <v>126.18238210817979</v>
          </cell>
          <cell r="AG2350">
            <v>44112</v>
          </cell>
          <cell r="AH2350" t="str">
            <v>202010</v>
          </cell>
          <cell r="AI2350">
            <v>71.173328739089044</v>
          </cell>
        </row>
        <row r="2351">
          <cell r="C2351">
            <v>44851</v>
          </cell>
          <cell r="D2351" t="str">
            <v>202210</v>
          </cell>
          <cell r="E2351">
            <v>18.153342780969393</v>
          </cell>
          <cell r="H2351">
            <v>44851</v>
          </cell>
          <cell r="I2351" t="str">
            <v>202210</v>
          </cell>
          <cell r="J2351">
            <v>126.18238210817979</v>
          </cell>
          <cell r="AG2351">
            <v>44113</v>
          </cell>
          <cell r="AH2351" t="str">
            <v>202010</v>
          </cell>
          <cell r="AI2351">
            <v>71.229557549647524</v>
          </cell>
        </row>
        <row r="2352">
          <cell r="C2352">
            <v>44852</v>
          </cell>
          <cell r="D2352" t="str">
            <v>202210</v>
          </cell>
          <cell r="E2352">
            <v>18.153342780969393</v>
          </cell>
          <cell r="H2352">
            <v>44852</v>
          </cell>
          <cell r="I2352" t="str">
            <v>202210</v>
          </cell>
          <cell r="J2352">
            <v>126.18238210817979</v>
          </cell>
          <cell r="AG2352">
            <v>44114</v>
          </cell>
          <cell r="AH2352" t="str">
            <v>202010</v>
          </cell>
          <cell r="AI2352">
            <v>71.28583078245228</v>
          </cell>
        </row>
        <row r="2353">
          <cell r="C2353">
            <v>44853</v>
          </cell>
          <cell r="D2353" t="str">
            <v>202210</v>
          </cell>
          <cell r="E2353">
            <v>18.153342780969393</v>
          </cell>
          <cell r="H2353">
            <v>44853</v>
          </cell>
          <cell r="I2353" t="str">
            <v>202210</v>
          </cell>
          <cell r="J2353">
            <v>126.18238210817979</v>
          </cell>
          <cell r="AG2353">
            <v>44115</v>
          </cell>
          <cell r="AH2353" t="str">
            <v>202010</v>
          </cell>
          <cell r="AI2353">
            <v>71.342148472598041</v>
          </cell>
        </row>
        <row r="2354">
          <cell r="C2354">
            <v>44854</v>
          </cell>
          <cell r="D2354" t="str">
            <v>202210</v>
          </cell>
          <cell r="E2354">
            <v>18.153342780969393</v>
          </cell>
          <cell r="H2354">
            <v>44854</v>
          </cell>
          <cell r="I2354" t="str">
            <v>202210</v>
          </cell>
          <cell r="J2354">
            <v>126.18238210817979</v>
          </cell>
          <cell r="AG2354">
            <v>44116</v>
          </cell>
          <cell r="AH2354" t="str">
            <v>202010</v>
          </cell>
          <cell r="AI2354">
            <v>71.398510655207289</v>
          </cell>
        </row>
        <row r="2355">
          <cell r="C2355">
            <v>44855</v>
          </cell>
          <cell r="D2355" t="str">
            <v>202210</v>
          </cell>
          <cell r="E2355">
            <v>18.153342780969393</v>
          </cell>
          <cell r="H2355">
            <v>44855</v>
          </cell>
          <cell r="I2355" t="str">
            <v>202210</v>
          </cell>
          <cell r="J2355">
            <v>126.18238210817979</v>
          </cell>
          <cell r="AG2355">
            <v>44117</v>
          </cell>
          <cell r="AH2355" t="str">
            <v>202010</v>
          </cell>
          <cell r="AI2355">
            <v>71.454917365430248</v>
          </cell>
        </row>
        <row r="2356">
          <cell r="C2356">
            <v>44858</v>
          </cell>
          <cell r="D2356" t="str">
            <v>202210</v>
          </cell>
          <cell r="E2356">
            <v>18.153342780969393</v>
          </cell>
          <cell r="H2356">
            <v>44858</v>
          </cell>
          <cell r="I2356" t="str">
            <v>202210</v>
          </cell>
          <cell r="J2356">
            <v>126.18238210817979</v>
          </cell>
          <cell r="AG2356">
            <v>44118</v>
          </cell>
          <cell r="AH2356" t="str">
            <v>202010</v>
          </cell>
          <cell r="AI2356">
            <v>71.511368638444921</v>
          </cell>
        </row>
        <row r="2357">
          <cell r="C2357">
            <v>44859</v>
          </cell>
          <cell r="D2357" t="str">
            <v>202210</v>
          </cell>
          <cell r="E2357">
            <v>18.153342780969393</v>
          </cell>
          <cell r="H2357">
            <v>44859</v>
          </cell>
          <cell r="I2357" t="str">
            <v>202210</v>
          </cell>
          <cell r="J2357">
            <v>126.18238210817979</v>
          </cell>
          <cell r="AG2357">
            <v>44119</v>
          </cell>
          <cell r="AH2357" t="str">
            <v>202010</v>
          </cell>
          <cell r="AI2357">
            <v>71.567864509457067</v>
          </cell>
        </row>
        <row r="2358">
          <cell r="C2358">
            <v>44860</v>
          </cell>
          <cell r="D2358" t="str">
            <v>202210</v>
          </cell>
          <cell r="E2358">
            <v>18.153342780969393</v>
          </cell>
          <cell r="H2358">
            <v>44860</v>
          </cell>
          <cell r="I2358" t="str">
            <v>202210</v>
          </cell>
          <cell r="J2358">
            <v>126.18238210817979</v>
          </cell>
          <cell r="AG2358">
            <v>44120</v>
          </cell>
          <cell r="AH2358" t="str">
            <v>202010</v>
          </cell>
          <cell r="AI2358">
            <v>71.620810862110332</v>
          </cell>
        </row>
        <row r="2359">
          <cell r="C2359">
            <v>44861</v>
          </cell>
          <cell r="D2359" t="str">
            <v>202210</v>
          </cell>
          <cell r="E2359">
            <v>18.153342780969393</v>
          </cell>
          <cell r="H2359">
            <v>44861</v>
          </cell>
          <cell r="I2359" t="str">
            <v>202210</v>
          </cell>
          <cell r="J2359">
            <v>126.18238210817979</v>
          </cell>
          <cell r="AG2359">
            <v>44121</v>
          </cell>
          <cell r="AH2359" t="str">
            <v>202010</v>
          </cell>
          <cell r="AI2359">
            <v>71.673796384805613</v>
          </cell>
        </row>
        <row r="2360">
          <cell r="C2360">
            <v>44862</v>
          </cell>
          <cell r="D2360" t="str">
            <v>202210</v>
          </cell>
          <cell r="E2360">
            <v>18.153342780969393</v>
          </cell>
          <cell r="H2360">
            <v>44862</v>
          </cell>
          <cell r="I2360" t="str">
            <v>202210</v>
          </cell>
          <cell r="J2360">
            <v>126.18238210817979</v>
          </cell>
          <cell r="AG2360">
            <v>44122</v>
          </cell>
          <cell r="AH2360" t="str">
            <v>202010</v>
          </cell>
          <cell r="AI2360">
            <v>71.726821106521143</v>
          </cell>
        </row>
        <row r="2361">
          <cell r="C2361">
            <v>44865</v>
          </cell>
          <cell r="D2361" t="str">
            <v>202210</v>
          </cell>
          <cell r="E2361">
            <v>18.153342780969393</v>
          </cell>
          <cell r="H2361">
            <v>44865</v>
          </cell>
          <cell r="I2361" t="str">
            <v>202210</v>
          </cell>
          <cell r="J2361">
            <v>126.18238210817979</v>
          </cell>
          <cell r="AG2361">
            <v>44123</v>
          </cell>
          <cell r="AH2361" t="str">
            <v>202010</v>
          </cell>
          <cell r="AI2361">
            <v>71.779885056256603</v>
          </cell>
        </row>
        <row r="2362">
          <cell r="C2362">
            <v>44866</v>
          </cell>
          <cell r="D2362" t="str">
            <v>202211</v>
          </cell>
          <cell r="E2362">
            <v>17.546503846002008</v>
          </cell>
          <cell r="H2362">
            <v>44866</v>
          </cell>
          <cell r="I2362" t="str">
            <v>202211</v>
          </cell>
          <cell r="J2362">
            <v>127.58534272950007</v>
          </cell>
          <cell r="AG2362">
            <v>44124</v>
          </cell>
          <cell r="AH2362" t="str">
            <v>202010</v>
          </cell>
          <cell r="AI2362">
            <v>71.832988263033116</v>
          </cell>
        </row>
        <row r="2363">
          <cell r="C2363">
            <v>44867</v>
          </cell>
          <cell r="D2363" t="str">
            <v>202211</v>
          </cell>
          <cell r="E2363">
            <v>17.546503846002008</v>
          </cell>
          <cell r="H2363">
            <v>44867</v>
          </cell>
          <cell r="I2363" t="str">
            <v>202211</v>
          </cell>
          <cell r="J2363">
            <v>127.58534272950007</v>
          </cell>
          <cell r="AG2363">
            <v>44125</v>
          </cell>
          <cell r="AH2363" t="str">
            <v>202010</v>
          </cell>
          <cell r="AI2363">
            <v>71.886130755893305</v>
          </cell>
        </row>
        <row r="2364">
          <cell r="C2364">
            <v>44868</v>
          </cell>
          <cell r="D2364" t="str">
            <v>202211</v>
          </cell>
          <cell r="E2364">
            <v>17.546503846002008</v>
          </cell>
          <cell r="H2364">
            <v>44868</v>
          </cell>
          <cell r="I2364" t="str">
            <v>202211</v>
          </cell>
          <cell r="J2364">
            <v>127.58534272950007</v>
          </cell>
          <cell r="AG2364">
            <v>44126</v>
          </cell>
          <cell r="AH2364" t="str">
            <v>202010</v>
          </cell>
          <cell r="AI2364">
            <v>71.939312563901254</v>
          </cell>
        </row>
        <row r="2365">
          <cell r="C2365">
            <v>44869</v>
          </cell>
          <cell r="D2365" t="str">
            <v>202211</v>
          </cell>
          <cell r="E2365">
            <v>17.546503846002008</v>
          </cell>
          <cell r="H2365">
            <v>44869</v>
          </cell>
          <cell r="I2365" t="str">
            <v>202211</v>
          </cell>
          <cell r="J2365">
            <v>127.58534272950007</v>
          </cell>
          <cell r="AG2365">
            <v>44127</v>
          </cell>
          <cell r="AH2365" t="str">
            <v>202010</v>
          </cell>
          <cell r="AI2365">
            <v>71.992533716142546</v>
          </cell>
        </row>
        <row r="2366">
          <cell r="C2366">
            <v>44872</v>
          </cell>
          <cell r="D2366" t="str">
            <v>202211</v>
          </cell>
          <cell r="E2366">
            <v>17.546503846002008</v>
          </cell>
          <cell r="H2366">
            <v>44872</v>
          </cell>
          <cell r="I2366" t="str">
            <v>202211</v>
          </cell>
          <cell r="J2366">
            <v>127.58534272950007</v>
          </cell>
          <cell r="AG2366">
            <v>44128</v>
          </cell>
          <cell r="AH2366" t="str">
            <v>202010</v>
          </cell>
          <cell r="AI2366">
            <v>72.045794241724295</v>
          </cell>
        </row>
        <row r="2367">
          <cell r="C2367">
            <v>44873</v>
          </cell>
          <cell r="D2367" t="str">
            <v>202211</v>
          </cell>
          <cell r="E2367">
            <v>17.546503846002008</v>
          </cell>
          <cell r="H2367">
            <v>44873</v>
          </cell>
          <cell r="I2367" t="str">
            <v>202211</v>
          </cell>
          <cell r="J2367">
            <v>127.58534272950007</v>
          </cell>
          <cell r="AG2367">
            <v>44129</v>
          </cell>
          <cell r="AH2367" t="str">
            <v>202010</v>
          </cell>
          <cell r="AI2367">
            <v>72.099094169775142</v>
          </cell>
        </row>
        <row r="2368">
          <cell r="C2368">
            <v>44874</v>
          </cell>
          <cell r="D2368" t="str">
            <v>202211</v>
          </cell>
          <cell r="E2368">
            <v>17.546503846002008</v>
          </cell>
          <cell r="H2368">
            <v>44874</v>
          </cell>
          <cell r="I2368" t="str">
            <v>202211</v>
          </cell>
          <cell r="J2368">
            <v>127.58534272950007</v>
          </cell>
          <cell r="AG2368">
            <v>44130</v>
          </cell>
          <cell r="AH2368" t="str">
            <v>202010</v>
          </cell>
          <cell r="AI2368">
            <v>72.15243352944529</v>
          </cell>
        </row>
        <row r="2369">
          <cell r="C2369">
            <v>44875</v>
          </cell>
          <cell r="D2369" t="str">
            <v>202211</v>
          </cell>
          <cell r="E2369">
            <v>17.546503846002008</v>
          </cell>
          <cell r="H2369">
            <v>44875</v>
          </cell>
          <cell r="I2369" t="str">
            <v>202211</v>
          </cell>
          <cell r="J2369">
            <v>127.58534272950007</v>
          </cell>
          <cell r="AG2369">
            <v>44131</v>
          </cell>
          <cell r="AH2369" t="str">
            <v>202010</v>
          </cell>
          <cell r="AI2369">
            <v>72.205812349906481</v>
          </cell>
        </row>
        <row r="2370">
          <cell r="C2370">
            <v>44876</v>
          </cell>
          <cell r="D2370" t="str">
            <v>202211</v>
          </cell>
          <cell r="E2370">
            <v>17.546503846002008</v>
          </cell>
          <cell r="H2370">
            <v>44876</v>
          </cell>
          <cell r="I2370" t="str">
            <v>202211</v>
          </cell>
          <cell r="J2370">
            <v>127.58534272950007</v>
          </cell>
          <cell r="AG2370">
            <v>44132</v>
          </cell>
          <cell r="AH2370" t="str">
            <v>202010</v>
          </cell>
          <cell r="AI2370">
            <v>72.25923066035206</v>
          </cell>
        </row>
        <row r="2371">
          <cell r="C2371">
            <v>44879</v>
          </cell>
          <cell r="D2371" t="str">
            <v>202211</v>
          </cell>
          <cell r="E2371">
            <v>17.546503846002008</v>
          </cell>
          <cell r="H2371">
            <v>44879</v>
          </cell>
          <cell r="I2371" t="str">
            <v>202211</v>
          </cell>
          <cell r="J2371">
            <v>127.58534272950007</v>
          </cell>
          <cell r="AG2371">
            <v>44133</v>
          </cell>
          <cell r="AH2371" t="str">
            <v>202010</v>
          </cell>
          <cell r="AI2371">
            <v>72.312688489996972</v>
          </cell>
        </row>
        <row r="2372">
          <cell r="C2372">
            <v>44880</v>
          </cell>
          <cell r="D2372" t="str">
            <v>202211</v>
          </cell>
          <cell r="E2372">
            <v>17.546503846002008</v>
          </cell>
          <cell r="H2372">
            <v>44880</v>
          </cell>
          <cell r="I2372" t="str">
            <v>202211</v>
          </cell>
          <cell r="J2372">
            <v>127.58534272950007</v>
          </cell>
          <cell r="AG2372">
            <v>44134</v>
          </cell>
          <cell r="AH2372" t="str">
            <v>202010</v>
          </cell>
          <cell r="AI2372">
            <v>72.366185868077764</v>
          </cell>
        </row>
        <row r="2373">
          <cell r="C2373">
            <v>44881</v>
          </cell>
          <cell r="D2373" t="str">
            <v>202211</v>
          </cell>
          <cell r="E2373">
            <v>17.546503846002008</v>
          </cell>
          <cell r="H2373">
            <v>44881</v>
          </cell>
          <cell r="I2373" t="str">
            <v>202211</v>
          </cell>
          <cell r="J2373">
            <v>127.58534272950007</v>
          </cell>
          <cell r="AG2373">
            <v>44135</v>
          </cell>
          <cell r="AH2373" t="str">
            <v>202010</v>
          </cell>
          <cell r="AI2373">
            <v>72.419722823852609</v>
          </cell>
        </row>
        <row r="2374">
          <cell r="C2374">
            <v>44882</v>
          </cell>
          <cell r="D2374" t="str">
            <v>202211</v>
          </cell>
          <cell r="E2374">
            <v>17.546503846002008</v>
          </cell>
          <cell r="H2374">
            <v>44882</v>
          </cell>
          <cell r="I2374" t="str">
            <v>202211</v>
          </cell>
          <cell r="J2374">
            <v>127.58534272950007</v>
          </cell>
          <cell r="AG2374">
            <v>44136</v>
          </cell>
          <cell r="AH2374" t="str">
            <v>202011</v>
          </cell>
          <cell r="AI2374">
            <v>72.47329938660134</v>
          </cell>
        </row>
        <row r="2375">
          <cell r="C2375">
            <v>44883</v>
          </cell>
          <cell r="D2375" t="str">
            <v>202211</v>
          </cell>
          <cell r="E2375">
            <v>17.546503846002008</v>
          </cell>
          <cell r="H2375">
            <v>44883</v>
          </cell>
          <cell r="I2375" t="str">
            <v>202211</v>
          </cell>
          <cell r="J2375">
            <v>127.58534272950007</v>
          </cell>
          <cell r="AG2375">
            <v>44137</v>
          </cell>
          <cell r="AH2375" t="str">
            <v>202011</v>
          </cell>
          <cell r="AI2375">
            <v>72.526915585625432</v>
          </cell>
        </row>
        <row r="2376">
          <cell r="C2376">
            <v>44886</v>
          </cell>
          <cell r="D2376" t="str">
            <v>202211</v>
          </cell>
          <cell r="E2376">
            <v>17.546503846002008</v>
          </cell>
          <cell r="H2376">
            <v>44886</v>
          </cell>
          <cell r="I2376" t="str">
            <v>202211</v>
          </cell>
          <cell r="J2376">
            <v>127.58534272950007</v>
          </cell>
          <cell r="AG2376">
            <v>44138</v>
          </cell>
          <cell r="AH2376" t="str">
            <v>202011</v>
          </cell>
          <cell r="AI2376">
            <v>72.580571450248058</v>
          </cell>
        </row>
        <row r="2377">
          <cell r="C2377">
            <v>44887</v>
          </cell>
          <cell r="D2377" t="str">
            <v>202211</v>
          </cell>
          <cell r="E2377">
            <v>17.546503846002008</v>
          </cell>
          <cell r="H2377">
            <v>44887</v>
          </cell>
          <cell r="I2377" t="str">
            <v>202211</v>
          </cell>
          <cell r="J2377">
            <v>127.58534272950007</v>
          </cell>
          <cell r="AG2377">
            <v>44139</v>
          </cell>
          <cell r="AH2377" t="str">
            <v>202011</v>
          </cell>
          <cell r="AI2377">
            <v>72.634267009814081</v>
          </cell>
        </row>
        <row r="2378">
          <cell r="C2378">
            <v>44888</v>
          </cell>
          <cell r="D2378" t="str">
            <v>202211</v>
          </cell>
          <cell r="E2378">
            <v>17.546503846002008</v>
          </cell>
          <cell r="H2378">
            <v>44888</v>
          </cell>
          <cell r="I2378" t="str">
            <v>202211</v>
          </cell>
          <cell r="J2378">
            <v>127.58534272950007</v>
          </cell>
          <cell r="AG2378">
            <v>44140</v>
          </cell>
          <cell r="AH2378" t="str">
            <v>202011</v>
          </cell>
          <cell r="AI2378">
            <v>72.688002293690062</v>
          </cell>
        </row>
        <row r="2379">
          <cell r="C2379">
            <v>44889</v>
          </cell>
          <cell r="D2379" t="str">
            <v>202211</v>
          </cell>
          <cell r="E2379">
            <v>17.546503846002008</v>
          </cell>
          <cell r="H2379">
            <v>44889</v>
          </cell>
          <cell r="I2379" t="str">
            <v>202211</v>
          </cell>
          <cell r="J2379">
            <v>127.58534272950007</v>
          </cell>
          <cell r="AG2379">
            <v>44141</v>
          </cell>
          <cell r="AH2379" t="str">
            <v>202011</v>
          </cell>
          <cell r="AI2379">
            <v>72.741777331264288</v>
          </cell>
        </row>
        <row r="2380">
          <cell r="C2380">
            <v>44890</v>
          </cell>
          <cell r="D2380" t="str">
            <v>202211</v>
          </cell>
          <cell r="E2380">
            <v>17.546503846002008</v>
          </cell>
          <cell r="H2380">
            <v>44890</v>
          </cell>
          <cell r="I2380" t="str">
            <v>202211</v>
          </cell>
          <cell r="J2380">
            <v>127.58534272950007</v>
          </cell>
          <cell r="AG2380">
            <v>44142</v>
          </cell>
          <cell r="AH2380" t="str">
            <v>202011</v>
          </cell>
          <cell r="AI2380">
            <v>72.795592151946792</v>
          </cell>
        </row>
        <row r="2381">
          <cell r="C2381">
            <v>44893</v>
          </cell>
          <cell r="D2381" t="str">
            <v>202211</v>
          </cell>
          <cell r="E2381">
            <v>17.546503846002008</v>
          </cell>
          <cell r="H2381">
            <v>44893</v>
          </cell>
          <cell r="I2381" t="str">
            <v>202211</v>
          </cell>
          <cell r="J2381">
            <v>127.58534272950007</v>
          </cell>
          <cell r="AG2381">
            <v>44143</v>
          </cell>
          <cell r="AH2381" t="str">
            <v>202011</v>
          </cell>
          <cell r="AI2381">
            <v>72.849446785169377</v>
          </cell>
        </row>
        <row r="2382">
          <cell r="C2382">
            <v>44894</v>
          </cell>
          <cell r="D2382" t="str">
            <v>202211</v>
          </cell>
          <cell r="E2382">
            <v>17.546503846002008</v>
          </cell>
          <cell r="H2382">
            <v>44894</v>
          </cell>
          <cell r="I2382" t="str">
            <v>202211</v>
          </cell>
          <cell r="J2382">
            <v>127.58534272950007</v>
          </cell>
          <cell r="AG2382">
            <v>44144</v>
          </cell>
          <cell r="AH2382" t="str">
            <v>202011</v>
          </cell>
          <cell r="AI2382">
            <v>72.903341260385602</v>
          </cell>
        </row>
        <row r="2383">
          <cell r="C2383">
            <v>44895</v>
          </cell>
          <cell r="D2383" t="str">
            <v>202211</v>
          </cell>
          <cell r="E2383">
            <v>17.546503846002008</v>
          </cell>
          <cell r="H2383">
            <v>44895</v>
          </cell>
          <cell r="I2383" t="str">
            <v>202211</v>
          </cell>
          <cell r="J2383">
            <v>127.58534272950007</v>
          </cell>
          <cell r="AG2383">
            <v>44145</v>
          </cell>
          <cell r="AH2383" t="str">
            <v>202011</v>
          </cell>
          <cell r="AI2383">
            <v>72.957275607070827</v>
          </cell>
        </row>
        <row r="2384">
          <cell r="C2384">
            <v>44896</v>
          </cell>
          <cell r="D2384" t="str">
            <v>202212</v>
          </cell>
          <cell r="E2384">
            <v>16.959950623557955</v>
          </cell>
          <cell r="H2384">
            <v>44896</v>
          </cell>
          <cell r="I2384" t="str">
            <v>202212</v>
          </cell>
          <cell r="J2384">
            <v>128.98470191348031</v>
          </cell>
          <cell r="AG2384">
            <v>44146</v>
          </cell>
          <cell r="AH2384" t="str">
            <v>202011</v>
          </cell>
          <cell r="AI2384">
            <v>73.011249854722209</v>
          </cell>
        </row>
        <row r="2385">
          <cell r="C2385">
            <v>44897</v>
          </cell>
          <cell r="D2385" t="str">
            <v>202212</v>
          </cell>
          <cell r="E2385">
            <v>16.959950623557955</v>
          </cell>
          <cell r="H2385">
            <v>44897</v>
          </cell>
          <cell r="I2385" t="str">
            <v>202212</v>
          </cell>
          <cell r="J2385">
            <v>128.98470191348031</v>
          </cell>
          <cell r="AG2385">
            <v>44147</v>
          </cell>
          <cell r="AH2385" t="str">
            <v>202011</v>
          </cell>
          <cell r="AI2385">
            <v>73.065264032858721</v>
          </cell>
        </row>
        <row r="2386">
          <cell r="C2386">
            <v>44900</v>
          </cell>
          <cell r="D2386" t="str">
            <v>202212</v>
          </cell>
          <cell r="E2386">
            <v>16.959950623557955</v>
          </cell>
          <cell r="H2386">
            <v>44900</v>
          </cell>
          <cell r="I2386" t="str">
            <v>202212</v>
          </cell>
          <cell r="J2386">
            <v>128.98470191348031</v>
          </cell>
          <cell r="AG2386">
            <v>44148</v>
          </cell>
          <cell r="AH2386" t="str">
            <v>202011</v>
          </cell>
          <cell r="AI2386">
            <v>73.119318171021206</v>
          </cell>
        </row>
        <row r="2387">
          <cell r="C2387">
            <v>44901</v>
          </cell>
          <cell r="D2387" t="str">
            <v>202212</v>
          </cell>
          <cell r="E2387">
            <v>16.959950623557955</v>
          </cell>
          <cell r="H2387">
            <v>44901</v>
          </cell>
          <cell r="I2387" t="str">
            <v>202212</v>
          </cell>
          <cell r="J2387">
            <v>128.98470191348031</v>
          </cell>
          <cell r="AG2387">
            <v>44149</v>
          </cell>
          <cell r="AH2387" t="str">
            <v>202011</v>
          </cell>
          <cell r="AI2387">
            <v>73.17341229877232</v>
          </cell>
        </row>
        <row r="2388">
          <cell r="C2388">
            <v>44902</v>
          </cell>
          <cell r="D2388" t="str">
            <v>202212</v>
          </cell>
          <cell r="E2388">
            <v>16.959950623557955</v>
          </cell>
          <cell r="H2388">
            <v>44902</v>
          </cell>
          <cell r="I2388" t="str">
            <v>202212</v>
          </cell>
          <cell r="J2388">
            <v>128.98470191348031</v>
          </cell>
          <cell r="AG2388">
            <v>44150</v>
          </cell>
          <cell r="AH2388" t="str">
            <v>202011</v>
          </cell>
          <cell r="AI2388">
            <v>73.227546445696618</v>
          </cell>
        </row>
        <row r="2389">
          <cell r="C2389">
            <v>44903</v>
          </cell>
          <cell r="D2389" t="str">
            <v>202212</v>
          </cell>
          <cell r="E2389">
            <v>16.959950623557955</v>
          </cell>
          <cell r="H2389">
            <v>44903</v>
          </cell>
          <cell r="I2389" t="str">
            <v>202212</v>
          </cell>
          <cell r="J2389">
            <v>128.98470191348031</v>
          </cell>
          <cell r="AG2389">
            <v>44151</v>
          </cell>
          <cell r="AH2389" t="str">
            <v>202011</v>
          </cell>
          <cell r="AI2389">
            <v>73.275050698766862</v>
          </cell>
        </row>
        <row r="2390">
          <cell r="C2390">
            <v>44904</v>
          </cell>
          <cell r="D2390" t="str">
            <v>202212</v>
          </cell>
          <cell r="E2390">
            <v>16.959950623557955</v>
          </cell>
          <cell r="H2390">
            <v>44904</v>
          </cell>
          <cell r="I2390" t="str">
            <v>202212</v>
          </cell>
          <cell r="J2390">
            <v>128.98470191348031</v>
          </cell>
          <cell r="AG2390">
            <v>44152</v>
          </cell>
          <cell r="AH2390" t="str">
            <v>202011</v>
          </cell>
          <cell r="AI2390">
            <v>73.322585768847489</v>
          </cell>
        </row>
        <row r="2391">
          <cell r="C2391">
            <v>44907</v>
          </cell>
          <cell r="D2391" t="str">
            <v>202212</v>
          </cell>
          <cell r="E2391">
            <v>16.959950623557955</v>
          </cell>
          <cell r="H2391">
            <v>44907</v>
          </cell>
          <cell r="I2391" t="str">
            <v>202212</v>
          </cell>
          <cell r="J2391">
            <v>128.98470191348031</v>
          </cell>
          <cell r="AG2391">
            <v>44153</v>
          </cell>
          <cell r="AH2391" t="str">
            <v>202011</v>
          </cell>
          <cell r="AI2391">
            <v>73.37015167593016</v>
          </cell>
        </row>
        <row r="2392">
          <cell r="C2392">
            <v>44908</v>
          </cell>
          <cell r="D2392" t="str">
            <v>202212</v>
          </cell>
          <cell r="E2392">
            <v>16.959950623557955</v>
          </cell>
          <cell r="H2392">
            <v>44908</v>
          </cell>
          <cell r="I2392" t="str">
            <v>202212</v>
          </cell>
          <cell r="J2392">
            <v>128.98470191348031</v>
          </cell>
          <cell r="AG2392">
            <v>44154</v>
          </cell>
          <cell r="AH2392" t="str">
            <v>202011</v>
          </cell>
          <cell r="AI2392">
            <v>73.41774844001948</v>
          </cell>
        </row>
        <row r="2393">
          <cell r="C2393">
            <v>44909</v>
          </cell>
          <cell r="D2393" t="str">
            <v>202212</v>
          </cell>
          <cell r="E2393">
            <v>16.959950623557955</v>
          </cell>
          <cell r="H2393">
            <v>44909</v>
          </cell>
          <cell r="I2393" t="str">
            <v>202212</v>
          </cell>
          <cell r="J2393">
            <v>128.98470191348031</v>
          </cell>
          <cell r="AG2393">
            <v>44155</v>
          </cell>
          <cell r="AH2393" t="str">
            <v>202011</v>
          </cell>
          <cell r="AI2393">
            <v>73.46537608113303</v>
          </cell>
        </row>
        <row r="2394">
          <cell r="C2394">
            <v>44910</v>
          </cell>
          <cell r="D2394" t="str">
            <v>202212</v>
          </cell>
          <cell r="E2394">
            <v>16.959950623557955</v>
          </cell>
          <cell r="H2394">
            <v>44910</v>
          </cell>
          <cell r="I2394" t="str">
            <v>202212</v>
          </cell>
          <cell r="J2394">
            <v>128.98470191348031</v>
          </cell>
          <cell r="AG2394">
            <v>44156</v>
          </cell>
          <cell r="AH2394" t="str">
            <v>202011</v>
          </cell>
          <cell r="AI2394">
            <v>73.513034619301408</v>
          </cell>
        </row>
        <row r="2395">
          <cell r="C2395">
            <v>44911</v>
          </cell>
          <cell r="D2395" t="str">
            <v>202212</v>
          </cell>
          <cell r="E2395">
            <v>16.959950623557955</v>
          </cell>
          <cell r="H2395">
            <v>44911</v>
          </cell>
          <cell r="I2395" t="str">
            <v>202212</v>
          </cell>
          <cell r="J2395">
            <v>128.98470191348031</v>
          </cell>
          <cell r="AG2395">
            <v>44157</v>
          </cell>
          <cell r="AH2395" t="str">
            <v>202011</v>
          </cell>
          <cell r="AI2395">
            <v>73.560724074568171</v>
          </cell>
        </row>
        <row r="2396">
          <cell r="C2396">
            <v>44914</v>
          </cell>
          <cell r="D2396" t="str">
            <v>202212</v>
          </cell>
          <cell r="E2396">
            <v>16.959950623557955</v>
          </cell>
          <cell r="H2396">
            <v>44914</v>
          </cell>
          <cell r="I2396" t="str">
            <v>202212</v>
          </cell>
          <cell r="J2396">
            <v>128.98470191348031</v>
          </cell>
          <cell r="AG2396">
            <v>44158</v>
          </cell>
          <cell r="AH2396" t="str">
            <v>202011</v>
          </cell>
          <cell r="AI2396">
            <v>73.608444466989894</v>
          </cell>
        </row>
        <row r="2397">
          <cell r="C2397">
            <v>44915</v>
          </cell>
          <cell r="D2397" t="str">
            <v>202212</v>
          </cell>
          <cell r="E2397">
            <v>16.959950623557955</v>
          </cell>
          <cell r="H2397">
            <v>44915</v>
          </cell>
          <cell r="I2397" t="str">
            <v>202212</v>
          </cell>
          <cell r="J2397">
            <v>128.98470191348031</v>
          </cell>
          <cell r="AG2397">
            <v>44159</v>
          </cell>
          <cell r="AH2397" t="str">
            <v>202011</v>
          </cell>
          <cell r="AI2397">
            <v>73.656195816636156</v>
          </cell>
        </row>
        <row r="2398">
          <cell r="C2398">
            <v>44916</v>
          </cell>
          <cell r="D2398" t="str">
            <v>202212</v>
          </cell>
          <cell r="E2398">
            <v>16.959950623557955</v>
          </cell>
          <cell r="H2398">
            <v>44916</v>
          </cell>
          <cell r="I2398" t="str">
            <v>202212</v>
          </cell>
          <cell r="J2398">
            <v>128.98470191348031</v>
          </cell>
          <cell r="AG2398">
            <v>44160</v>
          </cell>
          <cell r="AH2398" t="str">
            <v>202011</v>
          </cell>
          <cell r="AI2398">
            <v>73.703978143589566</v>
          </cell>
        </row>
        <row r="2399">
          <cell r="C2399">
            <v>44917</v>
          </cell>
          <cell r="D2399" t="str">
            <v>202212</v>
          </cell>
          <cell r="E2399">
            <v>16.959950623557955</v>
          </cell>
          <cell r="H2399">
            <v>44917</v>
          </cell>
          <cell r="I2399" t="str">
            <v>202212</v>
          </cell>
          <cell r="J2399">
            <v>128.98470191348031</v>
          </cell>
          <cell r="AG2399">
            <v>44161</v>
          </cell>
          <cell r="AH2399" t="str">
            <v>202011</v>
          </cell>
          <cell r="AI2399">
            <v>73.751791467945765</v>
          </cell>
        </row>
        <row r="2400">
          <cell r="C2400">
            <v>44918</v>
          </cell>
          <cell r="D2400" t="str">
            <v>202212</v>
          </cell>
          <cell r="E2400">
            <v>16.959950623557955</v>
          </cell>
          <cell r="H2400">
            <v>44918</v>
          </cell>
          <cell r="I2400" t="str">
            <v>202212</v>
          </cell>
          <cell r="J2400">
            <v>128.98470191348031</v>
          </cell>
          <cell r="AG2400">
            <v>44162</v>
          </cell>
          <cell r="AH2400" t="str">
            <v>202011</v>
          </cell>
          <cell r="AI2400">
            <v>73.79963580981341</v>
          </cell>
        </row>
        <row r="2401">
          <cell r="C2401">
            <v>44921</v>
          </cell>
          <cell r="D2401" t="str">
            <v>202212</v>
          </cell>
          <cell r="E2401">
            <v>16.959950623557955</v>
          </cell>
          <cell r="H2401">
            <v>44921</v>
          </cell>
          <cell r="I2401" t="str">
            <v>202212</v>
          </cell>
          <cell r="J2401">
            <v>128.98470191348031</v>
          </cell>
          <cell r="AG2401">
            <v>44163</v>
          </cell>
          <cell r="AH2401" t="str">
            <v>202011</v>
          </cell>
          <cell r="AI2401">
            <v>73.847511189314218</v>
          </cell>
        </row>
        <row r="2402">
          <cell r="C2402">
            <v>44922</v>
          </cell>
          <cell r="D2402" t="str">
            <v>202212</v>
          </cell>
          <cell r="E2402">
            <v>16.959950623557955</v>
          </cell>
          <cell r="H2402">
            <v>44922</v>
          </cell>
          <cell r="I2402" t="str">
            <v>202212</v>
          </cell>
          <cell r="J2402">
            <v>128.98470191348031</v>
          </cell>
          <cell r="AG2402">
            <v>44164</v>
          </cell>
          <cell r="AH2402" t="str">
            <v>202011</v>
          </cell>
          <cell r="AI2402">
            <v>73.895417626582955</v>
          </cell>
        </row>
        <row r="2403">
          <cell r="C2403">
            <v>44923</v>
          </cell>
          <cell r="D2403" t="str">
            <v>202212</v>
          </cell>
          <cell r="E2403">
            <v>16.959950623557955</v>
          </cell>
          <cell r="H2403">
            <v>44923</v>
          </cell>
          <cell r="I2403" t="str">
            <v>202212</v>
          </cell>
          <cell r="J2403">
            <v>128.98470191348031</v>
          </cell>
          <cell r="AG2403">
            <v>44165</v>
          </cell>
          <cell r="AH2403" t="str">
            <v>202011</v>
          </cell>
          <cell r="AI2403">
            <v>73.943355141767455</v>
          </cell>
        </row>
        <row r="2404">
          <cell r="C2404">
            <v>44924</v>
          </cell>
          <cell r="D2404" t="str">
            <v>202212</v>
          </cell>
          <cell r="E2404">
            <v>16.959950623557955</v>
          </cell>
          <cell r="H2404">
            <v>44924</v>
          </cell>
          <cell r="I2404" t="str">
            <v>202212</v>
          </cell>
          <cell r="J2404">
            <v>128.98470191348031</v>
          </cell>
          <cell r="AG2404">
            <v>44166</v>
          </cell>
          <cell r="AH2404" t="str">
            <v>202012</v>
          </cell>
          <cell r="AI2404">
            <v>73.991323755028617</v>
          </cell>
        </row>
        <row r="2405">
          <cell r="C2405">
            <v>44925</v>
          </cell>
          <cell r="D2405" t="str">
            <v>202212</v>
          </cell>
          <cell r="E2405">
            <v>16.959950623557955</v>
          </cell>
          <cell r="H2405">
            <v>44925</v>
          </cell>
          <cell r="I2405" t="str">
            <v>202212</v>
          </cell>
          <cell r="J2405">
            <v>128.98470191348031</v>
          </cell>
          <cell r="AG2405">
            <v>44167</v>
          </cell>
          <cell r="AH2405" t="str">
            <v>202012</v>
          </cell>
          <cell r="AI2405">
            <v>74.039323486540411</v>
          </cell>
        </row>
        <row r="2406">
          <cell r="C2406">
            <v>44928</v>
          </cell>
          <cell r="D2406" t="str">
            <v>20231</v>
          </cell>
          <cell r="E2406">
            <v>16.393004992790228</v>
          </cell>
          <cell r="H2406">
            <v>44928</v>
          </cell>
          <cell r="I2406" t="str">
            <v>20231</v>
          </cell>
          <cell r="J2406">
            <v>130.40755881702665</v>
          </cell>
          <cell r="AG2406">
            <v>44168</v>
          </cell>
          <cell r="AH2406" t="str">
            <v>202012</v>
          </cell>
          <cell r="AI2406">
            <v>74.087354356489911</v>
          </cell>
        </row>
        <row r="2407">
          <cell r="C2407">
            <v>44929</v>
          </cell>
          <cell r="D2407" t="str">
            <v>20231</v>
          </cell>
          <cell r="E2407">
            <v>16.393004992790228</v>
          </cell>
          <cell r="H2407">
            <v>44929</v>
          </cell>
          <cell r="I2407" t="str">
            <v>20231</v>
          </cell>
          <cell r="J2407">
            <v>130.40755881702665</v>
          </cell>
          <cell r="AG2407">
            <v>44169</v>
          </cell>
          <cell r="AH2407" t="str">
            <v>202012</v>
          </cell>
          <cell r="AI2407">
            <v>74.135416385077264</v>
          </cell>
        </row>
        <row r="2408">
          <cell r="C2408">
            <v>44930</v>
          </cell>
          <cell r="D2408" t="str">
            <v>20231</v>
          </cell>
          <cell r="E2408">
            <v>16.393004992790228</v>
          </cell>
          <cell r="H2408">
            <v>44930</v>
          </cell>
          <cell r="I2408" t="str">
            <v>20231</v>
          </cell>
          <cell r="J2408">
            <v>130.40755881702665</v>
          </cell>
          <cell r="AG2408">
            <v>44170</v>
          </cell>
          <cell r="AH2408" t="str">
            <v>202012</v>
          </cell>
          <cell r="AI2408">
            <v>74.183509592515747</v>
          </cell>
        </row>
        <row r="2409">
          <cell r="C2409">
            <v>44931</v>
          </cell>
          <cell r="D2409" t="str">
            <v>20231</v>
          </cell>
          <cell r="E2409">
            <v>16.393004992790228</v>
          </cell>
          <cell r="H2409">
            <v>44931</v>
          </cell>
          <cell r="I2409" t="str">
            <v>20231</v>
          </cell>
          <cell r="J2409">
            <v>130.40755881702665</v>
          </cell>
          <cell r="AG2409">
            <v>44171</v>
          </cell>
          <cell r="AH2409" t="str">
            <v>202012</v>
          </cell>
          <cell r="AI2409">
            <v>74.231633999031743</v>
          </cell>
        </row>
        <row r="2410">
          <cell r="C2410">
            <v>44932</v>
          </cell>
          <cell r="D2410" t="str">
            <v>20231</v>
          </cell>
          <cell r="E2410">
            <v>16.393004992790228</v>
          </cell>
          <cell r="H2410">
            <v>44932</v>
          </cell>
          <cell r="I2410" t="str">
            <v>20231</v>
          </cell>
          <cell r="J2410">
            <v>130.40755881702665</v>
          </cell>
          <cell r="AG2410">
            <v>44172</v>
          </cell>
          <cell r="AH2410" t="str">
            <v>202012</v>
          </cell>
          <cell r="AI2410">
            <v>74.279789624864733</v>
          </cell>
        </row>
        <row r="2411">
          <cell r="C2411">
            <v>44935</v>
          </cell>
          <cell r="D2411" t="str">
            <v>20231</v>
          </cell>
          <cell r="E2411">
            <v>16.393004992790228</v>
          </cell>
          <cell r="H2411">
            <v>44935</v>
          </cell>
          <cell r="I2411" t="str">
            <v>20231</v>
          </cell>
          <cell r="J2411">
            <v>130.40755881702665</v>
          </cell>
          <cell r="AG2411">
            <v>44173</v>
          </cell>
          <cell r="AH2411" t="str">
            <v>202012</v>
          </cell>
          <cell r="AI2411">
            <v>74.327976490267361</v>
          </cell>
        </row>
        <row r="2412">
          <cell r="C2412">
            <v>44936</v>
          </cell>
          <cell r="D2412" t="str">
            <v>20231</v>
          </cell>
          <cell r="E2412">
            <v>16.393004992790228</v>
          </cell>
          <cell r="H2412">
            <v>44936</v>
          </cell>
          <cell r="I2412" t="str">
            <v>20231</v>
          </cell>
          <cell r="J2412">
            <v>130.40755881702665</v>
          </cell>
          <cell r="AG2412">
            <v>44174</v>
          </cell>
          <cell r="AH2412" t="str">
            <v>202012</v>
          </cell>
          <cell r="AI2412">
            <v>74.376194615505398</v>
          </cell>
        </row>
        <row r="2413">
          <cell r="C2413">
            <v>44937</v>
          </cell>
          <cell r="D2413" t="str">
            <v>20231</v>
          </cell>
          <cell r="E2413">
            <v>16.393004992790228</v>
          </cell>
          <cell r="H2413">
            <v>44937</v>
          </cell>
          <cell r="I2413" t="str">
            <v>20231</v>
          </cell>
          <cell r="J2413">
            <v>130.40755881702665</v>
          </cell>
          <cell r="AG2413">
            <v>44175</v>
          </cell>
          <cell r="AH2413" t="str">
            <v>202012</v>
          </cell>
          <cell r="AI2413">
            <v>74.424444020857749</v>
          </cell>
        </row>
        <row r="2414">
          <cell r="C2414">
            <v>44938</v>
          </cell>
          <cell r="D2414" t="str">
            <v>20231</v>
          </cell>
          <cell r="E2414">
            <v>16.393004992790228</v>
          </cell>
          <cell r="H2414">
            <v>44938</v>
          </cell>
          <cell r="I2414" t="str">
            <v>20231</v>
          </cell>
          <cell r="J2414">
            <v>130.40755881702665</v>
          </cell>
          <cell r="AG2414">
            <v>44176</v>
          </cell>
          <cell r="AH2414" t="str">
            <v>202012</v>
          </cell>
          <cell r="AI2414">
            <v>74.472724726616477</v>
          </cell>
        </row>
        <row r="2415">
          <cell r="C2415">
            <v>44939</v>
          </cell>
          <cell r="D2415" t="str">
            <v>20231</v>
          </cell>
          <cell r="E2415">
            <v>16.393004992790228</v>
          </cell>
          <cell r="H2415">
            <v>44939</v>
          </cell>
          <cell r="I2415" t="str">
            <v>20231</v>
          </cell>
          <cell r="J2415">
            <v>130.40755881702665</v>
          </cell>
          <cell r="AG2415">
            <v>44177</v>
          </cell>
          <cell r="AH2415" t="str">
            <v>202012</v>
          </cell>
          <cell r="AI2415">
            <v>74.521036753086833</v>
          </cell>
        </row>
        <row r="2416">
          <cell r="C2416">
            <v>44942</v>
          </cell>
          <cell r="D2416" t="str">
            <v>20231</v>
          </cell>
          <cell r="E2416">
            <v>16.393004992790228</v>
          </cell>
          <cell r="H2416">
            <v>44942</v>
          </cell>
          <cell r="I2416" t="str">
            <v>20231</v>
          </cell>
          <cell r="J2416">
            <v>130.40755881702665</v>
          </cell>
          <cell r="AG2416">
            <v>44178</v>
          </cell>
          <cell r="AH2416" t="str">
            <v>202012</v>
          </cell>
          <cell r="AI2416">
            <v>74.569380120587212</v>
          </cell>
        </row>
        <row r="2417">
          <cell r="C2417">
            <v>44943</v>
          </cell>
          <cell r="D2417" t="str">
            <v>20231</v>
          </cell>
          <cell r="E2417">
            <v>16.393004992790228</v>
          </cell>
          <cell r="H2417">
            <v>44943</v>
          </cell>
          <cell r="I2417" t="str">
            <v>20231</v>
          </cell>
          <cell r="J2417">
            <v>130.40755881702665</v>
          </cell>
          <cell r="AG2417">
            <v>44179</v>
          </cell>
          <cell r="AH2417" t="str">
            <v>202012</v>
          </cell>
          <cell r="AI2417">
            <v>74.617754849449199</v>
          </cell>
        </row>
        <row r="2418">
          <cell r="C2418">
            <v>44944</v>
          </cell>
          <cell r="D2418" t="str">
            <v>20231</v>
          </cell>
          <cell r="E2418">
            <v>16.393004992790228</v>
          </cell>
          <cell r="H2418">
            <v>44944</v>
          </cell>
          <cell r="I2418" t="str">
            <v>20231</v>
          </cell>
          <cell r="J2418">
            <v>130.40755881702665</v>
          </cell>
          <cell r="AG2418">
            <v>44180</v>
          </cell>
          <cell r="AH2418" t="str">
            <v>202012</v>
          </cell>
          <cell r="AI2418">
            <v>74.666160960017578</v>
          </cell>
        </row>
        <row r="2419">
          <cell r="C2419">
            <v>44945</v>
          </cell>
          <cell r="D2419" t="str">
            <v>20231</v>
          </cell>
          <cell r="E2419">
            <v>16.393004992790228</v>
          </cell>
          <cell r="H2419">
            <v>44945</v>
          </cell>
          <cell r="I2419" t="str">
            <v>20231</v>
          </cell>
          <cell r="J2419">
            <v>130.40755881702665</v>
          </cell>
          <cell r="AG2419">
            <v>44181</v>
          </cell>
          <cell r="AH2419" t="str">
            <v>202012</v>
          </cell>
          <cell r="AI2419">
            <v>74.711510323229987</v>
          </cell>
        </row>
        <row r="2420">
          <cell r="C2420">
            <v>44946</v>
          </cell>
          <cell r="D2420" t="str">
            <v>20231</v>
          </cell>
          <cell r="E2420">
            <v>16.393004992790228</v>
          </cell>
          <cell r="H2420">
            <v>44946</v>
          </cell>
          <cell r="I2420" t="str">
            <v>20231</v>
          </cell>
          <cell r="J2420">
            <v>130.40755881702665</v>
          </cell>
          <cell r="AG2420">
            <v>44182</v>
          </cell>
          <cell r="AH2420" t="str">
            <v>202012</v>
          </cell>
          <cell r="AI2420">
            <v>74.756887229906766</v>
          </cell>
        </row>
        <row r="2421">
          <cell r="C2421">
            <v>44949</v>
          </cell>
          <cell r="D2421" t="str">
            <v>20231</v>
          </cell>
          <cell r="E2421">
            <v>16.393004992790228</v>
          </cell>
          <cell r="H2421">
            <v>44949</v>
          </cell>
          <cell r="I2421" t="str">
            <v>20231</v>
          </cell>
          <cell r="J2421">
            <v>130.40755881702665</v>
          </cell>
          <cell r="AG2421">
            <v>44183</v>
          </cell>
          <cell r="AH2421" t="str">
            <v>202012</v>
          </cell>
          <cell r="AI2421">
            <v>74.802291696776749</v>
          </cell>
        </row>
        <row r="2422">
          <cell r="C2422">
            <v>44950</v>
          </cell>
          <cell r="D2422" t="str">
            <v>20231</v>
          </cell>
          <cell r="E2422">
            <v>16.393004992790228</v>
          </cell>
          <cell r="H2422">
            <v>44950</v>
          </cell>
          <cell r="I2422" t="str">
            <v>20231</v>
          </cell>
          <cell r="J2422">
            <v>130.40755881702665</v>
          </cell>
          <cell r="AG2422">
            <v>44184</v>
          </cell>
          <cell r="AH2422" t="str">
            <v>202012</v>
          </cell>
          <cell r="AI2422">
            <v>74.847723740578942</v>
          </cell>
        </row>
        <row r="2423">
          <cell r="C2423">
            <v>44951</v>
          </cell>
          <cell r="D2423" t="str">
            <v>20231</v>
          </cell>
          <cell r="E2423">
            <v>16.393004992790228</v>
          </cell>
          <cell r="H2423">
            <v>44951</v>
          </cell>
          <cell r="I2423" t="str">
            <v>20231</v>
          </cell>
          <cell r="J2423">
            <v>130.40755881702665</v>
          </cell>
          <cell r="AG2423">
            <v>44185</v>
          </cell>
          <cell r="AH2423" t="str">
            <v>202012</v>
          </cell>
          <cell r="AI2423">
            <v>74.893183378062531</v>
          </cell>
        </row>
        <row r="2424">
          <cell r="C2424">
            <v>44952</v>
          </cell>
          <cell r="D2424" t="str">
            <v>20231</v>
          </cell>
          <cell r="E2424">
            <v>16.393004992790228</v>
          </cell>
          <cell r="H2424">
            <v>44952</v>
          </cell>
          <cell r="I2424" t="str">
            <v>20231</v>
          </cell>
          <cell r="J2424">
            <v>130.40755881702665</v>
          </cell>
          <cell r="AG2424">
            <v>44186</v>
          </cell>
          <cell r="AH2424" t="str">
            <v>202012</v>
          </cell>
          <cell r="AI2424">
            <v>74.938670625986845</v>
          </cell>
        </row>
        <row r="2425">
          <cell r="C2425">
            <v>44953</v>
          </cell>
          <cell r="D2425" t="str">
            <v>20231</v>
          </cell>
          <cell r="E2425">
            <v>16.393004992790228</v>
          </cell>
          <cell r="H2425">
            <v>44953</v>
          </cell>
          <cell r="I2425" t="str">
            <v>20231</v>
          </cell>
          <cell r="J2425">
            <v>130.40755881702665</v>
          </cell>
          <cell r="AG2425">
            <v>44187</v>
          </cell>
          <cell r="AH2425" t="str">
            <v>202012</v>
          </cell>
          <cell r="AI2425">
            <v>74.984185501121416</v>
          </cell>
        </row>
        <row r="2426">
          <cell r="C2426">
            <v>44956</v>
          </cell>
          <cell r="D2426" t="str">
            <v>20231</v>
          </cell>
          <cell r="E2426">
            <v>16.393004992790228</v>
          </cell>
          <cell r="H2426">
            <v>44956</v>
          </cell>
          <cell r="I2426" t="str">
            <v>20231</v>
          </cell>
          <cell r="J2426">
            <v>130.40755881702665</v>
          </cell>
          <cell r="AG2426">
            <v>44188</v>
          </cell>
          <cell r="AH2426" t="str">
            <v>202012</v>
          </cell>
          <cell r="AI2426">
            <v>75.029728020245955</v>
          </cell>
        </row>
        <row r="2427">
          <cell r="C2427">
            <v>44957</v>
          </cell>
          <cell r="D2427" t="str">
            <v>20231</v>
          </cell>
          <cell r="E2427">
            <v>16.393004992790228</v>
          </cell>
          <cell r="H2427">
            <v>44957</v>
          </cell>
          <cell r="I2427" t="str">
            <v>20231</v>
          </cell>
          <cell r="J2427">
            <v>130.40755881702665</v>
          </cell>
          <cell r="AG2427">
            <v>44189</v>
          </cell>
          <cell r="AH2427" t="str">
            <v>202012</v>
          </cell>
          <cell r="AI2427">
            <v>75.075298200150343</v>
          </cell>
        </row>
        <row r="2428">
          <cell r="C2428">
            <v>44958</v>
          </cell>
          <cell r="D2428" t="str">
            <v>20232</v>
          </cell>
          <cell r="E2428">
            <v>15.845011501411411</v>
          </cell>
          <cell r="H2428">
            <v>44958</v>
          </cell>
          <cell r="I2428" t="str">
            <v>20232</v>
          </cell>
          <cell r="J2428">
            <v>131.80145712854707</v>
          </cell>
          <cell r="AG2428">
            <v>44190</v>
          </cell>
          <cell r="AH2428" t="str">
            <v>202012</v>
          </cell>
          <cell r="AI2428">
            <v>75.120896057634695</v>
          </cell>
        </row>
        <row r="2429">
          <cell r="C2429">
            <v>44959</v>
          </cell>
          <cell r="D2429" t="str">
            <v>20232</v>
          </cell>
          <cell r="E2429">
            <v>15.845011501411411</v>
          </cell>
          <cell r="H2429">
            <v>44959</v>
          </cell>
          <cell r="I2429" t="str">
            <v>20232</v>
          </cell>
          <cell r="J2429">
            <v>131.80145712854707</v>
          </cell>
          <cell r="AG2429">
            <v>44191</v>
          </cell>
          <cell r="AH2429" t="str">
            <v>202012</v>
          </cell>
          <cell r="AI2429">
            <v>75.166521609509303</v>
          </cell>
        </row>
        <row r="2430">
          <cell r="C2430">
            <v>44960</v>
          </cell>
          <cell r="D2430" t="str">
            <v>20232</v>
          </cell>
          <cell r="E2430">
            <v>15.845011501411411</v>
          </cell>
          <cell r="H2430">
            <v>44960</v>
          </cell>
          <cell r="I2430" t="str">
            <v>20232</v>
          </cell>
          <cell r="J2430">
            <v>131.80145712854707</v>
          </cell>
          <cell r="AG2430">
            <v>44192</v>
          </cell>
          <cell r="AH2430" t="str">
            <v>202012</v>
          </cell>
          <cell r="AI2430">
            <v>75.212174872594687</v>
          </cell>
        </row>
        <row r="2431">
          <cell r="C2431">
            <v>44963</v>
          </cell>
          <cell r="D2431" t="str">
            <v>20232</v>
          </cell>
          <cell r="E2431">
            <v>15.845011501411411</v>
          </cell>
          <cell r="H2431">
            <v>44963</v>
          </cell>
          <cell r="I2431" t="str">
            <v>20232</v>
          </cell>
          <cell r="J2431">
            <v>131.80145712854707</v>
          </cell>
          <cell r="AG2431">
            <v>44193</v>
          </cell>
          <cell r="AH2431" t="str">
            <v>202012</v>
          </cell>
          <cell r="AI2431">
            <v>75.257855863721559</v>
          </cell>
        </row>
        <row r="2432">
          <cell r="C2432">
            <v>44964</v>
          </cell>
          <cell r="D2432" t="str">
            <v>20232</v>
          </cell>
          <cell r="E2432">
            <v>15.845011501411411</v>
          </cell>
          <cell r="H2432">
            <v>44964</v>
          </cell>
          <cell r="I2432" t="str">
            <v>20232</v>
          </cell>
          <cell r="J2432">
            <v>131.80145712854707</v>
          </cell>
          <cell r="AG2432">
            <v>44194</v>
          </cell>
          <cell r="AH2432" t="str">
            <v>202012</v>
          </cell>
          <cell r="AI2432">
            <v>75.303564599730876</v>
          </cell>
        </row>
        <row r="2433">
          <cell r="C2433">
            <v>44965</v>
          </cell>
          <cell r="D2433" t="str">
            <v>20232</v>
          </cell>
          <cell r="E2433">
            <v>15.845011501411411</v>
          </cell>
          <cell r="H2433">
            <v>44965</v>
          </cell>
          <cell r="I2433" t="str">
            <v>20232</v>
          </cell>
          <cell r="J2433">
            <v>131.80145712854707</v>
          </cell>
          <cell r="AG2433">
            <v>44195</v>
          </cell>
          <cell r="AH2433" t="str">
            <v>202012</v>
          </cell>
          <cell r="AI2433">
            <v>75.349301097473827</v>
          </cell>
        </row>
        <row r="2434">
          <cell r="C2434">
            <v>44966</v>
          </cell>
          <cell r="D2434" t="str">
            <v>20232</v>
          </cell>
          <cell r="E2434">
            <v>15.845011501411411</v>
          </cell>
          <cell r="H2434">
            <v>44966</v>
          </cell>
          <cell r="I2434" t="str">
            <v>20232</v>
          </cell>
          <cell r="J2434">
            <v>131.80145712854707</v>
          </cell>
          <cell r="AG2434">
            <v>44196</v>
          </cell>
          <cell r="AH2434" t="str">
            <v>202012</v>
          </cell>
          <cell r="AI2434">
            <v>75.395065373811804</v>
          </cell>
        </row>
        <row r="2435">
          <cell r="C2435">
            <v>44967</v>
          </cell>
          <cell r="D2435" t="str">
            <v>20232</v>
          </cell>
          <cell r="E2435">
            <v>15.845011501411411</v>
          </cell>
          <cell r="H2435">
            <v>44967</v>
          </cell>
          <cell r="I2435" t="str">
            <v>20232</v>
          </cell>
          <cell r="J2435">
            <v>131.80145712854707</v>
          </cell>
          <cell r="AG2435">
            <v>44197</v>
          </cell>
          <cell r="AH2435" t="str">
            <v>20211</v>
          </cell>
          <cell r="AI2435">
            <v>75.440857445616473</v>
          </cell>
        </row>
        <row r="2436">
          <cell r="C2436">
            <v>44970</v>
          </cell>
          <cell r="D2436" t="str">
            <v>20232</v>
          </cell>
          <cell r="E2436">
            <v>15.845011501411411</v>
          </cell>
          <cell r="H2436">
            <v>44970</v>
          </cell>
          <cell r="I2436" t="str">
            <v>20232</v>
          </cell>
          <cell r="J2436">
            <v>131.80145712854707</v>
          </cell>
          <cell r="AG2436">
            <v>44198</v>
          </cell>
          <cell r="AH2436" t="str">
            <v>20211</v>
          </cell>
          <cell r="AI2436">
            <v>75.486677329769734</v>
          </cell>
        </row>
        <row r="2437">
          <cell r="C2437">
            <v>44971</v>
          </cell>
          <cell r="D2437" t="str">
            <v>20232</v>
          </cell>
          <cell r="E2437">
            <v>15.845011501411411</v>
          </cell>
          <cell r="H2437">
            <v>44971</v>
          </cell>
          <cell r="I2437" t="str">
            <v>20232</v>
          </cell>
          <cell r="J2437">
            <v>131.80145712854707</v>
          </cell>
          <cell r="AG2437">
            <v>44199</v>
          </cell>
          <cell r="AH2437" t="str">
            <v>20211</v>
          </cell>
          <cell r="AI2437">
            <v>75.532525043163744</v>
          </cell>
        </row>
        <row r="2438">
          <cell r="C2438">
            <v>44972</v>
          </cell>
          <cell r="D2438" t="str">
            <v>20232</v>
          </cell>
          <cell r="E2438">
            <v>15.845011501411411</v>
          </cell>
          <cell r="H2438">
            <v>44972</v>
          </cell>
          <cell r="I2438" t="str">
            <v>20232</v>
          </cell>
          <cell r="J2438">
            <v>131.80145712854707</v>
          </cell>
          <cell r="AG2438">
            <v>44200</v>
          </cell>
          <cell r="AH2438" t="str">
            <v>20211</v>
          </cell>
          <cell r="AI2438">
            <v>75.57840060270091</v>
          </cell>
        </row>
        <row r="2439">
          <cell r="C2439">
            <v>44973</v>
          </cell>
          <cell r="D2439" t="str">
            <v>20232</v>
          </cell>
          <cell r="E2439">
            <v>15.845011501411411</v>
          </cell>
          <cell r="H2439">
            <v>44973</v>
          </cell>
          <cell r="I2439" t="str">
            <v>20232</v>
          </cell>
          <cell r="J2439">
            <v>131.80145712854707</v>
          </cell>
          <cell r="AG2439">
            <v>44201</v>
          </cell>
          <cell r="AH2439" t="str">
            <v>20211</v>
          </cell>
          <cell r="AI2439">
            <v>75.62430402529391</v>
          </cell>
        </row>
        <row r="2440">
          <cell r="C2440">
            <v>44974</v>
          </cell>
          <cell r="D2440" t="str">
            <v>20232</v>
          </cell>
          <cell r="E2440">
            <v>15.845011501411411</v>
          </cell>
          <cell r="H2440">
            <v>44974</v>
          </cell>
          <cell r="I2440" t="str">
            <v>20232</v>
          </cell>
          <cell r="J2440">
            <v>131.80145712854707</v>
          </cell>
          <cell r="AG2440">
            <v>44202</v>
          </cell>
          <cell r="AH2440" t="str">
            <v>20211</v>
          </cell>
          <cell r="AI2440">
            <v>75.670235327865697</v>
          </cell>
        </row>
        <row r="2441">
          <cell r="C2441">
            <v>44977</v>
          </cell>
          <cell r="D2441" t="str">
            <v>20232</v>
          </cell>
          <cell r="E2441">
            <v>15.845011501411411</v>
          </cell>
          <cell r="H2441">
            <v>44977</v>
          </cell>
          <cell r="I2441" t="str">
            <v>20232</v>
          </cell>
          <cell r="J2441">
            <v>131.80145712854707</v>
          </cell>
          <cell r="AG2441">
            <v>44203</v>
          </cell>
          <cell r="AH2441" t="str">
            <v>20211</v>
          </cell>
          <cell r="AI2441">
            <v>75.716194527349515</v>
          </cell>
        </row>
        <row r="2442">
          <cell r="C2442">
            <v>44978</v>
          </cell>
          <cell r="D2442" t="str">
            <v>20232</v>
          </cell>
          <cell r="E2442">
            <v>15.845011501411411</v>
          </cell>
          <cell r="H2442">
            <v>44978</v>
          </cell>
          <cell r="I2442" t="str">
            <v>20232</v>
          </cell>
          <cell r="J2442">
            <v>131.80145712854707</v>
          </cell>
          <cell r="AG2442">
            <v>44204</v>
          </cell>
          <cell r="AH2442" t="str">
            <v>20211</v>
          </cell>
          <cell r="AI2442">
            <v>75.762181640688866</v>
          </cell>
        </row>
        <row r="2443">
          <cell r="C2443">
            <v>44979</v>
          </cell>
          <cell r="D2443" t="str">
            <v>20232</v>
          </cell>
          <cell r="E2443">
            <v>15.845011501411411</v>
          </cell>
          <cell r="H2443">
            <v>44979</v>
          </cell>
          <cell r="I2443" t="str">
            <v>20232</v>
          </cell>
          <cell r="J2443">
            <v>131.80145712854707</v>
          </cell>
          <cell r="AG2443">
            <v>44205</v>
          </cell>
          <cell r="AH2443" t="str">
            <v>20211</v>
          </cell>
          <cell r="AI2443">
            <v>75.808196684837554</v>
          </cell>
        </row>
        <row r="2444">
          <cell r="C2444">
            <v>44980</v>
          </cell>
          <cell r="D2444" t="str">
            <v>20232</v>
          </cell>
          <cell r="E2444">
            <v>15.845011501411411</v>
          </cell>
          <cell r="H2444">
            <v>44980</v>
          </cell>
          <cell r="I2444" t="str">
            <v>20232</v>
          </cell>
          <cell r="J2444">
            <v>131.80145712854707</v>
          </cell>
          <cell r="AG2444">
            <v>44206</v>
          </cell>
          <cell r="AH2444" t="str">
            <v>20211</v>
          </cell>
          <cell r="AI2444">
            <v>75.854239676759676</v>
          </cell>
        </row>
        <row r="2445">
          <cell r="C2445">
            <v>44981</v>
          </cell>
          <cell r="D2445" t="str">
            <v>20232</v>
          </cell>
          <cell r="E2445">
            <v>15.845011501411411</v>
          </cell>
          <cell r="H2445">
            <v>44981</v>
          </cell>
          <cell r="I2445" t="str">
            <v>20232</v>
          </cell>
          <cell r="J2445">
            <v>131.80145712854707</v>
          </cell>
          <cell r="AG2445">
            <v>44207</v>
          </cell>
          <cell r="AH2445" t="str">
            <v>20211</v>
          </cell>
          <cell r="AI2445">
            <v>75.900310633429655</v>
          </cell>
        </row>
        <row r="2446">
          <cell r="C2446">
            <v>44984</v>
          </cell>
          <cell r="D2446" t="str">
            <v>20232</v>
          </cell>
          <cell r="E2446">
            <v>15.845011501411411</v>
          </cell>
          <cell r="H2446">
            <v>44984</v>
          </cell>
          <cell r="I2446" t="str">
            <v>20232</v>
          </cell>
          <cell r="J2446">
            <v>131.80145712854707</v>
          </cell>
          <cell r="AG2446">
            <v>44208</v>
          </cell>
          <cell r="AH2446" t="str">
            <v>20211</v>
          </cell>
          <cell r="AI2446">
            <v>75.946409571832191</v>
          </cell>
        </row>
        <row r="2447">
          <cell r="C2447">
            <v>44985</v>
          </cell>
          <cell r="D2447" t="str">
            <v>20232</v>
          </cell>
          <cell r="E2447">
            <v>15.845011501411411</v>
          </cell>
          <cell r="H2447">
            <v>44985</v>
          </cell>
          <cell r="I2447" t="str">
            <v>20232</v>
          </cell>
          <cell r="J2447">
            <v>131.80145712854707</v>
          </cell>
          <cell r="AG2447">
            <v>44209</v>
          </cell>
          <cell r="AH2447" t="str">
            <v>20211</v>
          </cell>
          <cell r="AI2447">
            <v>75.992536508962331</v>
          </cell>
        </row>
        <row r="2448">
          <cell r="C2448">
            <v>44986</v>
          </cell>
          <cell r="D2448" t="str">
            <v>20233</v>
          </cell>
          <cell r="E2448">
            <v>15.315336607917832</v>
          </cell>
          <cell r="H2448">
            <v>44986</v>
          </cell>
          <cell r="I2448" t="str">
            <v>20233</v>
          </cell>
          <cell r="J2448">
            <v>133.1664168438914</v>
          </cell>
          <cell r="AG2448">
            <v>44210</v>
          </cell>
          <cell r="AH2448" t="str">
            <v>20211</v>
          </cell>
          <cell r="AI2448">
            <v>76.038691461825422</v>
          </cell>
        </row>
        <row r="2449">
          <cell r="C2449">
            <v>44987</v>
          </cell>
          <cell r="D2449" t="str">
            <v>20233</v>
          </cell>
          <cell r="E2449">
            <v>15.315336607917832</v>
          </cell>
          <cell r="H2449">
            <v>44987</v>
          </cell>
          <cell r="I2449" t="str">
            <v>20233</v>
          </cell>
          <cell r="J2449">
            <v>133.1664168438914</v>
          </cell>
          <cell r="AG2449">
            <v>44211</v>
          </cell>
          <cell r="AH2449" t="str">
            <v>20211</v>
          </cell>
          <cell r="AI2449">
            <v>76.084874447437144</v>
          </cell>
        </row>
        <row r="2450">
          <cell r="C2450">
            <v>44988</v>
          </cell>
          <cell r="D2450" t="str">
            <v>20233</v>
          </cell>
          <cell r="E2450">
            <v>15.315336607917832</v>
          </cell>
          <cell r="H2450">
            <v>44988</v>
          </cell>
          <cell r="I2450" t="str">
            <v>20233</v>
          </cell>
          <cell r="J2450">
            <v>133.1664168438914</v>
          </cell>
          <cell r="AG2450">
            <v>44212</v>
          </cell>
          <cell r="AH2450" t="str">
            <v>20211</v>
          </cell>
          <cell r="AI2450">
            <v>76.125388759373962</v>
          </cell>
        </row>
        <row r="2451">
          <cell r="C2451">
            <v>44991</v>
          </cell>
          <cell r="D2451" t="str">
            <v>20233</v>
          </cell>
          <cell r="E2451">
            <v>15.315336607917832</v>
          </cell>
          <cell r="H2451">
            <v>44991</v>
          </cell>
          <cell r="I2451" t="str">
            <v>20233</v>
          </cell>
          <cell r="J2451">
            <v>133.1664168438914</v>
          </cell>
          <cell r="AG2451">
            <v>44213</v>
          </cell>
          <cell r="AH2451" t="str">
            <v>20211</v>
          </cell>
          <cell r="AI2451">
            <v>76.165924644711325</v>
          </cell>
        </row>
        <row r="2452">
          <cell r="C2452">
            <v>44992</v>
          </cell>
          <cell r="D2452" t="str">
            <v>20233</v>
          </cell>
          <cell r="E2452">
            <v>15.315336607917832</v>
          </cell>
          <cell r="H2452">
            <v>44992</v>
          </cell>
          <cell r="I2452" t="str">
            <v>20233</v>
          </cell>
          <cell r="J2452">
            <v>133.1664168438914</v>
          </cell>
          <cell r="AG2452">
            <v>44214</v>
          </cell>
          <cell r="AH2452" t="str">
            <v>20211</v>
          </cell>
          <cell r="AI2452">
            <v>76.206482114936819</v>
          </cell>
        </row>
        <row r="2453">
          <cell r="C2453">
            <v>44993</v>
          </cell>
          <cell r="D2453" t="str">
            <v>20233</v>
          </cell>
          <cell r="E2453">
            <v>15.315336607917832</v>
          </cell>
          <cell r="H2453">
            <v>44993</v>
          </cell>
          <cell r="I2453" t="str">
            <v>20233</v>
          </cell>
          <cell r="J2453">
            <v>133.1664168438914</v>
          </cell>
          <cell r="AG2453">
            <v>44215</v>
          </cell>
          <cell r="AH2453" t="str">
            <v>20211</v>
          </cell>
          <cell r="AI2453">
            <v>76.24706118154414</v>
          </cell>
        </row>
        <row r="2454">
          <cell r="C2454">
            <v>44994</v>
          </cell>
          <cell r="D2454" t="str">
            <v>20233</v>
          </cell>
          <cell r="E2454">
            <v>15.315336607917832</v>
          </cell>
          <cell r="H2454">
            <v>44994</v>
          </cell>
          <cell r="I2454" t="str">
            <v>20233</v>
          </cell>
          <cell r="J2454">
            <v>133.1664168438914</v>
          </cell>
          <cell r="AG2454">
            <v>44216</v>
          </cell>
          <cell r="AH2454" t="str">
            <v>20211</v>
          </cell>
          <cell r="AI2454">
            <v>76.287661856033111</v>
          </cell>
        </row>
        <row r="2455">
          <cell r="C2455">
            <v>44995</v>
          </cell>
          <cell r="D2455" t="str">
            <v>20233</v>
          </cell>
          <cell r="E2455">
            <v>15.315336607917832</v>
          </cell>
          <cell r="H2455">
            <v>44995</v>
          </cell>
          <cell r="I2455" t="str">
            <v>20233</v>
          </cell>
          <cell r="J2455">
            <v>133.1664168438914</v>
          </cell>
          <cell r="AG2455">
            <v>44217</v>
          </cell>
          <cell r="AH2455" t="str">
            <v>20211</v>
          </cell>
          <cell r="AI2455">
            <v>76.328284149909678</v>
          </cell>
        </row>
        <row r="2456">
          <cell r="C2456">
            <v>44998</v>
          </cell>
          <cell r="D2456" t="str">
            <v>20233</v>
          </cell>
          <cell r="E2456">
            <v>15.315336607917832</v>
          </cell>
          <cell r="H2456">
            <v>44998</v>
          </cell>
          <cell r="I2456" t="str">
            <v>20233</v>
          </cell>
          <cell r="J2456">
            <v>133.1664168438914</v>
          </cell>
          <cell r="AG2456">
            <v>44218</v>
          </cell>
          <cell r="AH2456" t="str">
            <v>20211</v>
          </cell>
          <cell r="AI2456">
            <v>76.368928074685925</v>
          </cell>
        </row>
        <row r="2457">
          <cell r="C2457">
            <v>44999</v>
          </cell>
          <cell r="D2457" t="str">
            <v>20233</v>
          </cell>
          <cell r="E2457">
            <v>15.315336607917832</v>
          </cell>
          <cell r="H2457">
            <v>44999</v>
          </cell>
          <cell r="I2457" t="str">
            <v>20233</v>
          </cell>
          <cell r="J2457">
            <v>133.1664168438914</v>
          </cell>
          <cell r="AG2457">
            <v>44219</v>
          </cell>
          <cell r="AH2457" t="str">
            <v>20211</v>
          </cell>
          <cell r="AI2457">
            <v>76.409593641880051</v>
          </cell>
        </row>
        <row r="2458">
          <cell r="C2458">
            <v>45000</v>
          </cell>
          <cell r="D2458" t="str">
            <v>20233</v>
          </cell>
          <cell r="E2458">
            <v>15.315336607917832</v>
          </cell>
          <cell r="H2458">
            <v>45000</v>
          </cell>
          <cell r="I2458" t="str">
            <v>20233</v>
          </cell>
          <cell r="J2458">
            <v>133.1664168438914</v>
          </cell>
          <cell r="AG2458">
            <v>44220</v>
          </cell>
          <cell r="AH2458" t="str">
            <v>20211</v>
          </cell>
          <cell r="AI2458">
            <v>76.450280863016374</v>
          </cell>
        </row>
        <row r="2459">
          <cell r="C2459">
            <v>45001</v>
          </cell>
          <cell r="D2459" t="str">
            <v>20233</v>
          </cell>
          <cell r="E2459">
            <v>15.315336607917832</v>
          </cell>
          <cell r="H2459">
            <v>45001</v>
          </cell>
          <cell r="I2459" t="str">
            <v>20233</v>
          </cell>
          <cell r="J2459">
            <v>133.1664168438914</v>
          </cell>
          <cell r="AG2459">
            <v>44221</v>
          </cell>
          <cell r="AH2459" t="str">
            <v>20211</v>
          </cell>
          <cell r="AI2459">
            <v>76.490989749625385</v>
          </cell>
        </row>
        <row r="2460">
          <cell r="C2460">
            <v>45002</v>
          </cell>
          <cell r="D2460" t="str">
            <v>20233</v>
          </cell>
          <cell r="E2460">
            <v>15.315336607917832</v>
          </cell>
          <cell r="H2460">
            <v>45002</v>
          </cell>
          <cell r="I2460" t="str">
            <v>20233</v>
          </cell>
          <cell r="J2460">
            <v>133.1664168438914</v>
          </cell>
          <cell r="AG2460">
            <v>44222</v>
          </cell>
          <cell r="AH2460" t="str">
            <v>20211</v>
          </cell>
          <cell r="AI2460">
            <v>76.531720313243696</v>
          </cell>
        </row>
        <row r="2461">
          <cell r="C2461">
            <v>45005</v>
          </cell>
          <cell r="D2461" t="str">
            <v>20233</v>
          </cell>
          <cell r="E2461">
            <v>15.315336607917832</v>
          </cell>
          <cell r="H2461">
            <v>45005</v>
          </cell>
          <cell r="I2461" t="str">
            <v>20233</v>
          </cell>
          <cell r="J2461">
            <v>133.1664168438914</v>
          </cell>
          <cell r="AG2461">
            <v>44223</v>
          </cell>
          <cell r="AH2461" t="str">
            <v>20211</v>
          </cell>
          <cell r="AI2461">
            <v>76.57247256541406</v>
          </cell>
        </row>
        <row r="2462">
          <cell r="C2462">
            <v>45006</v>
          </cell>
          <cell r="D2462" t="str">
            <v>20233</v>
          </cell>
          <cell r="E2462">
            <v>15.315336607917832</v>
          </cell>
          <cell r="H2462">
            <v>45006</v>
          </cell>
          <cell r="I2462" t="str">
            <v>20233</v>
          </cell>
          <cell r="J2462">
            <v>133.1664168438914</v>
          </cell>
          <cell r="AG2462">
            <v>44224</v>
          </cell>
          <cell r="AH2462" t="str">
            <v>20211</v>
          </cell>
          <cell r="AI2462">
            <v>76.613246517685369</v>
          </cell>
        </row>
        <row r="2463">
          <cell r="C2463">
            <v>45007</v>
          </cell>
          <cell r="D2463" t="str">
            <v>20233</v>
          </cell>
          <cell r="E2463">
            <v>15.315336607917832</v>
          </cell>
          <cell r="H2463">
            <v>45007</v>
          </cell>
          <cell r="I2463" t="str">
            <v>20233</v>
          </cell>
          <cell r="J2463">
            <v>133.1664168438914</v>
          </cell>
          <cell r="AG2463">
            <v>44225</v>
          </cell>
          <cell r="AH2463" t="str">
            <v>20211</v>
          </cell>
          <cell r="AI2463">
            <v>76.654042181612681</v>
          </cell>
        </row>
        <row r="2464">
          <cell r="C2464">
            <v>45008</v>
          </cell>
          <cell r="D2464" t="str">
            <v>20233</v>
          </cell>
          <cell r="E2464">
            <v>15.315336607917832</v>
          </cell>
          <cell r="H2464">
            <v>45008</v>
          </cell>
          <cell r="I2464" t="str">
            <v>20233</v>
          </cell>
          <cell r="J2464">
            <v>133.1664168438914</v>
          </cell>
          <cell r="AG2464">
            <v>44226</v>
          </cell>
          <cell r="AH2464" t="str">
            <v>20211</v>
          </cell>
          <cell r="AI2464">
            <v>76.694859568757209</v>
          </cell>
        </row>
        <row r="2465">
          <cell r="C2465">
            <v>45009</v>
          </cell>
          <cell r="D2465" t="str">
            <v>20233</v>
          </cell>
          <cell r="E2465">
            <v>15.315336607917832</v>
          </cell>
          <cell r="H2465">
            <v>45009</v>
          </cell>
          <cell r="I2465" t="str">
            <v>20233</v>
          </cell>
          <cell r="J2465">
            <v>133.1664168438914</v>
          </cell>
          <cell r="AG2465">
            <v>44227</v>
          </cell>
          <cell r="AH2465" t="str">
            <v>20211</v>
          </cell>
          <cell r="AI2465">
            <v>76.735698690686306</v>
          </cell>
        </row>
        <row r="2466">
          <cell r="C2466">
            <v>45012</v>
          </cell>
          <cell r="D2466" t="str">
            <v>20233</v>
          </cell>
          <cell r="E2466">
            <v>15.315336607917832</v>
          </cell>
          <cell r="H2466">
            <v>45012</v>
          </cell>
          <cell r="I2466" t="str">
            <v>20233</v>
          </cell>
          <cell r="J2466">
            <v>133.1664168438914</v>
          </cell>
          <cell r="AG2466">
            <v>44228</v>
          </cell>
          <cell r="AH2466" t="str">
            <v>20212</v>
          </cell>
          <cell r="AI2466">
            <v>76.776559558973503</v>
          </cell>
        </row>
        <row r="2467">
          <cell r="C2467">
            <v>45013</v>
          </cell>
          <cell r="D2467" t="str">
            <v>20233</v>
          </cell>
          <cell r="E2467">
            <v>15.315336607917832</v>
          </cell>
          <cell r="H2467">
            <v>45013</v>
          </cell>
          <cell r="I2467" t="str">
            <v>20233</v>
          </cell>
          <cell r="J2467">
            <v>133.1664168438914</v>
          </cell>
          <cell r="AG2467">
            <v>44229</v>
          </cell>
          <cell r="AH2467" t="str">
            <v>20212</v>
          </cell>
          <cell r="AI2467">
            <v>76.817442185198473</v>
          </cell>
        </row>
        <row r="2468">
          <cell r="C2468">
            <v>45014</v>
          </cell>
          <cell r="D2468" t="str">
            <v>20233</v>
          </cell>
          <cell r="E2468">
            <v>15.315336607917832</v>
          </cell>
          <cell r="H2468">
            <v>45014</v>
          </cell>
          <cell r="I2468" t="str">
            <v>20233</v>
          </cell>
          <cell r="J2468">
            <v>133.1664168438914</v>
          </cell>
          <cell r="AG2468">
            <v>44230</v>
          </cell>
          <cell r="AH2468" t="str">
            <v>20212</v>
          </cell>
          <cell r="AI2468">
            <v>76.858346580947057</v>
          </cell>
        </row>
        <row r="2469">
          <cell r="C2469">
            <v>45015</v>
          </cell>
          <cell r="D2469" t="str">
            <v>20233</v>
          </cell>
          <cell r="E2469">
            <v>15.315336607917832</v>
          </cell>
          <cell r="H2469">
            <v>45015</v>
          </cell>
          <cell r="I2469" t="str">
            <v>20233</v>
          </cell>
          <cell r="J2469">
            <v>133.1664168438914</v>
          </cell>
          <cell r="AG2469">
            <v>44231</v>
          </cell>
          <cell r="AH2469" t="str">
            <v>20212</v>
          </cell>
          <cell r="AI2469">
            <v>76.899272757811289</v>
          </cell>
        </row>
        <row r="2470">
          <cell r="C2470">
            <v>45016</v>
          </cell>
          <cell r="D2470" t="str">
            <v>20233</v>
          </cell>
          <cell r="E2470">
            <v>15.315336607917832</v>
          </cell>
          <cell r="H2470">
            <v>45016</v>
          </cell>
          <cell r="I2470" t="str">
            <v>20233</v>
          </cell>
          <cell r="J2470">
            <v>133.1664168438914</v>
          </cell>
          <cell r="AG2470">
            <v>44232</v>
          </cell>
          <cell r="AH2470" t="str">
            <v>20212</v>
          </cell>
          <cell r="AI2470">
            <v>76.940220727389359</v>
          </cell>
        </row>
        <row r="2471">
          <cell r="C2471">
            <v>45019</v>
          </cell>
          <cell r="D2471" t="str">
            <v>20234</v>
          </cell>
          <cell r="E2471">
            <v>14.803367949145025</v>
          </cell>
          <cell r="H2471">
            <v>45019</v>
          </cell>
          <cell r="I2471" t="str">
            <v>20234</v>
          </cell>
          <cell r="J2471">
            <v>134.50249062324232</v>
          </cell>
          <cell r="AG2471">
            <v>44233</v>
          </cell>
          <cell r="AH2471" t="str">
            <v>20212</v>
          </cell>
          <cell r="AI2471">
            <v>76.981190501285624</v>
          </cell>
        </row>
        <row r="2472">
          <cell r="C2472">
            <v>45020</v>
          </cell>
          <cell r="D2472" t="str">
            <v>20234</v>
          </cell>
          <cell r="E2472">
            <v>14.803367949145025</v>
          </cell>
          <cell r="H2472">
            <v>45020</v>
          </cell>
          <cell r="I2472" t="str">
            <v>20234</v>
          </cell>
          <cell r="J2472">
            <v>134.50249062324232</v>
          </cell>
          <cell r="AG2472">
            <v>44234</v>
          </cell>
          <cell r="AH2472" t="str">
            <v>20212</v>
          </cell>
          <cell r="AI2472">
            <v>77.022182091110636</v>
          </cell>
        </row>
        <row r="2473">
          <cell r="C2473">
            <v>45021</v>
          </cell>
          <cell r="D2473" t="str">
            <v>20234</v>
          </cell>
          <cell r="E2473">
            <v>14.803367949145025</v>
          </cell>
          <cell r="H2473">
            <v>45021</v>
          </cell>
          <cell r="I2473" t="str">
            <v>20234</v>
          </cell>
          <cell r="J2473">
            <v>134.50249062324232</v>
          </cell>
          <cell r="AG2473">
            <v>44235</v>
          </cell>
          <cell r="AH2473" t="str">
            <v>20212</v>
          </cell>
          <cell r="AI2473">
            <v>77.063195508481115</v>
          </cell>
        </row>
        <row r="2474">
          <cell r="C2474">
            <v>45022</v>
          </cell>
          <cell r="D2474" t="str">
            <v>20234</v>
          </cell>
          <cell r="E2474">
            <v>14.803367949145025</v>
          </cell>
          <cell r="H2474">
            <v>45022</v>
          </cell>
          <cell r="I2474" t="str">
            <v>20234</v>
          </cell>
          <cell r="J2474">
            <v>134.50249062324232</v>
          </cell>
          <cell r="AG2474">
            <v>44236</v>
          </cell>
          <cell r="AH2474" t="str">
            <v>20212</v>
          </cell>
          <cell r="AI2474">
            <v>77.104230765019992</v>
          </cell>
        </row>
        <row r="2475">
          <cell r="C2475">
            <v>45023</v>
          </cell>
          <cell r="D2475" t="str">
            <v>20234</v>
          </cell>
          <cell r="E2475">
            <v>14.803367949145025</v>
          </cell>
          <cell r="H2475">
            <v>45023</v>
          </cell>
          <cell r="I2475" t="str">
            <v>20234</v>
          </cell>
          <cell r="J2475">
            <v>134.50249062324232</v>
          </cell>
          <cell r="AG2475">
            <v>44237</v>
          </cell>
          <cell r="AH2475" t="str">
            <v>20212</v>
          </cell>
          <cell r="AI2475">
            <v>77.145287872356363</v>
          </cell>
        </row>
        <row r="2476">
          <cell r="C2476">
            <v>45026</v>
          </cell>
          <cell r="D2476" t="str">
            <v>20234</v>
          </cell>
          <cell r="E2476">
            <v>14.803367949145025</v>
          </cell>
          <cell r="H2476">
            <v>45026</v>
          </cell>
          <cell r="I2476" t="str">
            <v>20234</v>
          </cell>
          <cell r="J2476">
            <v>134.50249062324232</v>
          </cell>
          <cell r="AG2476">
            <v>44238</v>
          </cell>
          <cell r="AH2476" t="str">
            <v>20212</v>
          </cell>
          <cell r="AI2476">
            <v>77.186366842125523</v>
          </cell>
        </row>
        <row r="2477">
          <cell r="C2477">
            <v>45027</v>
          </cell>
          <cell r="D2477" t="str">
            <v>20234</v>
          </cell>
          <cell r="E2477">
            <v>14.803367949145025</v>
          </cell>
          <cell r="H2477">
            <v>45027</v>
          </cell>
          <cell r="I2477" t="str">
            <v>20234</v>
          </cell>
          <cell r="J2477">
            <v>134.50249062324232</v>
          </cell>
          <cell r="AG2477">
            <v>44239</v>
          </cell>
          <cell r="AH2477" t="str">
            <v>20212</v>
          </cell>
          <cell r="AI2477">
            <v>77.227467685968961</v>
          </cell>
        </row>
        <row r="2478">
          <cell r="C2478">
            <v>45028</v>
          </cell>
          <cell r="D2478" t="str">
            <v>20234</v>
          </cell>
          <cell r="E2478">
            <v>14.803367949145025</v>
          </cell>
          <cell r="H2478">
            <v>45028</v>
          </cell>
          <cell r="I2478" t="str">
            <v>20234</v>
          </cell>
          <cell r="J2478">
            <v>134.50249062324232</v>
          </cell>
          <cell r="AG2478">
            <v>44240</v>
          </cell>
          <cell r="AH2478" t="str">
            <v>20212</v>
          </cell>
          <cell r="AI2478">
            <v>77.268590415534362</v>
          </cell>
        </row>
        <row r="2479">
          <cell r="C2479">
            <v>45029</v>
          </cell>
          <cell r="D2479" t="str">
            <v>20234</v>
          </cell>
          <cell r="E2479">
            <v>14.803367949145025</v>
          </cell>
          <cell r="H2479">
            <v>45029</v>
          </cell>
          <cell r="I2479" t="str">
            <v>20234</v>
          </cell>
          <cell r="J2479">
            <v>134.50249062324232</v>
          </cell>
          <cell r="AG2479">
            <v>44241</v>
          </cell>
          <cell r="AH2479" t="str">
            <v>20212</v>
          </cell>
          <cell r="AI2479">
            <v>77.309735042475637</v>
          </cell>
        </row>
        <row r="2480">
          <cell r="C2480">
            <v>45030</v>
          </cell>
          <cell r="D2480" t="str">
            <v>20234</v>
          </cell>
          <cell r="E2480">
            <v>14.803367949145025</v>
          </cell>
          <cell r="H2480">
            <v>45030</v>
          </cell>
          <cell r="I2480" t="str">
            <v>20234</v>
          </cell>
          <cell r="J2480">
            <v>134.50249062324232</v>
          </cell>
          <cell r="AG2480">
            <v>44242</v>
          </cell>
          <cell r="AH2480" t="str">
            <v>20212</v>
          </cell>
          <cell r="AI2480">
            <v>77.356690011222099</v>
          </cell>
        </row>
        <row r="2481">
          <cell r="C2481">
            <v>45033</v>
          </cell>
          <cell r="D2481" t="str">
            <v>20234</v>
          </cell>
          <cell r="E2481">
            <v>14.803367949145025</v>
          </cell>
          <cell r="H2481">
            <v>45033</v>
          </cell>
          <cell r="I2481" t="str">
            <v>20234</v>
          </cell>
          <cell r="J2481">
            <v>134.50249062324232</v>
          </cell>
          <cell r="AG2481">
            <v>44243</v>
          </cell>
          <cell r="AH2481" t="str">
            <v>20212</v>
          </cell>
          <cell r="AI2481">
            <v>77.397354909402125</v>
          </cell>
        </row>
        <row r="2482">
          <cell r="C2482">
            <v>45034</v>
          </cell>
          <cell r="D2482" t="str">
            <v>20234</v>
          </cell>
          <cell r="E2482">
            <v>14.803367949145025</v>
          </cell>
          <cell r="H2482">
            <v>45034</v>
          </cell>
          <cell r="I2482" t="str">
            <v>20234</v>
          </cell>
          <cell r="J2482">
            <v>134.50249062324232</v>
          </cell>
          <cell r="AG2482">
            <v>44244</v>
          </cell>
          <cell r="AH2482" t="str">
            <v>20212</v>
          </cell>
          <cell r="AI2482">
            <v>77.438041184323367</v>
          </cell>
        </row>
        <row r="2483">
          <cell r="C2483">
            <v>45035</v>
          </cell>
          <cell r="D2483" t="str">
            <v>20234</v>
          </cell>
          <cell r="E2483">
            <v>14.803367949145025</v>
          </cell>
          <cell r="H2483">
            <v>45035</v>
          </cell>
          <cell r="I2483" t="str">
            <v>20234</v>
          </cell>
          <cell r="J2483">
            <v>134.50249062324232</v>
          </cell>
          <cell r="AG2483">
            <v>44245</v>
          </cell>
          <cell r="AH2483" t="str">
            <v>20212</v>
          </cell>
          <cell r="AI2483">
            <v>77.478748847223159</v>
          </cell>
        </row>
        <row r="2484">
          <cell r="C2484">
            <v>45036</v>
          </cell>
          <cell r="D2484" t="str">
            <v>20234</v>
          </cell>
          <cell r="E2484">
            <v>14.803367949145025</v>
          </cell>
          <cell r="H2484">
            <v>45036</v>
          </cell>
          <cell r="I2484" t="str">
            <v>20234</v>
          </cell>
          <cell r="J2484">
            <v>134.50249062324232</v>
          </cell>
          <cell r="AG2484">
            <v>44246</v>
          </cell>
          <cell r="AH2484" t="str">
            <v>20212</v>
          </cell>
          <cell r="AI2484">
            <v>77.519477909344744</v>
          </cell>
        </row>
        <row r="2485">
          <cell r="C2485">
            <v>45037</v>
          </cell>
          <cell r="D2485" t="str">
            <v>20234</v>
          </cell>
          <cell r="E2485">
            <v>14.803367949145025</v>
          </cell>
          <cell r="H2485">
            <v>45037</v>
          </cell>
          <cell r="I2485" t="str">
            <v>20234</v>
          </cell>
          <cell r="J2485">
            <v>134.50249062324232</v>
          </cell>
          <cell r="AG2485">
            <v>44247</v>
          </cell>
          <cell r="AH2485" t="str">
            <v>20212</v>
          </cell>
          <cell r="AI2485">
            <v>77.560228381937279</v>
          </cell>
        </row>
        <row r="2486">
          <cell r="C2486">
            <v>45040</v>
          </cell>
          <cell r="D2486" t="str">
            <v>20234</v>
          </cell>
          <cell r="E2486">
            <v>14.803367949145025</v>
          </cell>
          <cell r="H2486">
            <v>45040</v>
          </cell>
          <cell r="I2486" t="str">
            <v>20234</v>
          </cell>
          <cell r="J2486">
            <v>134.50249062324232</v>
          </cell>
          <cell r="AG2486">
            <v>44248</v>
          </cell>
          <cell r="AH2486" t="str">
            <v>20212</v>
          </cell>
          <cell r="AI2486">
            <v>77.601000276255832</v>
          </cell>
        </row>
        <row r="2487">
          <cell r="C2487">
            <v>45041</v>
          </cell>
          <cell r="D2487" t="str">
            <v>20234</v>
          </cell>
          <cell r="E2487">
            <v>14.803367949145025</v>
          </cell>
          <cell r="H2487">
            <v>45041</v>
          </cell>
          <cell r="I2487" t="str">
            <v>20234</v>
          </cell>
          <cell r="J2487">
            <v>134.50249062324232</v>
          </cell>
          <cell r="AG2487">
            <v>44249</v>
          </cell>
          <cell r="AH2487" t="str">
            <v>20212</v>
          </cell>
          <cell r="AI2487">
            <v>77.641793603561382</v>
          </cell>
        </row>
        <row r="2488">
          <cell r="C2488">
            <v>45042</v>
          </cell>
          <cell r="D2488" t="str">
            <v>20234</v>
          </cell>
          <cell r="E2488">
            <v>14.803367949145025</v>
          </cell>
          <cell r="H2488">
            <v>45042</v>
          </cell>
          <cell r="I2488" t="str">
            <v>20234</v>
          </cell>
          <cell r="J2488">
            <v>134.50249062324232</v>
          </cell>
          <cell r="AG2488">
            <v>44250</v>
          </cell>
          <cell r="AH2488" t="str">
            <v>20212</v>
          </cell>
          <cell r="AI2488">
            <v>77.682608375120836</v>
          </cell>
        </row>
        <row r="2489">
          <cell r="C2489">
            <v>45043</v>
          </cell>
          <cell r="D2489" t="str">
            <v>20234</v>
          </cell>
          <cell r="E2489">
            <v>14.803367949145025</v>
          </cell>
          <cell r="H2489">
            <v>45043</v>
          </cell>
          <cell r="I2489" t="str">
            <v>20234</v>
          </cell>
          <cell r="J2489">
            <v>134.50249062324232</v>
          </cell>
          <cell r="AG2489">
            <v>44251</v>
          </cell>
          <cell r="AH2489" t="str">
            <v>20212</v>
          </cell>
          <cell r="AI2489">
            <v>77.72344460220701</v>
          </cell>
        </row>
        <row r="2490">
          <cell r="C2490">
            <v>45044</v>
          </cell>
          <cell r="D2490" t="str">
            <v>20234</v>
          </cell>
          <cell r="E2490">
            <v>14.803367949145025</v>
          </cell>
          <cell r="H2490">
            <v>45044</v>
          </cell>
          <cell r="I2490" t="str">
            <v>20234</v>
          </cell>
          <cell r="J2490">
            <v>134.50249062324232</v>
          </cell>
          <cell r="AG2490">
            <v>44252</v>
          </cell>
          <cell r="AH2490" t="str">
            <v>20212</v>
          </cell>
          <cell r="AI2490">
            <v>77.764302296098649</v>
          </cell>
        </row>
        <row r="2491">
          <cell r="C2491">
            <v>45047</v>
          </cell>
          <cell r="D2491" t="str">
            <v>20235</v>
          </cell>
          <cell r="E2491">
            <v>14.308513632307747</v>
          </cell>
          <cell r="H2491">
            <v>45047</v>
          </cell>
          <cell r="I2491" t="str">
            <v>20235</v>
          </cell>
          <cell r="J2491">
            <v>135.80976195885458</v>
          </cell>
          <cell r="AG2491">
            <v>44253</v>
          </cell>
          <cell r="AH2491" t="str">
            <v>20212</v>
          </cell>
          <cell r="AI2491">
            <v>77.805181468080448</v>
          </cell>
        </row>
        <row r="2492">
          <cell r="C2492">
            <v>45048</v>
          </cell>
          <cell r="D2492" t="str">
            <v>20235</v>
          </cell>
          <cell r="E2492">
            <v>14.308513632307747</v>
          </cell>
          <cell r="H2492">
            <v>45048</v>
          </cell>
          <cell r="I2492" t="str">
            <v>20235</v>
          </cell>
          <cell r="J2492">
            <v>135.80976195885458</v>
          </cell>
          <cell r="AG2492">
            <v>44254</v>
          </cell>
          <cell r="AH2492" t="str">
            <v>20212</v>
          </cell>
          <cell r="AI2492">
            <v>77.846082129443005</v>
          </cell>
        </row>
        <row r="2493">
          <cell r="C2493">
            <v>45049</v>
          </cell>
          <cell r="D2493" t="str">
            <v>20235</v>
          </cell>
          <cell r="E2493">
            <v>14.308513632307747</v>
          </cell>
          <cell r="H2493">
            <v>45049</v>
          </cell>
          <cell r="I2493" t="str">
            <v>20235</v>
          </cell>
          <cell r="J2493">
            <v>135.80976195885458</v>
          </cell>
          <cell r="AG2493">
            <v>44255</v>
          </cell>
          <cell r="AH2493" t="str">
            <v>20212</v>
          </cell>
          <cell r="AI2493">
            <v>77.887004291482882</v>
          </cell>
        </row>
        <row r="2494">
          <cell r="C2494">
            <v>45050</v>
          </cell>
          <cell r="D2494" t="str">
            <v>20235</v>
          </cell>
          <cell r="E2494">
            <v>14.308513632307747</v>
          </cell>
          <cell r="H2494">
            <v>45050</v>
          </cell>
          <cell r="I2494" t="str">
            <v>20235</v>
          </cell>
          <cell r="J2494">
            <v>135.80976195885458</v>
          </cell>
          <cell r="AG2494">
            <v>44256</v>
          </cell>
          <cell r="AH2494" t="str">
            <v>20213</v>
          </cell>
          <cell r="AI2494">
            <v>77.927947965502554</v>
          </cell>
        </row>
        <row r="2495">
          <cell r="C2495">
            <v>45051</v>
          </cell>
          <cell r="D2495" t="str">
            <v>20235</v>
          </cell>
          <cell r="E2495">
            <v>14.308513632307747</v>
          </cell>
          <cell r="H2495">
            <v>45051</v>
          </cell>
          <cell r="I2495" t="str">
            <v>20235</v>
          </cell>
          <cell r="J2495">
            <v>135.80976195885458</v>
          </cell>
          <cell r="AG2495">
            <v>44257</v>
          </cell>
          <cell r="AH2495" t="str">
            <v>20213</v>
          </cell>
          <cell r="AI2495">
            <v>77.968913162810452</v>
          </cell>
        </row>
        <row r="2496">
          <cell r="C2496">
            <v>45054</v>
          </cell>
          <cell r="D2496" t="str">
            <v>20235</v>
          </cell>
          <cell r="E2496">
            <v>14.308513632307747</v>
          </cell>
          <cell r="H2496">
            <v>45054</v>
          </cell>
          <cell r="I2496" t="str">
            <v>20235</v>
          </cell>
          <cell r="J2496">
            <v>135.80976195885458</v>
          </cell>
          <cell r="AG2496">
            <v>44258</v>
          </cell>
          <cell r="AH2496" t="str">
            <v>20213</v>
          </cell>
          <cell r="AI2496">
            <v>78.009899894720945</v>
          </cell>
        </row>
        <row r="2497">
          <cell r="C2497">
            <v>45055</v>
          </cell>
          <cell r="D2497" t="str">
            <v>20235</v>
          </cell>
          <cell r="E2497">
            <v>14.308513632307747</v>
          </cell>
          <cell r="H2497">
            <v>45055</v>
          </cell>
          <cell r="I2497" t="str">
            <v>20235</v>
          </cell>
          <cell r="J2497">
            <v>135.80976195885458</v>
          </cell>
          <cell r="AG2497">
            <v>44259</v>
          </cell>
          <cell r="AH2497" t="str">
            <v>20213</v>
          </cell>
          <cell r="AI2497">
            <v>78.050908172554344</v>
          </cell>
        </row>
        <row r="2498">
          <cell r="C2498">
            <v>45056</v>
          </cell>
          <cell r="D2498" t="str">
            <v>20235</v>
          </cell>
          <cell r="E2498">
            <v>14.308513632307747</v>
          </cell>
          <cell r="H2498">
            <v>45056</v>
          </cell>
          <cell r="I2498" t="str">
            <v>20235</v>
          </cell>
          <cell r="J2498">
            <v>135.80976195885458</v>
          </cell>
          <cell r="AG2498">
            <v>44260</v>
          </cell>
          <cell r="AH2498" t="str">
            <v>20213</v>
          </cell>
          <cell r="AI2498">
            <v>78.091938007636926</v>
          </cell>
        </row>
        <row r="2499">
          <cell r="C2499">
            <v>45057</v>
          </cell>
          <cell r="D2499" t="str">
            <v>20235</v>
          </cell>
          <cell r="E2499">
            <v>14.308513632307747</v>
          </cell>
          <cell r="H2499">
            <v>45057</v>
          </cell>
          <cell r="I2499" t="str">
            <v>20235</v>
          </cell>
          <cell r="J2499">
            <v>135.80976195885458</v>
          </cell>
          <cell r="AG2499">
            <v>44261</v>
          </cell>
          <cell r="AH2499" t="str">
            <v>20213</v>
          </cell>
          <cell r="AI2499">
            <v>78.132989411300926</v>
          </cell>
        </row>
        <row r="2500">
          <cell r="C2500">
            <v>45058</v>
          </cell>
          <cell r="D2500" t="str">
            <v>20235</v>
          </cell>
          <cell r="E2500">
            <v>14.308513632307747</v>
          </cell>
          <cell r="H2500">
            <v>45058</v>
          </cell>
          <cell r="I2500" t="str">
            <v>20235</v>
          </cell>
          <cell r="J2500">
            <v>135.80976195885458</v>
          </cell>
          <cell r="AG2500">
            <v>44262</v>
          </cell>
          <cell r="AH2500" t="str">
            <v>20213</v>
          </cell>
          <cell r="AI2500">
            <v>78.174062394884515</v>
          </cell>
        </row>
        <row r="2501">
          <cell r="C2501">
            <v>45061</v>
          </cell>
          <cell r="D2501" t="str">
            <v>20235</v>
          </cell>
          <cell r="E2501">
            <v>14.308513632307747</v>
          </cell>
          <cell r="H2501">
            <v>45061</v>
          </cell>
          <cell r="I2501" t="str">
            <v>20235</v>
          </cell>
          <cell r="J2501">
            <v>135.80976195885458</v>
          </cell>
          <cell r="AG2501">
            <v>44263</v>
          </cell>
          <cell r="AH2501" t="str">
            <v>20213</v>
          </cell>
          <cell r="AI2501">
            <v>78.215156969731837</v>
          </cell>
        </row>
        <row r="2502">
          <cell r="C2502">
            <v>45062</v>
          </cell>
          <cell r="D2502" t="str">
            <v>20235</v>
          </cell>
          <cell r="E2502">
            <v>14.308513632307747</v>
          </cell>
          <cell r="H2502">
            <v>45062</v>
          </cell>
          <cell r="I2502" t="str">
            <v>20235</v>
          </cell>
          <cell r="J2502">
            <v>135.80976195885458</v>
          </cell>
          <cell r="AG2502">
            <v>44264</v>
          </cell>
          <cell r="AH2502" t="str">
            <v>20213</v>
          </cell>
          <cell r="AI2502">
            <v>78.256273147192985</v>
          </cell>
        </row>
        <row r="2503">
          <cell r="C2503">
            <v>45063</v>
          </cell>
          <cell r="D2503" t="str">
            <v>20235</v>
          </cell>
          <cell r="E2503">
            <v>14.308513632307747</v>
          </cell>
          <cell r="H2503">
            <v>45063</v>
          </cell>
          <cell r="I2503" t="str">
            <v>20235</v>
          </cell>
          <cell r="J2503">
            <v>135.80976195885458</v>
          </cell>
          <cell r="AG2503">
            <v>44265</v>
          </cell>
          <cell r="AH2503" t="str">
            <v>20213</v>
          </cell>
          <cell r="AI2503">
            <v>78.29741093862404</v>
          </cell>
        </row>
        <row r="2504">
          <cell r="C2504">
            <v>45064</v>
          </cell>
          <cell r="D2504" t="str">
            <v>20235</v>
          </cell>
          <cell r="E2504">
            <v>14.308513632307747</v>
          </cell>
          <cell r="H2504">
            <v>45064</v>
          </cell>
          <cell r="I2504" t="str">
            <v>20235</v>
          </cell>
          <cell r="J2504">
            <v>135.80976195885458</v>
          </cell>
          <cell r="AG2504">
            <v>44266</v>
          </cell>
          <cell r="AH2504" t="str">
            <v>20213</v>
          </cell>
          <cell r="AI2504">
            <v>78.338570355387048</v>
          </cell>
        </row>
        <row r="2505">
          <cell r="C2505">
            <v>45065</v>
          </cell>
          <cell r="D2505" t="str">
            <v>20235</v>
          </cell>
          <cell r="E2505">
            <v>14.308513632307747</v>
          </cell>
          <cell r="H2505">
            <v>45065</v>
          </cell>
          <cell r="I2505" t="str">
            <v>20235</v>
          </cell>
          <cell r="J2505">
            <v>135.80976195885458</v>
          </cell>
          <cell r="AG2505">
            <v>44267</v>
          </cell>
          <cell r="AH2505" t="str">
            <v>20213</v>
          </cell>
          <cell r="AI2505">
            <v>78.379751408850012</v>
          </cell>
        </row>
        <row r="2506">
          <cell r="C2506">
            <v>45068</v>
          </cell>
          <cell r="D2506" t="str">
            <v>20235</v>
          </cell>
          <cell r="E2506">
            <v>14.308513632307747</v>
          </cell>
          <cell r="H2506">
            <v>45068</v>
          </cell>
          <cell r="I2506" t="str">
            <v>20235</v>
          </cell>
          <cell r="J2506">
            <v>135.80976195885458</v>
          </cell>
          <cell r="AG2506">
            <v>44268</v>
          </cell>
          <cell r="AH2506" t="str">
            <v>20213</v>
          </cell>
          <cell r="AI2506">
            <v>78.42095411038693</v>
          </cell>
        </row>
        <row r="2507">
          <cell r="C2507">
            <v>45069</v>
          </cell>
          <cell r="D2507" t="str">
            <v>20235</v>
          </cell>
          <cell r="E2507">
            <v>14.308513632307747</v>
          </cell>
          <cell r="H2507">
            <v>45069</v>
          </cell>
          <cell r="I2507" t="str">
            <v>20235</v>
          </cell>
          <cell r="J2507">
            <v>135.80976195885458</v>
          </cell>
          <cell r="AG2507">
            <v>44269</v>
          </cell>
          <cell r="AH2507" t="str">
            <v>20213</v>
          </cell>
          <cell r="AI2507">
            <v>78.462178471377769</v>
          </cell>
        </row>
        <row r="2508">
          <cell r="C2508">
            <v>45070</v>
          </cell>
          <cell r="D2508" t="str">
            <v>20235</v>
          </cell>
          <cell r="E2508">
            <v>14.308513632307747</v>
          </cell>
          <cell r="H2508">
            <v>45070</v>
          </cell>
          <cell r="I2508" t="str">
            <v>20235</v>
          </cell>
          <cell r="J2508">
            <v>135.80976195885458</v>
          </cell>
          <cell r="AG2508">
            <v>44270</v>
          </cell>
          <cell r="AH2508" t="str">
            <v>20213</v>
          </cell>
          <cell r="AI2508">
            <v>78.503424503208478</v>
          </cell>
        </row>
        <row r="2509">
          <cell r="C2509">
            <v>45071</v>
          </cell>
          <cell r="D2509" t="str">
            <v>20235</v>
          </cell>
          <cell r="E2509">
            <v>14.308513632307747</v>
          </cell>
          <cell r="H2509">
            <v>45071</v>
          </cell>
          <cell r="I2509" t="str">
            <v>20235</v>
          </cell>
          <cell r="J2509">
            <v>135.80976195885458</v>
          </cell>
          <cell r="AG2509">
            <v>44271</v>
          </cell>
          <cell r="AH2509" t="str">
            <v>20213</v>
          </cell>
          <cell r="AI2509">
            <v>78.548530808322994</v>
          </cell>
        </row>
        <row r="2510">
          <cell r="C2510">
            <v>45072</v>
          </cell>
          <cell r="D2510" t="str">
            <v>20235</v>
          </cell>
          <cell r="E2510">
            <v>14.308513632307747</v>
          </cell>
          <cell r="H2510">
            <v>45072</v>
          </cell>
          <cell r="I2510" t="str">
            <v>20235</v>
          </cell>
          <cell r="J2510">
            <v>135.80976195885458</v>
          </cell>
          <cell r="AG2510">
            <v>44272</v>
          </cell>
          <cell r="AH2510" t="str">
            <v>20213</v>
          </cell>
          <cell r="AI2510">
            <v>78.59366303050767</v>
          </cell>
        </row>
        <row r="2511">
          <cell r="C2511">
            <v>45075</v>
          </cell>
          <cell r="D2511" t="str">
            <v>20235</v>
          </cell>
          <cell r="E2511">
            <v>14.308513632307747</v>
          </cell>
          <cell r="H2511">
            <v>45075</v>
          </cell>
          <cell r="I2511" t="str">
            <v>20235</v>
          </cell>
          <cell r="J2511">
            <v>135.80976195885458</v>
          </cell>
          <cell r="AG2511">
            <v>44273</v>
          </cell>
          <cell r="AH2511" t="str">
            <v>20213</v>
          </cell>
          <cell r="AI2511">
            <v>78.638821184653878</v>
          </cell>
        </row>
        <row r="2512">
          <cell r="C2512">
            <v>45076</v>
          </cell>
          <cell r="D2512" t="str">
            <v>20235</v>
          </cell>
          <cell r="E2512">
            <v>14.308513632307747</v>
          </cell>
          <cell r="H2512">
            <v>45076</v>
          </cell>
          <cell r="I2512" t="str">
            <v>20235</v>
          </cell>
          <cell r="J2512">
            <v>135.80976195885458</v>
          </cell>
          <cell r="AG2512">
            <v>44274</v>
          </cell>
          <cell r="AH2512" t="str">
            <v>20213</v>
          </cell>
          <cell r="AI2512">
            <v>78.684005285661542</v>
          </cell>
        </row>
        <row r="2513">
          <cell r="C2513">
            <v>45077</v>
          </cell>
          <cell r="D2513" t="str">
            <v>20235</v>
          </cell>
          <cell r="E2513">
            <v>14.308513632307747</v>
          </cell>
          <cell r="H2513">
            <v>45077</v>
          </cell>
          <cell r="I2513" t="str">
            <v>20235</v>
          </cell>
          <cell r="J2513">
            <v>135.80976195885458</v>
          </cell>
          <cell r="AG2513">
            <v>44275</v>
          </cell>
          <cell r="AH2513" t="str">
            <v>20213</v>
          </cell>
          <cell r="AI2513">
            <v>78.729215348439141</v>
          </cell>
        </row>
        <row r="2514">
          <cell r="C2514">
            <v>45078</v>
          </cell>
          <cell r="D2514" t="str">
            <v>20236</v>
          </cell>
          <cell r="E2514">
            <v>13.830201550705974</v>
          </cell>
          <cell r="H2514">
            <v>45078</v>
          </cell>
          <cell r="I2514" t="str">
            <v>20236</v>
          </cell>
          <cell r="J2514">
            <v>137.08834338040211</v>
          </cell>
          <cell r="AG2514">
            <v>44276</v>
          </cell>
          <cell r="AH2514" t="str">
            <v>20213</v>
          </cell>
          <cell r="AI2514">
            <v>78.774451387903738</v>
          </cell>
        </row>
        <row r="2515">
          <cell r="C2515">
            <v>45079</v>
          </cell>
          <cell r="D2515" t="str">
            <v>20236</v>
          </cell>
          <cell r="E2515">
            <v>13.830201550705974</v>
          </cell>
          <cell r="H2515">
            <v>45079</v>
          </cell>
          <cell r="I2515" t="str">
            <v>20236</v>
          </cell>
          <cell r="J2515">
            <v>137.08834338040211</v>
          </cell>
          <cell r="AG2515">
            <v>44277</v>
          </cell>
          <cell r="AH2515" t="str">
            <v>20213</v>
          </cell>
          <cell r="AI2515">
            <v>78.819713418980939</v>
          </cell>
        </row>
        <row r="2516">
          <cell r="C2516">
            <v>45082</v>
          </cell>
          <cell r="D2516" t="str">
            <v>20236</v>
          </cell>
          <cell r="E2516">
            <v>13.830201550705974</v>
          </cell>
          <cell r="H2516">
            <v>45082</v>
          </cell>
          <cell r="I2516" t="str">
            <v>20236</v>
          </cell>
          <cell r="J2516">
            <v>137.08834338040211</v>
          </cell>
          <cell r="AG2516">
            <v>44278</v>
          </cell>
          <cell r="AH2516" t="str">
            <v>20213</v>
          </cell>
          <cell r="AI2516">
            <v>78.865001456604944</v>
          </cell>
        </row>
        <row r="2517">
          <cell r="C2517">
            <v>45083</v>
          </cell>
          <cell r="D2517" t="str">
            <v>20236</v>
          </cell>
          <cell r="E2517">
            <v>13.830201550705974</v>
          </cell>
          <cell r="H2517">
            <v>45083</v>
          </cell>
          <cell r="I2517" t="str">
            <v>20236</v>
          </cell>
          <cell r="J2517">
            <v>137.08834338040211</v>
          </cell>
          <cell r="AG2517">
            <v>44279</v>
          </cell>
          <cell r="AH2517" t="str">
            <v>20213</v>
          </cell>
          <cell r="AI2517">
            <v>78.910315515718537</v>
          </cell>
        </row>
        <row r="2518">
          <cell r="C2518">
            <v>45084</v>
          </cell>
          <cell r="D2518" t="str">
            <v>20236</v>
          </cell>
          <cell r="E2518">
            <v>13.830201550705974</v>
          </cell>
          <cell r="H2518">
            <v>45084</v>
          </cell>
          <cell r="I2518" t="str">
            <v>20236</v>
          </cell>
          <cell r="J2518">
            <v>137.08834338040211</v>
          </cell>
          <cell r="AG2518">
            <v>44280</v>
          </cell>
          <cell r="AH2518" t="str">
            <v>20213</v>
          </cell>
          <cell r="AI2518">
            <v>78.955655611273087</v>
          </cell>
        </row>
        <row r="2519">
          <cell r="C2519">
            <v>45085</v>
          </cell>
          <cell r="D2519" t="str">
            <v>20236</v>
          </cell>
          <cell r="E2519">
            <v>13.830201550705974</v>
          </cell>
          <cell r="H2519">
            <v>45085</v>
          </cell>
          <cell r="I2519" t="str">
            <v>20236</v>
          </cell>
          <cell r="J2519">
            <v>137.08834338040211</v>
          </cell>
          <cell r="AG2519">
            <v>44281</v>
          </cell>
          <cell r="AH2519" t="str">
            <v>20213</v>
          </cell>
          <cell r="AI2519">
            <v>79.001021758228532</v>
          </cell>
        </row>
        <row r="2520">
          <cell r="C2520">
            <v>45086</v>
          </cell>
          <cell r="D2520" t="str">
            <v>20236</v>
          </cell>
          <cell r="E2520">
            <v>13.830201550705974</v>
          </cell>
          <cell r="H2520">
            <v>45086</v>
          </cell>
          <cell r="I2520" t="str">
            <v>20236</v>
          </cell>
          <cell r="J2520">
            <v>137.08834338040211</v>
          </cell>
          <cell r="AG2520">
            <v>44282</v>
          </cell>
          <cell r="AH2520" t="str">
            <v>20213</v>
          </cell>
          <cell r="AI2520">
            <v>79.046413971553434</v>
          </cell>
        </row>
        <row r="2521">
          <cell r="C2521">
            <v>45089</v>
          </cell>
          <cell r="D2521" t="str">
            <v>20236</v>
          </cell>
          <cell r="E2521">
            <v>13.830201550705974</v>
          </cell>
          <cell r="H2521">
            <v>45089</v>
          </cell>
          <cell r="I2521" t="str">
            <v>20236</v>
          </cell>
          <cell r="J2521">
            <v>137.08834338040211</v>
          </cell>
          <cell r="AG2521">
            <v>44283</v>
          </cell>
          <cell r="AH2521" t="str">
            <v>20213</v>
          </cell>
          <cell r="AI2521">
            <v>79.091832266224941</v>
          </cell>
        </row>
        <row r="2522">
          <cell r="C2522">
            <v>45090</v>
          </cell>
          <cell r="D2522" t="str">
            <v>20236</v>
          </cell>
          <cell r="E2522">
            <v>13.830201550705974</v>
          </cell>
          <cell r="H2522">
            <v>45090</v>
          </cell>
          <cell r="I2522" t="str">
            <v>20236</v>
          </cell>
          <cell r="J2522">
            <v>137.08834338040211</v>
          </cell>
          <cell r="AG2522">
            <v>44284</v>
          </cell>
          <cell r="AH2522" t="str">
            <v>20213</v>
          </cell>
          <cell r="AI2522">
            <v>79.13727665722881</v>
          </cell>
        </row>
        <row r="2523">
          <cell r="C2523">
            <v>45091</v>
          </cell>
          <cell r="D2523" t="str">
            <v>20236</v>
          </cell>
          <cell r="E2523">
            <v>13.830201550705974</v>
          </cell>
          <cell r="H2523">
            <v>45091</v>
          </cell>
          <cell r="I2523" t="str">
            <v>20236</v>
          </cell>
          <cell r="J2523">
            <v>137.08834338040211</v>
          </cell>
          <cell r="AG2523">
            <v>44285</v>
          </cell>
          <cell r="AH2523" t="str">
            <v>20213</v>
          </cell>
          <cell r="AI2523">
            <v>79.182747159559398</v>
          </cell>
        </row>
        <row r="2524">
          <cell r="C2524">
            <v>45092</v>
          </cell>
          <cell r="D2524" t="str">
            <v>20236</v>
          </cell>
          <cell r="E2524">
            <v>13.830201550705974</v>
          </cell>
          <cell r="H2524">
            <v>45092</v>
          </cell>
          <cell r="I2524" t="str">
            <v>20236</v>
          </cell>
          <cell r="J2524">
            <v>137.08834338040211</v>
          </cell>
          <cell r="AG2524">
            <v>44286</v>
          </cell>
          <cell r="AH2524" t="str">
            <v>20213</v>
          </cell>
          <cell r="AI2524">
            <v>79.2282437882197</v>
          </cell>
        </row>
        <row r="2525">
          <cell r="C2525">
            <v>45093</v>
          </cell>
          <cell r="D2525" t="str">
            <v>20236</v>
          </cell>
          <cell r="E2525">
            <v>13.830201550705974</v>
          </cell>
          <cell r="H2525">
            <v>45093</v>
          </cell>
          <cell r="I2525" t="str">
            <v>20236</v>
          </cell>
          <cell r="J2525">
            <v>137.08834338040211</v>
          </cell>
          <cell r="AG2525">
            <v>44287</v>
          </cell>
          <cell r="AH2525" t="str">
            <v>20214</v>
          </cell>
          <cell r="AI2525">
            <v>79.273766558221311</v>
          </cell>
        </row>
        <row r="2526">
          <cell r="C2526">
            <v>45096</v>
          </cell>
          <cell r="D2526" t="str">
            <v>20236</v>
          </cell>
          <cell r="E2526">
            <v>13.830201550705974</v>
          </cell>
          <cell r="H2526">
            <v>45096</v>
          </cell>
          <cell r="I2526" t="str">
            <v>20236</v>
          </cell>
          <cell r="J2526">
            <v>137.08834338040211</v>
          </cell>
          <cell r="AG2526">
            <v>44288</v>
          </cell>
          <cell r="AH2526" t="str">
            <v>20214</v>
          </cell>
          <cell r="AI2526">
            <v>79.319315484584465</v>
          </cell>
        </row>
        <row r="2527">
          <cell r="C2527">
            <v>45097</v>
          </cell>
          <cell r="D2527" t="str">
            <v>20236</v>
          </cell>
          <cell r="E2527">
            <v>13.830201550705974</v>
          </cell>
          <cell r="H2527">
            <v>45097</v>
          </cell>
          <cell r="I2527" t="str">
            <v>20236</v>
          </cell>
          <cell r="J2527">
            <v>137.08834338040211</v>
          </cell>
          <cell r="AG2527">
            <v>44289</v>
          </cell>
          <cell r="AH2527" t="str">
            <v>20214</v>
          </cell>
          <cell r="AI2527">
            <v>79.364890582338006</v>
          </cell>
        </row>
        <row r="2528">
          <cell r="C2528">
            <v>45098</v>
          </cell>
          <cell r="D2528" t="str">
            <v>20236</v>
          </cell>
          <cell r="E2528">
            <v>13.830201550705974</v>
          </cell>
          <cell r="H2528">
            <v>45098</v>
          </cell>
          <cell r="I2528" t="str">
            <v>20236</v>
          </cell>
          <cell r="J2528">
            <v>137.08834338040211</v>
          </cell>
          <cell r="AG2528">
            <v>44290</v>
          </cell>
          <cell r="AH2528" t="str">
            <v>20214</v>
          </cell>
          <cell r="AI2528">
            <v>79.410491866519436</v>
          </cell>
        </row>
        <row r="2529">
          <cell r="C2529">
            <v>45099</v>
          </cell>
          <cell r="D2529" t="str">
            <v>20236</v>
          </cell>
          <cell r="E2529">
            <v>13.830201550705974</v>
          </cell>
          <cell r="H2529">
            <v>45099</v>
          </cell>
          <cell r="I2529" t="str">
            <v>20236</v>
          </cell>
          <cell r="J2529">
            <v>137.08834338040211</v>
          </cell>
          <cell r="AG2529">
            <v>44291</v>
          </cell>
          <cell r="AH2529" t="str">
            <v>20214</v>
          </cell>
          <cell r="AI2529">
            <v>79.456119352174895</v>
          </cell>
        </row>
        <row r="2530">
          <cell r="C2530">
            <v>45100</v>
          </cell>
          <cell r="D2530" t="str">
            <v>20236</v>
          </cell>
          <cell r="E2530">
            <v>13.830201550705974</v>
          </cell>
          <cell r="H2530">
            <v>45100</v>
          </cell>
          <cell r="I2530" t="str">
            <v>20236</v>
          </cell>
          <cell r="J2530">
            <v>137.08834338040211</v>
          </cell>
          <cell r="AG2530">
            <v>44292</v>
          </cell>
          <cell r="AH2530" t="str">
            <v>20214</v>
          </cell>
          <cell r="AI2530">
            <v>79.501773054359163</v>
          </cell>
        </row>
        <row r="2531">
          <cell r="C2531">
            <v>45103</v>
          </cell>
          <cell r="D2531" t="str">
            <v>20236</v>
          </cell>
          <cell r="E2531">
            <v>13.830201550705974</v>
          </cell>
          <cell r="H2531">
            <v>45103</v>
          </cell>
          <cell r="I2531" t="str">
            <v>20236</v>
          </cell>
          <cell r="J2531">
            <v>137.08834338040211</v>
          </cell>
          <cell r="AG2531">
            <v>44293</v>
          </cell>
          <cell r="AH2531" t="str">
            <v>20214</v>
          </cell>
          <cell r="AI2531">
            <v>79.54745298813566</v>
          </cell>
        </row>
        <row r="2532">
          <cell r="C2532">
            <v>45104</v>
          </cell>
          <cell r="D2532" t="str">
            <v>20236</v>
          </cell>
          <cell r="E2532">
            <v>13.830201550705974</v>
          </cell>
          <cell r="H2532">
            <v>45104</v>
          </cell>
          <cell r="I2532" t="str">
            <v>20236</v>
          </cell>
          <cell r="J2532">
            <v>137.08834338040211</v>
          </cell>
          <cell r="AG2532">
            <v>44294</v>
          </cell>
          <cell r="AH2532" t="str">
            <v>20214</v>
          </cell>
          <cell r="AI2532">
            <v>79.593159168576463</v>
          </cell>
        </row>
        <row r="2533">
          <cell r="C2533">
            <v>45105</v>
          </cell>
          <cell r="D2533" t="str">
            <v>20236</v>
          </cell>
          <cell r="E2533">
            <v>13.830201550705974</v>
          </cell>
          <cell r="H2533">
            <v>45105</v>
          </cell>
          <cell r="I2533" t="str">
            <v>20236</v>
          </cell>
          <cell r="J2533">
            <v>137.08834338040211</v>
          </cell>
          <cell r="AG2533">
            <v>44295</v>
          </cell>
          <cell r="AH2533" t="str">
            <v>20214</v>
          </cell>
          <cell r="AI2533">
            <v>79.638891610762329</v>
          </cell>
        </row>
        <row r="2534">
          <cell r="C2534">
            <v>45106</v>
          </cell>
          <cell r="D2534" t="str">
            <v>20236</v>
          </cell>
          <cell r="E2534">
            <v>13.830201550705974</v>
          </cell>
          <cell r="H2534">
            <v>45106</v>
          </cell>
          <cell r="I2534" t="str">
            <v>20236</v>
          </cell>
          <cell r="J2534">
            <v>137.08834338040211</v>
          </cell>
          <cell r="AG2534">
            <v>44296</v>
          </cell>
          <cell r="AH2534" t="str">
            <v>20214</v>
          </cell>
          <cell r="AI2534">
            <v>79.68465032978267</v>
          </cell>
        </row>
        <row r="2535">
          <cell r="C2535">
            <v>45107</v>
          </cell>
          <cell r="D2535" t="str">
            <v>20236</v>
          </cell>
          <cell r="E2535">
            <v>13.830201550705974</v>
          </cell>
          <cell r="H2535">
            <v>45107</v>
          </cell>
          <cell r="I2535" t="str">
            <v>20236</v>
          </cell>
          <cell r="J2535">
            <v>137.08834338040211</v>
          </cell>
          <cell r="AG2535">
            <v>44297</v>
          </cell>
          <cell r="AH2535" t="str">
            <v>20214</v>
          </cell>
          <cell r="AI2535">
            <v>79.730435340735553</v>
          </cell>
        </row>
        <row r="2536">
          <cell r="C2536">
            <v>45110</v>
          </cell>
          <cell r="D2536" t="str">
            <v>20237</v>
          </cell>
          <cell r="E2536">
            <v>13.36787872230585</v>
          </cell>
          <cell r="H2536">
            <v>45110</v>
          </cell>
          <cell r="I2536" t="str">
            <v>20237</v>
          </cell>
          <cell r="J2536">
            <v>138.33837470133912</v>
          </cell>
          <cell r="AG2536">
            <v>44298</v>
          </cell>
          <cell r="AH2536" t="str">
            <v>20214</v>
          </cell>
          <cell r="AI2536">
            <v>79.776246658727743</v>
          </cell>
        </row>
        <row r="2537">
          <cell r="C2537">
            <v>45111</v>
          </cell>
          <cell r="D2537" t="str">
            <v>20237</v>
          </cell>
          <cell r="E2537">
            <v>13.36787872230585</v>
          </cell>
          <cell r="H2537">
            <v>45111</v>
          </cell>
          <cell r="I2537" t="str">
            <v>20237</v>
          </cell>
          <cell r="J2537">
            <v>138.33837470133912</v>
          </cell>
          <cell r="AG2537">
            <v>44299</v>
          </cell>
          <cell r="AH2537" t="str">
            <v>20214</v>
          </cell>
          <cell r="AI2537">
            <v>79.822084298874671</v>
          </cell>
        </row>
        <row r="2538">
          <cell r="C2538">
            <v>45112</v>
          </cell>
          <cell r="D2538" t="str">
            <v>20237</v>
          </cell>
          <cell r="E2538">
            <v>13.36787872230585</v>
          </cell>
          <cell r="H2538">
            <v>45112</v>
          </cell>
          <cell r="I2538" t="str">
            <v>20237</v>
          </cell>
          <cell r="J2538">
            <v>138.33837470133912</v>
          </cell>
          <cell r="AG2538">
            <v>44300</v>
          </cell>
          <cell r="AH2538" t="str">
            <v>20214</v>
          </cell>
          <cell r="AI2538">
            <v>79.867948276300453</v>
          </cell>
        </row>
        <row r="2539">
          <cell r="C2539">
            <v>45113</v>
          </cell>
          <cell r="D2539" t="str">
            <v>20237</v>
          </cell>
          <cell r="E2539">
            <v>13.36787872230585</v>
          </cell>
          <cell r="H2539">
            <v>45113</v>
          </cell>
          <cell r="I2539" t="str">
            <v>20237</v>
          </cell>
          <cell r="J2539">
            <v>138.33837470133912</v>
          </cell>
          <cell r="AG2539">
            <v>44301</v>
          </cell>
          <cell r="AH2539" t="str">
            <v>20214</v>
          </cell>
          <cell r="AI2539">
            <v>79.913838606137887</v>
          </cell>
        </row>
        <row r="2540">
          <cell r="C2540">
            <v>45114</v>
          </cell>
          <cell r="D2540" t="str">
            <v>20237</v>
          </cell>
          <cell r="E2540">
            <v>13.36787872230585</v>
          </cell>
          <cell r="H2540">
            <v>45114</v>
          </cell>
          <cell r="I2540" t="str">
            <v>20237</v>
          </cell>
          <cell r="J2540">
            <v>138.33837470133912</v>
          </cell>
          <cell r="AG2540">
            <v>44302</v>
          </cell>
          <cell r="AH2540" t="str">
            <v>20214</v>
          </cell>
          <cell r="AI2540">
            <v>79.954780267045493</v>
          </cell>
        </row>
        <row r="2541">
          <cell r="C2541">
            <v>45117</v>
          </cell>
          <cell r="D2541" t="str">
            <v>20237</v>
          </cell>
          <cell r="E2541">
            <v>13.36787872230585</v>
          </cell>
          <cell r="H2541">
            <v>45117</v>
          </cell>
          <cell r="I2541" t="str">
            <v>20237</v>
          </cell>
          <cell r="J2541">
            <v>138.33837470133912</v>
          </cell>
          <cell r="AG2541">
            <v>44303</v>
          </cell>
          <cell r="AH2541" t="str">
            <v>20214</v>
          </cell>
          <cell r="AI2541">
            <v>79.995742903288871</v>
          </cell>
        </row>
        <row r="2542">
          <cell r="C2542">
            <v>45118</v>
          </cell>
          <cell r="D2542" t="str">
            <v>20237</v>
          </cell>
          <cell r="E2542">
            <v>13.36787872230585</v>
          </cell>
          <cell r="H2542">
            <v>45118</v>
          </cell>
          <cell r="I2542" t="str">
            <v>20237</v>
          </cell>
          <cell r="J2542">
            <v>138.33837470133912</v>
          </cell>
          <cell r="AG2542">
            <v>44304</v>
          </cell>
          <cell r="AH2542" t="str">
            <v>20214</v>
          </cell>
          <cell r="AI2542">
            <v>80.036726525614171</v>
          </cell>
        </row>
        <row r="2543">
          <cell r="C2543">
            <v>45119</v>
          </cell>
          <cell r="D2543" t="str">
            <v>20237</v>
          </cell>
          <cell r="E2543">
            <v>13.36787872230585</v>
          </cell>
          <cell r="H2543">
            <v>45119</v>
          </cell>
          <cell r="I2543" t="str">
            <v>20237</v>
          </cell>
          <cell r="J2543">
            <v>138.33837470133912</v>
          </cell>
          <cell r="AG2543">
            <v>44305</v>
          </cell>
          <cell r="AH2543" t="str">
            <v>20214</v>
          </cell>
          <cell r="AI2543">
            <v>80.077731144773026</v>
          </cell>
        </row>
        <row r="2544">
          <cell r="C2544">
            <v>45120</v>
          </cell>
          <cell r="D2544" t="str">
            <v>20237</v>
          </cell>
          <cell r="E2544">
            <v>13.36787872230585</v>
          </cell>
          <cell r="H2544">
            <v>45120</v>
          </cell>
          <cell r="I2544" t="str">
            <v>20237</v>
          </cell>
          <cell r="J2544">
            <v>138.33837470133912</v>
          </cell>
          <cell r="AG2544">
            <v>44306</v>
          </cell>
          <cell r="AH2544" t="str">
            <v>20214</v>
          </cell>
          <cell r="AI2544">
            <v>80.118756771522584</v>
          </cell>
        </row>
        <row r="2545">
          <cell r="C2545">
            <v>45121</v>
          </cell>
          <cell r="D2545" t="str">
            <v>20237</v>
          </cell>
          <cell r="E2545">
            <v>13.36787872230585</v>
          </cell>
          <cell r="H2545">
            <v>45121</v>
          </cell>
          <cell r="I2545" t="str">
            <v>20237</v>
          </cell>
          <cell r="J2545">
            <v>138.33837470133912</v>
          </cell>
          <cell r="AG2545">
            <v>44307</v>
          </cell>
          <cell r="AH2545" t="str">
            <v>20214</v>
          </cell>
          <cell r="AI2545">
            <v>80.159803416625508</v>
          </cell>
        </row>
        <row r="2546">
          <cell r="C2546">
            <v>45124</v>
          </cell>
          <cell r="D2546" t="str">
            <v>20237</v>
          </cell>
          <cell r="E2546">
            <v>13.36787872230585</v>
          </cell>
          <cell r="H2546">
            <v>45124</v>
          </cell>
          <cell r="I2546" t="str">
            <v>20237</v>
          </cell>
          <cell r="J2546">
            <v>138.33837470133912</v>
          </cell>
          <cell r="AG2546">
            <v>44308</v>
          </cell>
          <cell r="AH2546" t="str">
            <v>20214</v>
          </cell>
          <cell r="AI2546">
            <v>80.200871090849986</v>
          </cell>
        </row>
        <row r="2547">
          <cell r="C2547">
            <v>45125</v>
          </cell>
          <cell r="D2547" t="str">
            <v>20237</v>
          </cell>
          <cell r="E2547">
            <v>13.36787872230585</v>
          </cell>
          <cell r="H2547">
            <v>45125</v>
          </cell>
          <cell r="I2547" t="str">
            <v>20237</v>
          </cell>
          <cell r="J2547">
            <v>138.33837470133912</v>
          </cell>
          <cell r="AG2547">
            <v>44309</v>
          </cell>
          <cell r="AH2547" t="str">
            <v>20214</v>
          </cell>
          <cell r="AI2547">
            <v>80.241959804969696</v>
          </cell>
        </row>
        <row r="2548">
          <cell r="C2548">
            <v>45126</v>
          </cell>
          <cell r="D2548" t="str">
            <v>20237</v>
          </cell>
          <cell r="E2548">
            <v>13.36787872230585</v>
          </cell>
          <cell r="H2548">
            <v>45126</v>
          </cell>
          <cell r="I2548" t="str">
            <v>20237</v>
          </cell>
          <cell r="J2548">
            <v>138.33837470133912</v>
          </cell>
          <cell r="AG2548">
            <v>44310</v>
          </cell>
          <cell r="AH2548" t="str">
            <v>20214</v>
          </cell>
          <cell r="AI2548">
            <v>80.283069569763853</v>
          </cell>
        </row>
        <row r="2549">
          <cell r="C2549">
            <v>45127</v>
          </cell>
          <cell r="D2549" t="str">
            <v>20237</v>
          </cell>
          <cell r="E2549">
            <v>13.36787872230585</v>
          </cell>
          <cell r="H2549">
            <v>45127</v>
          </cell>
          <cell r="I2549" t="str">
            <v>20237</v>
          </cell>
          <cell r="J2549">
            <v>138.33837470133912</v>
          </cell>
          <cell r="AG2549">
            <v>44311</v>
          </cell>
          <cell r="AH2549" t="str">
            <v>20214</v>
          </cell>
          <cell r="AI2549">
            <v>80.324200396017204</v>
          </cell>
        </row>
        <row r="2550">
          <cell r="C2550">
            <v>45128</v>
          </cell>
          <cell r="D2550" t="str">
            <v>20237</v>
          </cell>
          <cell r="E2550">
            <v>13.36787872230585</v>
          </cell>
          <cell r="H2550">
            <v>45128</v>
          </cell>
          <cell r="I2550" t="str">
            <v>20237</v>
          </cell>
          <cell r="J2550">
            <v>138.33837470133912</v>
          </cell>
          <cell r="AG2550">
            <v>44312</v>
          </cell>
          <cell r="AH2550" t="str">
            <v>20214</v>
          </cell>
          <cell r="AI2550">
            <v>80.365352294519994</v>
          </cell>
        </row>
        <row r="2551">
          <cell r="C2551">
            <v>45131</v>
          </cell>
          <cell r="D2551" t="str">
            <v>20237</v>
          </cell>
          <cell r="E2551">
            <v>13.36787872230585</v>
          </cell>
          <cell r="H2551">
            <v>45131</v>
          </cell>
          <cell r="I2551" t="str">
            <v>20237</v>
          </cell>
          <cell r="J2551">
            <v>138.33837470133912</v>
          </cell>
          <cell r="AG2551">
            <v>44313</v>
          </cell>
          <cell r="AH2551" t="str">
            <v>20214</v>
          </cell>
          <cell r="AI2551">
            <v>80.406525276068024</v>
          </cell>
        </row>
        <row r="2552">
          <cell r="C2552">
            <v>45132</v>
          </cell>
          <cell r="D2552" t="str">
            <v>20237</v>
          </cell>
          <cell r="E2552">
            <v>13.36787872230585</v>
          </cell>
          <cell r="H2552">
            <v>45132</v>
          </cell>
          <cell r="I2552" t="str">
            <v>20237</v>
          </cell>
          <cell r="J2552">
            <v>138.33837470133912</v>
          </cell>
          <cell r="AG2552">
            <v>44314</v>
          </cell>
          <cell r="AH2552" t="str">
            <v>20214</v>
          </cell>
          <cell r="AI2552">
            <v>80.447719351462609</v>
          </cell>
        </row>
        <row r="2553">
          <cell r="C2553">
            <v>45133</v>
          </cell>
          <cell r="D2553" t="str">
            <v>20237</v>
          </cell>
          <cell r="E2553">
            <v>13.36787872230585</v>
          </cell>
          <cell r="H2553">
            <v>45133</v>
          </cell>
          <cell r="I2553" t="str">
            <v>20237</v>
          </cell>
          <cell r="J2553">
            <v>138.33837470133912</v>
          </cell>
          <cell r="AG2553">
            <v>44315</v>
          </cell>
          <cell r="AH2553" t="str">
            <v>20214</v>
          </cell>
          <cell r="AI2553">
            <v>80.488934531510594</v>
          </cell>
        </row>
        <row r="2554">
          <cell r="C2554">
            <v>45134</v>
          </cell>
          <cell r="D2554" t="str">
            <v>20237</v>
          </cell>
          <cell r="E2554">
            <v>13.36787872230585</v>
          </cell>
          <cell r="H2554">
            <v>45134</v>
          </cell>
          <cell r="I2554" t="str">
            <v>20237</v>
          </cell>
          <cell r="J2554">
            <v>138.33837470133912</v>
          </cell>
          <cell r="AG2554">
            <v>44316</v>
          </cell>
          <cell r="AH2554" t="str">
            <v>20214</v>
          </cell>
          <cell r="AI2554">
            <v>80.530170827024378</v>
          </cell>
        </row>
        <row r="2555">
          <cell r="C2555">
            <v>45135</v>
          </cell>
          <cell r="D2555" t="str">
            <v>20237</v>
          </cell>
          <cell r="E2555">
            <v>13.36787872230585</v>
          </cell>
          <cell r="H2555">
            <v>45135</v>
          </cell>
          <cell r="I2555" t="str">
            <v>20237</v>
          </cell>
          <cell r="J2555">
            <v>138.33837470133912</v>
          </cell>
          <cell r="AG2555">
            <v>44317</v>
          </cell>
          <cell r="AH2555" t="str">
            <v>20215</v>
          </cell>
          <cell r="AI2555">
            <v>80.571428248821888</v>
          </cell>
        </row>
        <row r="2556">
          <cell r="C2556">
            <v>45138</v>
          </cell>
          <cell r="D2556" t="str">
            <v>20237</v>
          </cell>
          <cell r="E2556">
            <v>13.36787872230585</v>
          </cell>
          <cell r="H2556">
            <v>45138</v>
          </cell>
          <cell r="I2556" t="str">
            <v>20237</v>
          </cell>
          <cell r="J2556">
            <v>138.33837470133912</v>
          </cell>
          <cell r="AG2556">
            <v>44318</v>
          </cell>
          <cell r="AH2556" t="str">
            <v>20215</v>
          </cell>
          <cell r="AI2556">
            <v>80.612706807726596</v>
          </cell>
        </row>
        <row r="2557">
          <cell r="C2557">
            <v>45139</v>
          </cell>
          <cell r="D2557" t="str">
            <v>20238</v>
          </cell>
          <cell r="E2557">
            <v>12.921010650430874</v>
          </cell>
          <cell r="H2557">
            <v>45139</v>
          </cell>
          <cell r="I2557" t="str">
            <v>20238</v>
          </cell>
          <cell r="J2557">
            <v>139.56002130919867</v>
          </cell>
          <cell r="AG2557">
            <v>44319</v>
          </cell>
          <cell r="AH2557" t="str">
            <v>20215</v>
          </cell>
          <cell r="AI2557">
            <v>80.654006514567513</v>
          </cell>
        </row>
        <row r="2558">
          <cell r="C2558">
            <v>45140</v>
          </cell>
          <cell r="D2558" t="str">
            <v>20238</v>
          </cell>
          <cell r="E2558">
            <v>12.921010650430874</v>
          </cell>
          <cell r="H2558">
            <v>45140</v>
          </cell>
          <cell r="I2558" t="str">
            <v>20238</v>
          </cell>
          <cell r="J2558">
            <v>139.56002130919867</v>
          </cell>
          <cell r="AG2558">
            <v>44320</v>
          </cell>
          <cell r="AH2558" t="str">
            <v>20215</v>
          </cell>
          <cell r="AI2558">
            <v>80.695327380179208</v>
          </cell>
        </row>
        <row r="2559">
          <cell r="C2559">
            <v>45141</v>
          </cell>
          <cell r="D2559" t="str">
            <v>20238</v>
          </cell>
          <cell r="E2559">
            <v>12.921010650430874</v>
          </cell>
          <cell r="H2559">
            <v>45141</v>
          </cell>
          <cell r="I2559" t="str">
            <v>20238</v>
          </cell>
          <cell r="J2559">
            <v>139.56002130919867</v>
          </cell>
          <cell r="AG2559">
            <v>44321</v>
          </cell>
          <cell r="AH2559" t="str">
            <v>20215</v>
          </cell>
          <cell r="AI2559">
            <v>80.736669415401806</v>
          </cell>
        </row>
        <row r="2560">
          <cell r="C2560">
            <v>45142</v>
          </cell>
          <cell r="D2560" t="str">
            <v>20238</v>
          </cell>
          <cell r="E2560">
            <v>12.921010650430874</v>
          </cell>
          <cell r="H2560">
            <v>45142</v>
          </cell>
          <cell r="I2560" t="str">
            <v>20238</v>
          </cell>
          <cell r="J2560">
            <v>139.56002130919867</v>
          </cell>
          <cell r="AG2560">
            <v>44322</v>
          </cell>
          <cell r="AH2560" t="str">
            <v>20215</v>
          </cell>
          <cell r="AI2560">
            <v>80.778032631080961</v>
          </cell>
        </row>
        <row r="2561">
          <cell r="C2561">
            <v>45145</v>
          </cell>
          <cell r="D2561" t="str">
            <v>20238</v>
          </cell>
          <cell r="E2561">
            <v>12.921010650430874</v>
          </cell>
          <cell r="H2561">
            <v>45145</v>
          </cell>
          <cell r="I2561" t="str">
            <v>20238</v>
          </cell>
          <cell r="J2561">
            <v>139.56002130919867</v>
          </cell>
          <cell r="AG2561">
            <v>44323</v>
          </cell>
          <cell r="AH2561" t="str">
            <v>20215</v>
          </cell>
          <cell r="AI2561">
            <v>80.819417038067911</v>
          </cell>
        </row>
        <row r="2562">
          <cell r="C2562">
            <v>45146</v>
          </cell>
          <cell r="D2562" t="str">
            <v>20238</v>
          </cell>
          <cell r="E2562">
            <v>12.921010650430874</v>
          </cell>
          <cell r="H2562">
            <v>45146</v>
          </cell>
          <cell r="I2562" t="str">
            <v>20238</v>
          </cell>
          <cell r="J2562">
            <v>139.56002130919867</v>
          </cell>
          <cell r="AG2562">
            <v>44324</v>
          </cell>
          <cell r="AH2562" t="str">
            <v>20215</v>
          </cell>
          <cell r="AI2562">
            <v>80.860822647219422</v>
          </cell>
        </row>
        <row r="2563">
          <cell r="C2563">
            <v>45147</v>
          </cell>
          <cell r="D2563" t="str">
            <v>20238</v>
          </cell>
          <cell r="E2563">
            <v>12.921010650430874</v>
          </cell>
          <cell r="H2563">
            <v>45147</v>
          </cell>
          <cell r="I2563" t="str">
            <v>20238</v>
          </cell>
          <cell r="J2563">
            <v>139.56002130919867</v>
          </cell>
          <cell r="AG2563">
            <v>44325</v>
          </cell>
          <cell r="AH2563" t="str">
            <v>20215</v>
          </cell>
          <cell r="AI2563">
            <v>80.902249469397859</v>
          </cell>
        </row>
        <row r="2564">
          <cell r="C2564">
            <v>45148</v>
          </cell>
          <cell r="D2564" t="str">
            <v>20238</v>
          </cell>
          <cell r="E2564">
            <v>12.921010650430874</v>
          </cell>
          <cell r="H2564">
            <v>45148</v>
          </cell>
          <cell r="I2564" t="str">
            <v>20238</v>
          </cell>
          <cell r="J2564">
            <v>139.56002130919867</v>
          </cell>
          <cell r="AG2564">
            <v>44326</v>
          </cell>
          <cell r="AH2564" t="str">
            <v>20215</v>
          </cell>
          <cell r="AI2564">
            <v>80.943697515471129</v>
          </cell>
        </row>
        <row r="2565">
          <cell r="C2565">
            <v>45149</v>
          </cell>
          <cell r="D2565" t="str">
            <v>20238</v>
          </cell>
          <cell r="E2565">
            <v>12.921010650430874</v>
          </cell>
          <cell r="H2565">
            <v>45149</v>
          </cell>
          <cell r="I2565" t="str">
            <v>20238</v>
          </cell>
          <cell r="J2565">
            <v>139.56002130919867</v>
          </cell>
          <cell r="AG2565">
            <v>44327</v>
          </cell>
          <cell r="AH2565" t="str">
            <v>20215</v>
          </cell>
          <cell r="AI2565">
            <v>80.985166796312711</v>
          </cell>
        </row>
        <row r="2566">
          <cell r="C2566">
            <v>45152</v>
          </cell>
          <cell r="D2566" t="str">
            <v>20238</v>
          </cell>
          <cell r="E2566">
            <v>12.921010650430874</v>
          </cell>
          <cell r="H2566">
            <v>45152</v>
          </cell>
          <cell r="I2566" t="str">
            <v>20238</v>
          </cell>
          <cell r="J2566">
            <v>139.56002130919867</v>
          </cell>
          <cell r="AG2566">
            <v>44328</v>
          </cell>
          <cell r="AH2566" t="str">
            <v>20215</v>
          </cell>
          <cell r="AI2566">
            <v>81.026657322801654</v>
          </cell>
        </row>
        <row r="2567">
          <cell r="C2567">
            <v>45153</v>
          </cell>
          <cell r="D2567" t="str">
            <v>20238</v>
          </cell>
          <cell r="E2567">
            <v>12.921010650430874</v>
          </cell>
          <cell r="H2567">
            <v>45153</v>
          </cell>
          <cell r="I2567" t="str">
            <v>20238</v>
          </cell>
          <cell r="J2567">
            <v>139.56002130919867</v>
          </cell>
          <cell r="AG2567">
            <v>44329</v>
          </cell>
          <cell r="AH2567" t="str">
            <v>20215</v>
          </cell>
          <cell r="AI2567">
            <v>81.068169105822577</v>
          </cell>
        </row>
        <row r="2568">
          <cell r="C2568">
            <v>45154</v>
          </cell>
          <cell r="D2568" t="str">
            <v>20238</v>
          </cell>
          <cell r="E2568">
            <v>12.921010650430874</v>
          </cell>
          <cell r="H2568">
            <v>45154</v>
          </cell>
          <cell r="I2568" t="str">
            <v>20238</v>
          </cell>
          <cell r="J2568">
            <v>139.56002130919867</v>
          </cell>
          <cell r="AG2568">
            <v>44330</v>
          </cell>
          <cell r="AH2568" t="str">
            <v>20215</v>
          </cell>
          <cell r="AI2568">
            <v>81.109702156265683</v>
          </cell>
        </row>
        <row r="2569">
          <cell r="C2569">
            <v>45155</v>
          </cell>
          <cell r="D2569" t="str">
            <v>20238</v>
          </cell>
          <cell r="E2569">
            <v>12.921010650430874</v>
          </cell>
          <cell r="H2569">
            <v>45155</v>
          </cell>
          <cell r="I2569" t="str">
            <v>20238</v>
          </cell>
          <cell r="J2569">
            <v>139.56002130919867</v>
          </cell>
          <cell r="AG2569">
            <v>44331</v>
          </cell>
          <cell r="AH2569" t="str">
            <v>20215</v>
          </cell>
          <cell r="AI2569">
            <v>81.151256485026764</v>
          </cell>
        </row>
        <row r="2570">
          <cell r="C2570">
            <v>45156</v>
          </cell>
          <cell r="D2570" t="str">
            <v>20238</v>
          </cell>
          <cell r="E2570">
            <v>12.921010650430874</v>
          </cell>
          <cell r="H2570">
            <v>45156</v>
          </cell>
          <cell r="I2570" t="str">
            <v>20238</v>
          </cell>
          <cell r="J2570">
            <v>139.56002130919867</v>
          </cell>
          <cell r="AG2570">
            <v>44332</v>
          </cell>
          <cell r="AH2570" t="str">
            <v>20215</v>
          </cell>
          <cell r="AI2570">
            <v>81.19366888121364</v>
          </cell>
        </row>
        <row r="2571">
          <cell r="C2571">
            <v>45159</v>
          </cell>
          <cell r="D2571" t="str">
            <v>20238</v>
          </cell>
          <cell r="E2571">
            <v>12.921010650430874</v>
          </cell>
          <cell r="H2571">
            <v>45159</v>
          </cell>
          <cell r="I2571" t="str">
            <v>20238</v>
          </cell>
          <cell r="J2571">
            <v>139.56002130919867</v>
          </cell>
          <cell r="AG2571">
            <v>44333</v>
          </cell>
          <cell r="AH2571" t="str">
            <v>20215</v>
          </cell>
          <cell r="AI2571">
            <v>81.236103443555763</v>
          </cell>
        </row>
        <row r="2572">
          <cell r="C2572">
            <v>45160</v>
          </cell>
          <cell r="D2572" t="str">
            <v>20238</v>
          </cell>
          <cell r="E2572">
            <v>12.921010650430874</v>
          </cell>
          <cell r="H2572">
            <v>45160</v>
          </cell>
          <cell r="I2572" t="str">
            <v>20238</v>
          </cell>
          <cell r="J2572">
            <v>139.56002130919867</v>
          </cell>
          <cell r="AG2572">
            <v>44334</v>
          </cell>
          <cell r="AH2572" t="str">
            <v>20215</v>
          </cell>
          <cell r="AI2572">
            <v>81.278560183637936</v>
          </cell>
        </row>
        <row r="2573">
          <cell r="C2573">
            <v>45161</v>
          </cell>
          <cell r="D2573" t="str">
            <v>20238</v>
          </cell>
          <cell r="E2573">
            <v>12.921010650430874</v>
          </cell>
          <cell r="H2573">
            <v>45161</v>
          </cell>
          <cell r="I2573" t="str">
            <v>20238</v>
          </cell>
          <cell r="J2573">
            <v>139.56002130919867</v>
          </cell>
          <cell r="AG2573">
            <v>44335</v>
          </cell>
          <cell r="AH2573" t="str">
            <v>20215</v>
          </cell>
          <cell r="AI2573">
            <v>81.321039113050986</v>
          </cell>
        </row>
        <row r="2574">
          <cell r="C2574">
            <v>45162</v>
          </cell>
          <cell r="D2574" t="str">
            <v>20238</v>
          </cell>
          <cell r="E2574">
            <v>12.921010650430874</v>
          </cell>
          <cell r="H2574">
            <v>45162</v>
          </cell>
          <cell r="I2574" t="str">
            <v>20238</v>
          </cell>
          <cell r="J2574">
            <v>139.56002130919867</v>
          </cell>
          <cell r="AG2574">
            <v>44336</v>
          </cell>
          <cell r="AH2574" t="str">
            <v>20215</v>
          </cell>
          <cell r="AI2574">
            <v>81.363540243391796</v>
          </cell>
        </row>
        <row r="2575">
          <cell r="C2575">
            <v>45163</v>
          </cell>
          <cell r="D2575" t="str">
            <v>20238</v>
          </cell>
          <cell r="E2575">
            <v>12.921010650430874</v>
          </cell>
          <cell r="H2575">
            <v>45163</v>
          </cell>
          <cell r="I2575" t="str">
            <v>20238</v>
          </cell>
          <cell r="J2575">
            <v>139.56002130919867</v>
          </cell>
          <cell r="AG2575">
            <v>44337</v>
          </cell>
          <cell r="AH2575" t="str">
            <v>20215</v>
          </cell>
          <cell r="AI2575">
            <v>81.406063586263343</v>
          </cell>
        </row>
        <row r="2576">
          <cell r="C2576">
            <v>45166</v>
          </cell>
          <cell r="D2576" t="str">
            <v>20238</v>
          </cell>
          <cell r="E2576">
            <v>12.921010650430874</v>
          </cell>
          <cell r="H2576">
            <v>45166</v>
          </cell>
          <cell r="I2576" t="str">
            <v>20238</v>
          </cell>
          <cell r="J2576">
            <v>139.56002130919867</v>
          </cell>
          <cell r="AG2576">
            <v>44338</v>
          </cell>
          <cell r="AH2576" t="str">
            <v>20215</v>
          </cell>
          <cell r="AI2576">
            <v>81.448609153274646</v>
          </cell>
        </row>
        <row r="2577">
          <cell r="C2577">
            <v>45167</v>
          </cell>
          <cell r="D2577" t="str">
            <v>20238</v>
          </cell>
          <cell r="E2577">
            <v>12.921010650430874</v>
          </cell>
          <cell r="H2577">
            <v>45167</v>
          </cell>
          <cell r="I2577" t="str">
            <v>20238</v>
          </cell>
          <cell r="J2577">
            <v>139.56002130919867</v>
          </cell>
          <cell r="AG2577">
            <v>44339</v>
          </cell>
          <cell r="AH2577" t="str">
            <v>20215</v>
          </cell>
          <cell r="AI2577">
            <v>81.491176956040775</v>
          </cell>
        </row>
        <row r="2578">
          <cell r="C2578">
            <v>45168</v>
          </cell>
          <cell r="D2578" t="str">
            <v>20238</v>
          </cell>
          <cell r="E2578">
            <v>12.921010650430874</v>
          </cell>
          <cell r="H2578">
            <v>45168</v>
          </cell>
          <cell r="I2578" t="str">
            <v>20238</v>
          </cell>
          <cell r="J2578">
            <v>139.56002130919867</v>
          </cell>
          <cell r="AG2578">
            <v>44340</v>
          </cell>
          <cell r="AH2578" t="str">
            <v>20215</v>
          </cell>
          <cell r="AI2578">
            <v>81.533767006182913</v>
          </cell>
        </row>
        <row r="2579">
          <cell r="C2579">
            <v>45169</v>
          </cell>
          <cell r="D2579" t="str">
            <v>20238</v>
          </cell>
          <cell r="E2579">
            <v>12.921010650430874</v>
          </cell>
          <cell r="H2579">
            <v>45169</v>
          </cell>
          <cell r="I2579" t="str">
            <v>20238</v>
          </cell>
          <cell r="J2579">
            <v>139.56002130919867</v>
          </cell>
          <cell r="AG2579">
            <v>44341</v>
          </cell>
          <cell r="AH2579" t="str">
            <v>20215</v>
          </cell>
          <cell r="AI2579">
            <v>81.576379315328282</v>
          </cell>
        </row>
        <row r="2580">
          <cell r="C2580">
            <v>45170</v>
          </cell>
          <cell r="D2580" t="str">
            <v>20239</v>
          </cell>
          <cell r="E2580">
            <v>12.489080705824218</v>
          </cell>
          <cell r="H2580">
            <v>45170</v>
          </cell>
          <cell r="I2580" t="str">
            <v>20239</v>
          </cell>
          <cell r="J2580">
            <v>140.75347250230428</v>
          </cell>
          <cell r="AG2580">
            <v>44342</v>
          </cell>
          <cell r="AH2580" t="str">
            <v>20215</v>
          </cell>
          <cell r="AI2580">
            <v>81.619013895110186</v>
          </cell>
        </row>
        <row r="2581">
          <cell r="C2581">
            <v>45173</v>
          </cell>
          <cell r="D2581" t="str">
            <v>20239</v>
          </cell>
          <cell r="E2581">
            <v>12.489080705824218</v>
          </cell>
          <cell r="H2581">
            <v>45173</v>
          </cell>
          <cell r="I2581" t="str">
            <v>20239</v>
          </cell>
          <cell r="J2581">
            <v>140.75347250230428</v>
          </cell>
          <cell r="AG2581">
            <v>44343</v>
          </cell>
          <cell r="AH2581" t="str">
            <v>20215</v>
          </cell>
          <cell r="AI2581">
            <v>81.661670757168011</v>
          </cell>
        </row>
        <row r="2582">
          <cell r="C2582">
            <v>45174</v>
          </cell>
          <cell r="D2582" t="str">
            <v>20239</v>
          </cell>
          <cell r="E2582">
            <v>12.489080705824218</v>
          </cell>
          <cell r="H2582">
            <v>45174</v>
          </cell>
          <cell r="I2582" t="str">
            <v>20239</v>
          </cell>
          <cell r="J2582">
            <v>140.75347250230428</v>
          </cell>
          <cell r="AG2582">
            <v>44344</v>
          </cell>
          <cell r="AH2582" t="str">
            <v>20215</v>
          </cell>
          <cell r="AI2582">
            <v>81.70434991314724</v>
          </cell>
        </row>
        <row r="2583">
          <cell r="C2583">
            <v>45175</v>
          </cell>
          <cell r="D2583" t="str">
            <v>20239</v>
          </cell>
          <cell r="E2583">
            <v>12.489080705824218</v>
          </cell>
          <cell r="H2583">
            <v>45175</v>
          </cell>
          <cell r="I2583" t="str">
            <v>20239</v>
          </cell>
          <cell r="J2583">
            <v>140.75347250230428</v>
          </cell>
          <cell r="AG2583">
            <v>44345</v>
          </cell>
          <cell r="AH2583" t="str">
            <v>20215</v>
          </cell>
          <cell r="AI2583">
            <v>81.747051374699438</v>
          </cell>
        </row>
        <row r="2584">
          <cell r="C2584">
            <v>45176</v>
          </cell>
          <cell r="D2584" t="str">
            <v>20239</v>
          </cell>
          <cell r="E2584">
            <v>12.489080705824218</v>
          </cell>
          <cell r="H2584">
            <v>45176</v>
          </cell>
          <cell r="I2584" t="str">
            <v>20239</v>
          </cell>
          <cell r="J2584">
            <v>140.75347250230428</v>
          </cell>
          <cell r="AG2584">
            <v>44346</v>
          </cell>
          <cell r="AH2584" t="str">
            <v>20215</v>
          </cell>
          <cell r="AI2584">
            <v>81.789775153482239</v>
          </cell>
        </row>
        <row r="2585">
          <cell r="C2585">
            <v>45177</v>
          </cell>
          <cell r="D2585" t="str">
            <v>20239</v>
          </cell>
          <cell r="E2585">
            <v>12.489080705824218</v>
          </cell>
          <cell r="H2585">
            <v>45177</v>
          </cell>
          <cell r="I2585" t="str">
            <v>20239</v>
          </cell>
          <cell r="J2585">
            <v>140.75347250230428</v>
          </cell>
          <cell r="AG2585">
            <v>44347</v>
          </cell>
          <cell r="AH2585" t="str">
            <v>20215</v>
          </cell>
          <cell r="AI2585">
            <v>81.832521261159386</v>
          </cell>
        </row>
        <row r="2586">
          <cell r="C2586">
            <v>45180</v>
          </cell>
          <cell r="D2586" t="str">
            <v>20239</v>
          </cell>
          <cell r="E2586">
            <v>12.489080705824218</v>
          </cell>
          <cell r="H2586">
            <v>45180</v>
          </cell>
          <cell r="I2586" t="str">
            <v>20239</v>
          </cell>
          <cell r="J2586">
            <v>140.75347250230428</v>
          </cell>
          <cell r="AG2586">
            <v>44348</v>
          </cell>
          <cell r="AH2586" t="str">
            <v>20216</v>
          </cell>
          <cell r="AI2586">
            <v>81.875289709400718</v>
          </cell>
        </row>
        <row r="2587">
          <cell r="C2587">
            <v>45181</v>
          </cell>
          <cell r="D2587" t="str">
            <v>20239</v>
          </cell>
          <cell r="E2587">
            <v>12.489080705824218</v>
          </cell>
          <cell r="H2587">
            <v>45181</v>
          </cell>
          <cell r="I2587" t="str">
            <v>20239</v>
          </cell>
          <cell r="J2587">
            <v>140.75347250230428</v>
          </cell>
          <cell r="AG2587">
            <v>44349</v>
          </cell>
          <cell r="AH2587" t="str">
            <v>20216</v>
          </cell>
          <cell r="AI2587">
            <v>81.918080509882174</v>
          </cell>
        </row>
        <row r="2588">
          <cell r="C2588">
            <v>45182</v>
          </cell>
          <cell r="D2588" t="str">
            <v>20239</v>
          </cell>
          <cell r="E2588">
            <v>12.489080705824218</v>
          </cell>
          <cell r="H2588">
            <v>45182</v>
          </cell>
          <cell r="I2588" t="str">
            <v>20239</v>
          </cell>
          <cell r="J2588">
            <v>140.75347250230428</v>
          </cell>
          <cell r="AG2588">
            <v>44350</v>
          </cell>
          <cell r="AH2588" t="str">
            <v>20216</v>
          </cell>
          <cell r="AI2588">
            <v>81.960893674285785</v>
          </cell>
        </row>
        <row r="2589">
          <cell r="C2589">
            <v>45183</v>
          </cell>
          <cell r="D2589" t="str">
            <v>20239</v>
          </cell>
          <cell r="E2589">
            <v>12.489080705824218</v>
          </cell>
          <cell r="H2589">
            <v>45183</v>
          </cell>
          <cell r="I2589" t="str">
            <v>20239</v>
          </cell>
          <cell r="J2589">
            <v>140.75347250230428</v>
          </cell>
          <cell r="AG2589">
            <v>44351</v>
          </cell>
          <cell r="AH2589" t="str">
            <v>20216</v>
          </cell>
          <cell r="AI2589">
            <v>82.00372921429971</v>
          </cell>
        </row>
        <row r="2590">
          <cell r="C2590">
            <v>45184</v>
          </cell>
          <cell r="D2590" t="str">
            <v>20239</v>
          </cell>
          <cell r="E2590">
            <v>12.489080705824218</v>
          </cell>
          <cell r="H2590">
            <v>45184</v>
          </cell>
          <cell r="I2590" t="str">
            <v>20239</v>
          </cell>
          <cell r="J2590">
            <v>140.75347250230428</v>
          </cell>
          <cell r="AG2590">
            <v>44352</v>
          </cell>
          <cell r="AH2590" t="str">
            <v>20216</v>
          </cell>
          <cell r="AI2590">
            <v>82.04658714161819</v>
          </cell>
        </row>
        <row r="2591">
          <cell r="C2591">
            <v>45187</v>
          </cell>
          <cell r="D2591" t="str">
            <v>20239</v>
          </cell>
          <cell r="E2591">
            <v>12.489080705824218</v>
          </cell>
          <cell r="H2591">
            <v>45187</v>
          </cell>
          <cell r="I2591" t="str">
            <v>20239</v>
          </cell>
          <cell r="J2591">
            <v>140.75347250230428</v>
          </cell>
          <cell r="AG2591">
            <v>44353</v>
          </cell>
          <cell r="AH2591" t="str">
            <v>20216</v>
          </cell>
          <cell r="AI2591">
            <v>82.089467467941589</v>
          </cell>
        </row>
        <row r="2592">
          <cell r="C2592">
            <v>45188</v>
          </cell>
          <cell r="D2592" t="str">
            <v>20239</v>
          </cell>
          <cell r="E2592">
            <v>12.489080705824218</v>
          </cell>
          <cell r="H2592">
            <v>45188</v>
          </cell>
          <cell r="I2592" t="str">
            <v>20239</v>
          </cell>
          <cell r="J2592">
            <v>140.75347250230428</v>
          </cell>
          <cell r="AG2592">
            <v>44354</v>
          </cell>
          <cell r="AH2592" t="str">
            <v>20216</v>
          </cell>
          <cell r="AI2592">
            <v>82.132370204976382</v>
          </cell>
        </row>
        <row r="2593">
          <cell r="C2593">
            <v>45189</v>
          </cell>
          <cell r="D2593" t="str">
            <v>20239</v>
          </cell>
          <cell r="E2593">
            <v>12.489080705824218</v>
          </cell>
          <cell r="H2593">
            <v>45189</v>
          </cell>
          <cell r="I2593" t="str">
            <v>20239</v>
          </cell>
          <cell r="J2593">
            <v>140.75347250230428</v>
          </cell>
          <cell r="AG2593">
            <v>44355</v>
          </cell>
          <cell r="AH2593" t="str">
            <v>20216</v>
          </cell>
          <cell r="AI2593">
            <v>82.175295364435172</v>
          </cell>
        </row>
        <row r="2594">
          <cell r="C2594">
            <v>45190</v>
          </cell>
          <cell r="D2594" t="str">
            <v>20239</v>
          </cell>
          <cell r="E2594">
            <v>12.489080705824218</v>
          </cell>
          <cell r="H2594">
            <v>45190</v>
          </cell>
          <cell r="I2594" t="str">
            <v>20239</v>
          </cell>
          <cell r="J2594">
            <v>140.75347250230428</v>
          </cell>
          <cell r="AG2594">
            <v>44356</v>
          </cell>
          <cell r="AH2594" t="str">
            <v>20216</v>
          </cell>
          <cell r="AI2594">
            <v>82.218242958036669</v>
          </cell>
        </row>
        <row r="2595">
          <cell r="C2595">
            <v>45191</v>
          </cell>
          <cell r="D2595" t="str">
            <v>20239</v>
          </cell>
          <cell r="E2595">
            <v>12.489080705824218</v>
          </cell>
          <cell r="H2595">
            <v>45191</v>
          </cell>
          <cell r="I2595" t="str">
            <v>20239</v>
          </cell>
          <cell r="J2595">
            <v>140.75347250230428</v>
          </cell>
          <cell r="AG2595">
            <v>44357</v>
          </cell>
          <cell r="AH2595" t="str">
            <v>20216</v>
          </cell>
          <cell r="AI2595">
            <v>82.261212997505723</v>
          </cell>
        </row>
        <row r="2596">
          <cell r="C2596">
            <v>45194</v>
          </cell>
          <cell r="D2596" t="str">
            <v>20239</v>
          </cell>
          <cell r="E2596">
            <v>12.489080705824218</v>
          </cell>
          <cell r="H2596">
            <v>45194</v>
          </cell>
          <cell r="I2596" t="str">
            <v>20239</v>
          </cell>
          <cell r="J2596">
            <v>140.75347250230428</v>
          </cell>
          <cell r="AG2596">
            <v>44358</v>
          </cell>
          <cell r="AH2596" t="str">
            <v>20216</v>
          </cell>
          <cell r="AI2596">
            <v>82.30420549457331</v>
          </cell>
        </row>
        <row r="2597">
          <cell r="C2597">
            <v>45195</v>
          </cell>
          <cell r="D2597" t="str">
            <v>20239</v>
          </cell>
          <cell r="E2597">
            <v>12.489080705824218</v>
          </cell>
          <cell r="H2597">
            <v>45195</v>
          </cell>
          <cell r="I2597" t="str">
            <v>20239</v>
          </cell>
          <cell r="J2597">
            <v>140.75347250230428</v>
          </cell>
          <cell r="AG2597">
            <v>44359</v>
          </cell>
          <cell r="AH2597" t="str">
            <v>20216</v>
          </cell>
          <cell r="AI2597">
            <v>82.347220460976516</v>
          </cell>
        </row>
        <row r="2598">
          <cell r="C2598">
            <v>45196</v>
          </cell>
          <cell r="D2598" t="str">
            <v>20239</v>
          </cell>
          <cell r="E2598">
            <v>12.489080705824218</v>
          </cell>
          <cell r="H2598">
            <v>45196</v>
          </cell>
          <cell r="I2598" t="str">
            <v>20239</v>
          </cell>
          <cell r="J2598">
            <v>140.75347250230428</v>
          </cell>
          <cell r="AG2598">
            <v>44360</v>
          </cell>
          <cell r="AH2598" t="str">
            <v>20216</v>
          </cell>
          <cell r="AI2598">
            <v>82.390257908458594</v>
          </cell>
        </row>
        <row r="2599">
          <cell r="C2599">
            <v>45197</v>
          </cell>
          <cell r="D2599" t="str">
            <v>20239</v>
          </cell>
          <cell r="E2599">
            <v>12.489080705824218</v>
          </cell>
          <cell r="H2599">
            <v>45197</v>
          </cell>
          <cell r="I2599" t="str">
            <v>20239</v>
          </cell>
          <cell r="J2599">
            <v>140.75347250230428</v>
          </cell>
          <cell r="AG2599">
            <v>44361</v>
          </cell>
          <cell r="AH2599" t="str">
            <v>20216</v>
          </cell>
          <cell r="AI2599">
            <v>82.433317848768908</v>
          </cell>
        </row>
        <row r="2600">
          <cell r="C2600">
            <v>45198</v>
          </cell>
          <cell r="D2600" t="str">
            <v>20239</v>
          </cell>
          <cell r="E2600">
            <v>12.489080705824218</v>
          </cell>
          <cell r="H2600">
            <v>45198</v>
          </cell>
          <cell r="I2600" t="str">
            <v>20239</v>
          </cell>
          <cell r="J2600">
            <v>140.75347250230428</v>
          </cell>
          <cell r="AG2600">
            <v>44362</v>
          </cell>
          <cell r="AH2600" t="str">
            <v>20216</v>
          </cell>
          <cell r="AI2600">
            <v>82.476400293662977</v>
          </cell>
        </row>
        <row r="2601">
          <cell r="C2601">
            <v>45201</v>
          </cell>
          <cell r="D2601" t="str">
            <v>202310</v>
          </cell>
          <cell r="E2601">
            <v>12.071589529367769</v>
          </cell>
          <cell r="H2601">
            <v>45201</v>
          </cell>
          <cell r="I2601" t="str">
            <v>202310</v>
          </cell>
          <cell r="J2601">
            <v>141.91893987495055</v>
          </cell>
          <cell r="AG2601">
            <v>44363</v>
          </cell>
          <cell r="AH2601" t="str">
            <v>20216</v>
          </cell>
          <cell r="AI2601">
            <v>82.517580888191148</v>
          </cell>
        </row>
        <row r="2602">
          <cell r="C2602">
            <v>45202</v>
          </cell>
          <cell r="D2602" t="str">
            <v>202310</v>
          </cell>
          <cell r="E2602">
            <v>12.071589529367769</v>
          </cell>
          <cell r="H2602">
            <v>45202</v>
          </cell>
          <cell r="I2602" t="str">
            <v>202310</v>
          </cell>
          <cell r="J2602">
            <v>141.91893987495055</v>
          </cell>
          <cell r="AG2602">
            <v>44364</v>
          </cell>
          <cell r="AH2602" t="str">
            <v>20216</v>
          </cell>
          <cell r="AI2602">
            <v>82.558782044254002</v>
          </cell>
        </row>
        <row r="2603">
          <cell r="C2603">
            <v>45203</v>
          </cell>
          <cell r="D2603" t="str">
            <v>202310</v>
          </cell>
          <cell r="E2603">
            <v>12.071589529367769</v>
          </cell>
          <cell r="H2603">
            <v>45203</v>
          </cell>
          <cell r="I2603" t="str">
            <v>202310</v>
          </cell>
          <cell r="J2603">
            <v>141.91893987495055</v>
          </cell>
          <cell r="AG2603">
            <v>44365</v>
          </cell>
          <cell r="AH2603" t="str">
            <v>20216</v>
          </cell>
          <cell r="AI2603">
            <v>82.600003772117958</v>
          </cell>
        </row>
        <row r="2604">
          <cell r="C2604">
            <v>45204</v>
          </cell>
          <cell r="D2604" t="str">
            <v>202310</v>
          </cell>
          <cell r="E2604">
            <v>12.071589529367769</v>
          </cell>
          <cell r="H2604">
            <v>45204</v>
          </cell>
          <cell r="I2604" t="str">
            <v>202310</v>
          </cell>
          <cell r="J2604">
            <v>141.91893987495055</v>
          </cell>
          <cell r="AG2604">
            <v>44366</v>
          </cell>
          <cell r="AH2604" t="str">
            <v>20216</v>
          </cell>
          <cell r="AI2604">
            <v>82.641246082054536</v>
          </cell>
        </row>
        <row r="2605">
          <cell r="C2605">
            <v>45205</v>
          </cell>
          <cell r="D2605" t="str">
            <v>202310</v>
          </cell>
          <cell r="E2605">
            <v>12.071589529367769</v>
          </cell>
          <cell r="H2605">
            <v>45205</v>
          </cell>
          <cell r="I2605" t="str">
            <v>202310</v>
          </cell>
          <cell r="J2605">
            <v>141.91893987495055</v>
          </cell>
          <cell r="AG2605">
            <v>44367</v>
          </cell>
          <cell r="AH2605" t="str">
            <v>20216</v>
          </cell>
          <cell r="AI2605">
            <v>82.682508984340402</v>
          </cell>
        </row>
        <row r="2606">
          <cell r="C2606">
            <v>45208</v>
          </cell>
          <cell r="D2606" t="str">
            <v>202310</v>
          </cell>
          <cell r="E2606">
            <v>12.071589529367769</v>
          </cell>
          <cell r="H2606">
            <v>45208</v>
          </cell>
          <cell r="I2606" t="str">
            <v>202310</v>
          </cell>
          <cell r="J2606">
            <v>141.91893987495055</v>
          </cell>
          <cell r="AG2606">
            <v>44368</v>
          </cell>
          <cell r="AH2606" t="str">
            <v>20216</v>
          </cell>
          <cell r="AI2606">
            <v>82.723792489257349</v>
          </cell>
        </row>
        <row r="2607">
          <cell r="C2607">
            <v>45209</v>
          </cell>
          <cell r="D2607" t="str">
            <v>202310</v>
          </cell>
          <cell r="E2607">
            <v>12.071589529367769</v>
          </cell>
          <cell r="H2607">
            <v>45209</v>
          </cell>
          <cell r="I2607" t="str">
            <v>202310</v>
          </cell>
          <cell r="J2607">
            <v>141.91893987495055</v>
          </cell>
          <cell r="AG2607">
            <v>44369</v>
          </cell>
          <cell r="AH2607" t="str">
            <v>20216</v>
          </cell>
          <cell r="AI2607">
            <v>82.765096607092303</v>
          </cell>
        </row>
        <row r="2608">
          <cell r="C2608">
            <v>45210</v>
          </cell>
          <cell r="D2608" t="str">
            <v>202310</v>
          </cell>
          <cell r="E2608">
            <v>12.071589529367769</v>
          </cell>
          <cell r="H2608">
            <v>45210</v>
          </cell>
          <cell r="I2608" t="str">
            <v>202310</v>
          </cell>
          <cell r="J2608">
            <v>141.91893987495055</v>
          </cell>
          <cell r="AG2608">
            <v>44370</v>
          </cell>
          <cell r="AH2608" t="str">
            <v>20216</v>
          </cell>
          <cell r="AI2608">
            <v>82.80642134813732</v>
          </cell>
        </row>
        <row r="2609">
          <cell r="C2609">
            <v>45211</v>
          </cell>
          <cell r="D2609" t="str">
            <v>202310</v>
          </cell>
          <cell r="E2609">
            <v>12.071589529367769</v>
          </cell>
          <cell r="H2609">
            <v>45211</v>
          </cell>
          <cell r="I2609" t="str">
            <v>202310</v>
          </cell>
          <cell r="J2609">
            <v>141.91893987495055</v>
          </cell>
          <cell r="AG2609">
            <v>44371</v>
          </cell>
          <cell r="AH2609" t="str">
            <v>20216</v>
          </cell>
          <cell r="AI2609">
            <v>82.847766722689613</v>
          </cell>
        </row>
        <row r="2610">
          <cell r="C2610">
            <v>45212</v>
          </cell>
          <cell r="D2610" t="str">
            <v>202310</v>
          </cell>
          <cell r="E2610">
            <v>12.071589529367769</v>
          </cell>
          <cell r="H2610">
            <v>45212</v>
          </cell>
          <cell r="I2610" t="str">
            <v>202310</v>
          </cell>
          <cell r="J2610">
            <v>141.91893987495055</v>
          </cell>
          <cell r="AG2610">
            <v>44372</v>
          </cell>
          <cell r="AH2610" t="str">
            <v>20216</v>
          </cell>
          <cell r="AI2610">
            <v>82.889132741051512</v>
          </cell>
        </row>
        <row r="2611">
          <cell r="C2611">
            <v>45215</v>
          </cell>
          <cell r="D2611" t="str">
            <v>202310</v>
          </cell>
          <cell r="E2611">
            <v>12.071589529367769</v>
          </cell>
          <cell r="H2611">
            <v>45215</v>
          </cell>
          <cell r="I2611" t="str">
            <v>202310</v>
          </cell>
          <cell r="J2611">
            <v>141.91893987495055</v>
          </cell>
          <cell r="AG2611">
            <v>44373</v>
          </cell>
          <cell r="AH2611" t="str">
            <v>20216</v>
          </cell>
          <cell r="AI2611">
            <v>82.930519413530504</v>
          </cell>
        </row>
        <row r="2612">
          <cell r="C2612">
            <v>45216</v>
          </cell>
          <cell r="D2612" t="str">
            <v>202310</v>
          </cell>
          <cell r="E2612">
            <v>12.071589529367769</v>
          </cell>
          <cell r="H2612">
            <v>45216</v>
          </cell>
          <cell r="I2612" t="str">
            <v>202310</v>
          </cell>
          <cell r="J2612">
            <v>141.91893987495055</v>
          </cell>
          <cell r="AG2612">
            <v>44374</v>
          </cell>
          <cell r="AH2612" t="str">
            <v>20216</v>
          </cell>
          <cell r="AI2612">
            <v>82.971926750439238</v>
          </cell>
        </row>
        <row r="2613">
          <cell r="C2613">
            <v>45217</v>
          </cell>
          <cell r="D2613" t="str">
            <v>202310</v>
          </cell>
          <cell r="E2613">
            <v>12.071589529367769</v>
          </cell>
          <cell r="H2613">
            <v>45217</v>
          </cell>
          <cell r="I2613" t="str">
            <v>202310</v>
          </cell>
          <cell r="J2613">
            <v>141.91893987495055</v>
          </cell>
          <cell r="AG2613">
            <v>44375</v>
          </cell>
          <cell r="AH2613" t="str">
            <v>20216</v>
          </cell>
          <cell r="AI2613">
            <v>83.013354762095474</v>
          </cell>
        </row>
        <row r="2614">
          <cell r="C2614">
            <v>45218</v>
          </cell>
          <cell r="D2614" t="str">
            <v>202310</v>
          </cell>
          <cell r="E2614">
            <v>12.071589529367769</v>
          </cell>
          <cell r="H2614">
            <v>45218</v>
          </cell>
          <cell r="I2614" t="str">
            <v>202310</v>
          </cell>
          <cell r="J2614">
            <v>141.91893987495055</v>
          </cell>
          <cell r="AG2614">
            <v>44376</v>
          </cell>
          <cell r="AH2614" t="str">
            <v>20216</v>
          </cell>
          <cell r="AI2614">
            <v>83.054803458822164</v>
          </cell>
        </row>
        <row r="2615">
          <cell r="C2615">
            <v>45219</v>
          </cell>
          <cell r="D2615" t="str">
            <v>202310</v>
          </cell>
          <cell r="E2615">
            <v>12.071589529367769</v>
          </cell>
          <cell r="H2615">
            <v>45219</v>
          </cell>
          <cell r="I2615" t="str">
            <v>202310</v>
          </cell>
          <cell r="J2615">
            <v>141.91893987495055</v>
          </cell>
          <cell r="AG2615">
            <v>44377</v>
          </cell>
          <cell r="AH2615" t="str">
            <v>20216</v>
          </cell>
          <cell r="AI2615">
            <v>83.096272850947386</v>
          </cell>
        </row>
        <row r="2616">
          <cell r="C2616">
            <v>45222</v>
          </cell>
          <cell r="D2616" t="str">
            <v>202310</v>
          </cell>
          <cell r="E2616">
            <v>12.071589529367769</v>
          </cell>
          <cell r="H2616">
            <v>45222</v>
          </cell>
          <cell r="I2616" t="str">
            <v>202310</v>
          </cell>
          <cell r="J2616">
            <v>141.91893987495055</v>
          </cell>
          <cell r="AG2616">
            <v>44378</v>
          </cell>
          <cell r="AH2616" t="str">
            <v>20217</v>
          </cell>
          <cell r="AI2616">
            <v>83.137762948804379</v>
          </cell>
        </row>
        <row r="2617">
          <cell r="C2617">
            <v>45223</v>
          </cell>
          <cell r="D2617" t="str">
            <v>202310</v>
          </cell>
          <cell r="E2617">
            <v>12.071589529367769</v>
          </cell>
          <cell r="H2617">
            <v>45223</v>
          </cell>
          <cell r="I2617" t="str">
            <v>202310</v>
          </cell>
          <cell r="J2617">
            <v>141.91893987495055</v>
          </cell>
          <cell r="AG2617">
            <v>44379</v>
          </cell>
          <cell r="AH2617" t="str">
            <v>20217</v>
          </cell>
          <cell r="AI2617">
            <v>83.179273762731555</v>
          </cell>
        </row>
        <row r="2618">
          <cell r="C2618">
            <v>45224</v>
          </cell>
          <cell r="D2618" t="str">
            <v>202310</v>
          </cell>
          <cell r="E2618">
            <v>12.071589529367769</v>
          </cell>
          <cell r="H2618">
            <v>45224</v>
          </cell>
          <cell r="I2618" t="str">
            <v>202310</v>
          </cell>
          <cell r="J2618">
            <v>141.91893987495055</v>
          </cell>
          <cell r="AG2618">
            <v>44380</v>
          </cell>
          <cell r="AH2618" t="str">
            <v>20217</v>
          </cell>
          <cell r="AI2618">
            <v>83.220805303072481</v>
          </cell>
        </row>
        <row r="2619">
          <cell r="C2619">
            <v>45225</v>
          </cell>
          <cell r="D2619" t="str">
            <v>202310</v>
          </cell>
          <cell r="E2619">
            <v>12.071589529367769</v>
          </cell>
          <cell r="H2619">
            <v>45225</v>
          </cell>
          <cell r="I2619" t="str">
            <v>202310</v>
          </cell>
          <cell r="J2619">
            <v>141.91893987495055</v>
          </cell>
          <cell r="AG2619">
            <v>44381</v>
          </cell>
          <cell r="AH2619" t="str">
            <v>20217</v>
          </cell>
          <cell r="AI2619">
            <v>83.262357580175888</v>
          </cell>
        </row>
        <row r="2620">
          <cell r="C2620">
            <v>45226</v>
          </cell>
          <cell r="D2620" t="str">
            <v>202310</v>
          </cell>
          <cell r="E2620">
            <v>12.071589529367769</v>
          </cell>
          <cell r="H2620">
            <v>45226</v>
          </cell>
          <cell r="I2620" t="str">
            <v>202310</v>
          </cell>
          <cell r="J2620">
            <v>141.91893987495055</v>
          </cell>
          <cell r="AG2620">
            <v>44382</v>
          </cell>
          <cell r="AH2620" t="str">
            <v>20217</v>
          </cell>
          <cell r="AI2620">
            <v>83.30393060439566</v>
          </cell>
        </row>
        <row r="2621">
          <cell r="C2621">
            <v>45229</v>
          </cell>
          <cell r="D2621" t="str">
            <v>202310</v>
          </cell>
          <cell r="E2621">
            <v>12.071589529367769</v>
          </cell>
          <cell r="H2621">
            <v>45229</v>
          </cell>
          <cell r="I2621" t="str">
            <v>202310</v>
          </cell>
          <cell r="J2621">
            <v>141.91893987495055</v>
          </cell>
          <cell r="AG2621">
            <v>44383</v>
          </cell>
          <cell r="AH2621" t="str">
            <v>20217</v>
          </cell>
          <cell r="AI2621">
            <v>83.345524386090887</v>
          </cell>
        </row>
        <row r="2622">
          <cell r="C2622">
            <v>45230</v>
          </cell>
          <cell r="D2622" t="str">
            <v>202310</v>
          </cell>
          <cell r="E2622">
            <v>12.071589529367769</v>
          </cell>
          <cell r="H2622">
            <v>45230</v>
          </cell>
          <cell r="I2622" t="str">
            <v>202310</v>
          </cell>
          <cell r="J2622">
            <v>141.91893987495055</v>
          </cell>
          <cell r="AG2622">
            <v>44384</v>
          </cell>
          <cell r="AH2622" t="str">
            <v>20217</v>
          </cell>
          <cell r="AI2622">
            <v>83.387138935625785</v>
          </cell>
        </row>
        <row r="2623">
          <cell r="C2623">
            <v>45231</v>
          </cell>
          <cell r="D2623" t="str">
            <v>202311</v>
          </cell>
          <cell r="E2623">
            <v>11.668054454767375</v>
          </cell>
          <cell r="H2623">
            <v>45231</v>
          </cell>
          <cell r="I2623" t="str">
            <v>202311</v>
          </cell>
          <cell r="J2623">
            <v>143.05665575272167</v>
          </cell>
          <cell r="AG2623">
            <v>44385</v>
          </cell>
          <cell r="AH2623" t="str">
            <v>20217</v>
          </cell>
          <cell r="AI2623">
            <v>83.428774263369789</v>
          </cell>
        </row>
        <row r="2624">
          <cell r="C2624">
            <v>45232</v>
          </cell>
          <cell r="D2624" t="str">
            <v>202311</v>
          </cell>
          <cell r="E2624">
            <v>11.668054454767375</v>
          </cell>
          <cell r="H2624">
            <v>45232</v>
          </cell>
          <cell r="I2624" t="str">
            <v>202311</v>
          </cell>
          <cell r="J2624">
            <v>143.05665575272167</v>
          </cell>
          <cell r="AG2624">
            <v>44386</v>
          </cell>
          <cell r="AH2624" t="str">
            <v>20217</v>
          </cell>
          <cell r="AI2624">
            <v>83.470430379697476</v>
          </cell>
        </row>
        <row r="2625">
          <cell r="C2625">
            <v>45233</v>
          </cell>
          <cell r="D2625" t="str">
            <v>202311</v>
          </cell>
          <cell r="E2625">
            <v>11.668054454767375</v>
          </cell>
          <cell r="H2625">
            <v>45233</v>
          </cell>
          <cell r="I2625" t="str">
            <v>202311</v>
          </cell>
          <cell r="J2625">
            <v>143.05665575272167</v>
          </cell>
          <cell r="AG2625">
            <v>44387</v>
          </cell>
          <cell r="AH2625" t="str">
            <v>20217</v>
          </cell>
          <cell r="AI2625">
            <v>83.512107294988624</v>
          </cell>
        </row>
        <row r="2626">
          <cell r="C2626">
            <v>45236</v>
          </cell>
          <cell r="D2626" t="str">
            <v>202311</v>
          </cell>
          <cell r="E2626">
            <v>11.668054454767375</v>
          </cell>
          <cell r="H2626">
            <v>45236</v>
          </cell>
          <cell r="I2626" t="str">
            <v>202311</v>
          </cell>
          <cell r="J2626">
            <v>143.05665575272167</v>
          </cell>
          <cell r="AG2626">
            <v>44388</v>
          </cell>
          <cell r="AH2626" t="str">
            <v>20217</v>
          </cell>
          <cell r="AI2626">
            <v>83.553805019628186</v>
          </cell>
        </row>
        <row r="2627">
          <cell r="C2627">
            <v>45237</v>
          </cell>
          <cell r="D2627" t="str">
            <v>202311</v>
          </cell>
          <cell r="E2627">
            <v>11.668054454767375</v>
          </cell>
          <cell r="H2627">
            <v>45237</v>
          </cell>
          <cell r="I2627" t="str">
            <v>202311</v>
          </cell>
          <cell r="J2627">
            <v>143.05665575272167</v>
          </cell>
          <cell r="AG2627">
            <v>44389</v>
          </cell>
          <cell r="AH2627" t="str">
            <v>20217</v>
          </cell>
          <cell r="AI2627">
            <v>83.595523564006299</v>
          </cell>
        </row>
        <row r="2628">
          <cell r="C2628">
            <v>45238</v>
          </cell>
          <cell r="D2628" t="str">
            <v>202311</v>
          </cell>
          <cell r="E2628">
            <v>11.668054454767375</v>
          </cell>
          <cell r="H2628">
            <v>45238</v>
          </cell>
          <cell r="I2628" t="str">
            <v>202311</v>
          </cell>
          <cell r="J2628">
            <v>143.05665575272167</v>
          </cell>
          <cell r="AG2628">
            <v>44390</v>
          </cell>
          <cell r="AH2628" t="str">
            <v>20217</v>
          </cell>
          <cell r="AI2628">
            <v>83.637262938518305</v>
          </cell>
        </row>
        <row r="2629">
          <cell r="C2629">
            <v>45239</v>
          </cell>
          <cell r="D2629" t="str">
            <v>202311</v>
          </cell>
          <cell r="E2629">
            <v>11.668054454767375</v>
          </cell>
          <cell r="H2629">
            <v>45239</v>
          </cell>
          <cell r="I2629" t="str">
            <v>202311</v>
          </cell>
          <cell r="J2629">
            <v>143.05665575272167</v>
          </cell>
          <cell r="AG2629">
            <v>44391</v>
          </cell>
          <cell r="AH2629" t="str">
            <v>20217</v>
          </cell>
          <cell r="AI2629">
            <v>83.679023153564714</v>
          </cell>
        </row>
        <row r="2630">
          <cell r="C2630">
            <v>45240</v>
          </cell>
          <cell r="D2630" t="str">
            <v>202311</v>
          </cell>
          <cell r="E2630">
            <v>11.668054454767375</v>
          </cell>
          <cell r="H2630">
            <v>45240</v>
          </cell>
          <cell r="I2630" t="str">
            <v>202311</v>
          </cell>
          <cell r="J2630">
            <v>143.05665575272167</v>
          </cell>
          <cell r="AG2630">
            <v>44392</v>
          </cell>
          <cell r="AH2630" t="str">
            <v>20217</v>
          </cell>
          <cell r="AI2630">
            <v>83.720804219551226</v>
          </cell>
        </row>
        <row r="2631">
          <cell r="C2631">
            <v>45243</v>
          </cell>
          <cell r="D2631" t="str">
            <v>202311</v>
          </cell>
          <cell r="E2631">
            <v>11.668054454767375</v>
          </cell>
          <cell r="H2631">
            <v>45243</v>
          </cell>
          <cell r="I2631" t="str">
            <v>202311</v>
          </cell>
          <cell r="J2631">
            <v>143.05665575272167</v>
          </cell>
          <cell r="AG2631">
            <v>44393</v>
          </cell>
          <cell r="AH2631" t="str">
            <v>20217</v>
          </cell>
          <cell r="AI2631">
            <v>83.763447364618273</v>
          </cell>
        </row>
        <row r="2632">
          <cell r="C2632">
            <v>45244</v>
          </cell>
          <cell r="D2632" t="str">
            <v>202311</v>
          </cell>
          <cell r="E2632">
            <v>11.668054454767375</v>
          </cell>
          <cell r="H2632">
            <v>45244</v>
          </cell>
          <cell r="I2632" t="str">
            <v>202311</v>
          </cell>
          <cell r="J2632">
            <v>143.05665575272167</v>
          </cell>
          <cell r="AG2632">
            <v>44394</v>
          </cell>
          <cell r="AH2632" t="str">
            <v>20217</v>
          </cell>
          <cell r="AI2632">
            <v>83.806112229947544</v>
          </cell>
        </row>
        <row r="2633">
          <cell r="C2633">
            <v>45245</v>
          </cell>
          <cell r="D2633" t="str">
            <v>202311</v>
          </cell>
          <cell r="E2633">
            <v>11.668054454767375</v>
          </cell>
          <cell r="H2633">
            <v>45245</v>
          </cell>
          <cell r="I2633" t="str">
            <v>202311</v>
          </cell>
          <cell r="J2633">
            <v>143.05665575272167</v>
          </cell>
          <cell r="AG2633">
            <v>44395</v>
          </cell>
          <cell r="AH2633" t="str">
            <v>20217</v>
          </cell>
          <cell r="AI2633">
            <v>83.848798826602234</v>
          </cell>
        </row>
        <row r="2634">
          <cell r="C2634">
            <v>45246</v>
          </cell>
          <cell r="D2634" t="str">
            <v>202311</v>
          </cell>
          <cell r="E2634">
            <v>11.668054454767375</v>
          </cell>
          <cell r="H2634">
            <v>45246</v>
          </cell>
          <cell r="I2634" t="str">
            <v>202311</v>
          </cell>
          <cell r="J2634">
            <v>143.05665575272167</v>
          </cell>
          <cell r="AG2634">
            <v>44396</v>
          </cell>
          <cell r="AH2634" t="str">
            <v>20217</v>
          </cell>
          <cell r="AI2634">
            <v>83.891507165651191</v>
          </cell>
        </row>
        <row r="2635">
          <cell r="C2635">
            <v>45247</v>
          </cell>
          <cell r="D2635" t="str">
            <v>202311</v>
          </cell>
          <cell r="E2635">
            <v>11.668054454767375</v>
          </cell>
          <cell r="H2635">
            <v>45247</v>
          </cell>
          <cell r="I2635" t="str">
            <v>202311</v>
          </cell>
          <cell r="J2635">
            <v>143.05665575272167</v>
          </cell>
          <cell r="AG2635">
            <v>44397</v>
          </cell>
          <cell r="AH2635" t="str">
            <v>20217</v>
          </cell>
          <cell r="AI2635">
            <v>83.934237258168892</v>
          </cell>
        </row>
        <row r="2636">
          <cell r="C2636">
            <v>45250</v>
          </cell>
          <cell r="D2636" t="str">
            <v>202311</v>
          </cell>
          <cell r="E2636">
            <v>11.668054454767375</v>
          </cell>
          <cell r="H2636">
            <v>45250</v>
          </cell>
          <cell r="I2636" t="str">
            <v>202311</v>
          </cell>
          <cell r="J2636">
            <v>143.05665575272167</v>
          </cell>
          <cell r="AG2636">
            <v>44398</v>
          </cell>
          <cell r="AH2636" t="str">
            <v>20217</v>
          </cell>
          <cell r="AI2636">
            <v>83.976989115235455</v>
          </cell>
        </row>
        <row r="2637">
          <cell r="C2637">
            <v>45251</v>
          </cell>
          <cell r="D2637" t="str">
            <v>202311</v>
          </cell>
          <cell r="E2637">
            <v>11.668054454767375</v>
          </cell>
          <cell r="H2637">
            <v>45251</v>
          </cell>
          <cell r="I2637" t="str">
            <v>202311</v>
          </cell>
          <cell r="J2637">
            <v>143.05665575272167</v>
          </cell>
          <cell r="AG2637">
            <v>44399</v>
          </cell>
          <cell r="AH2637" t="str">
            <v>20217</v>
          </cell>
          <cell r="AI2637">
            <v>84.019762747936639</v>
          </cell>
        </row>
        <row r="2638">
          <cell r="C2638">
            <v>45252</v>
          </cell>
          <cell r="D2638" t="str">
            <v>202311</v>
          </cell>
          <cell r="E2638">
            <v>11.668054454767375</v>
          </cell>
          <cell r="H2638">
            <v>45252</v>
          </cell>
          <cell r="I2638" t="str">
            <v>202311</v>
          </cell>
          <cell r="J2638">
            <v>143.05665575272167</v>
          </cell>
          <cell r="AG2638">
            <v>44400</v>
          </cell>
          <cell r="AH2638" t="str">
            <v>20217</v>
          </cell>
          <cell r="AI2638">
            <v>84.062558167363846</v>
          </cell>
        </row>
        <row r="2639">
          <cell r="C2639">
            <v>45253</v>
          </cell>
          <cell r="D2639" t="str">
            <v>202311</v>
          </cell>
          <cell r="E2639">
            <v>11.668054454767375</v>
          </cell>
          <cell r="H2639">
            <v>45253</v>
          </cell>
          <cell r="I2639" t="str">
            <v>202311</v>
          </cell>
          <cell r="J2639">
            <v>143.05665575272167</v>
          </cell>
          <cell r="AG2639">
            <v>44401</v>
          </cell>
          <cell r="AH2639" t="str">
            <v>20217</v>
          </cell>
          <cell r="AI2639">
            <v>84.105375384614135</v>
          </cell>
        </row>
        <row r="2640">
          <cell r="C2640">
            <v>45254</v>
          </cell>
          <cell r="D2640" t="str">
            <v>202311</v>
          </cell>
          <cell r="E2640">
            <v>11.668054454767375</v>
          </cell>
          <cell r="H2640">
            <v>45254</v>
          </cell>
          <cell r="I2640" t="str">
            <v>202311</v>
          </cell>
          <cell r="J2640">
            <v>143.05665575272167</v>
          </cell>
          <cell r="AG2640">
            <v>44402</v>
          </cell>
          <cell r="AH2640" t="str">
            <v>20217</v>
          </cell>
          <cell r="AI2640">
            <v>84.148214410790217</v>
          </cell>
        </row>
        <row r="2641">
          <cell r="C2641">
            <v>45257</v>
          </cell>
          <cell r="D2641" t="str">
            <v>202311</v>
          </cell>
          <cell r="E2641">
            <v>11.668054454767375</v>
          </cell>
          <cell r="H2641">
            <v>45257</v>
          </cell>
          <cell r="I2641" t="str">
            <v>202311</v>
          </cell>
          <cell r="J2641">
            <v>143.05665575272167</v>
          </cell>
          <cell r="AG2641">
            <v>44403</v>
          </cell>
          <cell r="AH2641" t="str">
            <v>20217</v>
          </cell>
          <cell r="AI2641">
            <v>84.191075257000463</v>
          </cell>
        </row>
        <row r="2642">
          <cell r="C2642">
            <v>45258</v>
          </cell>
          <cell r="D2642" t="str">
            <v>202311</v>
          </cell>
          <cell r="E2642">
            <v>11.668054454767375</v>
          </cell>
          <cell r="H2642">
            <v>45258</v>
          </cell>
          <cell r="I2642" t="str">
            <v>202311</v>
          </cell>
          <cell r="J2642">
            <v>143.05665575272167</v>
          </cell>
          <cell r="AG2642">
            <v>44404</v>
          </cell>
          <cell r="AH2642" t="str">
            <v>20217</v>
          </cell>
          <cell r="AI2642">
            <v>84.233957934358884</v>
          </cell>
        </row>
        <row r="2643">
          <cell r="C2643">
            <v>45259</v>
          </cell>
          <cell r="D2643" t="str">
            <v>202311</v>
          </cell>
          <cell r="E2643">
            <v>11.668054454767375</v>
          </cell>
          <cell r="H2643">
            <v>45259</v>
          </cell>
          <cell r="I2643" t="str">
            <v>202311</v>
          </cell>
          <cell r="J2643">
            <v>143.05665575272167</v>
          </cell>
          <cell r="AG2643">
            <v>44405</v>
          </cell>
          <cell r="AH2643" t="str">
            <v>20217</v>
          </cell>
          <cell r="AI2643">
            <v>84.276862453985174</v>
          </cell>
        </row>
        <row r="2644">
          <cell r="C2644">
            <v>45260</v>
          </cell>
          <cell r="D2644" t="str">
            <v>202311</v>
          </cell>
          <cell r="E2644">
            <v>11.668054454767375</v>
          </cell>
          <cell r="H2644">
            <v>45260</v>
          </cell>
          <cell r="I2644" t="str">
            <v>202311</v>
          </cell>
          <cell r="J2644">
            <v>143.05665575272167</v>
          </cell>
          <cell r="AG2644">
            <v>44406</v>
          </cell>
          <cell r="AH2644" t="str">
            <v>20217</v>
          </cell>
          <cell r="AI2644">
            <v>84.319788827004672</v>
          </cell>
        </row>
        <row r="2645">
          <cell r="C2645">
            <v>45261</v>
          </cell>
          <cell r="D2645" t="str">
            <v>202312</v>
          </cell>
          <cell r="E2645">
            <v>11.278008950536865</v>
          </cell>
          <cell r="H2645">
            <v>45261</v>
          </cell>
          <cell r="I2645" t="str">
            <v>202312</v>
          </cell>
          <cell r="J2645">
            <v>144.16687167925718</v>
          </cell>
          <cell r="AG2645">
            <v>44407</v>
          </cell>
          <cell r="AH2645" t="str">
            <v>20217</v>
          </cell>
          <cell r="AI2645">
            <v>84.362737064548384</v>
          </cell>
        </row>
        <row r="2646">
          <cell r="C2646">
            <v>45264</v>
          </cell>
          <cell r="D2646" t="str">
            <v>202312</v>
          </cell>
          <cell r="E2646">
            <v>11.278008950536865</v>
          </cell>
          <cell r="H2646">
            <v>45264</v>
          </cell>
          <cell r="I2646" t="str">
            <v>202312</v>
          </cell>
          <cell r="J2646">
            <v>144.16687167925718</v>
          </cell>
          <cell r="AG2646">
            <v>44408</v>
          </cell>
          <cell r="AH2646" t="str">
            <v>20217</v>
          </cell>
          <cell r="AI2646">
            <v>84.405707177753015</v>
          </cell>
        </row>
        <row r="2647">
          <cell r="C2647">
            <v>45265</v>
          </cell>
          <cell r="D2647" t="str">
            <v>202312</v>
          </cell>
          <cell r="E2647">
            <v>11.278008950536865</v>
          </cell>
          <cell r="H2647">
            <v>45265</v>
          </cell>
          <cell r="I2647" t="str">
            <v>202312</v>
          </cell>
          <cell r="J2647">
            <v>144.16687167925718</v>
          </cell>
          <cell r="AG2647">
            <v>44409</v>
          </cell>
          <cell r="AH2647" t="str">
            <v>20218</v>
          </cell>
          <cell r="AI2647">
            <v>84.448699177760901</v>
          </cell>
        </row>
        <row r="2648">
          <cell r="C2648">
            <v>45266</v>
          </cell>
          <cell r="D2648" t="str">
            <v>202312</v>
          </cell>
          <cell r="E2648">
            <v>11.278008950536865</v>
          </cell>
          <cell r="H2648">
            <v>45266</v>
          </cell>
          <cell r="I2648" t="str">
            <v>202312</v>
          </cell>
          <cell r="J2648">
            <v>144.16687167925718</v>
          </cell>
          <cell r="AG2648">
            <v>44410</v>
          </cell>
          <cell r="AH2648" t="str">
            <v>20218</v>
          </cell>
          <cell r="AI2648">
            <v>84.491713075720085</v>
          </cell>
        </row>
        <row r="2649">
          <cell r="C2649">
            <v>45267</v>
          </cell>
          <cell r="D2649" t="str">
            <v>202312</v>
          </cell>
          <cell r="E2649">
            <v>11.278008950536865</v>
          </cell>
          <cell r="H2649">
            <v>45267</v>
          </cell>
          <cell r="I2649" t="str">
            <v>202312</v>
          </cell>
          <cell r="J2649">
            <v>144.16687167925718</v>
          </cell>
          <cell r="AG2649">
            <v>44411</v>
          </cell>
          <cell r="AH2649" t="str">
            <v>20218</v>
          </cell>
          <cell r="AI2649">
            <v>84.534748882784271</v>
          </cell>
        </row>
        <row r="2650">
          <cell r="C2650">
            <v>45268</v>
          </cell>
          <cell r="D2650" t="str">
            <v>202312</v>
          </cell>
          <cell r="E2650">
            <v>11.278008950536865</v>
          </cell>
          <cell r="H2650">
            <v>45268</v>
          </cell>
          <cell r="I2650" t="str">
            <v>202312</v>
          </cell>
          <cell r="J2650">
            <v>144.16687167925718</v>
          </cell>
          <cell r="AG2650">
            <v>44412</v>
          </cell>
          <cell r="AH2650" t="str">
            <v>20218</v>
          </cell>
          <cell r="AI2650">
            <v>84.577806610112845</v>
          </cell>
        </row>
        <row r="2651">
          <cell r="C2651">
            <v>45271</v>
          </cell>
          <cell r="D2651" t="str">
            <v>202312</v>
          </cell>
          <cell r="E2651">
            <v>11.278008950536865</v>
          </cell>
          <cell r="H2651">
            <v>45271</v>
          </cell>
          <cell r="I2651" t="str">
            <v>202312</v>
          </cell>
          <cell r="J2651">
            <v>144.16687167925718</v>
          </cell>
          <cell r="AG2651">
            <v>44413</v>
          </cell>
          <cell r="AH2651" t="str">
            <v>20218</v>
          </cell>
          <cell r="AI2651">
            <v>84.62088626887089</v>
          </cell>
        </row>
        <row r="2652">
          <cell r="C2652">
            <v>45272</v>
          </cell>
          <cell r="D2652" t="str">
            <v>202312</v>
          </cell>
          <cell r="E2652">
            <v>11.278008950536865</v>
          </cell>
          <cell r="H2652">
            <v>45272</v>
          </cell>
          <cell r="I2652" t="str">
            <v>202312</v>
          </cell>
          <cell r="J2652">
            <v>144.16687167925718</v>
          </cell>
          <cell r="AG2652">
            <v>44414</v>
          </cell>
          <cell r="AH2652" t="str">
            <v>20218</v>
          </cell>
          <cell r="AI2652">
            <v>84.663987870229164</v>
          </cell>
        </row>
        <row r="2653">
          <cell r="C2653">
            <v>45273</v>
          </cell>
          <cell r="D2653" t="str">
            <v>202312</v>
          </cell>
          <cell r="E2653">
            <v>11.278008950536865</v>
          </cell>
          <cell r="H2653">
            <v>45273</v>
          </cell>
          <cell r="I2653" t="str">
            <v>202312</v>
          </cell>
          <cell r="J2653">
            <v>144.16687167925718</v>
          </cell>
          <cell r="AG2653">
            <v>44415</v>
          </cell>
          <cell r="AH2653" t="str">
            <v>20218</v>
          </cell>
          <cell r="AI2653">
            <v>84.707111425364118</v>
          </cell>
        </row>
        <row r="2654">
          <cell r="C2654">
            <v>45274</v>
          </cell>
          <cell r="D2654" t="str">
            <v>202312</v>
          </cell>
          <cell r="E2654">
            <v>11.278008950536865</v>
          </cell>
          <cell r="H2654">
            <v>45274</v>
          </cell>
          <cell r="I2654" t="str">
            <v>202312</v>
          </cell>
          <cell r="J2654">
            <v>144.16687167925718</v>
          </cell>
          <cell r="AG2654">
            <v>44416</v>
          </cell>
          <cell r="AH2654" t="str">
            <v>20218</v>
          </cell>
          <cell r="AI2654">
            <v>84.750256945457892</v>
          </cell>
        </row>
        <row r="2655">
          <cell r="C2655">
            <v>45275</v>
          </cell>
          <cell r="D2655" t="str">
            <v>202312</v>
          </cell>
          <cell r="E2655">
            <v>11.278008950536865</v>
          </cell>
          <cell r="H2655">
            <v>45275</v>
          </cell>
          <cell r="I2655" t="str">
            <v>202312</v>
          </cell>
          <cell r="J2655">
            <v>144.16687167925718</v>
          </cell>
          <cell r="AG2655">
            <v>44417</v>
          </cell>
          <cell r="AH2655" t="str">
            <v>20218</v>
          </cell>
          <cell r="AI2655">
            <v>84.793424441698335</v>
          </cell>
        </row>
        <row r="2656">
          <cell r="C2656">
            <v>45278</v>
          </cell>
          <cell r="D2656" t="str">
            <v>202312</v>
          </cell>
          <cell r="E2656">
            <v>11.278008950536865</v>
          </cell>
          <cell r="H2656">
            <v>45278</v>
          </cell>
          <cell r="I2656" t="str">
            <v>202312</v>
          </cell>
          <cell r="J2656">
            <v>144.16687167925718</v>
          </cell>
          <cell r="AG2656">
            <v>44418</v>
          </cell>
          <cell r="AH2656" t="str">
            <v>20218</v>
          </cell>
          <cell r="AI2656">
            <v>84.836613925278982</v>
          </cell>
        </row>
        <row r="2657">
          <cell r="C2657">
            <v>45279</v>
          </cell>
          <cell r="D2657" t="str">
            <v>202312</v>
          </cell>
          <cell r="E2657">
            <v>11.278008950536865</v>
          </cell>
          <cell r="H2657">
            <v>45279</v>
          </cell>
          <cell r="I2657" t="str">
            <v>202312</v>
          </cell>
          <cell r="J2657">
            <v>144.16687167925718</v>
          </cell>
          <cell r="AG2657">
            <v>44419</v>
          </cell>
          <cell r="AH2657" t="str">
            <v>20218</v>
          </cell>
          <cell r="AI2657">
            <v>84.879825407399068</v>
          </cell>
        </row>
        <row r="2658">
          <cell r="C2658">
            <v>45280</v>
          </cell>
          <cell r="D2658" t="str">
            <v>202312</v>
          </cell>
          <cell r="E2658">
            <v>11.278008950536865</v>
          </cell>
          <cell r="H2658">
            <v>45280</v>
          </cell>
          <cell r="I2658" t="str">
            <v>202312</v>
          </cell>
          <cell r="J2658">
            <v>144.16687167925718</v>
          </cell>
          <cell r="AG2658">
            <v>44420</v>
          </cell>
          <cell r="AH2658" t="str">
            <v>20218</v>
          </cell>
          <cell r="AI2658">
            <v>84.923058899263538</v>
          </cell>
        </row>
        <row r="2659">
          <cell r="C2659">
            <v>45281</v>
          </cell>
          <cell r="D2659" t="str">
            <v>202312</v>
          </cell>
          <cell r="E2659">
            <v>11.278008950536865</v>
          </cell>
          <cell r="H2659">
            <v>45281</v>
          </cell>
          <cell r="I2659" t="str">
            <v>202312</v>
          </cell>
          <cell r="J2659">
            <v>144.16687167925718</v>
          </cell>
          <cell r="AG2659">
            <v>44421</v>
          </cell>
          <cell r="AH2659" t="str">
            <v>20218</v>
          </cell>
          <cell r="AI2659">
            <v>84.966314412083051</v>
          </cell>
        </row>
        <row r="2660">
          <cell r="C2660">
            <v>45282</v>
          </cell>
          <cell r="D2660" t="str">
            <v>202312</v>
          </cell>
          <cell r="E2660">
            <v>11.278008950536865</v>
          </cell>
          <cell r="H2660">
            <v>45282</v>
          </cell>
          <cell r="I2660" t="str">
            <v>202312</v>
          </cell>
          <cell r="J2660">
            <v>144.16687167925718</v>
          </cell>
          <cell r="AG2660">
            <v>44422</v>
          </cell>
          <cell r="AH2660" t="str">
            <v>20218</v>
          </cell>
          <cell r="AI2660">
            <v>85.009591957073951</v>
          </cell>
        </row>
        <row r="2661">
          <cell r="C2661">
            <v>45285</v>
          </cell>
          <cell r="D2661" t="str">
            <v>202312</v>
          </cell>
          <cell r="E2661">
            <v>11.278008950536865</v>
          </cell>
          <cell r="H2661">
            <v>45285</v>
          </cell>
          <cell r="I2661" t="str">
            <v>202312</v>
          </cell>
          <cell r="J2661">
            <v>144.16687167925718</v>
          </cell>
          <cell r="AG2661">
            <v>44423</v>
          </cell>
          <cell r="AH2661" t="str">
            <v>20218</v>
          </cell>
          <cell r="AI2661">
            <v>85.052891545458323</v>
          </cell>
        </row>
        <row r="2662">
          <cell r="C2662">
            <v>45286</v>
          </cell>
          <cell r="D2662" t="str">
            <v>202312</v>
          </cell>
          <cell r="E2662">
            <v>11.278008950536865</v>
          </cell>
          <cell r="H2662">
            <v>45286</v>
          </cell>
          <cell r="I2662" t="str">
            <v>202312</v>
          </cell>
          <cell r="J2662">
            <v>144.16687167925718</v>
          </cell>
          <cell r="AG2662">
            <v>44424</v>
          </cell>
          <cell r="AH2662" t="str">
            <v>20218</v>
          </cell>
          <cell r="AI2662">
            <v>85.094279055360417</v>
          </cell>
        </row>
        <row r="2663">
          <cell r="C2663">
            <v>45287</v>
          </cell>
          <cell r="D2663" t="str">
            <v>202312</v>
          </cell>
          <cell r="E2663">
            <v>11.278008950536865</v>
          </cell>
          <cell r="H2663">
            <v>45287</v>
          </cell>
          <cell r="I2663" t="str">
            <v>202312</v>
          </cell>
          <cell r="J2663">
            <v>144.16687167925718</v>
          </cell>
          <cell r="AG2663">
            <v>44425</v>
          </cell>
          <cell r="AH2663" t="str">
            <v>20218</v>
          </cell>
          <cell r="AI2663">
            <v>85.135686704800918</v>
          </cell>
        </row>
        <row r="2664">
          <cell r="C2664">
            <v>45288</v>
          </cell>
          <cell r="D2664" t="str">
            <v>202312</v>
          </cell>
          <cell r="E2664">
            <v>11.278008950536865</v>
          </cell>
          <cell r="H2664">
            <v>45288</v>
          </cell>
          <cell r="I2664" t="str">
            <v>202312</v>
          </cell>
          <cell r="J2664">
            <v>144.16687167925718</v>
          </cell>
          <cell r="AG2664">
            <v>44426</v>
          </cell>
          <cell r="AH2664" t="str">
            <v>20218</v>
          </cell>
          <cell r="AI2664">
            <v>85.177114503579901</v>
          </cell>
        </row>
        <row r="2665">
          <cell r="C2665">
            <v>45289</v>
          </cell>
          <cell r="D2665" t="str">
            <v>202312</v>
          </cell>
          <cell r="E2665">
            <v>11.278008950536865</v>
          </cell>
          <cell r="H2665">
            <v>45289</v>
          </cell>
          <cell r="I2665" t="str">
            <v>202312</v>
          </cell>
          <cell r="J2665">
            <v>144.16687167925718</v>
          </cell>
          <cell r="AG2665">
            <v>44427</v>
          </cell>
          <cell r="AH2665" t="str">
            <v>20218</v>
          </cell>
          <cell r="AI2665">
            <v>85.218562461502231</v>
          </cell>
        </row>
        <row r="2666">
          <cell r="C2666">
            <v>45292</v>
          </cell>
          <cell r="D2666" t="str">
            <v>20241</v>
          </cell>
          <cell r="E2666">
            <v>10.901002080635683</v>
          </cell>
          <cell r="H2666">
            <v>45292</v>
          </cell>
          <cell r="I2666" t="str">
            <v>20241</v>
          </cell>
          <cell r="J2666">
            <v>145.27083214017838</v>
          </cell>
          <cell r="AG2666">
            <v>44428</v>
          </cell>
          <cell r="AH2666" t="str">
            <v>20218</v>
          </cell>
          <cell r="AI2666">
            <v>85.260030588377518</v>
          </cell>
        </row>
        <row r="2667">
          <cell r="C2667">
            <v>45293</v>
          </cell>
          <cell r="D2667" t="str">
            <v>20241</v>
          </cell>
          <cell r="E2667">
            <v>10.901002080635683</v>
          </cell>
          <cell r="H2667">
            <v>45293</v>
          </cell>
          <cell r="I2667" t="str">
            <v>20241</v>
          </cell>
          <cell r="J2667">
            <v>145.27083214017838</v>
          </cell>
          <cell r="AG2667">
            <v>44429</v>
          </cell>
          <cell r="AH2667" t="str">
            <v>20218</v>
          </cell>
          <cell r="AI2667">
            <v>85.301518894020163</v>
          </cell>
        </row>
        <row r="2668">
          <cell r="C2668">
            <v>45294</v>
          </cell>
          <cell r="D2668" t="str">
            <v>20241</v>
          </cell>
          <cell r="E2668">
            <v>10.901002080635683</v>
          </cell>
          <cell r="H2668">
            <v>45294</v>
          </cell>
          <cell r="I2668" t="str">
            <v>20241</v>
          </cell>
          <cell r="J2668">
            <v>145.27083214017838</v>
          </cell>
          <cell r="AG2668">
            <v>44430</v>
          </cell>
          <cell r="AH2668" t="str">
            <v>20218</v>
          </cell>
          <cell r="AI2668">
            <v>85.34302738824934</v>
          </cell>
        </row>
        <row r="2669">
          <cell r="C2669">
            <v>45295</v>
          </cell>
          <cell r="D2669" t="str">
            <v>20241</v>
          </cell>
          <cell r="E2669">
            <v>10.901002080635683</v>
          </cell>
          <cell r="H2669">
            <v>45295</v>
          </cell>
          <cell r="I2669" t="str">
            <v>20241</v>
          </cell>
          <cell r="J2669">
            <v>145.27083214017838</v>
          </cell>
          <cell r="AG2669">
            <v>44431</v>
          </cell>
          <cell r="AH2669" t="str">
            <v>20218</v>
          </cell>
          <cell r="AI2669">
            <v>85.384556080888999</v>
          </cell>
        </row>
        <row r="2670">
          <cell r="C2670">
            <v>45296</v>
          </cell>
          <cell r="D2670" t="str">
            <v>20241</v>
          </cell>
          <cell r="E2670">
            <v>10.901002080635683</v>
          </cell>
          <cell r="H2670">
            <v>45296</v>
          </cell>
          <cell r="I2670" t="str">
            <v>20241</v>
          </cell>
          <cell r="J2670">
            <v>145.27083214017838</v>
          </cell>
          <cell r="AG2670">
            <v>44432</v>
          </cell>
          <cell r="AH2670" t="str">
            <v>20218</v>
          </cell>
          <cell r="AI2670">
            <v>85.426104981767864</v>
          </cell>
        </row>
        <row r="2671">
          <cell r="C2671">
            <v>45299</v>
          </cell>
          <cell r="D2671" t="str">
            <v>20241</v>
          </cell>
          <cell r="E2671">
            <v>10.901002080635683</v>
          </cell>
          <cell r="H2671">
            <v>45299</v>
          </cell>
          <cell r="I2671" t="str">
            <v>20241</v>
          </cell>
          <cell r="J2671">
            <v>145.27083214017838</v>
          </cell>
          <cell r="AG2671">
            <v>44433</v>
          </cell>
          <cell r="AH2671" t="str">
            <v>20218</v>
          </cell>
          <cell r="AI2671">
            <v>85.467674100719464</v>
          </cell>
        </row>
        <row r="2672">
          <cell r="C2672">
            <v>45300</v>
          </cell>
          <cell r="D2672" t="str">
            <v>20241</v>
          </cell>
          <cell r="E2672">
            <v>10.901002080635683</v>
          </cell>
          <cell r="H2672">
            <v>45300</v>
          </cell>
          <cell r="I2672" t="str">
            <v>20241</v>
          </cell>
          <cell r="J2672">
            <v>145.27083214017838</v>
          </cell>
          <cell r="AG2672">
            <v>44434</v>
          </cell>
          <cell r="AH2672" t="str">
            <v>20218</v>
          </cell>
          <cell r="AI2672">
            <v>85.509263447582072</v>
          </cell>
        </row>
        <row r="2673">
          <cell r="C2673">
            <v>45301</v>
          </cell>
          <cell r="D2673" t="str">
            <v>20241</v>
          </cell>
          <cell r="E2673">
            <v>10.901002080635683</v>
          </cell>
          <cell r="H2673">
            <v>45301</v>
          </cell>
          <cell r="I2673" t="str">
            <v>20241</v>
          </cell>
          <cell r="J2673">
            <v>145.27083214017838</v>
          </cell>
          <cell r="AG2673">
            <v>44435</v>
          </cell>
          <cell r="AH2673" t="str">
            <v>20218</v>
          </cell>
          <cell r="AI2673">
            <v>85.550873032198794</v>
          </cell>
        </row>
        <row r="2674">
          <cell r="C2674">
            <v>45302</v>
          </cell>
          <cell r="D2674" t="str">
            <v>20241</v>
          </cell>
          <cell r="E2674">
            <v>10.901002080635683</v>
          </cell>
          <cell r="H2674">
            <v>45302</v>
          </cell>
          <cell r="I2674" t="str">
            <v>20241</v>
          </cell>
          <cell r="J2674">
            <v>145.27083214017838</v>
          </cell>
          <cell r="AG2674">
            <v>44436</v>
          </cell>
          <cell r="AH2674" t="str">
            <v>20218</v>
          </cell>
          <cell r="AI2674">
            <v>85.592502864417497</v>
          </cell>
        </row>
        <row r="2675">
          <cell r="C2675">
            <v>45303</v>
          </cell>
          <cell r="D2675" t="str">
            <v>20241</v>
          </cell>
          <cell r="E2675">
            <v>10.901002080635683</v>
          </cell>
          <cell r="H2675">
            <v>45303</v>
          </cell>
          <cell r="I2675" t="str">
            <v>20241</v>
          </cell>
          <cell r="J2675">
            <v>145.27083214017838</v>
          </cell>
          <cell r="AG2675">
            <v>44437</v>
          </cell>
          <cell r="AH2675" t="str">
            <v>20218</v>
          </cell>
          <cell r="AI2675">
            <v>85.634152954090851</v>
          </cell>
        </row>
        <row r="2676">
          <cell r="C2676">
            <v>45306</v>
          </cell>
          <cell r="D2676" t="str">
            <v>20241</v>
          </cell>
          <cell r="E2676">
            <v>10.901002080635683</v>
          </cell>
          <cell r="H2676">
            <v>45306</v>
          </cell>
          <cell r="I2676" t="str">
            <v>20241</v>
          </cell>
          <cell r="J2676">
            <v>145.27083214017838</v>
          </cell>
          <cell r="AG2676">
            <v>44438</v>
          </cell>
          <cell r="AH2676" t="str">
            <v>20218</v>
          </cell>
          <cell r="AI2676">
            <v>85.675823311076314</v>
          </cell>
        </row>
        <row r="2677">
          <cell r="C2677">
            <v>45307</v>
          </cell>
          <cell r="D2677" t="str">
            <v>20241</v>
          </cell>
          <cell r="E2677">
            <v>10.901002080635683</v>
          </cell>
          <cell r="H2677">
            <v>45307</v>
          </cell>
          <cell r="I2677" t="str">
            <v>20241</v>
          </cell>
          <cell r="J2677">
            <v>145.27083214017838</v>
          </cell>
          <cell r="AG2677">
            <v>44439</v>
          </cell>
          <cell r="AH2677" t="str">
            <v>20218</v>
          </cell>
          <cell r="AI2677">
            <v>85.717513945236135</v>
          </cell>
        </row>
        <row r="2678">
          <cell r="C2678">
            <v>45308</v>
          </cell>
          <cell r="D2678" t="str">
            <v>20241</v>
          </cell>
          <cell r="E2678">
            <v>10.901002080635683</v>
          </cell>
          <cell r="H2678">
            <v>45308</v>
          </cell>
          <cell r="I2678" t="str">
            <v>20241</v>
          </cell>
          <cell r="J2678">
            <v>145.27083214017838</v>
          </cell>
          <cell r="AG2678">
            <v>44440</v>
          </cell>
          <cell r="AH2678" t="str">
            <v>20219</v>
          </cell>
          <cell r="AI2678">
            <v>85.759224866437393</v>
          </cell>
        </row>
        <row r="2679">
          <cell r="C2679">
            <v>45309</v>
          </cell>
          <cell r="D2679" t="str">
            <v>20241</v>
          </cell>
          <cell r="E2679">
            <v>10.901002080635683</v>
          </cell>
          <cell r="H2679">
            <v>45309</v>
          </cell>
          <cell r="I2679" t="str">
            <v>20241</v>
          </cell>
          <cell r="J2679">
            <v>145.27083214017838</v>
          </cell>
          <cell r="AG2679">
            <v>44441</v>
          </cell>
          <cell r="AH2679" t="str">
            <v>20219</v>
          </cell>
          <cell r="AI2679">
            <v>85.800956084551927</v>
          </cell>
        </row>
        <row r="2680">
          <cell r="C2680">
            <v>45310</v>
          </cell>
          <cell r="D2680" t="str">
            <v>20241</v>
          </cell>
          <cell r="E2680">
            <v>10.901002080635683</v>
          </cell>
          <cell r="H2680">
            <v>45310</v>
          </cell>
          <cell r="I2680" t="str">
            <v>20241</v>
          </cell>
          <cell r="J2680">
            <v>145.27083214017838</v>
          </cell>
          <cell r="AG2680">
            <v>44442</v>
          </cell>
          <cell r="AH2680" t="str">
            <v>20219</v>
          </cell>
          <cell r="AI2680">
            <v>85.842707609456411</v>
          </cell>
        </row>
        <row r="2681">
          <cell r="C2681">
            <v>45313</v>
          </cell>
          <cell r="D2681" t="str">
            <v>20241</v>
          </cell>
          <cell r="E2681">
            <v>10.901002080635683</v>
          </cell>
          <cell r="H2681">
            <v>45313</v>
          </cell>
          <cell r="I2681" t="str">
            <v>20241</v>
          </cell>
          <cell r="J2681">
            <v>145.27083214017838</v>
          </cell>
          <cell r="AG2681">
            <v>44443</v>
          </cell>
          <cell r="AH2681" t="str">
            <v>20219</v>
          </cell>
          <cell r="AI2681">
            <v>85.884479451032306</v>
          </cell>
        </row>
        <row r="2682">
          <cell r="C2682">
            <v>45314</v>
          </cell>
          <cell r="D2682" t="str">
            <v>20241</v>
          </cell>
          <cell r="E2682">
            <v>10.901002080635683</v>
          </cell>
          <cell r="H2682">
            <v>45314</v>
          </cell>
          <cell r="I2682" t="str">
            <v>20241</v>
          </cell>
          <cell r="J2682">
            <v>145.27083214017838</v>
          </cell>
          <cell r="AG2682">
            <v>44444</v>
          </cell>
          <cell r="AH2682" t="str">
            <v>20219</v>
          </cell>
          <cell r="AI2682">
            <v>85.926271619165888</v>
          </cell>
        </row>
        <row r="2683">
          <cell r="C2683">
            <v>45315</v>
          </cell>
          <cell r="D2683" t="str">
            <v>20241</v>
          </cell>
          <cell r="E2683">
            <v>10.901002080635683</v>
          </cell>
          <cell r="H2683">
            <v>45315</v>
          </cell>
          <cell r="I2683" t="str">
            <v>20241</v>
          </cell>
          <cell r="J2683">
            <v>145.27083214017838</v>
          </cell>
          <cell r="AG2683">
            <v>44445</v>
          </cell>
          <cell r="AH2683" t="str">
            <v>20219</v>
          </cell>
          <cell r="AI2683">
            <v>85.968084123748255</v>
          </cell>
        </row>
        <row r="2684">
          <cell r="C2684">
            <v>45316</v>
          </cell>
          <cell r="D2684" t="str">
            <v>20241</v>
          </cell>
          <cell r="E2684">
            <v>10.901002080635683</v>
          </cell>
          <cell r="H2684">
            <v>45316</v>
          </cell>
          <cell r="I2684" t="str">
            <v>20241</v>
          </cell>
          <cell r="J2684">
            <v>145.27083214017838</v>
          </cell>
          <cell r="AG2684">
            <v>44446</v>
          </cell>
          <cell r="AH2684" t="str">
            <v>20219</v>
          </cell>
          <cell r="AI2684">
            <v>86.009916974675306</v>
          </cell>
        </row>
        <row r="2685">
          <cell r="C2685">
            <v>45317</v>
          </cell>
          <cell r="D2685" t="str">
            <v>20241</v>
          </cell>
          <cell r="E2685">
            <v>10.901002080635683</v>
          </cell>
          <cell r="H2685">
            <v>45317</v>
          </cell>
          <cell r="I2685" t="str">
            <v>20241</v>
          </cell>
          <cell r="J2685">
            <v>145.27083214017838</v>
          </cell>
          <cell r="AG2685">
            <v>44447</v>
          </cell>
          <cell r="AH2685" t="str">
            <v>20219</v>
          </cell>
          <cell r="AI2685">
            <v>86.051770181847758</v>
          </cell>
        </row>
        <row r="2686">
          <cell r="C2686">
            <v>45320</v>
          </cell>
          <cell r="D2686" t="str">
            <v>20241</v>
          </cell>
          <cell r="E2686">
            <v>10.901002080635683</v>
          </cell>
          <cell r="H2686">
            <v>45320</v>
          </cell>
          <cell r="I2686" t="str">
            <v>20241</v>
          </cell>
          <cell r="J2686">
            <v>145.27083214017838</v>
          </cell>
          <cell r="AG2686">
            <v>44448</v>
          </cell>
          <cell r="AH2686" t="str">
            <v>20219</v>
          </cell>
          <cell r="AI2686">
            <v>86.093643755171129</v>
          </cell>
        </row>
        <row r="2687">
          <cell r="C2687">
            <v>45321</v>
          </cell>
          <cell r="D2687" t="str">
            <v>20241</v>
          </cell>
          <cell r="E2687">
            <v>10.901002080635683</v>
          </cell>
          <cell r="H2687">
            <v>45321</v>
          </cell>
          <cell r="I2687" t="str">
            <v>20241</v>
          </cell>
          <cell r="J2687">
            <v>145.27083214017838</v>
          </cell>
          <cell r="AG2687">
            <v>44449</v>
          </cell>
          <cell r="AH2687" t="str">
            <v>20219</v>
          </cell>
          <cell r="AI2687">
            <v>86.135537704555787</v>
          </cell>
        </row>
        <row r="2688">
          <cell r="C2688">
            <v>45322</v>
          </cell>
          <cell r="D2688" t="str">
            <v>20241</v>
          </cell>
          <cell r="E2688">
            <v>10.901002080635683</v>
          </cell>
          <cell r="H2688">
            <v>45322</v>
          </cell>
          <cell r="I2688" t="str">
            <v>20241</v>
          </cell>
          <cell r="J2688">
            <v>145.27083214017838</v>
          </cell>
          <cell r="AG2688">
            <v>44450</v>
          </cell>
          <cell r="AH2688" t="str">
            <v>20219</v>
          </cell>
          <cell r="AI2688">
            <v>86.177452039916915</v>
          </cell>
        </row>
        <row r="2689">
          <cell r="C2689">
            <v>45323</v>
          </cell>
          <cell r="D2689" t="str">
            <v>20242</v>
          </cell>
          <cell r="E2689">
            <v>10.536597983136623</v>
          </cell>
          <cell r="H2689">
            <v>45323</v>
          </cell>
          <cell r="I2689" t="str">
            <v>20242</v>
          </cell>
          <cell r="J2689">
            <v>146.3453168871759</v>
          </cell>
          <cell r="AG2689">
            <v>44451</v>
          </cell>
          <cell r="AH2689" t="str">
            <v>20219</v>
          </cell>
          <cell r="AI2689">
            <v>86.219386771174499</v>
          </cell>
        </row>
        <row r="2690">
          <cell r="C2690">
            <v>45324</v>
          </cell>
          <cell r="D2690" t="str">
            <v>20242</v>
          </cell>
          <cell r="E2690">
            <v>10.536597983136623</v>
          </cell>
          <cell r="H2690">
            <v>45324</v>
          </cell>
          <cell r="I2690" t="str">
            <v>20242</v>
          </cell>
          <cell r="J2690">
            <v>146.3453168871759</v>
          </cell>
          <cell r="AG2690">
            <v>44452</v>
          </cell>
          <cell r="AH2690" t="str">
            <v>20219</v>
          </cell>
          <cell r="AI2690">
            <v>86.261341908253371</v>
          </cell>
        </row>
        <row r="2691">
          <cell r="C2691">
            <v>45327</v>
          </cell>
          <cell r="D2691" t="str">
            <v>20242</v>
          </cell>
          <cell r="E2691">
            <v>10.536597983136623</v>
          </cell>
          <cell r="H2691">
            <v>45327</v>
          </cell>
          <cell r="I2691" t="str">
            <v>20242</v>
          </cell>
          <cell r="J2691">
            <v>146.3453168871759</v>
          </cell>
          <cell r="AG2691">
            <v>44453</v>
          </cell>
          <cell r="AH2691" t="str">
            <v>20219</v>
          </cell>
          <cell r="AI2691">
            <v>86.303317461083196</v>
          </cell>
        </row>
        <row r="2692">
          <cell r="C2692">
            <v>45328</v>
          </cell>
          <cell r="D2692" t="str">
            <v>20242</v>
          </cell>
          <cell r="E2692">
            <v>10.536597983136623</v>
          </cell>
          <cell r="H2692">
            <v>45328</v>
          </cell>
          <cell r="I2692" t="str">
            <v>20242</v>
          </cell>
          <cell r="J2692">
            <v>146.3453168871759</v>
          </cell>
          <cell r="AG2692">
            <v>44454</v>
          </cell>
          <cell r="AH2692" t="str">
            <v>20219</v>
          </cell>
          <cell r="AI2692">
            <v>86.345313439598456</v>
          </cell>
        </row>
        <row r="2693">
          <cell r="C2693">
            <v>45329</v>
          </cell>
          <cell r="D2693" t="str">
            <v>20242</v>
          </cell>
          <cell r="E2693">
            <v>10.536597983136623</v>
          </cell>
          <cell r="H2693">
            <v>45329</v>
          </cell>
          <cell r="I2693" t="str">
            <v>20242</v>
          </cell>
          <cell r="J2693">
            <v>146.3453168871759</v>
          </cell>
          <cell r="AG2693">
            <v>44455</v>
          </cell>
          <cell r="AH2693" t="str">
            <v>20219</v>
          </cell>
          <cell r="AI2693">
            <v>86.386792302867534</v>
          </cell>
        </row>
        <row r="2694">
          <cell r="C2694">
            <v>45330</v>
          </cell>
          <cell r="D2694" t="str">
            <v>20242</v>
          </cell>
          <cell r="E2694">
            <v>10.536597983136623</v>
          </cell>
          <cell r="H2694">
            <v>45330</v>
          </cell>
          <cell r="I2694" t="str">
            <v>20242</v>
          </cell>
          <cell r="J2694">
            <v>146.3453168871759</v>
          </cell>
          <cell r="AG2694">
            <v>44456</v>
          </cell>
          <cell r="AH2694" t="str">
            <v>20219</v>
          </cell>
          <cell r="AI2694">
            <v>86.428291091897833</v>
          </cell>
        </row>
        <row r="2695">
          <cell r="C2695">
            <v>45331</v>
          </cell>
          <cell r="D2695" t="str">
            <v>20242</v>
          </cell>
          <cell r="E2695">
            <v>10.536597983136623</v>
          </cell>
          <cell r="H2695">
            <v>45331</v>
          </cell>
          <cell r="I2695" t="str">
            <v>20242</v>
          </cell>
          <cell r="J2695">
            <v>146.3453168871759</v>
          </cell>
          <cell r="AG2695">
            <v>44457</v>
          </cell>
          <cell r="AH2695" t="str">
            <v>20219</v>
          </cell>
          <cell r="AI2695">
            <v>86.46980981626136</v>
          </cell>
        </row>
        <row r="2696">
          <cell r="C2696">
            <v>45334</v>
          </cell>
          <cell r="D2696" t="str">
            <v>20242</v>
          </cell>
          <cell r="E2696">
            <v>10.536597983136623</v>
          </cell>
          <cell r="H2696">
            <v>45334</v>
          </cell>
          <cell r="I2696" t="str">
            <v>20242</v>
          </cell>
          <cell r="J2696">
            <v>146.3453168871759</v>
          </cell>
          <cell r="AG2696">
            <v>44458</v>
          </cell>
          <cell r="AH2696" t="str">
            <v>20219</v>
          </cell>
          <cell r="AI2696">
            <v>86.511348485534725</v>
          </cell>
        </row>
        <row r="2697">
          <cell r="C2697">
            <v>45335</v>
          </cell>
          <cell r="D2697" t="str">
            <v>20242</v>
          </cell>
          <cell r="E2697">
            <v>10.536597983136623</v>
          </cell>
          <cell r="H2697">
            <v>45335</v>
          </cell>
          <cell r="I2697" t="str">
            <v>20242</v>
          </cell>
          <cell r="J2697">
            <v>146.3453168871759</v>
          </cell>
          <cell r="AG2697">
            <v>44459</v>
          </cell>
          <cell r="AH2697" t="str">
            <v>20219</v>
          </cell>
          <cell r="AI2697">
            <v>86.552907109299127</v>
          </cell>
        </row>
        <row r="2698">
          <cell r="C2698">
            <v>45336</v>
          </cell>
          <cell r="D2698" t="str">
            <v>20242</v>
          </cell>
          <cell r="E2698">
            <v>10.536597983136623</v>
          </cell>
          <cell r="H2698">
            <v>45336</v>
          </cell>
          <cell r="I2698" t="str">
            <v>20242</v>
          </cell>
          <cell r="J2698">
            <v>146.3453168871759</v>
          </cell>
          <cell r="AG2698">
            <v>44460</v>
          </cell>
          <cell r="AH2698" t="str">
            <v>20219</v>
          </cell>
          <cell r="AI2698">
            <v>86.594485697140371</v>
          </cell>
        </row>
        <row r="2699">
          <cell r="C2699">
            <v>45337</v>
          </cell>
          <cell r="D2699" t="str">
            <v>20242</v>
          </cell>
          <cell r="E2699">
            <v>10.536597983136623</v>
          </cell>
          <cell r="H2699">
            <v>45337</v>
          </cell>
          <cell r="I2699" t="str">
            <v>20242</v>
          </cell>
          <cell r="J2699">
            <v>146.3453168871759</v>
          </cell>
          <cell r="AG2699">
            <v>44461</v>
          </cell>
          <cell r="AH2699" t="str">
            <v>20219</v>
          </cell>
          <cell r="AI2699">
            <v>86.636084258648879</v>
          </cell>
        </row>
        <row r="2700">
          <cell r="C2700">
            <v>45338</v>
          </cell>
          <cell r="D2700" t="str">
            <v>20242</v>
          </cell>
          <cell r="E2700">
            <v>10.536597983136623</v>
          </cell>
          <cell r="H2700">
            <v>45338</v>
          </cell>
          <cell r="I2700" t="str">
            <v>20242</v>
          </cell>
          <cell r="J2700">
            <v>146.3453168871759</v>
          </cell>
          <cell r="AG2700">
            <v>44462</v>
          </cell>
          <cell r="AH2700" t="str">
            <v>20219</v>
          </cell>
          <cell r="AI2700">
            <v>86.677702803419663</v>
          </cell>
        </row>
        <row r="2701">
          <cell r="C2701">
            <v>45341</v>
          </cell>
          <cell r="D2701" t="str">
            <v>20242</v>
          </cell>
          <cell r="E2701">
            <v>10.536597983136623</v>
          </cell>
          <cell r="H2701">
            <v>45341</v>
          </cell>
          <cell r="I2701" t="str">
            <v>20242</v>
          </cell>
          <cell r="J2701">
            <v>146.3453168871759</v>
          </cell>
          <cell r="AG2701">
            <v>44463</v>
          </cell>
          <cell r="AH2701" t="str">
            <v>20219</v>
          </cell>
          <cell r="AI2701">
            <v>86.719341341052356</v>
          </cell>
        </row>
        <row r="2702">
          <cell r="C2702">
            <v>45342</v>
          </cell>
          <cell r="D2702" t="str">
            <v>20242</v>
          </cell>
          <cell r="E2702">
            <v>10.536597983136623</v>
          </cell>
          <cell r="H2702">
            <v>45342</v>
          </cell>
          <cell r="I2702" t="str">
            <v>20242</v>
          </cell>
          <cell r="J2702">
            <v>146.3453168871759</v>
          </cell>
          <cell r="AG2702">
            <v>44464</v>
          </cell>
          <cell r="AH2702" t="str">
            <v>20219</v>
          </cell>
          <cell r="AI2702">
            <v>86.760999881151193</v>
          </cell>
        </row>
        <row r="2703">
          <cell r="C2703">
            <v>45343</v>
          </cell>
          <cell r="D2703" t="str">
            <v>20242</v>
          </cell>
          <cell r="E2703">
            <v>10.536597983136623</v>
          </cell>
          <cell r="H2703">
            <v>45343</v>
          </cell>
          <cell r="I2703" t="str">
            <v>20242</v>
          </cell>
          <cell r="J2703">
            <v>146.3453168871759</v>
          </cell>
          <cell r="AG2703">
            <v>44465</v>
          </cell>
          <cell r="AH2703" t="str">
            <v>20219</v>
          </cell>
          <cell r="AI2703">
            <v>86.802678433325042</v>
          </cell>
        </row>
        <row r="2704">
          <cell r="C2704">
            <v>45344</v>
          </cell>
          <cell r="D2704" t="str">
            <v>20242</v>
          </cell>
          <cell r="E2704">
            <v>10.536597983136623</v>
          </cell>
          <cell r="H2704">
            <v>45344</v>
          </cell>
          <cell r="I2704" t="str">
            <v>20242</v>
          </cell>
          <cell r="J2704">
            <v>146.3453168871759</v>
          </cell>
          <cell r="AG2704">
            <v>44466</v>
          </cell>
          <cell r="AH2704" t="str">
            <v>20219</v>
          </cell>
          <cell r="AI2704">
            <v>86.844377007187362</v>
          </cell>
        </row>
        <row r="2705">
          <cell r="C2705">
            <v>45345</v>
          </cell>
          <cell r="D2705" t="str">
            <v>20242</v>
          </cell>
          <cell r="E2705">
            <v>10.536597983136623</v>
          </cell>
          <cell r="H2705">
            <v>45345</v>
          </cell>
          <cell r="I2705" t="str">
            <v>20242</v>
          </cell>
          <cell r="J2705">
            <v>146.3453168871759</v>
          </cell>
          <cell r="AG2705">
            <v>44467</v>
          </cell>
          <cell r="AH2705" t="str">
            <v>20219</v>
          </cell>
          <cell r="AI2705">
            <v>86.886095612356243</v>
          </cell>
        </row>
        <row r="2706">
          <cell r="C2706">
            <v>45348</v>
          </cell>
          <cell r="D2706" t="str">
            <v>20242</v>
          </cell>
          <cell r="E2706">
            <v>10.536597983136623</v>
          </cell>
          <cell r="H2706">
            <v>45348</v>
          </cell>
          <cell r="I2706" t="str">
            <v>20242</v>
          </cell>
          <cell r="J2706">
            <v>146.3453168871759</v>
          </cell>
          <cell r="AG2706">
            <v>44468</v>
          </cell>
          <cell r="AH2706" t="str">
            <v>20219</v>
          </cell>
          <cell r="AI2706">
            <v>86.927834258454396</v>
          </cell>
        </row>
        <row r="2707">
          <cell r="C2707">
            <v>45349</v>
          </cell>
          <cell r="D2707" t="str">
            <v>20242</v>
          </cell>
          <cell r="E2707">
            <v>10.536597983136623</v>
          </cell>
          <cell r="H2707">
            <v>45349</v>
          </cell>
          <cell r="I2707" t="str">
            <v>20242</v>
          </cell>
          <cell r="J2707">
            <v>146.3453168871759</v>
          </cell>
          <cell r="AG2707">
            <v>44469</v>
          </cell>
          <cell r="AH2707" t="str">
            <v>20219</v>
          </cell>
          <cell r="AI2707">
            <v>86.96959295510915</v>
          </cell>
        </row>
        <row r="2708">
          <cell r="C2708">
            <v>45350</v>
          </cell>
          <cell r="D2708" t="str">
            <v>20242</v>
          </cell>
          <cell r="E2708">
            <v>10.536597983136623</v>
          </cell>
          <cell r="H2708">
            <v>45350</v>
          </cell>
          <cell r="I2708" t="str">
            <v>20242</v>
          </cell>
          <cell r="J2708">
            <v>146.3453168871759</v>
          </cell>
          <cell r="AG2708">
            <v>44470</v>
          </cell>
          <cell r="AH2708" t="str">
            <v>202110</v>
          </cell>
          <cell r="AI2708">
            <v>87.011371711952464</v>
          </cell>
        </row>
        <row r="2709">
          <cell r="C2709">
            <v>45351</v>
          </cell>
          <cell r="D2709" t="str">
            <v>20242</v>
          </cell>
          <cell r="E2709">
            <v>10.536597983136623</v>
          </cell>
          <cell r="H2709">
            <v>45351</v>
          </cell>
          <cell r="I2709" t="str">
            <v>20242</v>
          </cell>
          <cell r="J2709">
            <v>146.3453168871759</v>
          </cell>
          <cell r="AG2709">
            <v>44471</v>
          </cell>
          <cell r="AH2709" t="str">
            <v>202110</v>
          </cell>
          <cell r="AI2709">
            <v>87.053170538620918</v>
          </cell>
        </row>
        <row r="2710">
          <cell r="C2710">
            <v>45352</v>
          </cell>
          <cell r="D2710" t="str">
            <v>20243</v>
          </cell>
          <cell r="E2710">
            <v>10.184375366320884</v>
          </cell>
          <cell r="H2710">
            <v>45352</v>
          </cell>
          <cell r="I2710" t="str">
            <v>20243</v>
          </cell>
          <cell r="J2710">
            <v>147.39072623916104</v>
          </cell>
          <cell r="AG2710">
            <v>44472</v>
          </cell>
          <cell r="AH2710" t="str">
            <v>202110</v>
          </cell>
          <cell r="AI2710">
            <v>87.09498944475574</v>
          </cell>
        </row>
        <row r="2711">
          <cell r="C2711">
            <v>45355</v>
          </cell>
          <cell r="D2711" t="str">
            <v>20243</v>
          </cell>
          <cell r="E2711">
            <v>10.184375366320884</v>
          </cell>
          <cell r="H2711">
            <v>45355</v>
          </cell>
          <cell r="I2711" t="str">
            <v>20243</v>
          </cell>
          <cell r="J2711">
            <v>147.39072623916104</v>
          </cell>
          <cell r="AG2711">
            <v>44473</v>
          </cell>
          <cell r="AH2711" t="str">
            <v>202110</v>
          </cell>
          <cell r="AI2711">
            <v>87.136828440002759</v>
          </cell>
        </row>
        <row r="2712">
          <cell r="C2712">
            <v>45356</v>
          </cell>
          <cell r="D2712" t="str">
            <v>20243</v>
          </cell>
          <cell r="E2712">
            <v>10.184375366320884</v>
          </cell>
          <cell r="H2712">
            <v>45356</v>
          </cell>
          <cell r="I2712" t="str">
            <v>20243</v>
          </cell>
          <cell r="J2712">
            <v>147.39072623916104</v>
          </cell>
          <cell r="AG2712">
            <v>44474</v>
          </cell>
          <cell r="AH2712" t="str">
            <v>202110</v>
          </cell>
          <cell r="AI2712">
            <v>87.178687534012454</v>
          </cell>
        </row>
        <row r="2713">
          <cell r="C2713">
            <v>45357</v>
          </cell>
          <cell r="D2713" t="str">
            <v>20243</v>
          </cell>
          <cell r="E2713">
            <v>10.184375366320884</v>
          </cell>
          <cell r="H2713">
            <v>45357</v>
          </cell>
          <cell r="I2713" t="str">
            <v>20243</v>
          </cell>
          <cell r="J2713">
            <v>147.39072623916104</v>
          </cell>
          <cell r="AG2713">
            <v>44475</v>
          </cell>
          <cell r="AH2713" t="str">
            <v>202110</v>
          </cell>
          <cell r="AI2713">
            <v>87.220566736439935</v>
          </cell>
        </row>
        <row r="2714">
          <cell r="C2714">
            <v>45358</v>
          </cell>
          <cell r="D2714" t="str">
            <v>20243</v>
          </cell>
          <cell r="E2714">
            <v>10.184375366320884</v>
          </cell>
          <cell r="H2714">
            <v>45358</v>
          </cell>
          <cell r="I2714" t="str">
            <v>20243</v>
          </cell>
          <cell r="J2714">
            <v>147.39072623916104</v>
          </cell>
          <cell r="AG2714">
            <v>44476</v>
          </cell>
          <cell r="AH2714" t="str">
            <v>202110</v>
          </cell>
          <cell r="AI2714">
            <v>87.262466056944959</v>
          </cell>
        </row>
        <row r="2715">
          <cell r="C2715">
            <v>45359</v>
          </cell>
          <cell r="D2715" t="str">
            <v>20243</v>
          </cell>
          <cell r="E2715">
            <v>10.184375366320884</v>
          </cell>
          <cell r="H2715">
            <v>45359</v>
          </cell>
          <cell r="I2715" t="str">
            <v>20243</v>
          </cell>
          <cell r="J2715">
            <v>147.39072623916104</v>
          </cell>
          <cell r="AG2715">
            <v>44477</v>
          </cell>
          <cell r="AH2715" t="str">
            <v>202110</v>
          </cell>
          <cell r="AI2715">
            <v>87.304385505191917</v>
          </cell>
        </row>
        <row r="2716">
          <cell r="C2716">
            <v>45362</v>
          </cell>
          <cell r="D2716" t="str">
            <v>20243</v>
          </cell>
          <cell r="E2716">
            <v>10.184375366320884</v>
          </cell>
          <cell r="H2716">
            <v>45362</v>
          </cell>
          <cell r="I2716" t="str">
            <v>20243</v>
          </cell>
          <cell r="J2716">
            <v>147.39072623916104</v>
          </cell>
          <cell r="AG2716">
            <v>44478</v>
          </cell>
          <cell r="AH2716" t="str">
            <v>202110</v>
          </cell>
          <cell r="AI2716">
            <v>87.346325090849845</v>
          </cell>
        </row>
        <row r="2717">
          <cell r="C2717">
            <v>45363</v>
          </cell>
          <cell r="D2717" t="str">
            <v>20243</v>
          </cell>
          <cell r="E2717">
            <v>10.184375366320884</v>
          </cell>
          <cell r="H2717">
            <v>45363</v>
          </cell>
          <cell r="I2717" t="str">
            <v>20243</v>
          </cell>
          <cell r="J2717">
            <v>147.39072623916104</v>
          </cell>
          <cell r="AG2717">
            <v>44479</v>
          </cell>
          <cell r="AH2717" t="str">
            <v>202110</v>
          </cell>
          <cell r="AI2717">
            <v>87.388284823592429</v>
          </cell>
        </row>
        <row r="2718">
          <cell r="C2718">
            <v>45364</v>
          </cell>
          <cell r="D2718" t="str">
            <v>20243</v>
          </cell>
          <cell r="E2718">
            <v>10.184375366320884</v>
          </cell>
          <cell r="H2718">
            <v>45364</v>
          </cell>
          <cell r="I2718" t="str">
            <v>20243</v>
          </cell>
          <cell r="J2718">
            <v>147.39072623916104</v>
          </cell>
          <cell r="AG2718">
            <v>44480</v>
          </cell>
          <cell r="AH2718" t="str">
            <v>202110</v>
          </cell>
          <cell r="AI2718">
            <v>87.430264713097998</v>
          </cell>
        </row>
        <row r="2719">
          <cell r="C2719">
            <v>45365</v>
          </cell>
          <cell r="D2719" t="str">
            <v>20243</v>
          </cell>
          <cell r="E2719">
            <v>10.184375366320884</v>
          </cell>
          <cell r="H2719">
            <v>45365</v>
          </cell>
          <cell r="I2719" t="str">
            <v>20243</v>
          </cell>
          <cell r="J2719">
            <v>147.39072623916104</v>
          </cell>
          <cell r="AG2719">
            <v>44481</v>
          </cell>
          <cell r="AH2719" t="str">
            <v>202110</v>
          </cell>
          <cell r="AI2719">
            <v>87.472264769049517</v>
          </cell>
        </row>
        <row r="2720">
          <cell r="C2720">
            <v>45366</v>
          </cell>
          <cell r="D2720" t="str">
            <v>20243</v>
          </cell>
          <cell r="E2720">
            <v>10.184375366320884</v>
          </cell>
          <cell r="H2720">
            <v>45366</v>
          </cell>
          <cell r="I2720" t="str">
            <v>20243</v>
          </cell>
          <cell r="J2720">
            <v>147.39072623916104</v>
          </cell>
          <cell r="AG2720">
            <v>44482</v>
          </cell>
          <cell r="AH2720" t="str">
            <v>202110</v>
          </cell>
          <cell r="AI2720">
            <v>87.51428500113461</v>
          </cell>
        </row>
        <row r="2721">
          <cell r="C2721">
            <v>45369</v>
          </cell>
          <cell r="D2721" t="str">
            <v>20243</v>
          </cell>
          <cell r="E2721">
            <v>10.184375366320884</v>
          </cell>
          <cell r="H2721">
            <v>45369</v>
          </cell>
          <cell r="I2721" t="str">
            <v>20243</v>
          </cell>
          <cell r="J2721">
            <v>147.39072623916104</v>
          </cell>
          <cell r="AG2721">
            <v>44483</v>
          </cell>
          <cell r="AH2721" t="str">
            <v>202110</v>
          </cell>
          <cell r="AI2721">
            <v>87.556325419045578</v>
          </cell>
        </row>
        <row r="2722">
          <cell r="C2722">
            <v>45370</v>
          </cell>
          <cell r="D2722" t="str">
            <v>20243</v>
          </cell>
          <cell r="E2722">
            <v>10.184375366320884</v>
          </cell>
          <cell r="H2722">
            <v>45370</v>
          </cell>
          <cell r="I2722" t="str">
            <v>20243</v>
          </cell>
          <cell r="J2722">
            <v>147.39072623916104</v>
          </cell>
          <cell r="AG2722">
            <v>44484</v>
          </cell>
          <cell r="AH2722" t="str">
            <v>202110</v>
          </cell>
          <cell r="AI2722">
            <v>87.59838603247934</v>
          </cell>
        </row>
        <row r="2723">
          <cell r="C2723">
            <v>45371</v>
          </cell>
          <cell r="D2723" t="str">
            <v>20243</v>
          </cell>
          <cell r="E2723">
            <v>10.184375366320884</v>
          </cell>
          <cell r="H2723">
            <v>45371</v>
          </cell>
          <cell r="I2723" t="str">
            <v>20243</v>
          </cell>
          <cell r="J2723">
            <v>147.39072623916104</v>
          </cell>
          <cell r="AG2723">
            <v>44485</v>
          </cell>
          <cell r="AH2723" t="str">
            <v>202110</v>
          </cell>
          <cell r="AI2723">
            <v>87.641313512519616</v>
          </cell>
        </row>
        <row r="2724">
          <cell r="C2724">
            <v>45372</v>
          </cell>
          <cell r="D2724" t="str">
            <v>20243</v>
          </cell>
          <cell r="E2724">
            <v>10.184375366320884</v>
          </cell>
          <cell r="H2724">
            <v>45372</v>
          </cell>
          <cell r="I2724" t="str">
            <v>20243</v>
          </cell>
          <cell r="J2724">
            <v>147.39072623916104</v>
          </cell>
          <cell r="AG2724">
            <v>44486</v>
          </cell>
          <cell r="AH2724" t="str">
            <v>202110</v>
          </cell>
          <cell r="AI2724">
            <v>87.684262029118045</v>
          </cell>
        </row>
        <row r="2725">
          <cell r="C2725">
            <v>45373</v>
          </cell>
          <cell r="D2725" t="str">
            <v>20243</v>
          </cell>
          <cell r="E2725">
            <v>10.184375366320884</v>
          </cell>
          <cell r="H2725">
            <v>45373</v>
          </cell>
          <cell r="I2725" t="str">
            <v>20243</v>
          </cell>
          <cell r="J2725">
            <v>147.39072623916104</v>
          </cell>
          <cell r="AG2725">
            <v>44487</v>
          </cell>
          <cell r="AH2725" t="str">
            <v>202110</v>
          </cell>
          <cell r="AI2725">
            <v>87.727231592583578</v>
          </cell>
        </row>
        <row r="2726">
          <cell r="C2726">
            <v>45376</v>
          </cell>
          <cell r="D2726" t="str">
            <v>20243</v>
          </cell>
          <cell r="E2726">
            <v>10.184375366320884</v>
          </cell>
          <cell r="H2726">
            <v>45376</v>
          </cell>
          <cell r="I2726" t="str">
            <v>20243</v>
          </cell>
          <cell r="J2726">
            <v>147.39072623916104</v>
          </cell>
          <cell r="AG2726">
            <v>44488</v>
          </cell>
          <cell r="AH2726" t="str">
            <v>202110</v>
          </cell>
          <cell r="AI2726">
            <v>87.770222213230198</v>
          </cell>
        </row>
        <row r="2727">
          <cell r="C2727">
            <v>45377</v>
          </cell>
          <cell r="D2727" t="str">
            <v>20243</v>
          </cell>
          <cell r="E2727">
            <v>10.184375366320884</v>
          </cell>
          <cell r="H2727">
            <v>45377</v>
          </cell>
          <cell r="I2727" t="str">
            <v>20243</v>
          </cell>
          <cell r="J2727">
            <v>147.39072623916104</v>
          </cell>
          <cell r="AG2727">
            <v>44489</v>
          </cell>
          <cell r="AH2727" t="str">
            <v>202110</v>
          </cell>
          <cell r="AI2727">
            <v>87.813233901376961</v>
          </cell>
        </row>
        <row r="2728">
          <cell r="C2728">
            <v>45378</v>
          </cell>
          <cell r="D2728" t="str">
            <v>20243</v>
          </cell>
          <cell r="E2728">
            <v>10.184375366320884</v>
          </cell>
          <cell r="H2728">
            <v>45378</v>
          </cell>
          <cell r="I2728" t="str">
            <v>20243</v>
          </cell>
          <cell r="J2728">
            <v>147.39072623916104</v>
          </cell>
          <cell r="AG2728">
            <v>44490</v>
          </cell>
          <cell r="AH2728" t="str">
            <v>202110</v>
          </cell>
          <cell r="AI2728">
            <v>87.856266667347967</v>
          </cell>
        </row>
        <row r="2729">
          <cell r="C2729">
            <v>45379</v>
          </cell>
          <cell r="D2729" t="str">
            <v>20243</v>
          </cell>
          <cell r="E2729">
            <v>10.184375366320884</v>
          </cell>
          <cell r="H2729">
            <v>45379</v>
          </cell>
          <cell r="I2729" t="str">
            <v>20243</v>
          </cell>
          <cell r="J2729">
            <v>147.39072623916104</v>
          </cell>
          <cell r="AG2729">
            <v>44491</v>
          </cell>
          <cell r="AH2729" t="str">
            <v>202110</v>
          </cell>
          <cell r="AI2729">
            <v>87.899320521472362</v>
          </cell>
        </row>
        <row r="2730">
          <cell r="C2730">
            <v>45380</v>
          </cell>
          <cell r="D2730" t="str">
            <v>20243</v>
          </cell>
          <cell r="E2730">
            <v>10.184375366320884</v>
          </cell>
          <cell r="H2730">
            <v>45380</v>
          </cell>
          <cell r="I2730" t="str">
            <v>20243</v>
          </cell>
          <cell r="J2730">
            <v>147.39072623916104</v>
          </cell>
          <cell r="AG2730">
            <v>44492</v>
          </cell>
          <cell r="AH2730" t="str">
            <v>202110</v>
          </cell>
          <cell r="AI2730">
            <v>87.942395474084393</v>
          </cell>
        </row>
        <row r="2731">
          <cell r="C2731">
            <v>45383</v>
          </cell>
          <cell r="D2731" t="str">
            <v>20244</v>
          </cell>
          <cell r="E2731">
            <v>9.8439270216179331</v>
          </cell>
          <cell r="H2731">
            <v>45383</v>
          </cell>
          <cell r="I2731" t="str">
            <v>20244</v>
          </cell>
          <cell r="J2731">
            <v>148.40747464998142</v>
          </cell>
          <cell r="AG2731">
            <v>44493</v>
          </cell>
          <cell r="AH2731" t="str">
            <v>202110</v>
          </cell>
          <cell r="AI2731">
            <v>87.985491535523323</v>
          </cell>
        </row>
        <row r="2732">
          <cell r="C2732">
            <v>45384</v>
          </cell>
          <cell r="D2732" t="str">
            <v>20244</v>
          </cell>
          <cell r="E2732">
            <v>9.8439270216179331</v>
          </cell>
          <cell r="H2732">
            <v>45384</v>
          </cell>
          <cell r="I2732" t="str">
            <v>20244</v>
          </cell>
          <cell r="J2732">
            <v>148.40747464998142</v>
          </cell>
          <cell r="AG2732">
            <v>44494</v>
          </cell>
          <cell r="AH2732" t="str">
            <v>202110</v>
          </cell>
          <cell r="AI2732">
            <v>88.028608716133519</v>
          </cell>
        </row>
        <row r="2733">
          <cell r="C2733">
            <v>45385</v>
          </cell>
          <cell r="D2733" t="str">
            <v>20244</v>
          </cell>
          <cell r="E2733">
            <v>9.8439270216179331</v>
          </cell>
          <cell r="H2733">
            <v>45385</v>
          </cell>
          <cell r="I2733" t="str">
            <v>20244</v>
          </cell>
          <cell r="J2733">
            <v>148.40747464998142</v>
          </cell>
          <cell r="AG2733">
            <v>44495</v>
          </cell>
          <cell r="AH2733" t="str">
            <v>202110</v>
          </cell>
          <cell r="AI2733">
            <v>88.071747026264404</v>
          </cell>
        </row>
        <row r="2734">
          <cell r="C2734">
            <v>45386</v>
          </cell>
          <cell r="D2734" t="str">
            <v>20244</v>
          </cell>
          <cell r="E2734">
            <v>9.8439270216179331</v>
          </cell>
          <cell r="H2734">
            <v>45386</v>
          </cell>
          <cell r="I2734" t="str">
            <v>20244</v>
          </cell>
          <cell r="J2734">
            <v>148.40747464998142</v>
          </cell>
          <cell r="AG2734">
            <v>44496</v>
          </cell>
          <cell r="AH2734" t="str">
            <v>202110</v>
          </cell>
          <cell r="AI2734">
            <v>88.114906476270477</v>
          </cell>
        </row>
        <row r="2735">
          <cell r="C2735">
            <v>45387</v>
          </cell>
          <cell r="D2735" t="str">
            <v>20244</v>
          </cell>
          <cell r="E2735">
            <v>9.8439270216179331</v>
          </cell>
          <cell r="H2735">
            <v>45387</v>
          </cell>
          <cell r="I2735" t="str">
            <v>20244</v>
          </cell>
          <cell r="J2735">
            <v>148.40747464998142</v>
          </cell>
          <cell r="AG2735">
            <v>44497</v>
          </cell>
          <cell r="AH2735" t="str">
            <v>202110</v>
          </cell>
          <cell r="AI2735">
            <v>88.158087076511308</v>
          </cell>
        </row>
        <row r="2736">
          <cell r="C2736">
            <v>45390</v>
          </cell>
          <cell r="D2736" t="str">
            <v>20244</v>
          </cell>
          <cell r="E2736">
            <v>9.8439270216179331</v>
          </cell>
          <cell r="H2736">
            <v>45390</v>
          </cell>
          <cell r="I2736" t="str">
            <v>20244</v>
          </cell>
          <cell r="J2736">
            <v>148.40747464998142</v>
          </cell>
          <cell r="AG2736">
            <v>44498</v>
          </cell>
          <cell r="AH2736" t="str">
            <v>202110</v>
          </cell>
          <cell r="AI2736">
            <v>88.201288837351541</v>
          </cell>
        </row>
        <row r="2737">
          <cell r="C2737">
            <v>45391</v>
          </cell>
          <cell r="D2737" t="str">
            <v>20244</v>
          </cell>
          <cell r="E2737">
            <v>9.8439270216179331</v>
          </cell>
          <cell r="H2737">
            <v>45391</v>
          </cell>
          <cell r="I2737" t="str">
            <v>20244</v>
          </cell>
          <cell r="J2737">
            <v>148.40747464998142</v>
          </cell>
          <cell r="AG2737">
            <v>44499</v>
          </cell>
          <cell r="AH2737" t="str">
            <v>202110</v>
          </cell>
          <cell r="AI2737">
            <v>88.244511769160894</v>
          </cell>
        </row>
        <row r="2738">
          <cell r="C2738">
            <v>45392</v>
          </cell>
          <cell r="D2738" t="str">
            <v>20244</v>
          </cell>
          <cell r="E2738">
            <v>9.8439270216179331</v>
          </cell>
          <cell r="H2738">
            <v>45392</v>
          </cell>
          <cell r="I2738" t="str">
            <v>20244</v>
          </cell>
          <cell r="J2738">
            <v>148.40747464998142</v>
          </cell>
          <cell r="AG2738">
            <v>44500</v>
          </cell>
          <cell r="AH2738" t="str">
            <v>202110</v>
          </cell>
          <cell r="AI2738">
            <v>88.287755882314187</v>
          </cell>
        </row>
        <row r="2739">
          <cell r="C2739">
            <v>45393</v>
          </cell>
          <cell r="D2739" t="str">
            <v>20244</v>
          </cell>
          <cell r="E2739">
            <v>9.8439270216179331</v>
          </cell>
          <cell r="H2739">
            <v>45393</v>
          </cell>
          <cell r="I2739" t="str">
            <v>20244</v>
          </cell>
          <cell r="J2739">
            <v>148.40747464998142</v>
          </cell>
          <cell r="AG2739">
            <v>44501</v>
          </cell>
          <cell r="AH2739" t="str">
            <v>202111</v>
          </cell>
          <cell r="AI2739">
            <v>88.331021187191297</v>
          </cell>
        </row>
        <row r="2740">
          <cell r="C2740">
            <v>45394</v>
          </cell>
          <cell r="D2740" t="str">
            <v>20244</v>
          </cell>
          <cell r="E2740">
            <v>9.8439270216179331</v>
          </cell>
          <cell r="H2740">
            <v>45394</v>
          </cell>
          <cell r="I2740" t="str">
            <v>20244</v>
          </cell>
          <cell r="J2740">
            <v>148.40747464998142</v>
          </cell>
          <cell r="AG2740">
            <v>44502</v>
          </cell>
          <cell r="AH2740" t="str">
            <v>202111</v>
          </cell>
          <cell r="AI2740">
            <v>88.374307694177219</v>
          </cell>
        </row>
        <row r="2741">
          <cell r="C2741">
            <v>45397</v>
          </cell>
          <cell r="D2741" t="str">
            <v>20244</v>
          </cell>
          <cell r="E2741">
            <v>9.8439270216179331</v>
          </cell>
          <cell r="H2741">
            <v>45397</v>
          </cell>
          <cell r="I2741" t="str">
            <v>20244</v>
          </cell>
          <cell r="J2741">
            <v>148.40747464998142</v>
          </cell>
          <cell r="AG2741">
            <v>44503</v>
          </cell>
          <cell r="AH2741" t="str">
            <v>202111</v>
          </cell>
          <cell r="AI2741">
            <v>88.417615413662006</v>
          </cell>
        </row>
        <row r="2742">
          <cell r="C2742">
            <v>45398</v>
          </cell>
          <cell r="D2742" t="str">
            <v>20244</v>
          </cell>
          <cell r="E2742">
            <v>9.8439270216179331</v>
          </cell>
          <cell r="H2742">
            <v>45398</v>
          </cell>
          <cell r="I2742" t="str">
            <v>20244</v>
          </cell>
          <cell r="J2742">
            <v>148.40747464998142</v>
          </cell>
          <cell r="AG2742">
            <v>44504</v>
          </cell>
          <cell r="AH2742" t="str">
            <v>202111</v>
          </cell>
          <cell r="AI2742">
            <v>88.460944356040812</v>
          </cell>
        </row>
        <row r="2743">
          <cell r="C2743">
            <v>45399</v>
          </cell>
          <cell r="D2743" t="str">
            <v>20244</v>
          </cell>
          <cell r="E2743">
            <v>9.8439270216179331</v>
          </cell>
          <cell r="H2743">
            <v>45399</v>
          </cell>
          <cell r="I2743" t="str">
            <v>20244</v>
          </cell>
          <cell r="J2743">
            <v>148.40747464998142</v>
          </cell>
          <cell r="AG2743">
            <v>44505</v>
          </cell>
          <cell r="AH2743" t="str">
            <v>202111</v>
          </cell>
          <cell r="AI2743">
            <v>88.50429453171391</v>
          </cell>
        </row>
        <row r="2744">
          <cell r="C2744">
            <v>45400</v>
          </cell>
          <cell r="D2744" t="str">
            <v>20244</v>
          </cell>
          <cell r="E2744">
            <v>9.8439270216179331</v>
          </cell>
          <cell r="H2744">
            <v>45400</v>
          </cell>
          <cell r="I2744" t="str">
            <v>20244</v>
          </cell>
          <cell r="J2744">
            <v>148.40747464998142</v>
          </cell>
          <cell r="AG2744">
            <v>44506</v>
          </cell>
          <cell r="AH2744" t="str">
            <v>202111</v>
          </cell>
          <cell r="AI2744">
            <v>88.547665951086628</v>
          </cell>
        </row>
        <row r="2745">
          <cell r="C2745">
            <v>45401</v>
          </cell>
          <cell r="D2745" t="str">
            <v>20244</v>
          </cell>
          <cell r="E2745">
            <v>9.8439270216179331</v>
          </cell>
          <cell r="H2745">
            <v>45401</v>
          </cell>
          <cell r="I2745" t="str">
            <v>20244</v>
          </cell>
          <cell r="J2745">
            <v>148.40747464998142</v>
          </cell>
          <cell r="AG2745">
            <v>44507</v>
          </cell>
          <cell r="AH2745" t="str">
            <v>202111</v>
          </cell>
          <cell r="AI2745">
            <v>88.591058624569428</v>
          </cell>
        </row>
        <row r="2746">
          <cell r="C2746">
            <v>45404</v>
          </cell>
          <cell r="D2746" t="str">
            <v>20244</v>
          </cell>
          <cell r="E2746">
            <v>9.8439270216179331</v>
          </cell>
          <cell r="H2746">
            <v>45404</v>
          </cell>
          <cell r="I2746" t="str">
            <v>20244</v>
          </cell>
          <cell r="J2746">
            <v>148.40747464998142</v>
          </cell>
          <cell r="AG2746">
            <v>44508</v>
          </cell>
          <cell r="AH2746" t="str">
            <v>202111</v>
          </cell>
          <cell r="AI2746">
            <v>88.634472562577855</v>
          </cell>
        </row>
        <row r="2747">
          <cell r="C2747">
            <v>45405</v>
          </cell>
          <cell r="D2747" t="str">
            <v>20244</v>
          </cell>
          <cell r="E2747">
            <v>9.8439270216179331</v>
          </cell>
          <cell r="H2747">
            <v>45405</v>
          </cell>
          <cell r="I2747" t="str">
            <v>20244</v>
          </cell>
          <cell r="J2747">
            <v>148.40747464998142</v>
          </cell>
          <cell r="AG2747">
            <v>44509</v>
          </cell>
          <cell r="AH2747" t="str">
            <v>202111</v>
          </cell>
          <cell r="AI2747">
            <v>88.677907775532574</v>
          </cell>
        </row>
        <row r="2748">
          <cell r="C2748">
            <v>45406</v>
          </cell>
          <cell r="D2748" t="str">
            <v>20244</v>
          </cell>
          <cell r="E2748">
            <v>9.8439270216179331</v>
          </cell>
          <cell r="H2748">
            <v>45406</v>
          </cell>
          <cell r="I2748" t="str">
            <v>20244</v>
          </cell>
          <cell r="J2748">
            <v>148.40747464998142</v>
          </cell>
          <cell r="AG2748">
            <v>44510</v>
          </cell>
          <cell r="AH2748" t="str">
            <v>202111</v>
          </cell>
          <cell r="AI2748">
            <v>88.721364273859336</v>
          </cell>
        </row>
        <row r="2749">
          <cell r="C2749">
            <v>45407</v>
          </cell>
          <cell r="D2749" t="str">
            <v>20244</v>
          </cell>
          <cell r="E2749">
            <v>9.8439270216179331</v>
          </cell>
          <cell r="H2749">
            <v>45407</v>
          </cell>
          <cell r="I2749" t="str">
            <v>20244</v>
          </cell>
          <cell r="J2749">
            <v>148.40747464998142</v>
          </cell>
          <cell r="AG2749">
            <v>44511</v>
          </cell>
          <cell r="AH2749" t="str">
            <v>202111</v>
          </cell>
          <cell r="AI2749">
            <v>88.764842067989008</v>
          </cell>
        </row>
        <row r="2750">
          <cell r="C2750">
            <v>45408</v>
          </cell>
          <cell r="D2750" t="str">
            <v>20244</v>
          </cell>
          <cell r="E2750">
            <v>9.8439270216179331</v>
          </cell>
          <cell r="H2750">
            <v>45408</v>
          </cell>
          <cell r="I2750" t="str">
            <v>20244</v>
          </cell>
          <cell r="J2750">
            <v>148.40747464998142</v>
          </cell>
          <cell r="AG2750">
            <v>44512</v>
          </cell>
          <cell r="AH2750" t="str">
            <v>202111</v>
          </cell>
          <cell r="AI2750">
            <v>88.808341168357572</v>
          </cell>
        </row>
        <row r="2751">
          <cell r="C2751">
            <v>45411</v>
          </cell>
          <cell r="D2751" t="str">
            <v>20244</v>
          </cell>
          <cell r="E2751">
            <v>9.8439270216179331</v>
          </cell>
          <cell r="H2751">
            <v>45411</v>
          </cell>
          <cell r="I2751" t="str">
            <v>20244</v>
          </cell>
          <cell r="J2751">
            <v>148.40747464998142</v>
          </cell>
          <cell r="AG2751">
            <v>44513</v>
          </cell>
          <cell r="AH2751" t="str">
            <v>202111</v>
          </cell>
          <cell r="AI2751">
            <v>88.851861585406127</v>
          </cell>
        </row>
        <row r="2752">
          <cell r="C2752">
            <v>45412</v>
          </cell>
          <cell r="D2752" t="str">
            <v>20244</v>
          </cell>
          <cell r="E2752">
            <v>9.8439270216179331</v>
          </cell>
          <cell r="H2752">
            <v>45412</v>
          </cell>
          <cell r="I2752" t="str">
            <v>20244</v>
          </cell>
          <cell r="J2752">
            <v>148.40747464998142</v>
          </cell>
          <cell r="AG2752">
            <v>44514</v>
          </cell>
          <cell r="AH2752" t="str">
            <v>202111</v>
          </cell>
          <cell r="AI2752">
            <v>88.895403329580887</v>
          </cell>
        </row>
        <row r="2753">
          <cell r="C2753">
            <v>45413</v>
          </cell>
          <cell r="D2753" t="str">
            <v>20245</v>
          </cell>
          <cell r="E2753">
            <v>9.514859352827056</v>
          </cell>
          <cell r="H2753">
            <v>45413</v>
          </cell>
          <cell r="I2753" t="str">
            <v>20245</v>
          </cell>
          <cell r="J2753">
            <v>149.3959891259145</v>
          </cell>
          <cell r="AG2753">
            <v>44515</v>
          </cell>
          <cell r="AH2753" t="str">
            <v>202111</v>
          </cell>
          <cell r="AI2753">
            <v>88.938966411333183</v>
          </cell>
        </row>
        <row r="2754">
          <cell r="C2754">
            <v>45414</v>
          </cell>
          <cell r="D2754" t="str">
            <v>20245</v>
          </cell>
          <cell r="E2754">
            <v>9.514859352827056</v>
          </cell>
          <cell r="H2754">
            <v>45414</v>
          </cell>
          <cell r="I2754" t="str">
            <v>20245</v>
          </cell>
          <cell r="J2754">
            <v>149.3959891259145</v>
          </cell>
          <cell r="AG2754">
            <v>44516</v>
          </cell>
          <cell r="AH2754" t="str">
            <v>202111</v>
          </cell>
          <cell r="AI2754">
            <v>88.980604839816266</v>
          </cell>
        </row>
        <row r="2755">
          <cell r="C2755">
            <v>45415</v>
          </cell>
          <cell r="D2755" t="str">
            <v>20245</v>
          </cell>
          <cell r="E2755">
            <v>9.514859352827056</v>
          </cell>
          <cell r="H2755">
            <v>45415</v>
          </cell>
          <cell r="I2755" t="str">
            <v>20245</v>
          </cell>
          <cell r="J2755">
            <v>149.3959891259145</v>
          </cell>
          <cell r="AG2755">
            <v>44517</v>
          </cell>
          <cell r="AH2755" t="str">
            <v>202111</v>
          </cell>
          <cell r="AI2755">
            <v>89.022262762102756</v>
          </cell>
        </row>
        <row r="2756">
          <cell r="C2756">
            <v>45418</v>
          </cell>
          <cell r="D2756" t="str">
            <v>20245</v>
          </cell>
          <cell r="E2756">
            <v>9.514859352827056</v>
          </cell>
          <cell r="H2756">
            <v>45418</v>
          </cell>
          <cell r="I2756" t="str">
            <v>20245</v>
          </cell>
          <cell r="J2756">
            <v>149.3959891259145</v>
          </cell>
          <cell r="AG2756">
            <v>44518</v>
          </cell>
          <cell r="AH2756" t="str">
            <v>202111</v>
          </cell>
          <cell r="AI2756">
            <v>89.063940187319048</v>
          </cell>
        </row>
        <row r="2757">
          <cell r="C2757">
            <v>45419</v>
          </cell>
          <cell r="D2757" t="str">
            <v>20245</v>
          </cell>
          <cell r="E2757">
            <v>9.514859352827056</v>
          </cell>
          <cell r="H2757">
            <v>45419</v>
          </cell>
          <cell r="I2757" t="str">
            <v>20245</v>
          </cell>
          <cell r="J2757">
            <v>149.3959891259145</v>
          </cell>
          <cell r="AG2757">
            <v>44519</v>
          </cell>
          <cell r="AH2757" t="str">
            <v>202111</v>
          </cell>
          <cell r="AI2757">
            <v>89.105637124595788</v>
          </cell>
        </row>
        <row r="2758">
          <cell r="C2758">
            <v>45420</v>
          </cell>
          <cell r="D2758" t="str">
            <v>20245</v>
          </cell>
          <cell r="E2758">
            <v>9.514859352827056</v>
          </cell>
          <cell r="H2758">
            <v>45420</v>
          </cell>
          <cell r="I2758" t="str">
            <v>20245</v>
          </cell>
          <cell r="J2758">
            <v>149.3959891259145</v>
          </cell>
          <cell r="AG2758">
            <v>44520</v>
          </cell>
          <cell r="AH2758" t="str">
            <v>202111</v>
          </cell>
          <cell r="AI2758">
            <v>89.147353583067911</v>
          </cell>
        </row>
        <row r="2759">
          <cell r="C2759">
            <v>45421</v>
          </cell>
          <cell r="D2759" t="str">
            <v>20245</v>
          </cell>
          <cell r="E2759">
            <v>9.514859352827056</v>
          </cell>
          <cell r="H2759">
            <v>45421</v>
          </cell>
          <cell r="I2759" t="str">
            <v>20245</v>
          </cell>
          <cell r="J2759">
            <v>149.3959891259145</v>
          </cell>
          <cell r="AG2759">
            <v>44521</v>
          </cell>
          <cell r="AH2759" t="str">
            <v>202111</v>
          </cell>
          <cell r="AI2759">
            <v>89.189089571874632</v>
          </cell>
        </row>
        <row r="2760">
          <cell r="C2760">
            <v>45422</v>
          </cell>
          <cell r="D2760" t="str">
            <v>20245</v>
          </cell>
          <cell r="E2760">
            <v>9.514859352827056</v>
          </cell>
          <cell r="H2760">
            <v>45422</v>
          </cell>
          <cell r="I2760" t="str">
            <v>20245</v>
          </cell>
          <cell r="J2760">
            <v>149.3959891259145</v>
          </cell>
          <cell r="AG2760">
            <v>44522</v>
          </cell>
          <cell r="AH2760" t="str">
            <v>202111</v>
          </cell>
          <cell r="AI2760">
            <v>89.230845100159442</v>
          </cell>
        </row>
        <row r="2761">
          <cell r="C2761">
            <v>45425</v>
          </cell>
          <cell r="D2761" t="str">
            <v>20245</v>
          </cell>
          <cell r="E2761">
            <v>9.514859352827056</v>
          </cell>
          <cell r="H2761">
            <v>45425</v>
          </cell>
          <cell r="I2761" t="str">
            <v>20245</v>
          </cell>
          <cell r="J2761">
            <v>149.3959891259145</v>
          </cell>
          <cell r="AG2761">
            <v>44523</v>
          </cell>
          <cell r="AH2761" t="str">
            <v>202111</v>
          </cell>
          <cell r="AI2761">
            <v>89.27262017707011</v>
          </cell>
        </row>
        <row r="2762">
          <cell r="C2762">
            <v>45426</v>
          </cell>
          <cell r="D2762" t="str">
            <v>20245</v>
          </cell>
          <cell r="E2762">
            <v>9.514859352827056</v>
          </cell>
          <cell r="H2762">
            <v>45426</v>
          </cell>
          <cell r="I2762" t="str">
            <v>20245</v>
          </cell>
          <cell r="J2762">
            <v>149.3959891259145</v>
          </cell>
          <cell r="AG2762">
            <v>44524</v>
          </cell>
          <cell r="AH2762" t="str">
            <v>202111</v>
          </cell>
          <cell r="AI2762">
            <v>89.314414811758681</v>
          </cell>
        </row>
        <row r="2763">
          <cell r="C2763">
            <v>45427</v>
          </cell>
          <cell r="D2763" t="str">
            <v>20245</v>
          </cell>
          <cell r="E2763">
            <v>9.514859352827056</v>
          </cell>
          <cell r="H2763">
            <v>45427</v>
          </cell>
          <cell r="I2763" t="str">
            <v>20245</v>
          </cell>
          <cell r="J2763">
            <v>149.3959891259145</v>
          </cell>
          <cell r="AG2763">
            <v>44525</v>
          </cell>
          <cell r="AH2763" t="str">
            <v>202111</v>
          </cell>
          <cell r="AI2763">
            <v>89.356229013381494</v>
          </cell>
        </row>
        <row r="2764">
          <cell r="C2764">
            <v>45428</v>
          </cell>
          <cell r="D2764" t="str">
            <v>20245</v>
          </cell>
          <cell r="E2764">
            <v>9.514859352827056</v>
          </cell>
          <cell r="H2764">
            <v>45428</v>
          </cell>
          <cell r="I2764" t="str">
            <v>20245</v>
          </cell>
          <cell r="J2764">
            <v>149.3959891259145</v>
          </cell>
          <cell r="AG2764">
            <v>44526</v>
          </cell>
          <cell r="AH2764" t="str">
            <v>202111</v>
          </cell>
          <cell r="AI2764">
            <v>89.398062791099179</v>
          </cell>
        </row>
        <row r="2765">
          <cell r="C2765">
            <v>45429</v>
          </cell>
          <cell r="D2765" t="str">
            <v>20245</v>
          </cell>
          <cell r="E2765">
            <v>9.514859352827056</v>
          </cell>
          <cell r="H2765">
            <v>45429</v>
          </cell>
          <cell r="I2765" t="str">
            <v>20245</v>
          </cell>
          <cell r="J2765">
            <v>149.3959891259145</v>
          </cell>
          <cell r="AG2765">
            <v>44527</v>
          </cell>
          <cell r="AH2765" t="str">
            <v>202111</v>
          </cell>
          <cell r="AI2765">
            <v>89.439916154076641</v>
          </cell>
        </row>
        <row r="2766">
          <cell r="C2766">
            <v>45432</v>
          </cell>
          <cell r="D2766" t="str">
            <v>20245</v>
          </cell>
          <cell r="E2766">
            <v>9.514859352827056</v>
          </cell>
          <cell r="H2766">
            <v>45432</v>
          </cell>
          <cell r="I2766" t="str">
            <v>20245</v>
          </cell>
          <cell r="J2766">
            <v>149.3959891259145</v>
          </cell>
          <cell r="AG2766">
            <v>44528</v>
          </cell>
          <cell r="AH2766" t="str">
            <v>202111</v>
          </cell>
          <cell r="AI2766">
            <v>89.481789111483081</v>
          </cell>
        </row>
        <row r="2767">
          <cell r="C2767">
            <v>45433</v>
          </cell>
          <cell r="D2767" t="str">
            <v>20245</v>
          </cell>
          <cell r="E2767">
            <v>9.514859352827056</v>
          </cell>
          <cell r="H2767">
            <v>45433</v>
          </cell>
          <cell r="I2767" t="str">
            <v>20245</v>
          </cell>
          <cell r="J2767">
            <v>149.3959891259145</v>
          </cell>
          <cell r="AG2767">
            <v>44529</v>
          </cell>
          <cell r="AH2767" t="str">
            <v>202111</v>
          </cell>
          <cell r="AI2767">
            <v>89.523681672492003</v>
          </cell>
        </row>
        <row r="2768">
          <cell r="C2768">
            <v>45434</v>
          </cell>
          <cell r="D2768" t="str">
            <v>20245</v>
          </cell>
          <cell r="E2768">
            <v>9.514859352827056</v>
          </cell>
          <cell r="H2768">
            <v>45434</v>
          </cell>
          <cell r="I2768" t="str">
            <v>20245</v>
          </cell>
          <cell r="J2768">
            <v>149.3959891259145</v>
          </cell>
          <cell r="AG2768">
            <v>44530</v>
          </cell>
          <cell r="AH2768" t="str">
            <v>202111</v>
          </cell>
          <cell r="AI2768">
            <v>89.565593846281189</v>
          </cell>
        </row>
        <row r="2769">
          <cell r="C2769">
            <v>45435</v>
          </cell>
          <cell r="D2769" t="str">
            <v>20245</v>
          </cell>
          <cell r="E2769">
            <v>9.514859352827056</v>
          </cell>
          <cell r="H2769">
            <v>45435</v>
          </cell>
          <cell r="I2769" t="str">
            <v>20245</v>
          </cell>
          <cell r="J2769">
            <v>149.3959891259145</v>
          </cell>
          <cell r="AG2769">
            <v>44531</v>
          </cell>
          <cell r="AH2769" t="str">
            <v>202112</v>
          </cell>
          <cell r="AI2769">
            <v>89.607525642032726</v>
          </cell>
        </row>
        <row r="2770">
          <cell r="C2770">
            <v>45436</v>
          </cell>
          <cell r="D2770" t="str">
            <v>20245</v>
          </cell>
          <cell r="E2770">
            <v>9.514859352827056</v>
          </cell>
          <cell r="H2770">
            <v>45436</v>
          </cell>
          <cell r="I2770" t="str">
            <v>20245</v>
          </cell>
          <cell r="J2770">
            <v>149.3959891259145</v>
          </cell>
          <cell r="AG2770">
            <v>44532</v>
          </cell>
          <cell r="AH2770" t="str">
            <v>202112</v>
          </cell>
          <cell r="AI2770">
            <v>89.64947706893301</v>
          </cell>
        </row>
        <row r="2771">
          <cell r="C2771">
            <v>45439</v>
          </cell>
          <cell r="D2771" t="str">
            <v>20245</v>
          </cell>
          <cell r="E2771">
            <v>9.514859352827056</v>
          </cell>
          <cell r="H2771">
            <v>45439</v>
          </cell>
          <cell r="I2771" t="str">
            <v>20245</v>
          </cell>
          <cell r="J2771">
            <v>149.3959891259145</v>
          </cell>
          <cell r="AG2771">
            <v>44533</v>
          </cell>
          <cell r="AH2771" t="str">
            <v>202112</v>
          </cell>
          <cell r="AI2771">
            <v>89.691448136172724</v>
          </cell>
        </row>
        <row r="2772">
          <cell r="C2772">
            <v>45440</v>
          </cell>
          <cell r="D2772" t="str">
            <v>20245</v>
          </cell>
          <cell r="E2772">
            <v>9.514859352827056</v>
          </cell>
          <cell r="H2772">
            <v>45440</v>
          </cell>
          <cell r="I2772" t="str">
            <v>20245</v>
          </cell>
          <cell r="J2772">
            <v>149.3959891259145</v>
          </cell>
          <cell r="AG2772">
            <v>44534</v>
          </cell>
          <cell r="AH2772" t="str">
            <v>202112</v>
          </cell>
          <cell r="AI2772">
            <v>89.733438852946861</v>
          </cell>
        </row>
        <row r="2773">
          <cell r="C2773">
            <v>45441</v>
          </cell>
          <cell r="D2773" t="str">
            <v>20245</v>
          </cell>
          <cell r="E2773">
            <v>9.514859352827056</v>
          </cell>
          <cell r="H2773">
            <v>45441</v>
          </cell>
          <cell r="I2773" t="str">
            <v>20245</v>
          </cell>
          <cell r="J2773">
            <v>149.3959891259145</v>
          </cell>
          <cell r="AG2773">
            <v>44535</v>
          </cell>
          <cell r="AH2773" t="str">
            <v>202112</v>
          </cell>
          <cell r="AI2773">
            <v>89.775449228454704</v>
          </cell>
        </row>
        <row r="2774">
          <cell r="C2774">
            <v>45442</v>
          </cell>
          <cell r="D2774" t="str">
            <v>20245</v>
          </cell>
          <cell r="E2774">
            <v>9.514859352827056</v>
          </cell>
          <cell r="H2774">
            <v>45442</v>
          </cell>
          <cell r="I2774" t="str">
            <v>20245</v>
          </cell>
          <cell r="J2774">
            <v>149.3959891259145</v>
          </cell>
          <cell r="AG2774">
            <v>44536</v>
          </cell>
          <cell r="AH2774" t="str">
            <v>202112</v>
          </cell>
          <cell r="AI2774">
            <v>89.817479271899856</v>
          </cell>
        </row>
        <row r="2775">
          <cell r="C2775">
            <v>45443</v>
          </cell>
          <cell r="D2775" t="str">
            <v>20245</v>
          </cell>
          <cell r="E2775">
            <v>9.514859352827056</v>
          </cell>
          <cell r="H2775">
            <v>45443</v>
          </cell>
          <cell r="I2775" t="str">
            <v>20245</v>
          </cell>
          <cell r="J2775">
            <v>149.3959891259145</v>
          </cell>
          <cell r="AG2775">
            <v>44537</v>
          </cell>
          <cell r="AH2775" t="str">
            <v>202112</v>
          </cell>
          <cell r="AI2775">
            <v>89.85952899249024</v>
          </cell>
        </row>
        <row r="2776">
          <cell r="C2776">
            <v>45446</v>
          </cell>
          <cell r="D2776" t="str">
            <v>20246</v>
          </cell>
          <cell r="E2776">
            <v>9.1967919210763007</v>
          </cell>
          <cell r="H2776">
            <v>45446</v>
          </cell>
          <cell r="I2776" t="str">
            <v>20246</v>
          </cell>
          <cell r="J2776">
            <v>150.35670772280534</v>
          </cell>
          <cell r="AG2776">
            <v>44538</v>
          </cell>
          <cell r="AH2776" t="str">
            <v>202112</v>
          </cell>
          <cell r="AI2776">
            <v>89.901598399438072</v>
          </cell>
        </row>
        <row r="2777">
          <cell r="C2777">
            <v>45447</v>
          </cell>
          <cell r="D2777" t="str">
            <v>20246</v>
          </cell>
          <cell r="E2777">
            <v>9.1967919210763007</v>
          </cell>
          <cell r="H2777">
            <v>45447</v>
          </cell>
          <cell r="I2777" t="str">
            <v>20246</v>
          </cell>
          <cell r="J2777">
            <v>150.35670772280534</v>
          </cell>
          <cell r="AG2777">
            <v>44539</v>
          </cell>
          <cell r="AH2777" t="str">
            <v>202112</v>
          </cell>
          <cell r="AI2777">
            <v>89.943687501959872</v>
          </cell>
        </row>
        <row r="2778">
          <cell r="C2778">
            <v>45448</v>
          </cell>
          <cell r="D2778" t="str">
            <v>20246</v>
          </cell>
          <cell r="E2778">
            <v>9.1967919210763007</v>
          </cell>
          <cell r="H2778">
            <v>45448</v>
          </cell>
          <cell r="I2778" t="str">
            <v>20246</v>
          </cell>
          <cell r="J2778">
            <v>150.35670772280534</v>
          </cell>
          <cell r="AG2778">
            <v>44540</v>
          </cell>
          <cell r="AH2778" t="str">
            <v>202112</v>
          </cell>
          <cell r="AI2778">
            <v>89.985796309276509</v>
          </cell>
        </row>
        <row r="2779">
          <cell r="C2779">
            <v>45449</v>
          </cell>
          <cell r="D2779" t="str">
            <v>20246</v>
          </cell>
          <cell r="E2779">
            <v>9.1967919210763007</v>
          </cell>
          <cell r="H2779">
            <v>45449</v>
          </cell>
          <cell r="I2779" t="str">
            <v>20246</v>
          </cell>
          <cell r="J2779">
            <v>150.35670772280534</v>
          </cell>
          <cell r="AG2779">
            <v>44541</v>
          </cell>
          <cell r="AH2779" t="str">
            <v>202112</v>
          </cell>
          <cell r="AI2779">
            <v>90.027924830613131</v>
          </cell>
        </row>
        <row r="2780">
          <cell r="C2780">
            <v>45450</v>
          </cell>
          <cell r="D2780" t="str">
            <v>20246</v>
          </cell>
          <cell r="E2780">
            <v>9.1967919210763007</v>
          </cell>
          <cell r="H2780">
            <v>45450</v>
          </cell>
          <cell r="I2780" t="str">
            <v>20246</v>
          </cell>
          <cell r="J2780">
            <v>150.35670772280534</v>
          </cell>
          <cell r="AG2780">
            <v>44542</v>
          </cell>
          <cell r="AH2780" t="str">
            <v>202112</v>
          </cell>
          <cell r="AI2780">
            <v>90.070073075199232</v>
          </cell>
        </row>
        <row r="2781">
          <cell r="C2781">
            <v>45453</v>
          </cell>
          <cell r="D2781" t="str">
            <v>20246</v>
          </cell>
          <cell r="E2781">
            <v>9.1967919210763007</v>
          </cell>
          <cell r="H2781">
            <v>45453</v>
          </cell>
          <cell r="I2781" t="str">
            <v>20246</v>
          </cell>
          <cell r="J2781">
            <v>150.35670772280534</v>
          </cell>
          <cell r="AG2781">
            <v>44543</v>
          </cell>
          <cell r="AH2781" t="str">
            <v>202112</v>
          </cell>
          <cell r="AI2781">
            <v>90.112241052268615</v>
          </cell>
        </row>
        <row r="2782">
          <cell r="C2782">
            <v>45454</v>
          </cell>
          <cell r="D2782" t="str">
            <v>20246</v>
          </cell>
          <cell r="E2782">
            <v>9.1967919210763007</v>
          </cell>
          <cell r="H2782">
            <v>45454</v>
          </cell>
          <cell r="I2782" t="str">
            <v>20246</v>
          </cell>
          <cell r="J2782">
            <v>150.35670772280534</v>
          </cell>
          <cell r="AG2782">
            <v>44544</v>
          </cell>
          <cell r="AH2782" t="str">
            <v>202112</v>
          </cell>
          <cell r="AI2782">
            <v>90.154428771059415</v>
          </cell>
        </row>
        <row r="2783">
          <cell r="C2783">
            <v>45455</v>
          </cell>
          <cell r="D2783" t="str">
            <v>20246</v>
          </cell>
          <cell r="E2783">
            <v>9.1967919210763007</v>
          </cell>
          <cell r="H2783">
            <v>45455</v>
          </cell>
          <cell r="I2783" t="str">
            <v>20246</v>
          </cell>
          <cell r="J2783">
            <v>150.35670772280534</v>
          </cell>
          <cell r="AG2783">
            <v>44545</v>
          </cell>
          <cell r="AH2783" t="str">
            <v>202112</v>
          </cell>
          <cell r="AI2783">
            <v>90.196636240814072</v>
          </cell>
        </row>
        <row r="2784">
          <cell r="C2784">
            <v>45456</v>
          </cell>
          <cell r="D2784" t="str">
            <v>20246</v>
          </cell>
          <cell r="E2784">
            <v>9.1967919210763007</v>
          </cell>
          <cell r="H2784">
            <v>45456</v>
          </cell>
          <cell r="I2784" t="str">
            <v>20246</v>
          </cell>
          <cell r="J2784">
            <v>150.35670772280534</v>
          </cell>
          <cell r="AG2784">
            <v>44546</v>
          </cell>
          <cell r="AH2784" t="str">
            <v>202112</v>
          </cell>
          <cell r="AI2784">
            <v>90.239712968585593</v>
          </cell>
        </row>
        <row r="2785">
          <cell r="C2785">
            <v>45457</v>
          </cell>
          <cell r="D2785" t="str">
            <v>20246</v>
          </cell>
          <cell r="E2785">
            <v>9.1967919210763007</v>
          </cell>
          <cell r="H2785">
            <v>45457</v>
          </cell>
          <cell r="I2785" t="str">
            <v>20246</v>
          </cell>
          <cell r="J2785">
            <v>150.35670772280534</v>
          </cell>
          <cell r="AG2785">
            <v>44547</v>
          </cell>
          <cell r="AH2785" t="str">
            <v>202112</v>
          </cell>
          <cell r="AI2785">
            <v>90.282810269236023</v>
          </cell>
        </row>
        <row r="2786">
          <cell r="C2786">
            <v>45460</v>
          </cell>
          <cell r="D2786" t="str">
            <v>20246</v>
          </cell>
          <cell r="E2786">
            <v>9.1967919210763007</v>
          </cell>
          <cell r="H2786">
            <v>45460</v>
          </cell>
          <cell r="I2786" t="str">
            <v>20246</v>
          </cell>
          <cell r="J2786">
            <v>150.35670772280534</v>
          </cell>
          <cell r="AG2786">
            <v>44548</v>
          </cell>
          <cell r="AH2786" t="str">
            <v>202112</v>
          </cell>
          <cell r="AI2786">
            <v>90.325928152590706</v>
          </cell>
        </row>
        <row r="2787">
          <cell r="C2787">
            <v>45461</v>
          </cell>
          <cell r="D2787" t="str">
            <v>20246</v>
          </cell>
          <cell r="E2787">
            <v>9.1967919210763007</v>
          </cell>
          <cell r="H2787">
            <v>45461</v>
          </cell>
          <cell r="I2787" t="str">
            <v>20246</v>
          </cell>
          <cell r="J2787">
            <v>150.35670772280534</v>
          </cell>
          <cell r="AG2787">
            <v>44549</v>
          </cell>
          <cell r="AH2787" t="str">
            <v>202112</v>
          </cell>
          <cell r="AI2787">
            <v>90.369066628479658</v>
          </cell>
        </row>
        <row r="2788">
          <cell r="C2788">
            <v>45462</v>
          </cell>
          <cell r="D2788" t="str">
            <v>20246</v>
          </cell>
          <cell r="E2788">
            <v>9.1967919210763007</v>
          </cell>
          <cell r="H2788">
            <v>45462</v>
          </cell>
          <cell r="I2788" t="str">
            <v>20246</v>
          </cell>
          <cell r="J2788">
            <v>150.35670772280534</v>
          </cell>
          <cell r="AG2788">
            <v>44550</v>
          </cell>
          <cell r="AH2788" t="str">
            <v>202112</v>
          </cell>
          <cell r="AI2788">
            <v>90.412225706737615</v>
          </cell>
        </row>
        <row r="2789">
          <cell r="C2789">
            <v>45463</v>
          </cell>
          <cell r="D2789" t="str">
            <v>20246</v>
          </cell>
          <cell r="E2789">
            <v>9.1967919210763007</v>
          </cell>
          <cell r="H2789">
            <v>45463</v>
          </cell>
          <cell r="I2789" t="str">
            <v>20246</v>
          </cell>
          <cell r="J2789">
            <v>150.35670772280534</v>
          </cell>
          <cell r="AG2789">
            <v>44551</v>
          </cell>
          <cell r="AH2789" t="str">
            <v>202112</v>
          </cell>
          <cell r="AI2789">
            <v>90.45540539720399</v>
          </cell>
        </row>
        <row r="2790">
          <cell r="C2790">
            <v>45464</v>
          </cell>
          <cell r="D2790" t="str">
            <v>20246</v>
          </cell>
          <cell r="E2790">
            <v>9.1967919210763007</v>
          </cell>
          <cell r="H2790">
            <v>45464</v>
          </cell>
          <cell r="I2790" t="str">
            <v>20246</v>
          </cell>
          <cell r="J2790">
            <v>150.35670772280534</v>
          </cell>
          <cell r="AG2790">
            <v>44552</v>
          </cell>
          <cell r="AH2790" t="str">
            <v>202112</v>
          </cell>
          <cell r="AI2790">
            <v>90.498605709722909</v>
          </cell>
        </row>
        <row r="2791">
          <cell r="C2791">
            <v>45467</v>
          </cell>
          <cell r="D2791" t="str">
            <v>20246</v>
          </cell>
          <cell r="E2791">
            <v>9.1967919210763007</v>
          </cell>
          <cell r="H2791">
            <v>45467</v>
          </cell>
          <cell r="I2791" t="str">
            <v>20246</v>
          </cell>
          <cell r="J2791">
            <v>150.35670772280534</v>
          </cell>
          <cell r="AG2791">
            <v>44553</v>
          </cell>
          <cell r="AH2791" t="str">
            <v>202112</v>
          </cell>
          <cell r="AI2791">
            <v>90.541826654143179</v>
          </cell>
        </row>
        <row r="2792">
          <cell r="C2792">
            <v>45468</v>
          </cell>
          <cell r="D2792" t="str">
            <v>20246</v>
          </cell>
          <cell r="E2792">
            <v>9.1967919210763007</v>
          </cell>
          <cell r="H2792">
            <v>45468</v>
          </cell>
          <cell r="I2792" t="str">
            <v>20246</v>
          </cell>
          <cell r="J2792">
            <v>150.35670772280534</v>
          </cell>
          <cell r="AG2792">
            <v>44554</v>
          </cell>
          <cell r="AH2792" t="str">
            <v>202112</v>
          </cell>
          <cell r="AI2792">
            <v>90.585068240318336</v>
          </cell>
        </row>
        <row r="2793">
          <cell r="C2793">
            <v>45469</v>
          </cell>
          <cell r="D2793" t="str">
            <v>20246</v>
          </cell>
          <cell r="E2793">
            <v>9.1967919210763007</v>
          </cell>
          <cell r="H2793">
            <v>45469</v>
          </cell>
          <cell r="I2793" t="str">
            <v>20246</v>
          </cell>
          <cell r="J2793">
            <v>150.35670772280534</v>
          </cell>
          <cell r="AG2793">
            <v>44555</v>
          </cell>
          <cell r="AH2793" t="str">
            <v>202112</v>
          </cell>
          <cell r="AI2793">
            <v>90.628330478106619</v>
          </cell>
        </row>
        <row r="2794">
          <cell r="C2794">
            <v>45470</v>
          </cell>
          <cell r="D2794" t="str">
            <v>20246</v>
          </cell>
          <cell r="E2794">
            <v>9.1967919210763007</v>
          </cell>
          <cell r="H2794">
            <v>45470</v>
          </cell>
          <cell r="I2794" t="str">
            <v>20246</v>
          </cell>
          <cell r="J2794">
            <v>150.35670772280534</v>
          </cell>
          <cell r="AG2794">
            <v>44556</v>
          </cell>
          <cell r="AH2794" t="str">
            <v>202112</v>
          </cell>
          <cell r="AI2794">
            <v>90.67161337737096</v>
          </cell>
        </row>
        <row r="2795">
          <cell r="C2795">
            <v>45471</v>
          </cell>
          <cell r="D2795" t="str">
            <v>20246</v>
          </cell>
          <cell r="E2795">
            <v>9.1967919210763007</v>
          </cell>
          <cell r="H2795">
            <v>45471</v>
          </cell>
          <cell r="I2795" t="str">
            <v>20246</v>
          </cell>
          <cell r="J2795">
            <v>150.35670772280534</v>
          </cell>
          <cell r="AG2795">
            <v>44557</v>
          </cell>
          <cell r="AH2795" t="str">
            <v>202112</v>
          </cell>
          <cell r="AI2795">
            <v>90.714916947979006</v>
          </cell>
        </row>
        <row r="2796">
          <cell r="C2796">
            <v>45474</v>
          </cell>
          <cell r="D2796" t="str">
            <v>20247</v>
          </cell>
          <cell r="E2796">
            <v>8.8893570049927852</v>
          </cell>
          <cell r="H2796">
            <v>45474</v>
          </cell>
          <cell r="I2796" t="str">
            <v>20247</v>
          </cell>
          <cell r="J2796">
            <v>151.29007812141936</v>
          </cell>
          <cell r="AG2796">
            <v>44558</v>
          </cell>
          <cell r="AH2796" t="str">
            <v>202112</v>
          </cell>
          <cell r="AI2796">
            <v>90.758241199803109</v>
          </cell>
        </row>
        <row r="2797">
          <cell r="C2797">
            <v>45475</v>
          </cell>
          <cell r="D2797" t="str">
            <v>20247</v>
          </cell>
          <cell r="E2797">
            <v>8.8893570049927852</v>
          </cell>
          <cell r="H2797">
            <v>45475</v>
          </cell>
          <cell r="I2797" t="str">
            <v>20247</v>
          </cell>
          <cell r="J2797">
            <v>151.29007812141936</v>
          </cell>
          <cell r="AG2797">
            <v>44559</v>
          </cell>
          <cell r="AH2797" t="str">
            <v>202112</v>
          </cell>
          <cell r="AI2797">
            <v>90.801586142720353</v>
          </cell>
        </row>
        <row r="2798">
          <cell r="C2798">
            <v>45476</v>
          </cell>
          <cell r="D2798" t="str">
            <v>20247</v>
          </cell>
          <cell r="E2798">
            <v>8.8893570049927852</v>
          </cell>
          <cell r="H2798">
            <v>45476</v>
          </cell>
          <cell r="I2798" t="str">
            <v>20247</v>
          </cell>
          <cell r="J2798">
            <v>151.29007812141936</v>
          </cell>
          <cell r="AG2798">
            <v>44560</v>
          </cell>
          <cell r="AH2798" t="str">
            <v>202112</v>
          </cell>
          <cell r="AI2798">
            <v>90.84495178661254</v>
          </cell>
        </row>
        <row r="2799">
          <cell r="C2799">
            <v>45477</v>
          </cell>
          <cell r="D2799" t="str">
            <v>20247</v>
          </cell>
          <cell r="E2799">
            <v>8.8893570049927852</v>
          </cell>
          <cell r="H2799">
            <v>45477</v>
          </cell>
          <cell r="I2799" t="str">
            <v>20247</v>
          </cell>
          <cell r="J2799">
            <v>151.29007812141936</v>
          </cell>
          <cell r="AG2799">
            <v>44561</v>
          </cell>
          <cell r="AH2799" t="str">
            <v>202112</v>
          </cell>
          <cell r="AI2799">
            <v>90.888338141366177</v>
          </cell>
        </row>
        <row r="2800">
          <cell r="C2800">
            <v>45478</v>
          </cell>
          <cell r="D2800" t="str">
            <v>20247</v>
          </cell>
          <cell r="E2800">
            <v>8.8893570049927852</v>
          </cell>
          <cell r="H2800">
            <v>45478</v>
          </cell>
          <cell r="I2800" t="str">
            <v>20247</v>
          </cell>
          <cell r="J2800">
            <v>151.29007812141936</v>
          </cell>
          <cell r="AG2800">
            <v>44562</v>
          </cell>
          <cell r="AH2800" t="str">
            <v>20221</v>
          </cell>
          <cell r="AI2800">
            <v>90.9317452168725</v>
          </cell>
        </row>
        <row r="2801">
          <cell r="C2801">
            <v>45481</v>
          </cell>
          <cell r="D2801" t="str">
            <v>20247</v>
          </cell>
          <cell r="E2801">
            <v>8.8893570049927852</v>
          </cell>
          <cell r="H2801">
            <v>45481</v>
          </cell>
          <cell r="I2801" t="str">
            <v>20247</v>
          </cell>
          <cell r="J2801">
            <v>151.29007812141936</v>
          </cell>
          <cell r="AG2801">
            <v>44563</v>
          </cell>
          <cell r="AH2801" t="str">
            <v>20221</v>
          </cell>
          <cell r="AI2801">
            <v>90.975173023027466</v>
          </cell>
        </row>
        <row r="2802">
          <cell r="C2802">
            <v>45482</v>
          </cell>
          <cell r="D2802" t="str">
            <v>20247</v>
          </cell>
          <cell r="E2802">
            <v>8.8893570049927852</v>
          </cell>
          <cell r="H2802">
            <v>45482</v>
          </cell>
          <cell r="I2802" t="str">
            <v>20247</v>
          </cell>
          <cell r="J2802">
            <v>151.29007812141936</v>
          </cell>
          <cell r="AG2802">
            <v>44564</v>
          </cell>
          <cell r="AH2802" t="str">
            <v>20221</v>
          </cell>
          <cell r="AI2802">
            <v>91.018621569731764</v>
          </cell>
        </row>
        <row r="2803">
          <cell r="C2803">
            <v>45483</v>
          </cell>
          <cell r="D2803" t="str">
            <v>20247</v>
          </cell>
          <cell r="E2803">
            <v>8.8893570049927852</v>
          </cell>
          <cell r="H2803">
            <v>45483</v>
          </cell>
          <cell r="I2803" t="str">
            <v>20247</v>
          </cell>
          <cell r="J2803">
            <v>151.29007812141936</v>
          </cell>
          <cell r="AG2803">
            <v>44565</v>
          </cell>
          <cell r="AH2803" t="str">
            <v>20221</v>
          </cell>
          <cell r="AI2803">
            <v>91.062090866890813</v>
          </cell>
        </row>
        <row r="2804">
          <cell r="C2804">
            <v>45484</v>
          </cell>
          <cell r="D2804" t="str">
            <v>20247</v>
          </cell>
          <cell r="E2804">
            <v>8.8893570049927852</v>
          </cell>
          <cell r="H2804">
            <v>45484</v>
          </cell>
          <cell r="I2804" t="str">
            <v>20247</v>
          </cell>
          <cell r="J2804">
            <v>151.29007812141936</v>
          </cell>
          <cell r="AG2804">
            <v>44566</v>
          </cell>
          <cell r="AH2804" t="str">
            <v>20221</v>
          </cell>
          <cell r="AI2804">
            <v>91.105580924414753</v>
          </cell>
        </row>
        <row r="2805">
          <cell r="C2805">
            <v>45485</v>
          </cell>
          <cell r="D2805" t="str">
            <v>20247</v>
          </cell>
          <cell r="E2805">
            <v>8.8893570049927852</v>
          </cell>
          <cell r="H2805">
            <v>45485</v>
          </cell>
          <cell r="I2805" t="str">
            <v>20247</v>
          </cell>
          <cell r="J2805">
            <v>151.29007812141936</v>
          </cell>
          <cell r="AG2805">
            <v>44567</v>
          </cell>
          <cell r="AH2805" t="str">
            <v>20221</v>
          </cell>
          <cell r="AI2805">
            <v>91.149091752218453</v>
          </cell>
        </row>
        <row r="2806">
          <cell r="C2806">
            <v>45488</v>
          </cell>
          <cell r="D2806" t="str">
            <v>20247</v>
          </cell>
          <cell r="E2806">
            <v>8.8893570049927852</v>
          </cell>
          <cell r="H2806">
            <v>45488</v>
          </cell>
          <cell r="I2806" t="str">
            <v>20247</v>
          </cell>
          <cell r="J2806">
            <v>151.29007812141936</v>
          </cell>
          <cell r="AG2806">
            <v>44568</v>
          </cell>
          <cell r="AH2806" t="str">
            <v>20221</v>
          </cell>
          <cell r="AI2806">
            <v>91.192623360221532</v>
          </cell>
        </row>
        <row r="2807">
          <cell r="C2807">
            <v>45489</v>
          </cell>
          <cell r="D2807" t="str">
            <v>20247</v>
          </cell>
          <cell r="E2807">
            <v>8.8893570049927852</v>
          </cell>
          <cell r="H2807">
            <v>45489</v>
          </cell>
          <cell r="I2807" t="str">
            <v>20247</v>
          </cell>
          <cell r="J2807">
            <v>151.29007812141936</v>
          </cell>
          <cell r="AG2807">
            <v>44569</v>
          </cell>
          <cell r="AH2807" t="str">
            <v>20221</v>
          </cell>
          <cell r="AI2807">
            <v>91.236175758348338</v>
          </cell>
        </row>
        <row r="2808">
          <cell r="C2808">
            <v>45490</v>
          </cell>
          <cell r="D2808" t="str">
            <v>20247</v>
          </cell>
          <cell r="E2808">
            <v>8.8893570049927852</v>
          </cell>
          <cell r="H2808">
            <v>45490</v>
          </cell>
          <cell r="I2808" t="str">
            <v>20247</v>
          </cell>
          <cell r="J2808">
            <v>151.29007812141936</v>
          </cell>
          <cell r="AG2808">
            <v>44570</v>
          </cell>
          <cell r="AH2808" t="str">
            <v>20221</v>
          </cell>
          <cell r="AI2808">
            <v>91.279748956527968</v>
          </cell>
        </row>
        <row r="2809">
          <cell r="C2809">
            <v>45491</v>
          </cell>
          <cell r="D2809" t="str">
            <v>20247</v>
          </cell>
          <cell r="E2809">
            <v>8.8893570049927852</v>
          </cell>
          <cell r="H2809">
            <v>45491</v>
          </cell>
          <cell r="I2809" t="str">
            <v>20247</v>
          </cell>
          <cell r="J2809">
            <v>151.29007812141936</v>
          </cell>
          <cell r="AG2809">
            <v>44571</v>
          </cell>
          <cell r="AH2809" t="str">
            <v>20221</v>
          </cell>
          <cell r="AI2809">
            <v>91.323342964694248</v>
          </cell>
        </row>
        <row r="2810">
          <cell r="C2810">
            <v>45492</v>
          </cell>
          <cell r="D2810" t="str">
            <v>20247</v>
          </cell>
          <cell r="E2810">
            <v>8.8893570049927852</v>
          </cell>
          <cell r="H2810">
            <v>45492</v>
          </cell>
          <cell r="I2810" t="str">
            <v>20247</v>
          </cell>
          <cell r="J2810">
            <v>151.29007812141936</v>
          </cell>
          <cell r="AG2810">
            <v>44572</v>
          </cell>
          <cell r="AH2810" t="str">
            <v>20221</v>
          </cell>
          <cell r="AI2810">
            <v>91.366957792785755</v>
          </cell>
        </row>
        <row r="2811">
          <cell r="C2811">
            <v>45495</v>
          </cell>
          <cell r="D2811" t="str">
            <v>20247</v>
          </cell>
          <cell r="E2811">
            <v>8.8893570049927852</v>
          </cell>
          <cell r="H2811">
            <v>45495</v>
          </cell>
          <cell r="I2811" t="str">
            <v>20247</v>
          </cell>
          <cell r="J2811">
            <v>151.29007812141936</v>
          </cell>
          <cell r="AG2811">
            <v>44573</v>
          </cell>
          <cell r="AH2811" t="str">
            <v>20221</v>
          </cell>
          <cell r="AI2811">
            <v>91.410593450745807</v>
          </cell>
        </row>
        <row r="2812">
          <cell r="C2812">
            <v>45496</v>
          </cell>
          <cell r="D2812" t="str">
            <v>20247</v>
          </cell>
          <cell r="E2812">
            <v>8.8893570049927852</v>
          </cell>
          <cell r="H2812">
            <v>45496</v>
          </cell>
          <cell r="I2812" t="str">
            <v>20247</v>
          </cell>
          <cell r="J2812">
            <v>151.29007812141936</v>
          </cell>
          <cell r="AG2812">
            <v>44574</v>
          </cell>
          <cell r="AH2812" t="str">
            <v>20221</v>
          </cell>
          <cell r="AI2812">
            <v>91.454249948522488</v>
          </cell>
        </row>
        <row r="2813">
          <cell r="C2813">
            <v>45497</v>
          </cell>
          <cell r="D2813" t="str">
            <v>20247</v>
          </cell>
          <cell r="E2813">
            <v>8.8893570049927852</v>
          </cell>
          <cell r="H2813">
            <v>45497</v>
          </cell>
          <cell r="I2813" t="str">
            <v>20247</v>
          </cell>
          <cell r="J2813">
            <v>151.29007812141936</v>
          </cell>
          <cell r="AG2813">
            <v>44575</v>
          </cell>
          <cell r="AH2813" t="str">
            <v>20221</v>
          </cell>
          <cell r="AI2813">
            <v>91.49792729606861</v>
          </cell>
        </row>
        <row r="2814">
          <cell r="C2814">
            <v>45498</v>
          </cell>
          <cell r="D2814" t="str">
            <v>20247</v>
          </cell>
          <cell r="E2814">
            <v>8.8893570049927852</v>
          </cell>
          <cell r="H2814">
            <v>45498</v>
          </cell>
          <cell r="I2814" t="str">
            <v>20247</v>
          </cell>
          <cell r="J2814">
            <v>151.29007812141936</v>
          </cell>
          <cell r="AG2814">
            <v>44576</v>
          </cell>
          <cell r="AH2814" t="str">
            <v>20221</v>
          </cell>
          <cell r="AI2814">
            <v>91.541625503341749</v>
          </cell>
        </row>
        <row r="2815">
          <cell r="C2815">
            <v>45499</v>
          </cell>
          <cell r="D2815" t="str">
            <v>20247</v>
          </cell>
          <cell r="E2815">
            <v>8.8893570049927852</v>
          </cell>
          <cell r="H2815">
            <v>45499</v>
          </cell>
          <cell r="I2815" t="str">
            <v>20247</v>
          </cell>
          <cell r="J2815">
            <v>151.29007812141936</v>
          </cell>
          <cell r="AG2815">
            <v>44577</v>
          </cell>
          <cell r="AH2815" t="str">
            <v>20221</v>
          </cell>
          <cell r="AI2815">
            <v>91.583392479121969</v>
          </cell>
        </row>
        <row r="2816">
          <cell r="C2816">
            <v>45502</v>
          </cell>
          <cell r="D2816" t="str">
            <v>20247</v>
          </cell>
          <cell r="E2816">
            <v>8.8893570049927852</v>
          </cell>
          <cell r="H2816">
            <v>45502</v>
          </cell>
          <cell r="I2816" t="str">
            <v>20247</v>
          </cell>
          <cell r="J2816">
            <v>151.29007812141936</v>
          </cell>
          <cell r="AG2816">
            <v>44578</v>
          </cell>
          <cell r="AH2816" t="str">
            <v>20221</v>
          </cell>
          <cell r="AI2816">
            <v>91.625178511590946</v>
          </cell>
        </row>
        <row r="2817">
          <cell r="C2817">
            <v>45503</v>
          </cell>
          <cell r="D2817" t="str">
            <v>20247</v>
          </cell>
          <cell r="E2817">
            <v>8.8893570049927852</v>
          </cell>
          <cell r="H2817">
            <v>45503</v>
          </cell>
          <cell r="I2817" t="str">
            <v>20247</v>
          </cell>
          <cell r="J2817">
            <v>151.29007812141936</v>
          </cell>
          <cell r="AG2817">
            <v>44579</v>
          </cell>
          <cell r="AH2817" t="str">
            <v>20221</v>
          </cell>
          <cell r="AI2817">
            <v>91.66698360944352</v>
          </cell>
        </row>
        <row r="2818">
          <cell r="C2818">
            <v>45504</v>
          </cell>
          <cell r="D2818" t="str">
            <v>20247</v>
          </cell>
          <cell r="E2818">
            <v>8.8893570049927852</v>
          </cell>
          <cell r="H2818">
            <v>45504</v>
          </cell>
          <cell r="I2818" t="str">
            <v>20247</v>
          </cell>
          <cell r="J2818">
            <v>151.29007812141936</v>
          </cell>
          <cell r="AG2818">
            <v>44580</v>
          </cell>
          <cell r="AH2818" t="str">
            <v>20221</v>
          </cell>
          <cell r="AI2818">
            <v>91.708807781378511</v>
          </cell>
        </row>
        <row r="2819">
          <cell r="C2819">
            <v>45505</v>
          </cell>
          <cell r="D2819" t="str">
            <v>20248</v>
          </cell>
          <cell r="E2819">
            <v>8.5921991755758356</v>
          </cell>
          <cell r="H2819">
            <v>45505</v>
          </cell>
          <cell r="I2819" t="str">
            <v>20248</v>
          </cell>
          <cell r="J2819">
            <v>152.19655627937505</v>
          </cell>
          <cell r="AG2819">
            <v>44581</v>
          </cell>
          <cell r="AH2819" t="str">
            <v>20221</v>
          </cell>
          <cell r="AI2819">
            <v>91.750651036098702</v>
          </cell>
        </row>
        <row r="2820">
          <cell r="C2820">
            <v>45506</v>
          </cell>
          <cell r="D2820" t="str">
            <v>20248</v>
          </cell>
          <cell r="E2820">
            <v>8.5921991755758356</v>
          </cell>
          <cell r="H2820">
            <v>45506</v>
          </cell>
          <cell r="I2820" t="str">
            <v>20248</v>
          </cell>
          <cell r="J2820">
            <v>152.19655627937505</v>
          </cell>
          <cell r="AG2820">
            <v>44582</v>
          </cell>
          <cell r="AH2820" t="str">
            <v>20221</v>
          </cell>
          <cell r="AI2820">
            <v>91.792513382310844</v>
          </cell>
        </row>
        <row r="2821">
          <cell r="C2821">
            <v>45509</v>
          </cell>
          <cell r="D2821" t="str">
            <v>20248</v>
          </cell>
          <cell r="E2821">
            <v>8.5921991755758356</v>
          </cell>
          <cell r="H2821">
            <v>45509</v>
          </cell>
          <cell r="I2821" t="str">
            <v>20248</v>
          </cell>
          <cell r="J2821">
            <v>152.19655627937505</v>
          </cell>
          <cell r="AG2821">
            <v>44583</v>
          </cell>
          <cell r="AH2821" t="str">
            <v>20221</v>
          </cell>
          <cell r="AI2821">
            <v>91.834394828725664</v>
          </cell>
        </row>
        <row r="2822">
          <cell r="C2822">
            <v>45510</v>
          </cell>
          <cell r="D2822" t="str">
            <v>20248</v>
          </cell>
          <cell r="E2822">
            <v>8.5921991755758356</v>
          </cell>
          <cell r="H2822">
            <v>45510</v>
          </cell>
          <cell r="I2822" t="str">
            <v>20248</v>
          </cell>
          <cell r="J2822">
            <v>152.19655627937505</v>
          </cell>
          <cell r="AG2822">
            <v>44584</v>
          </cell>
          <cell r="AH2822" t="str">
            <v>20221</v>
          </cell>
          <cell r="AI2822">
            <v>91.876295384057855</v>
          </cell>
        </row>
        <row r="2823">
          <cell r="C2823">
            <v>45511</v>
          </cell>
          <cell r="D2823" t="str">
            <v>20248</v>
          </cell>
          <cell r="E2823">
            <v>8.5921991755758356</v>
          </cell>
          <cell r="H2823">
            <v>45511</v>
          </cell>
          <cell r="I2823" t="str">
            <v>20248</v>
          </cell>
          <cell r="J2823">
            <v>152.19655627937505</v>
          </cell>
          <cell r="AG2823">
            <v>44585</v>
          </cell>
          <cell r="AH2823" t="str">
            <v>20221</v>
          </cell>
          <cell r="AI2823">
            <v>91.918215057026103</v>
          </cell>
        </row>
        <row r="2824">
          <cell r="C2824">
            <v>45512</v>
          </cell>
          <cell r="D2824" t="str">
            <v>20248</v>
          </cell>
          <cell r="E2824">
            <v>8.5921991755758356</v>
          </cell>
          <cell r="H2824">
            <v>45512</v>
          </cell>
          <cell r="I2824" t="str">
            <v>20248</v>
          </cell>
          <cell r="J2824">
            <v>152.19655627937505</v>
          </cell>
          <cell r="AG2824">
            <v>44586</v>
          </cell>
          <cell r="AH2824" t="str">
            <v>20221</v>
          </cell>
          <cell r="AI2824">
            <v>91.960153856353045</v>
          </cell>
        </row>
        <row r="2825">
          <cell r="C2825">
            <v>45513</v>
          </cell>
          <cell r="D2825" t="str">
            <v>20248</v>
          </cell>
          <cell r="E2825">
            <v>8.5921991755758356</v>
          </cell>
          <cell r="H2825">
            <v>45513</v>
          </cell>
          <cell r="I2825" t="str">
            <v>20248</v>
          </cell>
          <cell r="J2825">
            <v>152.19655627937505</v>
          </cell>
          <cell r="AG2825">
            <v>44587</v>
          </cell>
          <cell r="AH2825" t="str">
            <v>20221</v>
          </cell>
          <cell r="AI2825">
            <v>92.002111790765326</v>
          </cell>
        </row>
        <row r="2826">
          <cell r="C2826">
            <v>45516</v>
          </cell>
          <cell r="D2826" t="str">
            <v>20248</v>
          </cell>
          <cell r="E2826">
            <v>8.5921991755758356</v>
          </cell>
          <cell r="H2826">
            <v>45516</v>
          </cell>
          <cell r="I2826" t="str">
            <v>20248</v>
          </cell>
          <cell r="J2826">
            <v>152.19655627937505</v>
          </cell>
          <cell r="AG2826">
            <v>44588</v>
          </cell>
          <cell r="AH2826" t="str">
            <v>20221</v>
          </cell>
          <cell r="AI2826">
            <v>92.044088868993555</v>
          </cell>
        </row>
        <row r="2827">
          <cell r="C2827">
            <v>45517</v>
          </cell>
          <cell r="D2827" t="str">
            <v>20248</v>
          </cell>
          <cell r="E2827">
            <v>8.5921991755758356</v>
          </cell>
          <cell r="H2827">
            <v>45517</v>
          </cell>
          <cell r="I2827" t="str">
            <v>20248</v>
          </cell>
          <cell r="J2827">
            <v>152.19655627937505</v>
          </cell>
          <cell r="AG2827">
            <v>44589</v>
          </cell>
          <cell r="AH2827" t="str">
            <v>20221</v>
          </cell>
          <cell r="AI2827">
            <v>92.086085099772333</v>
          </cell>
        </row>
        <row r="2828">
          <cell r="C2828">
            <v>45518</v>
          </cell>
          <cell r="D2828" t="str">
            <v>20248</v>
          </cell>
          <cell r="E2828">
            <v>8.5921991755758356</v>
          </cell>
          <cell r="H2828">
            <v>45518</v>
          </cell>
          <cell r="I2828" t="str">
            <v>20248</v>
          </cell>
          <cell r="J2828">
            <v>152.19655627937505</v>
          </cell>
          <cell r="AG2828">
            <v>44590</v>
          </cell>
          <cell r="AH2828" t="str">
            <v>20221</v>
          </cell>
          <cell r="AI2828">
            <v>92.128100491840243</v>
          </cell>
        </row>
        <row r="2829">
          <cell r="C2829">
            <v>45519</v>
          </cell>
          <cell r="D2829" t="str">
            <v>20248</v>
          </cell>
          <cell r="E2829">
            <v>8.5921991755758356</v>
          </cell>
          <cell r="H2829">
            <v>45519</v>
          </cell>
          <cell r="I2829" t="str">
            <v>20248</v>
          </cell>
          <cell r="J2829">
            <v>152.19655627937505</v>
          </cell>
          <cell r="AG2829">
            <v>44591</v>
          </cell>
          <cell r="AH2829" t="str">
            <v>20221</v>
          </cell>
          <cell r="AI2829">
            <v>92.170135053939859</v>
          </cell>
        </row>
        <row r="2830">
          <cell r="C2830">
            <v>45520</v>
          </cell>
          <cell r="D2830" t="str">
            <v>20248</v>
          </cell>
          <cell r="E2830">
            <v>8.5921991755758356</v>
          </cell>
          <cell r="H2830">
            <v>45520</v>
          </cell>
          <cell r="I2830" t="str">
            <v>20248</v>
          </cell>
          <cell r="J2830">
            <v>152.19655627937505</v>
          </cell>
          <cell r="AG2830">
            <v>44592</v>
          </cell>
          <cell r="AH2830" t="str">
            <v>20221</v>
          </cell>
          <cell r="AI2830">
            <v>92.212188794817735</v>
          </cell>
        </row>
        <row r="2831">
          <cell r="C2831">
            <v>45523</v>
          </cell>
          <cell r="D2831" t="str">
            <v>20248</v>
          </cell>
          <cell r="E2831">
            <v>8.5921991755758356</v>
          </cell>
          <cell r="H2831">
            <v>45523</v>
          </cell>
          <cell r="I2831" t="str">
            <v>20248</v>
          </cell>
          <cell r="J2831">
            <v>152.19655627937505</v>
          </cell>
          <cell r="AG2831">
            <v>44593</v>
          </cell>
          <cell r="AH2831" t="str">
            <v>20222</v>
          </cell>
          <cell r="AI2831">
            <v>92.254261723224417</v>
          </cell>
        </row>
        <row r="2832">
          <cell r="C2832">
            <v>45524</v>
          </cell>
          <cell r="D2832" t="str">
            <v>20248</v>
          </cell>
          <cell r="E2832">
            <v>8.5921991755758356</v>
          </cell>
          <cell r="H2832">
            <v>45524</v>
          </cell>
          <cell r="I2832" t="str">
            <v>20248</v>
          </cell>
          <cell r="J2832">
            <v>152.19655627937505</v>
          </cell>
          <cell r="AG2832">
            <v>44594</v>
          </cell>
          <cell r="AH2832" t="str">
            <v>20222</v>
          </cell>
          <cell r="AI2832">
            <v>92.29635384791446</v>
          </cell>
        </row>
        <row r="2833">
          <cell r="C2833">
            <v>45525</v>
          </cell>
          <cell r="D2833" t="str">
            <v>20248</v>
          </cell>
          <cell r="E2833">
            <v>8.5921991755758356</v>
          </cell>
          <cell r="H2833">
            <v>45525</v>
          </cell>
          <cell r="I2833" t="str">
            <v>20248</v>
          </cell>
          <cell r="J2833">
            <v>152.19655627937505</v>
          </cell>
          <cell r="AG2833">
            <v>44595</v>
          </cell>
          <cell r="AH2833" t="str">
            <v>20222</v>
          </cell>
          <cell r="AI2833">
            <v>92.338465177646384</v>
          </cell>
        </row>
        <row r="2834">
          <cell r="C2834">
            <v>45526</v>
          </cell>
          <cell r="D2834" t="str">
            <v>20248</v>
          </cell>
          <cell r="E2834">
            <v>8.5921991755758356</v>
          </cell>
          <cell r="H2834">
            <v>45526</v>
          </cell>
          <cell r="I2834" t="str">
            <v>20248</v>
          </cell>
          <cell r="J2834">
            <v>152.19655627937505</v>
          </cell>
          <cell r="AG2834">
            <v>44596</v>
          </cell>
          <cell r="AH2834" t="str">
            <v>20222</v>
          </cell>
          <cell r="AI2834">
            <v>92.380595721182729</v>
          </cell>
        </row>
        <row r="2835">
          <cell r="C2835">
            <v>45527</v>
          </cell>
          <cell r="D2835" t="str">
            <v>20248</v>
          </cell>
          <cell r="E2835">
            <v>8.5921991755758356</v>
          </cell>
          <cell r="H2835">
            <v>45527</v>
          </cell>
          <cell r="I2835" t="str">
            <v>20248</v>
          </cell>
          <cell r="J2835">
            <v>152.19655627937505</v>
          </cell>
          <cell r="AG2835">
            <v>44597</v>
          </cell>
          <cell r="AH2835" t="str">
            <v>20222</v>
          </cell>
          <cell r="AI2835">
            <v>92.42274548729003</v>
          </cell>
        </row>
        <row r="2836">
          <cell r="C2836">
            <v>45530</v>
          </cell>
          <cell r="D2836" t="str">
            <v>20248</v>
          </cell>
          <cell r="E2836">
            <v>8.5921991755758356</v>
          </cell>
          <cell r="H2836">
            <v>45530</v>
          </cell>
          <cell r="I2836" t="str">
            <v>20248</v>
          </cell>
          <cell r="J2836">
            <v>152.19655627937505</v>
          </cell>
          <cell r="AG2836">
            <v>44598</v>
          </cell>
          <cell r="AH2836" t="str">
            <v>20222</v>
          </cell>
          <cell r="AI2836">
            <v>92.464914484738813</v>
          </cell>
        </row>
        <row r="2837">
          <cell r="C2837">
            <v>45531</v>
          </cell>
          <cell r="D2837" t="str">
            <v>20248</v>
          </cell>
          <cell r="E2837">
            <v>8.5921991755758356</v>
          </cell>
          <cell r="H2837">
            <v>45531</v>
          </cell>
          <cell r="I2837" t="str">
            <v>20248</v>
          </cell>
          <cell r="J2837">
            <v>152.19655627937505</v>
          </cell>
          <cell r="AG2837">
            <v>44599</v>
          </cell>
          <cell r="AH2837" t="str">
            <v>20222</v>
          </cell>
          <cell r="AI2837">
            <v>92.507102722303614</v>
          </cell>
        </row>
        <row r="2838">
          <cell r="C2838">
            <v>45532</v>
          </cell>
          <cell r="D2838" t="str">
            <v>20248</v>
          </cell>
          <cell r="E2838">
            <v>8.5921991755758356</v>
          </cell>
          <cell r="H2838">
            <v>45532</v>
          </cell>
          <cell r="I2838" t="str">
            <v>20248</v>
          </cell>
          <cell r="J2838">
            <v>152.19655627937505</v>
          </cell>
          <cell r="AG2838">
            <v>44600</v>
          </cell>
          <cell r="AH2838" t="str">
            <v>20222</v>
          </cell>
          <cell r="AI2838">
            <v>92.549310208762975</v>
          </cell>
        </row>
        <row r="2839">
          <cell r="C2839">
            <v>45533</v>
          </cell>
          <cell r="D2839" t="str">
            <v>20248</v>
          </cell>
          <cell r="E2839">
            <v>8.5921991755758356</v>
          </cell>
          <cell r="H2839">
            <v>45533</v>
          </cell>
          <cell r="I2839" t="str">
            <v>20248</v>
          </cell>
          <cell r="J2839">
            <v>152.19655627937505</v>
          </cell>
          <cell r="AG2839">
            <v>44601</v>
          </cell>
          <cell r="AH2839" t="str">
            <v>20222</v>
          </cell>
          <cell r="AI2839">
            <v>92.591536952899432</v>
          </cell>
        </row>
        <row r="2840">
          <cell r="C2840">
            <v>45534</v>
          </cell>
          <cell r="D2840" t="str">
            <v>20248</v>
          </cell>
          <cell r="E2840">
            <v>8.5921991755758356</v>
          </cell>
          <cell r="H2840">
            <v>45534</v>
          </cell>
          <cell r="I2840" t="str">
            <v>20248</v>
          </cell>
          <cell r="J2840">
            <v>152.19655627937505</v>
          </cell>
          <cell r="AG2840">
            <v>44602</v>
          </cell>
          <cell r="AH2840" t="str">
            <v>20222</v>
          </cell>
          <cell r="AI2840">
            <v>92.633782963499527</v>
          </cell>
        </row>
        <row r="2841">
          <cell r="C2841">
            <v>45537</v>
          </cell>
          <cell r="D2841" t="str">
            <v>20249</v>
          </cell>
          <cell r="E2841">
            <v>8.3049748852814815</v>
          </cell>
          <cell r="H2841">
            <v>45537</v>
          </cell>
          <cell r="I2841" t="str">
            <v>20249</v>
          </cell>
          <cell r="J2841">
            <v>153.07660515784659</v>
          </cell>
          <cell r="AG2841">
            <v>44603</v>
          </cell>
          <cell r="AH2841" t="str">
            <v>20222</v>
          </cell>
          <cell r="AI2841">
            <v>92.676048249353826</v>
          </cell>
        </row>
        <row r="2842">
          <cell r="C2842">
            <v>45538</v>
          </cell>
          <cell r="D2842" t="str">
            <v>20249</v>
          </cell>
          <cell r="E2842">
            <v>8.3049748852814815</v>
          </cell>
          <cell r="H2842">
            <v>45538</v>
          </cell>
          <cell r="I2842" t="str">
            <v>20249</v>
          </cell>
          <cell r="J2842">
            <v>153.07660515784659</v>
          </cell>
          <cell r="AG2842">
            <v>44604</v>
          </cell>
          <cell r="AH2842" t="str">
            <v>20222</v>
          </cell>
          <cell r="AI2842">
            <v>92.718332819256901</v>
          </cell>
        </row>
        <row r="2843">
          <cell r="C2843">
            <v>45539</v>
          </cell>
          <cell r="D2843" t="str">
            <v>20249</v>
          </cell>
          <cell r="E2843">
            <v>8.3049748852814815</v>
          </cell>
          <cell r="H2843">
            <v>45539</v>
          </cell>
          <cell r="I2843" t="str">
            <v>20249</v>
          </cell>
          <cell r="J2843">
            <v>153.07660515784659</v>
          </cell>
          <cell r="AG2843">
            <v>44605</v>
          </cell>
          <cell r="AH2843" t="str">
            <v>20222</v>
          </cell>
          <cell r="AI2843">
            <v>92.760636682007316</v>
          </cell>
        </row>
        <row r="2844">
          <cell r="C2844">
            <v>45540</v>
          </cell>
          <cell r="D2844" t="str">
            <v>20249</v>
          </cell>
          <cell r="E2844">
            <v>8.3049748852814815</v>
          </cell>
          <cell r="H2844">
            <v>45540</v>
          </cell>
          <cell r="I2844" t="str">
            <v>20249</v>
          </cell>
          <cell r="J2844">
            <v>153.07660515784659</v>
          </cell>
          <cell r="AG2844">
            <v>44606</v>
          </cell>
          <cell r="AH2844" t="str">
            <v>20222</v>
          </cell>
          <cell r="AI2844">
            <v>92.802959846407688</v>
          </cell>
        </row>
        <row r="2845">
          <cell r="C2845">
            <v>45541</v>
          </cell>
          <cell r="D2845" t="str">
            <v>20249</v>
          </cell>
          <cell r="E2845">
            <v>8.3049748852814815</v>
          </cell>
          <cell r="H2845">
            <v>45541</v>
          </cell>
          <cell r="I2845" t="str">
            <v>20249</v>
          </cell>
          <cell r="J2845">
            <v>153.07660515784659</v>
          </cell>
          <cell r="AG2845">
            <v>44607</v>
          </cell>
          <cell r="AH2845" t="str">
            <v>20222</v>
          </cell>
          <cell r="AI2845">
            <v>92.847281320071318</v>
          </cell>
        </row>
        <row r="2846">
          <cell r="C2846">
            <v>45544</v>
          </cell>
          <cell r="D2846" t="str">
            <v>20249</v>
          </cell>
          <cell r="E2846">
            <v>8.3049748852814815</v>
          </cell>
          <cell r="H2846">
            <v>45544</v>
          </cell>
          <cell r="I2846" t="str">
            <v>20249</v>
          </cell>
          <cell r="J2846">
            <v>153.07660515784659</v>
          </cell>
          <cell r="AG2846">
            <v>44608</v>
          </cell>
          <cell r="AH2846" t="str">
            <v>20222</v>
          </cell>
          <cell r="AI2846">
            <v>92.889135011056709</v>
          </cell>
        </row>
        <row r="2847">
          <cell r="C2847">
            <v>45545</v>
          </cell>
          <cell r="D2847" t="str">
            <v>20249</v>
          </cell>
          <cell r="E2847">
            <v>8.3049748852814815</v>
          </cell>
          <cell r="H2847">
            <v>45545</v>
          </cell>
          <cell r="I2847" t="str">
            <v>20249</v>
          </cell>
          <cell r="J2847">
            <v>153.07660515784659</v>
          </cell>
          <cell r="AG2847">
            <v>44609</v>
          </cell>
          <cell r="AH2847" t="str">
            <v>20222</v>
          </cell>
          <cell r="AI2847">
            <v>92.931007568845999</v>
          </cell>
        </row>
        <row r="2848">
          <cell r="C2848">
            <v>45546</v>
          </cell>
          <cell r="D2848" t="str">
            <v>20249</v>
          </cell>
          <cell r="E2848">
            <v>8.3049748852814815</v>
          </cell>
          <cell r="H2848">
            <v>45546</v>
          </cell>
          <cell r="I2848" t="str">
            <v>20249</v>
          </cell>
          <cell r="J2848">
            <v>153.07660515784659</v>
          </cell>
          <cell r="AG2848">
            <v>44610</v>
          </cell>
          <cell r="AH2848" t="str">
            <v>20222</v>
          </cell>
          <cell r="AI2848">
            <v>92.972899001943958</v>
          </cell>
        </row>
        <row r="2849">
          <cell r="C2849">
            <v>45547</v>
          </cell>
          <cell r="D2849" t="str">
            <v>20249</v>
          </cell>
          <cell r="E2849">
            <v>8.3049748852814815</v>
          </cell>
          <cell r="H2849">
            <v>45547</v>
          </cell>
          <cell r="I2849" t="str">
            <v>20249</v>
          </cell>
          <cell r="J2849">
            <v>153.07660515784659</v>
          </cell>
          <cell r="AG2849">
            <v>44611</v>
          </cell>
          <cell r="AH2849" t="str">
            <v>20222</v>
          </cell>
          <cell r="AI2849">
            <v>93.014809318859207</v>
          </cell>
        </row>
        <row r="2850">
          <cell r="C2850">
            <v>45548</v>
          </cell>
          <cell r="D2850" t="str">
            <v>20249</v>
          </cell>
          <cell r="E2850">
            <v>8.3049748852814815</v>
          </cell>
          <cell r="H2850">
            <v>45548</v>
          </cell>
          <cell r="I2850" t="str">
            <v>20249</v>
          </cell>
          <cell r="J2850">
            <v>153.07660515784659</v>
          </cell>
          <cell r="AG2850">
            <v>44612</v>
          </cell>
          <cell r="AH2850" t="str">
            <v>20222</v>
          </cell>
          <cell r="AI2850">
            <v>93.056738528104177</v>
          </cell>
        </row>
        <row r="2851">
          <cell r="C2851">
            <v>45551</v>
          </cell>
          <cell r="D2851" t="str">
            <v>20249</v>
          </cell>
          <cell r="E2851">
            <v>8.3049748852814815</v>
          </cell>
          <cell r="H2851">
            <v>45551</v>
          </cell>
          <cell r="I2851" t="str">
            <v>20249</v>
          </cell>
          <cell r="J2851">
            <v>153.07660515784659</v>
          </cell>
          <cell r="AG2851">
            <v>44613</v>
          </cell>
          <cell r="AH2851" t="str">
            <v>20222</v>
          </cell>
          <cell r="AI2851">
            <v>93.098686638195161</v>
          </cell>
        </row>
        <row r="2852">
          <cell r="C2852">
            <v>45552</v>
          </cell>
          <cell r="D2852" t="str">
            <v>20249</v>
          </cell>
          <cell r="E2852">
            <v>8.3049748852814815</v>
          </cell>
          <cell r="H2852">
            <v>45552</v>
          </cell>
          <cell r="I2852" t="str">
            <v>20249</v>
          </cell>
          <cell r="J2852">
            <v>153.07660515784659</v>
          </cell>
          <cell r="AG2852">
            <v>44614</v>
          </cell>
          <cell r="AH2852" t="str">
            <v>20222</v>
          </cell>
          <cell r="AI2852">
            <v>93.14065365765228</v>
          </cell>
        </row>
        <row r="2853">
          <cell r="C2853">
            <v>45553</v>
          </cell>
          <cell r="D2853" t="str">
            <v>20249</v>
          </cell>
          <cell r="E2853">
            <v>8.3049748852814815</v>
          </cell>
          <cell r="H2853">
            <v>45553</v>
          </cell>
          <cell r="I2853" t="str">
            <v>20249</v>
          </cell>
          <cell r="J2853">
            <v>153.07660515784659</v>
          </cell>
          <cell r="AG2853">
            <v>44615</v>
          </cell>
          <cell r="AH2853" t="str">
            <v>20222</v>
          </cell>
          <cell r="AI2853">
            <v>93.1826395949995</v>
          </cell>
        </row>
        <row r="2854">
          <cell r="C2854">
            <v>45554</v>
          </cell>
          <cell r="D2854" t="str">
            <v>20249</v>
          </cell>
          <cell r="E2854">
            <v>8.3049748852814815</v>
          </cell>
          <cell r="H2854">
            <v>45554</v>
          </cell>
          <cell r="I2854" t="str">
            <v>20249</v>
          </cell>
          <cell r="J2854">
            <v>153.07660515784659</v>
          </cell>
          <cell r="AG2854">
            <v>44616</v>
          </cell>
          <cell r="AH2854" t="str">
            <v>20222</v>
          </cell>
          <cell r="AI2854">
            <v>93.224644458764629</v>
          </cell>
        </row>
        <row r="2855">
          <cell r="C2855">
            <v>45555</v>
          </cell>
          <cell r="D2855" t="str">
            <v>20249</v>
          </cell>
          <cell r="E2855">
            <v>8.3049748852814815</v>
          </cell>
          <cell r="H2855">
            <v>45555</v>
          </cell>
          <cell r="I2855" t="str">
            <v>20249</v>
          </cell>
          <cell r="J2855">
            <v>153.07660515784659</v>
          </cell>
          <cell r="AG2855">
            <v>44617</v>
          </cell>
          <cell r="AH2855" t="str">
            <v>20222</v>
          </cell>
          <cell r="AI2855">
            <v>93.26666825747931</v>
          </cell>
        </row>
        <row r="2856">
          <cell r="C2856">
            <v>45558</v>
          </cell>
          <cell r="D2856" t="str">
            <v>20249</v>
          </cell>
          <cell r="E2856">
            <v>8.3049748852814815</v>
          </cell>
          <cell r="H2856">
            <v>45558</v>
          </cell>
          <cell r="I2856" t="str">
            <v>20249</v>
          </cell>
          <cell r="J2856">
            <v>153.07660515784659</v>
          </cell>
          <cell r="AG2856">
            <v>44618</v>
          </cell>
          <cell r="AH2856" t="str">
            <v>20222</v>
          </cell>
          <cell r="AI2856">
            <v>93.308710999679036</v>
          </cell>
        </row>
        <row r="2857">
          <cell r="C2857">
            <v>45559</v>
          </cell>
          <cell r="D2857" t="str">
            <v>20249</v>
          </cell>
          <cell r="E2857">
            <v>8.3049748852814815</v>
          </cell>
          <cell r="H2857">
            <v>45559</v>
          </cell>
          <cell r="I2857" t="str">
            <v>20249</v>
          </cell>
          <cell r="J2857">
            <v>153.07660515784659</v>
          </cell>
          <cell r="AG2857">
            <v>44619</v>
          </cell>
          <cell r="AH2857" t="str">
            <v>20222</v>
          </cell>
          <cell r="AI2857">
            <v>93.350772693903153</v>
          </cell>
        </row>
        <row r="2858">
          <cell r="C2858">
            <v>45560</v>
          </cell>
          <cell r="D2858" t="str">
            <v>20249</v>
          </cell>
          <cell r="E2858">
            <v>8.3049748852814815</v>
          </cell>
          <cell r="H2858">
            <v>45560</v>
          </cell>
          <cell r="I2858" t="str">
            <v>20249</v>
          </cell>
          <cell r="J2858">
            <v>153.07660515784659</v>
          </cell>
          <cell r="AG2858">
            <v>44620</v>
          </cell>
          <cell r="AH2858" t="str">
            <v>20222</v>
          </cell>
          <cell r="AI2858">
            <v>93.392853348694857</v>
          </cell>
        </row>
        <row r="2859">
          <cell r="C2859">
            <v>45561</v>
          </cell>
          <cell r="D2859" t="str">
            <v>20249</v>
          </cell>
          <cell r="E2859">
            <v>8.3049748852814815</v>
          </cell>
          <cell r="H2859">
            <v>45561</v>
          </cell>
          <cell r="I2859" t="str">
            <v>20249</v>
          </cell>
          <cell r="J2859">
            <v>153.07660515784659</v>
          </cell>
          <cell r="AG2859">
            <v>44621</v>
          </cell>
          <cell r="AH2859" t="str">
            <v>20223</v>
          </cell>
          <cell r="AI2859">
            <v>93.434952972601181</v>
          </cell>
        </row>
        <row r="2860">
          <cell r="C2860">
            <v>45562</v>
          </cell>
          <cell r="D2860" t="str">
            <v>20249</v>
          </cell>
          <cell r="E2860">
            <v>8.3049748852814815</v>
          </cell>
          <cell r="H2860">
            <v>45562</v>
          </cell>
          <cell r="I2860" t="str">
            <v>20249</v>
          </cell>
          <cell r="J2860">
            <v>153.07660515784659</v>
          </cell>
          <cell r="AG2860">
            <v>44622</v>
          </cell>
          <cell r="AH2860" t="str">
            <v>20223</v>
          </cell>
          <cell r="AI2860">
            <v>93.477071574173024</v>
          </cell>
        </row>
        <row r="2861">
          <cell r="C2861">
            <v>45565</v>
          </cell>
          <cell r="D2861" t="str">
            <v>20249</v>
          </cell>
          <cell r="E2861">
            <v>8.3049748852814815</v>
          </cell>
          <cell r="H2861">
            <v>45565</v>
          </cell>
          <cell r="I2861" t="str">
            <v>20249</v>
          </cell>
          <cell r="J2861">
            <v>153.07660515784659</v>
          </cell>
          <cell r="AG2861">
            <v>44623</v>
          </cell>
          <cell r="AH2861" t="str">
            <v>20223</v>
          </cell>
          <cell r="AI2861">
            <v>93.519209161965151</v>
          </cell>
        </row>
        <row r="2862">
          <cell r="C2862">
            <v>45566</v>
          </cell>
          <cell r="D2862" t="str">
            <v>202410</v>
          </cell>
          <cell r="E2862">
            <v>8.0273520708432251</v>
          </cell>
          <cell r="H2862">
            <v>45566</v>
          </cell>
          <cell r="I2862" t="str">
            <v>202410</v>
          </cell>
          <cell r="J2862">
            <v>153.93069352108006</v>
          </cell>
          <cell r="AG2862">
            <v>44624</v>
          </cell>
          <cell r="AH2862" t="str">
            <v>20223</v>
          </cell>
          <cell r="AI2862">
            <v>93.561365744536147</v>
          </cell>
        </row>
        <row r="2863">
          <cell r="C2863">
            <v>45567</v>
          </cell>
          <cell r="D2863" t="str">
            <v>202410</v>
          </cell>
          <cell r="E2863">
            <v>8.0273520708432251</v>
          </cell>
          <cell r="H2863">
            <v>45567</v>
          </cell>
          <cell r="I2863" t="str">
            <v>202410</v>
          </cell>
          <cell r="J2863">
            <v>153.93069352108006</v>
          </cell>
          <cell r="AG2863">
            <v>44625</v>
          </cell>
          <cell r="AH2863" t="str">
            <v>20223</v>
          </cell>
          <cell r="AI2863">
            <v>93.603541330448493</v>
          </cell>
        </row>
        <row r="2864">
          <cell r="C2864">
            <v>45568</v>
          </cell>
          <cell r="D2864" t="str">
            <v>202410</v>
          </cell>
          <cell r="E2864">
            <v>8.0273520708432251</v>
          </cell>
          <cell r="H2864">
            <v>45568</v>
          </cell>
          <cell r="I2864" t="str">
            <v>202410</v>
          </cell>
          <cell r="J2864">
            <v>153.93069352108006</v>
          </cell>
          <cell r="AG2864">
            <v>44626</v>
          </cell>
          <cell r="AH2864" t="str">
            <v>20223</v>
          </cell>
          <cell r="AI2864">
            <v>93.645735928268508</v>
          </cell>
        </row>
        <row r="2865">
          <cell r="C2865">
            <v>45569</v>
          </cell>
          <cell r="D2865" t="str">
            <v>202410</v>
          </cell>
          <cell r="E2865">
            <v>8.0273520708432251</v>
          </cell>
          <cell r="H2865">
            <v>45569</v>
          </cell>
          <cell r="I2865" t="str">
            <v>202410</v>
          </cell>
          <cell r="J2865">
            <v>153.93069352108006</v>
          </cell>
          <cell r="AG2865">
            <v>44627</v>
          </cell>
          <cell r="AH2865" t="str">
            <v>20223</v>
          </cell>
          <cell r="AI2865">
            <v>93.687949546566387</v>
          </cell>
        </row>
        <row r="2866">
          <cell r="C2866">
            <v>45572</v>
          </cell>
          <cell r="D2866" t="str">
            <v>202410</v>
          </cell>
          <cell r="E2866">
            <v>8.0273520708432251</v>
          </cell>
          <cell r="H2866">
            <v>45572</v>
          </cell>
          <cell r="I2866" t="str">
            <v>202410</v>
          </cell>
          <cell r="J2866">
            <v>153.93069352108006</v>
          </cell>
          <cell r="AG2866">
            <v>44628</v>
          </cell>
          <cell r="AH2866" t="str">
            <v>20223</v>
          </cell>
          <cell r="AI2866">
            <v>93.730182193916164</v>
          </cell>
        </row>
        <row r="2867">
          <cell r="C2867">
            <v>45573</v>
          </cell>
          <cell r="D2867" t="str">
            <v>202410</v>
          </cell>
          <cell r="E2867">
            <v>8.0273520708432251</v>
          </cell>
          <cell r="H2867">
            <v>45573</v>
          </cell>
          <cell r="I2867" t="str">
            <v>202410</v>
          </cell>
          <cell r="J2867">
            <v>153.93069352108006</v>
          </cell>
          <cell r="AG2867">
            <v>44629</v>
          </cell>
          <cell r="AH2867" t="str">
            <v>20223</v>
          </cell>
          <cell r="AI2867">
            <v>93.772433878895768</v>
          </cell>
        </row>
        <row r="2868">
          <cell r="C2868">
            <v>45574</v>
          </cell>
          <cell r="D2868" t="str">
            <v>202410</v>
          </cell>
          <cell r="E2868">
            <v>8.0273520708432251</v>
          </cell>
          <cell r="H2868">
            <v>45574</v>
          </cell>
          <cell r="I2868" t="str">
            <v>202410</v>
          </cell>
          <cell r="J2868">
            <v>153.93069352108006</v>
          </cell>
          <cell r="AG2868">
            <v>44630</v>
          </cell>
          <cell r="AH2868" t="str">
            <v>20223</v>
          </cell>
          <cell r="AI2868">
            <v>93.814704610086977</v>
          </cell>
        </row>
        <row r="2869">
          <cell r="C2869">
            <v>45575</v>
          </cell>
          <cell r="D2869" t="str">
            <v>202410</v>
          </cell>
          <cell r="E2869">
            <v>8.0273520708432251</v>
          </cell>
          <cell r="H2869">
            <v>45575</v>
          </cell>
          <cell r="I2869" t="str">
            <v>202410</v>
          </cell>
          <cell r="J2869">
            <v>153.93069352108006</v>
          </cell>
          <cell r="AG2869">
            <v>44631</v>
          </cell>
          <cell r="AH2869" t="str">
            <v>20223</v>
          </cell>
          <cell r="AI2869">
            <v>93.856994396075436</v>
          </cell>
        </row>
        <row r="2870">
          <cell r="C2870">
            <v>45576</v>
          </cell>
          <cell r="D2870" t="str">
            <v>202410</v>
          </cell>
          <cell r="E2870">
            <v>8.0273520708432251</v>
          </cell>
          <cell r="H2870">
            <v>45576</v>
          </cell>
          <cell r="I2870" t="str">
            <v>202410</v>
          </cell>
          <cell r="J2870">
            <v>153.93069352108006</v>
          </cell>
          <cell r="AG2870">
            <v>44632</v>
          </cell>
          <cell r="AH2870" t="str">
            <v>20223</v>
          </cell>
          <cell r="AI2870">
            <v>93.899303245450668</v>
          </cell>
        </row>
        <row r="2871">
          <cell r="C2871">
            <v>45579</v>
          </cell>
          <cell r="D2871" t="str">
            <v>202410</v>
          </cell>
          <cell r="E2871">
            <v>8.0273520708432251</v>
          </cell>
          <cell r="H2871">
            <v>45579</v>
          </cell>
          <cell r="I2871" t="str">
            <v>202410</v>
          </cell>
          <cell r="J2871">
            <v>153.93069352108006</v>
          </cell>
          <cell r="AG2871">
            <v>44633</v>
          </cell>
          <cell r="AH2871" t="str">
            <v>20223</v>
          </cell>
          <cell r="AI2871">
            <v>93.941631166806062</v>
          </cell>
        </row>
        <row r="2872">
          <cell r="C2872">
            <v>45580</v>
          </cell>
          <cell r="D2872" t="str">
            <v>202410</v>
          </cell>
          <cell r="E2872">
            <v>8.0273520708432251</v>
          </cell>
          <cell r="H2872">
            <v>45580</v>
          </cell>
          <cell r="I2872" t="str">
            <v>202410</v>
          </cell>
          <cell r="J2872">
            <v>153.93069352108006</v>
          </cell>
          <cell r="AG2872">
            <v>44634</v>
          </cell>
          <cell r="AH2872" t="str">
            <v>20223</v>
          </cell>
          <cell r="AI2872">
            <v>93.983978168738886</v>
          </cell>
        </row>
        <row r="2873">
          <cell r="C2873">
            <v>45581</v>
          </cell>
          <cell r="D2873" t="str">
            <v>202410</v>
          </cell>
          <cell r="E2873">
            <v>8.0273520708432251</v>
          </cell>
          <cell r="H2873">
            <v>45581</v>
          </cell>
          <cell r="I2873" t="str">
            <v>202410</v>
          </cell>
          <cell r="J2873">
            <v>153.93069352108006</v>
          </cell>
          <cell r="AG2873">
            <v>44635</v>
          </cell>
          <cell r="AH2873" t="str">
            <v>20223</v>
          </cell>
          <cell r="AI2873">
            <v>94.026344259850276</v>
          </cell>
        </row>
        <row r="2874">
          <cell r="C2874">
            <v>45582</v>
          </cell>
          <cell r="D2874" t="str">
            <v>202410</v>
          </cell>
          <cell r="E2874">
            <v>8.0273520708432251</v>
          </cell>
          <cell r="H2874">
            <v>45582</v>
          </cell>
          <cell r="I2874" t="str">
            <v>202410</v>
          </cell>
          <cell r="J2874">
            <v>153.93069352108006</v>
          </cell>
          <cell r="AG2874">
            <v>44636</v>
          </cell>
          <cell r="AH2874" t="str">
            <v>20223</v>
          </cell>
          <cell r="AI2874">
            <v>94.072707937656901</v>
          </cell>
        </row>
        <row r="2875">
          <cell r="C2875">
            <v>45583</v>
          </cell>
          <cell r="D2875" t="str">
            <v>202410</v>
          </cell>
          <cell r="E2875">
            <v>8.0273520708432251</v>
          </cell>
          <cell r="H2875">
            <v>45583</v>
          </cell>
          <cell r="I2875" t="str">
            <v>202410</v>
          </cell>
          <cell r="J2875">
            <v>153.93069352108006</v>
          </cell>
          <cell r="AG2875">
            <v>44637</v>
          </cell>
          <cell r="AH2875" t="str">
            <v>20223</v>
          </cell>
          <cell r="AI2875">
            <v>94.119094477041699</v>
          </cell>
        </row>
        <row r="2876">
          <cell r="C2876">
            <v>45586</v>
          </cell>
          <cell r="D2876" t="str">
            <v>202410</v>
          </cell>
          <cell r="E2876">
            <v>8.0273520708432251</v>
          </cell>
          <cell r="H2876">
            <v>45586</v>
          </cell>
          <cell r="I2876" t="str">
            <v>202410</v>
          </cell>
          <cell r="J2876">
            <v>153.93069352108006</v>
          </cell>
          <cell r="AG2876">
            <v>44638</v>
          </cell>
          <cell r="AH2876" t="str">
            <v>20223</v>
          </cell>
          <cell r="AI2876">
            <v>94.165503889277545</v>
          </cell>
        </row>
        <row r="2877">
          <cell r="C2877">
            <v>45587</v>
          </cell>
          <cell r="D2877" t="str">
            <v>202410</v>
          </cell>
          <cell r="E2877">
            <v>8.0273520708432251</v>
          </cell>
          <cell r="H2877">
            <v>45587</v>
          </cell>
          <cell r="I2877" t="str">
            <v>202410</v>
          </cell>
          <cell r="J2877">
            <v>153.93069352108006</v>
          </cell>
          <cell r="AG2877">
            <v>44639</v>
          </cell>
          <cell r="AH2877" t="str">
            <v>20223</v>
          </cell>
          <cell r="AI2877">
            <v>94.21193618564287</v>
          </cell>
        </row>
        <row r="2878">
          <cell r="C2878">
            <v>45588</v>
          </cell>
          <cell r="D2878" t="str">
            <v>202410</v>
          </cell>
          <cell r="E2878">
            <v>8.0273520708432251</v>
          </cell>
          <cell r="H2878">
            <v>45588</v>
          </cell>
          <cell r="I2878" t="str">
            <v>202410</v>
          </cell>
          <cell r="J2878">
            <v>153.93069352108006</v>
          </cell>
          <cell r="AG2878">
            <v>44640</v>
          </cell>
          <cell r="AH2878" t="str">
            <v>20223</v>
          </cell>
          <cell r="AI2878">
            <v>94.25839137742166</v>
          </cell>
        </row>
        <row r="2879">
          <cell r="C2879">
            <v>45589</v>
          </cell>
          <cell r="D2879" t="str">
            <v>202410</v>
          </cell>
          <cell r="E2879">
            <v>8.0273520708432251</v>
          </cell>
          <cell r="H2879">
            <v>45589</v>
          </cell>
          <cell r="I2879" t="str">
            <v>202410</v>
          </cell>
          <cell r="J2879">
            <v>153.93069352108006</v>
          </cell>
          <cell r="AG2879">
            <v>44641</v>
          </cell>
          <cell r="AH2879" t="str">
            <v>20223</v>
          </cell>
          <cell r="AI2879">
            <v>94.304869475903459</v>
          </cell>
        </row>
        <row r="2880">
          <cell r="C2880">
            <v>45590</v>
          </cell>
          <cell r="D2880" t="str">
            <v>202410</v>
          </cell>
          <cell r="E2880">
            <v>8.0273520708432251</v>
          </cell>
          <cell r="H2880">
            <v>45590</v>
          </cell>
          <cell r="I2880" t="str">
            <v>202410</v>
          </cell>
          <cell r="J2880">
            <v>153.93069352108006</v>
          </cell>
          <cell r="AG2880">
            <v>44642</v>
          </cell>
          <cell r="AH2880" t="str">
            <v>20223</v>
          </cell>
          <cell r="AI2880">
            <v>94.35137049238341</v>
          </cell>
        </row>
        <row r="2881">
          <cell r="C2881">
            <v>45593</v>
          </cell>
          <cell r="D2881" t="str">
            <v>202410</v>
          </cell>
          <cell r="E2881">
            <v>8.0273520708432251</v>
          </cell>
          <cell r="H2881">
            <v>45593</v>
          </cell>
          <cell r="I2881" t="str">
            <v>202410</v>
          </cell>
          <cell r="J2881">
            <v>153.93069352108006</v>
          </cell>
          <cell r="AG2881">
            <v>44643</v>
          </cell>
          <cell r="AH2881" t="str">
            <v>20223</v>
          </cell>
          <cell r="AI2881">
            <v>94.397894438162183</v>
          </cell>
        </row>
        <row r="2882">
          <cell r="C2882">
            <v>45594</v>
          </cell>
          <cell r="D2882" t="str">
            <v>202410</v>
          </cell>
          <cell r="E2882">
            <v>8.0273520708432251</v>
          </cell>
          <cell r="H2882">
            <v>45594</v>
          </cell>
          <cell r="I2882" t="str">
            <v>202410</v>
          </cell>
          <cell r="J2882">
            <v>153.93069352108006</v>
          </cell>
          <cell r="AG2882">
            <v>44644</v>
          </cell>
          <cell r="AH2882" t="str">
            <v>20223</v>
          </cell>
          <cell r="AI2882">
            <v>94.444441324546062</v>
          </cell>
        </row>
        <row r="2883">
          <cell r="C2883">
            <v>45595</v>
          </cell>
          <cell r="D2883" t="str">
            <v>202410</v>
          </cell>
          <cell r="E2883">
            <v>8.0273520708432251</v>
          </cell>
          <cell r="H2883">
            <v>45595</v>
          </cell>
          <cell r="I2883" t="str">
            <v>202410</v>
          </cell>
          <cell r="J2883">
            <v>153.93069352108006</v>
          </cell>
          <cell r="AG2883">
            <v>44645</v>
          </cell>
          <cell r="AH2883" t="str">
            <v>20223</v>
          </cell>
          <cell r="AI2883">
            <v>94.491011162846874</v>
          </cell>
        </row>
        <row r="2884">
          <cell r="C2884">
            <v>45596</v>
          </cell>
          <cell r="D2884" t="str">
            <v>202410</v>
          </cell>
          <cell r="E2884">
            <v>8.0273520708432251</v>
          </cell>
          <cell r="H2884">
            <v>45596</v>
          </cell>
          <cell r="I2884" t="str">
            <v>202410</v>
          </cell>
          <cell r="J2884">
            <v>153.93069352108006</v>
          </cell>
          <cell r="AG2884">
            <v>44646</v>
          </cell>
          <cell r="AH2884" t="str">
            <v>20223</v>
          </cell>
          <cell r="AI2884">
            <v>94.537603964382043</v>
          </cell>
        </row>
        <row r="2885">
          <cell r="C2885">
            <v>45597</v>
          </cell>
          <cell r="D2885" t="str">
            <v>202411</v>
          </cell>
          <cell r="E2885">
            <v>7.7590097693699418</v>
          </cell>
          <cell r="H2885">
            <v>45597</v>
          </cell>
          <cell r="I2885" t="str">
            <v>202411</v>
          </cell>
          <cell r="J2885">
            <v>154.75929480664419</v>
          </cell>
          <cell r="AG2885">
            <v>44647</v>
          </cell>
          <cell r="AH2885" t="str">
            <v>20223</v>
          </cell>
          <cell r="AI2885">
            <v>94.584219740474552</v>
          </cell>
        </row>
        <row r="2886">
          <cell r="C2886">
            <v>45600</v>
          </cell>
          <cell r="D2886" t="str">
            <v>202411</v>
          </cell>
          <cell r="E2886">
            <v>7.7590097693699418</v>
          </cell>
          <cell r="H2886">
            <v>45600</v>
          </cell>
          <cell r="I2886" t="str">
            <v>202411</v>
          </cell>
          <cell r="J2886">
            <v>154.75929480664419</v>
          </cell>
          <cell r="AG2886">
            <v>44648</v>
          </cell>
          <cell r="AH2886" t="str">
            <v>20223</v>
          </cell>
          <cell r="AI2886">
            <v>94.630858502452995</v>
          </cell>
        </row>
        <row r="2887">
          <cell r="C2887">
            <v>45601</v>
          </cell>
          <cell r="D2887" t="str">
            <v>202411</v>
          </cell>
          <cell r="E2887">
            <v>7.7590097693699418</v>
          </cell>
          <cell r="H2887">
            <v>45601</v>
          </cell>
          <cell r="I2887" t="str">
            <v>202411</v>
          </cell>
          <cell r="J2887">
            <v>154.75929480664419</v>
          </cell>
          <cell r="AG2887">
            <v>44649</v>
          </cell>
          <cell r="AH2887" t="str">
            <v>20223</v>
          </cell>
          <cell r="AI2887">
            <v>94.677520261651537</v>
          </cell>
        </row>
        <row r="2888">
          <cell r="C2888">
            <v>45602</v>
          </cell>
          <cell r="D2888" t="str">
            <v>202411</v>
          </cell>
          <cell r="E2888">
            <v>7.7590097693699418</v>
          </cell>
          <cell r="H2888">
            <v>45602</v>
          </cell>
          <cell r="I2888" t="str">
            <v>202411</v>
          </cell>
          <cell r="J2888">
            <v>154.75929480664419</v>
          </cell>
          <cell r="AG2888">
            <v>44650</v>
          </cell>
          <cell r="AH2888" t="str">
            <v>20223</v>
          </cell>
          <cell r="AI2888">
            <v>94.72420502940993</v>
          </cell>
        </row>
        <row r="2889">
          <cell r="C2889">
            <v>45603</v>
          </cell>
          <cell r="D2889" t="str">
            <v>202411</v>
          </cell>
          <cell r="E2889">
            <v>7.7590097693699418</v>
          </cell>
          <cell r="H2889">
            <v>45603</v>
          </cell>
          <cell r="I2889" t="str">
            <v>202411</v>
          </cell>
          <cell r="J2889">
            <v>154.75929480664419</v>
          </cell>
          <cell r="AG2889">
            <v>44651</v>
          </cell>
          <cell r="AH2889" t="str">
            <v>20223</v>
          </cell>
          <cell r="AI2889">
            <v>94.770912817073508</v>
          </cell>
        </row>
        <row r="2890">
          <cell r="C2890">
            <v>45604</v>
          </cell>
          <cell r="D2890" t="str">
            <v>202411</v>
          </cell>
          <cell r="E2890">
            <v>7.7590097693699418</v>
          </cell>
          <cell r="H2890">
            <v>45604</v>
          </cell>
          <cell r="I2890" t="str">
            <v>202411</v>
          </cell>
          <cell r="J2890">
            <v>154.75929480664419</v>
          </cell>
          <cell r="AG2890">
            <v>44652</v>
          </cell>
          <cell r="AH2890" t="str">
            <v>20224</v>
          </cell>
          <cell r="AI2890">
            <v>94.817643635993235</v>
          </cell>
        </row>
        <row r="2891">
          <cell r="C2891">
            <v>45607</v>
          </cell>
          <cell r="D2891" t="str">
            <v>202411</v>
          </cell>
          <cell r="E2891">
            <v>7.7590097693699418</v>
          </cell>
          <cell r="H2891">
            <v>45607</v>
          </cell>
          <cell r="I2891" t="str">
            <v>202411</v>
          </cell>
          <cell r="J2891">
            <v>154.75929480664419</v>
          </cell>
          <cell r="AG2891">
            <v>44653</v>
          </cell>
          <cell r="AH2891" t="str">
            <v>20224</v>
          </cell>
          <cell r="AI2891">
            <v>94.86439749752563</v>
          </cell>
        </row>
        <row r="2892">
          <cell r="C2892">
            <v>45608</v>
          </cell>
          <cell r="D2892" t="str">
            <v>202411</v>
          </cell>
          <cell r="E2892">
            <v>7.7590097693699418</v>
          </cell>
          <cell r="H2892">
            <v>45608</v>
          </cell>
          <cell r="I2892" t="str">
            <v>202411</v>
          </cell>
          <cell r="J2892">
            <v>154.75929480664419</v>
          </cell>
          <cell r="AG2892">
            <v>44654</v>
          </cell>
          <cell r="AH2892" t="str">
            <v>20224</v>
          </cell>
          <cell r="AI2892">
            <v>94.911174413032839</v>
          </cell>
        </row>
        <row r="2893">
          <cell r="C2893">
            <v>45609</v>
          </cell>
          <cell r="D2893" t="str">
            <v>202411</v>
          </cell>
          <cell r="E2893">
            <v>7.7590097693699418</v>
          </cell>
          <cell r="H2893">
            <v>45609</v>
          </cell>
          <cell r="I2893" t="str">
            <v>202411</v>
          </cell>
          <cell r="J2893">
            <v>154.75929480664419</v>
          </cell>
          <cell r="AG2893">
            <v>44655</v>
          </cell>
          <cell r="AH2893" t="str">
            <v>20224</v>
          </cell>
          <cell r="AI2893">
            <v>94.957974393882594</v>
          </cell>
        </row>
        <row r="2894">
          <cell r="C2894">
            <v>45610</v>
          </cell>
          <cell r="D2894" t="str">
            <v>202411</v>
          </cell>
          <cell r="E2894">
            <v>7.7590097693699418</v>
          </cell>
          <cell r="H2894">
            <v>45610</v>
          </cell>
          <cell r="I2894" t="str">
            <v>202411</v>
          </cell>
          <cell r="J2894">
            <v>154.75929480664419</v>
          </cell>
          <cell r="AG2894">
            <v>44656</v>
          </cell>
          <cell r="AH2894" t="str">
            <v>20224</v>
          </cell>
          <cell r="AI2894">
            <v>95.004797451448255</v>
          </cell>
        </row>
        <row r="2895">
          <cell r="C2895">
            <v>45611</v>
          </cell>
          <cell r="D2895" t="str">
            <v>202411</v>
          </cell>
          <cell r="E2895">
            <v>7.7590097693699418</v>
          </cell>
          <cell r="H2895">
            <v>45611</v>
          </cell>
          <cell r="I2895" t="str">
            <v>202411</v>
          </cell>
          <cell r="J2895">
            <v>154.75929480664419</v>
          </cell>
          <cell r="AG2895">
            <v>44657</v>
          </cell>
          <cell r="AH2895" t="str">
            <v>20224</v>
          </cell>
          <cell r="AI2895">
            <v>95.051643597108765</v>
          </cell>
        </row>
        <row r="2896">
          <cell r="C2896">
            <v>45614</v>
          </cell>
          <cell r="D2896" t="str">
            <v>202411</v>
          </cell>
          <cell r="E2896">
            <v>7.7590097693699418</v>
          </cell>
          <cell r="H2896">
            <v>45614</v>
          </cell>
          <cell r="I2896" t="str">
            <v>202411</v>
          </cell>
          <cell r="J2896">
            <v>154.75929480664419</v>
          </cell>
          <cell r="AG2896">
            <v>44658</v>
          </cell>
          <cell r="AH2896" t="str">
            <v>20224</v>
          </cell>
          <cell r="AI2896">
            <v>95.098512842248695</v>
          </cell>
        </row>
        <row r="2897">
          <cell r="C2897">
            <v>45615</v>
          </cell>
          <cell r="D2897" t="str">
            <v>202411</v>
          </cell>
          <cell r="E2897">
            <v>7.7590097693699418</v>
          </cell>
          <cell r="H2897">
            <v>45615</v>
          </cell>
          <cell r="I2897" t="str">
            <v>202411</v>
          </cell>
          <cell r="J2897">
            <v>154.75929480664419</v>
          </cell>
          <cell r="AG2897">
            <v>44659</v>
          </cell>
          <cell r="AH2897" t="str">
            <v>20224</v>
          </cell>
          <cell r="AI2897">
            <v>95.145405198258217</v>
          </cell>
        </row>
        <row r="2898">
          <cell r="C2898">
            <v>45616</v>
          </cell>
          <cell r="D2898" t="str">
            <v>202411</v>
          </cell>
          <cell r="E2898">
            <v>7.7590097693699418</v>
          </cell>
          <cell r="H2898">
            <v>45616</v>
          </cell>
          <cell r="I2898" t="str">
            <v>202411</v>
          </cell>
          <cell r="J2898">
            <v>154.75929480664419</v>
          </cell>
          <cell r="AG2898">
            <v>44660</v>
          </cell>
          <cell r="AH2898" t="str">
            <v>20224</v>
          </cell>
          <cell r="AI2898">
            <v>95.192320676533129</v>
          </cell>
        </row>
        <row r="2899">
          <cell r="C2899">
            <v>45617</v>
          </cell>
          <cell r="D2899" t="str">
            <v>202411</v>
          </cell>
          <cell r="E2899">
            <v>7.7590097693699418</v>
          </cell>
          <cell r="H2899">
            <v>45617</v>
          </cell>
          <cell r="I2899" t="str">
            <v>202411</v>
          </cell>
          <cell r="J2899">
            <v>154.75929480664419</v>
          </cell>
          <cell r="AG2899">
            <v>44661</v>
          </cell>
          <cell r="AH2899" t="str">
            <v>20224</v>
          </cell>
          <cell r="AI2899">
            <v>95.239259288474841</v>
          </cell>
        </row>
        <row r="2900">
          <cell r="C2900">
            <v>45618</v>
          </cell>
          <cell r="D2900" t="str">
            <v>202411</v>
          </cell>
          <cell r="E2900">
            <v>7.7590097693699418</v>
          </cell>
          <cell r="H2900">
            <v>45618</v>
          </cell>
          <cell r="I2900" t="str">
            <v>202411</v>
          </cell>
          <cell r="J2900">
            <v>154.75929480664419</v>
          </cell>
          <cell r="AG2900">
            <v>44662</v>
          </cell>
          <cell r="AH2900" t="str">
            <v>20224</v>
          </cell>
          <cell r="AI2900">
            <v>95.286221045490393</v>
          </cell>
        </row>
        <row r="2901">
          <cell r="C2901">
            <v>45621</v>
          </cell>
          <cell r="D2901" t="str">
            <v>202411</v>
          </cell>
          <cell r="E2901">
            <v>7.7590097693699418</v>
          </cell>
          <cell r="H2901">
            <v>45621</v>
          </cell>
          <cell r="I2901" t="str">
            <v>202411</v>
          </cell>
          <cell r="J2901">
            <v>154.75929480664419</v>
          </cell>
          <cell r="AG2901">
            <v>44663</v>
          </cell>
          <cell r="AH2901" t="str">
            <v>20224</v>
          </cell>
          <cell r="AI2901">
            <v>95.333205958992451</v>
          </cell>
        </row>
        <row r="2902">
          <cell r="C2902">
            <v>45622</v>
          </cell>
          <cell r="D2902" t="str">
            <v>202411</v>
          </cell>
          <cell r="E2902">
            <v>7.7590097693699418</v>
          </cell>
          <cell r="H2902">
            <v>45622</v>
          </cell>
          <cell r="I2902" t="str">
            <v>202411</v>
          </cell>
          <cell r="J2902">
            <v>154.75929480664419</v>
          </cell>
          <cell r="AG2902">
            <v>44664</v>
          </cell>
          <cell r="AH2902" t="str">
            <v>20224</v>
          </cell>
          <cell r="AI2902">
            <v>95.380214040399295</v>
          </cell>
        </row>
        <row r="2903">
          <cell r="C2903">
            <v>45623</v>
          </cell>
          <cell r="D2903" t="str">
            <v>202411</v>
          </cell>
          <cell r="E2903">
            <v>7.7590097693699418</v>
          </cell>
          <cell r="H2903">
            <v>45623</v>
          </cell>
          <cell r="I2903" t="str">
            <v>202411</v>
          </cell>
          <cell r="J2903">
            <v>154.75929480664419</v>
          </cell>
          <cell r="AG2903">
            <v>44665</v>
          </cell>
          <cell r="AH2903" t="str">
            <v>20224</v>
          </cell>
          <cell r="AI2903">
            <v>95.427245301134846</v>
          </cell>
        </row>
        <row r="2904">
          <cell r="C2904">
            <v>45624</v>
          </cell>
          <cell r="D2904" t="str">
            <v>202411</v>
          </cell>
          <cell r="E2904">
            <v>7.7590097693699418</v>
          </cell>
          <cell r="H2904">
            <v>45624</v>
          </cell>
          <cell r="I2904" t="str">
            <v>202411</v>
          </cell>
          <cell r="J2904">
            <v>154.75929480664419</v>
          </cell>
          <cell r="AG2904">
            <v>44666</v>
          </cell>
          <cell r="AH2904" t="str">
            <v>20224</v>
          </cell>
          <cell r="AI2904">
            <v>95.474299752628653</v>
          </cell>
        </row>
        <row r="2905">
          <cell r="C2905">
            <v>45625</v>
          </cell>
          <cell r="D2905" t="str">
            <v>202411</v>
          </cell>
          <cell r="E2905">
            <v>7.7590097693699418</v>
          </cell>
          <cell r="H2905">
            <v>45625</v>
          </cell>
          <cell r="I2905" t="str">
            <v>202411</v>
          </cell>
          <cell r="J2905">
            <v>154.75929480664419</v>
          </cell>
          <cell r="AG2905">
            <v>44667</v>
          </cell>
          <cell r="AH2905" t="str">
            <v>20224</v>
          </cell>
          <cell r="AI2905">
            <v>95.516309502688998</v>
          </cell>
        </row>
        <row r="2906">
          <cell r="C2906">
            <v>45628</v>
          </cell>
          <cell r="D2906" t="str">
            <v>202412</v>
          </cell>
          <cell r="E2906">
            <v>7.4996377472770206</v>
          </cell>
          <cell r="H2906">
            <v>45628</v>
          </cell>
          <cell r="I2906" t="str">
            <v>202412</v>
          </cell>
          <cell r="J2906">
            <v>155.56288606423999</v>
          </cell>
          <cell r="AG2906">
            <v>44668</v>
          </cell>
          <cell r="AH2906" t="str">
            <v>20224</v>
          </cell>
          <cell r="AI2906">
            <v>95.558337737504971</v>
          </cell>
        </row>
        <row r="2907">
          <cell r="C2907">
            <v>45629</v>
          </cell>
          <cell r="D2907" t="str">
            <v>202412</v>
          </cell>
          <cell r="E2907">
            <v>7.4996377472770206</v>
          </cell>
          <cell r="H2907">
            <v>45629</v>
          </cell>
          <cell r="I2907" t="str">
            <v>202412</v>
          </cell>
          <cell r="J2907">
            <v>155.56288606423999</v>
          </cell>
          <cell r="AG2907">
            <v>44669</v>
          </cell>
          <cell r="AH2907" t="str">
            <v>20224</v>
          </cell>
          <cell r="AI2907">
            <v>95.600384465210084</v>
          </cell>
        </row>
        <row r="2908">
          <cell r="C2908">
            <v>45630</v>
          </cell>
          <cell r="D2908" t="str">
            <v>202412</v>
          </cell>
          <cell r="E2908">
            <v>7.4996377472770206</v>
          </cell>
          <cell r="H2908">
            <v>45630</v>
          </cell>
          <cell r="I2908" t="str">
            <v>202412</v>
          </cell>
          <cell r="J2908">
            <v>155.56288606423999</v>
          </cell>
          <cell r="AG2908">
            <v>44670</v>
          </cell>
          <cell r="AH2908" t="str">
            <v>20224</v>
          </cell>
          <cell r="AI2908">
            <v>95.642449693941401</v>
          </cell>
        </row>
        <row r="2909">
          <cell r="C2909">
            <v>45631</v>
          </cell>
          <cell r="D2909" t="str">
            <v>202412</v>
          </cell>
          <cell r="E2909">
            <v>7.4996377472770206</v>
          </cell>
          <cell r="H2909">
            <v>45631</v>
          </cell>
          <cell r="I2909" t="str">
            <v>202412</v>
          </cell>
          <cell r="J2909">
            <v>155.56288606423999</v>
          </cell>
          <cell r="AG2909">
            <v>44671</v>
          </cell>
          <cell r="AH2909" t="str">
            <v>20224</v>
          </cell>
          <cell r="AI2909">
            <v>95.684533431839583</v>
          </cell>
        </row>
        <row r="2910">
          <cell r="C2910">
            <v>45632</v>
          </cell>
          <cell r="D2910" t="str">
            <v>202412</v>
          </cell>
          <cell r="E2910">
            <v>7.4996377472770206</v>
          </cell>
          <cell r="H2910">
            <v>45632</v>
          </cell>
          <cell r="I2910" t="str">
            <v>202412</v>
          </cell>
          <cell r="J2910">
            <v>155.56288606423999</v>
          </cell>
          <cell r="AG2910">
            <v>44672</v>
          </cell>
          <cell r="AH2910" t="str">
            <v>20224</v>
          </cell>
          <cell r="AI2910">
            <v>95.726635687048855</v>
          </cell>
        </row>
        <row r="2911">
          <cell r="C2911">
            <v>45635</v>
          </cell>
          <cell r="D2911" t="str">
            <v>202412</v>
          </cell>
          <cell r="E2911">
            <v>7.4996377472770206</v>
          </cell>
          <cell r="H2911">
            <v>45635</v>
          </cell>
          <cell r="I2911" t="str">
            <v>202412</v>
          </cell>
          <cell r="J2911">
            <v>155.56288606423999</v>
          </cell>
          <cell r="AG2911">
            <v>44673</v>
          </cell>
          <cell r="AH2911" t="str">
            <v>20224</v>
          </cell>
          <cell r="AI2911">
            <v>95.768756467717054</v>
          </cell>
        </row>
        <row r="2912">
          <cell r="C2912">
            <v>45636</v>
          </cell>
          <cell r="D2912" t="str">
            <v>202412</v>
          </cell>
          <cell r="E2912">
            <v>7.4996377472770206</v>
          </cell>
          <cell r="H2912">
            <v>45636</v>
          </cell>
          <cell r="I2912" t="str">
            <v>202412</v>
          </cell>
          <cell r="J2912">
            <v>155.56288606423999</v>
          </cell>
          <cell r="AG2912">
            <v>44674</v>
          </cell>
          <cell r="AH2912" t="str">
            <v>20224</v>
          </cell>
          <cell r="AI2912">
            <v>95.810895781995583</v>
          </cell>
        </row>
        <row r="2913">
          <cell r="C2913">
            <v>45637</v>
          </cell>
          <cell r="D2913" t="str">
            <v>202412</v>
          </cell>
          <cell r="E2913">
            <v>7.4996377472770206</v>
          </cell>
          <cell r="H2913">
            <v>45637</v>
          </cell>
          <cell r="I2913" t="str">
            <v>202412</v>
          </cell>
          <cell r="J2913">
            <v>155.56288606423999</v>
          </cell>
          <cell r="AG2913">
            <v>44675</v>
          </cell>
          <cell r="AH2913" t="str">
            <v>20224</v>
          </cell>
          <cell r="AI2913">
            <v>95.853053638039441</v>
          </cell>
        </row>
        <row r="2914">
          <cell r="C2914">
            <v>45638</v>
          </cell>
          <cell r="D2914" t="str">
            <v>202412</v>
          </cell>
          <cell r="E2914">
            <v>7.4996377472770206</v>
          </cell>
          <cell r="H2914">
            <v>45638</v>
          </cell>
          <cell r="I2914" t="str">
            <v>202412</v>
          </cell>
          <cell r="J2914">
            <v>155.56288606423999</v>
          </cell>
          <cell r="AG2914">
            <v>44676</v>
          </cell>
          <cell r="AH2914" t="str">
            <v>20224</v>
          </cell>
          <cell r="AI2914">
            <v>95.895230044007207</v>
          </cell>
        </row>
        <row r="2915">
          <cell r="C2915">
            <v>45639</v>
          </cell>
          <cell r="D2915" t="str">
            <v>202412</v>
          </cell>
          <cell r="E2915">
            <v>7.4996377472770206</v>
          </cell>
          <cell r="H2915">
            <v>45639</v>
          </cell>
          <cell r="I2915" t="str">
            <v>202412</v>
          </cell>
          <cell r="J2915">
            <v>155.56288606423999</v>
          </cell>
          <cell r="AG2915">
            <v>44677</v>
          </cell>
          <cell r="AH2915" t="str">
            <v>20224</v>
          </cell>
          <cell r="AI2915">
            <v>95.937425008061055</v>
          </cell>
        </row>
        <row r="2916">
          <cell r="C2916">
            <v>45642</v>
          </cell>
          <cell r="D2916" t="str">
            <v>202412</v>
          </cell>
          <cell r="E2916">
            <v>7.4996377472770206</v>
          </cell>
          <cell r="H2916">
            <v>45642</v>
          </cell>
          <cell r="I2916" t="str">
            <v>202412</v>
          </cell>
          <cell r="J2916">
            <v>155.56288606423999</v>
          </cell>
          <cell r="AG2916">
            <v>44678</v>
          </cell>
          <cell r="AH2916" t="str">
            <v>20224</v>
          </cell>
          <cell r="AI2916">
            <v>95.979638538366743</v>
          </cell>
        </row>
        <row r="2917">
          <cell r="C2917">
            <v>45643</v>
          </cell>
          <cell r="D2917" t="str">
            <v>202412</v>
          </cell>
          <cell r="E2917">
            <v>7.4996377472770206</v>
          </cell>
          <cell r="H2917">
            <v>45643</v>
          </cell>
          <cell r="I2917" t="str">
            <v>202412</v>
          </cell>
          <cell r="J2917">
            <v>155.56288606423999</v>
          </cell>
          <cell r="AG2917">
            <v>44679</v>
          </cell>
          <cell r="AH2917" t="str">
            <v>20224</v>
          </cell>
          <cell r="AI2917">
            <v>96.021870643093621</v>
          </cell>
        </row>
        <row r="2918">
          <cell r="C2918">
            <v>45644</v>
          </cell>
          <cell r="D2918" t="str">
            <v>202412</v>
          </cell>
          <cell r="E2918">
            <v>7.4996377472770206</v>
          </cell>
          <cell r="H2918">
            <v>45644</v>
          </cell>
          <cell r="I2918" t="str">
            <v>202412</v>
          </cell>
          <cell r="J2918">
            <v>155.56288606423999</v>
          </cell>
          <cell r="AG2918">
            <v>44680</v>
          </cell>
          <cell r="AH2918" t="str">
            <v>20224</v>
          </cell>
          <cell r="AI2918">
            <v>96.06412133041465</v>
          </cell>
        </row>
        <row r="2919">
          <cell r="C2919">
            <v>45645</v>
          </cell>
          <cell r="D2919" t="str">
            <v>202412</v>
          </cell>
          <cell r="E2919">
            <v>7.4996377472770206</v>
          </cell>
          <cell r="H2919">
            <v>45645</v>
          </cell>
          <cell r="I2919" t="str">
            <v>202412</v>
          </cell>
          <cell r="J2919">
            <v>155.56288606423999</v>
          </cell>
          <cell r="AG2919">
            <v>44681</v>
          </cell>
          <cell r="AH2919" t="str">
            <v>20224</v>
          </cell>
          <cell r="AI2919">
            <v>96.106390608506388</v>
          </cell>
        </row>
        <row r="2920">
          <cell r="C2920">
            <v>45646</v>
          </cell>
          <cell r="D2920" t="str">
            <v>202412</v>
          </cell>
          <cell r="E2920">
            <v>7.4996377472770206</v>
          </cell>
          <cell r="H2920">
            <v>45646</v>
          </cell>
          <cell r="I2920" t="str">
            <v>202412</v>
          </cell>
          <cell r="J2920">
            <v>155.56288606423999</v>
          </cell>
          <cell r="AG2920">
            <v>44682</v>
          </cell>
          <cell r="AH2920" t="str">
            <v>20225</v>
          </cell>
          <cell r="AI2920">
            <v>96.14867848554897</v>
          </cell>
        </row>
        <row r="2921">
          <cell r="C2921">
            <v>45649</v>
          </cell>
          <cell r="D2921" t="str">
            <v>202412</v>
          </cell>
          <cell r="E2921">
            <v>7.4996377472770206</v>
          </cell>
          <cell r="H2921">
            <v>45649</v>
          </cell>
          <cell r="I2921" t="str">
            <v>202412</v>
          </cell>
          <cell r="J2921">
            <v>155.56288606423999</v>
          </cell>
          <cell r="AG2921">
            <v>44683</v>
          </cell>
          <cell r="AH2921" t="str">
            <v>20225</v>
          </cell>
          <cell r="AI2921">
            <v>96.190984969726131</v>
          </cell>
        </row>
        <row r="2922">
          <cell r="C2922">
            <v>45650</v>
          </cell>
          <cell r="D2922" t="str">
            <v>202412</v>
          </cell>
          <cell r="E2922">
            <v>7.4996377472770206</v>
          </cell>
          <cell r="H2922">
            <v>45650</v>
          </cell>
          <cell r="I2922" t="str">
            <v>202412</v>
          </cell>
          <cell r="J2922">
            <v>155.56288606423999</v>
          </cell>
          <cell r="AG2922">
            <v>44684</v>
          </cell>
          <cell r="AH2922" t="str">
            <v>20225</v>
          </cell>
          <cell r="AI2922">
            <v>96.233310069225226</v>
          </cell>
        </row>
        <row r="2923">
          <cell r="C2923">
            <v>45651</v>
          </cell>
          <cell r="D2923" t="str">
            <v>202412</v>
          </cell>
          <cell r="E2923">
            <v>7.4996377472770206</v>
          </cell>
          <cell r="H2923">
            <v>45651</v>
          </cell>
          <cell r="I2923" t="str">
            <v>202412</v>
          </cell>
          <cell r="J2923">
            <v>155.56288606423999</v>
          </cell>
          <cell r="AG2923">
            <v>44685</v>
          </cell>
          <cell r="AH2923" t="str">
            <v>20225</v>
          </cell>
          <cell r="AI2923">
            <v>96.275653792237208</v>
          </cell>
        </row>
        <row r="2924">
          <cell r="C2924">
            <v>45652</v>
          </cell>
          <cell r="D2924" t="str">
            <v>202412</v>
          </cell>
          <cell r="E2924">
            <v>7.4996377472770206</v>
          </cell>
          <cell r="H2924">
            <v>45652</v>
          </cell>
          <cell r="I2924" t="str">
            <v>202412</v>
          </cell>
          <cell r="J2924">
            <v>155.56288606423999</v>
          </cell>
          <cell r="AG2924">
            <v>44686</v>
          </cell>
          <cell r="AH2924" t="str">
            <v>20225</v>
          </cell>
          <cell r="AI2924">
            <v>96.318016146956623</v>
          </cell>
        </row>
        <row r="2925">
          <cell r="C2925">
            <v>45653</v>
          </cell>
          <cell r="D2925" t="str">
            <v>202412</v>
          </cell>
          <cell r="E2925">
            <v>7.4996377472770206</v>
          </cell>
          <cell r="H2925">
            <v>45653</v>
          </cell>
          <cell r="I2925" t="str">
            <v>202412</v>
          </cell>
          <cell r="J2925">
            <v>155.56288606423999</v>
          </cell>
          <cell r="AG2925">
            <v>44687</v>
          </cell>
          <cell r="AH2925" t="str">
            <v>20225</v>
          </cell>
          <cell r="AI2925">
            <v>96.360397141581629</v>
          </cell>
        </row>
        <row r="2926">
          <cell r="C2926">
            <v>45656</v>
          </cell>
          <cell r="D2926" t="str">
            <v>202412</v>
          </cell>
          <cell r="E2926">
            <v>7.4996377472770206</v>
          </cell>
          <cell r="H2926">
            <v>45656</v>
          </cell>
          <cell r="I2926" t="str">
            <v>202412</v>
          </cell>
          <cell r="J2926">
            <v>155.56288606423999</v>
          </cell>
          <cell r="AG2926">
            <v>44688</v>
          </cell>
          <cell r="AH2926" t="str">
            <v>20225</v>
          </cell>
          <cell r="AI2926">
            <v>96.402796784313992</v>
          </cell>
        </row>
        <row r="2927">
          <cell r="C2927">
            <v>45657</v>
          </cell>
          <cell r="D2927" t="str">
            <v>202412</v>
          </cell>
          <cell r="E2927">
            <v>7.4996377472770206</v>
          </cell>
          <cell r="H2927">
            <v>45657</v>
          </cell>
          <cell r="I2927" t="str">
            <v>202412</v>
          </cell>
          <cell r="J2927">
            <v>155.56288606423999</v>
          </cell>
          <cell r="AG2927">
            <v>44689</v>
          </cell>
          <cell r="AH2927" t="str">
            <v>20225</v>
          </cell>
          <cell r="AI2927">
            <v>96.445215083359074</v>
          </cell>
        </row>
        <row r="2928">
          <cell r="C2928">
            <v>45658</v>
          </cell>
          <cell r="D2928" t="str">
            <v>20251</v>
          </cell>
          <cell r="E2928">
            <v>7.0605271697625929</v>
          </cell>
          <cell r="H2928">
            <v>45658</v>
          </cell>
          <cell r="I2928" t="str">
            <v>20251</v>
          </cell>
          <cell r="J2928">
            <v>156.19666851820728</v>
          </cell>
          <cell r="AG2928">
            <v>44690</v>
          </cell>
          <cell r="AH2928" t="str">
            <v>20225</v>
          </cell>
          <cell r="AI2928">
            <v>96.487652046925874</v>
          </cell>
        </row>
        <row r="2929">
          <cell r="C2929">
            <v>45659</v>
          </cell>
          <cell r="D2929" t="str">
            <v>20251</v>
          </cell>
          <cell r="E2929">
            <v>7.0605271697625929</v>
          </cell>
          <cell r="H2929">
            <v>45659</v>
          </cell>
          <cell r="I2929" t="str">
            <v>20251</v>
          </cell>
          <cell r="J2929">
            <v>156.19666851820728</v>
          </cell>
          <cell r="AG2929">
            <v>44691</v>
          </cell>
          <cell r="AH2929" t="str">
            <v>20225</v>
          </cell>
          <cell r="AI2929">
            <v>96.530107683226987</v>
          </cell>
        </row>
        <row r="2930">
          <cell r="C2930">
            <v>45660</v>
          </cell>
          <cell r="D2930" t="str">
            <v>20251</v>
          </cell>
          <cell r="E2930">
            <v>7.0605271697625929</v>
          </cell>
          <cell r="H2930">
            <v>45660</v>
          </cell>
          <cell r="I2930" t="str">
            <v>20251</v>
          </cell>
          <cell r="J2930">
            <v>156.19666851820728</v>
          </cell>
          <cell r="AG2930">
            <v>44692</v>
          </cell>
          <cell r="AH2930" t="str">
            <v>20225</v>
          </cell>
          <cell r="AI2930">
            <v>96.572582000478619</v>
          </cell>
        </row>
        <row r="2931">
          <cell r="C2931">
            <v>45663</v>
          </cell>
          <cell r="D2931" t="str">
            <v>20251</v>
          </cell>
          <cell r="E2931">
            <v>7.0605271697625929</v>
          </cell>
          <cell r="H2931">
            <v>45663</v>
          </cell>
          <cell r="I2931" t="str">
            <v>20251</v>
          </cell>
          <cell r="J2931">
            <v>156.19666851820728</v>
          </cell>
          <cell r="AG2931">
            <v>44693</v>
          </cell>
          <cell r="AH2931" t="str">
            <v>20225</v>
          </cell>
          <cell r="AI2931">
            <v>96.615075006900597</v>
          </cell>
        </row>
        <row r="2932">
          <cell r="C2932">
            <v>45664</v>
          </cell>
          <cell r="D2932" t="str">
            <v>20251</v>
          </cell>
          <cell r="E2932">
            <v>7.0605271697625929</v>
          </cell>
          <cell r="H2932">
            <v>45664</v>
          </cell>
          <cell r="I2932" t="str">
            <v>20251</v>
          </cell>
          <cell r="J2932">
            <v>156.19666851820728</v>
          </cell>
          <cell r="AG2932">
            <v>44694</v>
          </cell>
          <cell r="AH2932" t="str">
            <v>20225</v>
          </cell>
          <cell r="AI2932">
            <v>96.657586710716359</v>
          </cell>
        </row>
        <row r="2933">
          <cell r="C2933">
            <v>45665</v>
          </cell>
          <cell r="D2933" t="str">
            <v>20251</v>
          </cell>
          <cell r="E2933">
            <v>7.0605271697625929</v>
          </cell>
          <cell r="H2933">
            <v>45665</v>
          </cell>
          <cell r="I2933" t="str">
            <v>20251</v>
          </cell>
          <cell r="J2933">
            <v>156.19666851820728</v>
          </cell>
          <cell r="AG2933">
            <v>44695</v>
          </cell>
          <cell r="AH2933" t="str">
            <v>20225</v>
          </cell>
          <cell r="AI2933">
            <v>96.700117120152967</v>
          </cell>
        </row>
        <row r="2934">
          <cell r="C2934">
            <v>45666</v>
          </cell>
          <cell r="D2934" t="str">
            <v>20251</v>
          </cell>
          <cell r="E2934">
            <v>7.0605271697625929</v>
          </cell>
          <cell r="H2934">
            <v>45666</v>
          </cell>
          <cell r="I2934" t="str">
            <v>20251</v>
          </cell>
          <cell r="J2934">
            <v>156.19666851820728</v>
          </cell>
          <cell r="AG2934">
            <v>44696</v>
          </cell>
          <cell r="AH2934" t="str">
            <v>20225</v>
          </cell>
          <cell r="AI2934">
            <v>96.742666243441107</v>
          </cell>
        </row>
        <row r="2935">
          <cell r="C2935">
            <v>45667</v>
          </cell>
          <cell r="D2935" t="str">
            <v>20251</v>
          </cell>
          <cell r="E2935">
            <v>7.0605271697625929</v>
          </cell>
          <cell r="H2935">
            <v>45667</v>
          </cell>
          <cell r="I2935" t="str">
            <v>20251</v>
          </cell>
          <cell r="J2935">
            <v>156.19666851820728</v>
          </cell>
          <cell r="AG2935">
            <v>44697</v>
          </cell>
          <cell r="AH2935" t="str">
            <v>20225</v>
          </cell>
          <cell r="AI2935">
            <v>96.786124684812023</v>
          </cell>
        </row>
        <row r="2936">
          <cell r="C2936">
            <v>45670</v>
          </cell>
          <cell r="D2936" t="str">
            <v>20251</v>
          </cell>
          <cell r="E2936">
            <v>7.0605271697625929</v>
          </cell>
          <cell r="H2936">
            <v>45670</v>
          </cell>
          <cell r="I2936" t="str">
            <v>20251</v>
          </cell>
          <cell r="J2936">
            <v>156.19666851820728</v>
          </cell>
          <cell r="AG2936">
            <v>44698</v>
          </cell>
          <cell r="AH2936" t="str">
            <v>20225</v>
          </cell>
          <cell r="AI2936">
            <v>96.82960264844958</v>
          </cell>
        </row>
        <row r="2937">
          <cell r="C2937">
            <v>45671</v>
          </cell>
          <cell r="D2937" t="str">
            <v>20251</v>
          </cell>
          <cell r="E2937">
            <v>7.0605271697625929</v>
          </cell>
          <cell r="H2937">
            <v>45671</v>
          </cell>
          <cell r="I2937" t="str">
            <v>20251</v>
          </cell>
          <cell r="J2937">
            <v>156.19666851820728</v>
          </cell>
          <cell r="AG2937">
            <v>44699</v>
          </cell>
          <cell r="AH2937" t="str">
            <v>20225</v>
          </cell>
          <cell r="AI2937">
            <v>96.873100143123523</v>
          </cell>
        </row>
        <row r="2938">
          <cell r="C2938">
            <v>45672</v>
          </cell>
          <cell r="D2938" t="str">
            <v>20251</v>
          </cell>
          <cell r="E2938">
            <v>7.0605271697625929</v>
          </cell>
          <cell r="H2938">
            <v>45672</v>
          </cell>
          <cell r="I2938" t="str">
            <v>20251</v>
          </cell>
          <cell r="J2938">
            <v>156.19666851820728</v>
          </cell>
          <cell r="AG2938">
            <v>44700</v>
          </cell>
          <cell r="AH2938" t="str">
            <v>20225</v>
          </cell>
          <cell r="AI2938">
            <v>96.916617177607506</v>
          </cell>
        </row>
        <row r="2939">
          <cell r="C2939">
            <v>45673</v>
          </cell>
          <cell r="D2939" t="str">
            <v>20251</v>
          </cell>
          <cell r="E2939">
            <v>7.0605271697625929</v>
          </cell>
          <cell r="H2939">
            <v>45673</v>
          </cell>
          <cell r="I2939" t="str">
            <v>20251</v>
          </cell>
          <cell r="J2939">
            <v>156.19666851820728</v>
          </cell>
          <cell r="AG2939">
            <v>44701</v>
          </cell>
          <cell r="AH2939" t="str">
            <v>20225</v>
          </cell>
          <cell r="AI2939">
            <v>96.960153760679162</v>
          </cell>
        </row>
        <row r="2940">
          <cell r="C2940">
            <v>45674</v>
          </cell>
          <cell r="D2940" t="str">
            <v>20251</v>
          </cell>
          <cell r="E2940">
            <v>7.0605271697625929</v>
          </cell>
          <cell r="H2940">
            <v>45674</v>
          </cell>
          <cell r="I2940" t="str">
            <v>20251</v>
          </cell>
          <cell r="J2940">
            <v>156.19666851820728</v>
          </cell>
          <cell r="AG2940">
            <v>44702</v>
          </cell>
          <cell r="AH2940" t="str">
            <v>20225</v>
          </cell>
          <cell r="AI2940">
            <v>97.003709901120033</v>
          </cell>
        </row>
        <row r="2941">
          <cell r="C2941">
            <v>45677</v>
          </cell>
          <cell r="D2941" t="str">
            <v>20251</v>
          </cell>
          <cell r="E2941">
            <v>7.0605271697625929</v>
          </cell>
          <cell r="H2941">
            <v>45677</v>
          </cell>
          <cell r="I2941" t="str">
            <v>20251</v>
          </cell>
          <cell r="J2941">
            <v>156.19666851820728</v>
          </cell>
          <cell r="AG2941">
            <v>44703</v>
          </cell>
          <cell r="AH2941" t="str">
            <v>20225</v>
          </cell>
          <cell r="AI2941">
            <v>97.047285607715622</v>
          </cell>
        </row>
        <row r="2942">
          <cell r="C2942">
            <v>45678</v>
          </cell>
          <cell r="D2942" t="str">
            <v>20251</v>
          </cell>
          <cell r="E2942">
            <v>7.0605271697625929</v>
          </cell>
          <cell r="H2942">
            <v>45678</v>
          </cell>
          <cell r="I2942" t="str">
            <v>20251</v>
          </cell>
          <cell r="J2942">
            <v>156.19666851820728</v>
          </cell>
          <cell r="AG2942">
            <v>44704</v>
          </cell>
          <cell r="AH2942" t="str">
            <v>20225</v>
          </cell>
          <cell r="AI2942">
            <v>97.090880889255374</v>
          </cell>
        </row>
        <row r="2943">
          <cell r="C2943">
            <v>45679</v>
          </cell>
          <cell r="D2943" t="str">
            <v>20251</v>
          </cell>
          <cell r="E2943">
            <v>7.0605271697625929</v>
          </cell>
          <cell r="H2943">
            <v>45679</v>
          </cell>
          <cell r="I2943" t="str">
            <v>20251</v>
          </cell>
          <cell r="J2943">
            <v>156.19666851820728</v>
          </cell>
          <cell r="AG2943">
            <v>44705</v>
          </cell>
          <cell r="AH2943" t="str">
            <v>20225</v>
          </cell>
          <cell r="AI2943">
            <v>97.134495754532693</v>
          </cell>
        </row>
        <row r="2944">
          <cell r="C2944">
            <v>45680</v>
          </cell>
          <cell r="D2944" t="str">
            <v>20251</v>
          </cell>
          <cell r="E2944">
            <v>7.0605271697625929</v>
          </cell>
          <cell r="H2944">
            <v>45680</v>
          </cell>
          <cell r="I2944" t="str">
            <v>20251</v>
          </cell>
          <cell r="J2944">
            <v>156.19666851820728</v>
          </cell>
          <cell r="AG2944">
            <v>44706</v>
          </cell>
          <cell r="AH2944" t="str">
            <v>20225</v>
          </cell>
          <cell r="AI2944">
            <v>97.178130212344925</v>
          </cell>
        </row>
        <row r="2945">
          <cell r="C2945">
            <v>45681</v>
          </cell>
          <cell r="D2945" t="str">
            <v>20251</v>
          </cell>
          <cell r="E2945">
            <v>7.0605271697625929</v>
          </cell>
          <cell r="H2945">
            <v>45681</v>
          </cell>
          <cell r="I2945" t="str">
            <v>20251</v>
          </cell>
          <cell r="J2945">
            <v>156.19666851820728</v>
          </cell>
          <cell r="AG2945">
            <v>44707</v>
          </cell>
          <cell r="AH2945" t="str">
            <v>20225</v>
          </cell>
          <cell r="AI2945">
            <v>97.221784271493362</v>
          </cell>
        </row>
        <row r="2946">
          <cell r="C2946">
            <v>45684</v>
          </cell>
          <cell r="D2946" t="str">
            <v>20251</v>
          </cell>
          <cell r="E2946">
            <v>7.0605271697625929</v>
          </cell>
          <cell r="H2946">
            <v>45684</v>
          </cell>
          <cell r="I2946" t="str">
            <v>20251</v>
          </cell>
          <cell r="J2946">
            <v>156.19666851820728</v>
          </cell>
          <cell r="AG2946">
            <v>44708</v>
          </cell>
          <cell r="AH2946" t="str">
            <v>20225</v>
          </cell>
          <cell r="AI2946">
            <v>97.26545794078325</v>
          </cell>
        </row>
        <row r="2947">
          <cell r="C2947">
            <v>45685</v>
          </cell>
          <cell r="D2947" t="str">
            <v>20251</v>
          </cell>
          <cell r="E2947">
            <v>7.0605271697625929</v>
          </cell>
          <cell r="H2947">
            <v>45685</v>
          </cell>
          <cell r="I2947" t="str">
            <v>20251</v>
          </cell>
          <cell r="J2947">
            <v>156.19666851820728</v>
          </cell>
          <cell r="AG2947">
            <v>44709</v>
          </cell>
          <cell r="AH2947" t="str">
            <v>20225</v>
          </cell>
          <cell r="AI2947">
            <v>97.309151229023811</v>
          </cell>
        </row>
        <row r="2948">
          <cell r="C2948">
            <v>45686</v>
          </cell>
          <cell r="D2948" t="str">
            <v>20251</v>
          </cell>
          <cell r="E2948">
            <v>7.0605271697625929</v>
          </cell>
          <cell r="H2948">
            <v>45686</v>
          </cell>
          <cell r="I2948" t="str">
            <v>20251</v>
          </cell>
          <cell r="J2948">
            <v>156.19666851820728</v>
          </cell>
          <cell r="AG2948">
            <v>44710</v>
          </cell>
          <cell r="AH2948" t="str">
            <v>20225</v>
          </cell>
          <cell r="AI2948">
            <v>97.352864145028192</v>
          </cell>
        </row>
        <row r="2949">
          <cell r="C2949">
            <v>45687</v>
          </cell>
          <cell r="D2949" t="str">
            <v>20251</v>
          </cell>
          <cell r="E2949">
            <v>7.0605271697625929</v>
          </cell>
          <cell r="H2949">
            <v>45687</v>
          </cell>
          <cell r="I2949" t="str">
            <v>20251</v>
          </cell>
          <cell r="J2949">
            <v>156.19666851820728</v>
          </cell>
          <cell r="AG2949">
            <v>44711</v>
          </cell>
          <cell r="AH2949" t="str">
            <v>20225</v>
          </cell>
          <cell r="AI2949">
            <v>97.396596697613532</v>
          </cell>
        </row>
        <row r="2950">
          <cell r="C2950">
            <v>45688</v>
          </cell>
          <cell r="D2950" t="str">
            <v>20251</v>
          </cell>
          <cell r="E2950">
            <v>7.0605271697625929</v>
          </cell>
          <cell r="H2950">
            <v>45688</v>
          </cell>
          <cell r="I2950" t="str">
            <v>20251</v>
          </cell>
          <cell r="J2950">
            <v>156.19666851820728</v>
          </cell>
          <cell r="AG2950">
            <v>44712</v>
          </cell>
          <cell r="AH2950" t="str">
            <v>20225</v>
          </cell>
          <cell r="AI2950">
            <v>97.440348895600906</v>
          </cell>
        </row>
        <row r="2951">
          <cell r="C2951">
            <v>45691</v>
          </cell>
          <cell r="D2951" t="str">
            <v>20252</v>
          </cell>
          <cell r="E2951">
            <v>7.0605271697625929</v>
          </cell>
          <cell r="H2951">
            <v>45691</v>
          </cell>
          <cell r="I2951" t="str">
            <v>20252</v>
          </cell>
          <cell r="J2951">
            <v>156.83303308034394</v>
          </cell>
          <cell r="AG2951">
            <v>44713</v>
          </cell>
          <cell r="AH2951" t="str">
            <v>20226</v>
          </cell>
          <cell r="AI2951">
            <v>97.484120747815368</v>
          </cell>
        </row>
        <row r="2952">
          <cell r="C2952">
            <v>45692</v>
          </cell>
          <cell r="D2952" t="str">
            <v>20252</v>
          </cell>
          <cell r="E2952">
            <v>7.0605271697625929</v>
          </cell>
          <cell r="H2952">
            <v>45692</v>
          </cell>
          <cell r="I2952" t="str">
            <v>20252</v>
          </cell>
          <cell r="J2952">
            <v>156.83303308034394</v>
          </cell>
          <cell r="AG2952">
            <v>44714</v>
          </cell>
          <cell r="AH2952" t="str">
            <v>20226</v>
          </cell>
          <cell r="AI2952">
            <v>97.527912263085923</v>
          </cell>
        </row>
        <row r="2953">
          <cell r="C2953">
            <v>45693</v>
          </cell>
          <cell r="D2953" t="str">
            <v>20252</v>
          </cell>
          <cell r="E2953">
            <v>7.0605271697625929</v>
          </cell>
          <cell r="H2953">
            <v>45693</v>
          </cell>
          <cell r="I2953" t="str">
            <v>20252</v>
          </cell>
          <cell r="J2953">
            <v>156.83303308034394</v>
          </cell>
          <cell r="AG2953">
            <v>44715</v>
          </cell>
          <cell r="AH2953" t="str">
            <v>20226</v>
          </cell>
          <cell r="AI2953">
            <v>97.571723450245557</v>
          </cell>
        </row>
        <row r="2954">
          <cell r="C2954">
            <v>45694</v>
          </cell>
          <cell r="D2954" t="str">
            <v>20252</v>
          </cell>
          <cell r="E2954">
            <v>7.0605271697625929</v>
          </cell>
          <cell r="H2954">
            <v>45694</v>
          </cell>
          <cell r="I2954" t="str">
            <v>20252</v>
          </cell>
          <cell r="J2954">
            <v>156.83303308034394</v>
          </cell>
          <cell r="AG2954">
            <v>44716</v>
          </cell>
          <cell r="AH2954" t="str">
            <v>20226</v>
          </cell>
          <cell r="AI2954">
            <v>97.615554318131203</v>
          </cell>
        </row>
        <row r="2955">
          <cell r="C2955">
            <v>45695</v>
          </cell>
          <cell r="D2955" t="str">
            <v>20252</v>
          </cell>
          <cell r="E2955">
            <v>7.0605271697625929</v>
          </cell>
          <cell r="H2955">
            <v>45695</v>
          </cell>
          <cell r="I2955" t="str">
            <v>20252</v>
          </cell>
          <cell r="J2955">
            <v>156.83303308034394</v>
          </cell>
          <cell r="AG2955">
            <v>44717</v>
          </cell>
          <cell r="AH2955" t="str">
            <v>20226</v>
          </cell>
          <cell r="AI2955">
            <v>97.659404875583789</v>
          </cell>
        </row>
        <row r="2956">
          <cell r="C2956">
            <v>45698</v>
          </cell>
          <cell r="D2956" t="str">
            <v>20252</v>
          </cell>
          <cell r="E2956">
            <v>7.0605271697625929</v>
          </cell>
          <cell r="H2956">
            <v>45698</v>
          </cell>
          <cell r="I2956" t="str">
            <v>20252</v>
          </cell>
          <cell r="J2956">
            <v>156.83303308034394</v>
          </cell>
          <cell r="AG2956">
            <v>44718</v>
          </cell>
          <cell r="AH2956" t="str">
            <v>20226</v>
          </cell>
          <cell r="AI2956">
            <v>97.703275131448194</v>
          </cell>
        </row>
        <row r="2957">
          <cell r="C2957">
            <v>45699</v>
          </cell>
          <cell r="D2957" t="str">
            <v>20252</v>
          </cell>
          <cell r="E2957">
            <v>7.0605271697625929</v>
          </cell>
          <cell r="H2957">
            <v>45699</v>
          </cell>
          <cell r="I2957" t="str">
            <v>20252</v>
          </cell>
          <cell r="J2957">
            <v>156.83303308034394</v>
          </cell>
          <cell r="AG2957">
            <v>44719</v>
          </cell>
          <cell r="AH2957" t="str">
            <v>20226</v>
          </cell>
          <cell r="AI2957">
            <v>97.747165094573276</v>
          </cell>
        </row>
        <row r="2958">
          <cell r="C2958">
            <v>45700</v>
          </cell>
          <cell r="D2958" t="str">
            <v>20252</v>
          </cell>
          <cell r="E2958">
            <v>7.0605271697625929</v>
          </cell>
          <cell r="H2958">
            <v>45700</v>
          </cell>
          <cell r="I2958" t="str">
            <v>20252</v>
          </cell>
          <cell r="J2958">
            <v>156.83303308034394</v>
          </cell>
          <cell r="AG2958">
            <v>44720</v>
          </cell>
          <cell r="AH2958" t="str">
            <v>20226</v>
          </cell>
          <cell r="AI2958">
            <v>97.791074773811872</v>
          </cell>
        </row>
        <row r="2959">
          <cell r="C2959">
            <v>45701</v>
          </cell>
          <cell r="D2959" t="str">
            <v>20252</v>
          </cell>
          <cell r="E2959">
            <v>7.0605271697625929</v>
          </cell>
          <cell r="H2959">
            <v>45701</v>
          </cell>
          <cell r="I2959" t="str">
            <v>20252</v>
          </cell>
          <cell r="J2959">
            <v>156.83303308034394</v>
          </cell>
          <cell r="AG2959">
            <v>44721</v>
          </cell>
          <cell r="AH2959" t="str">
            <v>20226</v>
          </cell>
          <cell r="AI2959">
            <v>97.835004178020796</v>
          </cell>
        </row>
        <row r="2960">
          <cell r="C2960">
            <v>45702</v>
          </cell>
          <cell r="D2960" t="str">
            <v>20252</v>
          </cell>
          <cell r="E2960">
            <v>7.0605271697625929</v>
          </cell>
          <cell r="H2960">
            <v>45702</v>
          </cell>
          <cell r="I2960" t="str">
            <v>20252</v>
          </cell>
          <cell r="J2960">
            <v>156.83303308034394</v>
          </cell>
          <cell r="AG2960">
            <v>44722</v>
          </cell>
          <cell r="AH2960" t="str">
            <v>20226</v>
          </cell>
          <cell r="AI2960">
            <v>97.87895331606083</v>
          </cell>
        </row>
        <row r="2961">
          <cell r="C2961">
            <v>45705</v>
          </cell>
          <cell r="D2961" t="str">
            <v>20252</v>
          </cell>
          <cell r="E2961">
            <v>7.0605271697625929</v>
          </cell>
          <cell r="H2961">
            <v>45705</v>
          </cell>
          <cell r="I2961" t="str">
            <v>20252</v>
          </cell>
          <cell r="J2961">
            <v>156.83303308034394</v>
          </cell>
          <cell r="AG2961">
            <v>44723</v>
          </cell>
          <cell r="AH2961" t="str">
            <v>20226</v>
          </cell>
          <cell r="AI2961">
            <v>97.922922196796748</v>
          </cell>
        </row>
        <row r="2962">
          <cell r="C2962">
            <v>45706</v>
          </cell>
          <cell r="D2962" t="str">
            <v>20252</v>
          </cell>
          <cell r="E2962">
            <v>7.0605271697625929</v>
          </cell>
          <cell r="H2962">
            <v>45706</v>
          </cell>
          <cell r="I2962" t="str">
            <v>20252</v>
          </cell>
          <cell r="J2962">
            <v>156.83303308034394</v>
          </cell>
          <cell r="AG2962">
            <v>44724</v>
          </cell>
          <cell r="AH2962" t="str">
            <v>20226</v>
          </cell>
          <cell r="AI2962">
            <v>97.966910829097301</v>
          </cell>
        </row>
        <row r="2963">
          <cell r="C2963">
            <v>45707</v>
          </cell>
          <cell r="D2963" t="str">
            <v>20252</v>
          </cell>
          <cell r="E2963">
            <v>7.0605271697625929</v>
          </cell>
          <cell r="H2963">
            <v>45707</v>
          </cell>
          <cell r="I2963" t="str">
            <v>20252</v>
          </cell>
          <cell r="J2963">
            <v>156.83303308034394</v>
          </cell>
          <cell r="AG2963">
            <v>44725</v>
          </cell>
          <cell r="AH2963" t="str">
            <v>20226</v>
          </cell>
          <cell r="AI2963">
            <v>98.010919221835238</v>
          </cell>
        </row>
        <row r="2964">
          <cell r="C2964">
            <v>45708</v>
          </cell>
          <cell r="D2964" t="str">
            <v>20252</v>
          </cell>
          <cell r="E2964">
            <v>7.0605271697625929</v>
          </cell>
          <cell r="H2964">
            <v>45708</v>
          </cell>
          <cell r="I2964" t="str">
            <v>20252</v>
          </cell>
          <cell r="J2964">
            <v>156.83303308034394</v>
          </cell>
          <cell r="AG2964">
            <v>44726</v>
          </cell>
          <cell r="AH2964" t="str">
            <v>20226</v>
          </cell>
          <cell r="AI2964">
            <v>98.054947383887267</v>
          </cell>
        </row>
        <row r="2965">
          <cell r="C2965">
            <v>45709</v>
          </cell>
          <cell r="D2965" t="str">
            <v>20252</v>
          </cell>
          <cell r="E2965">
            <v>7.0605271697625929</v>
          </cell>
          <cell r="H2965">
            <v>45709</v>
          </cell>
          <cell r="I2965" t="str">
            <v>20252</v>
          </cell>
          <cell r="J2965">
            <v>156.83303308034394</v>
          </cell>
          <cell r="AG2965">
            <v>44727</v>
          </cell>
          <cell r="AH2965" t="str">
            <v>20226</v>
          </cell>
          <cell r="AI2965">
            <v>98.098995324134108</v>
          </cell>
        </row>
        <row r="2966">
          <cell r="C2966">
            <v>45712</v>
          </cell>
          <cell r="D2966" t="str">
            <v>20252</v>
          </cell>
          <cell r="E2966">
            <v>7.0605271697625929</v>
          </cell>
          <cell r="H2966">
            <v>45712</v>
          </cell>
          <cell r="I2966" t="str">
            <v>20252</v>
          </cell>
          <cell r="J2966">
            <v>156.83303308034394</v>
          </cell>
          <cell r="AG2966">
            <v>44728</v>
          </cell>
          <cell r="AH2966" t="str">
            <v>20226</v>
          </cell>
          <cell r="AI2966">
            <v>98.141128631157528</v>
          </cell>
        </row>
        <row r="2967">
          <cell r="C2967">
            <v>45713</v>
          </cell>
          <cell r="D2967" t="str">
            <v>20252</v>
          </cell>
          <cell r="E2967">
            <v>7.0605271697625929</v>
          </cell>
          <cell r="H2967">
            <v>45713</v>
          </cell>
          <cell r="I2967" t="str">
            <v>20252</v>
          </cell>
          <cell r="J2967">
            <v>156.83303308034394</v>
          </cell>
          <cell r="AG2967">
            <v>44729</v>
          </cell>
          <cell r="AH2967" t="str">
            <v>20226</v>
          </cell>
          <cell r="AI2967">
            <v>98.183280034345486</v>
          </cell>
        </row>
        <row r="2968">
          <cell r="C2968">
            <v>45714</v>
          </cell>
          <cell r="D2968" t="str">
            <v>20252</v>
          </cell>
          <cell r="E2968">
            <v>7.0605271697625929</v>
          </cell>
          <cell r="H2968">
            <v>45714</v>
          </cell>
          <cell r="I2968" t="str">
            <v>20252</v>
          </cell>
          <cell r="J2968">
            <v>156.83303308034394</v>
          </cell>
          <cell r="AG2968">
            <v>44730</v>
          </cell>
          <cell r="AH2968" t="str">
            <v>20226</v>
          </cell>
          <cell r="AI2968">
            <v>98.225449541470255</v>
          </cell>
        </row>
        <row r="2969">
          <cell r="C2969">
            <v>45715</v>
          </cell>
          <cell r="D2969" t="str">
            <v>20252</v>
          </cell>
          <cell r="E2969">
            <v>7.0605271697625929</v>
          </cell>
          <cell r="H2969">
            <v>45715</v>
          </cell>
          <cell r="I2969" t="str">
            <v>20252</v>
          </cell>
          <cell r="J2969">
            <v>156.83303308034394</v>
          </cell>
          <cell r="AG2969">
            <v>44731</v>
          </cell>
          <cell r="AH2969" t="str">
            <v>20226</v>
          </cell>
          <cell r="AI2969">
            <v>98.26763716030743</v>
          </cell>
        </row>
        <row r="2970">
          <cell r="C2970">
            <v>45716</v>
          </cell>
          <cell r="D2970" t="str">
            <v>20252</v>
          </cell>
          <cell r="E2970">
            <v>7.0605271697625929</v>
          </cell>
          <cell r="H2970">
            <v>45716</v>
          </cell>
          <cell r="I2970" t="str">
            <v>20252</v>
          </cell>
          <cell r="J2970">
            <v>156.83303308034394</v>
          </cell>
          <cell r="AG2970">
            <v>44732</v>
          </cell>
          <cell r="AH2970" t="str">
            <v>20226</v>
          </cell>
          <cell r="AI2970">
            <v>98.309842898635949</v>
          </cell>
        </row>
        <row r="2971">
          <cell r="C2971">
            <v>45719</v>
          </cell>
          <cell r="D2971" t="str">
            <v>20253</v>
          </cell>
          <cell r="E2971">
            <v>7.0605271697625929</v>
          </cell>
          <cell r="H2971">
            <v>45719</v>
          </cell>
          <cell r="I2971" t="str">
            <v>20253</v>
          </cell>
          <cell r="J2971">
            <v>157.47199027047827</v>
          </cell>
          <cell r="AG2971">
            <v>44733</v>
          </cell>
          <cell r="AH2971" t="str">
            <v>20226</v>
          </cell>
          <cell r="AI2971">
            <v>98.352066764238103</v>
          </cell>
        </row>
        <row r="2972">
          <cell r="C2972">
            <v>45720</v>
          </cell>
          <cell r="D2972" t="str">
            <v>20253</v>
          </cell>
          <cell r="E2972">
            <v>7.0605271697625929</v>
          </cell>
          <cell r="H2972">
            <v>45720</v>
          </cell>
          <cell r="I2972" t="str">
            <v>20253</v>
          </cell>
          <cell r="J2972">
            <v>157.47199027047827</v>
          </cell>
          <cell r="AG2972">
            <v>44734</v>
          </cell>
          <cell r="AH2972" t="str">
            <v>20226</v>
          </cell>
          <cell r="AI2972">
            <v>98.394308764899506</v>
          </cell>
        </row>
        <row r="2973">
          <cell r="C2973">
            <v>45721</v>
          </cell>
          <cell r="D2973" t="str">
            <v>20253</v>
          </cell>
          <cell r="E2973">
            <v>7.0605271697625929</v>
          </cell>
          <cell r="H2973">
            <v>45721</v>
          </cell>
          <cell r="I2973" t="str">
            <v>20253</v>
          </cell>
          <cell r="J2973">
            <v>157.47199027047827</v>
          </cell>
          <cell r="AG2973">
            <v>44735</v>
          </cell>
          <cell r="AH2973" t="str">
            <v>20226</v>
          </cell>
          <cell r="AI2973">
            <v>98.436568908409129</v>
          </cell>
        </row>
        <row r="2974">
          <cell r="C2974">
            <v>45722</v>
          </cell>
          <cell r="D2974" t="str">
            <v>20253</v>
          </cell>
          <cell r="E2974">
            <v>7.0605271697625929</v>
          </cell>
          <cell r="H2974">
            <v>45722</v>
          </cell>
          <cell r="I2974" t="str">
            <v>20253</v>
          </cell>
          <cell r="J2974">
            <v>157.47199027047827</v>
          </cell>
          <cell r="AG2974">
            <v>44736</v>
          </cell>
          <cell r="AH2974" t="str">
            <v>20226</v>
          </cell>
          <cell r="AI2974">
            <v>98.478847202559294</v>
          </cell>
        </row>
        <row r="2975">
          <cell r="C2975">
            <v>45723</v>
          </cell>
          <cell r="D2975" t="str">
            <v>20253</v>
          </cell>
          <cell r="E2975">
            <v>7.0605271697625929</v>
          </cell>
          <cell r="H2975">
            <v>45723</v>
          </cell>
          <cell r="I2975" t="str">
            <v>20253</v>
          </cell>
          <cell r="J2975">
            <v>157.47199027047827</v>
          </cell>
          <cell r="AG2975">
            <v>44737</v>
          </cell>
          <cell r="AH2975" t="str">
            <v>20226</v>
          </cell>
          <cell r="AI2975">
            <v>98.521143655145664</v>
          </cell>
        </row>
        <row r="2976">
          <cell r="C2976">
            <v>45726</v>
          </cell>
          <cell r="D2976" t="str">
            <v>20253</v>
          </cell>
          <cell r="E2976">
            <v>7.0605271697625929</v>
          </cell>
          <cell r="H2976">
            <v>45726</v>
          </cell>
          <cell r="I2976" t="str">
            <v>20253</v>
          </cell>
          <cell r="J2976">
            <v>157.47199027047827</v>
          </cell>
          <cell r="AG2976">
            <v>44738</v>
          </cell>
          <cell r="AH2976" t="str">
            <v>20226</v>
          </cell>
          <cell r="AI2976">
            <v>98.563458273967242</v>
          </cell>
        </row>
        <row r="2977">
          <cell r="C2977">
            <v>45727</v>
          </cell>
          <cell r="D2977" t="str">
            <v>20253</v>
          </cell>
          <cell r="E2977">
            <v>7.0605271697625929</v>
          </cell>
          <cell r="H2977">
            <v>45727</v>
          </cell>
          <cell r="I2977" t="str">
            <v>20253</v>
          </cell>
          <cell r="J2977">
            <v>157.47199027047827</v>
          </cell>
          <cell r="AG2977">
            <v>44739</v>
          </cell>
          <cell r="AH2977" t="str">
            <v>20226</v>
          </cell>
          <cell r="AI2977">
            <v>98.605791066826384</v>
          </cell>
        </row>
        <row r="2978">
          <cell r="C2978">
            <v>45728</v>
          </cell>
          <cell r="D2978" t="str">
            <v>20253</v>
          </cell>
          <cell r="E2978">
            <v>7.0605271697625929</v>
          </cell>
          <cell r="H2978">
            <v>45728</v>
          </cell>
          <cell r="I2978" t="str">
            <v>20253</v>
          </cell>
          <cell r="J2978">
            <v>157.47199027047827</v>
          </cell>
          <cell r="AG2978">
            <v>44740</v>
          </cell>
          <cell r="AH2978" t="str">
            <v>20226</v>
          </cell>
          <cell r="AI2978">
            <v>98.6481420415288</v>
          </cell>
        </row>
        <row r="2979">
          <cell r="C2979">
            <v>45729</v>
          </cell>
          <cell r="D2979" t="str">
            <v>20253</v>
          </cell>
          <cell r="E2979">
            <v>7.0605271697625929</v>
          </cell>
          <cell r="H2979">
            <v>45729</v>
          </cell>
          <cell r="I2979" t="str">
            <v>20253</v>
          </cell>
          <cell r="J2979">
            <v>157.47199027047827</v>
          </cell>
          <cell r="AG2979">
            <v>44741</v>
          </cell>
          <cell r="AH2979" t="str">
            <v>20226</v>
          </cell>
          <cell r="AI2979">
            <v>98.690511205883567</v>
          </cell>
        </row>
        <row r="2980">
          <cell r="C2980">
            <v>45730</v>
          </cell>
          <cell r="D2980" t="str">
            <v>20253</v>
          </cell>
          <cell r="E2980">
            <v>7.0605271697625929</v>
          </cell>
          <cell r="H2980">
            <v>45730</v>
          </cell>
          <cell r="I2980" t="str">
            <v>20253</v>
          </cell>
          <cell r="J2980">
            <v>157.47199027047827</v>
          </cell>
          <cell r="AG2980">
            <v>44742</v>
          </cell>
          <cell r="AH2980" t="str">
            <v>20226</v>
          </cell>
          <cell r="AI2980">
            <v>98.732898567703089</v>
          </cell>
        </row>
        <row r="2981">
          <cell r="C2981">
            <v>45733</v>
          </cell>
          <cell r="D2981" t="str">
            <v>20253</v>
          </cell>
          <cell r="E2981">
            <v>7.0605271697625929</v>
          </cell>
          <cell r="H2981">
            <v>45733</v>
          </cell>
          <cell r="I2981" t="str">
            <v>20253</v>
          </cell>
          <cell r="J2981">
            <v>157.47199027047827</v>
          </cell>
          <cell r="AG2981">
            <v>44743</v>
          </cell>
          <cell r="AH2981" t="str">
            <v>20227</v>
          </cell>
          <cell r="AI2981">
            <v>98.775304134803136</v>
          </cell>
        </row>
        <row r="2982">
          <cell r="C2982">
            <v>45734</v>
          </cell>
          <cell r="D2982" t="str">
            <v>20253</v>
          </cell>
          <cell r="E2982">
            <v>7.0605271697625929</v>
          </cell>
          <cell r="H2982">
            <v>45734</v>
          </cell>
          <cell r="I2982" t="str">
            <v>20253</v>
          </cell>
          <cell r="J2982">
            <v>157.47199027047827</v>
          </cell>
          <cell r="AG2982">
            <v>44744</v>
          </cell>
          <cell r="AH2982" t="str">
            <v>20227</v>
          </cell>
          <cell r="AI2982">
            <v>98.817727915002848</v>
          </cell>
        </row>
        <row r="2983">
          <cell r="C2983">
            <v>45735</v>
          </cell>
          <cell r="D2983" t="str">
            <v>20253</v>
          </cell>
          <cell r="E2983">
            <v>7.0605271697625929</v>
          </cell>
          <cell r="H2983">
            <v>45735</v>
          </cell>
          <cell r="I2983" t="str">
            <v>20253</v>
          </cell>
          <cell r="J2983">
            <v>157.47199027047827</v>
          </cell>
          <cell r="AG2983">
            <v>44745</v>
          </cell>
          <cell r="AH2983" t="str">
            <v>20227</v>
          </cell>
          <cell r="AI2983">
            <v>98.860169916124704</v>
          </cell>
        </row>
        <row r="2984">
          <cell r="C2984">
            <v>45736</v>
          </cell>
          <cell r="D2984" t="str">
            <v>20253</v>
          </cell>
          <cell r="E2984">
            <v>7.0605271697625929</v>
          </cell>
          <cell r="H2984">
            <v>45736</v>
          </cell>
          <cell r="I2984" t="str">
            <v>20253</v>
          </cell>
          <cell r="J2984">
            <v>157.47199027047827</v>
          </cell>
          <cell r="AG2984">
            <v>44746</v>
          </cell>
          <cell r="AH2984" t="str">
            <v>20227</v>
          </cell>
          <cell r="AI2984">
            <v>98.90263014599455</v>
          </cell>
        </row>
        <row r="2985">
          <cell r="C2985">
            <v>45737</v>
          </cell>
          <cell r="D2985" t="str">
            <v>20253</v>
          </cell>
          <cell r="E2985">
            <v>7.0605271697625929</v>
          </cell>
          <cell r="H2985">
            <v>45737</v>
          </cell>
          <cell r="I2985" t="str">
            <v>20253</v>
          </cell>
          <cell r="J2985">
            <v>157.47199027047827</v>
          </cell>
          <cell r="AG2985">
            <v>44747</v>
          </cell>
          <cell r="AH2985" t="str">
            <v>20227</v>
          </cell>
          <cell r="AI2985">
            <v>98.945108612441587</v>
          </cell>
        </row>
        <row r="2986">
          <cell r="C2986">
            <v>45740</v>
          </cell>
          <cell r="D2986" t="str">
            <v>20253</v>
          </cell>
          <cell r="E2986">
            <v>7.0605271697625929</v>
          </cell>
          <cell r="H2986">
            <v>45740</v>
          </cell>
          <cell r="I2986" t="str">
            <v>20253</v>
          </cell>
          <cell r="J2986">
            <v>157.47199027047827</v>
          </cell>
          <cell r="AG2986">
            <v>44748</v>
          </cell>
          <cell r="AH2986" t="str">
            <v>20227</v>
          </cell>
          <cell r="AI2986">
            <v>98.987605323298396</v>
          </cell>
        </row>
        <row r="2987">
          <cell r="C2987">
            <v>45741</v>
          </cell>
          <cell r="D2987" t="str">
            <v>20253</v>
          </cell>
          <cell r="E2987">
            <v>7.0605271697625929</v>
          </cell>
          <cell r="H2987">
            <v>45741</v>
          </cell>
          <cell r="I2987" t="str">
            <v>20253</v>
          </cell>
          <cell r="J2987">
            <v>157.47199027047827</v>
          </cell>
          <cell r="AG2987">
            <v>44749</v>
          </cell>
          <cell r="AH2987" t="str">
            <v>20227</v>
          </cell>
          <cell r="AI2987">
            <v>99.030120286400916</v>
          </cell>
        </row>
        <row r="2988">
          <cell r="C2988">
            <v>45742</v>
          </cell>
          <cell r="D2988" t="str">
            <v>20253</v>
          </cell>
          <cell r="E2988">
            <v>7.0605271697625929</v>
          </cell>
          <cell r="H2988">
            <v>45742</v>
          </cell>
          <cell r="I2988" t="str">
            <v>20253</v>
          </cell>
          <cell r="J2988">
            <v>157.47199027047827</v>
          </cell>
          <cell r="AG2988">
            <v>44750</v>
          </cell>
          <cell r="AH2988" t="str">
            <v>20227</v>
          </cell>
          <cell r="AI2988">
            <v>99.072653509588434</v>
          </cell>
        </row>
        <row r="2989">
          <cell r="C2989">
            <v>45743</v>
          </cell>
          <cell r="D2989" t="str">
            <v>20253</v>
          </cell>
          <cell r="E2989">
            <v>7.0605271697625929</v>
          </cell>
          <cell r="H2989">
            <v>45743</v>
          </cell>
          <cell r="I2989" t="str">
            <v>20253</v>
          </cell>
          <cell r="J2989">
            <v>157.47199027047827</v>
          </cell>
          <cell r="AG2989">
            <v>44751</v>
          </cell>
          <cell r="AH2989" t="str">
            <v>20227</v>
          </cell>
          <cell r="AI2989">
            <v>99.115205000703625</v>
          </cell>
        </row>
        <row r="2990">
          <cell r="C2990">
            <v>45744</v>
          </cell>
          <cell r="D2990" t="str">
            <v>20253</v>
          </cell>
          <cell r="E2990">
            <v>7.0605271697625929</v>
          </cell>
          <cell r="H2990">
            <v>45744</v>
          </cell>
          <cell r="I2990" t="str">
            <v>20253</v>
          </cell>
          <cell r="J2990">
            <v>157.47199027047827</v>
          </cell>
          <cell r="AG2990">
            <v>44752</v>
          </cell>
          <cell r="AH2990" t="str">
            <v>20227</v>
          </cell>
          <cell r="AI2990">
            <v>99.157774767592528</v>
          </cell>
        </row>
        <row r="2991">
          <cell r="C2991">
            <v>45747</v>
          </cell>
          <cell r="D2991" t="str">
            <v>20253</v>
          </cell>
          <cell r="E2991">
            <v>7.0605271697625929</v>
          </cell>
          <cell r="H2991">
            <v>45747</v>
          </cell>
          <cell r="I2991" t="str">
            <v>20253</v>
          </cell>
          <cell r="J2991">
            <v>157.47199027047827</v>
          </cell>
          <cell r="AG2991">
            <v>44753</v>
          </cell>
          <cell r="AH2991" t="str">
            <v>20227</v>
          </cell>
          <cell r="AI2991">
            <v>99.200362818104537</v>
          </cell>
        </row>
        <row r="2992">
          <cell r="C2992">
            <v>45748</v>
          </cell>
          <cell r="D2992" t="str">
            <v>20254</v>
          </cell>
          <cell r="E2992">
            <v>7.0605271697625929</v>
          </cell>
          <cell r="H2992">
            <v>45748</v>
          </cell>
          <cell r="I2992" t="str">
            <v>20254</v>
          </cell>
          <cell r="J2992">
            <v>158.11355065129766</v>
          </cell>
          <cell r="AG2992">
            <v>44754</v>
          </cell>
          <cell r="AH2992" t="str">
            <v>20227</v>
          </cell>
          <cell r="AI2992">
            <v>99.242969160092443</v>
          </cell>
        </row>
        <row r="2993">
          <cell r="C2993">
            <v>45749</v>
          </cell>
          <cell r="D2993" t="str">
            <v>20254</v>
          </cell>
          <cell r="E2993">
            <v>7.0605271697625929</v>
          </cell>
          <cell r="H2993">
            <v>45749</v>
          </cell>
          <cell r="I2993" t="str">
            <v>20254</v>
          </cell>
          <cell r="J2993">
            <v>158.11355065129766</v>
          </cell>
          <cell r="AG2993">
            <v>44755</v>
          </cell>
          <cell r="AH2993" t="str">
            <v>20227</v>
          </cell>
          <cell r="AI2993">
            <v>99.285593801412375</v>
          </cell>
        </row>
        <row r="2994">
          <cell r="C2994">
            <v>45750</v>
          </cell>
          <cell r="D2994" t="str">
            <v>20254</v>
          </cell>
          <cell r="E2994">
            <v>7.0605271697625929</v>
          </cell>
          <cell r="H2994">
            <v>45750</v>
          </cell>
          <cell r="I2994" t="str">
            <v>20254</v>
          </cell>
          <cell r="J2994">
            <v>158.11355065129766</v>
          </cell>
          <cell r="AG2994">
            <v>44756</v>
          </cell>
          <cell r="AH2994" t="str">
            <v>20227</v>
          </cell>
          <cell r="AI2994">
            <v>99.328236749923875</v>
          </cell>
        </row>
        <row r="2995">
          <cell r="C2995">
            <v>45751</v>
          </cell>
          <cell r="D2995" t="str">
            <v>20254</v>
          </cell>
          <cell r="E2995">
            <v>7.0605271697625929</v>
          </cell>
          <cell r="H2995">
            <v>45751</v>
          </cell>
          <cell r="I2995" t="str">
            <v>20254</v>
          </cell>
          <cell r="J2995">
            <v>158.11355065129766</v>
          </cell>
          <cell r="AG2995">
            <v>44757</v>
          </cell>
          <cell r="AH2995" t="str">
            <v>20227</v>
          </cell>
          <cell r="AI2995">
            <v>99.370898013489835</v>
          </cell>
        </row>
        <row r="2996">
          <cell r="C2996">
            <v>45754</v>
          </cell>
          <cell r="D2996" t="str">
            <v>20254</v>
          </cell>
          <cell r="E2996">
            <v>7.0605271697625929</v>
          </cell>
          <cell r="H2996">
            <v>45754</v>
          </cell>
          <cell r="I2996" t="str">
            <v>20254</v>
          </cell>
          <cell r="J2996">
            <v>158.11355065129766</v>
          </cell>
          <cell r="AG2996">
            <v>44758</v>
          </cell>
          <cell r="AH2996" t="str">
            <v>20227</v>
          </cell>
          <cell r="AI2996">
            <v>99.414470443891929</v>
          </cell>
        </row>
        <row r="2997">
          <cell r="C2997">
            <v>45755</v>
          </cell>
          <cell r="D2997" t="str">
            <v>20254</v>
          </cell>
          <cell r="E2997">
            <v>7.0605271697625929</v>
          </cell>
          <cell r="H2997">
            <v>45755</v>
          </cell>
          <cell r="I2997" t="str">
            <v>20254</v>
          </cell>
          <cell r="J2997">
            <v>158.11355065129766</v>
          </cell>
          <cell r="AG2997">
            <v>44759</v>
          </cell>
          <cell r="AH2997" t="str">
            <v>20227</v>
          </cell>
          <cell r="AI2997">
            <v>99.45806198005566</v>
          </cell>
        </row>
        <row r="2998">
          <cell r="C2998">
            <v>45756</v>
          </cell>
          <cell r="D2998" t="str">
            <v>20254</v>
          </cell>
          <cell r="E2998">
            <v>7.0605271697625929</v>
          </cell>
          <cell r="H2998">
            <v>45756</v>
          </cell>
          <cell r="I2998" t="str">
            <v>20254</v>
          </cell>
          <cell r="J2998">
            <v>158.11355065129766</v>
          </cell>
          <cell r="AG2998">
            <v>44760</v>
          </cell>
          <cell r="AH2998" t="str">
            <v>20227</v>
          </cell>
          <cell r="AI2998">
            <v>99.50167263035857</v>
          </cell>
        </row>
        <row r="2999">
          <cell r="C2999">
            <v>45757</v>
          </cell>
          <cell r="D2999" t="str">
            <v>20254</v>
          </cell>
          <cell r="E2999">
            <v>7.0605271697625929</v>
          </cell>
          <cell r="H2999">
            <v>45757</v>
          </cell>
          <cell r="I2999" t="str">
            <v>20254</v>
          </cell>
          <cell r="J2999">
            <v>158.11355065129766</v>
          </cell>
          <cell r="AG2999">
            <v>44761</v>
          </cell>
          <cell r="AH2999" t="str">
            <v>20227</v>
          </cell>
          <cell r="AI2999">
            <v>99.545302403181893</v>
          </cell>
        </row>
        <row r="3000">
          <cell r="C3000">
            <v>45758</v>
          </cell>
          <cell r="D3000" t="str">
            <v>20254</v>
          </cell>
          <cell r="E3000">
            <v>7.0605271697625929</v>
          </cell>
          <cell r="H3000">
            <v>45758</v>
          </cell>
          <cell r="I3000" t="str">
            <v>20254</v>
          </cell>
          <cell r="J3000">
            <v>158.11355065129766</v>
          </cell>
          <cell r="AG3000">
            <v>44762</v>
          </cell>
          <cell r="AH3000" t="str">
            <v>20227</v>
          </cell>
          <cell r="AI3000">
            <v>99.588951306910516</v>
          </cell>
        </row>
        <row r="3001">
          <cell r="C3001">
            <v>45761</v>
          </cell>
          <cell r="D3001" t="str">
            <v>20254</v>
          </cell>
          <cell r="E3001">
            <v>7.0605271697625929</v>
          </cell>
          <cell r="H3001">
            <v>45761</v>
          </cell>
          <cell r="I3001" t="str">
            <v>20254</v>
          </cell>
          <cell r="J3001">
            <v>158.11355065129766</v>
          </cell>
          <cell r="AG3001">
            <v>44763</v>
          </cell>
          <cell r="AH3001" t="str">
            <v>20227</v>
          </cell>
          <cell r="AI3001">
            <v>99.632619349933009</v>
          </cell>
        </row>
        <row r="3002">
          <cell r="C3002">
            <v>45762</v>
          </cell>
          <cell r="D3002" t="str">
            <v>20254</v>
          </cell>
          <cell r="E3002">
            <v>7.0605271697625929</v>
          </cell>
          <cell r="H3002">
            <v>45762</v>
          </cell>
          <cell r="I3002" t="str">
            <v>20254</v>
          </cell>
          <cell r="J3002">
            <v>158.11355065129766</v>
          </cell>
          <cell r="AG3002">
            <v>44764</v>
          </cell>
          <cell r="AH3002" t="str">
            <v>20227</v>
          </cell>
          <cell r="AI3002">
            <v>99.676306540641633</v>
          </cell>
        </row>
        <row r="3003">
          <cell r="C3003">
            <v>45763</v>
          </cell>
          <cell r="D3003" t="str">
            <v>20254</v>
          </cell>
          <cell r="E3003">
            <v>7.0605271697625929</v>
          </cell>
          <cell r="H3003">
            <v>45763</v>
          </cell>
          <cell r="I3003" t="str">
            <v>20254</v>
          </cell>
          <cell r="J3003">
            <v>158.11355065129766</v>
          </cell>
          <cell r="AG3003">
            <v>44765</v>
          </cell>
          <cell r="AH3003" t="str">
            <v>20227</v>
          </cell>
          <cell r="AI3003">
            <v>99.720012887432318</v>
          </cell>
        </row>
        <row r="3004">
          <cell r="C3004">
            <v>45764</v>
          </cell>
          <cell r="D3004" t="str">
            <v>20254</v>
          </cell>
          <cell r="E3004">
            <v>7.0605271697625929</v>
          </cell>
          <cell r="H3004">
            <v>45764</v>
          </cell>
          <cell r="I3004" t="str">
            <v>20254</v>
          </cell>
          <cell r="J3004">
            <v>158.11355065129766</v>
          </cell>
          <cell r="AG3004">
            <v>44766</v>
          </cell>
          <cell r="AH3004" t="str">
            <v>20227</v>
          </cell>
          <cell r="AI3004">
            <v>99.763738398704675</v>
          </cell>
        </row>
        <row r="3005">
          <cell r="C3005">
            <v>45765</v>
          </cell>
          <cell r="D3005" t="str">
            <v>20254</v>
          </cell>
          <cell r="E3005">
            <v>7.0605271697625929</v>
          </cell>
          <cell r="H3005">
            <v>45765</v>
          </cell>
          <cell r="I3005" t="str">
            <v>20254</v>
          </cell>
          <cell r="J3005">
            <v>158.11355065129766</v>
          </cell>
          <cell r="AG3005">
            <v>44767</v>
          </cell>
          <cell r="AH3005" t="str">
            <v>20227</v>
          </cell>
          <cell r="AI3005">
            <v>99.807483082861992</v>
          </cell>
        </row>
        <row r="3006">
          <cell r="C3006">
            <v>45768</v>
          </cell>
          <cell r="D3006" t="str">
            <v>20254</v>
          </cell>
          <cell r="E3006">
            <v>7.0605271697625929</v>
          </cell>
          <cell r="H3006">
            <v>45768</v>
          </cell>
          <cell r="I3006" t="str">
            <v>20254</v>
          </cell>
          <cell r="J3006">
            <v>158.11355065129766</v>
          </cell>
          <cell r="AG3006">
            <v>44768</v>
          </cell>
          <cell r="AH3006" t="str">
            <v>20227</v>
          </cell>
          <cell r="AI3006">
            <v>99.851246948311271</v>
          </cell>
        </row>
        <row r="3007">
          <cell r="C3007">
            <v>45769</v>
          </cell>
          <cell r="D3007" t="str">
            <v>20254</v>
          </cell>
          <cell r="E3007">
            <v>7.0605271697625929</v>
          </cell>
          <cell r="H3007">
            <v>45769</v>
          </cell>
          <cell r="I3007" t="str">
            <v>20254</v>
          </cell>
          <cell r="J3007">
            <v>158.11355065129766</v>
          </cell>
          <cell r="AG3007">
            <v>44769</v>
          </cell>
          <cell r="AH3007" t="str">
            <v>20227</v>
          </cell>
          <cell r="AI3007">
            <v>99.895030003463162</v>
          </cell>
        </row>
        <row r="3008">
          <cell r="C3008">
            <v>45770</v>
          </cell>
          <cell r="D3008" t="str">
            <v>20254</v>
          </cell>
          <cell r="E3008">
            <v>7.0605271697625929</v>
          </cell>
          <cell r="H3008">
            <v>45770</v>
          </cell>
          <cell r="I3008" t="str">
            <v>20254</v>
          </cell>
          <cell r="J3008">
            <v>158.11355065129766</v>
          </cell>
          <cell r="AG3008">
            <v>44770</v>
          </cell>
          <cell r="AH3008" t="str">
            <v>20227</v>
          </cell>
          <cell r="AI3008">
            <v>99.938832256732013</v>
          </cell>
        </row>
        <row r="3009">
          <cell r="C3009">
            <v>45771</v>
          </cell>
          <cell r="D3009" t="str">
            <v>20254</v>
          </cell>
          <cell r="E3009">
            <v>7.0605271697625929</v>
          </cell>
          <cell r="H3009">
            <v>45771</v>
          </cell>
          <cell r="I3009" t="str">
            <v>20254</v>
          </cell>
          <cell r="J3009">
            <v>158.11355065129766</v>
          </cell>
          <cell r="AG3009">
            <v>44771</v>
          </cell>
          <cell r="AH3009" t="str">
            <v>20227</v>
          </cell>
          <cell r="AI3009">
            <v>99.982653716535879</v>
          </cell>
        </row>
        <row r="3010">
          <cell r="C3010">
            <v>45772</v>
          </cell>
          <cell r="D3010" t="str">
            <v>20254</v>
          </cell>
          <cell r="E3010">
            <v>7.0605271697625929</v>
          </cell>
          <cell r="H3010">
            <v>45772</v>
          </cell>
          <cell r="I3010" t="str">
            <v>20254</v>
          </cell>
          <cell r="J3010">
            <v>158.11355065129766</v>
          </cell>
          <cell r="AG3010">
            <v>44772</v>
          </cell>
          <cell r="AH3010" t="str">
            <v>20227</v>
          </cell>
          <cell r="AI3010">
            <v>100.0264943912965</v>
          </cell>
        </row>
        <row r="3011">
          <cell r="C3011">
            <v>45775</v>
          </cell>
          <cell r="D3011" t="str">
            <v>20254</v>
          </cell>
          <cell r="E3011">
            <v>7.0605271697625929</v>
          </cell>
          <cell r="H3011">
            <v>45775</v>
          </cell>
          <cell r="I3011" t="str">
            <v>20254</v>
          </cell>
          <cell r="J3011">
            <v>158.11355065129766</v>
          </cell>
          <cell r="AG3011">
            <v>44773</v>
          </cell>
          <cell r="AH3011" t="str">
            <v>20227</v>
          </cell>
          <cell r="AI3011">
            <v>100.07035428943929</v>
          </cell>
        </row>
        <row r="3012">
          <cell r="C3012">
            <v>45776</v>
          </cell>
          <cell r="D3012" t="str">
            <v>20254</v>
          </cell>
          <cell r="E3012">
            <v>7.0605271697625929</v>
          </cell>
          <cell r="H3012">
            <v>45776</v>
          </cell>
          <cell r="I3012" t="str">
            <v>20254</v>
          </cell>
          <cell r="J3012">
            <v>158.11355065129766</v>
          </cell>
          <cell r="AG3012">
            <v>44774</v>
          </cell>
          <cell r="AH3012" t="str">
            <v>20228</v>
          </cell>
          <cell r="AI3012">
            <v>100.11423341939339</v>
          </cell>
        </row>
        <row r="3013">
          <cell r="C3013">
            <v>45777</v>
          </cell>
          <cell r="D3013" t="str">
            <v>20254</v>
          </cell>
          <cell r="E3013">
            <v>7.0605271697625929</v>
          </cell>
          <cell r="H3013">
            <v>45777</v>
          </cell>
          <cell r="I3013" t="str">
            <v>20254</v>
          </cell>
          <cell r="J3013">
            <v>158.11355065129766</v>
          </cell>
          <cell r="AG3013">
            <v>44775</v>
          </cell>
          <cell r="AH3013" t="str">
            <v>20228</v>
          </cell>
          <cell r="AI3013">
            <v>100.15813178959159</v>
          </cell>
        </row>
        <row r="3014">
          <cell r="C3014">
            <v>45778</v>
          </cell>
          <cell r="D3014" t="str">
            <v>20255</v>
          </cell>
          <cell r="E3014">
            <v>7.0605271697625929</v>
          </cell>
          <cell r="H3014">
            <v>45778</v>
          </cell>
          <cell r="I3014" t="str">
            <v>20255</v>
          </cell>
          <cell r="J3014">
            <v>158.75772482852321</v>
          </cell>
          <cell r="AG3014">
            <v>44776</v>
          </cell>
          <cell r="AH3014" t="str">
            <v>20228</v>
          </cell>
          <cell r="AI3014">
            <v>100.20204940847044</v>
          </cell>
        </row>
        <row r="3015">
          <cell r="C3015">
            <v>45779</v>
          </cell>
          <cell r="D3015" t="str">
            <v>20255</v>
          </cell>
          <cell r="E3015">
            <v>7.0605271697625929</v>
          </cell>
          <cell r="H3015">
            <v>45779</v>
          </cell>
          <cell r="I3015" t="str">
            <v>20255</v>
          </cell>
          <cell r="J3015">
            <v>158.75772482852321</v>
          </cell>
          <cell r="AG3015">
            <v>44777</v>
          </cell>
          <cell r="AH3015" t="str">
            <v>20228</v>
          </cell>
          <cell r="AI3015">
            <v>100.24598628447013</v>
          </cell>
        </row>
        <row r="3016">
          <cell r="C3016">
            <v>45782</v>
          </cell>
          <cell r="D3016" t="str">
            <v>20255</v>
          </cell>
          <cell r="E3016">
            <v>7.0605271697625929</v>
          </cell>
          <cell r="H3016">
            <v>45782</v>
          </cell>
          <cell r="I3016" t="str">
            <v>20255</v>
          </cell>
          <cell r="J3016">
            <v>158.75772482852321</v>
          </cell>
          <cell r="AG3016">
            <v>44778</v>
          </cell>
          <cell r="AH3016" t="str">
            <v>20228</v>
          </cell>
          <cell r="AI3016">
            <v>100.2899424260346</v>
          </cell>
        </row>
        <row r="3017">
          <cell r="C3017">
            <v>45783</v>
          </cell>
          <cell r="D3017" t="str">
            <v>20255</v>
          </cell>
          <cell r="E3017">
            <v>7.0605271697625929</v>
          </cell>
          <cell r="H3017">
            <v>45783</v>
          </cell>
          <cell r="I3017" t="str">
            <v>20255</v>
          </cell>
          <cell r="J3017">
            <v>158.75772482852321</v>
          </cell>
          <cell r="AG3017">
            <v>44779</v>
          </cell>
          <cell r="AH3017" t="str">
            <v>20228</v>
          </cell>
          <cell r="AI3017">
            <v>100.33391784161145</v>
          </cell>
        </row>
        <row r="3018">
          <cell r="C3018">
            <v>45784</v>
          </cell>
          <cell r="D3018" t="str">
            <v>20255</v>
          </cell>
          <cell r="E3018">
            <v>7.0605271697625929</v>
          </cell>
          <cell r="H3018">
            <v>45784</v>
          </cell>
          <cell r="I3018" t="str">
            <v>20255</v>
          </cell>
          <cell r="J3018">
            <v>158.75772482852321</v>
          </cell>
          <cell r="AG3018">
            <v>44780</v>
          </cell>
          <cell r="AH3018" t="str">
            <v>20228</v>
          </cell>
          <cell r="AI3018">
            <v>100.37791253965202</v>
          </cell>
        </row>
        <row r="3019">
          <cell r="C3019">
            <v>45785</v>
          </cell>
          <cell r="D3019" t="str">
            <v>20255</v>
          </cell>
          <cell r="E3019">
            <v>7.0605271697625929</v>
          </cell>
          <cell r="H3019">
            <v>45785</v>
          </cell>
          <cell r="I3019" t="str">
            <v>20255</v>
          </cell>
          <cell r="J3019">
            <v>158.75772482852321</v>
          </cell>
          <cell r="AG3019">
            <v>44781</v>
          </cell>
          <cell r="AH3019" t="str">
            <v>20228</v>
          </cell>
          <cell r="AI3019">
            <v>100.42192652861131</v>
          </cell>
        </row>
        <row r="3020">
          <cell r="C3020">
            <v>45786</v>
          </cell>
          <cell r="D3020" t="str">
            <v>20255</v>
          </cell>
          <cell r="E3020">
            <v>7.0605271697625929</v>
          </cell>
          <cell r="H3020">
            <v>45786</v>
          </cell>
          <cell r="I3020" t="str">
            <v>20255</v>
          </cell>
          <cell r="J3020">
            <v>158.75772482852321</v>
          </cell>
          <cell r="AG3020">
            <v>44782</v>
          </cell>
          <cell r="AH3020" t="str">
            <v>20228</v>
          </cell>
          <cell r="AI3020">
            <v>100.46595981694807</v>
          </cell>
        </row>
        <row r="3021">
          <cell r="C3021">
            <v>45789</v>
          </cell>
          <cell r="D3021" t="str">
            <v>20255</v>
          </cell>
          <cell r="E3021">
            <v>7.0605271697625929</v>
          </cell>
          <cell r="H3021">
            <v>45789</v>
          </cell>
          <cell r="I3021" t="str">
            <v>20255</v>
          </cell>
          <cell r="J3021">
            <v>158.75772482852321</v>
          </cell>
          <cell r="AG3021">
            <v>44783</v>
          </cell>
          <cell r="AH3021" t="str">
            <v>20228</v>
          </cell>
          <cell r="AI3021">
            <v>100.51001241312476</v>
          </cell>
        </row>
        <row r="3022">
          <cell r="C3022">
            <v>45790</v>
          </cell>
          <cell r="D3022" t="str">
            <v>20255</v>
          </cell>
          <cell r="E3022">
            <v>7.0605271697625929</v>
          </cell>
          <cell r="H3022">
            <v>45790</v>
          </cell>
          <cell r="I3022" t="str">
            <v>20255</v>
          </cell>
          <cell r="J3022">
            <v>158.75772482852321</v>
          </cell>
          <cell r="AG3022">
            <v>44784</v>
          </cell>
          <cell r="AH3022" t="str">
            <v>20228</v>
          </cell>
          <cell r="AI3022">
            <v>100.55408432560752</v>
          </cell>
        </row>
        <row r="3023">
          <cell r="C3023">
            <v>45791</v>
          </cell>
          <cell r="D3023" t="str">
            <v>20255</v>
          </cell>
          <cell r="E3023">
            <v>7.0605271697625929</v>
          </cell>
          <cell r="H3023">
            <v>45791</v>
          </cell>
          <cell r="I3023" t="str">
            <v>20255</v>
          </cell>
          <cell r="J3023">
            <v>158.75772482852321</v>
          </cell>
          <cell r="AG3023">
            <v>44785</v>
          </cell>
          <cell r="AH3023" t="str">
            <v>20228</v>
          </cell>
          <cell r="AI3023">
            <v>100.59817556286623</v>
          </cell>
        </row>
        <row r="3024">
          <cell r="C3024">
            <v>45792</v>
          </cell>
          <cell r="D3024" t="str">
            <v>20255</v>
          </cell>
          <cell r="E3024">
            <v>7.0605271697625929</v>
          </cell>
          <cell r="H3024">
            <v>45792</v>
          </cell>
          <cell r="I3024" t="str">
            <v>20255</v>
          </cell>
          <cell r="J3024">
            <v>158.75772482852321</v>
          </cell>
          <cell r="AG3024">
            <v>44786</v>
          </cell>
          <cell r="AH3024" t="str">
            <v>20228</v>
          </cell>
          <cell r="AI3024">
            <v>100.64228613337445</v>
          </cell>
        </row>
        <row r="3025">
          <cell r="C3025">
            <v>45793</v>
          </cell>
          <cell r="D3025" t="str">
            <v>20255</v>
          </cell>
          <cell r="E3025">
            <v>7.0605271697625929</v>
          </cell>
          <cell r="H3025">
            <v>45793</v>
          </cell>
          <cell r="I3025" t="str">
            <v>20255</v>
          </cell>
          <cell r="J3025">
            <v>158.75772482852321</v>
          </cell>
          <cell r="AG3025">
            <v>44787</v>
          </cell>
          <cell r="AH3025" t="str">
            <v>20228</v>
          </cell>
          <cell r="AI3025">
            <v>100.6864160456095</v>
          </cell>
        </row>
        <row r="3026">
          <cell r="C3026">
            <v>45796</v>
          </cell>
          <cell r="D3026" t="str">
            <v>20255</v>
          </cell>
          <cell r="E3026">
            <v>7.0605271697625929</v>
          </cell>
          <cell r="H3026">
            <v>45796</v>
          </cell>
          <cell r="I3026" t="str">
            <v>20255</v>
          </cell>
          <cell r="J3026">
            <v>158.75772482852321</v>
          </cell>
          <cell r="AG3026">
            <v>44788</v>
          </cell>
          <cell r="AH3026" t="str">
            <v>20228</v>
          </cell>
          <cell r="AI3026">
            <v>100.73056530805239</v>
          </cell>
        </row>
        <row r="3027">
          <cell r="C3027">
            <v>45797</v>
          </cell>
          <cell r="D3027" t="str">
            <v>20255</v>
          </cell>
          <cell r="E3027">
            <v>7.0605271697625929</v>
          </cell>
          <cell r="H3027">
            <v>45797</v>
          </cell>
          <cell r="I3027" t="str">
            <v>20255</v>
          </cell>
          <cell r="J3027">
            <v>158.75772482852321</v>
          </cell>
          <cell r="AG3027">
            <v>44789</v>
          </cell>
          <cell r="AH3027" t="str">
            <v>20228</v>
          </cell>
          <cell r="AI3027">
            <v>100.77279500842334</v>
          </cell>
        </row>
        <row r="3028">
          <cell r="C3028">
            <v>45798</v>
          </cell>
          <cell r="D3028" t="str">
            <v>20255</v>
          </cell>
          <cell r="E3028">
            <v>7.0605271697625929</v>
          </cell>
          <cell r="H3028">
            <v>45798</v>
          </cell>
          <cell r="I3028" t="str">
            <v>20255</v>
          </cell>
          <cell r="J3028">
            <v>158.75772482852321</v>
          </cell>
          <cell r="AG3028">
            <v>44790</v>
          </cell>
          <cell r="AH3028" t="str">
            <v>20228</v>
          </cell>
          <cell r="AI3028">
            <v>100.81504241292997</v>
          </cell>
        </row>
        <row r="3029">
          <cell r="C3029">
            <v>45799</v>
          </cell>
          <cell r="D3029" t="str">
            <v>20255</v>
          </cell>
          <cell r="E3029">
            <v>7.0605271697625929</v>
          </cell>
          <cell r="H3029">
            <v>45799</v>
          </cell>
          <cell r="I3029" t="str">
            <v>20255</v>
          </cell>
          <cell r="J3029">
            <v>158.75772482852321</v>
          </cell>
          <cell r="AG3029">
            <v>44791</v>
          </cell>
          <cell r="AH3029" t="str">
            <v>20228</v>
          </cell>
          <cell r="AI3029">
            <v>100.85730752899443</v>
          </cell>
        </row>
        <row r="3030">
          <cell r="C3030">
            <v>45800</v>
          </cell>
          <cell r="D3030" t="str">
            <v>20255</v>
          </cell>
          <cell r="E3030">
            <v>7.0605271697625929</v>
          </cell>
          <cell r="H3030">
            <v>45800</v>
          </cell>
          <cell r="I3030" t="str">
            <v>20255</v>
          </cell>
          <cell r="J3030">
            <v>158.75772482852321</v>
          </cell>
          <cell r="AG3030">
            <v>44792</v>
          </cell>
          <cell r="AH3030" t="str">
            <v>20228</v>
          </cell>
          <cell r="AI3030">
            <v>100.89959036404201</v>
          </cell>
        </row>
        <row r="3031">
          <cell r="C3031">
            <v>45803</v>
          </cell>
          <cell r="D3031" t="str">
            <v>20255</v>
          </cell>
          <cell r="E3031">
            <v>7.0605271697625929</v>
          </cell>
          <cell r="H3031">
            <v>45803</v>
          </cell>
          <cell r="I3031" t="str">
            <v>20255</v>
          </cell>
          <cell r="J3031">
            <v>158.75772482852321</v>
          </cell>
          <cell r="AG3031">
            <v>44793</v>
          </cell>
          <cell r="AH3031" t="str">
            <v>20228</v>
          </cell>
          <cell r="AI3031">
            <v>100.94189092550114</v>
          </cell>
        </row>
        <row r="3032">
          <cell r="C3032">
            <v>45804</v>
          </cell>
          <cell r="D3032" t="str">
            <v>20255</v>
          </cell>
          <cell r="E3032">
            <v>7.0605271697625929</v>
          </cell>
          <cell r="H3032">
            <v>45804</v>
          </cell>
          <cell r="I3032" t="str">
            <v>20255</v>
          </cell>
          <cell r="J3032">
            <v>158.75772482852321</v>
          </cell>
          <cell r="AG3032">
            <v>44794</v>
          </cell>
          <cell r="AH3032" t="str">
            <v>20228</v>
          </cell>
          <cell r="AI3032">
            <v>100.98420922080332</v>
          </cell>
        </row>
        <row r="3033">
          <cell r="C3033">
            <v>45805</v>
          </cell>
          <cell r="D3033" t="str">
            <v>20255</v>
          </cell>
          <cell r="E3033">
            <v>7.0605271697625929</v>
          </cell>
          <cell r="H3033">
            <v>45805</v>
          </cell>
          <cell r="I3033" t="str">
            <v>20255</v>
          </cell>
          <cell r="J3033">
            <v>158.75772482852321</v>
          </cell>
          <cell r="AG3033">
            <v>44795</v>
          </cell>
          <cell r="AH3033" t="str">
            <v>20228</v>
          </cell>
          <cell r="AI3033">
            <v>101.02654525738319</v>
          </cell>
        </row>
        <row r="3034">
          <cell r="C3034">
            <v>45806</v>
          </cell>
          <cell r="D3034" t="str">
            <v>20255</v>
          </cell>
          <cell r="E3034">
            <v>7.0605271697625929</v>
          </cell>
          <cell r="H3034">
            <v>45806</v>
          </cell>
          <cell r="I3034" t="str">
            <v>20255</v>
          </cell>
          <cell r="J3034">
            <v>158.75772482852321</v>
          </cell>
          <cell r="AG3034">
            <v>44796</v>
          </cell>
          <cell r="AH3034" t="str">
            <v>20228</v>
          </cell>
          <cell r="AI3034">
            <v>101.0688990426785</v>
          </cell>
        </row>
        <row r="3035">
          <cell r="C3035">
            <v>45807</v>
          </cell>
          <cell r="D3035" t="str">
            <v>20255</v>
          </cell>
          <cell r="E3035">
            <v>7.0605271697625929</v>
          </cell>
          <cell r="H3035">
            <v>45807</v>
          </cell>
          <cell r="I3035" t="str">
            <v>20255</v>
          </cell>
          <cell r="J3035">
            <v>158.75772482852321</v>
          </cell>
          <cell r="AG3035">
            <v>44797</v>
          </cell>
          <cell r="AH3035" t="str">
            <v>20228</v>
          </cell>
          <cell r="AI3035">
            <v>101.11127058413011</v>
          </cell>
        </row>
        <row r="3036">
          <cell r="C3036">
            <v>45810</v>
          </cell>
          <cell r="D3036" t="str">
            <v>20256</v>
          </cell>
          <cell r="E3036">
            <v>7.0605271697625929</v>
          </cell>
          <cell r="H3036">
            <v>45810</v>
          </cell>
          <cell r="I3036" t="str">
            <v>20256</v>
          </cell>
          <cell r="J3036">
            <v>159.404523451085</v>
          </cell>
          <cell r="AG3036">
            <v>44798</v>
          </cell>
          <cell r="AH3036" t="str">
            <v>20228</v>
          </cell>
          <cell r="AI3036">
            <v>101.15365988918202</v>
          </cell>
        </row>
        <row r="3037">
          <cell r="C3037">
            <v>45811</v>
          </cell>
          <cell r="D3037" t="str">
            <v>20256</v>
          </cell>
          <cell r="E3037">
            <v>7.0605271697625929</v>
          </cell>
          <cell r="H3037">
            <v>45811</v>
          </cell>
          <cell r="I3037" t="str">
            <v>20256</v>
          </cell>
          <cell r="J3037">
            <v>159.404523451085</v>
          </cell>
          <cell r="AG3037">
            <v>44799</v>
          </cell>
          <cell r="AH3037" t="str">
            <v>20228</v>
          </cell>
          <cell r="AI3037">
            <v>101.19606696528135</v>
          </cell>
        </row>
        <row r="3038">
          <cell r="C3038">
            <v>45812</v>
          </cell>
          <cell r="D3038" t="str">
            <v>20256</v>
          </cell>
          <cell r="E3038">
            <v>7.0605271697625929</v>
          </cell>
          <cell r="H3038">
            <v>45812</v>
          </cell>
          <cell r="I3038" t="str">
            <v>20256</v>
          </cell>
          <cell r="J3038">
            <v>159.404523451085</v>
          </cell>
          <cell r="AG3038">
            <v>44800</v>
          </cell>
          <cell r="AH3038" t="str">
            <v>20228</v>
          </cell>
          <cell r="AI3038">
            <v>101.23849181987831</v>
          </cell>
        </row>
        <row r="3039">
          <cell r="C3039">
            <v>45813</v>
          </cell>
          <cell r="D3039" t="str">
            <v>20256</v>
          </cell>
          <cell r="E3039">
            <v>7.0605271697625929</v>
          </cell>
          <cell r="H3039">
            <v>45813</v>
          </cell>
          <cell r="I3039" t="str">
            <v>20256</v>
          </cell>
          <cell r="J3039">
            <v>159.404523451085</v>
          </cell>
          <cell r="AG3039">
            <v>44801</v>
          </cell>
          <cell r="AH3039" t="str">
            <v>20228</v>
          </cell>
          <cell r="AI3039">
            <v>101.28093446042625</v>
          </cell>
        </row>
        <row r="3040">
          <cell r="C3040">
            <v>45814</v>
          </cell>
          <cell r="D3040" t="str">
            <v>20256</v>
          </cell>
          <cell r="E3040">
            <v>7.0605271697625929</v>
          </cell>
          <cell r="H3040">
            <v>45814</v>
          </cell>
          <cell r="I3040" t="str">
            <v>20256</v>
          </cell>
          <cell r="J3040">
            <v>159.404523451085</v>
          </cell>
          <cell r="AG3040">
            <v>44802</v>
          </cell>
          <cell r="AH3040" t="str">
            <v>20228</v>
          </cell>
          <cell r="AI3040">
            <v>101.32339489438166</v>
          </cell>
        </row>
        <row r="3041">
          <cell r="C3041">
            <v>45817</v>
          </cell>
          <cell r="D3041" t="str">
            <v>20256</v>
          </cell>
          <cell r="E3041">
            <v>7.0605271697625929</v>
          </cell>
          <cell r="H3041">
            <v>45817</v>
          </cell>
          <cell r="I3041" t="str">
            <v>20256</v>
          </cell>
          <cell r="J3041">
            <v>159.404523451085</v>
          </cell>
          <cell r="AG3041">
            <v>44803</v>
          </cell>
          <cell r="AH3041" t="str">
            <v>20228</v>
          </cell>
          <cell r="AI3041">
            <v>101.36587312920416</v>
          </cell>
        </row>
        <row r="3042">
          <cell r="C3042">
            <v>45818</v>
          </cell>
          <cell r="D3042" t="str">
            <v>20256</v>
          </cell>
          <cell r="E3042">
            <v>7.0605271697625929</v>
          </cell>
          <cell r="H3042">
            <v>45818</v>
          </cell>
          <cell r="I3042" t="str">
            <v>20256</v>
          </cell>
          <cell r="J3042">
            <v>159.404523451085</v>
          </cell>
          <cell r="AG3042">
            <v>44804</v>
          </cell>
          <cell r="AH3042" t="str">
            <v>20228</v>
          </cell>
          <cell r="AI3042">
            <v>101.40836917235646</v>
          </cell>
        </row>
        <row r="3043">
          <cell r="C3043">
            <v>45819</v>
          </cell>
          <cell r="D3043" t="str">
            <v>20256</v>
          </cell>
          <cell r="E3043">
            <v>7.0605271697625929</v>
          </cell>
          <cell r="H3043">
            <v>45819</v>
          </cell>
          <cell r="I3043" t="str">
            <v>20256</v>
          </cell>
          <cell r="J3043">
            <v>159.404523451085</v>
          </cell>
          <cell r="AG3043">
            <v>44805</v>
          </cell>
          <cell r="AH3043" t="str">
            <v>20229</v>
          </cell>
          <cell r="AI3043">
            <v>101.45088303130443</v>
          </cell>
        </row>
        <row r="3044">
          <cell r="C3044">
            <v>45820</v>
          </cell>
          <cell r="D3044" t="str">
            <v>20256</v>
          </cell>
          <cell r="E3044">
            <v>7.0605271697625929</v>
          </cell>
          <cell r="H3044">
            <v>45820</v>
          </cell>
          <cell r="I3044" t="str">
            <v>20256</v>
          </cell>
          <cell r="J3044">
            <v>159.404523451085</v>
          </cell>
          <cell r="AG3044">
            <v>44806</v>
          </cell>
          <cell r="AH3044" t="str">
            <v>20229</v>
          </cell>
          <cell r="AI3044">
            <v>101.49341471351707</v>
          </cell>
        </row>
        <row r="3045">
          <cell r="C3045">
            <v>45821</v>
          </cell>
          <cell r="D3045" t="str">
            <v>20256</v>
          </cell>
          <cell r="E3045">
            <v>7.0605271697625929</v>
          </cell>
          <cell r="H3045">
            <v>45821</v>
          </cell>
          <cell r="I3045" t="str">
            <v>20256</v>
          </cell>
          <cell r="J3045">
            <v>159.404523451085</v>
          </cell>
          <cell r="AG3045">
            <v>44807</v>
          </cell>
          <cell r="AH3045" t="str">
            <v>20229</v>
          </cell>
          <cell r="AI3045">
            <v>101.53596422646649</v>
          </cell>
        </row>
        <row r="3046">
          <cell r="C3046">
            <v>45824</v>
          </cell>
          <cell r="D3046" t="str">
            <v>20256</v>
          </cell>
          <cell r="E3046">
            <v>7.0605271697625929</v>
          </cell>
          <cell r="H3046">
            <v>45824</v>
          </cell>
          <cell r="I3046" t="str">
            <v>20256</v>
          </cell>
          <cell r="J3046">
            <v>159.404523451085</v>
          </cell>
          <cell r="AG3046">
            <v>44808</v>
          </cell>
          <cell r="AH3046" t="str">
            <v>20229</v>
          </cell>
          <cell r="AI3046">
            <v>101.57853157762794</v>
          </cell>
        </row>
        <row r="3047">
          <cell r="C3047">
            <v>45825</v>
          </cell>
          <cell r="D3047" t="str">
            <v>20256</v>
          </cell>
          <cell r="E3047">
            <v>7.0605271697625929</v>
          </cell>
          <cell r="H3047">
            <v>45825</v>
          </cell>
          <cell r="I3047" t="str">
            <v>20256</v>
          </cell>
          <cell r="J3047">
            <v>159.404523451085</v>
          </cell>
          <cell r="AG3047">
            <v>44809</v>
          </cell>
          <cell r="AH3047" t="str">
            <v>20229</v>
          </cell>
          <cell r="AI3047">
            <v>101.62111677447983</v>
          </cell>
        </row>
        <row r="3048">
          <cell r="C3048">
            <v>45826</v>
          </cell>
          <cell r="D3048" t="str">
            <v>20256</v>
          </cell>
          <cell r="E3048">
            <v>7.0605271697625929</v>
          </cell>
          <cell r="H3048">
            <v>45826</v>
          </cell>
          <cell r="I3048" t="str">
            <v>20256</v>
          </cell>
          <cell r="J3048">
            <v>159.404523451085</v>
          </cell>
          <cell r="AG3048">
            <v>44810</v>
          </cell>
          <cell r="AH3048" t="str">
            <v>20229</v>
          </cell>
          <cell r="AI3048">
            <v>101.66371982450367</v>
          </cell>
        </row>
        <row r="3049">
          <cell r="C3049">
            <v>45827</v>
          </cell>
          <cell r="D3049" t="str">
            <v>20256</v>
          </cell>
          <cell r="E3049">
            <v>7.0605271697625929</v>
          </cell>
          <cell r="H3049">
            <v>45827</v>
          </cell>
          <cell r="I3049" t="str">
            <v>20256</v>
          </cell>
          <cell r="J3049">
            <v>159.404523451085</v>
          </cell>
          <cell r="AG3049">
            <v>44811</v>
          </cell>
          <cell r="AH3049" t="str">
            <v>20229</v>
          </cell>
          <cell r="AI3049">
            <v>101.70634073518413</v>
          </cell>
        </row>
        <row r="3050">
          <cell r="C3050">
            <v>45828</v>
          </cell>
          <cell r="D3050" t="str">
            <v>20256</v>
          </cell>
          <cell r="E3050">
            <v>7.0605271697625929</v>
          </cell>
          <cell r="H3050">
            <v>45828</v>
          </cell>
          <cell r="I3050" t="str">
            <v>20256</v>
          </cell>
          <cell r="J3050">
            <v>159.404523451085</v>
          </cell>
          <cell r="AG3050">
            <v>44812</v>
          </cell>
          <cell r="AH3050" t="str">
            <v>20229</v>
          </cell>
          <cell r="AI3050">
            <v>101.74897951400899</v>
          </cell>
        </row>
        <row r="3051">
          <cell r="C3051">
            <v>45831</v>
          </cell>
          <cell r="D3051" t="str">
            <v>20256</v>
          </cell>
          <cell r="E3051">
            <v>7.0605271697625929</v>
          </cell>
          <cell r="H3051">
            <v>45831</v>
          </cell>
          <cell r="I3051" t="str">
            <v>20256</v>
          </cell>
          <cell r="J3051">
            <v>159.404523451085</v>
          </cell>
          <cell r="AG3051">
            <v>44813</v>
          </cell>
          <cell r="AH3051" t="str">
            <v>20229</v>
          </cell>
          <cell r="AI3051">
            <v>101.79163616846921</v>
          </cell>
        </row>
        <row r="3052">
          <cell r="C3052">
            <v>45832</v>
          </cell>
          <cell r="D3052" t="str">
            <v>20256</v>
          </cell>
          <cell r="E3052">
            <v>7.0605271697625929</v>
          </cell>
          <cell r="H3052">
            <v>45832</v>
          </cell>
          <cell r="I3052" t="str">
            <v>20256</v>
          </cell>
          <cell r="J3052">
            <v>159.404523451085</v>
          </cell>
          <cell r="AG3052">
            <v>44814</v>
          </cell>
          <cell r="AH3052" t="str">
            <v>20229</v>
          </cell>
          <cell r="AI3052">
            <v>101.83431070605884</v>
          </cell>
        </row>
        <row r="3053">
          <cell r="C3053">
            <v>45833</v>
          </cell>
          <cell r="D3053" t="str">
            <v>20256</v>
          </cell>
          <cell r="E3053">
            <v>7.0605271697625929</v>
          </cell>
          <cell r="H3053">
            <v>45833</v>
          </cell>
          <cell r="I3053" t="str">
            <v>20256</v>
          </cell>
          <cell r="J3053">
            <v>159.404523451085</v>
          </cell>
          <cell r="AG3053">
            <v>44815</v>
          </cell>
          <cell r="AH3053" t="str">
            <v>20229</v>
          </cell>
          <cell r="AI3053">
            <v>101.87700313427513</v>
          </cell>
        </row>
        <row r="3054">
          <cell r="C3054">
            <v>45834</v>
          </cell>
          <cell r="D3054" t="str">
            <v>20256</v>
          </cell>
          <cell r="E3054">
            <v>7.0605271697625929</v>
          </cell>
          <cell r="H3054">
            <v>45834</v>
          </cell>
          <cell r="I3054" t="str">
            <v>20256</v>
          </cell>
          <cell r="J3054">
            <v>159.404523451085</v>
          </cell>
          <cell r="AG3054">
            <v>44816</v>
          </cell>
          <cell r="AH3054" t="str">
            <v>20229</v>
          </cell>
          <cell r="AI3054">
            <v>101.91971346061842</v>
          </cell>
        </row>
        <row r="3055">
          <cell r="C3055">
            <v>45835</v>
          </cell>
          <cell r="D3055" t="str">
            <v>20256</v>
          </cell>
          <cell r="E3055">
            <v>7.0605271697625929</v>
          </cell>
          <cell r="H3055">
            <v>45835</v>
          </cell>
          <cell r="I3055" t="str">
            <v>20256</v>
          </cell>
          <cell r="J3055">
            <v>159.404523451085</v>
          </cell>
          <cell r="AG3055">
            <v>44817</v>
          </cell>
          <cell r="AH3055" t="str">
            <v>20229</v>
          </cell>
          <cell r="AI3055">
            <v>101.96244169259224</v>
          </cell>
        </row>
        <row r="3056">
          <cell r="C3056">
            <v>45838</v>
          </cell>
          <cell r="D3056" t="str">
            <v>20256</v>
          </cell>
          <cell r="E3056">
            <v>7.0605271697625929</v>
          </cell>
          <cell r="H3056">
            <v>45838</v>
          </cell>
          <cell r="I3056" t="str">
            <v>20256</v>
          </cell>
          <cell r="J3056">
            <v>159.404523451085</v>
          </cell>
          <cell r="AG3056">
            <v>44818</v>
          </cell>
          <cell r="AH3056" t="str">
            <v>20229</v>
          </cell>
          <cell r="AI3056">
            <v>102.00518783770322</v>
          </cell>
        </row>
        <row r="3057">
          <cell r="C3057">
            <v>45839</v>
          </cell>
          <cell r="D3057" t="str">
            <v>20257</v>
          </cell>
          <cell r="E3057">
            <v>7.060527169762624</v>
          </cell>
          <cell r="H3057">
            <v>45839</v>
          </cell>
          <cell r="I3057" t="str">
            <v>20257</v>
          </cell>
          <cell r="J3057">
            <v>160.05395721129818</v>
          </cell>
          <cell r="AG3057">
            <v>44819</v>
          </cell>
          <cell r="AH3057" t="str">
            <v>20229</v>
          </cell>
          <cell r="AI3057">
            <v>102.04795190346117</v>
          </cell>
        </row>
        <row r="3058">
          <cell r="C3058">
            <v>45840</v>
          </cell>
          <cell r="D3058" t="str">
            <v>20257</v>
          </cell>
          <cell r="E3058">
            <v>7.060527169762624</v>
          </cell>
          <cell r="H3058">
            <v>45840</v>
          </cell>
          <cell r="I3058" t="str">
            <v>20257</v>
          </cell>
          <cell r="J3058">
            <v>160.05395721129818</v>
          </cell>
          <cell r="AG3058">
            <v>44820</v>
          </cell>
          <cell r="AH3058" t="str">
            <v>20229</v>
          </cell>
          <cell r="AI3058">
            <v>102.09021957187626</v>
          </cell>
        </row>
        <row r="3059">
          <cell r="C3059">
            <v>45841</v>
          </cell>
          <cell r="D3059" t="str">
            <v>20257</v>
          </cell>
          <cell r="E3059">
            <v>7.060527169762624</v>
          </cell>
          <cell r="H3059">
            <v>45841</v>
          </cell>
          <cell r="I3059" t="str">
            <v>20257</v>
          </cell>
          <cell r="J3059">
            <v>160.05395721129818</v>
          </cell>
          <cell r="AG3059">
            <v>44821</v>
          </cell>
          <cell r="AH3059" t="str">
            <v>20229</v>
          </cell>
          <cell r="AI3059">
            <v>102.13250474731389</v>
          </cell>
        </row>
        <row r="3060">
          <cell r="C3060">
            <v>45842</v>
          </cell>
          <cell r="D3060" t="str">
            <v>20257</v>
          </cell>
          <cell r="E3060">
            <v>7.060527169762624</v>
          </cell>
          <cell r="H3060">
            <v>45842</v>
          </cell>
          <cell r="I3060" t="str">
            <v>20257</v>
          </cell>
          <cell r="J3060">
            <v>160.05395721129818</v>
          </cell>
          <cell r="AG3060">
            <v>44822</v>
          </cell>
          <cell r="AH3060" t="str">
            <v>20229</v>
          </cell>
          <cell r="AI3060">
            <v>102.17480743702535</v>
          </cell>
        </row>
        <row r="3061">
          <cell r="C3061">
            <v>45845</v>
          </cell>
          <cell r="D3061" t="str">
            <v>20257</v>
          </cell>
          <cell r="E3061">
            <v>7.060527169762624</v>
          </cell>
          <cell r="H3061">
            <v>45845</v>
          </cell>
          <cell r="I3061" t="str">
            <v>20257</v>
          </cell>
          <cell r="J3061">
            <v>160.05395721129818</v>
          </cell>
          <cell r="AG3061">
            <v>44823</v>
          </cell>
          <cell r="AH3061" t="str">
            <v>20229</v>
          </cell>
          <cell r="AI3061">
            <v>102.21712764826496</v>
          </cell>
        </row>
        <row r="3062">
          <cell r="C3062">
            <v>45846</v>
          </cell>
          <cell r="D3062" t="str">
            <v>20257</v>
          </cell>
          <cell r="E3062">
            <v>7.060527169762624</v>
          </cell>
          <cell r="H3062">
            <v>45846</v>
          </cell>
          <cell r="I3062" t="str">
            <v>20257</v>
          </cell>
          <cell r="J3062">
            <v>160.05395721129818</v>
          </cell>
          <cell r="AG3062">
            <v>44824</v>
          </cell>
          <cell r="AH3062" t="str">
            <v>20229</v>
          </cell>
          <cell r="AI3062">
            <v>102.25946538829004</v>
          </cell>
        </row>
        <row r="3063">
          <cell r="C3063">
            <v>45847</v>
          </cell>
          <cell r="D3063" t="str">
            <v>20257</v>
          </cell>
          <cell r="E3063">
            <v>7.060527169762624</v>
          </cell>
          <cell r="H3063">
            <v>45847</v>
          </cell>
          <cell r="I3063" t="str">
            <v>20257</v>
          </cell>
          <cell r="J3063">
            <v>160.05395721129818</v>
          </cell>
          <cell r="AG3063">
            <v>44825</v>
          </cell>
          <cell r="AH3063" t="str">
            <v>20229</v>
          </cell>
          <cell r="AI3063">
            <v>102.30182066436089</v>
          </cell>
        </row>
        <row r="3064">
          <cell r="C3064">
            <v>45848</v>
          </cell>
          <cell r="D3064" t="str">
            <v>20257</v>
          </cell>
          <cell r="E3064">
            <v>7.060527169762624</v>
          </cell>
          <cell r="H3064">
            <v>45848</v>
          </cell>
          <cell r="I3064" t="str">
            <v>20257</v>
          </cell>
          <cell r="J3064">
            <v>160.05395721129818</v>
          </cell>
          <cell r="AG3064">
            <v>44826</v>
          </cell>
          <cell r="AH3064" t="str">
            <v>20229</v>
          </cell>
          <cell r="AI3064">
            <v>102.34419348374085</v>
          </cell>
        </row>
        <row r="3065">
          <cell r="C3065">
            <v>45849</v>
          </cell>
          <cell r="D3065" t="str">
            <v>20257</v>
          </cell>
          <cell r="E3065">
            <v>7.060527169762624</v>
          </cell>
          <cell r="H3065">
            <v>45849</v>
          </cell>
          <cell r="I3065" t="str">
            <v>20257</v>
          </cell>
          <cell r="J3065">
            <v>160.05395721129818</v>
          </cell>
          <cell r="AG3065">
            <v>44827</v>
          </cell>
          <cell r="AH3065" t="str">
            <v>20229</v>
          </cell>
          <cell r="AI3065">
            <v>102.38658385369627</v>
          </cell>
        </row>
        <row r="3066">
          <cell r="C3066">
            <v>45852</v>
          </cell>
          <cell r="D3066" t="str">
            <v>20257</v>
          </cell>
          <cell r="E3066">
            <v>7.060527169762624</v>
          </cell>
          <cell r="H3066">
            <v>45852</v>
          </cell>
          <cell r="I3066" t="str">
            <v>20257</v>
          </cell>
          <cell r="J3066">
            <v>160.05395721129818</v>
          </cell>
          <cell r="AG3066">
            <v>44828</v>
          </cell>
          <cell r="AH3066" t="str">
            <v>20229</v>
          </cell>
          <cell r="AI3066">
            <v>102.42899178149648</v>
          </cell>
        </row>
        <row r="3067">
          <cell r="C3067">
            <v>45853</v>
          </cell>
          <cell r="D3067" t="str">
            <v>20257</v>
          </cell>
          <cell r="E3067">
            <v>7.060527169762624</v>
          </cell>
          <cell r="H3067">
            <v>45853</v>
          </cell>
          <cell r="I3067" t="str">
            <v>20257</v>
          </cell>
          <cell r="J3067">
            <v>160.05395721129818</v>
          </cell>
          <cell r="AG3067">
            <v>44829</v>
          </cell>
          <cell r="AH3067" t="str">
            <v>20229</v>
          </cell>
          <cell r="AI3067">
            <v>102.47141727441385</v>
          </cell>
        </row>
        <row r="3068">
          <cell r="C3068">
            <v>45854</v>
          </cell>
          <cell r="D3068" t="str">
            <v>20257</v>
          </cell>
          <cell r="E3068">
            <v>7.060527169762624</v>
          </cell>
          <cell r="H3068">
            <v>45854</v>
          </cell>
          <cell r="I3068" t="str">
            <v>20257</v>
          </cell>
          <cell r="J3068">
            <v>160.05395721129818</v>
          </cell>
          <cell r="AG3068">
            <v>44830</v>
          </cell>
          <cell r="AH3068" t="str">
            <v>20229</v>
          </cell>
          <cell r="AI3068">
            <v>102.51386033972375</v>
          </cell>
        </row>
        <row r="3069">
          <cell r="C3069">
            <v>45855</v>
          </cell>
          <cell r="D3069" t="str">
            <v>20257</v>
          </cell>
          <cell r="E3069">
            <v>7.060527169762624</v>
          </cell>
          <cell r="H3069">
            <v>45855</v>
          </cell>
          <cell r="I3069" t="str">
            <v>20257</v>
          </cell>
          <cell r="J3069">
            <v>160.05395721129818</v>
          </cell>
          <cell r="AG3069">
            <v>44831</v>
          </cell>
          <cell r="AH3069" t="str">
            <v>20229</v>
          </cell>
          <cell r="AI3069">
            <v>102.55632098470454</v>
          </cell>
        </row>
        <row r="3070">
          <cell r="C3070">
            <v>45856</v>
          </cell>
          <cell r="D3070" t="str">
            <v>20257</v>
          </cell>
          <cell r="E3070">
            <v>7.060527169762624</v>
          </cell>
          <cell r="H3070">
            <v>45856</v>
          </cell>
          <cell r="I3070" t="str">
            <v>20257</v>
          </cell>
          <cell r="J3070">
            <v>160.05395721129818</v>
          </cell>
          <cell r="AG3070">
            <v>44832</v>
          </cell>
          <cell r="AH3070" t="str">
            <v>20229</v>
          </cell>
          <cell r="AI3070">
            <v>102.59879921663764</v>
          </cell>
        </row>
        <row r="3071">
          <cell r="C3071">
            <v>45859</v>
          </cell>
          <cell r="D3071" t="str">
            <v>20257</v>
          </cell>
          <cell r="E3071">
            <v>7.060527169762624</v>
          </cell>
          <cell r="H3071">
            <v>45859</v>
          </cell>
          <cell r="I3071" t="str">
            <v>20257</v>
          </cell>
          <cell r="J3071">
            <v>160.05395721129818</v>
          </cell>
          <cell r="AG3071">
            <v>44833</v>
          </cell>
          <cell r="AH3071" t="str">
            <v>20229</v>
          </cell>
          <cell r="AI3071">
            <v>102.64129504280746</v>
          </cell>
        </row>
        <row r="3072">
          <cell r="C3072">
            <v>45860</v>
          </cell>
          <cell r="D3072" t="str">
            <v>20257</v>
          </cell>
          <cell r="E3072">
            <v>7.060527169762624</v>
          </cell>
          <cell r="H3072">
            <v>45860</v>
          </cell>
          <cell r="I3072" t="str">
            <v>20257</v>
          </cell>
          <cell r="J3072">
            <v>160.05395721129818</v>
          </cell>
          <cell r="AG3072">
            <v>44834</v>
          </cell>
          <cell r="AH3072" t="str">
            <v>20229</v>
          </cell>
          <cell r="AI3072">
            <v>102.68380847050142</v>
          </cell>
        </row>
        <row r="3073">
          <cell r="C3073">
            <v>45861</v>
          </cell>
          <cell r="D3073" t="str">
            <v>20257</v>
          </cell>
          <cell r="E3073">
            <v>7.060527169762624</v>
          </cell>
          <cell r="H3073">
            <v>45861</v>
          </cell>
          <cell r="I3073" t="str">
            <v>20257</v>
          </cell>
          <cell r="J3073">
            <v>160.05395721129818</v>
          </cell>
          <cell r="AG3073">
            <v>44835</v>
          </cell>
          <cell r="AH3073" t="str">
            <v>202210</v>
          </cell>
          <cell r="AI3073">
            <v>102.72633950700998</v>
          </cell>
        </row>
        <row r="3074">
          <cell r="C3074">
            <v>45862</v>
          </cell>
          <cell r="D3074" t="str">
            <v>20257</v>
          </cell>
          <cell r="E3074">
            <v>7.060527169762624</v>
          </cell>
          <cell r="H3074">
            <v>45862</v>
          </cell>
          <cell r="I3074" t="str">
            <v>20257</v>
          </cell>
          <cell r="J3074">
            <v>160.05395721129818</v>
          </cell>
          <cell r="AG3074">
            <v>44836</v>
          </cell>
          <cell r="AH3074" t="str">
            <v>202210</v>
          </cell>
          <cell r="AI3074">
            <v>102.7688881596266</v>
          </cell>
        </row>
        <row r="3075">
          <cell r="C3075">
            <v>45863</v>
          </cell>
          <cell r="D3075" t="str">
            <v>20257</v>
          </cell>
          <cell r="E3075">
            <v>7.060527169762624</v>
          </cell>
          <cell r="H3075">
            <v>45863</v>
          </cell>
          <cell r="I3075" t="str">
            <v>20257</v>
          </cell>
          <cell r="J3075">
            <v>160.05395721129818</v>
          </cell>
          <cell r="AG3075">
            <v>44837</v>
          </cell>
          <cell r="AH3075" t="str">
            <v>202210</v>
          </cell>
          <cell r="AI3075">
            <v>102.81145443564778</v>
          </cell>
        </row>
        <row r="3076">
          <cell r="C3076">
            <v>45866</v>
          </cell>
          <cell r="D3076" t="str">
            <v>20257</v>
          </cell>
          <cell r="E3076">
            <v>7.060527169762624</v>
          </cell>
          <cell r="H3076">
            <v>45866</v>
          </cell>
          <cell r="I3076" t="str">
            <v>20257</v>
          </cell>
          <cell r="J3076">
            <v>160.05395721129818</v>
          </cell>
          <cell r="AG3076">
            <v>44838</v>
          </cell>
          <cell r="AH3076" t="str">
            <v>202210</v>
          </cell>
          <cell r="AI3076">
            <v>102.85403834237302</v>
          </cell>
        </row>
        <row r="3077">
          <cell r="C3077">
            <v>45867</v>
          </cell>
          <cell r="D3077" t="str">
            <v>20257</v>
          </cell>
          <cell r="E3077">
            <v>7.060527169762624</v>
          </cell>
          <cell r="H3077">
            <v>45867</v>
          </cell>
          <cell r="I3077" t="str">
            <v>20257</v>
          </cell>
          <cell r="J3077">
            <v>160.05395721129818</v>
          </cell>
          <cell r="AG3077">
            <v>44839</v>
          </cell>
          <cell r="AH3077" t="str">
            <v>202210</v>
          </cell>
          <cell r="AI3077">
            <v>102.89663988710485</v>
          </cell>
        </row>
        <row r="3078">
          <cell r="C3078">
            <v>45868</v>
          </cell>
          <cell r="D3078" t="str">
            <v>20257</v>
          </cell>
          <cell r="E3078">
            <v>7.060527169762624</v>
          </cell>
          <cell r="H3078">
            <v>45868</v>
          </cell>
          <cell r="I3078" t="str">
            <v>20257</v>
          </cell>
          <cell r="J3078">
            <v>160.05395721129818</v>
          </cell>
          <cell r="AG3078">
            <v>44840</v>
          </cell>
          <cell r="AH3078" t="str">
            <v>202210</v>
          </cell>
          <cell r="AI3078">
            <v>102.93925907714886</v>
          </cell>
        </row>
        <row r="3079">
          <cell r="C3079">
            <v>45869</v>
          </cell>
          <cell r="D3079" t="str">
            <v>20257</v>
          </cell>
          <cell r="E3079">
            <v>7.060527169762624</v>
          </cell>
          <cell r="H3079">
            <v>45869</v>
          </cell>
          <cell r="I3079" t="str">
            <v>20257</v>
          </cell>
          <cell r="J3079">
            <v>160.05395721129818</v>
          </cell>
          <cell r="AG3079">
            <v>44841</v>
          </cell>
          <cell r="AH3079" t="str">
            <v>202210</v>
          </cell>
          <cell r="AI3079">
            <v>102.98189591981361</v>
          </cell>
        </row>
        <row r="3080">
          <cell r="C3080">
            <v>45870</v>
          </cell>
          <cell r="D3080" t="str">
            <v>20258</v>
          </cell>
          <cell r="E3080">
            <v>7.0605271697625929</v>
          </cell>
          <cell r="H3080">
            <v>45870</v>
          </cell>
          <cell r="I3080" t="str">
            <v>20258</v>
          </cell>
          <cell r="J3080">
            <v>160.70603684503976</v>
          </cell>
          <cell r="AG3080">
            <v>44842</v>
          </cell>
          <cell r="AH3080" t="str">
            <v>202210</v>
          </cell>
          <cell r="AI3080">
            <v>103.02455042241073</v>
          </cell>
        </row>
        <row r="3081">
          <cell r="C3081">
            <v>45873</v>
          </cell>
          <cell r="D3081" t="str">
            <v>20258</v>
          </cell>
          <cell r="E3081">
            <v>7.0605271697625929</v>
          </cell>
          <cell r="H3081">
            <v>45873</v>
          </cell>
          <cell r="I3081" t="str">
            <v>20258</v>
          </cell>
          <cell r="J3081">
            <v>160.70603684503976</v>
          </cell>
          <cell r="AG3081">
            <v>44843</v>
          </cell>
          <cell r="AH3081" t="str">
            <v>202210</v>
          </cell>
          <cell r="AI3081">
            <v>103.06722259225484</v>
          </cell>
        </row>
        <row r="3082">
          <cell r="C3082">
            <v>45874</v>
          </cell>
          <cell r="D3082" t="str">
            <v>20258</v>
          </cell>
          <cell r="E3082">
            <v>7.0605271697625929</v>
          </cell>
          <cell r="H3082">
            <v>45874</v>
          </cell>
          <cell r="I3082" t="str">
            <v>20258</v>
          </cell>
          <cell r="J3082">
            <v>160.70603684503976</v>
          </cell>
          <cell r="AG3082">
            <v>44844</v>
          </cell>
          <cell r="AH3082" t="str">
            <v>202210</v>
          </cell>
          <cell r="AI3082">
            <v>103.10991243666362</v>
          </cell>
        </row>
        <row r="3083">
          <cell r="C3083">
            <v>45875</v>
          </cell>
          <cell r="D3083" t="str">
            <v>20258</v>
          </cell>
          <cell r="E3083">
            <v>7.0605271697625929</v>
          </cell>
          <cell r="H3083">
            <v>45875</v>
          </cell>
          <cell r="I3083" t="str">
            <v>20258</v>
          </cell>
          <cell r="J3083">
            <v>160.70603684503976</v>
          </cell>
          <cell r="AG3083">
            <v>44845</v>
          </cell>
          <cell r="AH3083" t="str">
            <v>202210</v>
          </cell>
          <cell r="AI3083">
            <v>103.15261996295777</v>
          </cell>
        </row>
        <row r="3084">
          <cell r="C3084">
            <v>45876</v>
          </cell>
          <cell r="D3084" t="str">
            <v>20258</v>
          </cell>
          <cell r="E3084">
            <v>7.0605271697625929</v>
          </cell>
          <cell r="H3084">
            <v>45876</v>
          </cell>
          <cell r="I3084" t="str">
            <v>20258</v>
          </cell>
          <cell r="J3084">
            <v>160.70603684503976</v>
          </cell>
          <cell r="AG3084">
            <v>44846</v>
          </cell>
          <cell r="AH3084" t="str">
            <v>202210</v>
          </cell>
          <cell r="AI3084">
            <v>103.19534517846104</v>
          </cell>
        </row>
        <row r="3085">
          <cell r="C3085">
            <v>45877</v>
          </cell>
          <cell r="D3085" t="str">
            <v>20258</v>
          </cell>
          <cell r="E3085">
            <v>7.0605271697625929</v>
          </cell>
          <cell r="H3085">
            <v>45877</v>
          </cell>
          <cell r="I3085" t="str">
            <v>20258</v>
          </cell>
          <cell r="J3085">
            <v>160.70603684503976</v>
          </cell>
          <cell r="AG3085">
            <v>44847</v>
          </cell>
          <cell r="AH3085" t="str">
            <v>202210</v>
          </cell>
          <cell r="AI3085">
            <v>103.23808809050018</v>
          </cell>
        </row>
        <row r="3086">
          <cell r="C3086">
            <v>45880</v>
          </cell>
          <cell r="D3086" t="str">
            <v>20258</v>
          </cell>
          <cell r="E3086">
            <v>7.0605271697625929</v>
          </cell>
          <cell r="H3086">
            <v>45880</v>
          </cell>
          <cell r="I3086" t="str">
            <v>20258</v>
          </cell>
          <cell r="J3086">
            <v>160.70603684503976</v>
          </cell>
          <cell r="AG3086">
            <v>44848</v>
          </cell>
          <cell r="AH3086" t="str">
            <v>202210</v>
          </cell>
          <cell r="AI3086">
            <v>103.280848706405</v>
          </cell>
        </row>
        <row r="3087">
          <cell r="C3087">
            <v>45881</v>
          </cell>
          <cell r="D3087" t="str">
            <v>20258</v>
          </cell>
          <cell r="E3087">
            <v>7.0605271697625929</v>
          </cell>
          <cell r="H3087">
            <v>45881</v>
          </cell>
          <cell r="I3087" t="str">
            <v>20258</v>
          </cell>
          <cell r="J3087">
            <v>160.70603684503976</v>
          </cell>
          <cell r="AG3087">
            <v>44849</v>
          </cell>
          <cell r="AH3087" t="str">
            <v>202210</v>
          </cell>
          <cell r="AI3087">
            <v>103.32362703350833</v>
          </cell>
        </row>
        <row r="3088">
          <cell r="C3088">
            <v>45882</v>
          </cell>
          <cell r="D3088" t="str">
            <v>20258</v>
          </cell>
          <cell r="E3088">
            <v>7.0605271697625929</v>
          </cell>
          <cell r="H3088">
            <v>45882</v>
          </cell>
          <cell r="I3088" t="str">
            <v>20258</v>
          </cell>
          <cell r="J3088">
            <v>160.70603684503976</v>
          </cell>
          <cell r="AG3088">
            <v>44850</v>
          </cell>
          <cell r="AH3088" t="str">
            <v>202210</v>
          </cell>
          <cell r="AI3088">
            <v>103.36731822808839</v>
          </cell>
        </row>
        <row r="3089">
          <cell r="C3089">
            <v>45883</v>
          </cell>
          <cell r="D3089" t="str">
            <v>20258</v>
          </cell>
          <cell r="E3089">
            <v>7.0605271697625929</v>
          </cell>
          <cell r="H3089">
            <v>45883</v>
          </cell>
          <cell r="I3089" t="str">
            <v>20258</v>
          </cell>
          <cell r="J3089">
            <v>160.70603684503976</v>
          </cell>
          <cell r="AG3089">
            <v>44851</v>
          </cell>
          <cell r="AH3089" t="str">
            <v>202210</v>
          </cell>
          <cell r="AI3089">
            <v>103.41102789782791</v>
          </cell>
        </row>
        <row r="3090">
          <cell r="C3090">
            <v>45884</v>
          </cell>
          <cell r="D3090" t="str">
            <v>20258</v>
          </cell>
          <cell r="E3090">
            <v>7.0605271697625929</v>
          </cell>
          <cell r="H3090">
            <v>45884</v>
          </cell>
          <cell r="I3090" t="str">
            <v>20258</v>
          </cell>
          <cell r="J3090">
            <v>160.70603684503976</v>
          </cell>
          <cell r="AG3090">
            <v>44852</v>
          </cell>
          <cell r="AH3090" t="str">
            <v>202210</v>
          </cell>
          <cell r="AI3090">
            <v>103.45475605053923</v>
          </cell>
        </row>
        <row r="3091">
          <cell r="C3091">
            <v>45887</v>
          </cell>
          <cell r="D3091" t="str">
            <v>20258</v>
          </cell>
          <cell r="E3091">
            <v>7.0605271697625929</v>
          </cell>
          <cell r="H3091">
            <v>45887</v>
          </cell>
          <cell r="I3091" t="str">
            <v>20258</v>
          </cell>
          <cell r="J3091">
            <v>160.70603684503976</v>
          </cell>
          <cell r="AG3091">
            <v>44853</v>
          </cell>
          <cell r="AH3091" t="str">
            <v>202210</v>
          </cell>
          <cell r="AI3091">
            <v>103.49850269403802</v>
          </cell>
        </row>
        <row r="3092">
          <cell r="C3092">
            <v>45888</v>
          </cell>
          <cell r="D3092" t="str">
            <v>20258</v>
          </cell>
          <cell r="E3092">
            <v>7.0605271697625929</v>
          </cell>
          <cell r="H3092">
            <v>45888</v>
          </cell>
          <cell r="I3092" t="str">
            <v>20258</v>
          </cell>
          <cell r="J3092">
            <v>160.70603684503976</v>
          </cell>
          <cell r="AG3092">
            <v>44854</v>
          </cell>
          <cell r="AH3092" t="str">
            <v>202210</v>
          </cell>
          <cell r="AI3092">
            <v>103.54226783614327</v>
          </cell>
        </row>
        <row r="3093">
          <cell r="C3093">
            <v>45889</v>
          </cell>
          <cell r="D3093" t="str">
            <v>20258</v>
          </cell>
          <cell r="E3093">
            <v>7.0605271697625929</v>
          </cell>
          <cell r="H3093">
            <v>45889</v>
          </cell>
          <cell r="I3093" t="str">
            <v>20258</v>
          </cell>
          <cell r="J3093">
            <v>160.70603684503976</v>
          </cell>
          <cell r="AG3093">
            <v>44855</v>
          </cell>
          <cell r="AH3093" t="str">
            <v>202210</v>
          </cell>
          <cell r="AI3093">
            <v>103.58605148467724</v>
          </cell>
        </row>
        <row r="3094">
          <cell r="C3094">
            <v>45890</v>
          </cell>
          <cell r="D3094" t="str">
            <v>20258</v>
          </cell>
          <cell r="E3094">
            <v>7.0605271697625929</v>
          </cell>
          <cell r="H3094">
            <v>45890</v>
          </cell>
          <cell r="I3094" t="str">
            <v>20258</v>
          </cell>
          <cell r="J3094">
            <v>160.70603684503976</v>
          </cell>
          <cell r="AG3094">
            <v>44856</v>
          </cell>
          <cell r="AH3094" t="str">
            <v>202210</v>
          </cell>
          <cell r="AI3094">
            <v>103.62985364746552</v>
          </cell>
        </row>
        <row r="3095">
          <cell r="C3095">
            <v>45891</v>
          </cell>
          <cell r="D3095" t="str">
            <v>20258</v>
          </cell>
          <cell r="E3095">
            <v>7.0605271697625929</v>
          </cell>
          <cell r="H3095">
            <v>45891</v>
          </cell>
          <cell r="I3095" t="str">
            <v>20258</v>
          </cell>
          <cell r="J3095">
            <v>160.70603684503976</v>
          </cell>
          <cell r="AG3095">
            <v>44857</v>
          </cell>
          <cell r="AH3095" t="str">
            <v>202210</v>
          </cell>
          <cell r="AI3095">
            <v>103.67367433233701</v>
          </cell>
        </row>
        <row r="3096">
          <cell r="C3096">
            <v>45894</v>
          </cell>
          <cell r="D3096" t="str">
            <v>20258</v>
          </cell>
          <cell r="E3096">
            <v>7.0605271697625929</v>
          </cell>
          <cell r="H3096">
            <v>45894</v>
          </cell>
          <cell r="I3096" t="str">
            <v>20258</v>
          </cell>
          <cell r="J3096">
            <v>160.70603684503976</v>
          </cell>
          <cell r="AG3096">
            <v>44858</v>
          </cell>
          <cell r="AH3096" t="str">
            <v>202210</v>
          </cell>
          <cell r="AI3096">
            <v>103.71751354712393</v>
          </cell>
        </row>
        <row r="3097">
          <cell r="C3097">
            <v>45895</v>
          </cell>
          <cell r="D3097" t="str">
            <v>20258</v>
          </cell>
          <cell r="E3097">
            <v>7.0605271697625929</v>
          </cell>
          <cell r="H3097">
            <v>45895</v>
          </cell>
          <cell r="I3097" t="str">
            <v>20258</v>
          </cell>
          <cell r="J3097">
            <v>160.70603684503976</v>
          </cell>
          <cell r="AG3097">
            <v>44859</v>
          </cell>
          <cell r="AH3097" t="str">
            <v>202210</v>
          </cell>
          <cell r="AI3097">
            <v>103.76137129966177</v>
          </cell>
        </row>
        <row r="3098">
          <cell r="C3098">
            <v>45896</v>
          </cell>
          <cell r="D3098" t="str">
            <v>20258</v>
          </cell>
          <cell r="E3098">
            <v>7.0605271697625929</v>
          </cell>
          <cell r="H3098">
            <v>45896</v>
          </cell>
          <cell r="I3098" t="str">
            <v>20258</v>
          </cell>
          <cell r="J3098">
            <v>160.70603684503976</v>
          </cell>
          <cell r="AG3098">
            <v>44860</v>
          </cell>
          <cell r="AH3098" t="str">
            <v>202210</v>
          </cell>
          <cell r="AI3098">
            <v>103.80524759778939</v>
          </cell>
        </row>
        <row r="3099">
          <cell r="C3099">
            <v>45897</v>
          </cell>
          <cell r="D3099" t="str">
            <v>20258</v>
          </cell>
          <cell r="E3099">
            <v>7.0605271697625929</v>
          </cell>
          <cell r="H3099">
            <v>45897</v>
          </cell>
          <cell r="I3099" t="str">
            <v>20258</v>
          </cell>
          <cell r="J3099">
            <v>160.70603684503976</v>
          </cell>
          <cell r="AG3099">
            <v>44861</v>
          </cell>
          <cell r="AH3099" t="str">
            <v>202210</v>
          </cell>
          <cell r="AI3099">
            <v>103.8491424493489</v>
          </cell>
        </row>
        <row r="3100">
          <cell r="C3100">
            <v>45898</v>
          </cell>
          <cell r="D3100" t="str">
            <v>20258</v>
          </cell>
          <cell r="E3100">
            <v>7.0605271697625929</v>
          </cell>
          <cell r="H3100">
            <v>45898</v>
          </cell>
          <cell r="I3100" t="str">
            <v>20258</v>
          </cell>
          <cell r="J3100">
            <v>160.70603684503976</v>
          </cell>
          <cell r="AG3100">
            <v>44862</v>
          </cell>
          <cell r="AH3100" t="str">
            <v>202210</v>
          </cell>
          <cell r="AI3100">
            <v>103.89305586218579</v>
          </cell>
        </row>
        <row r="3101">
          <cell r="C3101">
            <v>45901</v>
          </cell>
          <cell r="D3101" t="str">
            <v>20259</v>
          </cell>
          <cell r="E3101">
            <v>7.0605271697625618</v>
          </cell>
          <cell r="H3101">
            <v>45901</v>
          </cell>
          <cell r="I3101" t="str">
            <v>20259</v>
          </cell>
          <cell r="J3101">
            <v>161.36077313192601</v>
          </cell>
          <cell r="AG3101">
            <v>44863</v>
          </cell>
          <cell r="AH3101" t="str">
            <v>202210</v>
          </cell>
          <cell r="AI3101">
            <v>103.93698784414883</v>
          </cell>
        </row>
        <row r="3102">
          <cell r="C3102">
            <v>45902</v>
          </cell>
          <cell r="D3102" t="str">
            <v>20259</v>
          </cell>
          <cell r="E3102">
            <v>7.0605271697625618</v>
          </cell>
          <cell r="H3102">
            <v>45902</v>
          </cell>
          <cell r="I3102" t="str">
            <v>20259</v>
          </cell>
          <cell r="J3102">
            <v>161.36077313192601</v>
          </cell>
          <cell r="AG3102">
            <v>44864</v>
          </cell>
          <cell r="AH3102" t="str">
            <v>202210</v>
          </cell>
          <cell r="AI3102">
            <v>103.98093840309012</v>
          </cell>
        </row>
        <row r="3103">
          <cell r="C3103">
            <v>45903</v>
          </cell>
          <cell r="D3103" t="str">
            <v>20259</v>
          </cell>
          <cell r="E3103">
            <v>7.0605271697625618</v>
          </cell>
          <cell r="H3103">
            <v>45903</v>
          </cell>
          <cell r="I3103" t="str">
            <v>20259</v>
          </cell>
          <cell r="J3103">
            <v>161.36077313192601</v>
          </cell>
          <cell r="AG3103">
            <v>44865</v>
          </cell>
          <cell r="AH3103" t="str">
            <v>202210</v>
          </cell>
          <cell r="AI3103">
            <v>104.02490754686509</v>
          </cell>
        </row>
        <row r="3104">
          <cell r="C3104">
            <v>45904</v>
          </cell>
          <cell r="D3104" t="str">
            <v>20259</v>
          </cell>
          <cell r="E3104">
            <v>7.0605271697625618</v>
          </cell>
          <cell r="H3104">
            <v>45904</v>
          </cell>
          <cell r="I3104" t="str">
            <v>20259</v>
          </cell>
          <cell r="J3104">
            <v>161.36077313192601</v>
          </cell>
          <cell r="AG3104">
            <v>44866</v>
          </cell>
          <cell r="AH3104" t="str">
            <v>202211</v>
          </cell>
          <cell r="AI3104">
            <v>104.06889528333247</v>
          </cell>
        </row>
        <row r="3105">
          <cell r="C3105">
            <v>45905</v>
          </cell>
          <cell r="D3105" t="str">
            <v>20259</v>
          </cell>
          <cell r="E3105">
            <v>7.0605271697625618</v>
          </cell>
          <cell r="H3105">
            <v>45905</v>
          </cell>
          <cell r="I3105" t="str">
            <v>20259</v>
          </cell>
          <cell r="J3105">
            <v>161.36077313192601</v>
          </cell>
          <cell r="AG3105">
            <v>44867</v>
          </cell>
          <cell r="AH3105" t="str">
            <v>202211</v>
          </cell>
          <cell r="AI3105">
            <v>104.11290162035432</v>
          </cell>
        </row>
        <row r="3106">
          <cell r="C3106">
            <v>45908</v>
          </cell>
          <cell r="D3106" t="str">
            <v>20259</v>
          </cell>
          <cell r="E3106">
            <v>7.0605271697625618</v>
          </cell>
          <cell r="H3106">
            <v>45908</v>
          </cell>
          <cell r="I3106" t="str">
            <v>20259</v>
          </cell>
          <cell r="J3106">
            <v>161.36077313192601</v>
          </cell>
          <cell r="AG3106">
            <v>44868</v>
          </cell>
          <cell r="AH3106" t="str">
            <v>202211</v>
          </cell>
          <cell r="AI3106">
            <v>104.15692656579604</v>
          </cell>
        </row>
        <row r="3107">
          <cell r="C3107">
            <v>45909</v>
          </cell>
          <cell r="D3107" t="str">
            <v>20259</v>
          </cell>
          <cell r="E3107">
            <v>7.0605271697625618</v>
          </cell>
          <cell r="H3107">
            <v>45909</v>
          </cell>
          <cell r="I3107" t="str">
            <v>20259</v>
          </cell>
          <cell r="J3107">
            <v>161.36077313192601</v>
          </cell>
          <cell r="AG3107">
            <v>44869</v>
          </cell>
          <cell r="AH3107" t="str">
            <v>202211</v>
          </cell>
          <cell r="AI3107">
            <v>104.20097012752633</v>
          </cell>
        </row>
        <row r="3108">
          <cell r="C3108">
            <v>45910</v>
          </cell>
          <cell r="D3108" t="str">
            <v>20259</v>
          </cell>
          <cell r="E3108">
            <v>7.0605271697625618</v>
          </cell>
          <cell r="H3108">
            <v>45910</v>
          </cell>
          <cell r="I3108" t="str">
            <v>20259</v>
          </cell>
          <cell r="J3108">
            <v>161.36077313192601</v>
          </cell>
          <cell r="AG3108">
            <v>44870</v>
          </cell>
          <cell r="AH3108" t="str">
            <v>202211</v>
          </cell>
          <cell r="AI3108">
            <v>104.24503231341724</v>
          </cell>
        </row>
        <row r="3109">
          <cell r="C3109">
            <v>45911</v>
          </cell>
          <cell r="D3109" t="str">
            <v>20259</v>
          </cell>
          <cell r="E3109">
            <v>7.0605271697625618</v>
          </cell>
          <cell r="H3109">
            <v>45911</v>
          </cell>
          <cell r="I3109" t="str">
            <v>20259</v>
          </cell>
          <cell r="J3109">
            <v>161.36077313192601</v>
          </cell>
          <cell r="AG3109">
            <v>44871</v>
          </cell>
          <cell r="AH3109" t="str">
            <v>202211</v>
          </cell>
          <cell r="AI3109">
            <v>104.28911313134414</v>
          </cell>
        </row>
        <row r="3110">
          <cell r="C3110">
            <v>45912</v>
          </cell>
          <cell r="D3110" t="str">
            <v>20259</v>
          </cell>
          <cell r="E3110">
            <v>7.0605271697625618</v>
          </cell>
          <cell r="H3110">
            <v>45912</v>
          </cell>
          <cell r="I3110" t="str">
            <v>20259</v>
          </cell>
          <cell r="J3110">
            <v>161.36077313192601</v>
          </cell>
          <cell r="AG3110">
            <v>44872</v>
          </cell>
          <cell r="AH3110" t="str">
            <v>202211</v>
          </cell>
          <cell r="AI3110">
            <v>104.33321258918572</v>
          </cell>
        </row>
        <row r="3111">
          <cell r="C3111">
            <v>45915</v>
          </cell>
          <cell r="D3111" t="str">
            <v>20259</v>
          </cell>
          <cell r="E3111">
            <v>7.0605271697625618</v>
          </cell>
          <cell r="H3111">
            <v>45915</v>
          </cell>
          <cell r="I3111" t="str">
            <v>20259</v>
          </cell>
          <cell r="J3111">
            <v>161.36077313192601</v>
          </cell>
          <cell r="AG3111">
            <v>44873</v>
          </cell>
          <cell r="AH3111" t="str">
            <v>202211</v>
          </cell>
          <cell r="AI3111">
            <v>104.37733069482402</v>
          </cell>
        </row>
        <row r="3112">
          <cell r="C3112">
            <v>45916</v>
          </cell>
          <cell r="D3112" t="str">
            <v>20259</v>
          </cell>
          <cell r="E3112">
            <v>7.0605271697625618</v>
          </cell>
          <cell r="H3112">
            <v>45916</v>
          </cell>
          <cell r="I3112" t="str">
            <v>20259</v>
          </cell>
          <cell r="J3112">
            <v>161.36077313192601</v>
          </cell>
          <cell r="AG3112">
            <v>44874</v>
          </cell>
          <cell r="AH3112" t="str">
            <v>202211</v>
          </cell>
          <cell r="AI3112">
            <v>104.42146745614443</v>
          </cell>
        </row>
        <row r="3113">
          <cell r="C3113">
            <v>45917</v>
          </cell>
          <cell r="D3113" t="str">
            <v>20259</v>
          </cell>
          <cell r="E3113">
            <v>7.0605271697625618</v>
          </cell>
          <cell r="H3113">
            <v>45917</v>
          </cell>
          <cell r="I3113" t="str">
            <v>20259</v>
          </cell>
          <cell r="J3113">
            <v>161.36077313192601</v>
          </cell>
          <cell r="AG3113">
            <v>44875</v>
          </cell>
          <cell r="AH3113" t="str">
            <v>202211</v>
          </cell>
          <cell r="AI3113">
            <v>104.46562288103561</v>
          </cell>
        </row>
        <row r="3114">
          <cell r="C3114">
            <v>45918</v>
          </cell>
          <cell r="D3114" t="str">
            <v>20259</v>
          </cell>
          <cell r="E3114">
            <v>7.0605271697625618</v>
          </cell>
          <cell r="H3114">
            <v>45918</v>
          </cell>
          <cell r="I3114" t="str">
            <v>20259</v>
          </cell>
          <cell r="J3114">
            <v>161.36077313192601</v>
          </cell>
          <cell r="AG3114">
            <v>44876</v>
          </cell>
          <cell r="AH3114" t="str">
            <v>202211</v>
          </cell>
          <cell r="AI3114">
            <v>104.50979697738961</v>
          </cell>
        </row>
        <row r="3115">
          <cell r="C3115">
            <v>45919</v>
          </cell>
          <cell r="D3115" t="str">
            <v>20259</v>
          </cell>
          <cell r="E3115">
            <v>7.0605271697625618</v>
          </cell>
          <cell r="H3115">
            <v>45919</v>
          </cell>
          <cell r="I3115" t="str">
            <v>20259</v>
          </cell>
          <cell r="J3115">
            <v>161.36077313192601</v>
          </cell>
          <cell r="AG3115">
            <v>44877</v>
          </cell>
          <cell r="AH3115" t="str">
            <v>202211</v>
          </cell>
          <cell r="AI3115">
            <v>104.5539897531018</v>
          </cell>
        </row>
        <row r="3116">
          <cell r="C3116">
            <v>45922</v>
          </cell>
          <cell r="D3116" t="str">
            <v>20259</v>
          </cell>
          <cell r="E3116">
            <v>7.0605271697625618</v>
          </cell>
          <cell r="H3116">
            <v>45922</v>
          </cell>
          <cell r="I3116" t="str">
            <v>20259</v>
          </cell>
          <cell r="J3116">
            <v>161.36077313192601</v>
          </cell>
          <cell r="AG3116">
            <v>44878</v>
          </cell>
          <cell r="AH3116" t="str">
            <v>202211</v>
          </cell>
          <cell r="AI3116">
            <v>104.5982012160709</v>
          </cell>
        </row>
        <row r="3117">
          <cell r="C3117">
            <v>45923</v>
          </cell>
          <cell r="D3117" t="str">
            <v>20259</v>
          </cell>
          <cell r="E3117">
            <v>7.0605271697625618</v>
          </cell>
          <cell r="H3117">
            <v>45923</v>
          </cell>
          <cell r="I3117" t="str">
            <v>20259</v>
          </cell>
          <cell r="J3117">
            <v>161.36077313192601</v>
          </cell>
          <cell r="AG3117">
            <v>44879</v>
          </cell>
          <cell r="AH3117" t="str">
            <v>202211</v>
          </cell>
          <cell r="AI3117">
            <v>104.64243137419896</v>
          </cell>
        </row>
        <row r="3118">
          <cell r="C3118">
            <v>45924</v>
          </cell>
          <cell r="D3118" t="str">
            <v>20259</v>
          </cell>
          <cell r="E3118">
            <v>7.0605271697625618</v>
          </cell>
          <cell r="H3118">
            <v>45924</v>
          </cell>
          <cell r="I3118" t="str">
            <v>20259</v>
          </cell>
          <cell r="J3118">
            <v>161.36077313192601</v>
          </cell>
          <cell r="AG3118">
            <v>44880</v>
          </cell>
          <cell r="AH3118" t="str">
            <v>202211</v>
          </cell>
          <cell r="AI3118">
            <v>104.68668023539136</v>
          </cell>
        </row>
        <row r="3119">
          <cell r="C3119">
            <v>45925</v>
          </cell>
          <cell r="D3119" t="str">
            <v>20259</v>
          </cell>
          <cell r="E3119">
            <v>7.0605271697625618</v>
          </cell>
          <cell r="H3119">
            <v>45925</v>
          </cell>
          <cell r="I3119" t="str">
            <v>20259</v>
          </cell>
          <cell r="J3119">
            <v>161.36077313192601</v>
          </cell>
          <cell r="AG3119">
            <v>44881</v>
          </cell>
          <cell r="AH3119" t="str">
            <v>202211</v>
          </cell>
          <cell r="AI3119">
            <v>104.72900443857534</v>
          </cell>
        </row>
        <row r="3120">
          <cell r="C3120">
            <v>45926</v>
          </cell>
          <cell r="D3120" t="str">
            <v>20259</v>
          </cell>
          <cell r="E3120">
            <v>7.0605271697625618</v>
          </cell>
          <cell r="H3120">
            <v>45926</v>
          </cell>
          <cell r="I3120" t="str">
            <v>20259</v>
          </cell>
          <cell r="J3120">
            <v>161.36077313192601</v>
          </cell>
          <cell r="AG3120">
            <v>44882</v>
          </cell>
          <cell r="AH3120" t="str">
            <v>202211</v>
          </cell>
          <cell r="AI3120">
            <v>104.77134575318335</v>
          </cell>
        </row>
        <row r="3121">
          <cell r="C3121">
            <v>45929</v>
          </cell>
          <cell r="D3121" t="str">
            <v>20259</v>
          </cell>
          <cell r="E3121">
            <v>7.0605271697625618</v>
          </cell>
          <cell r="H3121">
            <v>45929</v>
          </cell>
          <cell r="I3121" t="str">
            <v>20259</v>
          </cell>
          <cell r="J3121">
            <v>161.36077313192601</v>
          </cell>
          <cell r="AG3121">
            <v>44883</v>
          </cell>
          <cell r="AH3121" t="str">
            <v>202211</v>
          </cell>
          <cell r="AI3121">
            <v>104.81370418613344</v>
          </cell>
        </row>
        <row r="3122">
          <cell r="C3122">
            <v>45930</v>
          </cell>
          <cell r="D3122" t="str">
            <v>20259</v>
          </cell>
          <cell r="E3122">
            <v>7.0605271697625618</v>
          </cell>
          <cell r="H3122">
            <v>45930</v>
          </cell>
          <cell r="I3122" t="str">
            <v>20259</v>
          </cell>
          <cell r="J3122">
            <v>161.36077313192601</v>
          </cell>
          <cell r="AG3122">
            <v>44884</v>
          </cell>
          <cell r="AH3122" t="str">
            <v>202211</v>
          </cell>
          <cell r="AI3122">
            <v>104.85607974434643</v>
          </cell>
        </row>
        <row r="3123">
          <cell r="C3123">
            <v>45931</v>
          </cell>
          <cell r="D3123" t="str">
            <v>202510</v>
          </cell>
          <cell r="E3123">
            <v>7.0605271697625929</v>
          </cell>
          <cell r="H3123">
            <v>45931</v>
          </cell>
          <cell r="I3123" t="str">
            <v>202510</v>
          </cell>
          <cell r="J3123">
            <v>162.01817689549068</v>
          </cell>
          <cell r="AG3123">
            <v>44885</v>
          </cell>
          <cell r="AH3123" t="str">
            <v>202211</v>
          </cell>
          <cell r="AI3123">
            <v>104.89847243474598</v>
          </cell>
        </row>
        <row r="3124">
          <cell r="C3124">
            <v>45932</v>
          </cell>
          <cell r="D3124" t="str">
            <v>202510</v>
          </cell>
          <cell r="E3124">
            <v>7.0605271697625929</v>
          </cell>
          <cell r="H3124">
            <v>45932</v>
          </cell>
          <cell r="I3124" t="str">
            <v>202510</v>
          </cell>
          <cell r="J3124">
            <v>162.01817689549068</v>
          </cell>
          <cell r="AG3124">
            <v>44886</v>
          </cell>
          <cell r="AH3124" t="str">
            <v>202211</v>
          </cell>
          <cell r="AI3124">
            <v>104.94088226425853</v>
          </cell>
        </row>
        <row r="3125">
          <cell r="C3125">
            <v>45933</v>
          </cell>
          <cell r="D3125" t="str">
            <v>202510</v>
          </cell>
          <cell r="E3125">
            <v>7.0605271697625929</v>
          </cell>
          <cell r="H3125">
            <v>45933</v>
          </cell>
          <cell r="I3125" t="str">
            <v>202510</v>
          </cell>
          <cell r="J3125">
            <v>162.01817689549068</v>
          </cell>
          <cell r="AG3125">
            <v>44887</v>
          </cell>
          <cell r="AH3125" t="str">
            <v>202211</v>
          </cell>
          <cell r="AI3125">
            <v>104.98330923981332</v>
          </cell>
        </row>
        <row r="3126">
          <cell r="C3126">
            <v>45936</v>
          </cell>
          <cell r="D3126" t="str">
            <v>202510</v>
          </cell>
          <cell r="E3126">
            <v>7.0605271697625929</v>
          </cell>
          <cell r="H3126">
            <v>45936</v>
          </cell>
          <cell r="I3126" t="str">
            <v>202510</v>
          </cell>
          <cell r="J3126">
            <v>162.01817689549068</v>
          </cell>
          <cell r="AG3126">
            <v>44888</v>
          </cell>
          <cell r="AH3126" t="str">
            <v>202211</v>
          </cell>
          <cell r="AI3126">
            <v>105.02575336834239</v>
          </cell>
        </row>
        <row r="3127">
          <cell r="C3127">
            <v>45937</v>
          </cell>
          <cell r="D3127" t="str">
            <v>202510</v>
          </cell>
          <cell r="E3127">
            <v>7.0605271697625929</v>
          </cell>
          <cell r="H3127">
            <v>45937</v>
          </cell>
          <cell r="I3127" t="str">
            <v>202510</v>
          </cell>
          <cell r="J3127">
            <v>162.01817689549068</v>
          </cell>
          <cell r="AG3127">
            <v>44889</v>
          </cell>
          <cell r="AH3127" t="str">
            <v>202211</v>
          </cell>
          <cell r="AI3127">
            <v>105.0682146567806</v>
          </cell>
        </row>
        <row r="3128">
          <cell r="C3128">
            <v>45938</v>
          </cell>
          <cell r="D3128" t="str">
            <v>202510</v>
          </cell>
          <cell r="E3128">
            <v>7.0605271697625929</v>
          </cell>
          <cell r="H3128">
            <v>45938</v>
          </cell>
          <cell r="I3128" t="str">
            <v>202510</v>
          </cell>
          <cell r="J3128">
            <v>162.01817689549068</v>
          </cell>
          <cell r="AG3128">
            <v>44890</v>
          </cell>
          <cell r="AH3128" t="str">
            <v>202211</v>
          </cell>
          <cell r="AI3128">
            <v>105.11069311206558</v>
          </cell>
        </row>
        <row r="3129">
          <cell r="C3129">
            <v>45939</v>
          </cell>
          <cell r="D3129" t="str">
            <v>202510</v>
          </cell>
          <cell r="E3129">
            <v>7.0605271697625929</v>
          </cell>
          <cell r="H3129">
            <v>45939</v>
          </cell>
          <cell r="I3129" t="str">
            <v>202510</v>
          </cell>
          <cell r="J3129">
            <v>162.01817689549068</v>
          </cell>
          <cell r="AG3129">
            <v>44891</v>
          </cell>
          <cell r="AH3129" t="str">
            <v>202211</v>
          </cell>
          <cell r="AI3129">
            <v>105.15318874113778</v>
          </cell>
        </row>
        <row r="3130">
          <cell r="C3130">
            <v>45940</v>
          </cell>
          <cell r="D3130" t="str">
            <v>202510</v>
          </cell>
          <cell r="E3130">
            <v>7.0605271697625929</v>
          </cell>
          <cell r="H3130">
            <v>45940</v>
          </cell>
          <cell r="I3130" t="str">
            <v>202510</v>
          </cell>
          <cell r="J3130">
            <v>162.01817689549068</v>
          </cell>
          <cell r="AG3130">
            <v>44892</v>
          </cell>
          <cell r="AH3130" t="str">
            <v>202211</v>
          </cell>
          <cell r="AI3130">
            <v>105.19570155094048</v>
          </cell>
        </row>
        <row r="3131">
          <cell r="C3131">
            <v>45943</v>
          </cell>
          <cell r="D3131" t="str">
            <v>202510</v>
          </cell>
          <cell r="E3131">
            <v>7.0605271697625929</v>
          </cell>
          <cell r="H3131">
            <v>45943</v>
          </cell>
          <cell r="I3131" t="str">
            <v>202510</v>
          </cell>
          <cell r="J3131">
            <v>162.01817689549068</v>
          </cell>
          <cell r="AG3131">
            <v>44893</v>
          </cell>
          <cell r="AH3131" t="str">
            <v>202211</v>
          </cell>
          <cell r="AI3131">
            <v>105.23823154841975</v>
          </cell>
        </row>
        <row r="3132">
          <cell r="C3132">
            <v>45944</v>
          </cell>
          <cell r="D3132" t="str">
            <v>202510</v>
          </cell>
          <cell r="E3132">
            <v>7.0605271697625929</v>
          </cell>
          <cell r="H3132">
            <v>45944</v>
          </cell>
          <cell r="I3132" t="str">
            <v>202510</v>
          </cell>
          <cell r="J3132">
            <v>162.01817689549068</v>
          </cell>
          <cell r="AG3132">
            <v>44894</v>
          </cell>
          <cell r="AH3132" t="str">
            <v>202211</v>
          </cell>
          <cell r="AI3132">
            <v>105.28077874052444</v>
          </cell>
        </row>
        <row r="3133">
          <cell r="C3133">
            <v>45945</v>
          </cell>
          <cell r="D3133" t="str">
            <v>202510</v>
          </cell>
          <cell r="E3133">
            <v>7.0605271697625929</v>
          </cell>
          <cell r="H3133">
            <v>45945</v>
          </cell>
          <cell r="I3133" t="str">
            <v>202510</v>
          </cell>
          <cell r="J3133">
            <v>162.01817689549068</v>
          </cell>
          <cell r="AG3133">
            <v>44895</v>
          </cell>
          <cell r="AH3133" t="str">
            <v>202211</v>
          </cell>
          <cell r="AI3133">
            <v>105.32334313420625</v>
          </cell>
        </row>
        <row r="3134">
          <cell r="C3134">
            <v>45946</v>
          </cell>
          <cell r="D3134" t="str">
            <v>202510</v>
          </cell>
          <cell r="E3134">
            <v>7.0605271697625929</v>
          </cell>
          <cell r="H3134">
            <v>45946</v>
          </cell>
          <cell r="I3134" t="str">
            <v>202510</v>
          </cell>
          <cell r="J3134">
            <v>162.01817689549068</v>
          </cell>
          <cell r="AG3134">
            <v>44896</v>
          </cell>
          <cell r="AH3134" t="str">
            <v>202212</v>
          </cell>
          <cell r="AI3134">
            <v>105.36592473641969</v>
          </cell>
        </row>
        <row r="3135">
          <cell r="C3135">
            <v>45947</v>
          </cell>
          <cell r="D3135" t="str">
            <v>202510</v>
          </cell>
          <cell r="E3135">
            <v>7.0605271697625929</v>
          </cell>
          <cell r="H3135">
            <v>45947</v>
          </cell>
          <cell r="I3135" t="str">
            <v>202510</v>
          </cell>
          <cell r="J3135">
            <v>162.01817689549068</v>
          </cell>
          <cell r="AG3135">
            <v>44897</v>
          </cell>
          <cell r="AH3135" t="str">
            <v>202212</v>
          </cell>
          <cell r="AI3135">
            <v>105.40852355412204</v>
          </cell>
        </row>
        <row r="3136">
          <cell r="C3136">
            <v>45950</v>
          </cell>
          <cell r="D3136" t="str">
            <v>202510</v>
          </cell>
          <cell r="E3136">
            <v>7.0605271697625929</v>
          </cell>
          <cell r="H3136">
            <v>45950</v>
          </cell>
          <cell r="I3136" t="str">
            <v>202510</v>
          </cell>
          <cell r="J3136">
            <v>162.01817689549068</v>
          </cell>
          <cell r="AG3136">
            <v>44898</v>
          </cell>
          <cell r="AH3136" t="str">
            <v>202212</v>
          </cell>
          <cell r="AI3136">
            <v>105.45113959427344</v>
          </cell>
        </row>
        <row r="3137">
          <cell r="C3137">
            <v>45951</v>
          </cell>
          <cell r="D3137" t="str">
            <v>202510</v>
          </cell>
          <cell r="E3137">
            <v>7.0605271697625929</v>
          </cell>
          <cell r="H3137">
            <v>45951</v>
          </cell>
          <cell r="I3137" t="str">
            <v>202510</v>
          </cell>
          <cell r="J3137">
            <v>162.01817689549068</v>
          </cell>
          <cell r="AG3137">
            <v>44899</v>
          </cell>
          <cell r="AH3137" t="str">
            <v>202212</v>
          </cell>
          <cell r="AI3137">
            <v>105.49377286383682</v>
          </cell>
        </row>
        <row r="3138">
          <cell r="C3138">
            <v>45952</v>
          </cell>
          <cell r="D3138" t="str">
            <v>202510</v>
          </cell>
          <cell r="E3138">
            <v>7.0605271697625929</v>
          </cell>
          <cell r="H3138">
            <v>45952</v>
          </cell>
          <cell r="I3138" t="str">
            <v>202510</v>
          </cell>
          <cell r="J3138">
            <v>162.01817689549068</v>
          </cell>
          <cell r="AG3138">
            <v>44900</v>
          </cell>
          <cell r="AH3138" t="str">
            <v>202212</v>
          </cell>
          <cell r="AI3138">
            <v>105.53642336977792</v>
          </cell>
        </row>
        <row r="3139">
          <cell r="C3139">
            <v>45953</v>
          </cell>
          <cell r="D3139" t="str">
            <v>202510</v>
          </cell>
          <cell r="E3139">
            <v>7.0605271697625929</v>
          </cell>
          <cell r="H3139">
            <v>45953</v>
          </cell>
          <cell r="I3139" t="str">
            <v>202510</v>
          </cell>
          <cell r="J3139">
            <v>162.01817689549068</v>
          </cell>
          <cell r="AG3139">
            <v>44901</v>
          </cell>
          <cell r="AH3139" t="str">
            <v>202212</v>
          </cell>
          <cell r="AI3139">
            <v>105.57909111906531</v>
          </cell>
        </row>
        <row r="3140">
          <cell r="C3140">
            <v>45954</v>
          </cell>
          <cell r="D3140" t="str">
            <v>202510</v>
          </cell>
          <cell r="E3140">
            <v>7.0605271697625929</v>
          </cell>
          <cell r="H3140">
            <v>45954</v>
          </cell>
          <cell r="I3140" t="str">
            <v>202510</v>
          </cell>
          <cell r="J3140">
            <v>162.01817689549068</v>
          </cell>
          <cell r="AG3140">
            <v>44902</v>
          </cell>
          <cell r="AH3140" t="str">
            <v>202212</v>
          </cell>
          <cell r="AI3140">
            <v>105.62177611867038</v>
          </cell>
        </row>
        <row r="3141">
          <cell r="C3141">
            <v>45957</v>
          </cell>
          <cell r="D3141" t="str">
            <v>202510</v>
          </cell>
          <cell r="E3141">
            <v>7.0605271697625929</v>
          </cell>
          <cell r="H3141">
            <v>45957</v>
          </cell>
          <cell r="I3141" t="str">
            <v>202510</v>
          </cell>
          <cell r="J3141">
            <v>162.01817689549068</v>
          </cell>
          <cell r="AG3141">
            <v>44903</v>
          </cell>
          <cell r="AH3141" t="str">
            <v>202212</v>
          </cell>
          <cell r="AI3141">
            <v>105.66447837556733</v>
          </cell>
        </row>
        <row r="3142">
          <cell r="C3142">
            <v>45958</v>
          </cell>
          <cell r="D3142" t="str">
            <v>202510</v>
          </cell>
          <cell r="E3142">
            <v>7.0605271697625929</v>
          </cell>
          <cell r="H3142">
            <v>45958</v>
          </cell>
          <cell r="I3142" t="str">
            <v>202510</v>
          </cell>
          <cell r="J3142">
            <v>162.01817689549068</v>
          </cell>
          <cell r="AG3142">
            <v>44904</v>
          </cell>
          <cell r="AH3142" t="str">
            <v>202212</v>
          </cell>
          <cell r="AI3142">
            <v>105.70719789673316</v>
          </cell>
        </row>
        <row r="3143">
          <cell r="C3143">
            <v>45959</v>
          </cell>
          <cell r="D3143" t="str">
            <v>202510</v>
          </cell>
          <cell r="E3143">
            <v>7.0605271697625929</v>
          </cell>
          <cell r="H3143">
            <v>45959</v>
          </cell>
          <cell r="I3143" t="str">
            <v>202510</v>
          </cell>
          <cell r="J3143">
            <v>162.01817689549068</v>
          </cell>
          <cell r="AG3143">
            <v>44905</v>
          </cell>
          <cell r="AH3143" t="str">
            <v>202212</v>
          </cell>
          <cell r="AI3143">
            <v>105.74993468914774</v>
          </cell>
        </row>
        <row r="3144">
          <cell r="C3144">
            <v>45960</v>
          </cell>
          <cell r="D3144" t="str">
            <v>202510</v>
          </cell>
          <cell r="E3144">
            <v>7.0605271697625929</v>
          </cell>
          <cell r="H3144">
            <v>45960</v>
          </cell>
          <cell r="I3144" t="str">
            <v>202510</v>
          </cell>
          <cell r="J3144">
            <v>162.01817689549068</v>
          </cell>
          <cell r="AG3144">
            <v>44906</v>
          </cell>
          <cell r="AH3144" t="str">
            <v>202212</v>
          </cell>
          <cell r="AI3144">
            <v>105.79268875979371</v>
          </cell>
        </row>
        <row r="3145">
          <cell r="C3145">
            <v>45961</v>
          </cell>
          <cell r="D3145" t="str">
            <v>202510</v>
          </cell>
          <cell r="E3145">
            <v>7.0605271697625929</v>
          </cell>
          <cell r="H3145">
            <v>45961</v>
          </cell>
          <cell r="I3145" t="str">
            <v>202510</v>
          </cell>
          <cell r="J3145">
            <v>162.01817689549068</v>
          </cell>
          <cell r="AG3145">
            <v>44907</v>
          </cell>
          <cell r="AH3145" t="str">
            <v>202212</v>
          </cell>
          <cell r="AI3145">
            <v>105.83546011565656</v>
          </cell>
        </row>
        <row r="3146">
          <cell r="C3146">
            <v>45964</v>
          </cell>
          <cell r="D3146" t="str">
            <v>202511</v>
          </cell>
          <cell r="E3146">
            <v>7.0605271697625618</v>
          </cell>
          <cell r="H3146">
            <v>45964</v>
          </cell>
          <cell r="I3146" t="str">
            <v>202511</v>
          </cell>
          <cell r="J3146">
            <v>162.67825900336393</v>
          </cell>
          <cell r="AG3146">
            <v>44908</v>
          </cell>
          <cell r="AH3146" t="str">
            <v>202212</v>
          </cell>
          <cell r="AI3146">
            <v>105.87824876372461</v>
          </cell>
        </row>
        <row r="3147">
          <cell r="C3147">
            <v>45965</v>
          </cell>
          <cell r="D3147" t="str">
            <v>202511</v>
          </cell>
          <cell r="E3147">
            <v>7.0605271697625618</v>
          </cell>
          <cell r="H3147">
            <v>45965</v>
          </cell>
          <cell r="I3147" t="str">
            <v>202511</v>
          </cell>
          <cell r="J3147">
            <v>162.67825900336393</v>
          </cell>
          <cell r="AG3147">
            <v>44909</v>
          </cell>
          <cell r="AH3147" t="str">
            <v>202212</v>
          </cell>
          <cell r="AI3147">
            <v>105.921054710989</v>
          </cell>
        </row>
        <row r="3148">
          <cell r="C3148">
            <v>45966</v>
          </cell>
          <cell r="D3148" t="str">
            <v>202511</v>
          </cell>
          <cell r="E3148">
            <v>7.0605271697625618</v>
          </cell>
          <cell r="H3148">
            <v>45966</v>
          </cell>
          <cell r="I3148" t="str">
            <v>202511</v>
          </cell>
          <cell r="J3148">
            <v>162.67825900336393</v>
          </cell>
          <cell r="AG3148">
            <v>44910</v>
          </cell>
          <cell r="AH3148" t="str">
            <v>202212</v>
          </cell>
          <cell r="AI3148">
            <v>105.96387796444368</v>
          </cell>
        </row>
        <row r="3149">
          <cell r="C3149">
            <v>45967</v>
          </cell>
          <cell r="D3149" t="str">
            <v>202511</v>
          </cell>
          <cell r="E3149">
            <v>7.0605271697625618</v>
          </cell>
          <cell r="H3149">
            <v>45967</v>
          </cell>
          <cell r="I3149" t="str">
            <v>202511</v>
          </cell>
          <cell r="J3149">
            <v>162.67825900336393</v>
          </cell>
          <cell r="AG3149">
            <v>44911</v>
          </cell>
          <cell r="AH3149" t="str">
            <v>202212</v>
          </cell>
          <cell r="AI3149">
            <v>106.0076145262327</v>
          </cell>
        </row>
        <row r="3150">
          <cell r="C3150">
            <v>45968</v>
          </cell>
          <cell r="D3150" t="str">
            <v>202511</v>
          </cell>
          <cell r="E3150">
            <v>7.0605271697625618</v>
          </cell>
          <cell r="H3150">
            <v>45968</v>
          </cell>
          <cell r="I3150" t="str">
            <v>202511</v>
          </cell>
          <cell r="J3150">
            <v>162.67825900336393</v>
          </cell>
          <cell r="AG3150">
            <v>44912</v>
          </cell>
          <cell r="AH3150" t="str">
            <v>202212</v>
          </cell>
          <cell r="AI3150">
            <v>106.05136914027568</v>
          </cell>
        </row>
        <row r="3151">
          <cell r="C3151">
            <v>45971</v>
          </cell>
          <cell r="D3151" t="str">
            <v>202511</v>
          </cell>
          <cell r="E3151">
            <v>7.0605271697625618</v>
          </cell>
          <cell r="H3151">
            <v>45971</v>
          </cell>
          <cell r="I3151" t="str">
            <v>202511</v>
          </cell>
          <cell r="J3151">
            <v>162.67825900336393</v>
          </cell>
          <cell r="AG3151">
            <v>44913</v>
          </cell>
          <cell r="AH3151" t="str">
            <v>202212</v>
          </cell>
          <cell r="AI3151">
            <v>106.09514181402371</v>
          </cell>
        </row>
        <row r="3152">
          <cell r="C3152">
            <v>45972</v>
          </cell>
          <cell r="D3152" t="str">
            <v>202511</v>
          </cell>
          <cell r="E3152">
            <v>7.0605271697625618</v>
          </cell>
          <cell r="H3152">
            <v>45972</v>
          </cell>
          <cell r="I3152" t="str">
            <v>202511</v>
          </cell>
          <cell r="J3152">
            <v>162.67825900336393</v>
          </cell>
          <cell r="AG3152">
            <v>44914</v>
          </cell>
          <cell r="AH3152" t="str">
            <v>202212</v>
          </cell>
          <cell r="AI3152">
            <v>106.1389325549309</v>
          </cell>
        </row>
        <row r="3153">
          <cell r="C3153">
            <v>45973</v>
          </cell>
          <cell r="D3153" t="str">
            <v>202511</v>
          </cell>
          <cell r="E3153">
            <v>7.0605271697625618</v>
          </cell>
          <cell r="H3153">
            <v>45973</v>
          </cell>
          <cell r="I3153" t="str">
            <v>202511</v>
          </cell>
          <cell r="J3153">
            <v>162.67825900336393</v>
          </cell>
          <cell r="AG3153">
            <v>44915</v>
          </cell>
          <cell r="AH3153" t="str">
            <v>202212</v>
          </cell>
          <cell r="AI3153">
            <v>106.18274137045449</v>
          </cell>
        </row>
        <row r="3154">
          <cell r="C3154">
            <v>45974</v>
          </cell>
          <cell r="D3154" t="str">
            <v>202511</v>
          </cell>
          <cell r="E3154">
            <v>7.0605271697625618</v>
          </cell>
          <cell r="H3154">
            <v>45974</v>
          </cell>
          <cell r="I3154" t="str">
            <v>202511</v>
          </cell>
          <cell r="J3154">
            <v>162.67825900336393</v>
          </cell>
          <cell r="AG3154">
            <v>44916</v>
          </cell>
          <cell r="AH3154" t="str">
            <v>202212</v>
          </cell>
          <cell r="AI3154">
            <v>106.22656826805476</v>
          </cell>
        </row>
        <row r="3155">
          <cell r="C3155">
            <v>45975</v>
          </cell>
          <cell r="D3155" t="str">
            <v>202511</v>
          </cell>
          <cell r="E3155">
            <v>7.0605271697625618</v>
          </cell>
          <cell r="H3155">
            <v>45975</v>
          </cell>
          <cell r="I3155" t="str">
            <v>202511</v>
          </cell>
          <cell r="J3155">
            <v>162.67825900336393</v>
          </cell>
          <cell r="AG3155">
            <v>44917</v>
          </cell>
          <cell r="AH3155" t="str">
            <v>202212</v>
          </cell>
          <cell r="AI3155">
            <v>106.27041325519509</v>
          </cell>
        </row>
        <row r="3156">
          <cell r="C3156">
            <v>45978</v>
          </cell>
          <cell r="D3156" t="str">
            <v>202511</v>
          </cell>
          <cell r="E3156">
            <v>7.0605271697625618</v>
          </cell>
          <cell r="H3156">
            <v>45978</v>
          </cell>
          <cell r="I3156" t="str">
            <v>202511</v>
          </cell>
          <cell r="J3156">
            <v>162.67825900336393</v>
          </cell>
          <cell r="AG3156">
            <v>44918</v>
          </cell>
          <cell r="AH3156" t="str">
            <v>202212</v>
          </cell>
          <cell r="AI3156">
            <v>106.31427633934193</v>
          </cell>
        </row>
        <row r="3157">
          <cell r="C3157">
            <v>45979</v>
          </cell>
          <cell r="D3157" t="str">
            <v>202511</v>
          </cell>
          <cell r="E3157">
            <v>7.0605271697625618</v>
          </cell>
          <cell r="H3157">
            <v>45979</v>
          </cell>
          <cell r="I3157" t="str">
            <v>202511</v>
          </cell>
          <cell r="J3157">
            <v>162.67825900336393</v>
          </cell>
          <cell r="AG3157">
            <v>44919</v>
          </cell>
          <cell r="AH3157" t="str">
            <v>202212</v>
          </cell>
          <cell r="AI3157">
            <v>106.35815752796481</v>
          </cell>
        </row>
        <row r="3158">
          <cell r="C3158">
            <v>45980</v>
          </cell>
          <cell r="D3158" t="str">
            <v>202511</v>
          </cell>
          <cell r="E3158">
            <v>7.0605271697625618</v>
          </cell>
          <cell r="H3158">
            <v>45980</v>
          </cell>
          <cell r="I3158" t="str">
            <v>202511</v>
          </cell>
          <cell r="J3158">
            <v>162.67825900336393</v>
          </cell>
          <cell r="AG3158">
            <v>44920</v>
          </cell>
          <cell r="AH3158" t="str">
            <v>202212</v>
          </cell>
          <cell r="AI3158">
            <v>106.40205682853635</v>
          </cell>
        </row>
        <row r="3159">
          <cell r="C3159">
            <v>45981</v>
          </cell>
          <cell r="D3159" t="str">
            <v>202511</v>
          </cell>
          <cell r="E3159">
            <v>7.0605271697625618</v>
          </cell>
          <cell r="H3159">
            <v>45981</v>
          </cell>
          <cell r="I3159" t="str">
            <v>202511</v>
          </cell>
          <cell r="J3159">
            <v>162.67825900336393</v>
          </cell>
          <cell r="AG3159">
            <v>44921</v>
          </cell>
          <cell r="AH3159" t="str">
            <v>202212</v>
          </cell>
          <cell r="AI3159">
            <v>106.44597424853225</v>
          </cell>
        </row>
        <row r="3160">
          <cell r="C3160">
            <v>45982</v>
          </cell>
          <cell r="D3160" t="str">
            <v>202511</v>
          </cell>
          <cell r="E3160">
            <v>7.0605271697625618</v>
          </cell>
          <cell r="H3160">
            <v>45982</v>
          </cell>
          <cell r="I3160" t="str">
            <v>202511</v>
          </cell>
          <cell r="J3160">
            <v>162.67825900336393</v>
          </cell>
          <cell r="AG3160">
            <v>44922</v>
          </cell>
          <cell r="AH3160" t="str">
            <v>202212</v>
          </cell>
          <cell r="AI3160">
            <v>106.4899097954313</v>
          </cell>
        </row>
        <row r="3161">
          <cell r="C3161">
            <v>45985</v>
          </cell>
          <cell r="D3161" t="str">
            <v>202511</v>
          </cell>
          <cell r="E3161">
            <v>7.0605271697625618</v>
          </cell>
          <cell r="H3161">
            <v>45985</v>
          </cell>
          <cell r="I3161" t="str">
            <v>202511</v>
          </cell>
          <cell r="J3161">
            <v>162.67825900336393</v>
          </cell>
          <cell r="AG3161">
            <v>44923</v>
          </cell>
          <cell r="AH3161" t="str">
            <v>202212</v>
          </cell>
          <cell r="AI3161">
            <v>106.53386347671538</v>
          </cell>
        </row>
        <row r="3162">
          <cell r="C3162">
            <v>45986</v>
          </cell>
          <cell r="D3162" t="str">
            <v>202511</v>
          </cell>
          <cell r="E3162">
            <v>7.0605271697625618</v>
          </cell>
          <cell r="H3162">
            <v>45986</v>
          </cell>
          <cell r="I3162" t="str">
            <v>202511</v>
          </cell>
          <cell r="J3162">
            <v>162.67825900336393</v>
          </cell>
          <cell r="AG3162">
            <v>44924</v>
          </cell>
          <cell r="AH3162" t="str">
            <v>202212</v>
          </cell>
          <cell r="AI3162">
            <v>106.57783529986945</v>
          </cell>
        </row>
        <row r="3163">
          <cell r="C3163">
            <v>45987</v>
          </cell>
          <cell r="D3163" t="str">
            <v>202511</v>
          </cell>
          <cell r="E3163">
            <v>7.0605271697625618</v>
          </cell>
          <cell r="H3163">
            <v>45987</v>
          </cell>
          <cell r="I3163" t="str">
            <v>202511</v>
          </cell>
          <cell r="J3163">
            <v>162.67825900336393</v>
          </cell>
          <cell r="AG3163">
            <v>44925</v>
          </cell>
          <cell r="AH3163" t="str">
            <v>202212</v>
          </cell>
          <cell r="AI3163">
            <v>106.62182527238156</v>
          </cell>
        </row>
        <row r="3164">
          <cell r="C3164">
            <v>45988</v>
          </cell>
          <cell r="D3164" t="str">
            <v>202511</v>
          </cell>
          <cell r="E3164">
            <v>7.0605271697625618</v>
          </cell>
          <cell r="H3164">
            <v>45988</v>
          </cell>
          <cell r="I3164" t="str">
            <v>202511</v>
          </cell>
          <cell r="J3164">
            <v>162.67825900336393</v>
          </cell>
          <cell r="AG3164">
            <v>44926</v>
          </cell>
          <cell r="AH3164" t="str">
            <v>202212</v>
          </cell>
          <cell r="AI3164">
            <v>106.66583340174284</v>
          </cell>
        </row>
        <row r="3165">
          <cell r="C3165">
            <v>45989</v>
          </cell>
          <cell r="D3165" t="str">
            <v>202511</v>
          </cell>
          <cell r="E3165">
            <v>7.0605271697625618</v>
          </cell>
          <cell r="H3165">
            <v>45989</v>
          </cell>
          <cell r="I3165" t="str">
            <v>202511</v>
          </cell>
          <cell r="J3165">
            <v>162.67825900336393</v>
          </cell>
          <cell r="AG3165">
            <v>44927</v>
          </cell>
          <cell r="AH3165" t="str">
            <v>20231</v>
          </cell>
          <cell r="AI3165">
            <v>106.70985969544755</v>
          </cell>
        </row>
        <row r="3166">
          <cell r="C3166">
            <v>45992</v>
          </cell>
          <cell r="D3166" t="str">
            <v>202512</v>
          </cell>
          <cell r="E3166">
            <v>7.0605271697625618</v>
          </cell>
          <cell r="H3166">
            <v>45992</v>
          </cell>
          <cell r="I3166" t="str">
            <v>202512</v>
          </cell>
          <cell r="J3166">
            <v>163.34103036745205</v>
          </cell>
          <cell r="AG3166">
            <v>44928</v>
          </cell>
          <cell r="AH3166" t="str">
            <v>20231</v>
          </cell>
          <cell r="AI3166">
            <v>106.75390416099299</v>
          </cell>
        </row>
        <row r="3167">
          <cell r="C3167">
            <v>45993</v>
          </cell>
          <cell r="D3167" t="str">
            <v>202512</v>
          </cell>
          <cell r="E3167">
            <v>7.0605271697625618</v>
          </cell>
          <cell r="H3167">
            <v>45993</v>
          </cell>
          <cell r="I3167" t="str">
            <v>202512</v>
          </cell>
          <cell r="J3167">
            <v>163.34103036745205</v>
          </cell>
          <cell r="AG3167">
            <v>44929</v>
          </cell>
          <cell r="AH3167" t="str">
            <v>20231</v>
          </cell>
          <cell r="AI3167">
            <v>106.7979668058796</v>
          </cell>
        </row>
        <row r="3168">
          <cell r="C3168">
            <v>45994</v>
          </cell>
          <cell r="D3168" t="str">
            <v>202512</v>
          </cell>
          <cell r="E3168">
            <v>7.0605271697625618</v>
          </cell>
          <cell r="H3168">
            <v>45994</v>
          </cell>
          <cell r="I3168" t="str">
            <v>202512</v>
          </cell>
          <cell r="J3168">
            <v>163.34103036745205</v>
          </cell>
          <cell r="AG3168">
            <v>44930</v>
          </cell>
          <cell r="AH3168" t="str">
            <v>20231</v>
          </cell>
          <cell r="AI3168">
            <v>106.84204763761089</v>
          </cell>
        </row>
        <row r="3169">
          <cell r="C3169">
            <v>45995</v>
          </cell>
          <cell r="D3169" t="str">
            <v>202512</v>
          </cell>
          <cell r="E3169">
            <v>7.0605271697625618</v>
          </cell>
          <cell r="H3169">
            <v>45995</v>
          </cell>
          <cell r="I3169" t="str">
            <v>202512</v>
          </cell>
          <cell r="J3169">
            <v>163.34103036745205</v>
          </cell>
          <cell r="AG3169">
            <v>44931</v>
          </cell>
          <cell r="AH3169" t="str">
            <v>20231</v>
          </cell>
          <cell r="AI3169">
            <v>106.88614666369348</v>
          </cell>
        </row>
        <row r="3170">
          <cell r="C3170">
            <v>45996</v>
          </cell>
          <cell r="D3170" t="str">
            <v>202512</v>
          </cell>
          <cell r="E3170">
            <v>7.0605271697625618</v>
          </cell>
          <cell r="H3170">
            <v>45996</v>
          </cell>
          <cell r="I3170" t="str">
            <v>202512</v>
          </cell>
          <cell r="J3170">
            <v>163.34103036745205</v>
          </cell>
          <cell r="AG3170">
            <v>44932</v>
          </cell>
          <cell r="AH3170" t="str">
            <v>20231</v>
          </cell>
          <cell r="AI3170">
            <v>106.9302638916371</v>
          </cell>
        </row>
        <row r="3171">
          <cell r="C3171">
            <v>45999</v>
          </cell>
          <cell r="D3171" t="str">
            <v>202512</v>
          </cell>
          <cell r="E3171">
            <v>7.0605271697625618</v>
          </cell>
          <cell r="H3171">
            <v>45999</v>
          </cell>
          <cell r="I3171" t="str">
            <v>202512</v>
          </cell>
          <cell r="J3171">
            <v>163.34103036745205</v>
          </cell>
          <cell r="AG3171">
            <v>44933</v>
          </cell>
          <cell r="AH3171" t="str">
            <v>20231</v>
          </cell>
          <cell r="AI3171">
            <v>106.97439932895453</v>
          </cell>
        </row>
        <row r="3172">
          <cell r="C3172">
            <v>46000</v>
          </cell>
          <cell r="D3172" t="str">
            <v>202512</v>
          </cell>
          <cell r="E3172">
            <v>7.0605271697625618</v>
          </cell>
          <cell r="H3172">
            <v>46000</v>
          </cell>
          <cell r="I3172" t="str">
            <v>202512</v>
          </cell>
          <cell r="J3172">
            <v>163.34103036745205</v>
          </cell>
          <cell r="AG3172">
            <v>44934</v>
          </cell>
          <cell r="AH3172" t="str">
            <v>20231</v>
          </cell>
          <cell r="AI3172">
            <v>107.01855298316171</v>
          </cell>
        </row>
        <row r="3173">
          <cell r="C3173">
            <v>46001</v>
          </cell>
          <cell r="D3173" t="str">
            <v>202512</v>
          </cell>
          <cell r="E3173">
            <v>7.0605271697625618</v>
          </cell>
          <cell r="H3173">
            <v>46001</v>
          </cell>
          <cell r="I3173" t="str">
            <v>202512</v>
          </cell>
          <cell r="J3173">
            <v>163.34103036745205</v>
          </cell>
          <cell r="AG3173">
            <v>44935</v>
          </cell>
          <cell r="AH3173" t="str">
            <v>20231</v>
          </cell>
          <cell r="AI3173">
            <v>107.06272486177764</v>
          </cell>
        </row>
        <row r="3174">
          <cell r="C3174">
            <v>46002</v>
          </cell>
          <cell r="D3174" t="str">
            <v>202512</v>
          </cell>
          <cell r="E3174">
            <v>7.0605271697625618</v>
          </cell>
          <cell r="H3174">
            <v>46002</v>
          </cell>
          <cell r="I3174" t="str">
            <v>202512</v>
          </cell>
          <cell r="J3174">
            <v>163.34103036745205</v>
          </cell>
          <cell r="AG3174">
            <v>44936</v>
          </cell>
          <cell r="AH3174" t="str">
            <v>20231</v>
          </cell>
          <cell r="AI3174">
            <v>107.10691497232445</v>
          </cell>
        </row>
        <row r="3175">
          <cell r="C3175">
            <v>46003</v>
          </cell>
          <cell r="D3175" t="str">
            <v>202512</v>
          </cell>
          <cell r="E3175">
            <v>7.0605271697625618</v>
          </cell>
          <cell r="H3175">
            <v>46003</v>
          </cell>
          <cell r="I3175" t="str">
            <v>202512</v>
          </cell>
          <cell r="J3175">
            <v>163.34103036745205</v>
          </cell>
          <cell r="AG3175">
            <v>44937</v>
          </cell>
          <cell r="AH3175" t="str">
            <v>20231</v>
          </cell>
          <cell r="AI3175">
            <v>107.15112332232735</v>
          </cell>
        </row>
        <row r="3176">
          <cell r="C3176">
            <v>46006</v>
          </cell>
          <cell r="D3176" t="str">
            <v>202512</v>
          </cell>
          <cell r="E3176">
            <v>7.0605271697625618</v>
          </cell>
          <cell r="H3176">
            <v>46006</v>
          </cell>
          <cell r="I3176" t="str">
            <v>202512</v>
          </cell>
          <cell r="J3176">
            <v>163.34103036745205</v>
          </cell>
          <cell r="AG3176">
            <v>44938</v>
          </cell>
          <cell r="AH3176" t="str">
            <v>20231</v>
          </cell>
          <cell r="AI3176">
            <v>107.19534991931469</v>
          </cell>
        </row>
        <row r="3177">
          <cell r="C3177">
            <v>46007</v>
          </cell>
          <cell r="D3177" t="str">
            <v>202512</v>
          </cell>
          <cell r="E3177">
            <v>7.0605271697625618</v>
          </cell>
          <cell r="H3177">
            <v>46007</v>
          </cell>
          <cell r="I3177" t="str">
            <v>202512</v>
          </cell>
          <cell r="J3177">
            <v>163.34103036745205</v>
          </cell>
          <cell r="AG3177">
            <v>44939</v>
          </cell>
          <cell r="AH3177" t="str">
            <v>20231</v>
          </cell>
          <cell r="AI3177">
            <v>107.2395947708179</v>
          </cell>
        </row>
        <row r="3178">
          <cell r="C3178">
            <v>46008</v>
          </cell>
          <cell r="D3178" t="str">
            <v>202512</v>
          </cell>
          <cell r="E3178">
            <v>7.0605271697625618</v>
          </cell>
          <cell r="H3178">
            <v>46008</v>
          </cell>
          <cell r="I3178" t="str">
            <v>202512</v>
          </cell>
          <cell r="J3178">
            <v>163.34103036745205</v>
          </cell>
          <cell r="AG3178">
            <v>44940</v>
          </cell>
          <cell r="AH3178" t="str">
            <v>20231</v>
          </cell>
          <cell r="AI3178">
            <v>107.28385788437153</v>
          </cell>
        </row>
        <row r="3179">
          <cell r="C3179">
            <v>46009</v>
          </cell>
          <cell r="D3179" t="str">
            <v>202512</v>
          </cell>
          <cell r="E3179">
            <v>7.0605271697625618</v>
          </cell>
          <cell r="H3179">
            <v>46009</v>
          </cell>
          <cell r="I3179" t="str">
            <v>202512</v>
          </cell>
          <cell r="J3179">
            <v>163.34103036745205</v>
          </cell>
          <cell r="AG3179">
            <v>44941</v>
          </cell>
          <cell r="AH3179" t="str">
            <v>20231</v>
          </cell>
          <cell r="AI3179">
            <v>107.32813926751322</v>
          </cell>
        </row>
        <row r="3180">
          <cell r="C3180">
            <v>46010</v>
          </cell>
          <cell r="D3180" t="str">
            <v>202512</v>
          </cell>
          <cell r="E3180">
            <v>7.0605271697625618</v>
          </cell>
          <cell r="H3180">
            <v>46010</v>
          </cell>
          <cell r="I3180" t="str">
            <v>202512</v>
          </cell>
          <cell r="J3180">
            <v>163.34103036745205</v>
          </cell>
          <cell r="AG3180">
            <v>44942</v>
          </cell>
          <cell r="AH3180" t="str">
            <v>20231</v>
          </cell>
          <cell r="AI3180">
            <v>107.37049408248022</v>
          </cell>
        </row>
        <row r="3181">
          <cell r="C3181">
            <v>46013</v>
          </cell>
          <cell r="D3181" t="str">
            <v>202512</v>
          </cell>
          <cell r="E3181">
            <v>7.0605271697625618</v>
          </cell>
          <cell r="H3181">
            <v>46013</v>
          </cell>
          <cell r="I3181" t="str">
            <v>202512</v>
          </cell>
          <cell r="J3181">
            <v>163.34103036745205</v>
          </cell>
          <cell r="AG3181">
            <v>44943</v>
          </cell>
          <cell r="AH3181" t="str">
            <v>20231</v>
          </cell>
          <cell r="AI3181">
            <v>107.41286561189287</v>
          </cell>
        </row>
        <row r="3182">
          <cell r="C3182">
            <v>46014</v>
          </cell>
          <cell r="D3182" t="str">
            <v>202512</v>
          </cell>
          <cell r="E3182">
            <v>7.0605271697625618</v>
          </cell>
          <cell r="H3182">
            <v>46014</v>
          </cell>
          <cell r="I3182" t="str">
            <v>202512</v>
          </cell>
          <cell r="J3182">
            <v>163.34103036745205</v>
          </cell>
          <cell r="AG3182">
            <v>44944</v>
          </cell>
          <cell r="AH3182" t="str">
            <v>20231</v>
          </cell>
          <cell r="AI3182">
            <v>107.45525386234718</v>
          </cell>
        </row>
        <row r="3183">
          <cell r="C3183">
            <v>46015</v>
          </cell>
          <cell r="D3183" t="str">
            <v>202512</v>
          </cell>
          <cell r="E3183">
            <v>7.0605271697625618</v>
          </cell>
          <cell r="H3183">
            <v>46015</v>
          </cell>
          <cell r="I3183" t="str">
            <v>202512</v>
          </cell>
          <cell r="J3183">
            <v>163.34103036745205</v>
          </cell>
          <cell r="AG3183">
            <v>44945</v>
          </cell>
          <cell r="AH3183" t="str">
            <v>20231</v>
          </cell>
          <cell r="AI3183">
            <v>107.49765884044176</v>
          </cell>
        </row>
        <row r="3184">
          <cell r="C3184">
            <v>46016</v>
          </cell>
          <cell r="D3184" t="str">
            <v>202512</v>
          </cell>
          <cell r="E3184">
            <v>7.0605271697625618</v>
          </cell>
          <cell r="H3184">
            <v>46016</v>
          </cell>
          <cell r="I3184" t="str">
            <v>202512</v>
          </cell>
          <cell r="J3184">
            <v>163.34103036745205</v>
          </cell>
          <cell r="AG3184">
            <v>44946</v>
          </cell>
          <cell r="AH3184" t="str">
            <v>20231</v>
          </cell>
          <cell r="AI3184">
            <v>107.54008055277784</v>
          </cell>
        </row>
        <row r="3185">
          <cell r="C3185">
            <v>46017</v>
          </cell>
          <cell r="D3185" t="str">
            <v>202512</v>
          </cell>
          <cell r="E3185">
            <v>7.0605271697625618</v>
          </cell>
          <cell r="H3185">
            <v>46017</v>
          </cell>
          <cell r="I3185" t="str">
            <v>202512</v>
          </cell>
          <cell r="J3185">
            <v>163.34103036745205</v>
          </cell>
          <cell r="AG3185">
            <v>44947</v>
          </cell>
          <cell r="AH3185" t="str">
            <v>20231</v>
          </cell>
          <cell r="AI3185">
            <v>107.58251900595921</v>
          </cell>
        </row>
        <row r="3186">
          <cell r="C3186">
            <v>46020</v>
          </cell>
          <cell r="D3186" t="str">
            <v>202512</v>
          </cell>
          <cell r="E3186">
            <v>7.0605271697625618</v>
          </cell>
          <cell r="H3186">
            <v>46020</v>
          </cell>
          <cell r="I3186" t="str">
            <v>202512</v>
          </cell>
          <cell r="J3186">
            <v>163.34103036745205</v>
          </cell>
          <cell r="AG3186">
            <v>44948</v>
          </cell>
          <cell r="AH3186" t="str">
            <v>20231</v>
          </cell>
          <cell r="AI3186">
            <v>107.62497420659233</v>
          </cell>
        </row>
        <row r="3187">
          <cell r="C3187">
            <v>46021</v>
          </cell>
          <cell r="D3187" t="str">
            <v>202512</v>
          </cell>
          <cell r="E3187">
            <v>7.0605271697625618</v>
          </cell>
          <cell r="H3187">
            <v>46021</v>
          </cell>
          <cell r="I3187" t="str">
            <v>202512</v>
          </cell>
          <cell r="J3187">
            <v>163.34103036745205</v>
          </cell>
          <cell r="AG3187">
            <v>44949</v>
          </cell>
          <cell r="AH3187" t="str">
            <v>20231</v>
          </cell>
          <cell r="AI3187">
            <v>107.66744616128621</v>
          </cell>
        </row>
        <row r="3188">
          <cell r="C3188">
            <v>46022</v>
          </cell>
          <cell r="D3188" t="str">
            <v>202512</v>
          </cell>
          <cell r="E3188">
            <v>7.0605271697625618</v>
          </cell>
          <cell r="H3188">
            <v>46022</v>
          </cell>
          <cell r="I3188" t="str">
            <v>202512</v>
          </cell>
          <cell r="J3188">
            <v>163.34103036745205</v>
          </cell>
          <cell r="AG3188">
            <v>44950</v>
          </cell>
          <cell r="AH3188" t="str">
            <v>20231</v>
          </cell>
          <cell r="AI3188">
            <v>107.7099348766525</v>
          </cell>
        </row>
        <row r="3189">
          <cell r="C3189">
            <v>46023</v>
          </cell>
          <cell r="D3189" t="str">
            <v>20261</v>
          </cell>
          <cell r="E3189">
            <v>7.0605271697625929</v>
          </cell>
          <cell r="H3189">
            <v>46023</v>
          </cell>
          <cell r="I3189" t="str">
            <v>20261</v>
          </cell>
          <cell r="J3189">
            <v>164.0065019441177</v>
          </cell>
          <cell r="AG3189">
            <v>44951</v>
          </cell>
          <cell r="AH3189" t="str">
            <v>20231</v>
          </cell>
          <cell r="AI3189">
            <v>107.75244035930544</v>
          </cell>
        </row>
        <row r="3190">
          <cell r="C3190">
            <v>46024</v>
          </cell>
          <cell r="D3190" t="str">
            <v>20261</v>
          </cell>
          <cell r="E3190">
            <v>7.0605271697625929</v>
          </cell>
          <cell r="H3190">
            <v>46024</v>
          </cell>
          <cell r="I3190" t="str">
            <v>20261</v>
          </cell>
          <cell r="J3190">
            <v>164.0065019441177</v>
          </cell>
          <cell r="AG3190">
            <v>44952</v>
          </cell>
          <cell r="AH3190" t="str">
            <v>20231</v>
          </cell>
          <cell r="AI3190">
            <v>107.79496261586191</v>
          </cell>
        </row>
        <row r="3191">
          <cell r="C3191">
            <v>46027</v>
          </cell>
          <cell r="D3191" t="str">
            <v>20261</v>
          </cell>
          <cell r="E3191">
            <v>7.0605271697625929</v>
          </cell>
          <cell r="H3191">
            <v>46027</v>
          </cell>
          <cell r="I3191" t="str">
            <v>20261</v>
          </cell>
          <cell r="J3191">
            <v>164.0065019441177</v>
          </cell>
          <cell r="AG3191">
            <v>44953</v>
          </cell>
          <cell r="AH3191" t="str">
            <v>20231</v>
          </cell>
          <cell r="AI3191">
            <v>107.83750165294136</v>
          </cell>
        </row>
        <row r="3192">
          <cell r="C3192">
            <v>46028</v>
          </cell>
          <cell r="D3192" t="str">
            <v>20261</v>
          </cell>
          <cell r="E3192">
            <v>7.0605271697625929</v>
          </cell>
          <cell r="H3192">
            <v>46028</v>
          </cell>
          <cell r="I3192" t="str">
            <v>20261</v>
          </cell>
          <cell r="J3192">
            <v>164.0065019441177</v>
          </cell>
          <cell r="AG3192">
            <v>44954</v>
          </cell>
          <cell r="AH3192" t="str">
            <v>20231</v>
          </cell>
          <cell r="AI3192">
            <v>107.88005747716588</v>
          </cell>
        </row>
        <row r="3193">
          <cell r="C3193">
            <v>46029</v>
          </cell>
          <cell r="D3193" t="str">
            <v>20261</v>
          </cell>
          <cell r="E3193">
            <v>7.0605271697625929</v>
          </cell>
          <cell r="H3193">
            <v>46029</v>
          </cell>
          <cell r="I3193" t="str">
            <v>20261</v>
          </cell>
          <cell r="J3193">
            <v>164.0065019441177</v>
          </cell>
          <cell r="AG3193">
            <v>44955</v>
          </cell>
          <cell r="AH3193" t="str">
            <v>20231</v>
          </cell>
          <cell r="AI3193">
            <v>107.92263009516017</v>
          </cell>
        </row>
        <row r="3194">
          <cell r="C3194">
            <v>46030</v>
          </cell>
          <cell r="D3194" t="str">
            <v>20261</v>
          </cell>
          <cell r="E3194">
            <v>7.0605271697625929</v>
          </cell>
          <cell r="H3194">
            <v>46030</v>
          </cell>
          <cell r="I3194" t="str">
            <v>20261</v>
          </cell>
          <cell r="J3194">
            <v>164.0065019441177</v>
          </cell>
          <cell r="AG3194">
            <v>44956</v>
          </cell>
          <cell r="AH3194" t="str">
            <v>20231</v>
          </cell>
          <cell r="AI3194">
            <v>107.96521951355155</v>
          </cell>
        </row>
        <row r="3195">
          <cell r="C3195">
            <v>46031</v>
          </cell>
          <cell r="D3195" t="str">
            <v>20261</v>
          </cell>
          <cell r="E3195">
            <v>7.0605271697625929</v>
          </cell>
          <cell r="H3195">
            <v>46031</v>
          </cell>
          <cell r="I3195" t="str">
            <v>20261</v>
          </cell>
          <cell r="J3195">
            <v>164.0065019441177</v>
          </cell>
          <cell r="AG3195">
            <v>44957</v>
          </cell>
          <cell r="AH3195" t="str">
            <v>20231</v>
          </cell>
          <cell r="AI3195">
            <v>108.00782573896993</v>
          </cell>
        </row>
        <row r="3196">
          <cell r="C3196">
            <v>46034</v>
          </cell>
          <cell r="D3196" t="str">
            <v>20261</v>
          </cell>
          <cell r="E3196">
            <v>7.0605271697625929</v>
          </cell>
          <cell r="H3196">
            <v>46034</v>
          </cell>
          <cell r="I3196" t="str">
            <v>20261</v>
          </cell>
          <cell r="J3196">
            <v>164.0065019441177</v>
          </cell>
          <cell r="AG3196">
            <v>44958</v>
          </cell>
          <cell r="AH3196" t="str">
            <v>20232</v>
          </cell>
          <cell r="AI3196">
            <v>108.05044877804787</v>
          </cell>
        </row>
        <row r="3197">
          <cell r="C3197">
            <v>46035</v>
          </cell>
          <cell r="D3197" t="str">
            <v>20261</v>
          </cell>
          <cell r="E3197">
            <v>7.0605271697625929</v>
          </cell>
          <cell r="H3197">
            <v>46035</v>
          </cell>
          <cell r="I3197" t="str">
            <v>20261</v>
          </cell>
          <cell r="J3197">
            <v>164.0065019441177</v>
          </cell>
          <cell r="AG3197">
            <v>44959</v>
          </cell>
          <cell r="AH3197" t="str">
            <v>20232</v>
          </cell>
          <cell r="AI3197">
            <v>108.09308863742052</v>
          </cell>
        </row>
        <row r="3198">
          <cell r="C3198">
            <v>46036</v>
          </cell>
          <cell r="D3198" t="str">
            <v>20261</v>
          </cell>
          <cell r="E3198">
            <v>7.0605271697625929</v>
          </cell>
          <cell r="H3198">
            <v>46036</v>
          </cell>
          <cell r="I3198" t="str">
            <v>20261</v>
          </cell>
          <cell r="J3198">
            <v>164.0065019441177</v>
          </cell>
          <cell r="AG3198">
            <v>44960</v>
          </cell>
          <cell r="AH3198" t="str">
            <v>20232</v>
          </cell>
          <cell r="AI3198">
            <v>108.13574532372567</v>
          </cell>
        </row>
        <row r="3199">
          <cell r="C3199">
            <v>46037</v>
          </cell>
          <cell r="D3199" t="str">
            <v>20261</v>
          </cell>
          <cell r="E3199">
            <v>7.0605271697625929</v>
          </cell>
          <cell r="H3199">
            <v>46037</v>
          </cell>
          <cell r="I3199" t="str">
            <v>20261</v>
          </cell>
          <cell r="J3199">
            <v>164.0065019441177</v>
          </cell>
          <cell r="AG3199">
            <v>44961</v>
          </cell>
          <cell r="AH3199" t="str">
            <v>20232</v>
          </cell>
          <cell r="AI3199">
            <v>108.17841884360371</v>
          </cell>
        </row>
        <row r="3200">
          <cell r="C3200">
            <v>46038</v>
          </cell>
          <cell r="D3200" t="str">
            <v>20261</v>
          </cell>
          <cell r="E3200">
            <v>7.0605271697625929</v>
          </cell>
          <cell r="H3200">
            <v>46038</v>
          </cell>
          <cell r="I3200" t="str">
            <v>20261</v>
          </cell>
          <cell r="J3200">
            <v>164.0065019441177</v>
          </cell>
          <cell r="AG3200">
            <v>44962</v>
          </cell>
          <cell r="AH3200" t="str">
            <v>20232</v>
          </cell>
          <cell r="AI3200">
            <v>108.22110920369765</v>
          </cell>
        </row>
        <row r="3201">
          <cell r="C3201">
            <v>46041</v>
          </cell>
          <cell r="D3201" t="str">
            <v>20261</v>
          </cell>
          <cell r="E3201">
            <v>7.0605271697625929</v>
          </cell>
          <cell r="H3201">
            <v>46041</v>
          </cell>
          <cell r="I3201" t="str">
            <v>20261</v>
          </cell>
          <cell r="J3201">
            <v>164.0065019441177</v>
          </cell>
          <cell r="AG3201">
            <v>44963</v>
          </cell>
          <cell r="AH3201" t="str">
            <v>20232</v>
          </cell>
          <cell r="AI3201">
            <v>108.26381641065315</v>
          </cell>
        </row>
        <row r="3202">
          <cell r="C3202">
            <v>46042</v>
          </cell>
          <cell r="D3202" t="str">
            <v>20261</v>
          </cell>
          <cell r="E3202">
            <v>7.0605271697625929</v>
          </cell>
          <cell r="H3202">
            <v>46042</v>
          </cell>
          <cell r="I3202" t="str">
            <v>20261</v>
          </cell>
          <cell r="J3202">
            <v>164.0065019441177</v>
          </cell>
          <cell r="AG3202">
            <v>44964</v>
          </cell>
          <cell r="AH3202" t="str">
            <v>20232</v>
          </cell>
          <cell r="AI3202">
            <v>108.30654047111845</v>
          </cell>
        </row>
        <row r="3203">
          <cell r="C3203">
            <v>46043</v>
          </cell>
          <cell r="D3203" t="str">
            <v>20261</v>
          </cell>
          <cell r="E3203">
            <v>7.0605271697625929</v>
          </cell>
          <cell r="H3203">
            <v>46043</v>
          </cell>
          <cell r="I3203" t="str">
            <v>20261</v>
          </cell>
          <cell r="J3203">
            <v>164.0065019441177</v>
          </cell>
          <cell r="AG3203">
            <v>44965</v>
          </cell>
          <cell r="AH3203" t="str">
            <v>20232</v>
          </cell>
          <cell r="AI3203">
            <v>108.34928139174446</v>
          </cell>
        </row>
        <row r="3204">
          <cell r="C3204">
            <v>46044</v>
          </cell>
          <cell r="D3204" t="str">
            <v>20261</v>
          </cell>
          <cell r="E3204">
            <v>7.0605271697625929</v>
          </cell>
          <cell r="H3204">
            <v>46044</v>
          </cell>
          <cell r="I3204" t="str">
            <v>20261</v>
          </cell>
          <cell r="J3204">
            <v>164.0065019441177</v>
          </cell>
          <cell r="AG3204">
            <v>44966</v>
          </cell>
          <cell r="AH3204" t="str">
            <v>20232</v>
          </cell>
          <cell r="AI3204">
            <v>108.39203917918468</v>
          </cell>
        </row>
        <row r="3205">
          <cell r="C3205">
            <v>46045</v>
          </cell>
          <cell r="D3205" t="str">
            <v>20261</v>
          </cell>
          <cell r="E3205">
            <v>7.0605271697625929</v>
          </cell>
          <cell r="H3205">
            <v>46045</v>
          </cell>
          <cell r="I3205" t="str">
            <v>20261</v>
          </cell>
          <cell r="J3205">
            <v>164.0065019441177</v>
          </cell>
          <cell r="AG3205">
            <v>44967</v>
          </cell>
          <cell r="AH3205" t="str">
            <v>20232</v>
          </cell>
          <cell r="AI3205">
            <v>108.43481384009525</v>
          </cell>
        </row>
        <row r="3206">
          <cell r="C3206">
            <v>46048</v>
          </cell>
          <cell r="D3206" t="str">
            <v>20261</v>
          </cell>
          <cell r="E3206">
            <v>7.0605271697625929</v>
          </cell>
          <cell r="H3206">
            <v>46048</v>
          </cell>
          <cell r="I3206" t="str">
            <v>20261</v>
          </cell>
          <cell r="J3206">
            <v>164.0065019441177</v>
          </cell>
          <cell r="AG3206">
            <v>44968</v>
          </cell>
          <cell r="AH3206" t="str">
            <v>20232</v>
          </cell>
          <cell r="AI3206">
            <v>108.47760538113492</v>
          </cell>
        </row>
        <row r="3207">
          <cell r="C3207">
            <v>46049</v>
          </cell>
          <cell r="D3207" t="str">
            <v>20261</v>
          </cell>
          <cell r="E3207">
            <v>7.0605271697625929</v>
          </cell>
          <cell r="H3207">
            <v>46049</v>
          </cell>
          <cell r="I3207" t="str">
            <v>20261</v>
          </cell>
          <cell r="J3207">
            <v>164.0065019441177</v>
          </cell>
          <cell r="AG3207">
            <v>44969</v>
          </cell>
          <cell r="AH3207" t="str">
            <v>20232</v>
          </cell>
          <cell r="AI3207">
            <v>108.5204138089651</v>
          </cell>
        </row>
        <row r="3208">
          <cell r="C3208">
            <v>46050</v>
          </cell>
          <cell r="D3208" t="str">
            <v>20261</v>
          </cell>
          <cell r="E3208">
            <v>7.0605271697625929</v>
          </cell>
          <cell r="H3208">
            <v>46050</v>
          </cell>
          <cell r="I3208" t="str">
            <v>20261</v>
          </cell>
          <cell r="J3208">
            <v>164.0065019441177</v>
          </cell>
          <cell r="AG3208">
            <v>44970</v>
          </cell>
          <cell r="AH3208" t="str">
            <v>20232</v>
          </cell>
          <cell r="AI3208">
            <v>108.56323913024981</v>
          </cell>
        </row>
        <row r="3209">
          <cell r="C3209">
            <v>46051</v>
          </cell>
          <cell r="D3209" t="str">
            <v>20261</v>
          </cell>
          <cell r="E3209">
            <v>7.0605271697625929</v>
          </cell>
          <cell r="H3209">
            <v>46051</v>
          </cell>
          <cell r="I3209" t="str">
            <v>20261</v>
          </cell>
          <cell r="J3209">
            <v>164.0065019441177</v>
          </cell>
          <cell r="AG3209">
            <v>44971</v>
          </cell>
          <cell r="AH3209" t="str">
            <v>20232</v>
          </cell>
          <cell r="AI3209">
            <v>108.60608135165569</v>
          </cell>
        </row>
        <row r="3210">
          <cell r="C3210">
            <v>46052</v>
          </cell>
          <cell r="D3210" t="str">
            <v>20261</v>
          </cell>
          <cell r="E3210">
            <v>7.0605271697625929</v>
          </cell>
          <cell r="H3210">
            <v>46052</v>
          </cell>
          <cell r="I3210" t="str">
            <v>20261</v>
          </cell>
          <cell r="J3210">
            <v>164.0065019441177</v>
          </cell>
          <cell r="AG3210">
            <v>44972</v>
          </cell>
          <cell r="AH3210" t="str">
            <v>20232</v>
          </cell>
          <cell r="AI3210">
            <v>108.65090848217363</v>
          </cell>
        </row>
        <row r="3211">
          <cell r="C3211">
            <v>46055</v>
          </cell>
          <cell r="D3211" t="str">
            <v>20262</v>
          </cell>
          <cell r="E3211">
            <v>7.0605271697625929</v>
          </cell>
          <cell r="H3211">
            <v>46055</v>
          </cell>
          <cell r="I3211" t="str">
            <v>20262</v>
          </cell>
          <cell r="J3211">
            <v>164.67468473436119</v>
          </cell>
          <cell r="AG3211">
            <v>44973</v>
          </cell>
          <cell r="AH3211" t="str">
            <v>20232</v>
          </cell>
          <cell r="AI3211">
            <v>108.69256294815351</v>
          </cell>
        </row>
        <row r="3212">
          <cell r="C3212">
            <v>46056</v>
          </cell>
          <cell r="D3212" t="str">
            <v>20262</v>
          </cell>
          <cell r="E3212">
            <v>7.0605271697625929</v>
          </cell>
          <cell r="H3212">
            <v>46056</v>
          </cell>
          <cell r="I3212" t="str">
            <v>20262</v>
          </cell>
          <cell r="J3212">
            <v>164.67468473436119</v>
          </cell>
          <cell r="AG3212">
            <v>44974</v>
          </cell>
          <cell r="AH3212" t="str">
            <v>20232</v>
          </cell>
          <cell r="AI3212">
            <v>108.73423338357681</v>
          </cell>
        </row>
        <row r="3213">
          <cell r="C3213">
            <v>46057</v>
          </cell>
          <cell r="D3213" t="str">
            <v>20262</v>
          </cell>
          <cell r="E3213">
            <v>7.0605271697625929</v>
          </cell>
          <cell r="H3213">
            <v>46057</v>
          </cell>
          <cell r="I3213" t="str">
            <v>20262</v>
          </cell>
          <cell r="J3213">
            <v>164.67468473436119</v>
          </cell>
          <cell r="AG3213">
            <v>44975</v>
          </cell>
          <cell r="AH3213" t="str">
            <v>20232</v>
          </cell>
          <cell r="AI3213">
            <v>108.77591979456588</v>
          </cell>
        </row>
        <row r="3214">
          <cell r="C3214">
            <v>46058</v>
          </cell>
          <cell r="D3214" t="str">
            <v>20262</v>
          </cell>
          <cell r="E3214">
            <v>7.0605271697625929</v>
          </cell>
          <cell r="H3214">
            <v>46058</v>
          </cell>
          <cell r="I3214" t="str">
            <v>20262</v>
          </cell>
          <cell r="J3214">
            <v>164.67468473436119</v>
          </cell>
          <cell r="AG3214">
            <v>44976</v>
          </cell>
          <cell r="AH3214" t="str">
            <v>20232</v>
          </cell>
          <cell r="AI3214">
            <v>108.81762218724542</v>
          </cell>
        </row>
        <row r="3215">
          <cell r="C3215">
            <v>46059</v>
          </cell>
          <cell r="D3215" t="str">
            <v>20262</v>
          </cell>
          <cell r="E3215">
            <v>7.0605271697625929</v>
          </cell>
          <cell r="H3215">
            <v>46059</v>
          </cell>
          <cell r="I3215" t="str">
            <v>20262</v>
          </cell>
          <cell r="J3215">
            <v>164.67468473436119</v>
          </cell>
          <cell r="AG3215">
            <v>44977</v>
          </cell>
          <cell r="AH3215" t="str">
            <v>20232</v>
          </cell>
          <cell r="AI3215">
            <v>108.85934056774248</v>
          </cell>
        </row>
        <row r="3216">
          <cell r="C3216">
            <v>46062</v>
          </cell>
          <cell r="D3216" t="str">
            <v>20262</v>
          </cell>
          <cell r="E3216">
            <v>7.0605271697625929</v>
          </cell>
          <cell r="H3216">
            <v>46062</v>
          </cell>
          <cell r="I3216" t="str">
            <v>20262</v>
          </cell>
          <cell r="J3216">
            <v>164.67468473436119</v>
          </cell>
          <cell r="AG3216">
            <v>44978</v>
          </cell>
          <cell r="AH3216" t="str">
            <v>20232</v>
          </cell>
          <cell r="AI3216">
            <v>108.90107494218644</v>
          </cell>
        </row>
        <row r="3217">
          <cell r="C3217">
            <v>46063</v>
          </cell>
          <cell r="D3217" t="str">
            <v>20262</v>
          </cell>
          <cell r="E3217">
            <v>7.0605271697625929</v>
          </cell>
          <cell r="H3217">
            <v>46063</v>
          </cell>
          <cell r="I3217" t="str">
            <v>20262</v>
          </cell>
          <cell r="J3217">
            <v>164.67468473436119</v>
          </cell>
          <cell r="AG3217">
            <v>44979</v>
          </cell>
          <cell r="AH3217" t="str">
            <v>20232</v>
          </cell>
          <cell r="AI3217">
            <v>108.94282531670905</v>
          </cell>
        </row>
        <row r="3218">
          <cell r="C3218">
            <v>46064</v>
          </cell>
          <cell r="D3218" t="str">
            <v>20262</v>
          </cell>
          <cell r="E3218">
            <v>7.0605271697625929</v>
          </cell>
          <cell r="H3218">
            <v>46064</v>
          </cell>
          <cell r="I3218" t="str">
            <v>20262</v>
          </cell>
          <cell r="J3218">
            <v>164.67468473436119</v>
          </cell>
          <cell r="AG3218">
            <v>44980</v>
          </cell>
          <cell r="AH3218" t="str">
            <v>20232</v>
          </cell>
          <cell r="AI3218">
            <v>108.98459169744439</v>
          </cell>
        </row>
        <row r="3219">
          <cell r="C3219">
            <v>46065</v>
          </cell>
          <cell r="D3219" t="str">
            <v>20262</v>
          </cell>
          <cell r="E3219">
            <v>7.0605271697625929</v>
          </cell>
          <cell r="H3219">
            <v>46065</v>
          </cell>
          <cell r="I3219" t="str">
            <v>20262</v>
          </cell>
          <cell r="J3219">
            <v>164.67468473436119</v>
          </cell>
          <cell r="AG3219">
            <v>44981</v>
          </cell>
          <cell r="AH3219" t="str">
            <v>20232</v>
          </cell>
          <cell r="AI3219">
            <v>109.0263740905289</v>
          </cell>
        </row>
        <row r="3220">
          <cell r="C3220">
            <v>46066</v>
          </cell>
          <cell r="D3220" t="str">
            <v>20262</v>
          </cell>
          <cell r="E3220">
            <v>7.0605271697625929</v>
          </cell>
          <cell r="H3220">
            <v>46066</v>
          </cell>
          <cell r="I3220" t="str">
            <v>20262</v>
          </cell>
          <cell r="J3220">
            <v>164.67468473436119</v>
          </cell>
          <cell r="AG3220">
            <v>44982</v>
          </cell>
          <cell r="AH3220" t="str">
            <v>20232</v>
          </cell>
          <cell r="AI3220">
            <v>109.0681725021014</v>
          </cell>
        </row>
        <row r="3221">
          <cell r="C3221">
            <v>46069</v>
          </cell>
          <cell r="D3221" t="str">
            <v>20262</v>
          </cell>
          <cell r="E3221">
            <v>7.0605271697625929</v>
          </cell>
          <cell r="H3221">
            <v>46069</v>
          </cell>
          <cell r="I3221" t="str">
            <v>20262</v>
          </cell>
          <cell r="J3221">
            <v>164.67468473436119</v>
          </cell>
          <cell r="AG3221">
            <v>44983</v>
          </cell>
          <cell r="AH3221" t="str">
            <v>20232</v>
          </cell>
          <cell r="AI3221">
            <v>109.10998693830302</v>
          </cell>
        </row>
        <row r="3222">
          <cell r="C3222">
            <v>46070</v>
          </cell>
          <cell r="D3222" t="str">
            <v>20262</v>
          </cell>
          <cell r="E3222">
            <v>7.0605271697625929</v>
          </cell>
          <cell r="H3222">
            <v>46070</v>
          </cell>
          <cell r="I3222" t="str">
            <v>20262</v>
          </cell>
          <cell r="J3222">
            <v>164.67468473436119</v>
          </cell>
          <cell r="AG3222">
            <v>44984</v>
          </cell>
          <cell r="AH3222" t="str">
            <v>20232</v>
          </cell>
          <cell r="AI3222">
            <v>109.15181740527728</v>
          </cell>
        </row>
        <row r="3223">
          <cell r="C3223">
            <v>46071</v>
          </cell>
          <cell r="D3223" t="str">
            <v>20262</v>
          </cell>
          <cell r="E3223">
            <v>7.0605271697625929</v>
          </cell>
          <cell r="H3223">
            <v>46071</v>
          </cell>
          <cell r="I3223" t="str">
            <v>20262</v>
          </cell>
          <cell r="J3223">
            <v>164.67468473436119</v>
          </cell>
          <cell r="AG3223">
            <v>44985</v>
          </cell>
          <cell r="AH3223" t="str">
            <v>20232</v>
          </cell>
          <cell r="AI3223">
            <v>109.19366390917004</v>
          </cell>
        </row>
        <row r="3224">
          <cell r="C3224">
            <v>46072</v>
          </cell>
          <cell r="D3224" t="str">
            <v>20262</v>
          </cell>
          <cell r="E3224">
            <v>7.0605271697625929</v>
          </cell>
          <cell r="H3224">
            <v>46072</v>
          </cell>
          <cell r="I3224" t="str">
            <v>20262</v>
          </cell>
          <cell r="J3224">
            <v>164.67468473436119</v>
          </cell>
          <cell r="AG3224">
            <v>44986</v>
          </cell>
          <cell r="AH3224" t="str">
            <v>20233</v>
          </cell>
          <cell r="AI3224">
            <v>109.23552645612951</v>
          </cell>
        </row>
        <row r="3225">
          <cell r="C3225">
            <v>46073</v>
          </cell>
          <cell r="D3225" t="str">
            <v>20262</v>
          </cell>
          <cell r="E3225">
            <v>7.0605271697625929</v>
          </cell>
          <cell r="H3225">
            <v>46073</v>
          </cell>
          <cell r="I3225" t="str">
            <v>20262</v>
          </cell>
          <cell r="J3225">
            <v>164.67468473436119</v>
          </cell>
          <cell r="AG3225">
            <v>44987</v>
          </cell>
          <cell r="AH3225" t="str">
            <v>20233</v>
          </cell>
          <cell r="AI3225">
            <v>109.27740505230625</v>
          </cell>
        </row>
        <row r="3226">
          <cell r="C3226">
            <v>46076</v>
          </cell>
          <cell r="D3226" t="str">
            <v>20262</v>
          </cell>
          <cell r="E3226">
            <v>7.0605271697625929</v>
          </cell>
          <cell r="H3226">
            <v>46076</v>
          </cell>
          <cell r="I3226" t="str">
            <v>20262</v>
          </cell>
          <cell r="J3226">
            <v>164.67468473436119</v>
          </cell>
          <cell r="AG3226">
            <v>44988</v>
          </cell>
          <cell r="AH3226" t="str">
            <v>20233</v>
          </cell>
          <cell r="AI3226">
            <v>109.3192997038532</v>
          </cell>
        </row>
        <row r="3227">
          <cell r="C3227">
            <v>46077</v>
          </cell>
          <cell r="D3227" t="str">
            <v>20262</v>
          </cell>
          <cell r="E3227">
            <v>7.0605271697625929</v>
          </cell>
          <cell r="H3227">
            <v>46077</v>
          </cell>
          <cell r="I3227" t="str">
            <v>20262</v>
          </cell>
          <cell r="J3227">
            <v>164.67468473436119</v>
          </cell>
          <cell r="AG3227">
            <v>44989</v>
          </cell>
          <cell r="AH3227" t="str">
            <v>20233</v>
          </cell>
          <cell r="AI3227">
            <v>109.36121041692566</v>
          </cell>
        </row>
        <row r="3228">
          <cell r="C3228">
            <v>46078</v>
          </cell>
          <cell r="D3228" t="str">
            <v>20262</v>
          </cell>
          <cell r="E3228">
            <v>7.0605271697625929</v>
          </cell>
          <cell r="H3228">
            <v>46078</v>
          </cell>
          <cell r="I3228" t="str">
            <v>20262</v>
          </cell>
          <cell r="J3228">
            <v>164.67468473436119</v>
          </cell>
          <cell r="AG3228">
            <v>44990</v>
          </cell>
          <cell r="AH3228" t="str">
            <v>20233</v>
          </cell>
          <cell r="AI3228">
            <v>109.40313719768127</v>
          </cell>
        </row>
        <row r="3229">
          <cell r="C3229">
            <v>46079</v>
          </cell>
          <cell r="D3229" t="str">
            <v>20262</v>
          </cell>
          <cell r="E3229">
            <v>7.0605271697625929</v>
          </cell>
          <cell r="H3229">
            <v>46079</v>
          </cell>
          <cell r="I3229" t="str">
            <v>20262</v>
          </cell>
          <cell r="J3229">
            <v>164.67468473436119</v>
          </cell>
          <cell r="AG3229">
            <v>44991</v>
          </cell>
          <cell r="AH3229" t="str">
            <v>20233</v>
          </cell>
          <cell r="AI3229">
            <v>109.44508005228005</v>
          </cell>
        </row>
        <row r="3230">
          <cell r="C3230">
            <v>46080</v>
          </cell>
          <cell r="D3230" t="str">
            <v>20262</v>
          </cell>
          <cell r="E3230">
            <v>7.0605271697625929</v>
          </cell>
          <cell r="H3230">
            <v>46080</v>
          </cell>
          <cell r="I3230" t="str">
            <v>20262</v>
          </cell>
          <cell r="J3230">
            <v>164.67468473436119</v>
          </cell>
          <cell r="AG3230">
            <v>44992</v>
          </cell>
          <cell r="AH3230" t="str">
            <v>20233</v>
          </cell>
          <cell r="AI3230">
            <v>109.48703898688436</v>
          </cell>
        </row>
        <row r="3231">
          <cell r="C3231">
            <v>46083</v>
          </cell>
          <cell r="D3231" t="str">
            <v>20263</v>
          </cell>
          <cell r="E3231">
            <v>7.060527169762624</v>
          </cell>
          <cell r="H3231">
            <v>46083</v>
          </cell>
          <cell r="I3231" t="str">
            <v>20263</v>
          </cell>
          <cell r="J3231">
            <v>165.34558978400224</v>
          </cell>
          <cell r="AG3231">
            <v>44993</v>
          </cell>
          <cell r="AH3231" t="str">
            <v>20233</v>
          </cell>
          <cell r="AI3231">
            <v>109.52901400765894</v>
          </cell>
        </row>
        <row r="3232">
          <cell r="C3232">
            <v>46084</v>
          </cell>
          <cell r="D3232" t="str">
            <v>20263</v>
          </cell>
          <cell r="E3232">
            <v>7.060527169762624</v>
          </cell>
          <cell r="H3232">
            <v>46084</v>
          </cell>
          <cell r="I3232" t="str">
            <v>20263</v>
          </cell>
          <cell r="J3232">
            <v>165.34558978400224</v>
          </cell>
          <cell r="AG3232">
            <v>44994</v>
          </cell>
          <cell r="AH3232" t="str">
            <v>20233</v>
          </cell>
          <cell r="AI3232">
            <v>109.57100512077091</v>
          </cell>
        </row>
        <row r="3233">
          <cell r="C3233">
            <v>46085</v>
          </cell>
          <cell r="D3233" t="str">
            <v>20263</v>
          </cell>
          <cell r="E3233">
            <v>7.060527169762624</v>
          </cell>
          <cell r="H3233">
            <v>46085</v>
          </cell>
          <cell r="I3233" t="str">
            <v>20263</v>
          </cell>
          <cell r="J3233">
            <v>165.34558978400224</v>
          </cell>
          <cell r="AG3233">
            <v>44995</v>
          </cell>
          <cell r="AH3233" t="str">
            <v>20233</v>
          </cell>
          <cell r="AI3233">
            <v>109.6130123323897</v>
          </cell>
        </row>
        <row r="3234">
          <cell r="C3234">
            <v>46086</v>
          </cell>
          <cell r="D3234" t="str">
            <v>20263</v>
          </cell>
          <cell r="E3234">
            <v>7.060527169762624</v>
          </cell>
          <cell r="H3234">
            <v>46086</v>
          </cell>
          <cell r="I3234" t="str">
            <v>20263</v>
          </cell>
          <cell r="J3234">
            <v>165.34558978400224</v>
          </cell>
          <cell r="AG3234">
            <v>44996</v>
          </cell>
          <cell r="AH3234" t="str">
            <v>20233</v>
          </cell>
          <cell r="AI3234">
            <v>109.65503564868715</v>
          </cell>
        </row>
        <row r="3235">
          <cell r="C3235">
            <v>46087</v>
          </cell>
          <cell r="D3235" t="str">
            <v>20263</v>
          </cell>
          <cell r="E3235">
            <v>7.060527169762624</v>
          </cell>
          <cell r="H3235">
            <v>46087</v>
          </cell>
          <cell r="I3235" t="str">
            <v>20263</v>
          </cell>
          <cell r="J3235">
            <v>165.34558978400224</v>
          </cell>
          <cell r="AG3235">
            <v>44997</v>
          </cell>
          <cell r="AH3235" t="str">
            <v>20233</v>
          </cell>
          <cell r="AI3235">
            <v>109.69707507583745</v>
          </cell>
        </row>
        <row r="3236">
          <cell r="C3236">
            <v>46090</v>
          </cell>
          <cell r="D3236" t="str">
            <v>20263</v>
          </cell>
          <cell r="E3236">
            <v>7.060527169762624</v>
          </cell>
          <cell r="H3236">
            <v>46090</v>
          </cell>
          <cell r="I3236" t="str">
            <v>20263</v>
          </cell>
          <cell r="J3236">
            <v>165.34558978400224</v>
          </cell>
          <cell r="AG3236">
            <v>44998</v>
          </cell>
          <cell r="AH3236" t="str">
            <v>20233</v>
          </cell>
          <cell r="AI3236">
            <v>109.73913062001716</v>
          </cell>
        </row>
        <row r="3237">
          <cell r="C3237">
            <v>46091</v>
          </cell>
          <cell r="D3237" t="str">
            <v>20263</v>
          </cell>
          <cell r="E3237">
            <v>7.060527169762624</v>
          </cell>
          <cell r="H3237">
            <v>46091</v>
          </cell>
          <cell r="I3237" t="str">
            <v>20263</v>
          </cell>
          <cell r="J3237">
            <v>165.34558978400224</v>
          </cell>
          <cell r="AG3237">
            <v>44999</v>
          </cell>
          <cell r="AH3237" t="str">
            <v>20233</v>
          </cell>
          <cell r="AI3237">
            <v>109.78120228740524</v>
          </cell>
        </row>
        <row r="3238">
          <cell r="C3238">
            <v>46092</v>
          </cell>
          <cell r="D3238" t="str">
            <v>20263</v>
          </cell>
          <cell r="E3238">
            <v>7.060527169762624</v>
          </cell>
          <cell r="H3238">
            <v>46092</v>
          </cell>
          <cell r="I3238" t="str">
            <v>20263</v>
          </cell>
          <cell r="J3238">
            <v>165.34558978400224</v>
          </cell>
          <cell r="AG3238">
            <v>45000</v>
          </cell>
          <cell r="AH3238" t="str">
            <v>20233</v>
          </cell>
          <cell r="AI3238">
            <v>109.82329008418294</v>
          </cell>
        </row>
        <row r="3239">
          <cell r="C3239">
            <v>46093</v>
          </cell>
          <cell r="D3239" t="str">
            <v>20263</v>
          </cell>
          <cell r="E3239">
            <v>7.060527169762624</v>
          </cell>
          <cell r="H3239">
            <v>46093</v>
          </cell>
          <cell r="I3239" t="str">
            <v>20263</v>
          </cell>
          <cell r="J3239">
            <v>165.34558978400224</v>
          </cell>
          <cell r="AG3239">
            <v>45001</v>
          </cell>
          <cell r="AH3239" t="str">
            <v>20233</v>
          </cell>
          <cell r="AI3239">
            <v>109.868576914165</v>
          </cell>
        </row>
        <row r="3240">
          <cell r="C3240">
            <v>46094</v>
          </cell>
          <cell r="D3240" t="str">
            <v>20263</v>
          </cell>
          <cell r="E3240">
            <v>7.060527169762624</v>
          </cell>
          <cell r="H3240">
            <v>46094</v>
          </cell>
          <cell r="I3240" t="str">
            <v>20263</v>
          </cell>
          <cell r="J3240">
            <v>165.34558978400224</v>
          </cell>
          <cell r="AG3240">
            <v>45002</v>
          </cell>
          <cell r="AH3240" t="str">
            <v>20233</v>
          </cell>
          <cell r="AI3240">
            <v>109.91388241866473</v>
          </cell>
        </row>
        <row r="3241">
          <cell r="C3241">
            <v>46097</v>
          </cell>
          <cell r="D3241" t="str">
            <v>20263</v>
          </cell>
          <cell r="E3241">
            <v>7.060527169762624</v>
          </cell>
          <cell r="H3241">
            <v>46097</v>
          </cell>
          <cell r="I3241" t="str">
            <v>20263</v>
          </cell>
          <cell r="J3241">
            <v>165.34558978400224</v>
          </cell>
          <cell r="AG3241">
            <v>45003</v>
          </cell>
          <cell r="AH3241" t="str">
            <v>20233</v>
          </cell>
          <cell r="AI3241">
            <v>109.95920660538275</v>
          </cell>
        </row>
        <row r="3242">
          <cell r="C3242">
            <v>46098</v>
          </cell>
          <cell r="D3242" t="str">
            <v>20263</v>
          </cell>
          <cell r="E3242">
            <v>7.060527169762624</v>
          </cell>
          <cell r="H3242">
            <v>46098</v>
          </cell>
          <cell r="I3242" t="str">
            <v>20263</v>
          </cell>
          <cell r="J3242">
            <v>165.34558978400224</v>
          </cell>
          <cell r="AG3242">
            <v>45004</v>
          </cell>
          <cell r="AH3242" t="str">
            <v>20233</v>
          </cell>
          <cell r="AI3242">
            <v>110.00454948202288</v>
          </cell>
        </row>
        <row r="3243">
          <cell r="C3243">
            <v>46099</v>
          </cell>
          <cell r="D3243" t="str">
            <v>20263</v>
          </cell>
          <cell r="E3243">
            <v>7.060527169762624</v>
          </cell>
          <cell r="H3243">
            <v>46099</v>
          </cell>
          <cell r="I3243" t="str">
            <v>20263</v>
          </cell>
          <cell r="J3243">
            <v>165.34558978400224</v>
          </cell>
          <cell r="AG3243">
            <v>45005</v>
          </cell>
          <cell r="AH3243" t="str">
            <v>20233</v>
          </cell>
          <cell r="AI3243">
            <v>110.04991105629212</v>
          </cell>
        </row>
        <row r="3244">
          <cell r="C3244">
            <v>46100</v>
          </cell>
          <cell r="D3244" t="str">
            <v>20263</v>
          </cell>
          <cell r="E3244">
            <v>7.060527169762624</v>
          </cell>
          <cell r="H3244">
            <v>46100</v>
          </cell>
          <cell r="I3244" t="str">
            <v>20263</v>
          </cell>
          <cell r="J3244">
            <v>165.34558978400224</v>
          </cell>
          <cell r="AG3244">
            <v>45006</v>
          </cell>
          <cell r="AH3244" t="str">
            <v>20233</v>
          </cell>
          <cell r="AI3244">
            <v>110.09529133590064</v>
          </cell>
        </row>
        <row r="3245">
          <cell r="C3245">
            <v>46101</v>
          </cell>
          <cell r="D3245" t="str">
            <v>20263</v>
          </cell>
          <cell r="E3245">
            <v>7.060527169762624</v>
          </cell>
          <cell r="H3245">
            <v>46101</v>
          </cell>
          <cell r="I3245" t="str">
            <v>20263</v>
          </cell>
          <cell r="J3245">
            <v>165.34558978400224</v>
          </cell>
          <cell r="AG3245">
            <v>45007</v>
          </cell>
          <cell r="AH3245" t="str">
            <v>20233</v>
          </cell>
          <cell r="AI3245">
            <v>110.14069032856179</v>
          </cell>
        </row>
        <row r="3246">
          <cell r="C3246">
            <v>46104</v>
          </cell>
          <cell r="D3246" t="str">
            <v>20263</v>
          </cell>
          <cell r="E3246">
            <v>7.060527169762624</v>
          </cell>
          <cell r="H3246">
            <v>46104</v>
          </cell>
          <cell r="I3246" t="str">
            <v>20263</v>
          </cell>
          <cell r="J3246">
            <v>165.34558978400224</v>
          </cell>
          <cell r="AG3246">
            <v>45008</v>
          </cell>
          <cell r="AH3246" t="str">
            <v>20233</v>
          </cell>
          <cell r="AI3246">
            <v>110.1861080419921</v>
          </cell>
        </row>
        <row r="3247">
          <cell r="C3247">
            <v>46105</v>
          </cell>
          <cell r="D3247" t="str">
            <v>20263</v>
          </cell>
          <cell r="E3247">
            <v>7.060527169762624</v>
          </cell>
          <cell r="H3247">
            <v>46105</v>
          </cell>
          <cell r="I3247" t="str">
            <v>20263</v>
          </cell>
          <cell r="J3247">
            <v>165.34558978400224</v>
          </cell>
          <cell r="AG3247">
            <v>45009</v>
          </cell>
          <cell r="AH3247" t="str">
            <v>20233</v>
          </cell>
          <cell r="AI3247">
            <v>110.23154448391128</v>
          </cell>
        </row>
        <row r="3248">
          <cell r="C3248">
            <v>46106</v>
          </cell>
          <cell r="D3248" t="str">
            <v>20263</v>
          </cell>
          <cell r="E3248">
            <v>7.060527169762624</v>
          </cell>
          <cell r="H3248">
            <v>46106</v>
          </cell>
          <cell r="I3248" t="str">
            <v>20263</v>
          </cell>
          <cell r="J3248">
            <v>165.34558978400224</v>
          </cell>
          <cell r="AG3248">
            <v>45010</v>
          </cell>
          <cell r="AH3248" t="str">
            <v>20233</v>
          </cell>
          <cell r="AI3248">
            <v>110.27699966204223</v>
          </cell>
        </row>
        <row r="3249">
          <cell r="C3249">
            <v>46107</v>
          </cell>
          <cell r="D3249" t="str">
            <v>20263</v>
          </cell>
          <cell r="E3249">
            <v>7.060527169762624</v>
          </cell>
          <cell r="H3249">
            <v>46107</v>
          </cell>
          <cell r="I3249" t="str">
            <v>20263</v>
          </cell>
          <cell r="J3249">
            <v>165.34558978400224</v>
          </cell>
          <cell r="AG3249">
            <v>45011</v>
          </cell>
          <cell r="AH3249" t="str">
            <v>20233</v>
          </cell>
          <cell r="AI3249">
            <v>110.32247358411102</v>
          </cell>
        </row>
        <row r="3250">
          <cell r="C3250">
            <v>46108</v>
          </cell>
          <cell r="D3250" t="str">
            <v>20263</v>
          </cell>
          <cell r="E3250">
            <v>7.060527169762624</v>
          </cell>
          <cell r="H3250">
            <v>46108</v>
          </cell>
          <cell r="I3250" t="str">
            <v>20263</v>
          </cell>
          <cell r="J3250">
            <v>165.34558978400224</v>
          </cell>
          <cell r="AG3250">
            <v>45012</v>
          </cell>
          <cell r="AH3250" t="str">
            <v>20233</v>
          </cell>
          <cell r="AI3250">
            <v>110.36796625784694</v>
          </cell>
        </row>
        <row r="3251">
          <cell r="C3251">
            <v>46111</v>
          </cell>
          <cell r="D3251" t="str">
            <v>20263</v>
          </cell>
          <cell r="E3251">
            <v>7.060527169762624</v>
          </cell>
          <cell r="H3251">
            <v>46111</v>
          </cell>
          <cell r="I3251" t="str">
            <v>20263</v>
          </cell>
          <cell r="J3251">
            <v>165.34558978400224</v>
          </cell>
          <cell r="AG3251">
            <v>45013</v>
          </cell>
          <cell r="AH3251" t="str">
            <v>20233</v>
          </cell>
          <cell r="AI3251">
            <v>110.41347769098243</v>
          </cell>
        </row>
        <row r="3252">
          <cell r="C3252">
            <v>46112</v>
          </cell>
          <cell r="D3252" t="str">
            <v>20263</v>
          </cell>
          <cell r="E3252">
            <v>7.060527169762624</v>
          </cell>
          <cell r="H3252">
            <v>46112</v>
          </cell>
          <cell r="I3252" t="str">
            <v>20263</v>
          </cell>
          <cell r="J3252">
            <v>165.34558978400224</v>
          </cell>
          <cell r="AG3252">
            <v>45014</v>
          </cell>
          <cell r="AH3252" t="str">
            <v>20233</v>
          </cell>
          <cell r="AI3252">
            <v>110.45900789125314</v>
          </cell>
        </row>
        <row r="3253">
          <cell r="C3253">
            <v>46113</v>
          </cell>
          <cell r="D3253" t="str">
            <v>20264</v>
          </cell>
          <cell r="E3253">
            <v>7.060527169762624</v>
          </cell>
          <cell r="H3253">
            <v>46113</v>
          </cell>
          <cell r="I3253" t="str">
            <v>20264</v>
          </cell>
          <cell r="J3253">
            <v>166.01922818386262</v>
          </cell>
          <cell r="AG3253">
            <v>45015</v>
          </cell>
          <cell r="AH3253" t="str">
            <v>20233</v>
          </cell>
          <cell r="AI3253">
            <v>110.50455686639789</v>
          </cell>
        </row>
        <row r="3254">
          <cell r="C3254">
            <v>46114</v>
          </cell>
          <cell r="D3254" t="str">
            <v>20264</v>
          </cell>
          <cell r="E3254">
            <v>7.060527169762624</v>
          </cell>
          <cell r="H3254">
            <v>46114</v>
          </cell>
          <cell r="I3254" t="str">
            <v>20264</v>
          </cell>
          <cell r="J3254">
            <v>166.01922818386262</v>
          </cell>
          <cell r="AG3254">
            <v>45016</v>
          </cell>
          <cell r="AH3254" t="str">
            <v>20233</v>
          </cell>
          <cell r="AI3254">
            <v>110.55012462415871</v>
          </cell>
        </row>
        <row r="3255">
          <cell r="C3255">
            <v>46115</v>
          </cell>
          <cell r="D3255" t="str">
            <v>20264</v>
          </cell>
          <cell r="E3255">
            <v>7.060527169762624</v>
          </cell>
          <cell r="H3255">
            <v>46115</v>
          </cell>
          <cell r="I3255" t="str">
            <v>20264</v>
          </cell>
          <cell r="J3255">
            <v>166.01922818386262</v>
          </cell>
          <cell r="AG3255">
            <v>45017</v>
          </cell>
          <cell r="AH3255" t="str">
            <v>20234</v>
          </cell>
          <cell r="AI3255">
            <v>110.59571117228082</v>
          </cell>
        </row>
        <row r="3256">
          <cell r="C3256">
            <v>46118</v>
          </cell>
          <cell r="D3256" t="str">
            <v>20264</v>
          </cell>
          <cell r="E3256">
            <v>7.060527169762624</v>
          </cell>
          <cell r="H3256">
            <v>46118</v>
          </cell>
          <cell r="I3256" t="str">
            <v>20264</v>
          </cell>
          <cell r="J3256">
            <v>166.01922818386262</v>
          </cell>
          <cell r="AG3256">
            <v>45018</v>
          </cell>
          <cell r="AH3256" t="str">
            <v>20234</v>
          </cell>
          <cell r="AI3256">
            <v>110.64131651851261</v>
          </cell>
        </row>
        <row r="3257">
          <cell r="C3257">
            <v>46119</v>
          </cell>
          <cell r="D3257" t="str">
            <v>20264</v>
          </cell>
          <cell r="E3257">
            <v>7.060527169762624</v>
          </cell>
          <cell r="H3257">
            <v>46119</v>
          </cell>
          <cell r="I3257" t="str">
            <v>20264</v>
          </cell>
          <cell r="J3257">
            <v>166.01922818386262</v>
          </cell>
          <cell r="AG3257">
            <v>45019</v>
          </cell>
          <cell r="AH3257" t="str">
            <v>20234</v>
          </cell>
          <cell r="AI3257">
            <v>110.68694067060572</v>
          </cell>
        </row>
        <row r="3258">
          <cell r="C3258">
            <v>46120</v>
          </cell>
          <cell r="D3258" t="str">
            <v>20264</v>
          </cell>
          <cell r="E3258">
            <v>7.060527169762624</v>
          </cell>
          <cell r="H3258">
            <v>46120</v>
          </cell>
          <cell r="I3258" t="str">
            <v>20264</v>
          </cell>
          <cell r="J3258">
            <v>166.01922818386262</v>
          </cell>
          <cell r="AG3258">
            <v>45020</v>
          </cell>
          <cell r="AH3258" t="str">
            <v>20234</v>
          </cell>
          <cell r="AI3258">
            <v>110.73258363631493</v>
          </cell>
        </row>
        <row r="3259">
          <cell r="C3259">
            <v>46121</v>
          </cell>
          <cell r="D3259" t="str">
            <v>20264</v>
          </cell>
          <cell r="E3259">
            <v>7.060527169762624</v>
          </cell>
          <cell r="H3259">
            <v>46121</v>
          </cell>
          <cell r="I3259" t="str">
            <v>20264</v>
          </cell>
          <cell r="J3259">
            <v>166.01922818386262</v>
          </cell>
          <cell r="AG3259">
            <v>45021</v>
          </cell>
          <cell r="AH3259" t="str">
            <v>20234</v>
          </cell>
          <cell r="AI3259">
            <v>110.77824542339825</v>
          </cell>
        </row>
        <row r="3260">
          <cell r="C3260">
            <v>46122</v>
          </cell>
          <cell r="D3260" t="str">
            <v>20264</v>
          </cell>
          <cell r="E3260">
            <v>7.060527169762624</v>
          </cell>
          <cell r="H3260">
            <v>46122</v>
          </cell>
          <cell r="I3260" t="str">
            <v>20264</v>
          </cell>
          <cell r="J3260">
            <v>166.01922818386262</v>
          </cell>
          <cell r="AG3260">
            <v>45022</v>
          </cell>
          <cell r="AH3260" t="str">
            <v>20234</v>
          </cell>
          <cell r="AI3260">
            <v>110.82392603961686</v>
          </cell>
        </row>
        <row r="3261">
          <cell r="C3261">
            <v>46125</v>
          </cell>
          <cell r="D3261" t="str">
            <v>20264</v>
          </cell>
          <cell r="E3261">
            <v>7.060527169762624</v>
          </cell>
          <cell r="H3261">
            <v>46125</v>
          </cell>
          <cell r="I3261" t="str">
            <v>20264</v>
          </cell>
          <cell r="J3261">
            <v>166.01922818386262</v>
          </cell>
          <cell r="AG3261">
            <v>45023</v>
          </cell>
          <cell r="AH3261" t="str">
            <v>20234</v>
          </cell>
          <cell r="AI3261">
            <v>110.86962549273518</v>
          </cell>
        </row>
        <row r="3262">
          <cell r="C3262">
            <v>46126</v>
          </cell>
          <cell r="D3262" t="str">
            <v>20264</v>
          </cell>
          <cell r="E3262">
            <v>7.060527169762624</v>
          </cell>
          <cell r="H3262">
            <v>46126</v>
          </cell>
          <cell r="I3262" t="str">
            <v>20264</v>
          </cell>
          <cell r="J3262">
            <v>166.01922818386262</v>
          </cell>
          <cell r="AG3262">
            <v>45024</v>
          </cell>
          <cell r="AH3262" t="str">
            <v>20234</v>
          </cell>
          <cell r="AI3262">
            <v>110.91534379052079</v>
          </cell>
        </row>
        <row r="3263">
          <cell r="C3263">
            <v>46127</v>
          </cell>
          <cell r="D3263" t="str">
            <v>20264</v>
          </cell>
          <cell r="E3263">
            <v>7.060527169762624</v>
          </cell>
          <cell r="H3263">
            <v>46127</v>
          </cell>
          <cell r="I3263" t="str">
            <v>20264</v>
          </cell>
          <cell r="J3263">
            <v>166.01922818386262</v>
          </cell>
          <cell r="AG3263">
            <v>45025</v>
          </cell>
          <cell r="AH3263" t="str">
            <v>20234</v>
          </cell>
          <cell r="AI3263">
            <v>110.96108094074452</v>
          </cell>
        </row>
        <row r="3264">
          <cell r="C3264">
            <v>46128</v>
          </cell>
          <cell r="D3264" t="str">
            <v>20264</v>
          </cell>
          <cell r="E3264">
            <v>7.060527169762624</v>
          </cell>
          <cell r="H3264">
            <v>46128</v>
          </cell>
          <cell r="I3264" t="str">
            <v>20264</v>
          </cell>
          <cell r="J3264">
            <v>166.01922818386262</v>
          </cell>
          <cell r="AG3264">
            <v>45026</v>
          </cell>
          <cell r="AH3264" t="str">
            <v>20234</v>
          </cell>
          <cell r="AI3264">
            <v>111.00683695118036</v>
          </cell>
        </row>
        <row r="3265">
          <cell r="C3265">
            <v>46129</v>
          </cell>
          <cell r="D3265" t="str">
            <v>20264</v>
          </cell>
          <cell r="E3265">
            <v>7.060527169762624</v>
          </cell>
          <cell r="H3265">
            <v>46129</v>
          </cell>
          <cell r="I3265" t="str">
            <v>20264</v>
          </cell>
          <cell r="J3265">
            <v>166.01922818386262</v>
          </cell>
          <cell r="AG3265">
            <v>45027</v>
          </cell>
          <cell r="AH3265" t="str">
            <v>20234</v>
          </cell>
          <cell r="AI3265">
            <v>111.05261182960552</v>
          </cell>
        </row>
        <row r="3266">
          <cell r="C3266">
            <v>46132</v>
          </cell>
          <cell r="D3266" t="str">
            <v>20264</v>
          </cell>
          <cell r="E3266">
            <v>7.060527169762624</v>
          </cell>
          <cell r="H3266">
            <v>46132</v>
          </cell>
          <cell r="I3266" t="str">
            <v>20264</v>
          </cell>
          <cell r="J3266">
            <v>166.01922818386262</v>
          </cell>
          <cell r="AG3266">
            <v>45028</v>
          </cell>
          <cell r="AH3266" t="str">
            <v>20234</v>
          </cell>
          <cell r="AI3266">
            <v>111.09840558380044</v>
          </cell>
        </row>
        <row r="3267">
          <cell r="C3267">
            <v>46133</v>
          </cell>
          <cell r="D3267" t="str">
            <v>20264</v>
          </cell>
          <cell r="E3267">
            <v>7.060527169762624</v>
          </cell>
          <cell r="H3267">
            <v>46133</v>
          </cell>
          <cell r="I3267" t="str">
            <v>20264</v>
          </cell>
          <cell r="J3267">
            <v>166.01922818386262</v>
          </cell>
          <cell r="AG3267">
            <v>45029</v>
          </cell>
          <cell r="AH3267" t="str">
            <v>20234</v>
          </cell>
          <cell r="AI3267">
            <v>111.14421822154874</v>
          </cell>
        </row>
        <row r="3268">
          <cell r="C3268">
            <v>46134</v>
          </cell>
          <cell r="D3268" t="str">
            <v>20264</v>
          </cell>
          <cell r="E3268">
            <v>7.060527169762624</v>
          </cell>
          <cell r="H3268">
            <v>46134</v>
          </cell>
          <cell r="I3268" t="str">
            <v>20264</v>
          </cell>
          <cell r="J3268">
            <v>166.01922818386262</v>
          </cell>
          <cell r="AG3268">
            <v>45030</v>
          </cell>
          <cell r="AH3268" t="str">
            <v>20234</v>
          </cell>
          <cell r="AI3268">
            <v>111.19004975063724</v>
          </cell>
        </row>
        <row r="3269">
          <cell r="C3269">
            <v>46135</v>
          </cell>
          <cell r="D3269" t="str">
            <v>20264</v>
          </cell>
          <cell r="E3269">
            <v>7.060527169762624</v>
          </cell>
          <cell r="H3269">
            <v>46135</v>
          </cell>
          <cell r="I3269" t="str">
            <v>20264</v>
          </cell>
          <cell r="J3269">
            <v>166.01922818386262</v>
          </cell>
          <cell r="AG3269">
            <v>45031</v>
          </cell>
          <cell r="AH3269" t="str">
            <v>20234</v>
          </cell>
          <cell r="AI3269">
            <v>111.23590017885601</v>
          </cell>
        </row>
        <row r="3270">
          <cell r="C3270">
            <v>46136</v>
          </cell>
          <cell r="D3270" t="str">
            <v>20264</v>
          </cell>
          <cell r="E3270">
            <v>7.060527169762624</v>
          </cell>
          <cell r="H3270">
            <v>46136</v>
          </cell>
          <cell r="I3270" t="str">
            <v>20264</v>
          </cell>
          <cell r="J3270">
            <v>166.01922818386262</v>
          </cell>
          <cell r="AG3270">
            <v>45032</v>
          </cell>
          <cell r="AH3270" t="str">
            <v>20234</v>
          </cell>
          <cell r="AI3270">
            <v>111.27614824595014</v>
          </cell>
        </row>
        <row r="3271">
          <cell r="C3271">
            <v>46139</v>
          </cell>
          <cell r="D3271" t="str">
            <v>20264</v>
          </cell>
          <cell r="E3271">
            <v>7.060527169762624</v>
          </cell>
          <cell r="H3271">
            <v>46139</v>
          </cell>
          <cell r="I3271" t="str">
            <v>20264</v>
          </cell>
          <cell r="J3271">
            <v>166.01922818386262</v>
          </cell>
          <cell r="AG3271">
            <v>45033</v>
          </cell>
          <cell r="AH3271" t="str">
            <v>20234</v>
          </cell>
          <cell r="AI3271">
            <v>111.31641087585091</v>
          </cell>
        </row>
        <row r="3272">
          <cell r="C3272">
            <v>46140</v>
          </cell>
          <cell r="D3272" t="str">
            <v>20264</v>
          </cell>
          <cell r="E3272">
            <v>7.060527169762624</v>
          </cell>
          <cell r="H3272">
            <v>46140</v>
          </cell>
          <cell r="I3272" t="str">
            <v>20264</v>
          </cell>
          <cell r="J3272">
            <v>166.01922818386262</v>
          </cell>
          <cell r="AG3272">
            <v>45034</v>
          </cell>
          <cell r="AH3272" t="str">
            <v>20234</v>
          </cell>
          <cell r="AI3272">
            <v>111.3566880738275</v>
          </cell>
        </row>
        <row r="3273">
          <cell r="C3273">
            <v>46141</v>
          </cell>
          <cell r="D3273" t="str">
            <v>20264</v>
          </cell>
          <cell r="E3273">
            <v>7.060527169762624</v>
          </cell>
          <cell r="H3273">
            <v>46141</v>
          </cell>
          <cell r="I3273" t="str">
            <v>20264</v>
          </cell>
          <cell r="J3273">
            <v>166.01922818386262</v>
          </cell>
          <cell r="AG3273">
            <v>45035</v>
          </cell>
          <cell r="AH3273" t="str">
            <v>20234</v>
          </cell>
          <cell r="AI3273">
            <v>111.39697984515105</v>
          </cell>
        </row>
        <row r="3274">
          <cell r="C3274">
            <v>46142</v>
          </cell>
          <cell r="D3274" t="str">
            <v>20264</v>
          </cell>
          <cell r="E3274">
            <v>7.060527169762624</v>
          </cell>
          <cell r="H3274">
            <v>46142</v>
          </cell>
          <cell r="I3274" t="str">
            <v>20264</v>
          </cell>
          <cell r="J3274">
            <v>166.01922818386262</v>
          </cell>
          <cell r="AG3274">
            <v>45036</v>
          </cell>
          <cell r="AH3274" t="str">
            <v>20234</v>
          </cell>
          <cell r="AI3274">
            <v>111.43728619509457</v>
          </cell>
        </row>
        <row r="3275">
          <cell r="C3275">
            <v>46143</v>
          </cell>
          <cell r="D3275" t="str">
            <v>20265</v>
          </cell>
          <cell r="E3275">
            <v>7.060527169762624</v>
          </cell>
          <cell r="H3275">
            <v>46143</v>
          </cell>
          <cell r="I3275" t="str">
            <v>20265</v>
          </cell>
          <cell r="J3275">
            <v>166.69561106994945</v>
          </cell>
          <cell r="AG3275">
            <v>45037</v>
          </cell>
          <cell r="AH3275" t="str">
            <v>20234</v>
          </cell>
          <cell r="AI3275">
            <v>111.47760712893299</v>
          </cell>
        </row>
        <row r="3276">
          <cell r="C3276">
            <v>46146</v>
          </cell>
          <cell r="D3276" t="str">
            <v>20265</v>
          </cell>
          <cell r="E3276">
            <v>7.060527169762624</v>
          </cell>
          <cell r="H3276">
            <v>46146</v>
          </cell>
          <cell r="I3276" t="str">
            <v>20265</v>
          </cell>
          <cell r="J3276">
            <v>166.69561106994945</v>
          </cell>
          <cell r="AG3276">
            <v>45038</v>
          </cell>
          <cell r="AH3276" t="str">
            <v>20234</v>
          </cell>
          <cell r="AI3276">
            <v>111.51794265194313</v>
          </cell>
        </row>
        <row r="3277">
          <cell r="C3277">
            <v>46147</v>
          </cell>
          <cell r="D3277" t="str">
            <v>20265</v>
          </cell>
          <cell r="E3277">
            <v>7.060527169762624</v>
          </cell>
          <cell r="H3277">
            <v>46147</v>
          </cell>
          <cell r="I3277" t="str">
            <v>20265</v>
          </cell>
          <cell r="J3277">
            <v>166.69561106994945</v>
          </cell>
          <cell r="AG3277">
            <v>45039</v>
          </cell>
          <cell r="AH3277" t="str">
            <v>20234</v>
          </cell>
          <cell r="AI3277">
            <v>111.55829276940375</v>
          </cell>
        </row>
        <row r="3278">
          <cell r="C3278">
            <v>46148</v>
          </cell>
          <cell r="D3278" t="str">
            <v>20265</v>
          </cell>
          <cell r="E3278">
            <v>7.060527169762624</v>
          </cell>
          <cell r="H3278">
            <v>46148</v>
          </cell>
          <cell r="I3278" t="str">
            <v>20265</v>
          </cell>
          <cell r="J3278">
            <v>166.69561106994945</v>
          </cell>
          <cell r="AG3278">
            <v>45040</v>
          </cell>
          <cell r="AH3278" t="str">
            <v>20234</v>
          </cell>
          <cell r="AI3278">
            <v>111.5986574865955</v>
          </cell>
        </row>
        <row r="3279">
          <cell r="C3279">
            <v>46149</v>
          </cell>
          <cell r="D3279" t="str">
            <v>20265</v>
          </cell>
          <cell r="E3279">
            <v>7.060527169762624</v>
          </cell>
          <cell r="H3279">
            <v>46149</v>
          </cell>
          <cell r="I3279" t="str">
            <v>20265</v>
          </cell>
          <cell r="J3279">
            <v>166.69561106994945</v>
          </cell>
          <cell r="AG3279">
            <v>45041</v>
          </cell>
          <cell r="AH3279" t="str">
            <v>20234</v>
          </cell>
          <cell r="AI3279">
            <v>111.63903680880095</v>
          </cell>
        </row>
        <row r="3280">
          <cell r="C3280">
            <v>46150</v>
          </cell>
          <cell r="D3280" t="str">
            <v>20265</v>
          </cell>
          <cell r="E3280">
            <v>7.060527169762624</v>
          </cell>
          <cell r="H3280">
            <v>46150</v>
          </cell>
          <cell r="I3280" t="str">
            <v>20265</v>
          </cell>
          <cell r="J3280">
            <v>166.69561106994945</v>
          </cell>
          <cell r="AG3280">
            <v>45042</v>
          </cell>
          <cell r="AH3280" t="str">
            <v>20234</v>
          </cell>
          <cell r="AI3280">
            <v>111.67943074130457</v>
          </cell>
        </row>
        <row r="3281">
          <cell r="C3281">
            <v>46153</v>
          </cell>
          <cell r="D3281" t="str">
            <v>20265</v>
          </cell>
          <cell r="E3281">
            <v>7.060527169762624</v>
          </cell>
          <cell r="H3281">
            <v>46153</v>
          </cell>
          <cell r="I3281" t="str">
            <v>20265</v>
          </cell>
          <cell r="J3281">
            <v>166.69561106994945</v>
          </cell>
          <cell r="AG3281">
            <v>45043</v>
          </cell>
          <cell r="AH3281" t="str">
            <v>20234</v>
          </cell>
          <cell r="AI3281">
            <v>111.71983928939277</v>
          </cell>
        </row>
        <row r="3282">
          <cell r="C3282">
            <v>46154</v>
          </cell>
          <cell r="D3282" t="str">
            <v>20265</v>
          </cell>
          <cell r="E3282">
            <v>7.060527169762624</v>
          </cell>
          <cell r="H3282">
            <v>46154</v>
          </cell>
          <cell r="I3282" t="str">
            <v>20265</v>
          </cell>
          <cell r="J3282">
            <v>166.69561106994945</v>
          </cell>
          <cell r="AG3282">
            <v>45044</v>
          </cell>
          <cell r="AH3282" t="str">
            <v>20234</v>
          </cell>
          <cell r="AI3282">
            <v>111.76026245835382</v>
          </cell>
        </row>
        <row r="3283">
          <cell r="C3283">
            <v>46155</v>
          </cell>
          <cell r="D3283" t="str">
            <v>20265</v>
          </cell>
          <cell r="E3283">
            <v>7.060527169762624</v>
          </cell>
          <cell r="H3283">
            <v>46155</v>
          </cell>
          <cell r="I3283" t="str">
            <v>20265</v>
          </cell>
          <cell r="J3283">
            <v>166.69561106994945</v>
          </cell>
          <cell r="AG3283">
            <v>45045</v>
          </cell>
          <cell r="AH3283" t="str">
            <v>20234</v>
          </cell>
          <cell r="AI3283">
            <v>111.80070025347796</v>
          </cell>
        </row>
        <row r="3284">
          <cell r="C3284">
            <v>46156</v>
          </cell>
          <cell r="D3284" t="str">
            <v>20265</v>
          </cell>
          <cell r="E3284">
            <v>7.060527169762624</v>
          </cell>
          <cell r="H3284">
            <v>46156</v>
          </cell>
          <cell r="I3284" t="str">
            <v>20265</v>
          </cell>
          <cell r="J3284">
            <v>166.69561106994945</v>
          </cell>
          <cell r="AG3284">
            <v>45046</v>
          </cell>
          <cell r="AH3284" t="str">
            <v>20234</v>
          </cell>
          <cell r="AI3284">
            <v>111.84115268005731</v>
          </cell>
        </row>
        <row r="3285">
          <cell r="C3285">
            <v>46157</v>
          </cell>
          <cell r="D3285" t="str">
            <v>20265</v>
          </cell>
          <cell r="E3285">
            <v>7.060527169762624</v>
          </cell>
          <cell r="H3285">
            <v>46157</v>
          </cell>
          <cell r="I3285" t="str">
            <v>20265</v>
          </cell>
          <cell r="J3285">
            <v>166.69561106994945</v>
          </cell>
          <cell r="AG3285">
            <v>45047</v>
          </cell>
          <cell r="AH3285" t="str">
            <v>20235</v>
          </cell>
          <cell r="AI3285">
            <v>111.88161974338591</v>
          </cell>
        </row>
        <row r="3286">
          <cell r="C3286">
            <v>46160</v>
          </cell>
          <cell r="D3286" t="str">
            <v>20265</v>
          </cell>
          <cell r="E3286">
            <v>7.060527169762624</v>
          </cell>
          <cell r="H3286">
            <v>46160</v>
          </cell>
          <cell r="I3286" t="str">
            <v>20265</v>
          </cell>
          <cell r="J3286">
            <v>166.69561106994945</v>
          </cell>
          <cell r="AG3286">
            <v>45048</v>
          </cell>
          <cell r="AH3286" t="str">
            <v>20235</v>
          </cell>
          <cell r="AI3286">
            <v>111.92210144875973</v>
          </cell>
        </row>
        <row r="3287">
          <cell r="C3287">
            <v>46161</v>
          </cell>
          <cell r="D3287" t="str">
            <v>20265</v>
          </cell>
          <cell r="E3287">
            <v>7.060527169762624</v>
          </cell>
          <cell r="H3287">
            <v>46161</v>
          </cell>
          <cell r="I3287" t="str">
            <v>20265</v>
          </cell>
          <cell r="J3287">
            <v>166.69561106994945</v>
          </cell>
          <cell r="AG3287">
            <v>45049</v>
          </cell>
          <cell r="AH3287" t="str">
            <v>20235</v>
          </cell>
          <cell r="AI3287">
            <v>111.96259780147663</v>
          </cell>
        </row>
        <row r="3288">
          <cell r="C3288">
            <v>46162</v>
          </cell>
          <cell r="D3288" t="str">
            <v>20265</v>
          </cell>
          <cell r="E3288">
            <v>7.060527169762624</v>
          </cell>
          <cell r="H3288">
            <v>46162</v>
          </cell>
          <cell r="I3288" t="str">
            <v>20265</v>
          </cell>
          <cell r="J3288">
            <v>166.69561106994945</v>
          </cell>
          <cell r="AG3288">
            <v>45050</v>
          </cell>
          <cell r="AH3288" t="str">
            <v>20235</v>
          </cell>
          <cell r="AI3288">
            <v>112.00310880683642</v>
          </cell>
        </row>
        <row r="3289">
          <cell r="C3289">
            <v>46163</v>
          </cell>
          <cell r="D3289" t="str">
            <v>20265</v>
          </cell>
          <cell r="E3289">
            <v>7.060527169762624</v>
          </cell>
          <cell r="H3289">
            <v>46163</v>
          </cell>
          <cell r="I3289" t="str">
            <v>20265</v>
          </cell>
          <cell r="J3289">
            <v>166.69561106994945</v>
          </cell>
          <cell r="AG3289">
            <v>45051</v>
          </cell>
          <cell r="AH3289" t="str">
            <v>20235</v>
          </cell>
          <cell r="AI3289">
            <v>112.0436344701408</v>
          </cell>
        </row>
        <row r="3290">
          <cell r="C3290">
            <v>46164</v>
          </cell>
          <cell r="D3290" t="str">
            <v>20265</v>
          </cell>
          <cell r="E3290">
            <v>7.060527169762624</v>
          </cell>
          <cell r="H3290">
            <v>46164</v>
          </cell>
          <cell r="I3290" t="str">
            <v>20265</v>
          </cell>
          <cell r="J3290">
            <v>166.69561106994945</v>
          </cell>
          <cell r="AG3290">
            <v>45052</v>
          </cell>
          <cell r="AH3290" t="str">
            <v>20235</v>
          </cell>
          <cell r="AI3290">
            <v>112.08417479669342</v>
          </cell>
        </row>
        <row r="3291">
          <cell r="C3291">
            <v>46167</v>
          </cell>
          <cell r="D3291" t="str">
            <v>20265</v>
          </cell>
          <cell r="E3291">
            <v>7.060527169762624</v>
          </cell>
          <cell r="H3291">
            <v>46167</v>
          </cell>
          <cell r="I3291" t="str">
            <v>20265</v>
          </cell>
          <cell r="J3291">
            <v>166.69561106994945</v>
          </cell>
          <cell r="AG3291">
            <v>45053</v>
          </cell>
          <cell r="AH3291" t="str">
            <v>20235</v>
          </cell>
          <cell r="AI3291">
            <v>112.12472979179979</v>
          </cell>
        </row>
        <row r="3292">
          <cell r="C3292">
            <v>46168</v>
          </cell>
          <cell r="D3292" t="str">
            <v>20265</v>
          </cell>
          <cell r="E3292">
            <v>7.060527169762624</v>
          </cell>
          <cell r="H3292">
            <v>46168</v>
          </cell>
          <cell r="I3292" t="str">
            <v>20265</v>
          </cell>
          <cell r="J3292">
            <v>166.69561106994945</v>
          </cell>
          <cell r="AG3292">
            <v>45054</v>
          </cell>
          <cell r="AH3292" t="str">
            <v>20235</v>
          </cell>
          <cell r="AI3292">
            <v>112.16529946076741</v>
          </cell>
        </row>
        <row r="3293">
          <cell r="C3293">
            <v>46169</v>
          </cell>
          <cell r="D3293" t="str">
            <v>20265</v>
          </cell>
          <cell r="E3293">
            <v>7.060527169762624</v>
          </cell>
          <cell r="H3293">
            <v>46169</v>
          </cell>
          <cell r="I3293" t="str">
            <v>20265</v>
          </cell>
          <cell r="J3293">
            <v>166.69561106994945</v>
          </cell>
          <cell r="AG3293">
            <v>45055</v>
          </cell>
          <cell r="AH3293" t="str">
            <v>20235</v>
          </cell>
          <cell r="AI3293">
            <v>112.20588380890567</v>
          </cell>
        </row>
        <row r="3294">
          <cell r="C3294">
            <v>46170</v>
          </cell>
          <cell r="D3294" t="str">
            <v>20265</v>
          </cell>
          <cell r="E3294">
            <v>7.060527169762624</v>
          </cell>
          <cell r="H3294">
            <v>46170</v>
          </cell>
          <cell r="I3294" t="str">
            <v>20265</v>
          </cell>
          <cell r="J3294">
            <v>166.69561106994945</v>
          </cell>
          <cell r="AG3294">
            <v>45056</v>
          </cell>
          <cell r="AH3294" t="str">
            <v>20235</v>
          </cell>
          <cell r="AI3294">
            <v>112.24648284152585</v>
          </cell>
        </row>
        <row r="3295">
          <cell r="C3295">
            <v>46171</v>
          </cell>
          <cell r="D3295" t="str">
            <v>20265</v>
          </cell>
          <cell r="E3295">
            <v>7.060527169762624</v>
          </cell>
          <cell r="H3295">
            <v>46171</v>
          </cell>
          <cell r="I3295" t="str">
            <v>20265</v>
          </cell>
          <cell r="J3295">
            <v>166.69561106994945</v>
          </cell>
          <cell r="AG3295">
            <v>45057</v>
          </cell>
          <cell r="AH3295" t="str">
            <v>20235</v>
          </cell>
          <cell r="AI3295">
            <v>112.28709656394119</v>
          </cell>
        </row>
        <row r="3296">
          <cell r="C3296">
            <v>46174</v>
          </cell>
          <cell r="D3296" t="str">
            <v>20266</v>
          </cell>
          <cell r="E3296">
            <v>7.060527169762624</v>
          </cell>
          <cell r="H3296">
            <v>46174</v>
          </cell>
          <cell r="I3296" t="str">
            <v>20266</v>
          </cell>
          <cell r="J3296">
            <v>167.37474962363933</v>
          </cell>
          <cell r="AG3296">
            <v>45058</v>
          </cell>
          <cell r="AH3296" t="str">
            <v>20235</v>
          </cell>
          <cell r="AI3296">
            <v>112.32772498146686</v>
          </cell>
        </row>
        <row r="3297">
          <cell r="C3297">
            <v>46175</v>
          </cell>
          <cell r="D3297" t="str">
            <v>20266</v>
          </cell>
          <cell r="E3297">
            <v>7.060527169762624</v>
          </cell>
          <cell r="H3297">
            <v>46175</v>
          </cell>
          <cell r="I3297" t="str">
            <v>20266</v>
          </cell>
          <cell r="J3297">
            <v>167.37474962363933</v>
          </cell>
          <cell r="AG3297">
            <v>45059</v>
          </cell>
          <cell r="AH3297" t="str">
            <v>20235</v>
          </cell>
          <cell r="AI3297">
            <v>112.36836809941992</v>
          </cell>
        </row>
        <row r="3298">
          <cell r="C3298">
            <v>46176</v>
          </cell>
          <cell r="D3298" t="str">
            <v>20266</v>
          </cell>
          <cell r="E3298">
            <v>7.060527169762624</v>
          </cell>
          <cell r="H3298">
            <v>46176</v>
          </cell>
          <cell r="I3298" t="str">
            <v>20266</v>
          </cell>
          <cell r="J3298">
            <v>167.37474962363933</v>
          </cell>
          <cell r="AG3298">
            <v>45060</v>
          </cell>
          <cell r="AH3298" t="str">
            <v>20235</v>
          </cell>
          <cell r="AI3298">
            <v>112.40902592311939</v>
          </cell>
        </row>
        <row r="3299">
          <cell r="C3299">
            <v>46177</v>
          </cell>
          <cell r="D3299" t="str">
            <v>20266</v>
          </cell>
          <cell r="E3299">
            <v>7.060527169762624</v>
          </cell>
          <cell r="H3299">
            <v>46177</v>
          </cell>
          <cell r="I3299" t="str">
            <v>20266</v>
          </cell>
          <cell r="J3299">
            <v>167.37474962363933</v>
          </cell>
          <cell r="AG3299">
            <v>45061</v>
          </cell>
          <cell r="AH3299" t="str">
            <v>20235</v>
          </cell>
          <cell r="AI3299">
            <v>112.44969845788617</v>
          </cell>
        </row>
        <row r="3300">
          <cell r="C3300">
            <v>46178</v>
          </cell>
          <cell r="D3300" t="str">
            <v>20266</v>
          </cell>
          <cell r="E3300">
            <v>7.060527169762624</v>
          </cell>
          <cell r="H3300">
            <v>46178</v>
          </cell>
          <cell r="I3300" t="str">
            <v>20266</v>
          </cell>
          <cell r="J3300">
            <v>167.37474962363933</v>
          </cell>
          <cell r="AG3300">
            <v>45062</v>
          </cell>
          <cell r="AH3300" t="str">
            <v>20235</v>
          </cell>
          <cell r="AI3300">
            <v>112.49054302274985</v>
          </cell>
        </row>
        <row r="3301">
          <cell r="C3301">
            <v>46181</v>
          </cell>
          <cell r="D3301" t="str">
            <v>20266</v>
          </cell>
          <cell r="E3301">
            <v>7.060527169762624</v>
          </cell>
          <cell r="H3301">
            <v>46181</v>
          </cell>
          <cell r="I3301" t="str">
            <v>20266</v>
          </cell>
          <cell r="J3301">
            <v>167.37474962363933</v>
          </cell>
          <cell r="AG3301">
            <v>45063</v>
          </cell>
          <cell r="AH3301" t="str">
            <v>20235</v>
          </cell>
          <cell r="AI3301">
            <v>112.531402423389</v>
          </cell>
        </row>
        <row r="3302">
          <cell r="C3302">
            <v>46182</v>
          </cell>
          <cell r="D3302" t="str">
            <v>20266</v>
          </cell>
          <cell r="E3302">
            <v>7.060527169762624</v>
          </cell>
          <cell r="H3302">
            <v>46182</v>
          </cell>
          <cell r="I3302" t="str">
            <v>20266</v>
          </cell>
          <cell r="J3302">
            <v>167.37474962363933</v>
          </cell>
          <cell r="AG3302">
            <v>45064</v>
          </cell>
          <cell r="AH3302" t="str">
            <v>20235</v>
          </cell>
          <cell r="AI3302">
            <v>112.57227666519236</v>
          </cell>
        </row>
        <row r="3303">
          <cell r="C3303">
            <v>46183</v>
          </cell>
          <cell r="D3303" t="str">
            <v>20266</v>
          </cell>
          <cell r="E3303">
            <v>7.060527169762624</v>
          </cell>
          <cell r="H3303">
            <v>46183</v>
          </cell>
          <cell r="I3303" t="str">
            <v>20266</v>
          </cell>
          <cell r="J3303">
            <v>167.37474962363933</v>
          </cell>
          <cell r="AG3303">
            <v>45065</v>
          </cell>
          <cell r="AH3303" t="str">
            <v>20235</v>
          </cell>
          <cell r="AI3303">
            <v>112.61316575355062</v>
          </cell>
        </row>
        <row r="3304">
          <cell r="C3304">
            <v>46184</v>
          </cell>
          <cell r="D3304" t="str">
            <v>20266</v>
          </cell>
          <cell r="E3304">
            <v>7.060527169762624</v>
          </cell>
          <cell r="H3304">
            <v>46184</v>
          </cell>
          <cell r="I3304" t="str">
            <v>20266</v>
          </cell>
          <cell r="J3304">
            <v>167.37474962363933</v>
          </cell>
          <cell r="AG3304">
            <v>45066</v>
          </cell>
          <cell r="AH3304" t="str">
            <v>20235</v>
          </cell>
          <cell r="AI3304">
            <v>112.6540696938564</v>
          </cell>
        </row>
        <row r="3305">
          <cell r="C3305">
            <v>46185</v>
          </cell>
          <cell r="D3305" t="str">
            <v>20266</v>
          </cell>
          <cell r="E3305">
            <v>7.060527169762624</v>
          </cell>
          <cell r="H3305">
            <v>46185</v>
          </cell>
          <cell r="I3305" t="str">
            <v>20266</v>
          </cell>
          <cell r="J3305">
            <v>167.37474962363933</v>
          </cell>
          <cell r="AG3305">
            <v>45067</v>
          </cell>
          <cell r="AH3305" t="str">
            <v>20235</v>
          </cell>
          <cell r="AI3305">
            <v>112.69498849150432</v>
          </cell>
        </row>
        <row r="3306">
          <cell r="C3306">
            <v>46188</v>
          </cell>
          <cell r="D3306" t="str">
            <v>20266</v>
          </cell>
          <cell r="E3306">
            <v>7.060527169762624</v>
          </cell>
          <cell r="H3306">
            <v>46188</v>
          </cell>
          <cell r="I3306" t="str">
            <v>20266</v>
          </cell>
          <cell r="J3306">
            <v>167.37474962363933</v>
          </cell>
          <cell r="AG3306">
            <v>45068</v>
          </cell>
          <cell r="AH3306" t="str">
            <v>20235</v>
          </cell>
          <cell r="AI3306">
            <v>112.73592215189093</v>
          </cell>
        </row>
        <row r="3307">
          <cell r="C3307">
            <v>46189</v>
          </cell>
          <cell r="D3307" t="str">
            <v>20266</v>
          </cell>
          <cell r="E3307">
            <v>7.060527169762624</v>
          </cell>
          <cell r="H3307">
            <v>46189</v>
          </cell>
          <cell r="I3307" t="str">
            <v>20266</v>
          </cell>
          <cell r="J3307">
            <v>167.37474962363933</v>
          </cell>
          <cell r="AG3307">
            <v>45069</v>
          </cell>
          <cell r="AH3307" t="str">
            <v>20235</v>
          </cell>
          <cell r="AI3307">
            <v>112.77687068041477</v>
          </cell>
        </row>
        <row r="3308">
          <cell r="C3308">
            <v>46190</v>
          </cell>
          <cell r="D3308" t="str">
            <v>20266</v>
          </cell>
          <cell r="E3308">
            <v>7.060527169762624</v>
          </cell>
          <cell r="H3308">
            <v>46190</v>
          </cell>
          <cell r="I3308" t="str">
            <v>20266</v>
          </cell>
          <cell r="J3308">
            <v>167.37474962363933</v>
          </cell>
          <cell r="AG3308">
            <v>45070</v>
          </cell>
          <cell r="AH3308" t="str">
            <v>20235</v>
          </cell>
          <cell r="AI3308">
            <v>112.81783408247631</v>
          </cell>
        </row>
        <row r="3309">
          <cell r="C3309">
            <v>46191</v>
          </cell>
          <cell r="D3309" t="str">
            <v>20266</v>
          </cell>
          <cell r="E3309">
            <v>7.060527169762624</v>
          </cell>
          <cell r="H3309">
            <v>46191</v>
          </cell>
          <cell r="I3309" t="str">
            <v>20266</v>
          </cell>
          <cell r="J3309">
            <v>167.37474962363933</v>
          </cell>
          <cell r="AG3309">
            <v>45071</v>
          </cell>
          <cell r="AH3309" t="str">
            <v>20235</v>
          </cell>
          <cell r="AI3309">
            <v>112.85881236347799</v>
          </cell>
        </row>
        <row r="3310">
          <cell r="C3310">
            <v>46192</v>
          </cell>
          <cell r="D3310" t="str">
            <v>20266</v>
          </cell>
          <cell r="E3310">
            <v>7.060527169762624</v>
          </cell>
          <cell r="H3310">
            <v>46192</v>
          </cell>
          <cell r="I3310" t="str">
            <v>20266</v>
          </cell>
          <cell r="J3310">
            <v>167.37474962363933</v>
          </cell>
          <cell r="AG3310">
            <v>45072</v>
          </cell>
          <cell r="AH3310" t="str">
            <v>20235</v>
          </cell>
          <cell r="AI3310">
            <v>112.89980552882423</v>
          </cell>
        </row>
        <row r="3311">
          <cell r="C3311">
            <v>46195</v>
          </cell>
          <cell r="D3311" t="str">
            <v>20266</v>
          </cell>
          <cell r="E3311">
            <v>7.060527169762624</v>
          </cell>
          <cell r="H3311">
            <v>46195</v>
          </cell>
          <cell r="I3311" t="str">
            <v>20266</v>
          </cell>
          <cell r="J3311">
            <v>167.37474962363933</v>
          </cell>
          <cell r="AG3311">
            <v>45073</v>
          </cell>
          <cell r="AH3311" t="str">
            <v>20235</v>
          </cell>
          <cell r="AI3311">
            <v>112.94081358392138</v>
          </cell>
        </row>
        <row r="3312">
          <cell r="C3312">
            <v>46196</v>
          </cell>
          <cell r="D3312" t="str">
            <v>20266</v>
          </cell>
          <cell r="E3312">
            <v>7.060527169762624</v>
          </cell>
          <cell r="H3312">
            <v>46196</v>
          </cell>
          <cell r="I3312" t="str">
            <v>20266</v>
          </cell>
          <cell r="J3312">
            <v>167.37474962363933</v>
          </cell>
          <cell r="AG3312">
            <v>45074</v>
          </cell>
          <cell r="AH3312" t="str">
            <v>20235</v>
          </cell>
          <cell r="AI3312">
            <v>112.98183653417779</v>
          </cell>
        </row>
        <row r="3313">
          <cell r="C3313">
            <v>46197</v>
          </cell>
          <cell r="D3313" t="str">
            <v>20266</v>
          </cell>
          <cell r="E3313">
            <v>7.060527169762624</v>
          </cell>
          <cell r="H3313">
            <v>46197</v>
          </cell>
          <cell r="I3313" t="str">
            <v>20266</v>
          </cell>
          <cell r="J3313">
            <v>167.37474962363933</v>
          </cell>
          <cell r="AG3313">
            <v>45075</v>
          </cell>
          <cell r="AH3313" t="str">
            <v>20235</v>
          </cell>
          <cell r="AI3313">
            <v>113.02287438500373</v>
          </cell>
        </row>
        <row r="3314">
          <cell r="C3314">
            <v>46198</v>
          </cell>
          <cell r="D3314" t="str">
            <v>20266</v>
          </cell>
          <cell r="E3314">
            <v>7.060527169762624</v>
          </cell>
          <cell r="H3314">
            <v>46198</v>
          </cell>
          <cell r="I3314" t="str">
            <v>20266</v>
          </cell>
          <cell r="J3314">
            <v>167.37474962363933</v>
          </cell>
          <cell r="AG3314">
            <v>45076</v>
          </cell>
          <cell r="AH3314" t="str">
            <v>20235</v>
          </cell>
          <cell r="AI3314">
            <v>113.06392714181149</v>
          </cell>
        </row>
        <row r="3315">
          <cell r="C3315">
            <v>46199</v>
          </cell>
          <cell r="D3315" t="str">
            <v>20266</v>
          </cell>
          <cell r="E3315">
            <v>7.060527169762624</v>
          </cell>
          <cell r="H3315">
            <v>46199</v>
          </cell>
          <cell r="I3315" t="str">
            <v>20266</v>
          </cell>
          <cell r="J3315">
            <v>167.37474962363933</v>
          </cell>
          <cell r="AG3315">
            <v>45077</v>
          </cell>
          <cell r="AH3315" t="str">
            <v>20235</v>
          </cell>
          <cell r="AI3315">
            <v>113.10499481001528</v>
          </cell>
        </row>
        <row r="3316">
          <cell r="C3316">
            <v>46202</v>
          </cell>
          <cell r="D3316" t="str">
            <v>20266</v>
          </cell>
          <cell r="E3316">
            <v>7.060527169762624</v>
          </cell>
          <cell r="H3316">
            <v>46202</v>
          </cell>
          <cell r="I3316" t="str">
            <v>20266</v>
          </cell>
          <cell r="J3316">
            <v>167.37474962363933</v>
          </cell>
          <cell r="AG3316">
            <v>45078</v>
          </cell>
          <cell r="AH3316" t="str">
            <v>20236</v>
          </cell>
          <cell r="AI3316">
            <v>113.14607739503133</v>
          </cell>
        </row>
        <row r="3317">
          <cell r="C3317">
            <v>46203</v>
          </cell>
          <cell r="D3317" t="str">
            <v>20266</v>
          </cell>
          <cell r="E3317">
            <v>7.060527169762624</v>
          </cell>
          <cell r="H3317">
            <v>46203</v>
          </cell>
          <cell r="I3317" t="str">
            <v>20266</v>
          </cell>
          <cell r="J3317">
            <v>167.37474962363933</v>
          </cell>
          <cell r="AG3317">
            <v>45079</v>
          </cell>
          <cell r="AH3317" t="str">
            <v>20236</v>
          </cell>
          <cell r="AI3317">
            <v>113.18717490227776</v>
          </cell>
        </row>
        <row r="3318">
          <cell r="C3318">
            <v>46204</v>
          </cell>
          <cell r="D3318" t="str">
            <v>20267</v>
          </cell>
          <cell r="E3318">
            <v>7.060527169762624</v>
          </cell>
          <cell r="H3318">
            <v>46204</v>
          </cell>
          <cell r="I3318" t="str">
            <v>20267</v>
          </cell>
          <cell r="J3318">
            <v>168.05665507186319</v>
          </cell>
          <cell r="AG3318">
            <v>45080</v>
          </cell>
          <cell r="AH3318" t="str">
            <v>20236</v>
          </cell>
          <cell r="AI3318">
            <v>113.22828733717472</v>
          </cell>
        </row>
        <row r="3319">
          <cell r="C3319">
            <v>46205</v>
          </cell>
          <cell r="D3319" t="str">
            <v>20267</v>
          </cell>
          <cell r="E3319">
            <v>7.060527169762624</v>
          </cell>
          <cell r="H3319">
            <v>46205</v>
          </cell>
          <cell r="I3319" t="str">
            <v>20267</v>
          </cell>
          <cell r="J3319">
            <v>168.05665507186319</v>
          </cell>
          <cell r="AG3319">
            <v>45081</v>
          </cell>
          <cell r="AH3319" t="str">
            <v>20236</v>
          </cell>
          <cell r="AI3319">
            <v>113.2694147051443</v>
          </cell>
        </row>
        <row r="3320">
          <cell r="C3320">
            <v>46206</v>
          </cell>
          <cell r="D3320" t="str">
            <v>20267</v>
          </cell>
          <cell r="E3320">
            <v>7.060527169762624</v>
          </cell>
          <cell r="H3320">
            <v>46206</v>
          </cell>
          <cell r="I3320" t="str">
            <v>20267</v>
          </cell>
          <cell r="J3320">
            <v>168.05665507186319</v>
          </cell>
          <cell r="AG3320">
            <v>45082</v>
          </cell>
          <cell r="AH3320" t="str">
            <v>20236</v>
          </cell>
          <cell r="AI3320">
            <v>113.31055701161058</v>
          </cell>
        </row>
        <row r="3321">
          <cell r="C3321">
            <v>46209</v>
          </cell>
          <cell r="D3321" t="str">
            <v>20267</v>
          </cell>
          <cell r="E3321">
            <v>7.060527169762624</v>
          </cell>
          <cell r="H3321">
            <v>46209</v>
          </cell>
          <cell r="I3321" t="str">
            <v>20267</v>
          </cell>
          <cell r="J3321">
            <v>168.05665507186319</v>
          </cell>
          <cell r="AG3321">
            <v>45083</v>
          </cell>
          <cell r="AH3321" t="str">
            <v>20236</v>
          </cell>
          <cell r="AI3321">
            <v>113.3517142619996</v>
          </cell>
        </row>
        <row r="3322">
          <cell r="C3322">
            <v>46210</v>
          </cell>
          <cell r="D3322" t="str">
            <v>20267</v>
          </cell>
          <cell r="E3322">
            <v>7.060527169762624</v>
          </cell>
          <cell r="H3322">
            <v>46210</v>
          </cell>
          <cell r="I3322" t="str">
            <v>20267</v>
          </cell>
          <cell r="J3322">
            <v>168.05665507186319</v>
          </cell>
          <cell r="AG3322">
            <v>45084</v>
          </cell>
          <cell r="AH3322" t="str">
            <v>20236</v>
          </cell>
          <cell r="AI3322">
            <v>113.39288646173937</v>
          </cell>
        </row>
        <row r="3323">
          <cell r="C3323">
            <v>46211</v>
          </cell>
          <cell r="D3323" t="str">
            <v>20267</v>
          </cell>
          <cell r="E3323">
            <v>7.060527169762624</v>
          </cell>
          <cell r="H3323">
            <v>46211</v>
          </cell>
          <cell r="I3323" t="str">
            <v>20267</v>
          </cell>
          <cell r="J3323">
            <v>168.05665507186319</v>
          </cell>
          <cell r="AG3323">
            <v>45085</v>
          </cell>
          <cell r="AH3323" t="str">
            <v>20236</v>
          </cell>
          <cell r="AI3323">
            <v>113.43407361625985</v>
          </cell>
        </row>
        <row r="3324">
          <cell r="C3324">
            <v>46212</v>
          </cell>
          <cell r="D3324" t="str">
            <v>20267</v>
          </cell>
          <cell r="E3324">
            <v>7.060527169762624</v>
          </cell>
          <cell r="H3324">
            <v>46212</v>
          </cell>
          <cell r="I3324" t="str">
            <v>20267</v>
          </cell>
          <cell r="J3324">
            <v>168.05665507186319</v>
          </cell>
          <cell r="AG3324">
            <v>45086</v>
          </cell>
          <cell r="AH3324" t="str">
            <v>20236</v>
          </cell>
          <cell r="AI3324">
            <v>113.475275730993</v>
          </cell>
        </row>
        <row r="3325">
          <cell r="C3325">
            <v>46213</v>
          </cell>
          <cell r="D3325" t="str">
            <v>20267</v>
          </cell>
          <cell r="E3325">
            <v>7.060527169762624</v>
          </cell>
          <cell r="H3325">
            <v>46213</v>
          </cell>
          <cell r="I3325" t="str">
            <v>20267</v>
          </cell>
          <cell r="J3325">
            <v>168.05665507186319</v>
          </cell>
          <cell r="AG3325">
            <v>45087</v>
          </cell>
          <cell r="AH3325" t="str">
            <v>20236</v>
          </cell>
          <cell r="AI3325">
            <v>113.51649281137276</v>
          </cell>
        </row>
        <row r="3326">
          <cell r="C3326">
            <v>46216</v>
          </cell>
          <cell r="D3326" t="str">
            <v>20267</v>
          </cell>
          <cell r="E3326">
            <v>7.060527169762624</v>
          </cell>
          <cell r="H3326">
            <v>46216</v>
          </cell>
          <cell r="I3326" t="str">
            <v>20267</v>
          </cell>
          <cell r="J3326">
            <v>168.05665507186319</v>
          </cell>
          <cell r="AG3326">
            <v>45088</v>
          </cell>
          <cell r="AH3326" t="str">
            <v>20236</v>
          </cell>
          <cell r="AI3326">
            <v>113.55772486283502</v>
          </cell>
        </row>
        <row r="3327">
          <cell r="C3327">
            <v>46217</v>
          </cell>
          <cell r="D3327" t="str">
            <v>20267</v>
          </cell>
          <cell r="E3327">
            <v>7.060527169762624</v>
          </cell>
          <cell r="H3327">
            <v>46217</v>
          </cell>
          <cell r="I3327" t="str">
            <v>20267</v>
          </cell>
          <cell r="J3327">
            <v>168.05665507186319</v>
          </cell>
          <cell r="AG3327">
            <v>45089</v>
          </cell>
          <cell r="AH3327" t="str">
            <v>20236</v>
          </cell>
          <cell r="AI3327">
            <v>113.59897189081765</v>
          </cell>
        </row>
        <row r="3328">
          <cell r="C3328">
            <v>46218</v>
          </cell>
          <cell r="D3328" t="str">
            <v>20267</v>
          </cell>
          <cell r="E3328">
            <v>7.060527169762624</v>
          </cell>
          <cell r="H3328">
            <v>46218</v>
          </cell>
          <cell r="I3328" t="str">
            <v>20267</v>
          </cell>
          <cell r="J3328">
            <v>168.05665507186319</v>
          </cell>
          <cell r="AG3328">
            <v>45090</v>
          </cell>
          <cell r="AH3328" t="str">
            <v>20236</v>
          </cell>
          <cell r="AI3328">
            <v>113.64023390076052</v>
          </cell>
        </row>
        <row r="3329">
          <cell r="C3329">
            <v>46219</v>
          </cell>
          <cell r="D3329" t="str">
            <v>20267</v>
          </cell>
          <cell r="E3329">
            <v>7.060527169762624</v>
          </cell>
          <cell r="H3329">
            <v>46219</v>
          </cell>
          <cell r="I3329" t="str">
            <v>20267</v>
          </cell>
          <cell r="J3329">
            <v>168.05665507186319</v>
          </cell>
          <cell r="AG3329">
            <v>45091</v>
          </cell>
          <cell r="AH3329" t="str">
            <v>20236</v>
          </cell>
          <cell r="AI3329">
            <v>113.68151089810544</v>
          </cell>
        </row>
        <row r="3330">
          <cell r="C3330">
            <v>46220</v>
          </cell>
          <cell r="D3330" t="str">
            <v>20267</v>
          </cell>
          <cell r="E3330">
            <v>7.060527169762624</v>
          </cell>
          <cell r="H3330">
            <v>46220</v>
          </cell>
          <cell r="I3330" t="str">
            <v>20267</v>
          </cell>
          <cell r="J3330">
            <v>168.05665507186319</v>
          </cell>
          <cell r="AG3330">
            <v>45092</v>
          </cell>
          <cell r="AH3330" t="str">
            <v>20236</v>
          </cell>
          <cell r="AI3330">
            <v>113.72280288829621</v>
          </cell>
        </row>
        <row r="3331">
          <cell r="C3331">
            <v>46223</v>
          </cell>
          <cell r="D3331" t="str">
            <v>20267</v>
          </cell>
          <cell r="E3331">
            <v>7.060527169762624</v>
          </cell>
          <cell r="H3331">
            <v>46223</v>
          </cell>
          <cell r="I3331" t="str">
            <v>20267</v>
          </cell>
          <cell r="J3331">
            <v>168.05665507186319</v>
          </cell>
          <cell r="AG3331">
            <v>45093</v>
          </cell>
          <cell r="AH3331" t="str">
            <v>20236</v>
          </cell>
          <cell r="AI3331">
            <v>113.76163683924464</v>
          </cell>
        </row>
        <row r="3332">
          <cell r="C3332">
            <v>46224</v>
          </cell>
          <cell r="D3332" t="str">
            <v>20267</v>
          </cell>
          <cell r="E3332">
            <v>7.060527169762624</v>
          </cell>
          <cell r="H3332">
            <v>46224</v>
          </cell>
          <cell r="I3332" t="str">
            <v>20267</v>
          </cell>
          <cell r="J3332">
            <v>168.05665507186319</v>
          </cell>
          <cell r="AG3332">
            <v>45094</v>
          </cell>
          <cell r="AH3332" t="str">
            <v>20236</v>
          </cell>
          <cell r="AI3332">
            <v>113.80048405117248</v>
          </cell>
        </row>
        <row r="3333">
          <cell r="C3333">
            <v>46225</v>
          </cell>
          <cell r="D3333" t="str">
            <v>20267</v>
          </cell>
          <cell r="E3333">
            <v>7.060527169762624</v>
          </cell>
          <cell r="H3333">
            <v>46225</v>
          </cell>
          <cell r="I3333" t="str">
            <v>20267</v>
          </cell>
          <cell r="J3333">
            <v>168.05665507186319</v>
          </cell>
          <cell r="AG3333">
            <v>45095</v>
          </cell>
          <cell r="AH3333" t="str">
            <v>20236</v>
          </cell>
          <cell r="AI3333">
            <v>113.83934452860805</v>
          </cell>
        </row>
        <row r="3334">
          <cell r="C3334">
            <v>46226</v>
          </cell>
          <cell r="D3334" t="str">
            <v>20267</v>
          </cell>
          <cell r="E3334">
            <v>7.060527169762624</v>
          </cell>
          <cell r="H3334">
            <v>46226</v>
          </cell>
          <cell r="I3334" t="str">
            <v>20267</v>
          </cell>
          <cell r="J3334">
            <v>168.05665507186319</v>
          </cell>
          <cell r="AG3334">
            <v>45096</v>
          </cell>
          <cell r="AH3334" t="str">
            <v>20236</v>
          </cell>
          <cell r="AI3334">
            <v>113.87821827608127</v>
          </cell>
        </row>
        <row r="3335">
          <cell r="C3335">
            <v>46227</v>
          </cell>
          <cell r="D3335" t="str">
            <v>20267</v>
          </cell>
          <cell r="E3335">
            <v>7.060527169762624</v>
          </cell>
          <cell r="H3335">
            <v>46227</v>
          </cell>
          <cell r="I3335" t="str">
            <v>20267</v>
          </cell>
          <cell r="J3335">
            <v>168.05665507186319</v>
          </cell>
          <cell r="AG3335">
            <v>45097</v>
          </cell>
          <cell r="AH3335" t="str">
            <v>20236</v>
          </cell>
          <cell r="AI3335">
            <v>113.91710529812356</v>
          </cell>
        </row>
        <row r="3336">
          <cell r="C3336">
            <v>46230</v>
          </cell>
          <cell r="D3336" t="str">
            <v>20267</v>
          </cell>
          <cell r="E3336">
            <v>7.060527169762624</v>
          </cell>
          <cell r="H3336">
            <v>46230</v>
          </cell>
          <cell r="I3336" t="str">
            <v>20267</v>
          </cell>
          <cell r="J3336">
            <v>168.05665507186319</v>
          </cell>
          <cell r="AG3336">
            <v>45098</v>
          </cell>
          <cell r="AH3336" t="str">
            <v>20236</v>
          </cell>
          <cell r="AI3336">
            <v>113.95600559926791</v>
          </cell>
        </row>
        <row r="3337">
          <cell r="C3337">
            <v>46231</v>
          </cell>
          <cell r="D3337" t="str">
            <v>20267</v>
          </cell>
          <cell r="E3337">
            <v>7.060527169762624</v>
          </cell>
          <cell r="H3337">
            <v>46231</v>
          </cell>
          <cell r="I3337" t="str">
            <v>20267</v>
          </cell>
          <cell r="J3337">
            <v>168.05665507186319</v>
          </cell>
          <cell r="AG3337">
            <v>45099</v>
          </cell>
          <cell r="AH3337" t="str">
            <v>20236</v>
          </cell>
          <cell r="AI3337">
            <v>113.99491918404887</v>
          </cell>
        </row>
        <row r="3338">
          <cell r="C3338">
            <v>46232</v>
          </cell>
          <cell r="D3338" t="str">
            <v>20267</v>
          </cell>
          <cell r="E3338">
            <v>7.060527169762624</v>
          </cell>
          <cell r="H3338">
            <v>46232</v>
          </cell>
          <cell r="I3338" t="str">
            <v>20267</v>
          </cell>
          <cell r="J3338">
            <v>168.05665507186319</v>
          </cell>
          <cell r="AG3338">
            <v>45100</v>
          </cell>
          <cell r="AH3338" t="str">
            <v>20236</v>
          </cell>
          <cell r="AI3338">
            <v>114.03384605700251</v>
          </cell>
        </row>
        <row r="3339">
          <cell r="C3339">
            <v>46233</v>
          </cell>
          <cell r="D3339" t="str">
            <v>20267</v>
          </cell>
          <cell r="E3339">
            <v>7.060527169762624</v>
          </cell>
          <cell r="H3339">
            <v>46233</v>
          </cell>
          <cell r="I3339" t="str">
            <v>20267</v>
          </cell>
          <cell r="J3339">
            <v>168.05665507186319</v>
          </cell>
          <cell r="AG3339">
            <v>45101</v>
          </cell>
          <cell r="AH3339" t="str">
            <v>20236</v>
          </cell>
          <cell r="AI3339">
            <v>114.07278622266645</v>
          </cell>
        </row>
        <row r="3340">
          <cell r="C3340">
            <v>46234</v>
          </cell>
          <cell r="D3340" t="str">
            <v>20267</v>
          </cell>
          <cell r="E3340">
            <v>7.060527169762624</v>
          </cell>
          <cell r="H3340">
            <v>46234</v>
          </cell>
          <cell r="I3340" t="str">
            <v>20267</v>
          </cell>
          <cell r="J3340">
            <v>168.05665507186319</v>
          </cell>
          <cell r="AG3340">
            <v>45102</v>
          </cell>
          <cell r="AH3340" t="str">
            <v>20236</v>
          </cell>
          <cell r="AI3340">
            <v>114.11173968557989</v>
          </cell>
        </row>
        <row r="3341">
          <cell r="C3341">
            <v>46237</v>
          </cell>
          <cell r="D3341" t="str">
            <v>20268</v>
          </cell>
          <cell r="E3341">
            <v>7.060527169762655</v>
          </cell>
          <cell r="H3341">
            <v>46237</v>
          </cell>
          <cell r="I3341" t="str">
            <v>20268</v>
          </cell>
          <cell r="J3341">
            <v>168.74133868729186</v>
          </cell>
          <cell r="AG3341">
            <v>45103</v>
          </cell>
          <cell r="AH3341" t="str">
            <v>20236</v>
          </cell>
          <cell r="AI3341">
            <v>114.15070645028356</v>
          </cell>
        </row>
        <row r="3342">
          <cell r="C3342">
            <v>46238</v>
          </cell>
          <cell r="D3342" t="str">
            <v>20268</v>
          </cell>
          <cell r="E3342">
            <v>7.060527169762655</v>
          </cell>
          <cell r="H3342">
            <v>46238</v>
          </cell>
          <cell r="I3342" t="str">
            <v>20268</v>
          </cell>
          <cell r="J3342">
            <v>168.74133868729186</v>
          </cell>
          <cell r="AG3342">
            <v>45104</v>
          </cell>
          <cell r="AH3342" t="str">
            <v>20236</v>
          </cell>
          <cell r="AI3342">
            <v>114.18968652131974</v>
          </cell>
        </row>
        <row r="3343">
          <cell r="C3343">
            <v>46239</v>
          </cell>
          <cell r="D3343" t="str">
            <v>20268</v>
          </cell>
          <cell r="E3343">
            <v>7.060527169762655</v>
          </cell>
          <cell r="H3343">
            <v>46239</v>
          </cell>
          <cell r="I3343" t="str">
            <v>20268</v>
          </cell>
          <cell r="J3343">
            <v>168.74133868729186</v>
          </cell>
          <cell r="AG3343">
            <v>45105</v>
          </cell>
          <cell r="AH3343" t="str">
            <v>20236</v>
          </cell>
          <cell r="AI3343">
            <v>114.22867990323226</v>
          </cell>
        </row>
        <row r="3344">
          <cell r="C3344">
            <v>46240</v>
          </cell>
          <cell r="D3344" t="str">
            <v>20268</v>
          </cell>
          <cell r="E3344">
            <v>7.060527169762655</v>
          </cell>
          <cell r="H3344">
            <v>46240</v>
          </cell>
          <cell r="I3344" t="str">
            <v>20268</v>
          </cell>
          <cell r="J3344">
            <v>168.74133868729186</v>
          </cell>
          <cell r="AG3344">
            <v>45106</v>
          </cell>
          <cell r="AH3344" t="str">
            <v>20236</v>
          </cell>
          <cell r="AI3344">
            <v>114.26768660056651</v>
          </cell>
        </row>
        <row r="3345">
          <cell r="C3345">
            <v>46241</v>
          </cell>
          <cell r="D3345" t="str">
            <v>20268</v>
          </cell>
          <cell r="E3345">
            <v>7.060527169762655</v>
          </cell>
          <cell r="H3345">
            <v>46241</v>
          </cell>
          <cell r="I3345" t="str">
            <v>20268</v>
          </cell>
          <cell r="J3345">
            <v>168.74133868729186</v>
          </cell>
          <cell r="AG3345">
            <v>45107</v>
          </cell>
          <cell r="AH3345" t="str">
            <v>20236</v>
          </cell>
          <cell r="AI3345">
            <v>114.30670661786942</v>
          </cell>
        </row>
        <row r="3346">
          <cell r="C3346">
            <v>46244</v>
          </cell>
          <cell r="D3346" t="str">
            <v>20268</v>
          </cell>
          <cell r="E3346">
            <v>7.060527169762655</v>
          </cell>
          <cell r="H3346">
            <v>46244</v>
          </cell>
          <cell r="I3346" t="str">
            <v>20268</v>
          </cell>
          <cell r="J3346">
            <v>168.74133868729186</v>
          </cell>
          <cell r="AG3346">
            <v>45108</v>
          </cell>
          <cell r="AH3346" t="str">
            <v>20237</v>
          </cell>
          <cell r="AI3346">
            <v>114.3457399596895</v>
          </cell>
        </row>
        <row r="3347">
          <cell r="C3347">
            <v>46245</v>
          </cell>
          <cell r="D3347" t="str">
            <v>20268</v>
          </cell>
          <cell r="E3347">
            <v>7.060527169762655</v>
          </cell>
          <cell r="H3347">
            <v>46245</v>
          </cell>
          <cell r="I3347" t="str">
            <v>20268</v>
          </cell>
          <cell r="J3347">
            <v>168.74133868729186</v>
          </cell>
          <cell r="AG3347">
            <v>45109</v>
          </cell>
          <cell r="AH3347" t="str">
            <v>20237</v>
          </cell>
          <cell r="AI3347">
            <v>114.38478663057676</v>
          </cell>
        </row>
        <row r="3348">
          <cell r="C3348">
            <v>46246</v>
          </cell>
          <cell r="D3348" t="str">
            <v>20268</v>
          </cell>
          <cell r="E3348">
            <v>7.060527169762655</v>
          </cell>
          <cell r="H3348">
            <v>46246</v>
          </cell>
          <cell r="I3348" t="str">
            <v>20268</v>
          </cell>
          <cell r="J3348">
            <v>168.74133868729186</v>
          </cell>
          <cell r="AG3348">
            <v>45110</v>
          </cell>
          <cell r="AH3348" t="str">
            <v>20237</v>
          </cell>
          <cell r="AI3348">
            <v>114.42384663508281</v>
          </cell>
        </row>
        <row r="3349">
          <cell r="C3349">
            <v>46247</v>
          </cell>
          <cell r="D3349" t="str">
            <v>20268</v>
          </cell>
          <cell r="E3349">
            <v>7.060527169762655</v>
          </cell>
          <cell r="H3349">
            <v>46247</v>
          </cell>
          <cell r="I3349" t="str">
            <v>20268</v>
          </cell>
          <cell r="J3349">
            <v>168.74133868729186</v>
          </cell>
          <cell r="AG3349">
            <v>45111</v>
          </cell>
          <cell r="AH3349" t="str">
            <v>20237</v>
          </cell>
          <cell r="AI3349">
            <v>114.46291997776082</v>
          </cell>
        </row>
        <row r="3350">
          <cell r="C3350">
            <v>46248</v>
          </cell>
          <cell r="D3350" t="str">
            <v>20268</v>
          </cell>
          <cell r="E3350">
            <v>7.060527169762655</v>
          </cell>
          <cell r="H3350">
            <v>46248</v>
          </cell>
          <cell r="I3350" t="str">
            <v>20268</v>
          </cell>
          <cell r="J3350">
            <v>168.74133868729186</v>
          </cell>
          <cell r="AG3350">
            <v>45112</v>
          </cell>
          <cell r="AH3350" t="str">
            <v>20237</v>
          </cell>
          <cell r="AI3350">
            <v>114.50200666316547</v>
          </cell>
        </row>
        <row r="3351">
          <cell r="C3351">
            <v>46251</v>
          </cell>
          <cell r="D3351" t="str">
            <v>20268</v>
          </cell>
          <cell r="E3351">
            <v>7.060527169762655</v>
          </cell>
          <cell r="H3351">
            <v>46251</v>
          </cell>
          <cell r="I3351" t="str">
            <v>20268</v>
          </cell>
          <cell r="J3351">
            <v>168.74133868729186</v>
          </cell>
          <cell r="AG3351">
            <v>45113</v>
          </cell>
          <cell r="AH3351" t="str">
            <v>20237</v>
          </cell>
          <cell r="AI3351">
            <v>114.54110669585305</v>
          </cell>
        </row>
        <row r="3352">
          <cell r="C3352">
            <v>46252</v>
          </cell>
          <cell r="D3352" t="str">
            <v>20268</v>
          </cell>
          <cell r="E3352">
            <v>7.060527169762655</v>
          </cell>
          <cell r="H3352">
            <v>46252</v>
          </cell>
          <cell r="I3352" t="str">
            <v>20268</v>
          </cell>
          <cell r="J3352">
            <v>168.74133868729186</v>
          </cell>
          <cell r="AG3352">
            <v>45114</v>
          </cell>
          <cell r="AH3352" t="str">
            <v>20237</v>
          </cell>
          <cell r="AI3352">
            <v>114.58022008038134</v>
          </cell>
        </row>
        <row r="3353">
          <cell r="C3353">
            <v>46253</v>
          </cell>
          <cell r="D3353" t="str">
            <v>20268</v>
          </cell>
          <cell r="E3353">
            <v>7.060527169762655</v>
          </cell>
          <cell r="H3353">
            <v>46253</v>
          </cell>
          <cell r="I3353" t="str">
            <v>20268</v>
          </cell>
          <cell r="J3353">
            <v>168.74133868729186</v>
          </cell>
          <cell r="AG3353">
            <v>45115</v>
          </cell>
          <cell r="AH3353" t="str">
            <v>20237</v>
          </cell>
          <cell r="AI3353">
            <v>114.61934682130973</v>
          </cell>
        </row>
        <row r="3354">
          <cell r="C3354">
            <v>46254</v>
          </cell>
          <cell r="D3354" t="str">
            <v>20268</v>
          </cell>
          <cell r="E3354">
            <v>7.060527169762655</v>
          </cell>
          <cell r="H3354">
            <v>46254</v>
          </cell>
          <cell r="I3354" t="str">
            <v>20268</v>
          </cell>
          <cell r="J3354">
            <v>168.74133868729186</v>
          </cell>
          <cell r="AG3354">
            <v>45116</v>
          </cell>
          <cell r="AH3354" t="str">
            <v>20237</v>
          </cell>
          <cell r="AI3354">
            <v>114.65848692319916</v>
          </cell>
        </row>
        <row r="3355">
          <cell r="C3355">
            <v>46255</v>
          </cell>
          <cell r="D3355" t="str">
            <v>20268</v>
          </cell>
          <cell r="E3355">
            <v>7.060527169762655</v>
          </cell>
          <cell r="H3355">
            <v>46255</v>
          </cell>
          <cell r="I3355" t="str">
            <v>20268</v>
          </cell>
          <cell r="J3355">
            <v>168.74133868729186</v>
          </cell>
          <cell r="AG3355">
            <v>45117</v>
          </cell>
          <cell r="AH3355" t="str">
            <v>20237</v>
          </cell>
          <cell r="AI3355">
            <v>114.69764039061212</v>
          </cell>
        </row>
        <row r="3356">
          <cell r="C3356">
            <v>46258</v>
          </cell>
          <cell r="D3356" t="str">
            <v>20268</v>
          </cell>
          <cell r="E3356">
            <v>7.060527169762655</v>
          </cell>
          <cell r="H3356">
            <v>46258</v>
          </cell>
          <cell r="I3356" t="str">
            <v>20268</v>
          </cell>
          <cell r="J3356">
            <v>168.74133868729186</v>
          </cell>
          <cell r="AG3356">
            <v>45118</v>
          </cell>
          <cell r="AH3356" t="str">
            <v>20237</v>
          </cell>
          <cell r="AI3356">
            <v>114.73680722811264</v>
          </cell>
        </row>
        <row r="3357">
          <cell r="C3357">
            <v>46259</v>
          </cell>
          <cell r="D3357" t="str">
            <v>20268</v>
          </cell>
          <cell r="E3357">
            <v>7.060527169762655</v>
          </cell>
          <cell r="H3357">
            <v>46259</v>
          </cell>
          <cell r="I3357" t="str">
            <v>20268</v>
          </cell>
          <cell r="J3357">
            <v>168.74133868729186</v>
          </cell>
          <cell r="AG3357">
            <v>45119</v>
          </cell>
          <cell r="AH3357" t="str">
            <v>20237</v>
          </cell>
          <cell r="AI3357">
            <v>114.77598744026633</v>
          </cell>
        </row>
        <row r="3358">
          <cell r="C3358">
            <v>46260</v>
          </cell>
          <cell r="D3358" t="str">
            <v>20268</v>
          </cell>
          <cell r="E3358">
            <v>7.060527169762655</v>
          </cell>
          <cell r="H3358">
            <v>46260</v>
          </cell>
          <cell r="I3358" t="str">
            <v>20268</v>
          </cell>
          <cell r="J3358">
            <v>168.74133868729186</v>
          </cell>
          <cell r="AG3358">
            <v>45120</v>
          </cell>
          <cell r="AH3358" t="str">
            <v>20237</v>
          </cell>
          <cell r="AI3358">
            <v>114.81518103164036</v>
          </cell>
        </row>
        <row r="3359">
          <cell r="C3359">
            <v>46261</v>
          </cell>
          <cell r="D3359" t="str">
            <v>20268</v>
          </cell>
          <cell r="E3359">
            <v>7.060527169762655</v>
          </cell>
          <cell r="H3359">
            <v>46261</v>
          </cell>
          <cell r="I3359" t="str">
            <v>20268</v>
          </cell>
          <cell r="J3359">
            <v>168.74133868729186</v>
          </cell>
          <cell r="AG3359">
            <v>45121</v>
          </cell>
          <cell r="AH3359" t="str">
            <v>20237</v>
          </cell>
          <cell r="AI3359">
            <v>114.85438800680345</v>
          </cell>
        </row>
        <row r="3360">
          <cell r="C3360">
            <v>46262</v>
          </cell>
          <cell r="D3360" t="str">
            <v>20268</v>
          </cell>
          <cell r="E3360">
            <v>7.060527169762655</v>
          </cell>
          <cell r="H3360">
            <v>46262</v>
          </cell>
          <cell r="I3360" t="str">
            <v>20268</v>
          </cell>
          <cell r="J3360">
            <v>168.74133868729186</v>
          </cell>
          <cell r="AG3360">
            <v>45122</v>
          </cell>
          <cell r="AH3360" t="str">
            <v>20237</v>
          </cell>
          <cell r="AI3360">
            <v>114.89360837032588</v>
          </cell>
        </row>
        <row r="3361">
          <cell r="C3361">
            <v>46265</v>
          </cell>
          <cell r="D3361" t="str">
            <v>20268</v>
          </cell>
          <cell r="E3361">
            <v>7.060527169762655</v>
          </cell>
          <cell r="H3361">
            <v>46265</v>
          </cell>
          <cell r="I3361" t="str">
            <v>20268</v>
          </cell>
          <cell r="J3361">
            <v>168.74133868729186</v>
          </cell>
          <cell r="AG3361">
            <v>45123</v>
          </cell>
          <cell r="AH3361" t="str">
            <v>20237</v>
          </cell>
          <cell r="AI3361">
            <v>114.93299346552185</v>
          </cell>
        </row>
        <row r="3362">
          <cell r="C3362">
            <v>46266</v>
          </cell>
          <cell r="D3362" t="str">
            <v>20269</v>
          </cell>
          <cell r="E3362">
            <v>7.060527169762655</v>
          </cell>
          <cell r="H3362">
            <v>46266</v>
          </cell>
          <cell r="I3362" t="str">
            <v>20269</v>
          </cell>
          <cell r="J3362">
            <v>169.42881178852241</v>
          </cell>
          <cell r="AG3362">
            <v>45124</v>
          </cell>
          <cell r="AH3362" t="str">
            <v>20237</v>
          </cell>
          <cell r="AI3362">
            <v>114.97239206177977</v>
          </cell>
        </row>
        <row r="3363">
          <cell r="C3363">
            <v>46267</v>
          </cell>
          <cell r="D3363" t="str">
            <v>20269</v>
          </cell>
          <cell r="E3363">
            <v>7.060527169762655</v>
          </cell>
          <cell r="H3363">
            <v>46267</v>
          </cell>
          <cell r="I3363" t="str">
            <v>20269</v>
          </cell>
          <cell r="J3363">
            <v>169.42881178852241</v>
          </cell>
          <cell r="AG3363">
            <v>45125</v>
          </cell>
          <cell r="AH3363" t="str">
            <v>20237</v>
          </cell>
          <cell r="AI3363">
            <v>115.01180416372775</v>
          </cell>
        </row>
        <row r="3364">
          <cell r="C3364">
            <v>46268</v>
          </cell>
          <cell r="D3364" t="str">
            <v>20269</v>
          </cell>
          <cell r="E3364">
            <v>7.060527169762655</v>
          </cell>
          <cell r="H3364">
            <v>46268</v>
          </cell>
          <cell r="I3364" t="str">
            <v>20269</v>
          </cell>
          <cell r="J3364">
            <v>169.42881178852241</v>
          </cell>
          <cell r="AG3364">
            <v>45126</v>
          </cell>
          <cell r="AH3364" t="str">
            <v>20237</v>
          </cell>
          <cell r="AI3364">
            <v>115.05122977599548</v>
          </cell>
        </row>
        <row r="3365">
          <cell r="C3365">
            <v>46269</v>
          </cell>
          <cell r="D3365" t="str">
            <v>20269</v>
          </cell>
          <cell r="E3365">
            <v>7.060527169762655</v>
          </cell>
          <cell r="H3365">
            <v>46269</v>
          </cell>
          <cell r="I3365" t="str">
            <v>20269</v>
          </cell>
          <cell r="J3365">
            <v>169.42881178852241</v>
          </cell>
          <cell r="AG3365">
            <v>45127</v>
          </cell>
          <cell r="AH3365" t="str">
            <v>20237</v>
          </cell>
          <cell r="AI3365">
            <v>115.09066890321425</v>
          </cell>
        </row>
        <row r="3366">
          <cell r="C3366">
            <v>46272</v>
          </cell>
          <cell r="D3366" t="str">
            <v>20269</v>
          </cell>
          <cell r="E3366">
            <v>7.060527169762655</v>
          </cell>
          <cell r="H3366">
            <v>46272</v>
          </cell>
          <cell r="I3366" t="str">
            <v>20269</v>
          </cell>
          <cell r="J3366">
            <v>169.42881178852241</v>
          </cell>
          <cell r="AG3366">
            <v>45128</v>
          </cell>
          <cell r="AH3366" t="str">
            <v>20237</v>
          </cell>
          <cell r="AI3366">
            <v>115.13012155001694</v>
          </cell>
        </row>
        <row r="3367">
          <cell r="C3367">
            <v>46273</v>
          </cell>
          <cell r="D3367" t="str">
            <v>20269</v>
          </cell>
          <cell r="E3367">
            <v>7.060527169762655</v>
          </cell>
          <cell r="H3367">
            <v>46273</v>
          </cell>
          <cell r="I3367" t="str">
            <v>20269</v>
          </cell>
          <cell r="J3367">
            <v>169.42881178852241</v>
          </cell>
          <cell r="AG3367">
            <v>45129</v>
          </cell>
          <cell r="AH3367" t="str">
            <v>20237</v>
          </cell>
          <cell r="AI3367">
            <v>115.16958772103801</v>
          </cell>
        </row>
        <row r="3368">
          <cell r="C3368">
            <v>46274</v>
          </cell>
          <cell r="D3368" t="str">
            <v>20269</v>
          </cell>
          <cell r="E3368">
            <v>7.060527169762655</v>
          </cell>
          <cell r="H3368">
            <v>46274</v>
          </cell>
          <cell r="I3368" t="str">
            <v>20269</v>
          </cell>
          <cell r="J3368">
            <v>169.42881178852241</v>
          </cell>
          <cell r="AG3368">
            <v>45130</v>
          </cell>
          <cell r="AH3368" t="str">
            <v>20237</v>
          </cell>
          <cell r="AI3368">
            <v>115.20906742091351</v>
          </cell>
        </row>
        <row r="3369">
          <cell r="C3369">
            <v>46275</v>
          </cell>
          <cell r="D3369" t="str">
            <v>20269</v>
          </cell>
          <cell r="E3369">
            <v>7.060527169762655</v>
          </cell>
          <cell r="H3369">
            <v>46275</v>
          </cell>
          <cell r="I3369" t="str">
            <v>20269</v>
          </cell>
          <cell r="J3369">
            <v>169.42881178852241</v>
          </cell>
          <cell r="AG3369">
            <v>45131</v>
          </cell>
          <cell r="AH3369" t="str">
            <v>20237</v>
          </cell>
          <cell r="AI3369">
            <v>115.24856065428109</v>
          </cell>
        </row>
        <row r="3370">
          <cell r="C3370">
            <v>46276</v>
          </cell>
          <cell r="D3370" t="str">
            <v>20269</v>
          </cell>
          <cell r="E3370">
            <v>7.060527169762655</v>
          </cell>
          <cell r="H3370">
            <v>46276</v>
          </cell>
          <cell r="I3370" t="str">
            <v>20269</v>
          </cell>
          <cell r="J3370">
            <v>169.42881178852241</v>
          </cell>
          <cell r="AG3370">
            <v>45132</v>
          </cell>
          <cell r="AH3370" t="str">
            <v>20237</v>
          </cell>
          <cell r="AI3370">
            <v>115.28806742577997</v>
          </cell>
        </row>
        <row r="3371">
          <cell r="C3371">
            <v>46279</v>
          </cell>
          <cell r="D3371" t="str">
            <v>20269</v>
          </cell>
          <cell r="E3371">
            <v>7.060527169762655</v>
          </cell>
          <cell r="H3371">
            <v>46279</v>
          </cell>
          <cell r="I3371" t="str">
            <v>20269</v>
          </cell>
          <cell r="J3371">
            <v>169.42881178852241</v>
          </cell>
          <cell r="AG3371">
            <v>45133</v>
          </cell>
          <cell r="AH3371" t="str">
            <v>20237</v>
          </cell>
          <cell r="AI3371">
            <v>115.32758774005097</v>
          </cell>
        </row>
        <row r="3372">
          <cell r="C3372">
            <v>46280</v>
          </cell>
          <cell r="D3372" t="str">
            <v>20269</v>
          </cell>
          <cell r="E3372">
            <v>7.060527169762655</v>
          </cell>
          <cell r="H3372">
            <v>46280</v>
          </cell>
          <cell r="I3372" t="str">
            <v>20269</v>
          </cell>
          <cell r="J3372">
            <v>169.42881178852241</v>
          </cell>
          <cell r="AG3372">
            <v>45134</v>
          </cell>
          <cell r="AH3372" t="str">
            <v>20237</v>
          </cell>
          <cell r="AI3372">
            <v>115.3671216017365</v>
          </cell>
        </row>
        <row r="3373">
          <cell r="C3373">
            <v>46281</v>
          </cell>
          <cell r="D3373" t="str">
            <v>20269</v>
          </cell>
          <cell r="E3373">
            <v>7.060527169762655</v>
          </cell>
          <cell r="H3373">
            <v>46281</v>
          </cell>
          <cell r="I3373" t="str">
            <v>20269</v>
          </cell>
          <cell r="J3373">
            <v>169.42881178852241</v>
          </cell>
          <cell r="AG3373">
            <v>45135</v>
          </cell>
          <cell r="AH3373" t="str">
            <v>20237</v>
          </cell>
          <cell r="AI3373">
            <v>115.40666901548056</v>
          </cell>
        </row>
        <row r="3374">
          <cell r="C3374">
            <v>46282</v>
          </cell>
          <cell r="D3374" t="str">
            <v>20269</v>
          </cell>
          <cell r="E3374">
            <v>7.060527169762655</v>
          </cell>
          <cell r="H3374">
            <v>46282</v>
          </cell>
          <cell r="I3374" t="str">
            <v>20269</v>
          </cell>
          <cell r="J3374">
            <v>169.42881178852241</v>
          </cell>
          <cell r="AG3374">
            <v>45136</v>
          </cell>
          <cell r="AH3374" t="str">
            <v>20237</v>
          </cell>
          <cell r="AI3374">
            <v>115.44622998592875</v>
          </cell>
        </row>
        <row r="3375">
          <cell r="C3375">
            <v>46283</v>
          </cell>
          <cell r="D3375" t="str">
            <v>20269</v>
          </cell>
          <cell r="E3375">
            <v>7.060527169762655</v>
          </cell>
          <cell r="H3375">
            <v>46283</v>
          </cell>
          <cell r="I3375" t="str">
            <v>20269</v>
          </cell>
          <cell r="J3375">
            <v>169.42881178852241</v>
          </cell>
          <cell r="AG3375">
            <v>45137</v>
          </cell>
          <cell r="AH3375" t="str">
            <v>20237</v>
          </cell>
          <cell r="AI3375">
            <v>115.48580451772827</v>
          </cell>
        </row>
        <row r="3376">
          <cell r="C3376">
            <v>46286</v>
          </cell>
          <cell r="D3376" t="str">
            <v>20269</v>
          </cell>
          <cell r="E3376">
            <v>7.060527169762655</v>
          </cell>
          <cell r="H3376">
            <v>46286</v>
          </cell>
          <cell r="I3376" t="str">
            <v>20269</v>
          </cell>
          <cell r="J3376">
            <v>169.42881178852241</v>
          </cell>
          <cell r="AG3376">
            <v>45138</v>
          </cell>
          <cell r="AH3376" t="str">
            <v>20237</v>
          </cell>
          <cell r="AI3376">
            <v>115.52539261552788</v>
          </cell>
        </row>
        <row r="3377">
          <cell r="C3377">
            <v>46287</v>
          </cell>
          <cell r="D3377" t="str">
            <v>20269</v>
          </cell>
          <cell r="E3377">
            <v>7.060527169762655</v>
          </cell>
          <cell r="H3377">
            <v>46287</v>
          </cell>
          <cell r="I3377" t="str">
            <v>20269</v>
          </cell>
          <cell r="J3377">
            <v>169.42881178852241</v>
          </cell>
          <cell r="AG3377">
            <v>45139</v>
          </cell>
          <cell r="AH3377" t="str">
            <v>20238</v>
          </cell>
          <cell r="AI3377">
            <v>115.56499428397795</v>
          </cell>
        </row>
        <row r="3378">
          <cell r="C3378">
            <v>46288</v>
          </cell>
          <cell r="D3378" t="str">
            <v>20269</v>
          </cell>
          <cell r="E3378">
            <v>7.060527169762655</v>
          </cell>
          <cell r="H3378">
            <v>46288</v>
          </cell>
          <cell r="I3378" t="str">
            <v>20269</v>
          </cell>
          <cell r="J3378">
            <v>169.42881178852241</v>
          </cell>
          <cell r="AG3378">
            <v>45140</v>
          </cell>
          <cell r="AH3378" t="str">
            <v>20238</v>
          </cell>
          <cell r="AI3378">
            <v>115.60460952773047</v>
          </cell>
        </row>
        <row r="3379">
          <cell r="C3379">
            <v>46289</v>
          </cell>
          <cell r="D3379" t="str">
            <v>20269</v>
          </cell>
          <cell r="E3379">
            <v>7.060527169762655</v>
          </cell>
          <cell r="H3379">
            <v>46289</v>
          </cell>
          <cell r="I3379" t="str">
            <v>20269</v>
          </cell>
          <cell r="J3379">
            <v>169.42881178852241</v>
          </cell>
          <cell r="AG3379">
            <v>45141</v>
          </cell>
          <cell r="AH3379" t="str">
            <v>20238</v>
          </cell>
          <cell r="AI3379">
            <v>115.64423835143899</v>
          </cell>
        </row>
        <row r="3380">
          <cell r="C3380">
            <v>46290</v>
          </cell>
          <cell r="D3380" t="str">
            <v>20269</v>
          </cell>
          <cell r="E3380">
            <v>7.060527169762655</v>
          </cell>
          <cell r="H3380">
            <v>46290</v>
          </cell>
          <cell r="I3380" t="str">
            <v>20269</v>
          </cell>
          <cell r="J3380">
            <v>169.42881178852241</v>
          </cell>
          <cell r="AG3380">
            <v>45142</v>
          </cell>
          <cell r="AH3380" t="str">
            <v>20238</v>
          </cell>
          <cell r="AI3380">
            <v>115.68388075975867</v>
          </cell>
        </row>
        <row r="3381">
          <cell r="C3381">
            <v>46293</v>
          </cell>
          <cell r="D3381" t="str">
            <v>20269</v>
          </cell>
          <cell r="E3381">
            <v>7.060527169762655</v>
          </cell>
          <cell r="H3381">
            <v>46293</v>
          </cell>
          <cell r="I3381" t="str">
            <v>20269</v>
          </cell>
          <cell r="J3381">
            <v>169.42881178852241</v>
          </cell>
          <cell r="AG3381">
            <v>45143</v>
          </cell>
          <cell r="AH3381" t="str">
            <v>20238</v>
          </cell>
          <cell r="AI3381">
            <v>115.72353675734625</v>
          </cell>
        </row>
        <row r="3382">
          <cell r="C3382">
            <v>46294</v>
          </cell>
          <cell r="D3382" t="str">
            <v>20269</v>
          </cell>
          <cell r="E3382">
            <v>7.060527169762655</v>
          </cell>
          <cell r="H3382">
            <v>46294</v>
          </cell>
          <cell r="I3382" t="str">
            <v>20269</v>
          </cell>
          <cell r="J3382">
            <v>169.42881178852241</v>
          </cell>
          <cell r="AG3382">
            <v>45144</v>
          </cell>
          <cell r="AH3382" t="str">
            <v>20238</v>
          </cell>
          <cell r="AI3382">
            <v>115.76320634886009</v>
          </cell>
        </row>
        <row r="3383">
          <cell r="C3383">
            <v>46295</v>
          </cell>
          <cell r="D3383" t="str">
            <v>20269</v>
          </cell>
          <cell r="E3383">
            <v>7.060527169762655</v>
          </cell>
          <cell r="H3383">
            <v>46295</v>
          </cell>
          <cell r="I3383" t="str">
            <v>20269</v>
          </cell>
          <cell r="J3383">
            <v>169.42881178852241</v>
          </cell>
          <cell r="AG3383">
            <v>45145</v>
          </cell>
          <cell r="AH3383" t="str">
            <v>20238</v>
          </cell>
          <cell r="AI3383">
            <v>115.80288953896014</v>
          </cell>
        </row>
        <row r="3384">
          <cell r="C3384">
            <v>46296</v>
          </cell>
          <cell r="D3384" t="str">
            <v>202610</v>
          </cell>
          <cell r="E3384">
            <v>7.060527169762655</v>
          </cell>
          <cell r="H3384">
            <v>46296</v>
          </cell>
          <cell r="I3384" t="str">
            <v>202610</v>
          </cell>
          <cell r="J3384">
            <v>170.11908574026532</v>
          </cell>
          <cell r="AG3384">
            <v>45146</v>
          </cell>
          <cell r="AH3384" t="str">
            <v>20238</v>
          </cell>
          <cell r="AI3384">
            <v>115.84258633230796</v>
          </cell>
        </row>
        <row r="3385">
          <cell r="C3385">
            <v>46297</v>
          </cell>
          <cell r="D3385" t="str">
            <v>202610</v>
          </cell>
          <cell r="E3385">
            <v>7.060527169762655</v>
          </cell>
          <cell r="H3385">
            <v>46297</v>
          </cell>
          <cell r="I3385" t="str">
            <v>202610</v>
          </cell>
          <cell r="J3385">
            <v>170.11908574026532</v>
          </cell>
          <cell r="AG3385">
            <v>45147</v>
          </cell>
          <cell r="AH3385" t="str">
            <v>20238</v>
          </cell>
          <cell r="AI3385">
            <v>115.88229673356666</v>
          </cell>
        </row>
        <row r="3386">
          <cell r="C3386">
            <v>46300</v>
          </cell>
          <cell r="D3386" t="str">
            <v>202610</v>
          </cell>
          <cell r="E3386">
            <v>7.060527169762655</v>
          </cell>
          <cell r="H3386">
            <v>46300</v>
          </cell>
          <cell r="I3386" t="str">
            <v>202610</v>
          </cell>
          <cell r="J3386">
            <v>170.11908574026532</v>
          </cell>
          <cell r="AG3386">
            <v>45148</v>
          </cell>
          <cell r="AH3386" t="str">
            <v>20238</v>
          </cell>
          <cell r="AI3386">
            <v>115.92202074740099</v>
          </cell>
        </row>
        <row r="3387">
          <cell r="C3387">
            <v>46301</v>
          </cell>
          <cell r="D3387" t="str">
            <v>202610</v>
          </cell>
          <cell r="E3387">
            <v>7.060527169762655</v>
          </cell>
          <cell r="H3387">
            <v>46301</v>
          </cell>
          <cell r="I3387" t="str">
            <v>202610</v>
          </cell>
          <cell r="J3387">
            <v>170.11908574026532</v>
          </cell>
          <cell r="AG3387">
            <v>45149</v>
          </cell>
          <cell r="AH3387" t="str">
            <v>20238</v>
          </cell>
          <cell r="AI3387">
            <v>115.9617583784773</v>
          </cell>
        </row>
        <row r="3388">
          <cell r="C3388">
            <v>46302</v>
          </cell>
          <cell r="D3388" t="str">
            <v>202610</v>
          </cell>
          <cell r="E3388">
            <v>7.060527169762655</v>
          </cell>
          <cell r="H3388">
            <v>46302</v>
          </cell>
          <cell r="I3388" t="str">
            <v>202610</v>
          </cell>
          <cell r="J3388">
            <v>170.11908574026532</v>
          </cell>
          <cell r="AG3388">
            <v>45150</v>
          </cell>
          <cell r="AH3388" t="str">
            <v>20238</v>
          </cell>
          <cell r="AI3388">
            <v>116.00150963146352</v>
          </cell>
        </row>
        <row r="3389">
          <cell r="C3389">
            <v>46303</v>
          </cell>
          <cell r="D3389" t="str">
            <v>202610</v>
          </cell>
          <cell r="E3389">
            <v>7.060527169762655</v>
          </cell>
          <cell r="H3389">
            <v>46303</v>
          </cell>
          <cell r="I3389" t="str">
            <v>202610</v>
          </cell>
          <cell r="J3389">
            <v>170.11908574026532</v>
          </cell>
          <cell r="AG3389">
            <v>45151</v>
          </cell>
          <cell r="AH3389" t="str">
            <v>20238</v>
          </cell>
          <cell r="AI3389">
            <v>116.0412745110292</v>
          </cell>
        </row>
        <row r="3390">
          <cell r="C3390">
            <v>46304</v>
          </cell>
          <cell r="D3390" t="str">
            <v>202610</v>
          </cell>
          <cell r="E3390">
            <v>7.060527169762655</v>
          </cell>
          <cell r="H3390">
            <v>46304</v>
          </cell>
          <cell r="I3390" t="str">
            <v>202610</v>
          </cell>
          <cell r="J3390">
            <v>170.11908574026532</v>
          </cell>
          <cell r="AG3390">
            <v>45152</v>
          </cell>
          <cell r="AH3390" t="str">
            <v>20238</v>
          </cell>
          <cell r="AI3390">
            <v>116.08105302184546</v>
          </cell>
        </row>
        <row r="3391">
          <cell r="C3391">
            <v>46307</v>
          </cell>
          <cell r="D3391" t="str">
            <v>202610</v>
          </cell>
          <cell r="E3391">
            <v>7.060527169762655</v>
          </cell>
          <cell r="H3391">
            <v>46307</v>
          </cell>
          <cell r="I3391" t="str">
            <v>202610</v>
          </cell>
          <cell r="J3391">
            <v>170.11908574026532</v>
          </cell>
          <cell r="AG3391">
            <v>45153</v>
          </cell>
          <cell r="AH3391" t="str">
            <v>20238</v>
          </cell>
          <cell r="AI3391">
            <v>116.12084516858506</v>
          </cell>
        </row>
        <row r="3392">
          <cell r="C3392">
            <v>46308</v>
          </cell>
          <cell r="D3392" t="str">
            <v>202610</v>
          </cell>
          <cell r="E3392">
            <v>7.060527169762655</v>
          </cell>
          <cell r="H3392">
            <v>46308</v>
          </cell>
          <cell r="I3392" t="str">
            <v>202610</v>
          </cell>
          <cell r="J3392">
            <v>170.11908574026532</v>
          </cell>
          <cell r="AG3392">
            <v>45154</v>
          </cell>
          <cell r="AH3392" t="str">
            <v>20238</v>
          </cell>
          <cell r="AI3392">
            <v>116.15826749123275</v>
          </cell>
        </row>
        <row r="3393">
          <cell r="C3393">
            <v>46309</v>
          </cell>
          <cell r="D3393" t="str">
            <v>202610</v>
          </cell>
          <cell r="E3393">
            <v>7.060527169762655</v>
          </cell>
          <cell r="H3393">
            <v>46309</v>
          </cell>
          <cell r="I3393" t="str">
            <v>202610</v>
          </cell>
          <cell r="J3393">
            <v>170.11908574026532</v>
          </cell>
          <cell r="AG3393">
            <v>45155</v>
          </cell>
          <cell r="AH3393" t="str">
            <v>20238</v>
          </cell>
          <cell r="AI3393">
            <v>116.195701873991</v>
          </cell>
        </row>
        <row r="3394">
          <cell r="C3394">
            <v>46310</v>
          </cell>
          <cell r="D3394" t="str">
            <v>202610</v>
          </cell>
          <cell r="E3394">
            <v>7.060527169762655</v>
          </cell>
          <cell r="H3394">
            <v>46310</v>
          </cell>
          <cell r="I3394" t="str">
            <v>202610</v>
          </cell>
          <cell r="J3394">
            <v>170.11908574026532</v>
          </cell>
          <cell r="AG3394">
            <v>45156</v>
          </cell>
          <cell r="AH3394" t="str">
            <v>20238</v>
          </cell>
          <cell r="AI3394">
            <v>116.23314832074644</v>
          </cell>
        </row>
        <row r="3395">
          <cell r="C3395">
            <v>46311</v>
          </cell>
          <cell r="D3395" t="str">
            <v>202610</v>
          </cell>
          <cell r="E3395">
            <v>7.060527169762655</v>
          </cell>
          <cell r="H3395">
            <v>46311</v>
          </cell>
          <cell r="I3395" t="str">
            <v>202610</v>
          </cell>
          <cell r="J3395">
            <v>170.11908574026532</v>
          </cell>
          <cell r="AG3395">
            <v>45157</v>
          </cell>
          <cell r="AH3395" t="str">
            <v>20238</v>
          </cell>
          <cell r="AI3395">
            <v>116.27060683538694</v>
          </cell>
        </row>
        <row r="3396">
          <cell r="C3396">
            <v>46314</v>
          </cell>
          <cell r="D3396" t="str">
            <v>202610</v>
          </cell>
          <cell r="E3396">
            <v>7.060527169762655</v>
          </cell>
          <cell r="H3396">
            <v>46314</v>
          </cell>
          <cell r="I3396" t="str">
            <v>202610</v>
          </cell>
          <cell r="J3396">
            <v>170.11908574026532</v>
          </cell>
          <cell r="AG3396">
            <v>45158</v>
          </cell>
          <cell r="AH3396" t="str">
            <v>20238</v>
          </cell>
          <cell r="AI3396">
            <v>116.30807742180163</v>
          </cell>
        </row>
        <row r="3397">
          <cell r="C3397">
            <v>46315</v>
          </cell>
          <cell r="D3397" t="str">
            <v>202610</v>
          </cell>
          <cell r="E3397">
            <v>7.060527169762655</v>
          </cell>
          <cell r="H3397">
            <v>46315</v>
          </cell>
          <cell r="I3397" t="str">
            <v>202610</v>
          </cell>
          <cell r="J3397">
            <v>170.11908574026532</v>
          </cell>
          <cell r="AG3397">
            <v>45159</v>
          </cell>
          <cell r="AH3397" t="str">
            <v>20238</v>
          </cell>
          <cell r="AI3397">
            <v>116.34556008388087</v>
          </cell>
        </row>
        <row r="3398">
          <cell r="C3398">
            <v>46316</v>
          </cell>
          <cell r="D3398" t="str">
            <v>202610</v>
          </cell>
          <cell r="E3398">
            <v>7.060527169762655</v>
          </cell>
          <cell r="H3398">
            <v>46316</v>
          </cell>
          <cell r="I3398" t="str">
            <v>202610</v>
          </cell>
          <cell r="J3398">
            <v>170.11908574026532</v>
          </cell>
          <cell r="AG3398">
            <v>45160</v>
          </cell>
          <cell r="AH3398" t="str">
            <v>20238</v>
          </cell>
          <cell r="AI3398">
            <v>116.3830548255163</v>
          </cell>
        </row>
        <row r="3399">
          <cell r="C3399">
            <v>46317</v>
          </cell>
          <cell r="D3399" t="str">
            <v>202610</v>
          </cell>
          <cell r="E3399">
            <v>7.060527169762655</v>
          </cell>
          <cell r="H3399">
            <v>46317</v>
          </cell>
          <cell r="I3399" t="str">
            <v>202610</v>
          </cell>
          <cell r="J3399">
            <v>170.11908574026532</v>
          </cell>
          <cell r="AG3399">
            <v>45161</v>
          </cell>
          <cell r="AH3399" t="str">
            <v>20238</v>
          </cell>
          <cell r="AI3399">
            <v>116.4205616506008</v>
          </cell>
        </row>
        <row r="3400">
          <cell r="C3400">
            <v>46318</v>
          </cell>
          <cell r="D3400" t="str">
            <v>202610</v>
          </cell>
          <cell r="E3400">
            <v>7.060527169762655</v>
          </cell>
          <cell r="H3400">
            <v>46318</v>
          </cell>
          <cell r="I3400" t="str">
            <v>202610</v>
          </cell>
          <cell r="J3400">
            <v>170.11908574026532</v>
          </cell>
          <cell r="AG3400">
            <v>45162</v>
          </cell>
          <cell r="AH3400" t="str">
            <v>20238</v>
          </cell>
          <cell r="AI3400">
            <v>116.45808056302853</v>
          </cell>
        </row>
        <row r="3401">
          <cell r="C3401">
            <v>46321</v>
          </cell>
          <cell r="D3401" t="str">
            <v>202610</v>
          </cell>
          <cell r="E3401">
            <v>7.060527169762655</v>
          </cell>
          <cell r="H3401">
            <v>46321</v>
          </cell>
          <cell r="I3401" t="str">
            <v>202610</v>
          </cell>
          <cell r="J3401">
            <v>170.11908574026532</v>
          </cell>
          <cell r="AG3401">
            <v>45163</v>
          </cell>
          <cell r="AH3401" t="str">
            <v>20238</v>
          </cell>
          <cell r="AI3401">
            <v>116.49561156669486</v>
          </cell>
        </row>
        <row r="3402">
          <cell r="C3402">
            <v>46322</v>
          </cell>
          <cell r="D3402" t="str">
            <v>202610</v>
          </cell>
          <cell r="E3402">
            <v>7.060527169762655</v>
          </cell>
          <cell r="H3402">
            <v>46322</v>
          </cell>
          <cell r="I3402" t="str">
            <v>202610</v>
          </cell>
          <cell r="J3402">
            <v>170.11908574026532</v>
          </cell>
          <cell r="AG3402">
            <v>45164</v>
          </cell>
          <cell r="AH3402" t="str">
            <v>20238</v>
          </cell>
          <cell r="AI3402">
            <v>116.53315466549645</v>
          </cell>
        </row>
        <row r="3403">
          <cell r="C3403">
            <v>46323</v>
          </cell>
          <cell r="D3403" t="str">
            <v>202610</v>
          </cell>
          <cell r="E3403">
            <v>7.060527169762655</v>
          </cell>
          <cell r="H3403">
            <v>46323</v>
          </cell>
          <cell r="I3403" t="str">
            <v>202610</v>
          </cell>
          <cell r="J3403">
            <v>170.11908574026532</v>
          </cell>
          <cell r="AG3403">
            <v>45165</v>
          </cell>
          <cell r="AH3403" t="str">
            <v>20238</v>
          </cell>
          <cell r="AI3403">
            <v>116.5707098633312</v>
          </cell>
        </row>
        <row r="3404">
          <cell r="C3404">
            <v>46324</v>
          </cell>
          <cell r="D3404" t="str">
            <v>202610</v>
          </cell>
          <cell r="E3404">
            <v>7.060527169762655</v>
          </cell>
          <cell r="H3404">
            <v>46324</v>
          </cell>
          <cell r="I3404" t="str">
            <v>202610</v>
          </cell>
          <cell r="J3404">
            <v>170.11908574026532</v>
          </cell>
          <cell r="AG3404">
            <v>45166</v>
          </cell>
          <cell r="AH3404" t="str">
            <v>20238</v>
          </cell>
          <cell r="AI3404">
            <v>116.60827716409828</v>
          </cell>
        </row>
        <row r="3405">
          <cell r="C3405">
            <v>46325</v>
          </cell>
          <cell r="D3405" t="str">
            <v>202610</v>
          </cell>
          <cell r="E3405">
            <v>7.060527169762655</v>
          </cell>
          <cell r="H3405">
            <v>46325</v>
          </cell>
          <cell r="I3405" t="str">
            <v>202610</v>
          </cell>
          <cell r="J3405">
            <v>170.11908574026532</v>
          </cell>
          <cell r="AG3405">
            <v>45167</v>
          </cell>
          <cell r="AH3405" t="str">
            <v>20238</v>
          </cell>
          <cell r="AI3405">
            <v>116.6458565716981</v>
          </cell>
        </row>
        <row r="3406">
          <cell r="C3406">
            <v>46328</v>
          </cell>
          <cell r="D3406" t="str">
            <v>202611</v>
          </cell>
          <cell r="E3406">
            <v>7.060527169762655</v>
          </cell>
          <cell r="H3406">
            <v>46328</v>
          </cell>
          <cell r="I3406" t="str">
            <v>202611</v>
          </cell>
          <cell r="J3406">
            <v>170.81217195353224</v>
          </cell>
          <cell r="AG3406">
            <v>45168</v>
          </cell>
          <cell r="AH3406" t="str">
            <v>20238</v>
          </cell>
          <cell r="AI3406">
            <v>116.68344809003234</v>
          </cell>
        </row>
        <row r="3407">
          <cell r="C3407">
            <v>46329</v>
          </cell>
          <cell r="D3407" t="str">
            <v>202611</v>
          </cell>
          <cell r="E3407">
            <v>7.060527169762655</v>
          </cell>
          <cell r="H3407">
            <v>46329</v>
          </cell>
          <cell r="I3407" t="str">
            <v>202611</v>
          </cell>
          <cell r="J3407">
            <v>170.81217195353224</v>
          </cell>
          <cell r="AG3407">
            <v>45169</v>
          </cell>
          <cell r="AH3407" t="str">
            <v>20238</v>
          </cell>
          <cell r="AI3407">
            <v>116.72105172300392</v>
          </cell>
        </row>
        <row r="3408">
          <cell r="C3408">
            <v>46330</v>
          </cell>
          <cell r="D3408" t="str">
            <v>202611</v>
          </cell>
          <cell r="E3408">
            <v>7.060527169762655</v>
          </cell>
          <cell r="H3408">
            <v>46330</v>
          </cell>
          <cell r="I3408" t="str">
            <v>202611</v>
          </cell>
          <cell r="J3408">
            <v>170.81217195353224</v>
          </cell>
          <cell r="AG3408">
            <v>45170</v>
          </cell>
          <cell r="AH3408" t="str">
            <v>20239</v>
          </cell>
          <cell r="AI3408">
            <v>116.75866747451704</v>
          </cell>
        </row>
        <row r="3409">
          <cell r="C3409">
            <v>46331</v>
          </cell>
          <cell r="D3409" t="str">
            <v>202611</v>
          </cell>
          <cell r="E3409">
            <v>7.060527169762655</v>
          </cell>
          <cell r="H3409">
            <v>46331</v>
          </cell>
          <cell r="I3409" t="str">
            <v>202611</v>
          </cell>
          <cell r="J3409">
            <v>170.81217195353224</v>
          </cell>
          <cell r="AG3409">
            <v>45171</v>
          </cell>
          <cell r="AH3409" t="str">
            <v>20239</v>
          </cell>
          <cell r="AI3409">
            <v>116.79629534847714</v>
          </cell>
        </row>
        <row r="3410">
          <cell r="C3410">
            <v>46332</v>
          </cell>
          <cell r="D3410" t="str">
            <v>202611</v>
          </cell>
          <cell r="E3410">
            <v>7.060527169762655</v>
          </cell>
          <cell r="H3410">
            <v>46332</v>
          </cell>
          <cell r="I3410" t="str">
            <v>202611</v>
          </cell>
          <cell r="J3410">
            <v>170.81217195353224</v>
          </cell>
          <cell r="AG3410">
            <v>45172</v>
          </cell>
          <cell r="AH3410" t="str">
            <v>20239</v>
          </cell>
          <cell r="AI3410">
            <v>116.83393534879094</v>
          </cell>
        </row>
        <row r="3411">
          <cell r="C3411">
            <v>46335</v>
          </cell>
          <cell r="D3411" t="str">
            <v>202611</v>
          </cell>
          <cell r="E3411">
            <v>7.060527169762655</v>
          </cell>
          <cell r="H3411">
            <v>46335</v>
          </cell>
          <cell r="I3411" t="str">
            <v>202611</v>
          </cell>
          <cell r="J3411">
            <v>170.81217195353224</v>
          </cell>
          <cell r="AG3411">
            <v>45173</v>
          </cell>
          <cell r="AH3411" t="str">
            <v>20239</v>
          </cell>
          <cell r="AI3411">
            <v>116.87158747936641</v>
          </cell>
        </row>
        <row r="3412">
          <cell r="C3412">
            <v>46336</v>
          </cell>
          <cell r="D3412" t="str">
            <v>202611</v>
          </cell>
          <cell r="E3412">
            <v>7.060527169762655</v>
          </cell>
          <cell r="H3412">
            <v>46336</v>
          </cell>
          <cell r="I3412" t="str">
            <v>202611</v>
          </cell>
          <cell r="J3412">
            <v>170.81217195353224</v>
          </cell>
          <cell r="AG3412">
            <v>45174</v>
          </cell>
          <cell r="AH3412" t="str">
            <v>20239</v>
          </cell>
          <cell r="AI3412">
            <v>116.90925174411277</v>
          </cell>
        </row>
        <row r="3413">
          <cell r="C3413">
            <v>46337</v>
          </cell>
          <cell r="D3413" t="str">
            <v>202611</v>
          </cell>
          <cell r="E3413">
            <v>7.060527169762655</v>
          </cell>
          <cell r="H3413">
            <v>46337</v>
          </cell>
          <cell r="I3413" t="str">
            <v>202611</v>
          </cell>
          <cell r="J3413">
            <v>170.81217195353224</v>
          </cell>
          <cell r="AG3413">
            <v>45175</v>
          </cell>
          <cell r="AH3413" t="str">
            <v>20239</v>
          </cell>
          <cell r="AI3413">
            <v>116.94692814694049</v>
          </cell>
        </row>
        <row r="3414">
          <cell r="C3414">
            <v>46338</v>
          </cell>
          <cell r="D3414" t="str">
            <v>202611</v>
          </cell>
          <cell r="E3414">
            <v>7.060527169762655</v>
          </cell>
          <cell r="H3414">
            <v>46338</v>
          </cell>
          <cell r="I3414" t="str">
            <v>202611</v>
          </cell>
          <cell r="J3414">
            <v>170.81217195353224</v>
          </cell>
          <cell r="AG3414">
            <v>45176</v>
          </cell>
          <cell r="AH3414" t="str">
            <v>20239</v>
          </cell>
          <cell r="AI3414">
            <v>116.98461669176133</v>
          </cell>
        </row>
        <row r="3415">
          <cell r="C3415">
            <v>46339</v>
          </cell>
          <cell r="D3415" t="str">
            <v>202611</v>
          </cell>
          <cell r="E3415">
            <v>7.060527169762655</v>
          </cell>
          <cell r="H3415">
            <v>46339</v>
          </cell>
          <cell r="I3415" t="str">
            <v>202611</v>
          </cell>
          <cell r="J3415">
            <v>170.81217195353224</v>
          </cell>
          <cell r="AG3415">
            <v>45177</v>
          </cell>
          <cell r="AH3415" t="str">
            <v>20239</v>
          </cell>
          <cell r="AI3415">
            <v>117.0223173824883</v>
          </cell>
        </row>
        <row r="3416">
          <cell r="C3416">
            <v>46342</v>
          </cell>
          <cell r="D3416" t="str">
            <v>202611</v>
          </cell>
          <cell r="E3416">
            <v>7.060527169762655</v>
          </cell>
          <cell r="H3416">
            <v>46342</v>
          </cell>
          <cell r="I3416" t="str">
            <v>202611</v>
          </cell>
          <cell r="J3416">
            <v>170.81217195353224</v>
          </cell>
          <cell r="AG3416">
            <v>45178</v>
          </cell>
          <cell r="AH3416" t="str">
            <v>20239</v>
          </cell>
          <cell r="AI3416">
            <v>117.06003022303565</v>
          </cell>
        </row>
        <row r="3417">
          <cell r="C3417">
            <v>46343</v>
          </cell>
          <cell r="D3417" t="str">
            <v>202611</v>
          </cell>
          <cell r="E3417">
            <v>7.060527169762655</v>
          </cell>
          <cell r="H3417">
            <v>46343</v>
          </cell>
          <cell r="I3417" t="str">
            <v>202611</v>
          </cell>
          <cell r="J3417">
            <v>170.81217195353224</v>
          </cell>
          <cell r="AG3417">
            <v>45179</v>
          </cell>
          <cell r="AH3417" t="str">
            <v>20239</v>
          </cell>
          <cell r="AI3417">
            <v>117.09775521731893</v>
          </cell>
        </row>
        <row r="3418">
          <cell r="C3418">
            <v>46344</v>
          </cell>
          <cell r="D3418" t="str">
            <v>202611</v>
          </cell>
          <cell r="E3418">
            <v>7.060527169762655</v>
          </cell>
          <cell r="H3418">
            <v>46344</v>
          </cell>
          <cell r="I3418" t="str">
            <v>202611</v>
          </cell>
          <cell r="J3418">
            <v>170.81217195353224</v>
          </cell>
          <cell r="AG3418">
            <v>45180</v>
          </cell>
          <cell r="AH3418" t="str">
            <v>20239</v>
          </cell>
          <cell r="AI3418">
            <v>117.13549236925492</v>
          </cell>
        </row>
        <row r="3419">
          <cell r="C3419">
            <v>46345</v>
          </cell>
          <cell r="D3419" t="str">
            <v>202611</v>
          </cell>
          <cell r="E3419">
            <v>7.060527169762655</v>
          </cell>
          <cell r="H3419">
            <v>46345</v>
          </cell>
          <cell r="I3419" t="str">
            <v>202611</v>
          </cell>
          <cell r="J3419">
            <v>170.81217195353224</v>
          </cell>
          <cell r="AG3419">
            <v>45181</v>
          </cell>
          <cell r="AH3419" t="str">
            <v>20239</v>
          </cell>
          <cell r="AI3419">
            <v>117.17324168276167</v>
          </cell>
        </row>
        <row r="3420">
          <cell r="C3420">
            <v>46346</v>
          </cell>
          <cell r="D3420" t="str">
            <v>202611</v>
          </cell>
          <cell r="E3420">
            <v>7.060527169762655</v>
          </cell>
          <cell r="H3420">
            <v>46346</v>
          </cell>
          <cell r="I3420" t="str">
            <v>202611</v>
          </cell>
          <cell r="J3420">
            <v>170.81217195353224</v>
          </cell>
          <cell r="AG3420">
            <v>45182</v>
          </cell>
          <cell r="AH3420" t="str">
            <v>20239</v>
          </cell>
          <cell r="AI3420">
            <v>117.2110031617585</v>
          </cell>
        </row>
        <row r="3421">
          <cell r="C3421">
            <v>46349</v>
          </cell>
          <cell r="D3421" t="str">
            <v>202611</v>
          </cell>
          <cell r="E3421">
            <v>7.060527169762655</v>
          </cell>
          <cell r="H3421">
            <v>46349</v>
          </cell>
          <cell r="I3421" t="str">
            <v>202611</v>
          </cell>
          <cell r="J3421">
            <v>170.81217195353224</v>
          </cell>
          <cell r="AG3421">
            <v>45183</v>
          </cell>
          <cell r="AH3421" t="str">
            <v>20239</v>
          </cell>
          <cell r="AI3421">
            <v>117.24877681016598</v>
          </cell>
        </row>
        <row r="3422">
          <cell r="C3422">
            <v>46350</v>
          </cell>
          <cell r="D3422" t="str">
            <v>202611</v>
          </cell>
          <cell r="E3422">
            <v>7.060527169762655</v>
          </cell>
          <cell r="H3422">
            <v>46350</v>
          </cell>
          <cell r="I3422" t="str">
            <v>202611</v>
          </cell>
          <cell r="J3422">
            <v>170.81217195353224</v>
          </cell>
          <cell r="AG3422">
            <v>45184</v>
          </cell>
          <cell r="AH3422" t="str">
            <v>20239</v>
          </cell>
          <cell r="AI3422">
            <v>117.28656263190597</v>
          </cell>
        </row>
        <row r="3423">
          <cell r="C3423">
            <v>46351</v>
          </cell>
          <cell r="D3423" t="str">
            <v>202611</v>
          </cell>
          <cell r="E3423">
            <v>7.060527169762655</v>
          </cell>
          <cell r="H3423">
            <v>46351</v>
          </cell>
          <cell r="I3423" t="str">
            <v>202611</v>
          </cell>
          <cell r="J3423">
            <v>170.81217195353224</v>
          </cell>
          <cell r="AG3423">
            <v>45185</v>
          </cell>
          <cell r="AH3423" t="str">
            <v>20239</v>
          </cell>
          <cell r="AI3423">
            <v>117.32328193359059</v>
          </cell>
        </row>
        <row r="3424">
          <cell r="C3424">
            <v>46352</v>
          </cell>
          <cell r="D3424" t="str">
            <v>202611</v>
          </cell>
          <cell r="E3424">
            <v>7.060527169762655</v>
          </cell>
          <cell r="H3424">
            <v>46352</v>
          </cell>
          <cell r="I3424" t="str">
            <v>202611</v>
          </cell>
          <cell r="J3424">
            <v>170.81217195353224</v>
          </cell>
          <cell r="AG3424">
            <v>45186</v>
          </cell>
          <cell r="AH3424" t="str">
            <v>20239</v>
          </cell>
          <cell r="AI3424">
            <v>117.36001273111145</v>
          </cell>
        </row>
        <row r="3425">
          <cell r="C3425">
            <v>46353</v>
          </cell>
          <cell r="D3425" t="str">
            <v>202611</v>
          </cell>
          <cell r="E3425">
            <v>7.060527169762655</v>
          </cell>
          <cell r="H3425">
            <v>46353</v>
          </cell>
          <cell r="I3425" t="str">
            <v>202611</v>
          </cell>
          <cell r="J3425">
            <v>170.81217195353224</v>
          </cell>
          <cell r="AG3425">
            <v>45187</v>
          </cell>
          <cell r="AH3425" t="str">
            <v>20239</v>
          </cell>
          <cell r="AI3425">
            <v>117.39675502806759</v>
          </cell>
        </row>
        <row r="3426">
          <cell r="C3426">
            <v>46356</v>
          </cell>
          <cell r="D3426" t="str">
            <v>202611</v>
          </cell>
          <cell r="E3426">
            <v>7.060527169762655</v>
          </cell>
          <cell r="H3426">
            <v>46356</v>
          </cell>
          <cell r="I3426" t="str">
            <v>202611</v>
          </cell>
          <cell r="J3426">
            <v>170.81217195353224</v>
          </cell>
          <cell r="AG3426">
            <v>45188</v>
          </cell>
          <cell r="AH3426" t="str">
            <v>20239</v>
          </cell>
          <cell r="AI3426">
            <v>117.43350882805916</v>
          </cell>
        </row>
        <row r="3427">
          <cell r="C3427">
            <v>46357</v>
          </cell>
          <cell r="D3427" t="str">
            <v>202612</v>
          </cell>
          <cell r="E3427">
            <v>7.060527169762655</v>
          </cell>
          <cell r="H3427">
            <v>46357</v>
          </cell>
          <cell r="I3427" t="str">
            <v>202612</v>
          </cell>
          <cell r="J3427">
            <v>171.50808188582477</v>
          </cell>
          <cell r="AG3427">
            <v>45189</v>
          </cell>
          <cell r="AH3427" t="str">
            <v>20239</v>
          </cell>
          <cell r="AI3427">
            <v>117.47027413468746</v>
          </cell>
        </row>
        <row r="3428">
          <cell r="C3428">
            <v>46358</v>
          </cell>
          <cell r="D3428" t="str">
            <v>202612</v>
          </cell>
          <cell r="E3428">
            <v>7.060527169762655</v>
          </cell>
          <cell r="H3428">
            <v>46358</v>
          </cell>
          <cell r="I3428" t="str">
            <v>202612</v>
          </cell>
          <cell r="J3428">
            <v>171.50808188582477</v>
          </cell>
          <cell r="AG3428">
            <v>45190</v>
          </cell>
          <cell r="AH3428" t="str">
            <v>20239</v>
          </cell>
          <cell r="AI3428">
            <v>117.50705095155492</v>
          </cell>
        </row>
        <row r="3429">
          <cell r="C3429">
            <v>46359</v>
          </cell>
          <cell r="D3429" t="str">
            <v>202612</v>
          </cell>
          <cell r="E3429">
            <v>7.060527169762655</v>
          </cell>
          <cell r="H3429">
            <v>46359</v>
          </cell>
          <cell r="I3429" t="str">
            <v>202612</v>
          </cell>
          <cell r="J3429">
            <v>171.50808188582477</v>
          </cell>
          <cell r="AG3429">
            <v>45191</v>
          </cell>
          <cell r="AH3429" t="str">
            <v>20239</v>
          </cell>
          <cell r="AI3429">
            <v>117.54383928226508</v>
          </cell>
        </row>
        <row r="3430">
          <cell r="C3430">
            <v>46360</v>
          </cell>
          <cell r="D3430" t="str">
            <v>202612</v>
          </cell>
          <cell r="E3430">
            <v>7.060527169762655</v>
          </cell>
          <cell r="H3430">
            <v>46360</v>
          </cell>
          <cell r="I3430" t="str">
            <v>202612</v>
          </cell>
          <cell r="J3430">
            <v>171.50808188582477</v>
          </cell>
          <cell r="AG3430">
            <v>45192</v>
          </cell>
          <cell r="AH3430" t="str">
            <v>20239</v>
          </cell>
          <cell r="AI3430">
            <v>117.58063913042263</v>
          </cell>
        </row>
        <row r="3431">
          <cell r="C3431">
            <v>46363</v>
          </cell>
          <cell r="D3431" t="str">
            <v>202612</v>
          </cell>
          <cell r="E3431">
            <v>7.060527169762655</v>
          </cell>
          <cell r="H3431">
            <v>46363</v>
          </cell>
          <cell r="I3431" t="str">
            <v>202612</v>
          </cell>
          <cell r="J3431">
            <v>171.50808188582477</v>
          </cell>
          <cell r="AG3431">
            <v>45193</v>
          </cell>
          <cell r="AH3431" t="str">
            <v>20239</v>
          </cell>
          <cell r="AI3431">
            <v>117.61745049963336</v>
          </cell>
        </row>
        <row r="3432">
          <cell r="C3432">
            <v>46364</v>
          </cell>
          <cell r="D3432" t="str">
            <v>202612</v>
          </cell>
          <cell r="E3432">
            <v>7.060527169762655</v>
          </cell>
          <cell r="H3432">
            <v>46364</v>
          </cell>
          <cell r="I3432" t="str">
            <v>202612</v>
          </cell>
          <cell r="J3432">
            <v>171.50808188582477</v>
          </cell>
          <cell r="AG3432">
            <v>45194</v>
          </cell>
          <cell r="AH3432" t="str">
            <v>20239</v>
          </cell>
          <cell r="AI3432">
            <v>117.65427339350423</v>
          </cell>
        </row>
        <row r="3433">
          <cell r="C3433">
            <v>46365</v>
          </cell>
          <cell r="D3433" t="str">
            <v>202612</v>
          </cell>
          <cell r="E3433">
            <v>7.060527169762655</v>
          </cell>
          <cell r="H3433">
            <v>46365</v>
          </cell>
          <cell r="I3433" t="str">
            <v>202612</v>
          </cell>
          <cell r="J3433">
            <v>171.50808188582477</v>
          </cell>
          <cell r="AG3433">
            <v>45195</v>
          </cell>
          <cell r="AH3433" t="str">
            <v>20239</v>
          </cell>
          <cell r="AI3433">
            <v>117.69110781564328</v>
          </cell>
        </row>
        <row r="3434">
          <cell r="C3434">
            <v>46366</v>
          </cell>
          <cell r="D3434" t="str">
            <v>202612</v>
          </cell>
          <cell r="E3434">
            <v>7.060527169762655</v>
          </cell>
          <cell r="H3434">
            <v>46366</v>
          </cell>
          <cell r="I3434" t="str">
            <v>202612</v>
          </cell>
          <cell r="J3434">
            <v>171.50808188582477</v>
          </cell>
          <cell r="AG3434">
            <v>45196</v>
          </cell>
          <cell r="AH3434" t="str">
            <v>20239</v>
          </cell>
          <cell r="AI3434">
            <v>117.72795376965971</v>
          </cell>
        </row>
        <row r="3435">
          <cell r="C3435">
            <v>46367</v>
          </cell>
          <cell r="D3435" t="str">
            <v>202612</v>
          </cell>
          <cell r="E3435">
            <v>7.060527169762655</v>
          </cell>
          <cell r="H3435">
            <v>46367</v>
          </cell>
          <cell r="I3435" t="str">
            <v>202612</v>
          </cell>
          <cell r="J3435">
            <v>171.50808188582477</v>
          </cell>
          <cell r="AG3435">
            <v>45197</v>
          </cell>
          <cell r="AH3435" t="str">
            <v>20239</v>
          </cell>
          <cell r="AI3435">
            <v>117.76481125916384</v>
          </cell>
        </row>
        <row r="3436">
          <cell r="C3436">
            <v>46370</v>
          </cell>
          <cell r="D3436" t="str">
            <v>202612</v>
          </cell>
          <cell r="E3436">
            <v>7.060527169762655</v>
          </cell>
          <cell r="H3436">
            <v>46370</v>
          </cell>
          <cell r="I3436" t="str">
            <v>202612</v>
          </cell>
          <cell r="J3436">
            <v>171.50808188582477</v>
          </cell>
          <cell r="AG3436">
            <v>45198</v>
          </cell>
          <cell r="AH3436" t="str">
            <v>20239</v>
          </cell>
          <cell r="AI3436">
            <v>117.80168028776713</v>
          </cell>
        </row>
        <row r="3437">
          <cell r="C3437">
            <v>46371</v>
          </cell>
          <cell r="D3437" t="str">
            <v>202612</v>
          </cell>
          <cell r="E3437">
            <v>7.060527169762655</v>
          </cell>
          <cell r="H3437">
            <v>46371</v>
          </cell>
          <cell r="I3437" t="str">
            <v>202612</v>
          </cell>
          <cell r="J3437">
            <v>171.50808188582477</v>
          </cell>
          <cell r="AG3437">
            <v>45199</v>
          </cell>
          <cell r="AH3437" t="str">
            <v>20239</v>
          </cell>
          <cell r="AI3437">
            <v>117.83856085908216</v>
          </cell>
        </row>
        <row r="3438">
          <cell r="C3438">
            <v>46372</v>
          </cell>
          <cell r="D3438" t="str">
            <v>202612</v>
          </cell>
          <cell r="E3438">
            <v>7.060527169762655</v>
          </cell>
          <cell r="H3438">
            <v>46372</v>
          </cell>
          <cell r="I3438" t="str">
            <v>202612</v>
          </cell>
          <cell r="J3438">
            <v>171.50808188582477</v>
          </cell>
          <cell r="AG3438">
            <v>45200</v>
          </cell>
          <cell r="AH3438" t="str">
            <v>202310</v>
          </cell>
          <cell r="AI3438">
            <v>117.87545297672267</v>
          </cell>
        </row>
        <row r="3439">
          <cell r="C3439">
            <v>46373</v>
          </cell>
          <cell r="D3439" t="str">
            <v>202612</v>
          </cell>
          <cell r="E3439">
            <v>7.060527169762655</v>
          </cell>
          <cell r="H3439">
            <v>46373</v>
          </cell>
          <cell r="I3439" t="str">
            <v>202612</v>
          </cell>
          <cell r="J3439">
            <v>171.50808188582477</v>
          </cell>
          <cell r="AG3439">
            <v>45201</v>
          </cell>
          <cell r="AH3439" t="str">
            <v>202310</v>
          </cell>
          <cell r="AI3439">
            <v>117.91235664430349</v>
          </cell>
        </row>
        <row r="3440">
          <cell r="C3440">
            <v>46374</v>
          </cell>
          <cell r="D3440" t="str">
            <v>202612</v>
          </cell>
          <cell r="E3440">
            <v>7.060527169762655</v>
          </cell>
          <cell r="H3440">
            <v>46374</v>
          </cell>
          <cell r="I3440" t="str">
            <v>202612</v>
          </cell>
          <cell r="J3440">
            <v>171.50808188582477</v>
          </cell>
          <cell r="AG3440">
            <v>45202</v>
          </cell>
          <cell r="AH3440" t="str">
            <v>202310</v>
          </cell>
          <cell r="AI3440">
            <v>117.94927186544059</v>
          </cell>
        </row>
        <row r="3441">
          <cell r="C3441">
            <v>46377</v>
          </cell>
          <cell r="D3441" t="str">
            <v>202612</v>
          </cell>
          <cell r="E3441">
            <v>7.060527169762655</v>
          </cell>
          <cell r="H3441">
            <v>46377</v>
          </cell>
          <cell r="I3441" t="str">
            <v>202612</v>
          </cell>
          <cell r="J3441">
            <v>171.50808188582477</v>
          </cell>
          <cell r="AG3441">
            <v>45203</v>
          </cell>
          <cell r="AH3441" t="str">
            <v>202310</v>
          </cell>
          <cell r="AI3441">
            <v>117.9861986437511</v>
          </cell>
        </row>
        <row r="3442">
          <cell r="C3442">
            <v>46378</v>
          </cell>
          <cell r="D3442" t="str">
            <v>202612</v>
          </cell>
          <cell r="E3442">
            <v>7.060527169762655</v>
          </cell>
          <cell r="H3442">
            <v>46378</v>
          </cell>
          <cell r="I3442" t="str">
            <v>202612</v>
          </cell>
          <cell r="J3442">
            <v>171.50808188582477</v>
          </cell>
          <cell r="AG3442">
            <v>45204</v>
          </cell>
          <cell r="AH3442" t="str">
            <v>202310</v>
          </cell>
          <cell r="AI3442">
            <v>118.02313698285323</v>
          </cell>
        </row>
        <row r="3443">
          <cell r="C3443">
            <v>46379</v>
          </cell>
          <cell r="D3443" t="str">
            <v>202612</v>
          </cell>
          <cell r="E3443">
            <v>7.060527169762655</v>
          </cell>
          <cell r="H3443">
            <v>46379</v>
          </cell>
          <cell r="I3443" t="str">
            <v>202612</v>
          </cell>
          <cell r="J3443">
            <v>171.50808188582477</v>
          </cell>
          <cell r="AG3443">
            <v>45205</v>
          </cell>
          <cell r="AH3443" t="str">
            <v>202310</v>
          </cell>
          <cell r="AI3443">
            <v>118.06008688636639</v>
          </cell>
        </row>
        <row r="3444">
          <cell r="C3444">
            <v>46380</v>
          </cell>
          <cell r="D3444" t="str">
            <v>202612</v>
          </cell>
          <cell r="E3444">
            <v>7.060527169762655</v>
          </cell>
          <cell r="H3444">
            <v>46380</v>
          </cell>
          <cell r="I3444" t="str">
            <v>202612</v>
          </cell>
          <cell r="J3444">
            <v>171.50808188582477</v>
          </cell>
          <cell r="AG3444">
            <v>45206</v>
          </cell>
          <cell r="AH3444" t="str">
            <v>202310</v>
          </cell>
          <cell r="AI3444">
            <v>118.09704835791108</v>
          </cell>
        </row>
        <row r="3445">
          <cell r="C3445">
            <v>46381</v>
          </cell>
          <cell r="D3445" t="str">
            <v>202612</v>
          </cell>
          <cell r="E3445">
            <v>7.060527169762655</v>
          </cell>
          <cell r="H3445">
            <v>46381</v>
          </cell>
          <cell r="I3445" t="str">
            <v>202612</v>
          </cell>
          <cell r="J3445">
            <v>171.50808188582477</v>
          </cell>
          <cell r="AG3445">
            <v>45207</v>
          </cell>
          <cell r="AH3445" t="str">
            <v>202310</v>
          </cell>
          <cell r="AI3445">
            <v>118.13402140110894</v>
          </cell>
        </row>
        <row r="3446">
          <cell r="C3446">
            <v>46384</v>
          </cell>
          <cell r="D3446" t="str">
            <v>202612</v>
          </cell>
          <cell r="E3446">
            <v>7.060527169762655</v>
          </cell>
          <cell r="H3446">
            <v>46384</v>
          </cell>
          <cell r="I3446" t="str">
            <v>202612</v>
          </cell>
          <cell r="J3446">
            <v>171.50808188582477</v>
          </cell>
          <cell r="AG3446">
            <v>45208</v>
          </cell>
          <cell r="AH3446" t="str">
            <v>202310</v>
          </cell>
          <cell r="AI3446">
            <v>118.17100601958275</v>
          </cell>
        </row>
        <row r="3447">
          <cell r="C3447">
            <v>46385</v>
          </cell>
          <cell r="D3447" t="str">
            <v>202612</v>
          </cell>
          <cell r="E3447">
            <v>7.060527169762655</v>
          </cell>
          <cell r="H3447">
            <v>46385</v>
          </cell>
          <cell r="I3447" t="str">
            <v>202612</v>
          </cell>
          <cell r="J3447">
            <v>171.50808188582477</v>
          </cell>
          <cell r="AG3447">
            <v>45209</v>
          </cell>
          <cell r="AH3447" t="str">
            <v>202310</v>
          </cell>
          <cell r="AI3447">
            <v>118.20800221695642</v>
          </cell>
        </row>
        <row r="3448">
          <cell r="C3448">
            <v>46386</v>
          </cell>
          <cell r="D3448" t="str">
            <v>202612</v>
          </cell>
          <cell r="E3448">
            <v>7.060527169762655</v>
          </cell>
          <cell r="H3448">
            <v>46386</v>
          </cell>
          <cell r="I3448" t="str">
            <v>202612</v>
          </cell>
          <cell r="J3448">
            <v>171.50808188582477</v>
          </cell>
          <cell r="AG3448">
            <v>45210</v>
          </cell>
          <cell r="AH3448" t="str">
            <v>202310</v>
          </cell>
          <cell r="AI3448">
            <v>118.24500999685499</v>
          </cell>
        </row>
        <row r="3449">
          <cell r="C3449">
            <v>46387</v>
          </cell>
          <cell r="D3449" t="str">
            <v>202612</v>
          </cell>
          <cell r="E3449">
            <v>7.060527169762655</v>
          </cell>
          <cell r="H3449">
            <v>46387</v>
          </cell>
          <cell r="I3449" t="str">
            <v>202612</v>
          </cell>
          <cell r="J3449">
            <v>171.50808188582477</v>
          </cell>
          <cell r="AG3449">
            <v>45211</v>
          </cell>
          <cell r="AH3449" t="str">
            <v>202310</v>
          </cell>
          <cell r="AI3449">
            <v>118.28202936290464</v>
          </cell>
        </row>
        <row r="3450">
          <cell r="C3450">
            <v>46388</v>
          </cell>
          <cell r="D3450" t="str">
            <v>20271</v>
          </cell>
          <cell r="E3450">
            <v>7.060527169762655</v>
          </cell>
          <cell r="H3450">
            <v>46388</v>
          </cell>
          <cell r="I3450" t="str">
            <v>20271</v>
          </cell>
          <cell r="J3450">
            <v>172.20682704132372</v>
          </cell>
          <cell r="AG3450">
            <v>45212</v>
          </cell>
          <cell r="AH3450" t="str">
            <v>202310</v>
          </cell>
          <cell r="AI3450">
            <v>118.3190603187327</v>
          </cell>
        </row>
        <row r="3451">
          <cell r="C3451">
            <v>46391</v>
          </cell>
          <cell r="D3451" t="str">
            <v>20271</v>
          </cell>
          <cell r="E3451">
            <v>7.060527169762655</v>
          </cell>
          <cell r="H3451">
            <v>46391</v>
          </cell>
          <cell r="I3451" t="str">
            <v>20271</v>
          </cell>
          <cell r="J3451">
            <v>172.20682704132372</v>
          </cell>
          <cell r="AG3451">
            <v>45213</v>
          </cell>
          <cell r="AH3451" t="str">
            <v>202310</v>
          </cell>
          <cell r="AI3451">
            <v>118.35610286796759</v>
          </cell>
        </row>
        <row r="3452">
          <cell r="C3452">
            <v>46392</v>
          </cell>
          <cell r="D3452" t="str">
            <v>20271</v>
          </cell>
          <cell r="E3452">
            <v>7.060527169762655</v>
          </cell>
          <cell r="H3452">
            <v>46392</v>
          </cell>
          <cell r="I3452" t="str">
            <v>20271</v>
          </cell>
          <cell r="J3452">
            <v>172.20682704132372</v>
          </cell>
          <cell r="AG3452">
            <v>45214</v>
          </cell>
          <cell r="AH3452" t="str">
            <v>202310</v>
          </cell>
          <cell r="AI3452">
            <v>118.39315701423894</v>
          </cell>
        </row>
        <row r="3453">
          <cell r="C3453">
            <v>46393</v>
          </cell>
          <cell r="D3453" t="str">
            <v>20271</v>
          </cell>
          <cell r="E3453">
            <v>7.060527169762655</v>
          </cell>
          <cell r="H3453">
            <v>46393</v>
          </cell>
          <cell r="I3453" t="str">
            <v>20271</v>
          </cell>
          <cell r="J3453">
            <v>172.20682704132372</v>
          </cell>
          <cell r="AG3453">
            <v>45215</v>
          </cell>
          <cell r="AH3453" t="str">
            <v>202310</v>
          </cell>
          <cell r="AI3453">
            <v>118.43036526849146</v>
          </cell>
        </row>
        <row r="3454">
          <cell r="C3454">
            <v>46394</v>
          </cell>
          <cell r="D3454" t="str">
            <v>20271</v>
          </cell>
          <cell r="E3454">
            <v>7.060527169762655</v>
          </cell>
          <cell r="H3454">
            <v>46394</v>
          </cell>
          <cell r="I3454" t="str">
            <v>20271</v>
          </cell>
          <cell r="J3454">
            <v>172.20682704132372</v>
          </cell>
          <cell r="AG3454">
            <v>45216</v>
          </cell>
          <cell r="AH3454" t="str">
            <v>202310</v>
          </cell>
          <cell r="AI3454">
            <v>118.46758521644503</v>
          </cell>
        </row>
        <row r="3455">
          <cell r="C3455">
            <v>46395</v>
          </cell>
          <cell r="D3455" t="str">
            <v>20271</v>
          </cell>
          <cell r="E3455">
            <v>7.060527169762655</v>
          </cell>
          <cell r="H3455">
            <v>46395</v>
          </cell>
          <cell r="I3455" t="str">
            <v>20271</v>
          </cell>
          <cell r="J3455">
            <v>172.20682704132372</v>
          </cell>
          <cell r="AG3455">
            <v>45217</v>
          </cell>
          <cell r="AH3455" t="str">
            <v>202310</v>
          </cell>
          <cell r="AI3455">
            <v>118.50481686177471</v>
          </cell>
        </row>
        <row r="3456">
          <cell r="C3456">
            <v>46398</v>
          </cell>
          <cell r="D3456" t="str">
            <v>20271</v>
          </cell>
          <cell r="E3456">
            <v>7.060527169762655</v>
          </cell>
          <cell r="H3456">
            <v>46398</v>
          </cell>
          <cell r="I3456" t="str">
            <v>20271</v>
          </cell>
          <cell r="J3456">
            <v>172.20682704132372</v>
          </cell>
          <cell r="AG3456">
            <v>45218</v>
          </cell>
          <cell r="AH3456" t="str">
            <v>202310</v>
          </cell>
          <cell r="AI3456">
            <v>118.54206020815673</v>
          </cell>
        </row>
        <row r="3457">
          <cell r="C3457">
            <v>46399</v>
          </cell>
          <cell r="D3457" t="str">
            <v>20271</v>
          </cell>
          <cell r="E3457">
            <v>7.060527169762655</v>
          </cell>
          <cell r="H3457">
            <v>46399</v>
          </cell>
          <cell r="I3457" t="str">
            <v>20271</v>
          </cell>
          <cell r="J3457">
            <v>172.20682704132372</v>
          </cell>
          <cell r="AG3457">
            <v>45219</v>
          </cell>
          <cell r="AH3457" t="str">
            <v>202310</v>
          </cell>
          <cell r="AI3457">
            <v>118.57931525926844</v>
          </cell>
        </row>
        <row r="3458">
          <cell r="C3458">
            <v>46400</v>
          </cell>
          <cell r="D3458" t="str">
            <v>20271</v>
          </cell>
          <cell r="E3458">
            <v>7.060527169762655</v>
          </cell>
          <cell r="H3458">
            <v>46400</v>
          </cell>
          <cell r="I3458" t="str">
            <v>20271</v>
          </cell>
          <cell r="J3458">
            <v>172.20682704132372</v>
          </cell>
          <cell r="AG3458">
            <v>45220</v>
          </cell>
          <cell r="AH3458" t="str">
            <v>202310</v>
          </cell>
          <cell r="AI3458">
            <v>118.61658201878839</v>
          </cell>
        </row>
        <row r="3459">
          <cell r="C3459">
            <v>46401</v>
          </cell>
          <cell r="D3459" t="str">
            <v>20271</v>
          </cell>
          <cell r="E3459">
            <v>7.060527169762655</v>
          </cell>
          <cell r="H3459">
            <v>46401</v>
          </cell>
          <cell r="I3459" t="str">
            <v>20271</v>
          </cell>
          <cell r="J3459">
            <v>172.20682704132372</v>
          </cell>
          <cell r="AG3459">
            <v>45221</v>
          </cell>
          <cell r="AH3459" t="str">
            <v>202310</v>
          </cell>
          <cell r="AI3459">
            <v>118.65386049039626</v>
          </cell>
        </row>
        <row r="3460">
          <cell r="C3460">
            <v>46402</v>
          </cell>
          <cell r="D3460" t="str">
            <v>20271</v>
          </cell>
          <cell r="E3460">
            <v>7.060527169762655</v>
          </cell>
          <cell r="H3460">
            <v>46402</v>
          </cell>
          <cell r="I3460" t="str">
            <v>20271</v>
          </cell>
          <cell r="J3460">
            <v>172.20682704132372</v>
          </cell>
          <cell r="AG3460">
            <v>45222</v>
          </cell>
          <cell r="AH3460" t="str">
            <v>202310</v>
          </cell>
          <cell r="AI3460">
            <v>118.69115067777287</v>
          </cell>
        </row>
        <row r="3461">
          <cell r="C3461">
            <v>46405</v>
          </cell>
          <cell r="D3461" t="str">
            <v>20271</v>
          </cell>
          <cell r="E3461">
            <v>7.060527169762655</v>
          </cell>
          <cell r="H3461">
            <v>46405</v>
          </cell>
          <cell r="I3461" t="str">
            <v>20271</v>
          </cell>
          <cell r="J3461">
            <v>172.20682704132372</v>
          </cell>
          <cell r="AG3461">
            <v>45223</v>
          </cell>
          <cell r="AH3461" t="str">
            <v>202310</v>
          </cell>
          <cell r="AI3461">
            <v>118.72845258460023</v>
          </cell>
        </row>
        <row r="3462">
          <cell r="C3462">
            <v>46406</v>
          </cell>
          <cell r="D3462" t="str">
            <v>20271</v>
          </cell>
          <cell r="E3462">
            <v>7.060527169762655</v>
          </cell>
          <cell r="H3462">
            <v>46406</v>
          </cell>
          <cell r="I3462" t="str">
            <v>20271</v>
          </cell>
          <cell r="J3462">
            <v>172.20682704132372</v>
          </cell>
          <cell r="AG3462">
            <v>45224</v>
          </cell>
          <cell r="AH3462" t="str">
            <v>202310</v>
          </cell>
          <cell r="AI3462">
            <v>118.76576621456151</v>
          </cell>
        </row>
        <row r="3463">
          <cell r="C3463">
            <v>46407</v>
          </cell>
          <cell r="D3463" t="str">
            <v>20271</v>
          </cell>
          <cell r="E3463">
            <v>7.060527169762655</v>
          </cell>
          <cell r="H3463">
            <v>46407</v>
          </cell>
          <cell r="I3463" t="str">
            <v>20271</v>
          </cell>
          <cell r="J3463">
            <v>172.20682704132372</v>
          </cell>
          <cell r="AG3463">
            <v>45225</v>
          </cell>
          <cell r="AH3463" t="str">
            <v>202310</v>
          </cell>
          <cell r="AI3463">
            <v>118.803091571341</v>
          </cell>
        </row>
        <row r="3464">
          <cell r="C3464">
            <v>46408</v>
          </cell>
          <cell r="D3464" t="str">
            <v>20271</v>
          </cell>
          <cell r="E3464">
            <v>7.060527169762655</v>
          </cell>
          <cell r="H3464">
            <v>46408</v>
          </cell>
          <cell r="I3464" t="str">
            <v>20271</v>
          </cell>
          <cell r="J3464">
            <v>172.20682704132372</v>
          </cell>
          <cell r="AG3464">
            <v>45226</v>
          </cell>
          <cell r="AH3464" t="str">
            <v>202310</v>
          </cell>
          <cell r="AI3464">
            <v>118.84042865862418</v>
          </cell>
        </row>
        <row r="3465">
          <cell r="C3465">
            <v>46409</v>
          </cell>
          <cell r="D3465" t="str">
            <v>20271</v>
          </cell>
          <cell r="E3465">
            <v>7.060527169762655</v>
          </cell>
          <cell r="H3465">
            <v>46409</v>
          </cell>
          <cell r="I3465" t="str">
            <v>20271</v>
          </cell>
          <cell r="J3465">
            <v>172.20682704132372</v>
          </cell>
          <cell r="AG3465">
            <v>45227</v>
          </cell>
          <cell r="AH3465" t="str">
            <v>202310</v>
          </cell>
          <cell r="AI3465">
            <v>118.87777748009768</v>
          </cell>
        </row>
        <row r="3466">
          <cell r="C3466">
            <v>46412</v>
          </cell>
          <cell r="D3466" t="str">
            <v>20271</v>
          </cell>
          <cell r="E3466">
            <v>7.060527169762655</v>
          </cell>
          <cell r="H3466">
            <v>46412</v>
          </cell>
          <cell r="I3466" t="str">
            <v>20271</v>
          </cell>
          <cell r="J3466">
            <v>172.20682704132372</v>
          </cell>
          <cell r="AG3466">
            <v>45228</v>
          </cell>
          <cell r="AH3466" t="str">
            <v>202310</v>
          </cell>
          <cell r="AI3466">
            <v>118.91513803944927</v>
          </cell>
        </row>
        <row r="3467">
          <cell r="C3467">
            <v>46413</v>
          </cell>
          <cell r="D3467" t="str">
            <v>20271</v>
          </cell>
          <cell r="E3467">
            <v>7.060527169762655</v>
          </cell>
          <cell r="H3467">
            <v>46413</v>
          </cell>
          <cell r="I3467" t="str">
            <v>20271</v>
          </cell>
          <cell r="J3467">
            <v>172.20682704132372</v>
          </cell>
          <cell r="AG3467">
            <v>45229</v>
          </cell>
          <cell r="AH3467" t="str">
            <v>202310</v>
          </cell>
          <cell r="AI3467">
            <v>118.95251034036792</v>
          </cell>
        </row>
        <row r="3468">
          <cell r="C3468">
            <v>46414</v>
          </cell>
          <cell r="D3468" t="str">
            <v>20271</v>
          </cell>
          <cell r="E3468">
            <v>7.060527169762655</v>
          </cell>
          <cell r="H3468">
            <v>46414</v>
          </cell>
          <cell r="I3468" t="str">
            <v>20271</v>
          </cell>
          <cell r="J3468">
            <v>172.20682704132372</v>
          </cell>
          <cell r="AG3468">
            <v>45230</v>
          </cell>
          <cell r="AH3468" t="str">
            <v>202310</v>
          </cell>
          <cell r="AI3468">
            <v>118.98989438654374</v>
          </cell>
        </row>
        <row r="3469">
          <cell r="C3469">
            <v>46415</v>
          </cell>
          <cell r="D3469" t="str">
            <v>20271</v>
          </cell>
          <cell r="E3469">
            <v>7.060527169762655</v>
          </cell>
          <cell r="H3469">
            <v>46415</v>
          </cell>
          <cell r="I3469" t="str">
            <v>20271</v>
          </cell>
          <cell r="J3469">
            <v>172.20682704132372</v>
          </cell>
          <cell r="AG3469">
            <v>45231</v>
          </cell>
          <cell r="AH3469" t="str">
            <v>202311</v>
          </cell>
          <cell r="AI3469">
            <v>119.02729018166796</v>
          </cell>
        </row>
        <row r="3470">
          <cell r="C3470">
            <v>46416</v>
          </cell>
          <cell r="D3470" t="str">
            <v>20271</v>
          </cell>
          <cell r="E3470">
            <v>7.060527169762655</v>
          </cell>
          <cell r="H3470">
            <v>46416</v>
          </cell>
          <cell r="I3470" t="str">
            <v>20271</v>
          </cell>
          <cell r="J3470">
            <v>172.20682704132372</v>
          </cell>
          <cell r="AG3470">
            <v>45232</v>
          </cell>
          <cell r="AH3470" t="str">
            <v>202311</v>
          </cell>
          <cell r="AI3470">
            <v>119.06469772943304</v>
          </cell>
        </row>
        <row r="3471">
          <cell r="C3471">
            <v>46419</v>
          </cell>
          <cell r="D3471" t="str">
            <v>20272</v>
          </cell>
          <cell r="E3471">
            <v>7.060527169762655</v>
          </cell>
          <cell r="H3471">
            <v>46419</v>
          </cell>
          <cell r="I3471" t="str">
            <v>20272</v>
          </cell>
          <cell r="J3471">
            <v>172.90841897107939</v>
          </cell>
          <cell r="AG3471">
            <v>45233</v>
          </cell>
          <cell r="AH3471" t="str">
            <v>202311</v>
          </cell>
          <cell r="AI3471">
            <v>119.10211703353254</v>
          </cell>
        </row>
        <row r="3472">
          <cell r="C3472">
            <v>46420</v>
          </cell>
          <cell r="D3472" t="str">
            <v>20272</v>
          </cell>
          <cell r="E3472">
            <v>7.060527169762655</v>
          </cell>
          <cell r="H3472">
            <v>46420</v>
          </cell>
          <cell r="I3472" t="str">
            <v>20272</v>
          </cell>
          <cell r="J3472">
            <v>172.90841897107939</v>
          </cell>
          <cell r="AG3472">
            <v>45234</v>
          </cell>
          <cell r="AH3472" t="str">
            <v>202311</v>
          </cell>
          <cell r="AI3472">
            <v>119.13954809766122</v>
          </cell>
        </row>
        <row r="3473">
          <cell r="C3473">
            <v>46421</v>
          </cell>
          <cell r="D3473" t="str">
            <v>20272</v>
          </cell>
          <cell r="E3473">
            <v>7.060527169762655</v>
          </cell>
          <cell r="H3473">
            <v>46421</v>
          </cell>
          <cell r="I3473" t="str">
            <v>20272</v>
          </cell>
          <cell r="J3473">
            <v>172.90841897107939</v>
          </cell>
          <cell r="AG3473">
            <v>45235</v>
          </cell>
          <cell r="AH3473" t="str">
            <v>202311</v>
          </cell>
          <cell r="AI3473">
            <v>119.17699092551499</v>
          </cell>
        </row>
        <row r="3474">
          <cell r="C3474">
            <v>46422</v>
          </cell>
          <cell r="D3474" t="str">
            <v>20272</v>
          </cell>
          <cell r="E3474">
            <v>7.060527169762655</v>
          </cell>
          <cell r="H3474">
            <v>46422</v>
          </cell>
          <cell r="I3474" t="str">
            <v>20272</v>
          </cell>
          <cell r="J3474">
            <v>172.90841897107939</v>
          </cell>
          <cell r="AG3474">
            <v>45236</v>
          </cell>
          <cell r="AH3474" t="str">
            <v>202311</v>
          </cell>
          <cell r="AI3474">
            <v>119.2144455207909</v>
          </cell>
        </row>
        <row r="3475">
          <cell r="C3475">
            <v>46423</v>
          </cell>
          <cell r="D3475" t="str">
            <v>20272</v>
          </cell>
          <cell r="E3475">
            <v>7.060527169762655</v>
          </cell>
          <cell r="H3475">
            <v>46423</v>
          </cell>
          <cell r="I3475" t="str">
            <v>20272</v>
          </cell>
          <cell r="J3475">
            <v>172.90841897107939</v>
          </cell>
          <cell r="AG3475">
            <v>45237</v>
          </cell>
          <cell r="AH3475" t="str">
            <v>202311</v>
          </cell>
          <cell r="AI3475">
            <v>119.25191188718721</v>
          </cell>
        </row>
        <row r="3476">
          <cell r="C3476">
            <v>46426</v>
          </cell>
          <cell r="D3476" t="str">
            <v>20272</v>
          </cell>
          <cell r="E3476">
            <v>7.060527169762655</v>
          </cell>
          <cell r="H3476">
            <v>46426</v>
          </cell>
          <cell r="I3476" t="str">
            <v>20272</v>
          </cell>
          <cell r="J3476">
            <v>172.90841897107939</v>
          </cell>
          <cell r="AG3476">
            <v>45238</v>
          </cell>
          <cell r="AH3476" t="str">
            <v>202311</v>
          </cell>
          <cell r="AI3476">
            <v>119.28939002840329</v>
          </cell>
        </row>
        <row r="3477">
          <cell r="C3477">
            <v>46427</v>
          </cell>
          <cell r="D3477" t="str">
            <v>20272</v>
          </cell>
          <cell r="E3477">
            <v>7.060527169762655</v>
          </cell>
          <cell r="H3477">
            <v>46427</v>
          </cell>
          <cell r="I3477" t="str">
            <v>20272</v>
          </cell>
          <cell r="J3477">
            <v>172.90841897107939</v>
          </cell>
          <cell r="AG3477">
            <v>45239</v>
          </cell>
          <cell r="AH3477" t="str">
            <v>202311</v>
          </cell>
          <cell r="AI3477">
            <v>119.32687994813971</v>
          </cell>
        </row>
        <row r="3478">
          <cell r="C3478">
            <v>46428</v>
          </cell>
          <cell r="D3478" t="str">
            <v>20272</v>
          </cell>
          <cell r="E3478">
            <v>7.060527169762655</v>
          </cell>
          <cell r="H3478">
            <v>46428</v>
          </cell>
          <cell r="I3478" t="str">
            <v>20272</v>
          </cell>
          <cell r="J3478">
            <v>172.90841897107939</v>
          </cell>
          <cell r="AG3478">
            <v>45240</v>
          </cell>
          <cell r="AH3478" t="str">
            <v>202311</v>
          </cell>
          <cell r="AI3478">
            <v>119.36438165009818</v>
          </cell>
        </row>
        <row r="3479">
          <cell r="C3479">
            <v>46429</v>
          </cell>
          <cell r="D3479" t="str">
            <v>20272</v>
          </cell>
          <cell r="E3479">
            <v>7.060527169762655</v>
          </cell>
          <cell r="H3479">
            <v>46429</v>
          </cell>
          <cell r="I3479" t="str">
            <v>20272</v>
          </cell>
          <cell r="J3479">
            <v>172.90841897107939</v>
          </cell>
          <cell r="AG3479">
            <v>45241</v>
          </cell>
          <cell r="AH3479" t="str">
            <v>202311</v>
          </cell>
          <cell r="AI3479">
            <v>119.40189513798158</v>
          </cell>
        </row>
        <row r="3480">
          <cell r="C3480">
            <v>46430</v>
          </cell>
          <cell r="D3480" t="str">
            <v>20272</v>
          </cell>
          <cell r="E3480">
            <v>7.060527169762655</v>
          </cell>
          <cell r="H3480">
            <v>46430</v>
          </cell>
          <cell r="I3480" t="str">
            <v>20272</v>
          </cell>
          <cell r="J3480">
            <v>172.90841897107939</v>
          </cell>
          <cell r="AG3480">
            <v>45242</v>
          </cell>
          <cell r="AH3480" t="str">
            <v>202311</v>
          </cell>
          <cell r="AI3480">
            <v>119.43942041549397</v>
          </cell>
        </row>
        <row r="3481">
          <cell r="C3481">
            <v>46433</v>
          </cell>
          <cell r="D3481" t="str">
            <v>20272</v>
          </cell>
          <cell r="E3481">
            <v>7.060527169762655</v>
          </cell>
          <cell r="H3481">
            <v>46433</v>
          </cell>
          <cell r="I3481" t="str">
            <v>20272</v>
          </cell>
          <cell r="J3481">
            <v>172.90841897107939</v>
          </cell>
          <cell r="AG3481">
            <v>45243</v>
          </cell>
          <cell r="AH3481" t="str">
            <v>202311</v>
          </cell>
          <cell r="AI3481">
            <v>119.47695748634055</v>
          </cell>
        </row>
        <row r="3482">
          <cell r="C3482">
            <v>46434</v>
          </cell>
          <cell r="D3482" t="str">
            <v>20272</v>
          </cell>
          <cell r="E3482">
            <v>7.060527169762655</v>
          </cell>
          <cell r="H3482">
            <v>46434</v>
          </cell>
          <cell r="I3482" t="str">
            <v>20272</v>
          </cell>
          <cell r="J3482">
            <v>172.90841897107939</v>
          </cell>
          <cell r="AG3482">
            <v>45244</v>
          </cell>
          <cell r="AH3482" t="str">
            <v>202311</v>
          </cell>
          <cell r="AI3482">
            <v>119.51450635422769</v>
          </cell>
        </row>
        <row r="3483">
          <cell r="C3483">
            <v>46435</v>
          </cell>
          <cell r="D3483" t="str">
            <v>20272</v>
          </cell>
          <cell r="E3483">
            <v>7.060527169762655</v>
          </cell>
          <cell r="H3483">
            <v>46435</v>
          </cell>
          <cell r="I3483" t="str">
            <v>20272</v>
          </cell>
          <cell r="J3483">
            <v>172.90841897107939</v>
          </cell>
          <cell r="AG3483">
            <v>45245</v>
          </cell>
          <cell r="AH3483" t="str">
            <v>202311</v>
          </cell>
          <cell r="AI3483">
            <v>119.55206702286294</v>
          </cell>
        </row>
        <row r="3484">
          <cell r="C3484">
            <v>46436</v>
          </cell>
          <cell r="D3484" t="str">
            <v>20272</v>
          </cell>
          <cell r="E3484">
            <v>7.060527169762655</v>
          </cell>
          <cell r="H3484">
            <v>46436</v>
          </cell>
          <cell r="I3484" t="str">
            <v>20272</v>
          </cell>
          <cell r="J3484">
            <v>172.90841897107939</v>
          </cell>
          <cell r="AG3484">
            <v>45246</v>
          </cell>
          <cell r="AH3484" t="str">
            <v>202311</v>
          </cell>
          <cell r="AI3484">
            <v>119.58738935588454</v>
          </cell>
        </row>
        <row r="3485">
          <cell r="C3485">
            <v>46437</v>
          </cell>
          <cell r="D3485" t="str">
            <v>20272</v>
          </cell>
          <cell r="E3485">
            <v>7.060527169762655</v>
          </cell>
          <cell r="H3485">
            <v>46437</v>
          </cell>
          <cell r="I3485" t="str">
            <v>20272</v>
          </cell>
          <cell r="J3485">
            <v>172.90841897107939</v>
          </cell>
          <cell r="AG3485">
            <v>45247</v>
          </cell>
          <cell r="AH3485" t="str">
            <v>202311</v>
          </cell>
          <cell r="AI3485">
            <v>119.62272212508881</v>
          </cell>
        </row>
        <row r="3486">
          <cell r="C3486">
            <v>46440</v>
          </cell>
          <cell r="D3486" t="str">
            <v>20272</v>
          </cell>
          <cell r="E3486">
            <v>7.060527169762655</v>
          </cell>
          <cell r="H3486">
            <v>46440</v>
          </cell>
          <cell r="I3486" t="str">
            <v>20272</v>
          </cell>
          <cell r="J3486">
            <v>172.90841897107939</v>
          </cell>
          <cell r="AG3486">
            <v>45248</v>
          </cell>
          <cell r="AH3486" t="str">
            <v>202311</v>
          </cell>
          <cell r="AI3486">
            <v>119.65806533355918</v>
          </cell>
        </row>
        <row r="3487">
          <cell r="C3487">
            <v>46441</v>
          </cell>
          <cell r="D3487" t="str">
            <v>20272</v>
          </cell>
          <cell r="E3487">
            <v>7.060527169762655</v>
          </cell>
          <cell r="H3487">
            <v>46441</v>
          </cell>
          <cell r="I3487" t="str">
            <v>20272</v>
          </cell>
          <cell r="J3487">
            <v>172.90841897107939</v>
          </cell>
          <cell r="AG3487">
            <v>45249</v>
          </cell>
          <cell r="AH3487" t="str">
            <v>202311</v>
          </cell>
          <cell r="AI3487">
            <v>119.69341898437999</v>
          </cell>
        </row>
        <row r="3488">
          <cell r="C3488">
            <v>46442</v>
          </cell>
          <cell r="D3488" t="str">
            <v>20272</v>
          </cell>
          <cell r="E3488">
            <v>7.060527169762655</v>
          </cell>
          <cell r="H3488">
            <v>46442</v>
          </cell>
          <cell r="I3488" t="str">
            <v>20272</v>
          </cell>
          <cell r="J3488">
            <v>172.90841897107939</v>
          </cell>
          <cell r="AG3488">
            <v>45250</v>
          </cell>
          <cell r="AH3488" t="str">
            <v>202311</v>
          </cell>
          <cell r="AI3488">
            <v>119.72878308063649</v>
          </cell>
        </row>
        <row r="3489">
          <cell r="C3489">
            <v>46443</v>
          </cell>
          <cell r="D3489" t="str">
            <v>20272</v>
          </cell>
          <cell r="E3489">
            <v>7.060527169762655</v>
          </cell>
          <cell r="H3489">
            <v>46443</v>
          </cell>
          <cell r="I3489" t="str">
            <v>20272</v>
          </cell>
          <cell r="J3489">
            <v>172.90841897107939</v>
          </cell>
          <cell r="AG3489">
            <v>45251</v>
          </cell>
          <cell r="AH3489" t="str">
            <v>202311</v>
          </cell>
          <cell r="AI3489">
            <v>119.76415762541484</v>
          </cell>
        </row>
        <row r="3490">
          <cell r="C3490">
            <v>46444</v>
          </cell>
          <cell r="D3490" t="str">
            <v>20272</v>
          </cell>
          <cell r="E3490">
            <v>7.060527169762655</v>
          </cell>
          <cell r="H3490">
            <v>46444</v>
          </cell>
          <cell r="I3490" t="str">
            <v>20272</v>
          </cell>
          <cell r="J3490">
            <v>172.90841897107939</v>
          </cell>
          <cell r="AG3490">
            <v>45252</v>
          </cell>
          <cell r="AH3490" t="str">
            <v>202311</v>
          </cell>
          <cell r="AI3490">
            <v>119.79954262180212</v>
          </cell>
        </row>
        <row r="3491">
          <cell r="C3491">
            <v>46447</v>
          </cell>
          <cell r="D3491" t="str">
            <v>20273</v>
          </cell>
          <cell r="E3491">
            <v>7.060527169762655</v>
          </cell>
          <cell r="H3491">
            <v>46447</v>
          </cell>
          <cell r="I3491" t="str">
            <v>20273</v>
          </cell>
          <cell r="J3491">
            <v>173.61286927320251</v>
          </cell>
          <cell r="AG3491">
            <v>45253</v>
          </cell>
          <cell r="AH3491" t="str">
            <v>202311</v>
          </cell>
          <cell r="AI3491">
            <v>119.83493807288632</v>
          </cell>
        </row>
        <row r="3492">
          <cell r="C3492">
            <v>46448</v>
          </cell>
          <cell r="D3492" t="str">
            <v>20273</v>
          </cell>
          <cell r="E3492">
            <v>7.060527169762655</v>
          </cell>
          <cell r="H3492">
            <v>46448</v>
          </cell>
          <cell r="I3492" t="str">
            <v>20273</v>
          </cell>
          <cell r="J3492">
            <v>173.61286927320251</v>
          </cell>
          <cell r="AG3492">
            <v>45254</v>
          </cell>
          <cell r="AH3492" t="str">
            <v>202311</v>
          </cell>
          <cell r="AI3492">
            <v>119.87034398175633</v>
          </cell>
        </row>
        <row r="3493">
          <cell r="C3493">
            <v>46449</v>
          </cell>
          <cell r="D3493" t="str">
            <v>20273</v>
          </cell>
          <cell r="E3493">
            <v>7.060527169762655</v>
          </cell>
          <cell r="H3493">
            <v>46449</v>
          </cell>
          <cell r="I3493" t="str">
            <v>20273</v>
          </cell>
          <cell r="J3493">
            <v>173.61286927320251</v>
          </cell>
          <cell r="AG3493">
            <v>45255</v>
          </cell>
          <cell r="AH3493" t="str">
            <v>202311</v>
          </cell>
          <cell r="AI3493">
            <v>119.90576035150197</v>
          </cell>
        </row>
        <row r="3494">
          <cell r="C3494">
            <v>46450</v>
          </cell>
          <cell r="D3494" t="str">
            <v>20273</v>
          </cell>
          <cell r="E3494">
            <v>7.060527169762655</v>
          </cell>
          <cell r="H3494">
            <v>46450</v>
          </cell>
          <cell r="I3494" t="str">
            <v>20273</v>
          </cell>
          <cell r="J3494">
            <v>173.61286927320251</v>
          </cell>
          <cell r="AG3494">
            <v>45256</v>
          </cell>
          <cell r="AH3494" t="str">
            <v>202311</v>
          </cell>
          <cell r="AI3494">
            <v>119.94118718521396</v>
          </cell>
        </row>
        <row r="3495">
          <cell r="C3495">
            <v>46451</v>
          </cell>
          <cell r="D3495" t="str">
            <v>20273</v>
          </cell>
          <cell r="E3495">
            <v>7.060527169762655</v>
          </cell>
          <cell r="H3495">
            <v>46451</v>
          </cell>
          <cell r="I3495" t="str">
            <v>20273</v>
          </cell>
          <cell r="J3495">
            <v>173.61286927320251</v>
          </cell>
          <cell r="AG3495">
            <v>45257</v>
          </cell>
          <cell r="AH3495" t="str">
            <v>202311</v>
          </cell>
          <cell r="AI3495">
            <v>119.97662448598395</v>
          </cell>
        </row>
        <row r="3496">
          <cell r="C3496">
            <v>46454</v>
          </cell>
          <cell r="D3496" t="str">
            <v>20273</v>
          </cell>
          <cell r="E3496">
            <v>7.060527169762655</v>
          </cell>
          <cell r="H3496">
            <v>46454</v>
          </cell>
          <cell r="I3496" t="str">
            <v>20273</v>
          </cell>
          <cell r="J3496">
            <v>173.61286927320251</v>
          </cell>
          <cell r="AG3496">
            <v>45258</v>
          </cell>
          <cell r="AH3496" t="str">
            <v>202311</v>
          </cell>
          <cell r="AI3496">
            <v>120.01207225690447</v>
          </cell>
        </row>
        <row r="3497">
          <cell r="C3497">
            <v>46455</v>
          </cell>
          <cell r="D3497" t="str">
            <v>20273</v>
          </cell>
          <cell r="E3497">
            <v>7.060527169762655</v>
          </cell>
          <cell r="H3497">
            <v>46455</v>
          </cell>
          <cell r="I3497" t="str">
            <v>20273</v>
          </cell>
          <cell r="J3497">
            <v>173.61286927320251</v>
          </cell>
          <cell r="AG3497">
            <v>45259</v>
          </cell>
          <cell r="AH3497" t="str">
            <v>202311</v>
          </cell>
          <cell r="AI3497">
            <v>120.04753050106901</v>
          </cell>
        </row>
        <row r="3498">
          <cell r="C3498">
            <v>46456</v>
          </cell>
          <cell r="D3498" t="str">
            <v>20273</v>
          </cell>
          <cell r="E3498">
            <v>7.060527169762655</v>
          </cell>
          <cell r="H3498">
            <v>46456</v>
          </cell>
          <cell r="I3498" t="str">
            <v>20273</v>
          </cell>
          <cell r="J3498">
            <v>173.61286927320251</v>
          </cell>
          <cell r="AG3498">
            <v>45260</v>
          </cell>
          <cell r="AH3498" t="str">
            <v>202311</v>
          </cell>
          <cell r="AI3498">
            <v>120.08299922157191</v>
          </cell>
        </row>
        <row r="3499">
          <cell r="C3499">
            <v>46457</v>
          </cell>
          <cell r="D3499" t="str">
            <v>20273</v>
          </cell>
          <cell r="E3499">
            <v>7.060527169762655</v>
          </cell>
          <cell r="H3499">
            <v>46457</v>
          </cell>
          <cell r="I3499" t="str">
            <v>20273</v>
          </cell>
          <cell r="J3499">
            <v>173.61286927320251</v>
          </cell>
          <cell r="AG3499">
            <v>45261</v>
          </cell>
          <cell r="AH3499" t="str">
            <v>202312</v>
          </cell>
          <cell r="AI3499">
            <v>120.1184784215085</v>
          </cell>
        </row>
        <row r="3500">
          <cell r="C3500">
            <v>46458</v>
          </cell>
          <cell r="D3500" t="str">
            <v>20273</v>
          </cell>
          <cell r="E3500">
            <v>7.060527169762655</v>
          </cell>
          <cell r="H3500">
            <v>46458</v>
          </cell>
          <cell r="I3500" t="str">
            <v>20273</v>
          </cell>
          <cell r="J3500">
            <v>173.61286927320251</v>
          </cell>
          <cell r="AG3500">
            <v>45262</v>
          </cell>
          <cell r="AH3500" t="str">
            <v>202312</v>
          </cell>
          <cell r="AI3500">
            <v>120.15396810397498</v>
          </cell>
        </row>
        <row r="3501">
          <cell r="C3501">
            <v>46461</v>
          </cell>
          <cell r="D3501" t="str">
            <v>20273</v>
          </cell>
          <cell r="E3501">
            <v>7.060527169762655</v>
          </cell>
          <cell r="H3501">
            <v>46461</v>
          </cell>
          <cell r="I3501" t="str">
            <v>20273</v>
          </cell>
          <cell r="J3501">
            <v>173.61286927320251</v>
          </cell>
          <cell r="AG3501">
            <v>45263</v>
          </cell>
          <cell r="AH3501" t="str">
            <v>202312</v>
          </cell>
          <cell r="AI3501">
            <v>120.18946827206845</v>
          </cell>
        </row>
        <row r="3502">
          <cell r="C3502">
            <v>46462</v>
          </cell>
          <cell r="D3502" t="str">
            <v>20273</v>
          </cell>
          <cell r="E3502">
            <v>7.060527169762655</v>
          </cell>
          <cell r="H3502">
            <v>46462</v>
          </cell>
          <cell r="I3502" t="str">
            <v>20273</v>
          </cell>
          <cell r="J3502">
            <v>173.61286927320251</v>
          </cell>
          <cell r="AG3502">
            <v>45264</v>
          </cell>
          <cell r="AH3502" t="str">
            <v>202312</v>
          </cell>
          <cell r="AI3502">
            <v>120.22497892888698</v>
          </cell>
        </row>
        <row r="3503">
          <cell r="C3503">
            <v>46463</v>
          </cell>
          <cell r="D3503" t="str">
            <v>20273</v>
          </cell>
          <cell r="E3503">
            <v>7.060527169762655</v>
          </cell>
          <cell r="H3503">
            <v>46463</v>
          </cell>
          <cell r="I3503" t="str">
            <v>20273</v>
          </cell>
          <cell r="J3503">
            <v>173.61286927320251</v>
          </cell>
          <cell r="AG3503">
            <v>45265</v>
          </cell>
          <cell r="AH3503" t="str">
            <v>202312</v>
          </cell>
          <cell r="AI3503">
            <v>120.26050007752951</v>
          </cell>
        </row>
        <row r="3504">
          <cell r="C3504">
            <v>46464</v>
          </cell>
          <cell r="D3504" t="str">
            <v>20273</v>
          </cell>
          <cell r="E3504">
            <v>7.060527169762655</v>
          </cell>
          <cell r="H3504">
            <v>46464</v>
          </cell>
          <cell r="I3504" t="str">
            <v>20273</v>
          </cell>
          <cell r="J3504">
            <v>173.61286927320251</v>
          </cell>
          <cell r="AG3504">
            <v>45266</v>
          </cell>
          <cell r="AH3504" t="str">
            <v>202312</v>
          </cell>
          <cell r="AI3504">
            <v>120.29603172109591</v>
          </cell>
        </row>
        <row r="3505">
          <cell r="C3505">
            <v>46465</v>
          </cell>
          <cell r="D3505" t="str">
            <v>20273</v>
          </cell>
          <cell r="E3505">
            <v>7.060527169762655</v>
          </cell>
          <cell r="H3505">
            <v>46465</v>
          </cell>
          <cell r="I3505" t="str">
            <v>20273</v>
          </cell>
          <cell r="J3505">
            <v>173.61286927320251</v>
          </cell>
          <cell r="AG3505">
            <v>45267</v>
          </cell>
          <cell r="AH3505" t="str">
            <v>202312</v>
          </cell>
          <cell r="AI3505">
            <v>120.33157386268697</v>
          </cell>
        </row>
        <row r="3506">
          <cell r="C3506">
            <v>46468</v>
          </cell>
          <cell r="D3506" t="str">
            <v>20273</v>
          </cell>
          <cell r="E3506">
            <v>7.060527169762655</v>
          </cell>
          <cell r="H3506">
            <v>46468</v>
          </cell>
          <cell r="I3506" t="str">
            <v>20273</v>
          </cell>
          <cell r="J3506">
            <v>173.61286927320251</v>
          </cell>
          <cell r="AG3506">
            <v>45268</v>
          </cell>
          <cell r="AH3506" t="str">
            <v>202312</v>
          </cell>
          <cell r="AI3506">
            <v>120.36712650540437</v>
          </cell>
        </row>
        <row r="3507">
          <cell r="C3507">
            <v>46469</v>
          </cell>
          <cell r="D3507" t="str">
            <v>20273</v>
          </cell>
          <cell r="E3507">
            <v>7.060527169762655</v>
          </cell>
          <cell r="H3507">
            <v>46469</v>
          </cell>
          <cell r="I3507" t="str">
            <v>20273</v>
          </cell>
          <cell r="J3507">
            <v>173.61286927320251</v>
          </cell>
          <cell r="AG3507">
            <v>45269</v>
          </cell>
          <cell r="AH3507" t="str">
            <v>202312</v>
          </cell>
          <cell r="AI3507">
            <v>120.40268965235074</v>
          </cell>
        </row>
        <row r="3508">
          <cell r="C3508">
            <v>46470</v>
          </cell>
          <cell r="D3508" t="str">
            <v>20273</v>
          </cell>
          <cell r="E3508">
            <v>7.060527169762655</v>
          </cell>
          <cell r="H3508">
            <v>46470</v>
          </cell>
          <cell r="I3508" t="str">
            <v>20273</v>
          </cell>
          <cell r="J3508">
            <v>173.61286927320251</v>
          </cell>
          <cell r="AG3508">
            <v>45270</v>
          </cell>
          <cell r="AH3508" t="str">
            <v>202312</v>
          </cell>
          <cell r="AI3508">
            <v>120.43826330662962</v>
          </cell>
        </row>
        <row r="3509">
          <cell r="C3509">
            <v>46471</v>
          </cell>
          <cell r="D3509" t="str">
            <v>20273</v>
          </cell>
          <cell r="E3509">
            <v>7.060527169762655</v>
          </cell>
          <cell r="H3509">
            <v>46471</v>
          </cell>
          <cell r="I3509" t="str">
            <v>20273</v>
          </cell>
          <cell r="J3509">
            <v>173.61286927320251</v>
          </cell>
          <cell r="AG3509">
            <v>45271</v>
          </cell>
          <cell r="AH3509" t="str">
            <v>202312</v>
          </cell>
          <cell r="AI3509">
            <v>120.47384747134545</v>
          </cell>
        </row>
        <row r="3510">
          <cell r="C3510">
            <v>46472</v>
          </cell>
          <cell r="D3510" t="str">
            <v>20273</v>
          </cell>
          <cell r="E3510">
            <v>7.060527169762655</v>
          </cell>
          <cell r="H3510">
            <v>46472</v>
          </cell>
          <cell r="I3510" t="str">
            <v>20273</v>
          </cell>
          <cell r="J3510">
            <v>173.61286927320251</v>
          </cell>
          <cell r="AG3510">
            <v>45272</v>
          </cell>
          <cell r="AH3510" t="str">
            <v>202312</v>
          </cell>
          <cell r="AI3510">
            <v>120.5094421496036</v>
          </cell>
        </row>
        <row r="3511">
          <cell r="C3511">
            <v>46475</v>
          </cell>
          <cell r="D3511" t="str">
            <v>20273</v>
          </cell>
          <cell r="E3511">
            <v>7.060527169762655</v>
          </cell>
          <cell r="H3511">
            <v>46475</v>
          </cell>
          <cell r="I3511" t="str">
            <v>20273</v>
          </cell>
          <cell r="J3511">
            <v>173.61286927320251</v>
          </cell>
          <cell r="AG3511">
            <v>45273</v>
          </cell>
          <cell r="AH3511" t="str">
            <v>202312</v>
          </cell>
          <cell r="AI3511">
            <v>120.54504734451037</v>
          </cell>
        </row>
        <row r="3512">
          <cell r="C3512">
            <v>46476</v>
          </cell>
          <cell r="D3512" t="str">
            <v>20273</v>
          </cell>
          <cell r="E3512">
            <v>7.060527169762655</v>
          </cell>
          <cell r="H3512">
            <v>46476</v>
          </cell>
          <cell r="I3512" t="str">
            <v>20273</v>
          </cell>
          <cell r="J3512">
            <v>173.61286927320251</v>
          </cell>
          <cell r="AG3512">
            <v>45274</v>
          </cell>
          <cell r="AH3512" t="str">
            <v>202312</v>
          </cell>
          <cell r="AI3512">
            <v>120.58066305917293</v>
          </cell>
        </row>
        <row r="3513">
          <cell r="C3513">
            <v>46477</v>
          </cell>
          <cell r="D3513" t="str">
            <v>20273</v>
          </cell>
          <cell r="E3513">
            <v>7.060527169762655</v>
          </cell>
          <cell r="H3513">
            <v>46477</v>
          </cell>
          <cell r="I3513" t="str">
            <v>20273</v>
          </cell>
          <cell r="J3513">
            <v>173.61286927320251</v>
          </cell>
          <cell r="AG3513">
            <v>45275</v>
          </cell>
          <cell r="AH3513" t="str">
            <v>202312</v>
          </cell>
          <cell r="AI3513">
            <v>120.61628929669943</v>
          </cell>
        </row>
        <row r="3514">
          <cell r="C3514">
            <v>46478</v>
          </cell>
          <cell r="D3514" t="str">
            <v>20274</v>
          </cell>
          <cell r="E3514">
            <v>7.060527169762655</v>
          </cell>
          <cell r="H3514">
            <v>46478</v>
          </cell>
          <cell r="I3514" t="str">
            <v>20274</v>
          </cell>
          <cell r="J3514">
            <v>174.32018959305589</v>
          </cell>
          <cell r="AG3514">
            <v>45276</v>
          </cell>
          <cell r="AH3514" t="str">
            <v>202312</v>
          </cell>
          <cell r="AI3514">
            <v>120.65206279390033</v>
          </cell>
        </row>
        <row r="3515">
          <cell r="C3515">
            <v>46479</v>
          </cell>
          <cell r="D3515" t="str">
            <v>20274</v>
          </cell>
          <cell r="E3515">
            <v>7.060527169762655</v>
          </cell>
          <cell r="H3515">
            <v>46479</v>
          </cell>
          <cell r="I3515" t="str">
            <v>20274</v>
          </cell>
          <cell r="J3515">
            <v>174.32018959305589</v>
          </cell>
          <cell r="AG3515">
            <v>45277</v>
          </cell>
          <cell r="AH3515" t="str">
            <v>202312</v>
          </cell>
          <cell r="AI3515">
            <v>120.68784690113664</v>
          </cell>
        </row>
        <row r="3516">
          <cell r="C3516">
            <v>46482</v>
          </cell>
          <cell r="D3516" t="str">
            <v>20274</v>
          </cell>
          <cell r="E3516">
            <v>7.060527169762655</v>
          </cell>
          <cell r="H3516">
            <v>46482</v>
          </cell>
          <cell r="I3516" t="str">
            <v>20274</v>
          </cell>
          <cell r="J3516">
            <v>174.32018959305589</v>
          </cell>
          <cell r="AG3516">
            <v>45278</v>
          </cell>
          <cell r="AH3516" t="str">
            <v>202312</v>
          </cell>
          <cell r="AI3516">
            <v>120.7236416215552</v>
          </cell>
        </row>
        <row r="3517">
          <cell r="C3517">
            <v>46483</v>
          </cell>
          <cell r="D3517" t="str">
            <v>20274</v>
          </cell>
          <cell r="E3517">
            <v>7.060527169762655</v>
          </cell>
          <cell r="H3517">
            <v>46483</v>
          </cell>
          <cell r="I3517" t="str">
            <v>20274</v>
          </cell>
          <cell r="J3517">
            <v>174.32018959305589</v>
          </cell>
          <cell r="AG3517">
            <v>45279</v>
          </cell>
          <cell r="AH3517" t="str">
            <v>202312</v>
          </cell>
          <cell r="AI3517">
            <v>120.75944695830376</v>
          </cell>
        </row>
        <row r="3518">
          <cell r="C3518">
            <v>46484</v>
          </cell>
          <cell r="D3518" t="str">
            <v>20274</v>
          </cell>
          <cell r="E3518">
            <v>7.060527169762655</v>
          </cell>
          <cell r="H3518">
            <v>46484</v>
          </cell>
          <cell r="I3518" t="str">
            <v>20274</v>
          </cell>
          <cell r="J3518">
            <v>174.32018959305589</v>
          </cell>
          <cell r="AG3518">
            <v>45280</v>
          </cell>
          <cell r="AH3518" t="str">
            <v>202312</v>
          </cell>
          <cell r="AI3518">
            <v>120.79526291453101</v>
          </cell>
        </row>
        <row r="3519">
          <cell r="C3519">
            <v>46485</v>
          </cell>
          <cell r="D3519" t="str">
            <v>20274</v>
          </cell>
          <cell r="E3519">
            <v>7.060527169762655</v>
          </cell>
          <cell r="H3519">
            <v>46485</v>
          </cell>
          <cell r="I3519" t="str">
            <v>20274</v>
          </cell>
          <cell r="J3519">
            <v>174.32018959305589</v>
          </cell>
          <cell r="AG3519">
            <v>45281</v>
          </cell>
          <cell r="AH3519" t="str">
            <v>202312</v>
          </cell>
          <cell r="AI3519">
            <v>120.83108949338657</v>
          </cell>
        </row>
        <row r="3520">
          <cell r="C3520">
            <v>46486</v>
          </cell>
          <cell r="D3520" t="str">
            <v>20274</v>
          </cell>
          <cell r="E3520">
            <v>7.060527169762655</v>
          </cell>
          <cell r="H3520">
            <v>46486</v>
          </cell>
          <cell r="I3520" t="str">
            <v>20274</v>
          </cell>
          <cell r="J3520">
            <v>174.32018959305589</v>
          </cell>
          <cell r="AG3520">
            <v>45282</v>
          </cell>
          <cell r="AH3520" t="str">
            <v>202312</v>
          </cell>
          <cell r="AI3520">
            <v>120.866926698021</v>
          </cell>
        </row>
        <row r="3521">
          <cell r="C3521">
            <v>46489</v>
          </cell>
          <cell r="D3521" t="str">
            <v>20274</v>
          </cell>
          <cell r="E3521">
            <v>7.060527169762655</v>
          </cell>
          <cell r="H3521">
            <v>46489</v>
          </cell>
          <cell r="I3521" t="str">
            <v>20274</v>
          </cell>
          <cell r="J3521">
            <v>174.32018959305589</v>
          </cell>
          <cell r="AG3521">
            <v>45283</v>
          </cell>
          <cell r="AH3521" t="str">
            <v>202312</v>
          </cell>
          <cell r="AI3521">
            <v>120.90277453158581</v>
          </cell>
        </row>
        <row r="3522">
          <cell r="C3522">
            <v>46490</v>
          </cell>
          <cell r="D3522" t="str">
            <v>20274</v>
          </cell>
          <cell r="E3522">
            <v>7.060527169762655</v>
          </cell>
          <cell r="H3522">
            <v>46490</v>
          </cell>
          <cell r="I3522" t="str">
            <v>20274</v>
          </cell>
          <cell r="J3522">
            <v>174.32018959305589</v>
          </cell>
          <cell r="AG3522">
            <v>45284</v>
          </cell>
          <cell r="AH3522" t="str">
            <v>202312</v>
          </cell>
          <cell r="AI3522">
            <v>120.9386329972334</v>
          </cell>
        </row>
        <row r="3523">
          <cell r="C3523">
            <v>46491</v>
          </cell>
          <cell r="D3523" t="str">
            <v>20274</v>
          </cell>
          <cell r="E3523">
            <v>7.060527169762655</v>
          </cell>
          <cell r="H3523">
            <v>46491</v>
          </cell>
          <cell r="I3523" t="str">
            <v>20274</v>
          </cell>
          <cell r="J3523">
            <v>174.32018959305589</v>
          </cell>
          <cell r="AG3523">
            <v>45285</v>
          </cell>
          <cell r="AH3523" t="str">
            <v>202312</v>
          </cell>
          <cell r="AI3523">
            <v>120.97450209811714</v>
          </cell>
        </row>
        <row r="3524">
          <cell r="C3524">
            <v>46492</v>
          </cell>
          <cell r="D3524" t="str">
            <v>20274</v>
          </cell>
          <cell r="E3524">
            <v>7.060527169762655</v>
          </cell>
          <cell r="H3524">
            <v>46492</v>
          </cell>
          <cell r="I3524" t="str">
            <v>20274</v>
          </cell>
          <cell r="J3524">
            <v>174.32018959305589</v>
          </cell>
          <cell r="AG3524">
            <v>45286</v>
          </cell>
          <cell r="AH3524" t="str">
            <v>202312</v>
          </cell>
          <cell r="AI3524">
            <v>121.01038183739134</v>
          </cell>
        </row>
        <row r="3525">
          <cell r="C3525">
            <v>46493</v>
          </cell>
          <cell r="D3525" t="str">
            <v>20274</v>
          </cell>
          <cell r="E3525">
            <v>7.060527169762655</v>
          </cell>
          <cell r="H3525">
            <v>46493</v>
          </cell>
          <cell r="I3525" t="str">
            <v>20274</v>
          </cell>
          <cell r="J3525">
            <v>174.32018959305589</v>
          </cell>
          <cell r="AG3525">
            <v>45287</v>
          </cell>
          <cell r="AH3525" t="str">
            <v>202312</v>
          </cell>
          <cell r="AI3525">
            <v>121.04627221821121</v>
          </cell>
        </row>
        <row r="3526">
          <cell r="C3526">
            <v>46496</v>
          </cell>
          <cell r="D3526" t="str">
            <v>20274</v>
          </cell>
          <cell r="E3526">
            <v>7.060527169762655</v>
          </cell>
          <cell r="H3526">
            <v>46496</v>
          </cell>
          <cell r="I3526" t="str">
            <v>20274</v>
          </cell>
          <cell r="J3526">
            <v>174.32018959305589</v>
          </cell>
          <cell r="AG3526">
            <v>45288</v>
          </cell>
          <cell r="AH3526" t="str">
            <v>202312</v>
          </cell>
          <cell r="AI3526">
            <v>121.08217324373294</v>
          </cell>
        </row>
        <row r="3527">
          <cell r="C3527">
            <v>46497</v>
          </cell>
          <cell r="D3527" t="str">
            <v>20274</v>
          </cell>
          <cell r="E3527">
            <v>7.060527169762655</v>
          </cell>
          <cell r="H3527">
            <v>46497</v>
          </cell>
          <cell r="I3527" t="str">
            <v>20274</v>
          </cell>
          <cell r="J3527">
            <v>174.32018959305589</v>
          </cell>
          <cell r="AG3527">
            <v>45289</v>
          </cell>
          <cell r="AH3527" t="str">
            <v>202312</v>
          </cell>
          <cell r="AI3527">
            <v>121.11808491711362</v>
          </cell>
        </row>
        <row r="3528">
          <cell r="C3528">
            <v>46498</v>
          </cell>
          <cell r="D3528" t="str">
            <v>20274</v>
          </cell>
          <cell r="E3528">
            <v>7.060527169762655</v>
          </cell>
          <cell r="H3528">
            <v>46498</v>
          </cell>
          <cell r="I3528" t="str">
            <v>20274</v>
          </cell>
          <cell r="J3528">
            <v>174.32018959305589</v>
          </cell>
          <cell r="AG3528">
            <v>45290</v>
          </cell>
          <cell r="AH3528" t="str">
            <v>202312</v>
          </cell>
          <cell r="AI3528">
            <v>121.15400724151129</v>
          </cell>
        </row>
        <row r="3529">
          <cell r="C3529">
            <v>46499</v>
          </cell>
          <cell r="D3529" t="str">
            <v>20274</v>
          </cell>
          <cell r="E3529">
            <v>7.060527169762655</v>
          </cell>
          <cell r="H3529">
            <v>46499</v>
          </cell>
          <cell r="I3529" t="str">
            <v>20274</v>
          </cell>
          <cell r="J3529">
            <v>174.32018959305589</v>
          </cell>
          <cell r="AG3529">
            <v>45291</v>
          </cell>
          <cell r="AH3529" t="str">
            <v>202312</v>
          </cell>
          <cell r="AI3529">
            <v>121.18994022008494</v>
          </cell>
        </row>
        <row r="3530">
          <cell r="C3530">
            <v>46500</v>
          </cell>
          <cell r="D3530" t="str">
            <v>20274</v>
          </cell>
          <cell r="E3530">
            <v>7.060527169762655</v>
          </cell>
          <cell r="H3530">
            <v>46500</v>
          </cell>
          <cell r="I3530" t="str">
            <v>20274</v>
          </cell>
          <cell r="J3530">
            <v>174.32018959305589</v>
          </cell>
          <cell r="AG3530">
            <v>45292</v>
          </cell>
          <cell r="AH3530" t="str">
            <v>20241</v>
          </cell>
          <cell r="AI3530">
            <v>121.22588385599447</v>
          </cell>
        </row>
        <row r="3531">
          <cell r="C3531">
            <v>46503</v>
          </cell>
          <cell r="D3531" t="str">
            <v>20274</v>
          </cell>
          <cell r="E3531">
            <v>7.060527169762655</v>
          </cell>
          <cell r="H3531">
            <v>46503</v>
          </cell>
          <cell r="I3531" t="str">
            <v>20274</v>
          </cell>
          <cell r="J3531">
            <v>174.32018959305589</v>
          </cell>
          <cell r="AG3531">
            <v>45293</v>
          </cell>
          <cell r="AH3531" t="str">
            <v>20241</v>
          </cell>
          <cell r="AI3531">
            <v>121.26183815240074</v>
          </cell>
        </row>
        <row r="3532">
          <cell r="C3532">
            <v>46504</v>
          </cell>
          <cell r="D3532" t="str">
            <v>20274</v>
          </cell>
          <cell r="E3532">
            <v>7.060527169762655</v>
          </cell>
          <cell r="H3532">
            <v>46504</v>
          </cell>
          <cell r="I3532" t="str">
            <v>20274</v>
          </cell>
          <cell r="J3532">
            <v>174.32018959305589</v>
          </cell>
          <cell r="AG3532">
            <v>45294</v>
          </cell>
          <cell r="AH3532" t="str">
            <v>20241</v>
          </cell>
          <cell r="AI3532">
            <v>121.29780311246554</v>
          </cell>
        </row>
        <row r="3533">
          <cell r="C3533">
            <v>46505</v>
          </cell>
          <cell r="D3533" t="str">
            <v>20274</v>
          </cell>
          <cell r="E3533">
            <v>7.060527169762655</v>
          </cell>
          <cell r="H3533">
            <v>46505</v>
          </cell>
          <cell r="I3533" t="str">
            <v>20274</v>
          </cell>
          <cell r="J3533">
            <v>174.32018959305589</v>
          </cell>
          <cell r="AG3533">
            <v>45295</v>
          </cell>
          <cell r="AH3533" t="str">
            <v>20241</v>
          </cell>
          <cell r="AI3533">
            <v>121.3337787393516</v>
          </cell>
        </row>
        <row r="3534">
          <cell r="C3534">
            <v>46506</v>
          </cell>
          <cell r="D3534" t="str">
            <v>20274</v>
          </cell>
          <cell r="E3534">
            <v>7.060527169762655</v>
          </cell>
          <cell r="H3534">
            <v>46506</v>
          </cell>
          <cell r="I3534" t="str">
            <v>20274</v>
          </cell>
          <cell r="J3534">
            <v>174.32018959305589</v>
          </cell>
          <cell r="AG3534">
            <v>45296</v>
          </cell>
          <cell r="AH3534" t="str">
            <v>20241</v>
          </cell>
          <cell r="AI3534">
            <v>121.36976503622257</v>
          </cell>
        </row>
        <row r="3535">
          <cell r="C3535">
            <v>46507</v>
          </cell>
          <cell r="D3535" t="str">
            <v>20274</v>
          </cell>
          <cell r="E3535">
            <v>7.060527169762655</v>
          </cell>
          <cell r="H3535">
            <v>46507</v>
          </cell>
          <cell r="I3535" t="str">
            <v>20274</v>
          </cell>
          <cell r="J3535">
            <v>174.32018959305589</v>
          </cell>
          <cell r="AG3535">
            <v>45297</v>
          </cell>
          <cell r="AH3535" t="str">
            <v>20241</v>
          </cell>
          <cell r="AI3535">
            <v>121.40576200624307</v>
          </cell>
        </row>
        <row r="3536">
          <cell r="C3536">
            <v>46510</v>
          </cell>
          <cell r="D3536" t="str">
            <v>20275</v>
          </cell>
          <cell r="E3536">
            <v>7.060527169762655</v>
          </cell>
          <cell r="H3536">
            <v>46510</v>
          </cell>
          <cell r="I3536" t="str">
            <v>20275</v>
          </cell>
          <cell r="J3536">
            <v>175.03039162344706</v>
          </cell>
          <cell r="AG3536">
            <v>45298</v>
          </cell>
          <cell r="AH3536" t="str">
            <v>20241</v>
          </cell>
          <cell r="AI3536">
            <v>121.44176965257861</v>
          </cell>
        </row>
        <row r="3537">
          <cell r="C3537">
            <v>46511</v>
          </cell>
          <cell r="D3537" t="str">
            <v>20275</v>
          </cell>
          <cell r="E3537">
            <v>7.060527169762655</v>
          </cell>
          <cell r="H3537">
            <v>46511</v>
          </cell>
          <cell r="I3537" t="str">
            <v>20275</v>
          </cell>
          <cell r="J3537">
            <v>175.03039162344706</v>
          </cell>
          <cell r="AG3537">
            <v>45299</v>
          </cell>
          <cell r="AH3537" t="str">
            <v>20241</v>
          </cell>
          <cell r="AI3537">
            <v>121.47778797839571</v>
          </cell>
        </row>
        <row r="3538">
          <cell r="C3538">
            <v>46512</v>
          </cell>
          <cell r="D3538" t="str">
            <v>20275</v>
          </cell>
          <cell r="E3538">
            <v>7.060527169762655</v>
          </cell>
          <cell r="H3538">
            <v>46512</v>
          </cell>
          <cell r="I3538" t="str">
            <v>20275</v>
          </cell>
          <cell r="J3538">
            <v>175.03039162344706</v>
          </cell>
          <cell r="AG3538">
            <v>45300</v>
          </cell>
          <cell r="AH3538" t="str">
            <v>20241</v>
          </cell>
          <cell r="AI3538">
            <v>121.51381698686177</v>
          </cell>
        </row>
        <row r="3539">
          <cell r="C3539">
            <v>46513</v>
          </cell>
          <cell r="D3539" t="str">
            <v>20275</v>
          </cell>
          <cell r="E3539">
            <v>7.060527169762655</v>
          </cell>
          <cell r="H3539">
            <v>46513</v>
          </cell>
          <cell r="I3539" t="str">
            <v>20275</v>
          </cell>
          <cell r="J3539">
            <v>175.03039162344706</v>
          </cell>
          <cell r="AG3539">
            <v>45301</v>
          </cell>
          <cell r="AH3539" t="str">
            <v>20241</v>
          </cell>
          <cell r="AI3539">
            <v>121.54985668114516</v>
          </cell>
        </row>
        <row r="3540">
          <cell r="C3540">
            <v>46514</v>
          </cell>
          <cell r="D3540" t="str">
            <v>20275</v>
          </cell>
          <cell r="E3540">
            <v>7.060527169762655</v>
          </cell>
          <cell r="H3540">
            <v>46514</v>
          </cell>
          <cell r="I3540" t="str">
            <v>20275</v>
          </cell>
          <cell r="J3540">
            <v>175.03039162344706</v>
          </cell>
          <cell r="AG3540">
            <v>45302</v>
          </cell>
          <cell r="AH3540" t="str">
            <v>20241</v>
          </cell>
          <cell r="AI3540">
            <v>121.58590706441517</v>
          </cell>
        </row>
        <row r="3541">
          <cell r="C3541">
            <v>46517</v>
          </cell>
          <cell r="D3541" t="str">
            <v>20275</v>
          </cell>
          <cell r="E3541">
            <v>7.060527169762655</v>
          </cell>
          <cell r="H3541">
            <v>46517</v>
          </cell>
          <cell r="I3541" t="str">
            <v>20275</v>
          </cell>
          <cell r="J3541">
            <v>175.03039162344706</v>
          </cell>
          <cell r="AG3541">
            <v>45303</v>
          </cell>
          <cell r="AH3541" t="str">
            <v>20241</v>
          </cell>
          <cell r="AI3541">
            <v>121.62196813984202</v>
          </cell>
        </row>
        <row r="3542">
          <cell r="C3542">
            <v>46518</v>
          </cell>
          <cell r="D3542" t="str">
            <v>20275</v>
          </cell>
          <cell r="E3542">
            <v>7.060527169762655</v>
          </cell>
          <cell r="H3542">
            <v>46518</v>
          </cell>
          <cell r="I3542" t="str">
            <v>20275</v>
          </cell>
          <cell r="J3542">
            <v>175.03039162344706</v>
          </cell>
          <cell r="AG3542">
            <v>45304</v>
          </cell>
          <cell r="AH3542" t="str">
            <v>20241</v>
          </cell>
          <cell r="AI3542">
            <v>121.65803991059693</v>
          </cell>
        </row>
        <row r="3543">
          <cell r="C3543">
            <v>46519</v>
          </cell>
          <cell r="D3543" t="str">
            <v>20275</v>
          </cell>
          <cell r="E3543">
            <v>7.060527169762655</v>
          </cell>
          <cell r="H3543">
            <v>46519</v>
          </cell>
          <cell r="I3543" t="str">
            <v>20275</v>
          </cell>
          <cell r="J3543">
            <v>175.03039162344706</v>
          </cell>
          <cell r="AG3543">
            <v>45305</v>
          </cell>
          <cell r="AH3543" t="str">
            <v>20241</v>
          </cell>
          <cell r="AI3543">
            <v>121.69412237985199</v>
          </cell>
        </row>
        <row r="3544">
          <cell r="C3544">
            <v>46520</v>
          </cell>
          <cell r="D3544" t="str">
            <v>20275</v>
          </cell>
          <cell r="E3544">
            <v>7.060527169762655</v>
          </cell>
          <cell r="H3544">
            <v>46520</v>
          </cell>
          <cell r="I3544" t="str">
            <v>20275</v>
          </cell>
          <cell r="J3544">
            <v>175.03039162344706</v>
          </cell>
          <cell r="AG3544">
            <v>45306</v>
          </cell>
          <cell r="AH3544" t="str">
            <v>20241</v>
          </cell>
          <cell r="AI3544">
            <v>121.73021555078027</v>
          </cell>
        </row>
        <row r="3545">
          <cell r="C3545">
            <v>46521</v>
          </cell>
          <cell r="D3545" t="str">
            <v>20275</v>
          </cell>
          <cell r="E3545">
            <v>7.060527169762655</v>
          </cell>
          <cell r="H3545">
            <v>46521</v>
          </cell>
          <cell r="I3545" t="str">
            <v>20275</v>
          </cell>
          <cell r="J3545">
            <v>175.03039162344706</v>
          </cell>
          <cell r="AG3545">
            <v>45307</v>
          </cell>
          <cell r="AH3545" t="str">
            <v>20241</v>
          </cell>
          <cell r="AI3545">
            <v>121.76415699915732</v>
          </cell>
        </row>
        <row r="3546">
          <cell r="C3546">
            <v>46524</v>
          </cell>
          <cell r="D3546" t="str">
            <v>20275</v>
          </cell>
          <cell r="E3546">
            <v>7.060527169762655</v>
          </cell>
          <cell r="H3546">
            <v>46524</v>
          </cell>
          <cell r="I3546" t="str">
            <v>20275</v>
          </cell>
          <cell r="J3546">
            <v>175.03039162344706</v>
          </cell>
          <cell r="AG3546">
            <v>45308</v>
          </cell>
          <cell r="AH3546" t="str">
            <v>20241</v>
          </cell>
          <cell r="AI3546">
            <v>121.79810791126458</v>
          </cell>
        </row>
        <row r="3547">
          <cell r="C3547">
            <v>46525</v>
          </cell>
          <cell r="D3547" t="str">
            <v>20275</v>
          </cell>
          <cell r="E3547">
            <v>7.060527169762655</v>
          </cell>
          <cell r="H3547">
            <v>46525</v>
          </cell>
          <cell r="I3547" t="str">
            <v>20275</v>
          </cell>
          <cell r="J3547">
            <v>175.03039162344706</v>
          </cell>
          <cell r="AG3547">
            <v>45309</v>
          </cell>
          <cell r="AH3547" t="str">
            <v>20241</v>
          </cell>
          <cell r="AI3547">
            <v>121.83206828974076</v>
          </cell>
        </row>
        <row r="3548">
          <cell r="C3548">
            <v>46526</v>
          </cell>
          <cell r="D3548" t="str">
            <v>20275</v>
          </cell>
          <cell r="E3548">
            <v>7.060527169762655</v>
          </cell>
          <cell r="H3548">
            <v>46526</v>
          </cell>
          <cell r="I3548" t="str">
            <v>20275</v>
          </cell>
          <cell r="J3548">
            <v>175.03039162344706</v>
          </cell>
          <cell r="AG3548">
            <v>45310</v>
          </cell>
          <cell r="AH3548" t="str">
            <v>20241</v>
          </cell>
          <cell r="AI3548">
            <v>121.86603813722535</v>
          </cell>
        </row>
        <row r="3549">
          <cell r="C3549">
            <v>46527</v>
          </cell>
          <cell r="D3549" t="str">
            <v>20275</v>
          </cell>
          <cell r="E3549">
            <v>7.060527169762655</v>
          </cell>
          <cell r="H3549">
            <v>46527</v>
          </cell>
          <cell r="I3549" t="str">
            <v>20275</v>
          </cell>
          <cell r="J3549">
            <v>175.03039162344706</v>
          </cell>
          <cell r="AG3549">
            <v>45311</v>
          </cell>
          <cell r="AH3549" t="str">
            <v>20241</v>
          </cell>
          <cell r="AI3549">
            <v>121.90001745635851</v>
          </cell>
        </row>
        <row r="3550">
          <cell r="C3550">
            <v>46528</v>
          </cell>
          <cell r="D3550" t="str">
            <v>20275</v>
          </cell>
          <cell r="E3550">
            <v>7.060527169762655</v>
          </cell>
          <cell r="H3550">
            <v>46528</v>
          </cell>
          <cell r="I3550" t="str">
            <v>20275</v>
          </cell>
          <cell r="J3550">
            <v>175.03039162344706</v>
          </cell>
          <cell r="AG3550">
            <v>45312</v>
          </cell>
          <cell r="AH3550" t="str">
            <v>20241</v>
          </cell>
          <cell r="AI3550">
            <v>121.93400624978121</v>
          </cell>
        </row>
        <row r="3551">
          <cell r="C3551">
            <v>46531</v>
          </cell>
          <cell r="D3551" t="str">
            <v>20275</v>
          </cell>
          <cell r="E3551">
            <v>7.060527169762655</v>
          </cell>
          <cell r="H3551">
            <v>46531</v>
          </cell>
          <cell r="I3551" t="str">
            <v>20275</v>
          </cell>
          <cell r="J3551">
            <v>175.03039162344706</v>
          </cell>
          <cell r="AG3551">
            <v>45313</v>
          </cell>
          <cell r="AH3551" t="str">
            <v>20241</v>
          </cell>
          <cell r="AI3551">
            <v>121.9680045201351</v>
          </cell>
        </row>
        <row r="3552">
          <cell r="C3552">
            <v>46532</v>
          </cell>
          <cell r="D3552" t="str">
            <v>20275</v>
          </cell>
          <cell r="E3552">
            <v>7.060527169762655</v>
          </cell>
          <cell r="H3552">
            <v>46532</v>
          </cell>
          <cell r="I3552" t="str">
            <v>20275</v>
          </cell>
          <cell r="J3552">
            <v>175.03039162344706</v>
          </cell>
          <cell r="AG3552">
            <v>45314</v>
          </cell>
          <cell r="AH3552" t="str">
            <v>20241</v>
          </cell>
          <cell r="AI3552">
            <v>122.00201227006259</v>
          </cell>
        </row>
        <row r="3553">
          <cell r="C3553">
            <v>46533</v>
          </cell>
          <cell r="D3553" t="str">
            <v>20275</v>
          </cell>
          <cell r="E3553">
            <v>7.060527169762655</v>
          </cell>
          <cell r="H3553">
            <v>46533</v>
          </cell>
          <cell r="I3553" t="str">
            <v>20275</v>
          </cell>
          <cell r="J3553">
            <v>175.03039162344706</v>
          </cell>
          <cell r="AG3553">
            <v>45315</v>
          </cell>
          <cell r="AH3553" t="str">
            <v>20241</v>
          </cell>
          <cell r="AI3553">
            <v>122.03602950220684</v>
          </cell>
        </row>
        <row r="3554">
          <cell r="C3554">
            <v>46534</v>
          </cell>
          <cell r="D3554" t="str">
            <v>20275</v>
          </cell>
          <cell r="E3554">
            <v>7.060527169762655</v>
          </cell>
          <cell r="H3554">
            <v>46534</v>
          </cell>
          <cell r="I3554" t="str">
            <v>20275</v>
          </cell>
          <cell r="J3554">
            <v>175.03039162344706</v>
          </cell>
          <cell r="AG3554">
            <v>45316</v>
          </cell>
          <cell r="AH3554" t="str">
            <v>20241</v>
          </cell>
          <cell r="AI3554">
            <v>122.07005621921172</v>
          </cell>
        </row>
        <row r="3555">
          <cell r="C3555">
            <v>46535</v>
          </cell>
          <cell r="D3555" t="str">
            <v>20275</v>
          </cell>
          <cell r="E3555">
            <v>7.060527169762655</v>
          </cell>
          <cell r="H3555">
            <v>46535</v>
          </cell>
          <cell r="I3555" t="str">
            <v>20275</v>
          </cell>
          <cell r="J3555">
            <v>175.03039162344706</v>
          </cell>
          <cell r="AG3555">
            <v>45317</v>
          </cell>
          <cell r="AH3555" t="str">
            <v>20241</v>
          </cell>
          <cell r="AI3555">
            <v>122.10409242372184</v>
          </cell>
        </row>
        <row r="3556">
          <cell r="C3556">
            <v>46538</v>
          </cell>
          <cell r="D3556" t="str">
            <v>20275</v>
          </cell>
          <cell r="E3556">
            <v>7.060527169762655</v>
          </cell>
          <cell r="H3556">
            <v>46538</v>
          </cell>
          <cell r="I3556" t="str">
            <v>20275</v>
          </cell>
          <cell r="J3556">
            <v>175.03039162344706</v>
          </cell>
          <cell r="AG3556">
            <v>45318</v>
          </cell>
          <cell r="AH3556" t="str">
            <v>20241</v>
          </cell>
          <cell r="AI3556">
            <v>122.13813811838256</v>
          </cell>
        </row>
        <row r="3557">
          <cell r="C3557">
            <v>46539</v>
          </cell>
          <cell r="D3557" t="str">
            <v>20276</v>
          </cell>
          <cell r="E3557">
            <v>7.060527169762624</v>
          </cell>
          <cell r="H3557">
            <v>46539</v>
          </cell>
          <cell r="I3557" t="str">
            <v>20276</v>
          </cell>
          <cell r="J3557">
            <v>175.74348710482144</v>
          </cell>
          <cell r="AG3557">
            <v>45319</v>
          </cell>
          <cell r="AH3557" t="str">
            <v>20241</v>
          </cell>
          <cell r="AI3557">
            <v>122.17219330583997</v>
          </cell>
        </row>
        <row r="3558">
          <cell r="C3558">
            <v>46540</v>
          </cell>
          <cell r="D3558" t="str">
            <v>20276</v>
          </cell>
          <cell r="E3558">
            <v>7.060527169762624</v>
          </cell>
          <cell r="H3558">
            <v>46540</v>
          </cell>
          <cell r="I3558" t="str">
            <v>20276</v>
          </cell>
          <cell r="J3558">
            <v>175.74348710482144</v>
          </cell>
          <cell r="AG3558">
            <v>45320</v>
          </cell>
          <cell r="AH3558" t="str">
            <v>20241</v>
          </cell>
          <cell r="AI3558">
            <v>122.20625798874092</v>
          </cell>
        </row>
        <row r="3559">
          <cell r="C3559">
            <v>46541</v>
          </cell>
          <cell r="D3559" t="str">
            <v>20276</v>
          </cell>
          <cell r="E3559">
            <v>7.060527169762624</v>
          </cell>
          <cell r="H3559">
            <v>46541</v>
          </cell>
          <cell r="I3559" t="str">
            <v>20276</v>
          </cell>
          <cell r="J3559">
            <v>175.74348710482144</v>
          </cell>
          <cell r="AG3559">
            <v>45321</v>
          </cell>
          <cell r="AH3559" t="str">
            <v>20241</v>
          </cell>
          <cell r="AI3559">
            <v>122.24033216973295</v>
          </cell>
        </row>
        <row r="3560">
          <cell r="C3560">
            <v>46542</v>
          </cell>
          <cell r="D3560" t="str">
            <v>20276</v>
          </cell>
          <cell r="E3560">
            <v>7.060527169762624</v>
          </cell>
          <cell r="H3560">
            <v>46542</v>
          </cell>
          <cell r="I3560" t="str">
            <v>20276</v>
          </cell>
          <cell r="J3560">
            <v>175.74348710482144</v>
          </cell>
          <cell r="AG3560">
            <v>45322</v>
          </cell>
          <cell r="AH3560" t="str">
            <v>20241</v>
          </cell>
          <cell r="AI3560">
            <v>122.27441585146438</v>
          </cell>
        </row>
        <row r="3561">
          <cell r="C3561">
            <v>46545</v>
          </cell>
          <cell r="D3561" t="str">
            <v>20276</v>
          </cell>
          <cell r="E3561">
            <v>7.060527169762624</v>
          </cell>
          <cell r="H3561">
            <v>46545</v>
          </cell>
          <cell r="I3561" t="str">
            <v>20276</v>
          </cell>
          <cell r="J3561">
            <v>175.74348710482144</v>
          </cell>
          <cell r="AG3561">
            <v>45323</v>
          </cell>
          <cell r="AH3561" t="str">
            <v>20242</v>
          </cell>
          <cell r="AI3561">
            <v>122.30850903658427</v>
          </cell>
        </row>
        <row r="3562">
          <cell r="C3562">
            <v>46546</v>
          </cell>
          <cell r="D3562" t="str">
            <v>20276</v>
          </cell>
          <cell r="E3562">
            <v>7.060527169762624</v>
          </cell>
          <cell r="H3562">
            <v>46546</v>
          </cell>
          <cell r="I3562" t="str">
            <v>20276</v>
          </cell>
          <cell r="J3562">
            <v>175.74348710482144</v>
          </cell>
          <cell r="AG3562">
            <v>45324</v>
          </cell>
          <cell r="AH3562" t="str">
            <v>20242</v>
          </cell>
          <cell r="AI3562">
            <v>122.34261172774238</v>
          </cell>
        </row>
        <row r="3563">
          <cell r="C3563">
            <v>46547</v>
          </cell>
          <cell r="D3563" t="str">
            <v>20276</v>
          </cell>
          <cell r="E3563">
            <v>7.060527169762624</v>
          </cell>
          <cell r="H3563">
            <v>46547</v>
          </cell>
          <cell r="I3563" t="str">
            <v>20276</v>
          </cell>
          <cell r="J3563">
            <v>175.74348710482144</v>
          </cell>
          <cell r="AG3563">
            <v>45325</v>
          </cell>
          <cell r="AH3563" t="str">
            <v>20242</v>
          </cell>
          <cell r="AI3563">
            <v>122.37672392758924</v>
          </cell>
        </row>
        <row r="3564">
          <cell r="C3564">
            <v>46548</v>
          </cell>
          <cell r="D3564" t="str">
            <v>20276</v>
          </cell>
          <cell r="E3564">
            <v>7.060527169762624</v>
          </cell>
          <cell r="H3564">
            <v>46548</v>
          </cell>
          <cell r="I3564" t="str">
            <v>20276</v>
          </cell>
          <cell r="J3564">
            <v>175.74348710482144</v>
          </cell>
          <cell r="AG3564">
            <v>45326</v>
          </cell>
          <cell r="AH3564" t="str">
            <v>20242</v>
          </cell>
          <cell r="AI3564">
            <v>122.41084563877612</v>
          </cell>
        </row>
        <row r="3565">
          <cell r="C3565">
            <v>46549</v>
          </cell>
          <cell r="D3565" t="str">
            <v>20276</v>
          </cell>
          <cell r="E3565">
            <v>7.060527169762624</v>
          </cell>
          <cell r="H3565">
            <v>46549</v>
          </cell>
          <cell r="I3565" t="str">
            <v>20276</v>
          </cell>
          <cell r="J3565">
            <v>175.74348710482144</v>
          </cell>
          <cell r="AG3565">
            <v>45327</v>
          </cell>
          <cell r="AH3565" t="str">
            <v>20242</v>
          </cell>
          <cell r="AI3565">
            <v>122.44497686395502</v>
          </cell>
        </row>
        <row r="3566">
          <cell r="C3566">
            <v>46552</v>
          </cell>
          <cell r="D3566" t="str">
            <v>20276</v>
          </cell>
          <cell r="E3566">
            <v>7.060527169762624</v>
          </cell>
          <cell r="H3566">
            <v>46552</v>
          </cell>
          <cell r="I3566" t="str">
            <v>20276</v>
          </cell>
          <cell r="J3566">
            <v>175.74348710482144</v>
          </cell>
          <cell r="AG3566">
            <v>45328</v>
          </cell>
          <cell r="AH3566" t="str">
            <v>20242</v>
          </cell>
          <cell r="AI3566">
            <v>122.47911760577867</v>
          </cell>
        </row>
        <row r="3567">
          <cell r="C3567">
            <v>46553</v>
          </cell>
          <cell r="D3567" t="str">
            <v>20276</v>
          </cell>
          <cell r="E3567">
            <v>7.060527169762624</v>
          </cell>
          <cell r="H3567">
            <v>46553</v>
          </cell>
          <cell r="I3567" t="str">
            <v>20276</v>
          </cell>
          <cell r="J3567">
            <v>175.74348710482144</v>
          </cell>
          <cell r="AG3567">
            <v>45329</v>
          </cell>
          <cell r="AH3567" t="str">
            <v>20242</v>
          </cell>
          <cell r="AI3567">
            <v>122.51326786690055</v>
          </cell>
        </row>
        <row r="3568">
          <cell r="C3568">
            <v>46554</v>
          </cell>
          <cell r="D3568" t="str">
            <v>20276</v>
          </cell>
          <cell r="E3568">
            <v>7.060527169762624</v>
          </cell>
          <cell r="H3568">
            <v>46554</v>
          </cell>
          <cell r="I3568" t="str">
            <v>20276</v>
          </cell>
          <cell r="J3568">
            <v>175.74348710482144</v>
          </cell>
          <cell r="AG3568">
            <v>45330</v>
          </cell>
          <cell r="AH3568" t="str">
            <v>20242</v>
          </cell>
          <cell r="AI3568">
            <v>122.54742764997489</v>
          </cell>
        </row>
        <row r="3569">
          <cell r="C3569">
            <v>46555</v>
          </cell>
          <cell r="D3569" t="str">
            <v>20276</v>
          </cell>
          <cell r="E3569">
            <v>7.060527169762624</v>
          </cell>
          <cell r="H3569">
            <v>46555</v>
          </cell>
          <cell r="I3569" t="str">
            <v>20276</v>
          </cell>
          <cell r="J3569">
            <v>175.74348710482144</v>
          </cell>
          <cell r="AG3569">
            <v>45331</v>
          </cell>
          <cell r="AH3569" t="str">
            <v>20242</v>
          </cell>
          <cell r="AI3569">
            <v>122.58159695765666</v>
          </cell>
        </row>
        <row r="3570">
          <cell r="C3570">
            <v>46556</v>
          </cell>
          <cell r="D3570" t="str">
            <v>20276</v>
          </cell>
          <cell r="E3570">
            <v>7.060527169762624</v>
          </cell>
          <cell r="H3570">
            <v>46556</v>
          </cell>
          <cell r="I3570" t="str">
            <v>20276</v>
          </cell>
          <cell r="J3570">
            <v>175.74348710482144</v>
          </cell>
          <cell r="AG3570">
            <v>45332</v>
          </cell>
          <cell r="AH3570" t="str">
            <v>20242</v>
          </cell>
          <cell r="AI3570">
            <v>122.61577579260153</v>
          </cell>
        </row>
        <row r="3571">
          <cell r="C3571">
            <v>46559</v>
          </cell>
          <cell r="D3571" t="str">
            <v>20276</v>
          </cell>
          <cell r="E3571">
            <v>7.060527169762624</v>
          </cell>
          <cell r="H3571">
            <v>46559</v>
          </cell>
          <cell r="I3571" t="str">
            <v>20276</v>
          </cell>
          <cell r="J3571">
            <v>175.74348710482144</v>
          </cell>
          <cell r="AG3571">
            <v>45333</v>
          </cell>
          <cell r="AH3571" t="str">
            <v>20242</v>
          </cell>
          <cell r="AI3571">
            <v>122.64996415746596</v>
          </cell>
        </row>
        <row r="3572">
          <cell r="C3572">
            <v>46560</v>
          </cell>
          <cell r="D3572" t="str">
            <v>20276</v>
          </cell>
          <cell r="E3572">
            <v>7.060527169762624</v>
          </cell>
          <cell r="H3572">
            <v>46560</v>
          </cell>
          <cell r="I3572" t="str">
            <v>20276</v>
          </cell>
          <cell r="J3572">
            <v>175.74348710482144</v>
          </cell>
          <cell r="AG3572">
            <v>45334</v>
          </cell>
          <cell r="AH3572" t="str">
            <v>20242</v>
          </cell>
          <cell r="AI3572">
            <v>122.68416205490713</v>
          </cell>
        </row>
        <row r="3573">
          <cell r="C3573">
            <v>46561</v>
          </cell>
          <cell r="D3573" t="str">
            <v>20276</v>
          </cell>
          <cell r="E3573">
            <v>7.060527169762624</v>
          </cell>
          <cell r="H3573">
            <v>46561</v>
          </cell>
          <cell r="I3573" t="str">
            <v>20276</v>
          </cell>
          <cell r="J3573">
            <v>175.74348710482144</v>
          </cell>
          <cell r="AG3573">
            <v>45335</v>
          </cell>
          <cell r="AH3573" t="str">
            <v>20242</v>
          </cell>
          <cell r="AI3573">
            <v>122.71836948758296</v>
          </cell>
        </row>
        <row r="3574">
          <cell r="C3574">
            <v>46562</v>
          </cell>
          <cell r="D3574" t="str">
            <v>20276</v>
          </cell>
          <cell r="E3574">
            <v>7.060527169762624</v>
          </cell>
          <cell r="H3574">
            <v>46562</v>
          </cell>
          <cell r="I3574" t="str">
            <v>20276</v>
          </cell>
          <cell r="J3574">
            <v>175.74348710482144</v>
          </cell>
          <cell r="AG3574">
            <v>45336</v>
          </cell>
          <cell r="AH3574" t="str">
            <v>20242</v>
          </cell>
          <cell r="AI3574">
            <v>122.75258645815212</v>
          </cell>
        </row>
        <row r="3575">
          <cell r="C3575">
            <v>46563</v>
          </cell>
          <cell r="D3575" t="str">
            <v>20276</v>
          </cell>
          <cell r="E3575">
            <v>7.060527169762624</v>
          </cell>
          <cell r="H3575">
            <v>46563</v>
          </cell>
          <cell r="I3575" t="str">
            <v>20276</v>
          </cell>
          <cell r="J3575">
            <v>175.74348710482144</v>
          </cell>
          <cell r="AG3575">
            <v>45337</v>
          </cell>
          <cell r="AH3575" t="str">
            <v>20242</v>
          </cell>
          <cell r="AI3575">
            <v>122.78899355816878</v>
          </cell>
        </row>
        <row r="3576">
          <cell r="C3576">
            <v>46566</v>
          </cell>
          <cell r="D3576" t="str">
            <v>20276</v>
          </cell>
          <cell r="E3576">
            <v>7.060527169762624</v>
          </cell>
          <cell r="H3576">
            <v>46566</v>
          </cell>
          <cell r="I3576" t="str">
            <v>20276</v>
          </cell>
          <cell r="J3576">
            <v>175.74348710482144</v>
          </cell>
          <cell r="AG3576">
            <v>45338</v>
          </cell>
          <cell r="AH3576" t="str">
            <v>20242</v>
          </cell>
          <cell r="AI3576">
            <v>122.82217084660017</v>
          </cell>
        </row>
        <row r="3577">
          <cell r="C3577">
            <v>46567</v>
          </cell>
          <cell r="D3577" t="str">
            <v>20276</v>
          </cell>
          <cell r="E3577">
            <v>7.060527169762624</v>
          </cell>
          <cell r="H3577">
            <v>46567</v>
          </cell>
          <cell r="I3577" t="str">
            <v>20276</v>
          </cell>
          <cell r="J3577">
            <v>175.74348710482144</v>
          </cell>
          <cell r="AG3577">
            <v>45339</v>
          </cell>
          <cell r="AH3577" t="str">
            <v>20242</v>
          </cell>
          <cell r="AI3577">
            <v>122.85535709945447</v>
          </cell>
        </row>
        <row r="3578">
          <cell r="C3578">
            <v>46568</v>
          </cell>
          <cell r="D3578" t="str">
            <v>20276</v>
          </cell>
          <cell r="E3578">
            <v>7.060527169762624</v>
          </cell>
          <cell r="H3578">
            <v>46568</v>
          </cell>
          <cell r="I3578" t="str">
            <v>20276</v>
          </cell>
          <cell r="J3578">
            <v>175.74348710482144</v>
          </cell>
          <cell r="AG3578">
            <v>45340</v>
          </cell>
          <cell r="AH3578" t="str">
            <v>20242</v>
          </cell>
          <cell r="AI3578">
            <v>122.88855231915385</v>
          </cell>
        </row>
        <row r="3579">
          <cell r="C3579">
            <v>46569</v>
          </cell>
          <cell r="D3579" t="str">
            <v>20277</v>
          </cell>
          <cell r="E3579">
            <v>7.060527169762624</v>
          </cell>
          <cell r="H3579">
            <v>46569</v>
          </cell>
          <cell r="I3579" t="str">
            <v>20277</v>
          </cell>
          <cell r="J3579">
            <v>176.45948782545648</v>
          </cell>
          <cell r="AG3579">
            <v>45341</v>
          </cell>
          <cell r="AH3579" t="str">
            <v>20242</v>
          </cell>
          <cell r="AI3579">
            <v>122.92175650812112</v>
          </cell>
        </row>
        <row r="3580">
          <cell r="C3580">
            <v>46570</v>
          </cell>
          <cell r="D3580" t="str">
            <v>20277</v>
          </cell>
          <cell r="E3580">
            <v>7.060527169762624</v>
          </cell>
          <cell r="H3580">
            <v>46570</v>
          </cell>
          <cell r="I3580" t="str">
            <v>20277</v>
          </cell>
          <cell r="J3580">
            <v>176.45948782545648</v>
          </cell>
          <cell r="AG3580">
            <v>45342</v>
          </cell>
          <cell r="AH3580" t="str">
            <v>20242</v>
          </cell>
          <cell r="AI3580">
            <v>122.95496966877978</v>
          </cell>
        </row>
        <row r="3581">
          <cell r="C3581">
            <v>46573</v>
          </cell>
          <cell r="D3581" t="str">
            <v>20277</v>
          </cell>
          <cell r="E3581">
            <v>7.060527169762624</v>
          </cell>
          <cell r="H3581">
            <v>46573</v>
          </cell>
          <cell r="I3581" t="str">
            <v>20277</v>
          </cell>
          <cell r="J3581">
            <v>176.45948782545648</v>
          </cell>
          <cell r="AG3581">
            <v>45343</v>
          </cell>
          <cell r="AH3581" t="str">
            <v>20242</v>
          </cell>
          <cell r="AI3581">
            <v>122.98819180355395</v>
          </cell>
        </row>
        <row r="3582">
          <cell r="C3582">
            <v>46574</v>
          </cell>
          <cell r="D3582" t="str">
            <v>20277</v>
          </cell>
          <cell r="E3582">
            <v>7.060527169762624</v>
          </cell>
          <cell r="H3582">
            <v>46574</v>
          </cell>
          <cell r="I3582" t="str">
            <v>20277</v>
          </cell>
          <cell r="J3582">
            <v>176.45948782545648</v>
          </cell>
          <cell r="AG3582">
            <v>45344</v>
          </cell>
          <cell r="AH3582" t="str">
            <v>20242</v>
          </cell>
          <cell r="AI3582">
            <v>123.0214229148684</v>
          </cell>
        </row>
        <row r="3583">
          <cell r="C3583">
            <v>46575</v>
          </cell>
          <cell r="D3583" t="str">
            <v>20277</v>
          </cell>
          <cell r="E3583">
            <v>7.060527169762624</v>
          </cell>
          <cell r="H3583">
            <v>46575</v>
          </cell>
          <cell r="I3583" t="str">
            <v>20277</v>
          </cell>
          <cell r="J3583">
            <v>176.45948782545648</v>
          </cell>
          <cell r="AG3583">
            <v>45345</v>
          </cell>
          <cell r="AH3583" t="str">
            <v>20242</v>
          </cell>
          <cell r="AI3583">
            <v>123.05466300514857</v>
          </cell>
        </row>
        <row r="3584">
          <cell r="C3584">
            <v>46576</v>
          </cell>
          <cell r="D3584" t="str">
            <v>20277</v>
          </cell>
          <cell r="E3584">
            <v>7.060527169762624</v>
          </cell>
          <cell r="H3584">
            <v>46576</v>
          </cell>
          <cell r="I3584" t="str">
            <v>20277</v>
          </cell>
          <cell r="J3584">
            <v>176.45948782545648</v>
          </cell>
          <cell r="AG3584">
            <v>45346</v>
          </cell>
          <cell r="AH3584" t="str">
            <v>20242</v>
          </cell>
          <cell r="AI3584">
            <v>123.08791207682057</v>
          </cell>
        </row>
        <row r="3585">
          <cell r="C3585">
            <v>46577</v>
          </cell>
          <cell r="D3585" t="str">
            <v>20277</v>
          </cell>
          <cell r="E3585">
            <v>7.060527169762624</v>
          </cell>
          <cell r="H3585">
            <v>46577</v>
          </cell>
          <cell r="I3585" t="str">
            <v>20277</v>
          </cell>
          <cell r="J3585">
            <v>176.45948782545648</v>
          </cell>
          <cell r="AG3585">
            <v>45347</v>
          </cell>
          <cell r="AH3585" t="str">
            <v>20242</v>
          </cell>
          <cell r="AI3585">
            <v>123.12117013231115</v>
          </cell>
        </row>
        <row r="3586">
          <cell r="C3586">
            <v>46580</v>
          </cell>
          <cell r="D3586" t="str">
            <v>20277</v>
          </cell>
          <cell r="E3586">
            <v>7.060527169762624</v>
          </cell>
          <cell r="H3586">
            <v>46580</v>
          </cell>
          <cell r="I3586" t="str">
            <v>20277</v>
          </cell>
          <cell r="J3586">
            <v>176.45948782545648</v>
          </cell>
          <cell r="AG3586">
            <v>45348</v>
          </cell>
          <cell r="AH3586" t="str">
            <v>20242</v>
          </cell>
          <cell r="AI3586">
            <v>123.1544371740477</v>
          </cell>
        </row>
        <row r="3587">
          <cell r="C3587">
            <v>46581</v>
          </cell>
          <cell r="D3587" t="str">
            <v>20277</v>
          </cell>
          <cell r="E3587">
            <v>7.060527169762624</v>
          </cell>
          <cell r="H3587">
            <v>46581</v>
          </cell>
          <cell r="I3587" t="str">
            <v>20277</v>
          </cell>
          <cell r="J3587">
            <v>176.45948782545648</v>
          </cell>
          <cell r="AG3587">
            <v>45349</v>
          </cell>
          <cell r="AH3587" t="str">
            <v>20242</v>
          </cell>
          <cell r="AI3587">
            <v>123.18771320445829</v>
          </cell>
        </row>
        <row r="3588">
          <cell r="C3588">
            <v>46582</v>
          </cell>
          <cell r="D3588" t="str">
            <v>20277</v>
          </cell>
          <cell r="E3588">
            <v>7.060527169762624</v>
          </cell>
          <cell r="H3588">
            <v>46582</v>
          </cell>
          <cell r="I3588" t="str">
            <v>20277</v>
          </cell>
          <cell r="J3588">
            <v>176.45948782545648</v>
          </cell>
          <cell r="AG3588">
            <v>45350</v>
          </cell>
          <cell r="AH3588" t="str">
            <v>20242</v>
          </cell>
          <cell r="AI3588">
            <v>123.22099822597164</v>
          </cell>
        </row>
        <row r="3589">
          <cell r="C3589">
            <v>46583</v>
          </cell>
          <cell r="D3589" t="str">
            <v>20277</v>
          </cell>
          <cell r="E3589">
            <v>7.060527169762624</v>
          </cell>
          <cell r="H3589">
            <v>46583</v>
          </cell>
          <cell r="I3589" t="str">
            <v>20277</v>
          </cell>
          <cell r="J3589">
            <v>176.45948782545648</v>
          </cell>
          <cell r="AG3589">
            <v>45351</v>
          </cell>
          <cell r="AH3589" t="str">
            <v>20242</v>
          </cell>
          <cell r="AI3589">
            <v>123.25429224101713</v>
          </cell>
        </row>
        <row r="3590">
          <cell r="C3590">
            <v>46584</v>
          </cell>
          <cell r="D3590" t="str">
            <v>20277</v>
          </cell>
          <cell r="E3590">
            <v>7.060527169762624</v>
          </cell>
          <cell r="H3590">
            <v>46584</v>
          </cell>
          <cell r="I3590" t="str">
            <v>20277</v>
          </cell>
          <cell r="J3590">
            <v>176.45948782545648</v>
          </cell>
          <cell r="AG3590">
            <v>45352</v>
          </cell>
          <cell r="AH3590" t="str">
            <v>20243</v>
          </cell>
          <cell r="AI3590">
            <v>123.28759525202477</v>
          </cell>
        </row>
        <row r="3591">
          <cell r="C3591">
            <v>46587</v>
          </cell>
          <cell r="D3591" t="str">
            <v>20277</v>
          </cell>
          <cell r="E3591">
            <v>7.060527169762624</v>
          </cell>
          <cell r="H3591">
            <v>46587</v>
          </cell>
          <cell r="I3591" t="str">
            <v>20277</v>
          </cell>
          <cell r="J3591">
            <v>176.45948782545648</v>
          </cell>
          <cell r="AG3591">
            <v>45353</v>
          </cell>
          <cell r="AH3591" t="str">
            <v>20243</v>
          </cell>
          <cell r="AI3591">
            <v>123.32090726142528</v>
          </cell>
        </row>
        <row r="3592">
          <cell r="C3592">
            <v>46588</v>
          </cell>
          <cell r="D3592" t="str">
            <v>20277</v>
          </cell>
          <cell r="E3592">
            <v>7.060527169762624</v>
          </cell>
          <cell r="H3592">
            <v>46588</v>
          </cell>
          <cell r="I3592" t="str">
            <v>20277</v>
          </cell>
          <cell r="J3592">
            <v>176.45948782545648</v>
          </cell>
          <cell r="AG3592">
            <v>45354</v>
          </cell>
          <cell r="AH3592" t="str">
            <v>20243</v>
          </cell>
          <cell r="AI3592">
            <v>123.35422827164997</v>
          </cell>
        </row>
        <row r="3593">
          <cell r="C3593">
            <v>46589</v>
          </cell>
          <cell r="D3593" t="str">
            <v>20277</v>
          </cell>
          <cell r="E3593">
            <v>7.060527169762624</v>
          </cell>
          <cell r="H3593">
            <v>46589</v>
          </cell>
          <cell r="I3593" t="str">
            <v>20277</v>
          </cell>
          <cell r="J3593">
            <v>176.45948782545648</v>
          </cell>
          <cell r="AG3593">
            <v>45355</v>
          </cell>
          <cell r="AH3593" t="str">
            <v>20243</v>
          </cell>
          <cell r="AI3593">
            <v>123.38755828513086</v>
          </cell>
        </row>
        <row r="3594">
          <cell r="C3594">
            <v>46590</v>
          </cell>
          <cell r="D3594" t="str">
            <v>20277</v>
          </cell>
          <cell r="E3594">
            <v>7.060527169762624</v>
          </cell>
          <cell r="H3594">
            <v>46590</v>
          </cell>
          <cell r="I3594" t="str">
            <v>20277</v>
          </cell>
          <cell r="J3594">
            <v>176.45948782545648</v>
          </cell>
          <cell r="AG3594">
            <v>45356</v>
          </cell>
          <cell r="AH3594" t="str">
            <v>20243</v>
          </cell>
          <cell r="AI3594">
            <v>123.42089730430061</v>
          </cell>
        </row>
        <row r="3595">
          <cell r="C3595">
            <v>46591</v>
          </cell>
          <cell r="D3595" t="str">
            <v>20277</v>
          </cell>
          <cell r="E3595">
            <v>7.060527169762624</v>
          </cell>
          <cell r="H3595">
            <v>46591</v>
          </cell>
          <cell r="I3595" t="str">
            <v>20277</v>
          </cell>
          <cell r="J3595">
            <v>176.45948782545648</v>
          </cell>
          <cell r="AG3595">
            <v>45357</v>
          </cell>
          <cell r="AH3595" t="str">
            <v>20243</v>
          </cell>
          <cell r="AI3595">
            <v>123.45424533159253</v>
          </cell>
        </row>
        <row r="3596">
          <cell r="C3596">
            <v>46594</v>
          </cell>
          <cell r="D3596" t="str">
            <v>20277</v>
          </cell>
          <cell r="E3596">
            <v>7.060527169762624</v>
          </cell>
          <cell r="H3596">
            <v>46594</v>
          </cell>
          <cell r="I3596" t="str">
            <v>20277</v>
          </cell>
          <cell r="J3596">
            <v>176.45948782545648</v>
          </cell>
          <cell r="AG3596">
            <v>45358</v>
          </cell>
          <cell r="AH3596" t="str">
            <v>20243</v>
          </cell>
          <cell r="AI3596">
            <v>123.48760236944059</v>
          </cell>
        </row>
        <row r="3597">
          <cell r="C3597">
            <v>46595</v>
          </cell>
          <cell r="D3597" t="str">
            <v>20277</v>
          </cell>
          <cell r="E3597">
            <v>7.060527169762624</v>
          </cell>
          <cell r="H3597">
            <v>46595</v>
          </cell>
          <cell r="I3597" t="str">
            <v>20277</v>
          </cell>
          <cell r="J3597">
            <v>176.45948782545648</v>
          </cell>
          <cell r="AG3597">
            <v>45359</v>
          </cell>
          <cell r="AH3597" t="str">
            <v>20243</v>
          </cell>
          <cell r="AI3597">
            <v>123.52096842027943</v>
          </cell>
        </row>
        <row r="3598">
          <cell r="C3598">
            <v>46596</v>
          </cell>
          <cell r="D3598" t="str">
            <v>20277</v>
          </cell>
          <cell r="E3598">
            <v>7.060527169762624</v>
          </cell>
          <cell r="H3598">
            <v>46596</v>
          </cell>
          <cell r="I3598" t="str">
            <v>20277</v>
          </cell>
          <cell r="J3598">
            <v>176.45948782545648</v>
          </cell>
          <cell r="AG3598">
            <v>45360</v>
          </cell>
          <cell r="AH3598" t="str">
            <v>20243</v>
          </cell>
          <cell r="AI3598">
            <v>123.55434348654433</v>
          </cell>
        </row>
        <row r="3599">
          <cell r="C3599">
            <v>46597</v>
          </cell>
          <cell r="D3599" t="str">
            <v>20277</v>
          </cell>
          <cell r="E3599">
            <v>7.060527169762624</v>
          </cell>
          <cell r="H3599">
            <v>46597</v>
          </cell>
          <cell r="I3599" t="str">
            <v>20277</v>
          </cell>
          <cell r="J3599">
            <v>176.45948782545648</v>
          </cell>
          <cell r="AG3599">
            <v>45361</v>
          </cell>
          <cell r="AH3599" t="str">
            <v>20243</v>
          </cell>
          <cell r="AI3599">
            <v>123.58772757067122</v>
          </cell>
        </row>
        <row r="3600">
          <cell r="C3600">
            <v>46598</v>
          </cell>
          <cell r="D3600" t="str">
            <v>20277</v>
          </cell>
          <cell r="E3600">
            <v>7.060527169762624</v>
          </cell>
          <cell r="H3600">
            <v>46598</v>
          </cell>
          <cell r="I3600" t="str">
            <v>20277</v>
          </cell>
          <cell r="J3600">
            <v>176.45948782545648</v>
          </cell>
          <cell r="AG3600">
            <v>45362</v>
          </cell>
          <cell r="AH3600" t="str">
            <v>20243</v>
          </cell>
          <cell r="AI3600">
            <v>123.62112067509673</v>
          </cell>
        </row>
        <row r="3601">
          <cell r="C3601">
            <v>46601</v>
          </cell>
          <cell r="D3601" t="str">
            <v>20278</v>
          </cell>
          <cell r="E3601">
            <v>7.0605271697625929</v>
          </cell>
          <cell r="H3601">
            <v>46601</v>
          </cell>
          <cell r="I3601" t="str">
            <v>20278</v>
          </cell>
          <cell r="J3601">
            <v>177.17840562165657</v>
          </cell>
          <cell r="AG3601">
            <v>45363</v>
          </cell>
          <cell r="AH3601" t="str">
            <v>20243</v>
          </cell>
          <cell r="AI3601">
            <v>123.65452280225811</v>
          </cell>
        </row>
        <row r="3602">
          <cell r="C3602">
            <v>46602</v>
          </cell>
          <cell r="D3602" t="str">
            <v>20278</v>
          </cell>
          <cell r="E3602">
            <v>7.0605271697625929</v>
          </cell>
          <cell r="H3602">
            <v>46602</v>
          </cell>
          <cell r="I3602" t="str">
            <v>20278</v>
          </cell>
          <cell r="J3602">
            <v>177.17840562165657</v>
          </cell>
          <cell r="AG3602">
            <v>45364</v>
          </cell>
          <cell r="AH3602" t="str">
            <v>20243</v>
          </cell>
          <cell r="AI3602">
            <v>123.68793395459329</v>
          </cell>
        </row>
        <row r="3603">
          <cell r="C3603">
            <v>46603</v>
          </cell>
          <cell r="D3603" t="str">
            <v>20278</v>
          </cell>
          <cell r="E3603">
            <v>7.0605271697625929</v>
          </cell>
          <cell r="H3603">
            <v>46603</v>
          </cell>
          <cell r="I3603" t="str">
            <v>20278</v>
          </cell>
          <cell r="J3603">
            <v>177.17840562165657</v>
          </cell>
          <cell r="AG3603">
            <v>45365</v>
          </cell>
          <cell r="AH3603" t="str">
            <v>20243</v>
          </cell>
          <cell r="AI3603">
            <v>123.72135413454085</v>
          </cell>
        </row>
        <row r="3604">
          <cell r="C3604">
            <v>46604</v>
          </cell>
          <cell r="D3604" t="str">
            <v>20278</v>
          </cell>
          <cell r="E3604">
            <v>7.0605271697625929</v>
          </cell>
          <cell r="H3604">
            <v>46604</v>
          </cell>
          <cell r="I3604" t="str">
            <v>20278</v>
          </cell>
          <cell r="J3604">
            <v>177.17840562165657</v>
          </cell>
          <cell r="AG3604">
            <v>45366</v>
          </cell>
          <cell r="AH3604" t="str">
            <v>20243</v>
          </cell>
          <cell r="AI3604">
            <v>123.75478334454002</v>
          </cell>
        </row>
        <row r="3605">
          <cell r="C3605">
            <v>46605</v>
          </cell>
          <cell r="D3605" t="str">
            <v>20278</v>
          </cell>
          <cell r="E3605">
            <v>7.0605271697625929</v>
          </cell>
          <cell r="H3605">
            <v>46605</v>
          </cell>
          <cell r="I3605" t="str">
            <v>20278</v>
          </cell>
          <cell r="J3605">
            <v>177.17840562165657</v>
          </cell>
          <cell r="AG3605">
            <v>45367</v>
          </cell>
          <cell r="AH3605" t="str">
            <v>20243</v>
          </cell>
          <cell r="AI3605">
            <v>123.78942182183003</v>
          </cell>
        </row>
        <row r="3606">
          <cell r="C3606">
            <v>46608</v>
          </cell>
          <cell r="D3606" t="str">
            <v>20278</v>
          </cell>
          <cell r="E3606">
            <v>7.0605271697625929</v>
          </cell>
          <cell r="H3606">
            <v>46608</v>
          </cell>
          <cell r="I3606" t="str">
            <v>20278</v>
          </cell>
          <cell r="J3606">
            <v>177.17840562165657</v>
          </cell>
          <cell r="AG3606">
            <v>45368</v>
          </cell>
          <cell r="AH3606" t="str">
            <v>20243</v>
          </cell>
          <cell r="AI3606">
            <v>123.82406999429365</v>
          </cell>
        </row>
        <row r="3607">
          <cell r="C3607">
            <v>46609</v>
          </cell>
          <cell r="D3607" t="str">
            <v>20278</v>
          </cell>
          <cell r="E3607">
            <v>7.0605271697625929</v>
          </cell>
          <cell r="H3607">
            <v>46609</v>
          </cell>
          <cell r="I3607" t="str">
            <v>20278</v>
          </cell>
          <cell r="J3607">
            <v>177.17840562165657</v>
          </cell>
          <cell r="AG3607">
            <v>45369</v>
          </cell>
          <cell r="AH3607" t="str">
            <v>20243</v>
          </cell>
          <cell r="AI3607">
            <v>123.85872786464452</v>
          </cell>
        </row>
        <row r="3608">
          <cell r="C3608">
            <v>46610</v>
          </cell>
          <cell r="D3608" t="str">
            <v>20278</v>
          </cell>
          <cell r="E3608">
            <v>7.0605271697625929</v>
          </cell>
          <cell r="H3608">
            <v>46610</v>
          </cell>
          <cell r="I3608" t="str">
            <v>20278</v>
          </cell>
          <cell r="J3608">
            <v>177.17840562165657</v>
          </cell>
          <cell r="AG3608">
            <v>45370</v>
          </cell>
          <cell r="AH3608" t="str">
            <v>20243</v>
          </cell>
          <cell r="AI3608">
            <v>123.89339543559703</v>
          </cell>
        </row>
        <row r="3609">
          <cell r="C3609">
            <v>46611</v>
          </cell>
          <cell r="D3609" t="str">
            <v>20278</v>
          </cell>
          <cell r="E3609">
            <v>7.0605271697625929</v>
          </cell>
          <cell r="H3609">
            <v>46611</v>
          </cell>
          <cell r="I3609" t="str">
            <v>20278</v>
          </cell>
          <cell r="J3609">
            <v>177.17840562165657</v>
          </cell>
          <cell r="AG3609">
            <v>45371</v>
          </cell>
          <cell r="AH3609" t="str">
            <v>20243</v>
          </cell>
          <cell r="AI3609">
            <v>123.92807270986636</v>
          </cell>
        </row>
        <row r="3610">
          <cell r="C3610">
            <v>46612</v>
          </cell>
          <cell r="D3610" t="str">
            <v>20278</v>
          </cell>
          <cell r="E3610">
            <v>7.0605271697625929</v>
          </cell>
          <cell r="H3610">
            <v>46612</v>
          </cell>
          <cell r="I3610" t="str">
            <v>20278</v>
          </cell>
          <cell r="J3610">
            <v>177.17840562165657</v>
          </cell>
          <cell r="AG3610">
            <v>45372</v>
          </cell>
          <cell r="AH3610" t="str">
            <v>20243</v>
          </cell>
          <cell r="AI3610">
            <v>123.9627596901684</v>
          </cell>
        </row>
        <row r="3611">
          <cell r="C3611">
            <v>46615</v>
          </cell>
          <cell r="D3611" t="str">
            <v>20278</v>
          </cell>
          <cell r="E3611">
            <v>7.0605271697625929</v>
          </cell>
          <cell r="H3611">
            <v>46615</v>
          </cell>
          <cell r="I3611" t="str">
            <v>20278</v>
          </cell>
          <cell r="J3611">
            <v>177.17840562165657</v>
          </cell>
          <cell r="AG3611">
            <v>45373</v>
          </cell>
          <cell r="AH3611" t="str">
            <v>20243</v>
          </cell>
          <cell r="AI3611">
            <v>123.99745637921986</v>
          </cell>
        </row>
        <row r="3612">
          <cell r="C3612">
            <v>46616</v>
          </cell>
          <cell r="D3612" t="str">
            <v>20278</v>
          </cell>
          <cell r="E3612">
            <v>7.0605271697625929</v>
          </cell>
          <cell r="H3612">
            <v>46616</v>
          </cell>
          <cell r="I3612" t="str">
            <v>20278</v>
          </cell>
          <cell r="J3612">
            <v>177.17840562165657</v>
          </cell>
          <cell r="AG3612">
            <v>45374</v>
          </cell>
          <cell r="AH3612" t="str">
            <v>20243</v>
          </cell>
          <cell r="AI3612">
            <v>124.03216277973816</v>
          </cell>
        </row>
        <row r="3613">
          <cell r="C3613">
            <v>46617</v>
          </cell>
          <cell r="D3613" t="str">
            <v>20278</v>
          </cell>
          <cell r="E3613">
            <v>7.0605271697625929</v>
          </cell>
          <cell r="H3613">
            <v>46617</v>
          </cell>
          <cell r="I3613" t="str">
            <v>20278</v>
          </cell>
          <cell r="J3613">
            <v>177.17840562165657</v>
          </cell>
          <cell r="AG3613">
            <v>45375</v>
          </cell>
          <cell r="AH3613" t="str">
            <v>20243</v>
          </cell>
          <cell r="AI3613">
            <v>124.06687889444152</v>
          </cell>
        </row>
        <row r="3614">
          <cell r="C3614">
            <v>46618</v>
          </cell>
          <cell r="D3614" t="str">
            <v>20278</v>
          </cell>
          <cell r="E3614">
            <v>7.0605271697625929</v>
          </cell>
          <cell r="H3614">
            <v>46618</v>
          </cell>
          <cell r="I3614" t="str">
            <v>20278</v>
          </cell>
          <cell r="J3614">
            <v>177.17840562165657</v>
          </cell>
          <cell r="AG3614">
            <v>45376</v>
          </cell>
          <cell r="AH3614" t="str">
            <v>20243</v>
          </cell>
          <cell r="AI3614">
            <v>124.10160472604888</v>
          </cell>
        </row>
        <row r="3615">
          <cell r="C3615">
            <v>46619</v>
          </cell>
          <cell r="D3615" t="str">
            <v>20278</v>
          </cell>
          <cell r="E3615">
            <v>7.0605271697625929</v>
          </cell>
          <cell r="H3615">
            <v>46619</v>
          </cell>
          <cell r="I3615" t="str">
            <v>20278</v>
          </cell>
          <cell r="J3615">
            <v>177.17840562165657</v>
          </cell>
          <cell r="AG3615">
            <v>45377</v>
          </cell>
          <cell r="AH3615" t="str">
            <v>20243</v>
          </cell>
          <cell r="AI3615">
            <v>124.13634027727997</v>
          </cell>
        </row>
        <row r="3616">
          <cell r="C3616">
            <v>46622</v>
          </cell>
          <cell r="D3616" t="str">
            <v>20278</v>
          </cell>
          <cell r="E3616">
            <v>7.0605271697625929</v>
          </cell>
          <cell r="H3616">
            <v>46622</v>
          </cell>
          <cell r="I3616" t="str">
            <v>20278</v>
          </cell>
          <cell r="J3616">
            <v>177.17840562165657</v>
          </cell>
          <cell r="AG3616">
            <v>45378</v>
          </cell>
          <cell r="AH3616" t="str">
            <v>20243</v>
          </cell>
          <cell r="AI3616">
            <v>124.1710855508553</v>
          </cell>
        </row>
        <row r="3617">
          <cell r="C3617">
            <v>46623</v>
          </cell>
          <cell r="D3617" t="str">
            <v>20278</v>
          </cell>
          <cell r="E3617">
            <v>7.0605271697625929</v>
          </cell>
          <cell r="H3617">
            <v>46623</v>
          </cell>
          <cell r="I3617" t="str">
            <v>20278</v>
          </cell>
          <cell r="J3617">
            <v>177.17840562165657</v>
          </cell>
          <cell r="AG3617">
            <v>45379</v>
          </cell>
          <cell r="AH3617" t="str">
            <v>20243</v>
          </cell>
          <cell r="AI3617">
            <v>124.20584054949607</v>
          </cell>
        </row>
        <row r="3618">
          <cell r="C3618">
            <v>46624</v>
          </cell>
          <cell r="D3618" t="str">
            <v>20278</v>
          </cell>
          <cell r="E3618">
            <v>7.0605271697625929</v>
          </cell>
          <cell r="H3618">
            <v>46624</v>
          </cell>
          <cell r="I3618" t="str">
            <v>20278</v>
          </cell>
          <cell r="J3618">
            <v>177.17840562165657</v>
          </cell>
          <cell r="AG3618">
            <v>45380</v>
          </cell>
          <cell r="AH3618" t="str">
            <v>20243</v>
          </cell>
          <cell r="AI3618">
            <v>124.24060527592432</v>
          </cell>
        </row>
        <row r="3619">
          <cell r="C3619">
            <v>46625</v>
          </cell>
          <cell r="D3619" t="str">
            <v>20278</v>
          </cell>
          <cell r="E3619">
            <v>7.0605271697625929</v>
          </cell>
          <cell r="H3619">
            <v>46625</v>
          </cell>
          <cell r="I3619" t="str">
            <v>20278</v>
          </cell>
          <cell r="J3619">
            <v>177.17840562165657</v>
          </cell>
          <cell r="AG3619">
            <v>45381</v>
          </cell>
          <cell r="AH3619" t="str">
            <v>20243</v>
          </cell>
          <cell r="AI3619">
            <v>124.27537973286282</v>
          </cell>
        </row>
        <row r="3620">
          <cell r="C3620">
            <v>46626</v>
          </cell>
          <cell r="D3620" t="str">
            <v>20278</v>
          </cell>
          <cell r="E3620">
            <v>7.0605271697625929</v>
          </cell>
          <cell r="H3620">
            <v>46626</v>
          </cell>
          <cell r="I3620" t="str">
            <v>20278</v>
          </cell>
          <cell r="J3620">
            <v>177.17840562165657</v>
          </cell>
          <cell r="AG3620">
            <v>45382</v>
          </cell>
          <cell r="AH3620" t="str">
            <v>20243</v>
          </cell>
          <cell r="AI3620">
            <v>124.31016392303509</v>
          </cell>
        </row>
        <row r="3621">
          <cell r="C3621">
            <v>46629</v>
          </cell>
          <cell r="D3621" t="str">
            <v>20278</v>
          </cell>
          <cell r="E3621">
            <v>7.0605271697625929</v>
          </cell>
          <cell r="H3621">
            <v>46629</v>
          </cell>
          <cell r="I3621" t="str">
            <v>20278</v>
          </cell>
          <cell r="J3621">
            <v>177.17840562165657</v>
          </cell>
          <cell r="AG3621">
            <v>45383</v>
          </cell>
          <cell r="AH3621" t="str">
            <v>20244</v>
          </cell>
          <cell r="AI3621">
            <v>124.34495784916544</v>
          </cell>
        </row>
        <row r="3622">
          <cell r="C3622">
            <v>46630</v>
          </cell>
          <cell r="D3622" t="str">
            <v>20278</v>
          </cell>
          <cell r="E3622">
            <v>7.0605271697625929</v>
          </cell>
          <cell r="H3622">
            <v>46630</v>
          </cell>
          <cell r="I3622" t="str">
            <v>20278</v>
          </cell>
          <cell r="J3622">
            <v>177.17840562165657</v>
          </cell>
          <cell r="AG3622">
            <v>45384</v>
          </cell>
          <cell r="AH3622" t="str">
            <v>20244</v>
          </cell>
          <cell r="AI3622">
            <v>124.37976151397891</v>
          </cell>
        </row>
        <row r="3623">
          <cell r="C3623">
            <v>46631</v>
          </cell>
          <cell r="D3623" t="str">
            <v>20279</v>
          </cell>
          <cell r="E3623">
            <v>7.060527169762624</v>
          </cell>
          <cell r="H3623">
            <v>46631</v>
          </cell>
          <cell r="I3623" t="str">
            <v>20279</v>
          </cell>
          <cell r="J3623">
            <v>177.90025237794865</v>
          </cell>
          <cell r="AG3623">
            <v>45385</v>
          </cell>
          <cell r="AH3623" t="str">
            <v>20244</v>
          </cell>
          <cell r="AI3623">
            <v>124.41457492020132</v>
          </cell>
        </row>
        <row r="3624">
          <cell r="C3624">
            <v>46632</v>
          </cell>
          <cell r="D3624" t="str">
            <v>20279</v>
          </cell>
          <cell r="E3624">
            <v>7.060527169762624</v>
          </cell>
          <cell r="H3624">
            <v>46632</v>
          </cell>
          <cell r="I3624" t="str">
            <v>20279</v>
          </cell>
          <cell r="J3624">
            <v>177.90025237794865</v>
          </cell>
          <cell r="AG3624">
            <v>45386</v>
          </cell>
          <cell r="AH3624" t="str">
            <v>20244</v>
          </cell>
          <cell r="AI3624">
            <v>124.44939807055925</v>
          </cell>
        </row>
        <row r="3625">
          <cell r="C3625">
            <v>46633</v>
          </cell>
          <cell r="D3625" t="str">
            <v>20279</v>
          </cell>
          <cell r="E3625">
            <v>7.060527169762624</v>
          </cell>
          <cell r="H3625">
            <v>46633</v>
          </cell>
          <cell r="I3625" t="str">
            <v>20279</v>
          </cell>
          <cell r="J3625">
            <v>177.90025237794865</v>
          </cell>
          <cell r="AG3625">
            <v>45387</v>
          </cell>
          <cell r="AH3625" t="str">
            <v>20244</v>
          </cell>
          <cell r="AI3625">
            <v>124.48423096778006</v>
          </cell>
        </row>
        <row r="3626">
          <cell r="C3626">
            <v>46636</v>
          </cell>
          <cell r="D3626" t="str">
            <v>20279</v>
          </cell>
          <cell r="E3626">
            <v>7.060527169762624</v>
          </cell>
          <cell r="H3626">
            <v>46636</v>
          </cell>
          <cell r="I3626" t="str">
            <v>20279</v>
          </cell>
          <cell r="J3626">
            <v>177.90025237794865</v>
          </cell>
          <cell r="AG3626">
            <v>45388</v>
          </cell>
          <cell r="AH3626" t="str">
            <v>20244</v>
          </cell>
          <cell r="AI3626">
            <v>124.51907361459185</v>
          </cell>
        </row>
        <row r="3627">
          <cell r="C3627">
            <v>46637</v>
          </cell>
          <cell r="D3627" t="str">
            <v>20279</v>
          </cell>
          <cell r="E3627">
            <v>7.060527169762624</v>
          </cell>
          <cell r="H3627">
            <v>46637</v>
          </cell>
          <cell r="I3627" t="str">
            <v>20279</v>
          </cell>
          <cell r="J3627">
            <v>177.90025237794865</v>
          </cell>
          <cell r="AG3627">
            <v>45389</v>
          </cell>
          <cell r="AH3627" t="str">
            <v>20244</v>
          </cell>
          <cell r="AI3627">
            <v>124.55392601372348</v>
          </cell>
        </row>
        <row r="3628">
          <cell r="C3628">
            <v>46638</v>
          </cell>
          <cell r="D3628" t="str">
            <v>20279</v>
          </cell>
          <cell r="E3628">
            <v>7.060527169762624</v>
          </cell>
          <cell r="H3628">
            <v>46638</v>
          </cell>
          <cell r="I3628" t="str">
            <v>20279</v>
          </cell>
          <cell r="J3628">
            <v>177.90025237794865</v>
          </cell>
          <cell r="AG3628">
            <v>45390</v>
          </cell>
          <cell r="AH3628" t="str">
            <v>20244</v>
          </cell>
          <cell r="AI3628">
            <v>124.58878816790461</v>
          </cell>
        </row>
        <row r="3629">
          <cell r="C3629">
            <v>46639</v>
          </cell>
          <cell r="D3629" t="str">
            <v>20279</v>
          </cell>
          <cell r="E3629">
            <v>7.060527169762624</v>
          </cell>
          <cell r="H3629">
            <v>46639</v>
          </cell>
          <cell r="I3629" t="str">
            <v>20279</v>
          </cell>
          <cell r="J3629">
            <v>177.90025237794865</v>
          </cell>
          <cell r="AG3629">
            <v>45391</v>
          </cell>
          <cell r="AH3629" t="str">
            <v>20244</v>
          </cell>
          <cell r="AI3629">
            <v>124.62366007986562</v>
          </cell>
        </row>
        <row r="3630">
          <cell r="C3630">
            <v>46640</v>
          </cell>
          <cell r="D3630" t="str">
            <v>20279</v>
          </cell>
          <cell r="E3630">
            <v>7.060527169762624</v>
          </cell>
          <cell r="H3630">
            <v>46640</v>
          </cell>
          <cell r="I3630" t="str">
            <v>20279</v>
          </cell>
          <cell r="J3630">
            <v>177.90025237794865</v>
          </cell>
          <cell r="AG3630">
            <v>45392</v>
          </cell>
          <cell r="AH3630" t="str">
            <v>20244</v>
          </cell>
          <cell r="AI3630">
            <v>124.65854175233768</v>
          </cell>
        </row>
        <row r="3631">
          <cell r="C3631">
            <v>46643</v>
          </cell>
          <cell r="D3631" t="str">
            <v>20279</v>
          </cell>
          <cell r="E3631">
            <v>7.060527169762624</v>
          </cell>
          <cell r="H3631">
            <v>46643</v>
          </cell>
          <cell r="I3631" t="str">
            <v>20279</v>
          </cell>
          <cell r="J3631">
            <v>177.90025237794865</v>
          </cell>
          <cell r="AG3631">
            <v>45393</v>
          </cell>
          <cell r="AH3631" t="str">
            <v>20244</v>
          </cell>
          <cell r="AI3631">
            <v>124.69343318805272</v>
          </cell>
        </row>
        <row r="3632">
          <cell r="C3632">
            <v>46644</v>
          </cell>
          <cell r="D3632" t="str">
            <v>20279</v>
          </cell>
          <cell r="E3632">
            <v>7.060527169762624</v>
          </cell>
          <cell r="H3632">
            <v>46644</v>
          </cell>
          <cell r="I3632" t="str">
            <v>20279</v>
          </cell>
          <cell r="J3632">
            <v>177.90025237794865</v>
          </cell>
          <cell r="AG3632">
            <v>45394</v>
          </cell>
          <cell r="AH3632" t="str">
            <v>20244</v>
          </cell>
          <cell r="AI3632">
            <v>124.72833438974344</v>
          </cell>
        </row>
        <row r="3633">
          <cell r="C3633">
            <v>46645</v>
          </cell>
          <cell r="D3633" t="str">
            <v>20279</v>
          </cell>
          <cell r="E3633">
            <v>7.060527169762624</v>
          </cell>
          <cell r="H3633">
            <v>46645</v>
          </cell>
          <cell r="I3633" t="str">
            <v>20279</v>
          </cell>
          <cell r="J3633">
            <v>177.90025237794865</v>
          </cell>
          <cell r="AG3633">
            <v>45395</v>
          </cell>
          <cell r="AH3633" t="str">
            <v>20244</v>
          </cell>
          <cell r="AI3633">
            <v>124.76324536014329</v>
          </cell>
        </row>
        <row r="3634">
          <cell r="C3634">
            <v>46646</v>
          </cell>
          <cell r="D3634" t="str">
            <v>20279</v>
          </cell>
          <cell r="E3634">
            <v>7.060527169762624</v>
          </cell>
          <cell r="H3634">
            <v>46646</v>
          </cell>
          <cell r="I3634" t="str">
            <v>20279</v>
          </cell>
          <cell r="J3634">
            <v>177.90025237794865</v>
          </cell>
          <cell r="AG3634">
            <v>45396</v>
          </cell>
          <cell r="AH3634" t="str">
            <v>20244</v>
          </cell>
          <cell r="AI3634">
            <v>124.7981661019865</v>
          </cell>
        </row>
        <row r="3635">
          <cell r="C3635">
            <v>46647</v>
          </cell>
          <cell r="D3635" t="str">
            <v>20279</v>
          </cell>
          <cell r="E3635">
            <v>7.060527169762624</v>
          </cell>
          <cell r="H3635">
            <v>46647</v>
          </cell>
          <cell r="I3635" t="str">
            <v>20279</v>
          </cell>
          <cell r="J3635">
            <v>177.90025237794865</v>
          </cell>
          <cell r="AG3635">
            <v>45397</v>
          </cell>
          <cell r="AH3635" t="str">
            <v>20244</v>
          </cell>
          <cell r="AI3635">
            <v>124.83309661800804</v>
          </cell>
        </row>
        <row r="3636">
          <cell r="C3636">
            <v>46650</v>
          </cell>
          <cell r="D3636" t="str">
            <v>20279</v>
          </cell>
          <cell r="E3636">
            <v>7.060527169762624</v>
          </cell>
          <cell r="H3636">
            <v>46650</v>
          </cell>
          <cell r="I3636" t="str">
            <v>20279</v>
          </cell>
          <cell r="J3636">
            <v>177.90025237794865</v>
          </cell>
          <cell r="AG3636">
            <v>45398</v>
          </cell>
          <cell r="AH3636" t="str">
            <v>20244</v>
          </cell>
          <cell r="AI3636">
            <v>124.86477076839022</v>
          </cell>
        </row>
        <row r="3637">
          <cell r="C3637">
            <v>46651</v>
          </cell>
          <cell r="D3637" t="str">
            <v>20279</v>
          </cell>
          <cell r="E3637">
            <v>7.060527169762624</v>
          </cell>
          <cell r="H3637">
            <v>46651</v>
          </cell>
          <cell r="I3637" t="str">
            <v>20279</v>
          </cell>
          <cell r="J3637">
            <v>177.90025237794865</v>
          </cell>
          <cell r="AG3637">
            <v>45399</v>
          </cell>
          <cell r="AH3637" t="str">
            <v>20244</v>
          </cell>
          <cell r="AI3637">
            <v>124.89645295551769</v>
          </cell>
        </row>
        <row r="3638">
          <cell r="C3638">
            <v>46652</v>
          </cell>
          <cell r="D3638" t="str">
            <v>20279</v>
          </cell>
          <cell r="E3638">
            <v>7.060527169762624</v>
          </cell>
          <cell r="H3638">
            <v>46652</v>
          </cell>
          <cell r="I3638" t="str">
            <v>20279</v>
          </cell>
          <cell r="J3638">
            <v>177.90025237794865</v>
          </cell>
          <cell r="AG3638">
            <v>45400</v>
          </cell>
          <cell r="AH3638" t="str">
            <v>20244</v>
          </cell>
          <cell r="AI3638">
            <v>124.92814318142965</v>
          </cell>
        </row>
        <row r="3639">
          <cell r="C3639">
            <v>46653</v>
          </cell>
          <cell r="D3639" t="str">
            <v>20279</v>
          </cell>
          <cell r="E3639">
            <v>7.060527169762624</v>
          </cell>
          <cell r="H3639">
            <v>46653</v>
          </cell>
          <cell r="I3639" t="str">
            <v>20279</v>
          </cell>
          <cell r="J3639">
            <v>177.90025237794865</v>
          </cell>
          <cell r="AG3639">
            <v>45401</v>
          </cell>
          <cell r="AH3639" t="str">
            <v>20244</v>
          </cell>
          <cell r="AI3639">
            <v>124.95984144816578</v>
          </cell>
        </row>
        <row r="3640">
          <cell r="C3640">
            <v>46654</v>
          </cell>
          <cell r="D3640" t="str">
            <v>20279</v>
          </cell>
          <cell r="E3640">
            <v>7.060527169762624</v>
          </cell>
          <cell r="H3640">
            <v>46654</v>
          </cell>
          <cell r="I3640" t="str">
            <v>20279</v>
          </cell>
          <cell r="J3640">
            <v>177.90025237794865</v>
          </cell>
          <cell r="AG3640">
            <v>45402</v>
          </cell>
          <cell r="AH3640" t="str">
            <v>20244</v>
          </cell>
          <cell r="AI3640">
            <v>124.9915477577663</v>
          </cell>
        </row>
        <row r="3641">
          <cell r="C3641">
            <v>46657</v>
          </cell>
          <cell r="D3641" t="str">
            <v>20279</v>
          </cell>
          <cell r="E3641">
            <v>7.060527169762624</v>
          </cell>
          <cell r="H3641">
            <v>46657</v>
          </cell>
          <cell r="I3641" t="str">
            <v>20279</v>
          </cell>
          <cell r="J3641">
            <v>177.90025237794865</v>
          </cell>
          <cell r="AG3641">
            <v>45403</v>
          </cell>
          <cell r="AH3641" t="str">
            <v>20244</v>
          </cell>
          <cell r="AI3641">
            <v>125.02326211227194</v>
          </cell>
        </row>
        <row r="3642">
          <cell r="C3642">
            <v>46658</v>
          </cell>
          <cell r="D3642" t="str">
            <v>20279</v>
          </cell>
          <cell r="E3642">
            <v>7.060527169762624</v>
          </cell>
          <cell r="H3642">
            <v>46658</v>
          </cell>
          <cell r="I3642" t="str">
            <v>20279</v>
          </cell>
          <cell r="J3642">
            <v>177.90025237794865</v>
          </cell>
          <cell r="AG3642">
            <v>45404</v>
          </cell>
          <cell r="AH3642" t="str">
            <v>20244</v>
          </cell>
          <cell r="AI3642">
            <v>125.05498451372395</v>
          </cell>
        </row>
        <row r="3643">
          <cell r="C3643">
            <v>46659</v>
          </cell>
          <cell r="D3643" t="str">
            <v>20279</v>
          </cell>
          <cell r="E3643">
            <v>7.060527169762624</v>
          </cell>
          <cell r="H3643">
            <v>46659</v>
          </cell>
          <cell r="I3643" t="str">
            <v>20279</v>
          </cell>
          <cell r="J3643">
            <v>177.90025237794865</v>
          </cell>
          <cell r="AG3643">
            <v>45405</v>
          </cell>
          <cell r="AH3643" t="str">
            <v>20244</v>
          </cell>
          <cell r="AI3643">
            <v>125.0867149641641</v>
          </cell>
        </row>
        <row r="3644">
          <cell r="C3644">
            <v>46660</v>
          </cell>
          <cell r="D3644" t="str">
            <v>20279</v>
          </cell>
          <cell r="E3644">
            <v>7.060527169762624</v>
          </cell>
          <cell r="H3644">
            <v>46660</v>
          </cell>
          <cell r="I3644" t="str">
            <v>20279</v>
          </cell>
          <cell r="J3644">
            <v>177.90025237794865</v>
          </cell>
          <cell r="AG3644">
            <v>45406</v>
          </cell>
          <cell r="AH3644" t="str">
            <v>20244</v>
          </cell>
          <cell r="AI3644">
            <v>125.11845346563467</v>
          </cell>
        </row>
        <row r="3645">
          <cell r="C3645">
            <v>46661</v>
          </cell>
          <cell r="D3645" t="str">
            <v>202710</v>
          </cell>
          <cell r="E3645">
            <v>7.0605271697625929</v>
          </cell>
          <cell r="H3645">
            <v>46661</v>
          </cell>
          <cell r="I3645" t="str">
            <v>202710</v>
          </cell>
          <cell r="J3645">
            <v>178.62504002727869</v>
          </cell>
          <cell r="AG3645">
            <v>45407</v>
          </cell>
          <cell r="AH3645" t="str">
            <v>20244</v>
          </cell>
          <cell r="AI3645">
            <v>125.15020002017847</v>
          </cell>
        </row>
        <row r="3646">
          <cell r="C3646">
            <v>46664</v>
          </cell>
          <cell r="D3646" t="str">
            <v>202710</v>
          </cell>
          <cell r="E3646">
            <v>7.0605271697625929</v>
          </cell>
          <cell r="H3646">
            <v>46664</v>
          </cell>
          <cell r="I3646" t="str">
            <v>202710</v>
          </cell>
          <cell r="J3646">
            <v>178.62504002727869</v>
          </cell>
          <cell r="AG3646">
            <v>45408</v>
          </cell>
          <cell r="AH3646" t="str">
            <v>20244</v>
          </cell>
          <cell r="AI3646">
            <v>125.18195462983883</v>
          </cell>
        </row>
        <row r="3647">
          <cell r="C3647">
            <v>46665</v>
          </cell>
          <cell r="D3647" t="str">
            <v>202710</v>
          </cell>
          <cell r="E3647">
            <v>7.0605271697625929</v>
          </cell>
          <cell r="H3647">
            <v>46665</v>
          </cell>
          <cell r="I3647" t="str">
            <v>202710</v>
          </cell>
          <cell r="J3647">
            <v>178.62504002727869</v>
          </cell>
          <cell r="AG3647">
            <v>45409</v>
          </cell>
          <cell r="AH3647" t="str">
            <v>20244</v>
          </cell>
          <cell r="AI3647">
            <v>125.21371729665958</v>
          </cell>
        </row>
        <row r="3648">
          <cell r="C3648">
            <v>46666</v>
          </cell>
          <cell r="D3648" t="str">
            <v>202710</v>
          </cell>
          <cell r="E3648">
            <v>7.0605271697625929</v>
          </cell>
          <cell r="H3648">
            <v>46666</v>
          </cell>
          <cell r="I3648" t="str">
            <v>202710</v>
          </cell>
          <cell r="J3648">
            <v>178.62504002727869</v>
          </cell>
          <cell r="AG3648">
            <v>45410</v>
          </cell>
          <cell r="AH3648" t="str">
            <v>20244</v>
          </cell>
          <cell r="AI3648">
            <v>125.24548802268508</v>
          </cell>
        </row>
        <row r="3649">
          <cell r="C3649">
            <v>46667</v>
          </cell>
          <cell r="D3649" t="str">
            <v>202710</v>
          </cell>
          <cell r="E3649">
            <v>7.0605271697625929</v>
          </cell>
          <cell r="H3649">
            <v>46667</v>
          </cell>
          <cell r="I3649" t="str">
            <v>202710</v>
          </cell>
          <cell r="J3649">
            <v>178.62504002727869</v>
          </cell>
          <cell r="AG3649">
            <v>45411</v>
          </cell>
          <cell r="AH3649" t="str">
            <v>20244</v>
          </cell>
          <cell r="AI3649">
            <v>125.27726680996021</v>
          </cell>
        </row>
        <row r="3650">
          <cell r="C3650">
            <v>46668</v>
          </cell>
          <cell r="D3650" t="str">
            <v>202710</v>
          </cell>
          <cell r="E3650">
            <v>7.0605271697625929</v>
          </cell>
          <cell r="H3650">
            <v>46668</v>
          </cell>
          <cell r="I3650" t="str">
            <v>202710</v>
          </cell>
          <cell r="J3650">
            <v>178.62504002727869</v>
          </cell>
          <cell r="AG3650">
            <v>45412</v>
          </cell>
          <cell r="AH3650" t="str">
            <v>20244</v>
          </cell>
          <cell r="AI3650">
            <v>125.30905366053037</v>
          </cell>
        </row>
        <row r="3651">
          <cell r="C3651">
            <v>46671</v>
          </cell>
          <cell r="D3651" t="str">
            <v>202710</v>
          </cell>
          <cell r="E3651">
            <v>7.0605271697625929</v>
          </cell>
          <cell r="H3651">
            <v>46671</v>
          </cell>
          <cell r="I3651" t="str">
            <v>202710</v>
          </cell>
          <cell r="J3651">
            <v>178.62504002727869</v>
          </cell>
          <cell r="AG3651">
            <v>45413</v>
          </cell>
          <cell r="AH3651" t="str">
            <v>20245</v>
          </cell>
          <cell r="AI3651">
            <v>125.34084857644147</v>
          </cell>
        </row>
        <row r="3652">
          <cell r="C3652">
            <v>46672</v>
          </cell>
          <cell r="D3652" t="str">
            <v>202710</v>
          </cell>
          <cell r="E3652">
            <v>7.0605271697625929</v>
          </cell>
          <cell r="H3652">
            <v>46672</v>
          </cell>
          <cell r="I3652" t="str">
            <v>202710</v>
          </cell>
          <cell r="J3652">
            <v>178.62504002727869</v>
          </cell>
          <cell r="AG3652">
            <v>45414</v>
          </cell>
          <cell r="AH3652" t="str">
            <v>20245</v>
          </cell>
          <cell r="AI3652">
            <v>125.37265155973995</v>
          </cell>
        </row>
        <row r="3653">
          <cell r="C3653">
            <v>46673</v>
          </cell>
          <cell r="D3653" t="str">
            <v>202710</v>
          </cell>
          <cell r="E3653">
            <v>7.0605271697625929</v>
          </cell>
          <cell r="H3653">
            <v>46673</v>
          </cell>
          <cell r="I3653" t="str">
            <v>202710</v>
          </cell>
          <cell r="J3653">
            <v>178.62504002727869</v>
          </cell>
          <cell r="AG3653">
            <v>45415</v>
          </cell>
          <cell r="AH3653" t="str">
            <v>20245</v>
          </cell>
          <cell r="AI3653">
            <v>125.40446261247276</v>
          </cell>
        </row>
        <row r="3654">
          <cell r="C3654">
            <v>46674</v>
          </cell>
          <cell r="D3654" t="str">
            <v>202710</v>
          </cell>
          <cell r="E3654">
            <v>7.0605271697625929</v>
          </cell>
          <cell r="H3654">
            <v>46674</v>
          </cell>
          <cell r="I3654" t="str">
            <v>202710</v>
          </cell>
          <cell r="J3654">
            <v>178.62504002727869</v>
          </cell>
          <cell r="AG3654">
            <v>45416</v>
          </cell>
          <cell r="AH3654" t="str">
            <v>20245</v>
          </cell>
          <cell r="AI3654">
            <v>125.43628173668738</v>
          </cell>
        </row>
        <row r="3655">
          <cell r="C3655">
            <v>46675</v>
          </cell>
          <cell r="D3655" t="str">
            <v>202710</v>
          </cell>
          <cell r="E3655">
            <v>7.0605271697625929</v>
          </cell>
          <cell r="H3655">
            <v>46675</v>
          </cell>
          <cell r="I3655" t="str">
            <v>202710</v>
          </cell>
          <cell r="J3655">
            <v>178.62504002727869</v>
          </cell>
          <cell r="AG3655">
            <v>45417</v>
          </cell>
          <cell r="AH3655" t="str">
            <v>20245</v>
          </cell>
          <cell r="AI3655">
            <v>125.4681089344318</v>
          </cell>
        </row>
        <row r="3656">
          <cell r="C3656">
            <v>46678</v>
          </cell>
          <cell r="D3656" t="str">
            <v>202710</v>
          </cell>
          <cell r="E3656">
            <v>7.0605271697625929</v>
          </cell>
          <cell r="H3656">
            <v>46678</v>
          </cell>
          <cell r="I3656" t="str">
            <v>202710</v>
          </cell>
          <cell r="J3656">
            <v>178.62504002727869</v>
          </cell>
          <cell r="AG3656">
            <v>45418</v>
          </cell>
          <cell r="AH3656" t="str">
            <v>20245</v>
          </cell>
          <cell r="AI3656">
            <v>125.49994420775452</v>
          </cell>
        </row>
        <row r="3657">
          <cell r="C3657">
            <v>46679</v>
          </cell>
          <cell r="D3657" t="str">
            <v>202710</v>
          </cell>
          <cell r="E3657">
            <v>7.0605271697625929</v>
          </cell>
          <cell r="H3657">
            <v>46679</v>
          </cell>
          <cell r="I3657" t="str">
            <v>202710</v>
          </cell>
          <cell r="J3657">
            <v>178.62504002727869</v>
          </cell>
          <cell r="AG3657">
            <v>45419</v>
          </cell>
          <cell r="AH3657" t="str">
            <v>20245</v>
          </cell>
          <cell r="AI3657">
            <v>125.53178755870459</v>
          </cell>
        </row>
        <row r="3658">
          <cell r="C3658">
            <v>46680</v>
          </cell>
          <cell r="D3658" t="str">
            <v>202710</v>
          </cell>
          <cell r="E3658">
            <v>7.0605271697625929</v>
          </cell>
          <cell r="H3658">
            <v>46680</v>
          </cell>
          <cell r="I3658" t="str">
            <v>202710</v>
          </cell>
          <cell r="J3658">
            <v>178.62504002727869</v>
          </cell>
          <cell r="AG3658">
            <v>45420</v>
          </cell>
          <cell r="AH3658" t="str">
            <v>20245</v>
          </cell>
          <cell r="AI3658">
            <v>125.56363898933157</v>
          </cell>
        </row>
        <row r="3659">
          <cell r="C3659">
            <v>46681</v>
          </cell>
          <cell r="D3659" t="str">
            <v>202710</v>
          </cell>
          <cell r="E3659">
            <v>7.0605271697625929</v>
          </cell>
          <cell r="H3659">
            <v>46681</v>
          </cell>
          <cell r="I3659" t="str">
            <v>202710</v>
          </cell>
          <cell r="J3659">
            <v>178.62504002727869</v>
          </cell>
          <cell r="AG3659">
            <v>45421</v>
          </cell>
          <cell r="AH3659" t="str">
            <v>20245</v>
          </cell>
          <cell r="AI3659">
            <v>125.5954985016855</v>
          </cell>
        </row>
        <row r="3660">
          <cell r="C3660">
            <v>46682</v>
          </cell>
          <cell r="D3660" t="str">
            <v>202710</v>
          </cell>
          <cell r="E3660">
            <v>7.0605271697625929</v>
          </cell>
          <cell r="H3660">
            <v>46682</v>
          </cell>
          <cell r="I3660" t="str">
            <v>202710</v>
          </cell>
          <cell r="J3660">
            <v>178.62504002727869</v>
          </cell>
          <cell r="AG3660">
            <v>45422</v>
          </cell>
          <cell r="AH3660" t="str">
            <v>20245</v>
          </cell>
          <cell r="AI3660">
            <v>125.62736609781699</v>
          </cell>
        </row>
        <row r="3661">
          <cell r="C3661">
            <v>46685</v>
          </cell>
          <cell r="D3661" t="str">
            <v>202710</v>
          </cell>
          <cell r="E3661">
            <v>7.0605271697625929</v>
          </cell>
          <cell r="H3661">
            <v>46685</v>
          </cell>
          <cell r="I3661" t="str">
            <v>202710</v>
          </cell>
          <cell r="J3661">
            <v>178.62504002727869</v>
          </cell>
          <cell r="AG3661">
            <v>45423</v>
          </cell>
          <cell r="AH3661" t="str">
            <v>20245</v>
          </cell>
          <cell r="AI3661">
            <v>125.65924177977716</v>
          </cell>
        </row>
        <row r="3662">
          <cell r="C3662">
            <v>46686</v>
          </cell>
          <cell r="D3662" t="str">
            <v>202710</v>
          </cell>
          <cell r="E3662">
            <v>7.0605271697625929</v>
          </cell>
          <cell r="H3662">
            <v>46686</v>
          </cell>
          <cell r="I3662" t="str">
            <v>202710</v>
          </cell>
          <cell r="J3662">
            <v>178.62504002727869</v>
          </cell>
          <cell r="AG3662">
            <v>45424</v>
          </cell>
          <cell r="AH3662" t="str">
            <v>20245</v>
          </cell>
          <cell r="AI3662">
            <v>125.69112554961764</v>
          </cell>
        </row>
        <row r="3663">
          <cell r="C3663">
            <v>46687</v>
          </cell>
          <cell r="D3663" t="str">
            <v>202710</v>
          </cell>
          <cell r="E3663">
            <v>7.0605271697625929</v>
          </cell>
          <cell r="H3663">
            <v>46687</v>
          </cell>
          <cell r="I3663" t="str">
            <v>202710</v>
          </cell>
          <cell r="J3663">
            <v>178.62504002727869</v>
          </cell>
          <cell r="AG3663">
            <v>45425</v>
          </cell>
          <cell r="AH3663" t="str">
            <v>20245</v>
          </cell>
          <cell r="AI3663">
            <v>125.72301740939058</v>
          </cell>
        </row>
        <row r="3664">
          <cell r="C3664">
            <v>46688</v>
          </cell>
          <cell r="D3664" t="str">
            <v>202710</v>
          </cell>
          <cell r="E3664">
            <v>7.0605271697625929</v>
          </cell>
          <cell r="H3664">
            <v>46688</v>
          </cell>
          <cell r="I3664" t="str">
            <v>202710</v>
          </cell>
          <cell r="J3664">
            <v>178.62504002727869</v>
          </cell>
          <cell r="AG3664">
            <v>45426</v>
          </cell>
          <cell r="AH3664" t="str">
            <v>20245</v>
          </cell>
          <cell r="AI3664">
            <v>125.75491736114866</v>
          </cell>
        </row>
        <row r="3665">
          <cell r="C3665">
            <v>46689</v>
          </cell>
          <cell r="D3665" t="str">
            <v>202710</v>
          </cell>
          <cell r="E3665">
            <v>7.0605271697625929</v>
          </cell>
          <cell r="H3665">
            <v>46689</v>
          </cell>
          <cell r="I3665" t="str">
            <v>202710</v>
          </cell>
          <cell r="J3665">
            <v>178.62504002727869</v>
          </cell>
          <cell r="AG3665">
            <v>45427</v>
          </cell>
          <cell r="AH3665" t="str">
            <v>20245</v>
          </cell>
          <cell r="AI3665">
            <v>125.78682540694507</v>
          </cell>
        </row>
        <row r="3666">
          <cell r="C3666">
            <v>46692</v>
          </cell>
          <cell r="D3666" t="str">
            <v>202711</v>
          </cell>
          <cell r="E3666">
            <v>7.0605271697625929</v>
          </cell>
          <cell r="H3666">
            <v>46692</v>
          </cell>
          <cell r="I3666" t="str">
            <v>202711</v>
          </cell>
          <cell r="J3666">
            <v>179.35278055120895</v>
          </cell>
          <cell r="AG3666">
            <v>45428</v>
          </cell>
          <cell r="AH3666" t="str">
            <v>20245</v>
          </cell>
          <cell r="AI3666">
            <v>125.81878468966812</v>
          </cell>
        </row>
        <row r="3667">
          <cell r="C3667">
            <v>46693</v>
          </cell>
          <cell r="D3667" t="str">
            <v>202711</v>
          </cell>
          <cell r="E3667">
            <v>7.0605271697625929</v>
          </cell>
          <cell r="H3667">
            <v>46693</v>
          </cell>
          <cell r="I3667" t="str">
            <v>202711</v>
          </cell>
          <cell r="J3667">
            <v>179.35278055120895</v>
          </cell>
          <cell r="AG3667">
            <v>45429</v>
          </cell>
          <cell r="AH3667" t="str">
            <v>20245</v>
          </cell>
          <cell r="AI3667">
            <v>125.85075209244468</v>
          </cell>
        </row>
        <row r="3668">
          <cell r="C3668">
            <v>46694</v>
          </cell>
          <cell r="D3668" t="str">
            <v>202711</v>
          </cell>
          <cell r="E3668">
            <v>7.0605271697625929</v>
          </cell>
          <cell r="H3668">
            <v>46694</v>
          </cell>
          <cell r="I3668" t="str">
            <v>202711</v>
          </cell>
          <cell r="J3668">
            <v>179.35278055120895</v>
          </cell>
          <cell r="AG3668">
            <v>45430</v>
          </cell>
          <cell r="AH3668" t="str">
            <v>20245</v>
          </cell>
          <cell r="AI3668">
            <v>125.88272761733785</v>
          </cell>
        </row>
        <row r="3669">
          <cell r="C3669">
            <v>46695</v>
          </cell>
          <cell r="D3669" t="str">
            <v>202711</v>
          </cell>
          <cell r="E3669">
            <v>7.0605271697625929</v>
          </cell>
          <cell r="H3669">
            <v>46695</v>
          </cell>
          <cell r="I3669" t="str">
            <v>202711</v>
          </cell>
          <cell r="J3669">
            <v>179.35278055120895</v>
          </cell>
          <cell r="AG3669">
            <v>45431</v>
          </cell>
          <cell r="AH3669" t="str">
            <v>20245</v>
          </cell>
          <cell r="AI3669">
            <v>125.91471126641125</v>
          </cell>
        </row>
        <row r="3670">
          <cell r="C3670">
            <v>46696</v>
          </cell>
          <cell r="D3670" t="str">
            <v>202711</v>
          </cell>
          <cell r="E3670">
            <v>7.0605271697625929</v>
          </cell>
          <cell r="H3670">
            <v>46696</v>
          </cell>
          <cell r="I3670" t="str">
            <v>202711</v>
          </cell>
          <cell r="J3670">
            <v>179.35278055120895</v>
          </cell>
          <cell r="AG3670">
            <v>45432</v>
          </cell>
          <cell r="AH3670" t="str">
            <v>20245</v>
          </cell>
          <cell r="AI3670">
            <v>125.94670304172902</v>
          </cell>
        </row>
        <row r="3671">
          <cell r="C3671">
            <v>46699</v>
          </cell>
          <cell r="D3671" t="str">
            <v>202711</v>
          </cell>
          <cell r="E3671">
            <v>7.0605271697625929</v>
          </cell>
          <cell r="H3671">
            <v>46699</v>
          </cell>
          <cell r="I3671" t="str">
            <v>202711</v>
          </cell>
          <cell r="J3671">
            <v>179.35278055120895</v>
          </cell>
          <cell r="AG3671">
            <v>45433</v>
          </cell>
          <cell r="AH3671" t="str">
            <v>20245</v>
          </cell>
          <cell r="AI3671">
            <v>125.97870294535586</v>
          </cell>
        </row>
        <row r="3672">
          <cell r="C3672">
            <v>46700</v>
          </cell>
          <cell r="D3672" t="str">
            <v>202711</v>
          </cell>
          <cell r="E3672">
            <v>7.0605271697625929</v>
          </cell>
          <cell r="H3672">
            <v>46700</v>
          </cell>
          <cell r="I3672" t="str">
            <v>202711</v>
          </cell>
          <cell r="J3672">
            <v>179.35278055120895</v>
          </cell>
          <cell r="AG3672">
            <v>45434</v>
          </cell>
          <cell r="AH3672" t="str">
            <v>20245</v>
          </cell>
          <cell r="AI3672">
            <v>126.01071097935696</v>
          </cell>
        </row>
        <row r="3673">
          <cell r="C3673">
            <v>46701</v>
          </cell>
          <cell r="D3673" t="str">
            <v>202711</v>
          </cell>
          <cell r="E3673">
            <v>7.0605271697625929</v>
          </cell>
          <cell r="H3673">
            <v>46701</v>
          </cell>
          <cell r="I3673" t="str">
            <v>202711</v>
          </cell>
          <cell r="J3673">
            <v>179.35278055120895</v>
          </cell>
          <cell r="AG3673">
            <v>45435</v>
          </cell>
          <cell r="AH3673" t="str">
            <v>20245</v>
          </cell>
          <cell r="AI3673">
            <v>126.04272714579803</v>
          </cell>
        </row>
        <row r="3674">
          <cell r="C3674">
            <v>46702</v>
          </cell>
          <cell r="D3674" t="str">
            <v>202711</v>
          </cell>
          <cell r="E3674">
            <v>7.0605271697625929</v>
          </cell>
          <cell r="H3674">
            <v>46702</v>
          </cell>
          <cell r="I3674" t="str">
            <v>202711</v>
          </cell>
          <cell r="J3674">
            <v>179.35278055120895</v>
          </cell>
          <cell r="AG3674">
            <v>45436</v>
          </cell>
          <cell r="AH3674" t="str">
            <v>20245</v>
          </cell>
          <cell r="AI3674">
            <v>126.07475144674532</v>
          </cell>
        </row>
        <row r="3675">
          <cell r="C3675">
            <v>46703</v>
          </cell>
          <cell r="D3675" t="str">
            <v>202711</v>
          </cell>
          <cell r="E3675">
            <v>7.0605271697625929</v>
          </cell>
          <cell r="H3675">
            <v>46703</v>
          </cell>
          <cell r="I3675" t="str">
            <v>202711</v>
          </cell>
          <cell r="J3675">
            <v>179.35278055120895</v>
          </cell>
          <cell r="AG3675">
            <v>45437</v>
          </cell>
          <cell r="AH3675" t="str">
            <v>20245</v>
          </cell>
          <cell r="AI3675">
            <v>126.10678388426562</v>
          </cell>
        </row>
        <row r="3676">
          <cell r="C3676">
            <v>46706</v>
          </cell>
          <cell r="D3676" t="str">
            <v>202711</v>
          </cell>
          <cell r="E3676">
            <v>7.0605271697625929</v>
          </cell>
          <cell r="H3676">
            <v>46706</v>
          </cell>
          <cell r="I3676" t="str">
            <v>202711</v>
          </cell>
          <cell r="J3676">
            <v>179.35278055120895</v>
          </cell>
          <cell r="AG3676">
            <v>45438</v>
          </cell>
          <cell r="AH3676" t="str">
            <v>20245</v>
          </cell>
          <cell r="AI3676">
            <v>126.13882446042624</v>
          </cell>
        </row>
        <row r="3677">
          <cell r="C3677">
            <v>46707</v>
          </cell>
          <cell r="D3677" t="str">
            <v>202711</v>
          </cell>
          <cell r="E3677">
            <v>7.0605271697625929</v>
          </cell>
          <cell r="H3677">
            <v>46707</v>
          </cell>
          <cell r="I3677" t="str">
            <v>202711</v>
          </cell>
          <cell r="J3677">
            <v>179.35278055120895</v>
          </cell>
          <cell r="AG3677">
            <v>45439</v>
          </cell>
          <cell r="AH3677" t="str">
            <v>20245</v>
          </cell>
          <cell r="AI3677">
            <v>126.17087317729498</v>
          </cell>
        </row>
        <row r="3678">
          <cell r="C3678">
            <v>46708</v>
          </cell>
          <cell r="D3678" t="str">
            <v>202711</v>
          </cell>
          <cell r="E3678">
            <v>7.0605271697625929</v>
          </cell>
          <cell r="H3678">
            <v>46708</v>
          </cell>
          <cell r="I3678" t="str">
            <v>202711</v>
          </cell>
          <cell r="J3678">
            <v>179.35278055120895</v>
          </cell>
          <cell r="AG3678">
            <v>45440</v>
          </cell>
          <cell r="AH3678" t="str">
            <v>20245</v>
          </cell>
          <cell r="AI3678">
            <v>126.2029300369402</v>
          </cell>
        </row>
        <row r="3679">
          <cell r="C3679">
            <v>46709</v>
          </cell>
          <cell r="D3679" t="str">
            <v>202711</v>
          </cell>
          <cell r="E3679">
            <v>7.0605271697625929</v>
          </cell>
          <cell r="H3679">
            <v>46709</v>
          </cell>
          <cell r="I3679" t="str">
            <v>202711</v>
          </cell>
          <cell r="J3679">
            <v>179.35278055120895</v>
          </cell>
          <cell r="AG3679">
            <v>45441</v>
          </cell>
          <cell r="AH3679" t="str">
            <v>20245</v>
          </cell>
          <cell r="AI3679">
            <v>126.23499504143078</v>
          </cell>
        </row>
        <row r="3680">
          <cell r="C3680">
            <v>46710</v>
          </cell>
          <cell r="D3680" t="str">
            <v>202711</v>
          </cell>
          <cell r="E3680">
            <v>7.0605271697625929</v>
          </cell>
          <cell r="H3680">
            <v>46710</v>
          </cell>
          <cell r="I3680" t="str">
            <v>202711</v>
          </cell>
          <cell r="J3680">
            <v>179.35278055120895</v>
          </cell>
          <cell r="AG3680">
            <v>45442</v>
          </cell>
          <cell r="AH3680" t="str">
            <v>20245</v>
          </cell>
          <cell r="AI3680">
            <v>126.26706819283611</v>
          </cell>
        </row>
        <row r="3681">
          <cell r="C3681">
            <v>46713</v>
          </cell>
          <cell r="D3681" t="str">
            <v>202711</v>
          </cell>
          <cell r="E3681">
            <v>7.0605271697625929</v>
          </cell>
          <cell r="H3681">
            <v>46713</v>
          </cell>
          <cell r="I3681" t="str">
            <v>202711</v>
          </cell>
          <cell r="J3681">
            <v>179.35278055120895</v>
          </cell>
          <cell r="AG3681">
            <v>45443</v>
          </cell>
          <cell r="AH3681" t="str">
            <v>20245</v>
          </cell>
          <cell r="AI3681">
            <v>126.29914949322612</v>
          </cell>
        </row>
        <row r="3682">
          <cell r="C3682">
            <v>46714</v>
          </cell>
          <cell r="D3682" t="str">
            <v>202711</v>
          </cell>
          <cell r="E3682">
            <v>7.0605271697625929</v>
          </cell>
          <cell r="H3682">
            <v>46714</v>
          </cell>
          <cell r="I3682" t="str">
            <v>202711</v>
          </cell>
          <cell r="J3682">
            <v>179.35278055120895</v>
          </cell>
          <cell r="AG3682">
            <v>45444</v>
          </cell>
          <cell r="AH3682" t="str">
            <v>20246</v>
          </cell>
          <cell r="AI3682">
            <v>126.33123894467127</v>
          </cell>
        </row>
        <row r="3683">
          <cell r="C3683">
            <v>46715</v>
          </cell>
          <cell r="D3683" t="str">
            <v>202711</v>
          </cell>
          <cell r="E3683">
            <v>7.0605271697625929</v>
          </cell>
          <cell r="H3683">
            <v>46715</v>
          </cell>
          <cell r="I3683" t="str">
            <v>202711</v>
          </cell>
          <cell r="J3683">
            <v>179.35278055120895</v>
          </cell>
          <cell r="AG3683">
            <v>45445</v>
          </cell>
          <cell r="AH3683" t="str">
            <v>20246</v>
          </cell>
          <cell r="AI3683">
            <v>126.36333654924253</v>
          </cell>
        </row>
        <row r="3684">
          <cell r="C3684">
            <v>46716</v>
          </cell>
          <cell r="D3684" t="str">
            <v>202711</v>
          </cell>
          <cell r="E3684">
            <v>7.0605271697625929</v>
          </cell>
          <cell r="H3684">
            <v>46716</v>
          </cell>
          <cell r="I3684" t="str">
            <v>202711</v>
          </cell>
          <cell r="J3684">
            <v>179.35278055120895</v>
          </cell>
          <cell r="AG3684">
            <v>45446</v>
          </cell>
          <cell r="AH3684" t="str">
            <v>20246</v>
          </cell>
          <cell r="AI3684">
            <v>126.39544230901141</v>
          </cell>
        </row>
        <row r="3685">
          <cell r="C3685">
            <v>46717</v>
          </cell>
          <cell r="D3685" t="str">
            <v>202711</v>
          </cell>
          <cell r="E3685">
            <v>7.0605271697625929</v>
          </cell>
          <cell r="H3685">
            <v>46717</v>
          </cell>
          <cell r="I3685" t="str">
            <v>202711</v>
          </cell>
          <cell r="J3685">
            <v>179.35278055120895</v>
          </cell>
          <cell r="AG3685">
            <v>45447</v>
          </cell>
          <cell r="AH3685" t="str">
            <v>20246</v>
          </cell>
          <cell r="AI3685">
            <v>126.42755622604996</v>
          </cell>
        </row>
        <row r="3686">
          <cell r="C3686">
            <v>46720</v>
          </cell>
          <cell r="D3686" t="str">
            <v>202711</v>
          </cell>
          <cell r="E3686">
            <v>7.0605271697625929</v>
          </cell>
          <cell r="H3686">
            <v>46720</v>
          </cell>
          <cell r="I3686" t="str">
            <v>202711</v>
          </cell>
          <cell r="J3686">
            <v>179.35278055120895</v>
          </cell>
          <cell r="AG3686">
            <v>45448</v>
          </cell>
          <cell r="AH3686" t="str">
            <v>20246</v>
          </cell>
          <cell r="AI3686">
            <v>126.4596783024307</v>
          </cell>
        </row>
        <row r="3687">
          <cell r="C3687">
            <v>46721</v>
          </cell>
          <cell r="D3687" t="str">
            <v>202711</v>
          </cell>
          <cell r="E3687">
            <v>7.0605271697625929</v>
          </cell>
          <cell r="H3687">
            <v>46721</v>
          </cell>
          <cell r="I3687" t="str">
            <v>202711</v>
          </cell>
          <cell r="J3687">
            <v>179.35278055120895</v>
          </cell>
          <cell r="AG3687">
            <v>45449</v>
          </cell>
          <cell r="AH3687" t="str">
            <v>20246</v>
          </cell>
          <cell r="AI3687">
            <v>126.49180854022674</v>
          </cell>
        </row>
        <row r="3688">
          <cell r="C3688">
            <v>46722</v>
          </cell>
          <cell r="D3688" t="str">
            <v>202712</v>
          </cell>
          <cell r="E3688">
            <v>7.0605271697625929</v>
          </cell>
          <cell r="H3688">
            <v>46722</v>
          </cell>
          <cell r="I3688" t="str">
            <v>202712</v>
          </cell>
          <cell r="J3688">
            <v>180.08348598011611</v>
          </cell>
          <cell r="AG3688">
            <v>45450</v>
          </cell>
          <cell r="AH3688" t="str">
            <v>20246</v>
          </cell>
          <cell r="AI3688">
            <v>126.52394694151168</v>
          </cell>
        </row>
        <row r="3689">
          <cell r="C3689">
            <v>46723</v>
          </cell>
          <cell r="D3689" t="str">
            <v>202712</v>
          </cell>
          <cell r="E3689">
            <v>7.0605271697625929</v>
          </cell>
          <cell r="H3689">
            <v>46723</v>
          </cell>
          <cell r="I3689" t="str">
            <v>202712</v>
          </cell>
          <cell r="J3689">
            <v>180.08348598011611</v>
          </cell>
          <cell r="AG3689">
            <v>45451</v>
          </cell>
          <cell r="AH3689" t="str">
            <v>20246</v>
          </cell>
          <cell r="AI3689">
            <v>126.55609350835967</v>
          </cell>
        </row>
        <row r="3690">
          <cell r="C3690">
            <v>46724</v>
          </cell>
          <cell r="D3690" t="str">
            <v>202712</v>
          </cell>
          <cell r="E3690">
            <v>7.0605271697625929</v>
          </cell>
          <cell r="H3690">
            <v>46724</v>
          </cell>
          <cell r="I3690" t="str">
            <v>202712</v>
          </cell>
          <cell r="J3690">
            <v>180.08348598011611</v>
          </cell>
          <cell r="AG3690">
            <v>45452</v>
          </cell>
          <cell r="AH3690" t="str">
            <v>20246</v>
          </cell>
          <cell r="AI3690">
            <v>126.58824824284537</v>
          </cell>
        </row>
        <row r="3691">
          <cell r="C3691">
            <v>46727</v>
          </cell>
          <cell r="D3691" t="str">
            <v>202712</v>
          </cell>
          <cell r="E3691">
            <v>7.0605271697625929</v>
          </cell>
          <cell r="H3691">
            <v>46727</v>
          </cell>
          <cell r="I3691" t="str">
            <v>202712</v>
          </cell>
          <cell r="J3691">
            <v>180.08348598011611</v>
          </cell>
          <cell r="AG3691">
            <v>45453</v>
          </cell>
          <cell r="AH3691" t="str">
            <v>20246</v>
          </cell>
          <cell r="AI3691">
            <v>126.62041114704397</v>
          </cell>
        </row>
        <row r="3692">
          <cell r="C3692">
            <v>46728</v>
          </cell>
          <cell r="D3692" t="str">
            <v>202712</v>
          </cell>
          <cell r="E3692">
            <v>7.0605271697625929</v>
          </cell>
          <cell r="H3692">
            <v>46728</v>
          </cell>
          <cell r="I3692" t="str">
            <v>202712</v>
          </cell>
          <cell r="J3692">
            <v>180.08348598011611</v>
          </cell>
          <cell r="AG3692">
            <v>45454</v>
          </cell>
          <cell r="AH3692" t="str">
            <v>20246</v>
          </cell>
          <cell r="AI3692">
            <v>126.65258222303119</v>
          </cell>
        </row>
        <row r="3693">
          <cell r="C3693">
            <v>46729</v>
          </cell>
          <cell r="D3693" t="str">
            <v>202712</v>
          </cell>
          <cell r="E3693">
            <v>7.0605271697625929</v>
          </cell>
          <cell r="H3693">
            <v>46729</v>
          </cell>
          <cell r="I3693" t="str">
            <v>202712</v>
          </cell>
          <cell r="J3693">
            <v>180.08348598011611</v>
          </cell>
          <cell r="AG3693">
            <v>45455</v>
          </cell>
          <cell r="AH3693" t="str">
            <v>20246</v>
          </cell>
          <cell r="AI3693">
            <v>126.68476147288328</v>
          </cell>
        </row>
        <row r="3694">
          <cell r="C3694">
            <v>46730</v>
          </cell>
          <cell r="D3694" t="str">
            <v>202712</v>
          </cell>
          <cell r="E3694">
            <v>7.0605271697625929</v>
          </cell>
          <cell r="H3694">
            <v>46730</v>
          </cell>
          <cell r="I3694" t="str">
            <v>202712</v>
          </cell>
          <cell r="J3694">
            <v>180.08348598011611</v>
          </cell>
          <cell r="AG3694">
            <v>45456</v>
          </cell>
          <cell r="AH3694" t="str">
            <v>20246</v>
          </cell>
          <cell r="AI3694">
            <v>126.71694889867702</v>
          </cell>
        </row>
        <row r="3695">
          <cell r="C3695">
            <v>46731</v>
          </cell>
          <cell r="D3695" t="str">
            <v>202712</v>
          </cell>
          <cell r="E3695">
            <v>7.0605271697625929</v>
          </cell>
          <cell r="H3695">
            <v>46731</v>
          </cell>
          <cell r="I3695" t="str">
            <v>202712</v>
          </cell>
          <cell r="J3695">
            <v>180.08348598011611</v>
          </cell>
          <cell r="AG3695">
            <v>45457</v>
          </cell>
          <cell r="AH3695" t="str">
            <v>20246</v>
          </cell>
          <cell r="AI3695">
            <v>126.74914450248968</v>
          </cell>
        </row>
        <row r="3696">
          <cell r="C3696">
            <v>46734</v>
          </cell>
          <cell r="D3696" t="str">
            <v>202712</v>
          </cell>
          <cell r="E3696">
            <v>7.0605271697625929</v>
          </cell>
          <cell r="H3696">
            <v>46734</v>
          </cell>
          <cell r="I3696" t="str">
            <v>202712</v>
          </cell>
          <cell r="J3696">
            <v>180.08348598011611</v>
          </cell>
          <cell r="AG3696">
            <v>45458</v>
          </cell>
          <cell r="AH3696" t="str">
            <v>20246</v>
          </cell>
          <cell r="AI3696">
            <v>126.78134828639914</v>
          </cell>
        </row>
        <row r="3697">
          <cell r="C3697">
            <v>46735</v>
          </cell>
          <cell r="D3697" t="str">
            <v>202712</v>
          </cell>
          <cell r="E3697">
            <v>7.0605271697625929</v>
          </cell>
          <cell r="H3697">
            <v>46735</v>
          </cell>
          <cell r="I3697" t="str">
            <v>202712</v>
          </cell>
          <cell r="J3697">
            <v>180.08348598011611</v>
          </cell>
          <cell r="AG3697">
            <v>45459</v>
          </cell>
          <cell r="AH3697" t="str">
            <v>20246</v>
          </cell>
          <cell r="AI3697">
            <v>126.81155599970589</v>
          </cell>
        </row>
        <row r="3698">
          <cell r="C3698">
            <v>46736</v>
          </cell>
          <cell r="D3698" t="str">
            <v>202712</v>
          </cell>
          <cell r="E3698">
            <v>7.0605271697625929</v>
          </cell>
          <cell r="H3698">
            <v>46736</v>
          </cell>
          <cell r="I3698" t="str">
            <v>202712</v>
          </cell>
          <cell r="J3698">
            <v>180.08348598011611</v>
          </cell>
          <cell r="AG3698">
            <v>45460</v>
          </cell>
          <cell r="AH3698" t="str">
            <v>20246</v>
          </cell>
          <cell r="AI3698">
            <v>126.84177091049047</v>
          </cell>
        </row>
        <row r="3699">
          <cell r="C3699">
            <v>46737</v>
          </cell>
          <cell r="D3699" t="str">
            <v>202712</v>
          </cell>
          <cell r="E3699">
            <v>7.0605271697625929</v>
          </cell>
          <cell r="H3699">
            <v>46737</v>
          </cell>
          <cell r="I3699" t="str">
            <v>202712</v>
          </cell>
          <cell r="J3699">
            <v>180.08348598011611</v>
          </cell>
          <cell r="AG3699">
            <v>45461</v>
          </cell>
          <cell r="AH3699" t="str">
            <v>20246</v>
          </cell>
          <cell r="AI3699">
            <v>126.87199302046778</v>
          </cell>
        </row>
        <row r="3700">
          <cell r="C3700">
            <v>46738</v>
          </cell>
          <cell r="D3700" t="str">
            <v>202712</v>
          </cell>
          <cell r="E3700">
            <v>7.0605271697625929</v>
          </cell>
          <cell r="H3700">
            <v>46738</v>
          </cell>
          <cell r="I3700" t="str">
            <v>202712</v>
          </cell>
          <cell r="J3700">
            <v>180.08348598011611</v>
          </cell>
          <cell r="AG3700">
            <v>45462</v>
          </cell>
          <cell r="AH3700" t="str">
            <v>20246</v>
          </cell>
          <cell r="AI3700">
            <v>126.90222233135317</v>
          </cell>
        </row>
        <row r="3701">
          <cell r="C3701">
            <v>46741</v>
          </cell>
          <cell r="D3701" t="str">
            <v>202712</v>
          </cell>
          <cell r="E3701">
            <v>7.0605271697625929</v>
          </cell>
          <cell r="H3701">
            <v>46741</v>
          </cell>
          <cell r="I3701" t="str">
            <v>202712</v>
          </cell>
          <cell r="J3701">
            <v>180.08348598011611</v>
          </cell>
          <cell r="AG3701">
            <v>45463</v>
          </cell>
          <cell r="AH3701" t="str">
            <v>20246</v>
          </cell>
          <cell r="AI3701">
            <v>126.93245884486237</v>
          </cell>
        </row>
        <row r="3702">
          <cell r="C3702">
            <v>46742</v>
          </cell>
          <cell r="D3702" t="str">
            <v>202712</v>
          </cell>
          <cell r="E3702">
            <v>7.0605271697625929</v>
          </cell>
          <cell r="H3702">
            <v>46742</v>
          </cell>
          <cell r="I3702" t="str">
            <v>202712</v>
          </cell>
          <cell r="J3702">
            <v>180.08348598011611</v>
          </cell>
          <cell r="AG3702">
            <v>45464</v>
          </cell>
          <cell r="AH3702" t="str">
            <v>20246</v>
          </cell>
          <cell r="AI3702">
            <v>126.9627025627115</v>
          </cell>
        </row>
        <row r="3703">
          <cell r="C3703">
            <v>46743</v>
          </cell>
          <cell r="D3703" t="str">
            <v>202712</v>
          </cell>
          <cell r="E3703">
            <v>7.0605271697625929</v>
          </cell>
          <cell r="H3703">
            <v>46743</v>
          </cell>
          <cell r="I3703" t="str">
            <v>202712</v>
          </cell>
          <cell r="J3703">
            <v>180.08348598011611</v>
          </cell>
          <cell r="AG3703">
            <v>45465</v>
          </cell>
          <cell r="AH3703" t="str">
            <v>20246</v>
          </cell>
          <cell r="AI3703">
            <v>126.99295348661713</v>
          </cell>
        </row>
        <row r="3704">
          <cell r="C3704">
            <v>46744</v>
          </cell>
          <cell r="D3704" t="str">
            <v>202712</v>
          </cell>
          <cell r="E3704">
            <v>7.0605271697625929</v>
          </cell>
          <cell r="H3704">
            <v>46744</v>
          </cell>
          <cell r="I3704" t="str">
            <v>202712</v>
          </cell>
          <cell r="J3704">
            <v>180.08348598011611</v>
          </cell>
          <cell r="AG3704">
            <v>45466</v>
          </cell>
          <cell r="AH3704" t="str">
            <v>20246</v>
          </cell>
          <cell r="AI3704">
            <v>127.0232116182962</v>
          </cell>
        </row>
        <row r="3705">
          <cell r="C3705">
            <v>46745</v>
          </cell>
          <cell r="D3705" t="str">
            <v>202712</v>
          </cell>
          <cell r="E3705">
            <v>7.0605271697625929</v>
          </cell>
          <cell r="H3705">
            <v>46745</v>
          </cell>
          <cell r="I3705" t="str">
            <v>202712</v>
          </cell>
          <cell r="J3705">
            <v>180.08348598011611</v>
          </cell>
          <cell r="AG3705">
            <v>45467</v>
          </cell>
          <cell r="AH3705" t="str">
            <v>20246</v>
          </cell>
          <cell r="AI3705">
            <v>127.0534769594661</v>
          </cell>
        </row>
        <row r="3706">
          <cell r="C3706">
            <v>46748</v>
          </cell>
          <cell r="D3706" t="str">
            <v>202712</v>
          </cell>
          <cell r="E3706">
            <v>7.0605271697625929</v>
          </cell>
          <cell r="H3706">
            <v>46748</v>
          </cell>
          <cell r="I3706" t="str">
            <v>202712</v>
          </cell>
          <cell r="J3706">
            <v>180.08348598011611</v>
          </cell>
          <cell r="AG3706">
            <v>45468</v>
          </cell>
          <cell r="AH3706" t="str">
            <v>20246</v>
          </cell>
          <cell r="AI3706">
            <v>127.0837495118446</v>
          </cell>
        </row>
        <row r="3707">
          <cell r="C3707">
            <v>46749</v>
          </cell>
          <cell r="D3707" t="str">
            <v>202712</v>
          </cell>
          <cell r="E3707">
            <v>7.0605271697625929</v>
          </cell>
          <cell r="H3707">
            <v>46749</v>
          </cell>
          <cell r="I3707" t="str">
            <v>202712</v>
          </cell>
          <cell r="J3707">
            <v>180.08348598011611</v>
          </cell>
          <cell r="AG3707">
            <v>45469</v>
          </cell>
          <cell r="AH3707" t="str">
            <v>20246</v>
          </cell>
          <cell r="AI3707">
            <v>127.1140292771499</v>
          </cell>
        </row>
        <row r="3708">
          <cell r="C3708">
            <v>46750</v>
          </cell>
          <cell r="D3708" t="str">
            <v>202712</v>
          </cell>
          <cell r="E3708">
            <v>7.0605271697625929</v>
          </cell>
          <cell r="H3708">
            <v>46750</v>
          </cell>
          <cell r="I3708" t="str">
            <v>202712</v>
          </cell>
          <cell r="J3708">
            <v>180.08348598011611</v>
          </cell>
          <cell r="AG3708">
            <v>45470</v>
          </cell>
          <cell r="AH3708" t="str">
            <v>20246</v>
          </cell>
          <cell r="AI3708">
            <v>127.14431625710057</v>
          </cell>
        </row>
        <row r="3709">
          <cell r="C3709">
            <v>46751</v>
          </cell>
          <cell r="D3709" t="str">
            <v>202712</v>
          </cell>
          <cell r="E3709">
            <v>7.0605271697625929</v>
          </cell>
          <cell r="H3709">
            <v>46751</v>
          </cell>
          <cell r="I3709" t="str">
            <v>202712</v>
          </cell>
          <cell r="J3709">
            <v>180.08348598011611</v>
          </cell>
          <cell r="AG3709">
            <v>45471</v>
          </cell>
          <cell r="AH3709" t="str">
            <v>20246</v>
          </cell>
          <cell r="AI3709">
            <v>127.17461045341564</v>
          </cell>
        </row>
        <row r="3710">
          <cell r="C3710">
            <v>46752</v>
          </cell>
          <cell r="D3710" t="str">
            <v>202712</v>
          </cell>
          <cell r="E3710">
            <v>7.0605271697625929</v>
          </cell>
          <cell r="H3710">
            <v>46752</v>
          </cell>
          <cell r="I3710" t="str">
            <v>202712</v>
          </cell>
          <cell r="J3710">
            <v>180.08348598011611</v>
          </cell>
          <cell r="AG3710">
            <v>45472</v>
          </cell>
          <cell r="AH3710" t="str">
            <v>20246</v>
          </cell>
          <cell r="AI3710">
            <v>127.20491186781452</v>
          </cell>
        </row>
        <row r="3711">
          <cell r="C3711">
            <v>46755</v>
          </cell>
          <cell r="D3711" t="str">
            <v>20281</v>
          </cell>
          <cell r="E3711">
            <v>7.0605271697625929</v>
          </cell>
          <cell r="H3711">
            <v>46755</v>
          </cell>
          <cell r="I3711" t="str">
            <v>20281</v>
          </cell>
          <cell r="J3711">
            <v>180.81716839339001</v>
          </cell>
          <cell r="AG3711">
            <v>45473</v>
          </cell>
          <cell r="AH3711" t="str">
            <v>20246</v>
          </cell>
          <cell r="AI3711">
            <v>127.23522050201703</v>
          </cell>
        </row>
        <row r="3712">
          <cell r="C3712">
            <v>46756</v>
          </cell>
          <cell r="D3712" t="str">
            <v>20281</v>
          </cell>
          <cell r="E3712">
            <v>7.0605271697625929</v>
          </cell>
          <cell r="H3712">
            <v>46756</v>
          </cell>
          <cell r="I3712" t="str">
            <v>20281</v>
          </cell>
          <cell r="J3712">
            <v>180.81716839339001</v>
          </cell>
          <cell r="AG3712">
            <v>45474</v>
          </cell>
          <cell r="AH3712" t="str">
            <v>20247</v>
          </cell>
          <cell r="AI3712">
            <v>127.2655363577434</v>
          </cell>
        </row>
        <row r="3713">
          <cell r="C3713">
            <v>46757</v>
          </cell>
          <cell r="D3713" t="str">
            <v>20281</v>
          </cell>
          <cell r="E3713">
            <v>7.0605271697625929</v>
          </cell>
          <cell r="H3713">
            <v>46757</v>
          </cell>
          <cell r="I3713" t="str">
            <v>20281</v>
          </cell>
          <cell r="J3713">
            <v>180.81716839339001</v>
          </cell>
          <cell r="AG3713">
            <v>45475</v>
          </cell>
          <cell r="AH3713" t="str">
            <v>20247</v>
          </cell>
          <cell r="AI3713">
            <v>127.2958594367143</v>
          </cell>
        </row>
        <row r="3714">
          <cell r="C3714">
            <v>46758</v>
          </cell>
          <cell r="D3714" t="str">
            <v>20281</v>
          </cell>
          <cell r="E3714">
            <v>7.0605271697625929</v>
          </cell>
          <cell r="H3714">
            <v>46758</v>
          </cell>
          <cell r="I3714" t="str">
            <v>20281</v>
          </cell>
          <cell r="J3714">
            <v>180.81716839339001</v>
          </cell>
          <cell r="AG3714">
            <v>45476</v>
          </cell>
          <cell r="AH3714" t="str">
            <v>20247</v>
          </cell>
          <cell r="AI3714">
            <v>127.32618974065075</v>
          </cell>
        </row>
        <row r="3715">
          <cell r="C3715">
            <v>46759</v>
          </cell>
          <cell r="D3715" t="str">
            <v>20281</v>
          </cell>
          <cell r="E3715">
            <v>7.0605271697625929</v>
          </cell>
          <cell r="H3715">
            <v>46759</v>
          </cell>
          <cell r="I3715" t="str">
            <v>20281</v>
          </cell>
          <cell r="J3715">
            <v>180.81716839339001</v>
          </cell>
          <cell r="AG3715">
            <v>45477</v>
          </cell>
          <cell r="AH3715" t="str">
            <v>20247</v>
          </cell>
          <cell r="AI3715">
            <v>127.35652727127425</v>
          </cell>
        </row>
        <row r="3716">
          <cell r="C3716">
            <v>46762</v>
          </cell>
          <cell r="D3716" t="str">
            <v>20281</v>
          </cell>
          <cell r="E3716">
            <v>7.0605271697625929</v>
          </cell>
          <cell r="H3716">
            <v>46762</v>
          </cell>
          <cell r="I3716" t="str">
            <v>20281</v>
          </cell>
          <cell r="J3716">
            <v>180.81716839339001</v>
          </cell>
          <cell r="AG3716">
            <v>45478</v>
          </cell>
          <cell r="AH3716" t="str">
            <v>20247</v>
          </cell>
          <cell r="AI3716">
            <v>127.38687203030665</v>
          </cell>
        </row>
        <row r="3717">
          <cell r="C3717">
            <v>46763</v>
          </cell>
          <cell r="D3717" t="str">
            <v>20281</v>
          </cell>
          <cell r="E3717">
            <v>7.0605271697625929</v>
          </cell>
          <cell r="H3717">
            <v>46763</v>
          </cell>
          <cell r="I3717" t="str">
            <v>20281</v>
          </cell>
          <cell r="J3717">
            <v>180.81716839339001</v>
          </cell>
          <cell r="AG3717">
            <v>45479</v>
          </cell>
          <cell r="AH3717" t="str">
            <v>20247</v>
          </cell>
          <cell r="AI3717">
            <v>127.41722401947024</v>
          </cell>
        </row>
        <row r="3718">
          <cell r="C3718">
            <v>46764</v>
          </cell>
          <cell r="D3718" t="str">
            <v>20281</v>
          </cell>
          <cell r="E3718">
            <v>7.0605271697625929</v>
          </cell>
          <cell r="H3718">
            <v>46764</v>
          </cell>
          <cell r="I3718" t="str">
            <v>20281</v>
          </cell>
          <cell r="J3718">
            <v>180.81716839339001</v>
          </cell>
          <cell r="AG3718">
            <v>45480</v>
          </cell>
          <cell r="AH3718" t="str">
            <v>20247</v>
          </cell>
          <cell r="AI3718">
            <v>127.44758324048773</v>
          </cell>
        </row>
        <row r="3719">
          <cell r="C3719">
            <v>46765</v>
          </cell>
          <cell r="D3719" t="str">
            <v>20281</v>
          </cell>
          <cell r="E3719">
            <v>7.0605271697625929</v>
          </cell>
          <cell r="H3719">
            <v>46765</v>
          </cell>
          <cell r="I3719" t="str">
            <v>20281</v>
          </cell>
          <cell r="J3719">
            <v>180.81716839339001</v>
          </cell>
          <cell r="AG3719">
            <v>45481</v>
          </cell>
          <cell r="AH3719" t="str">
            <v>20247</v>
          </cell>
          <cell r="AI3719">
            <v>127.47794969508222</v>
          </cell>
        </row>
        <row r="3720">
          <cell r="C3720">
            <v>46766</v>
          </cell>
          <cell r="D3720" t="str">
            <v>20281</v>
          </cell>
          <cell r="E3720">
            <v>7.0605271697625929</v>
          </cell>
          <cell r="H3720">
            <v>46766</v>
          </cell>
          <cell r="I3720" t="str">
            <v>20281</v>
          </cell>
          <cell r="J3720">
            <v>180.81716839339001</v>
          </cell>
          <cell r="AG3720">
            <v>45482</v>
          </cell>
          <cell r="AH3720" t="str">
            <v>20247</v>
          </cell>
          <cell r="AI3720">
            <v>127.50832338497722</v>
          </cell>
        </row>
        <row r="3721">
          <cell r="C3721">
            <v>46769</v>
          </cell>
          <cell r="D3721" t="str">
            <v>20281</v>
          </cell>
          <cell r="E3721">
            <v>7.0605271697625929</v>
          </cell>
          <cell r="H3721">
            <v>46769</v>
          </cell>
          <cell r="I3721" t="str">
            <v>20281</v>
          </cell>
          <cell r="J3721">
            <v>180.81716839339001</v>
          </cell>
          <cell r="AG3721">
            <v>45483</v>
          </cell>
          <cell r="AH3721" t="str">
            <v>20247</v>
          </cell>
          <cell r="AI3721">
            <v>127.53870431189667</v>
          </cell>
        </row>
        <row r="3722">
          <cell r="C3722">
            <v>46770</v>
          </cell>
          <cell r="D3722" t="str">
            <v>20281</v>
          </cell>
          <cell r="E3722">
            <v>7.0605271697625929</v>
          </cell>
          <cell r="H3722">
            <v>46770</v>
          </cell>
          <cell r="I3722" t="str">
            <v>20281</v>
          </cell>
          <cell r="J3722">
            <v>180.81716839339001</v>
          </cell>
          <cell r="AG3722">
            <v>45484</v>
          </cell>
          <cell r="AH3722" t="str">
            <v>20247</v>
          </cell>
          <cell r="AI3722">
            <v>127.56909247756489</v>
          </cell>
        </row>
        <row r="3723">
          <cell r="C3723">
            <v>46771</v>
          </cell>
          <cell r="D3723" t="str">
            <v>20281</v>
          </cell>
          <cell r="E3723">
            <v>7.0605271697625929</v>
          </cell>
          <cell r="H3723">
            <v>46771</v>
          </cell>
          <cell r="I3723" t="str">
            <v>20281</v>
          </cell>
          <cell r="J3723">
            <v>180.81716839339001</v>
          </cell>
          <cell r="AG3723">
            <v>45485</v>
          </cell>
          <cell r="AH3723" t="str">
            <v>20247</v>
          </cell>
          <cell r="AI3723">
            <v>127.59948788370664</v>
          </cell>
        </row>
        <row r="3724">
          <cell r="C3724">
            <v>46772</v>
          </cell>
          <cell r="D3724" t="str">
            <v>20281</v>
          </cell>
          <cell r="E3724">
            <v>7.0605271697625929</v>
          </cell>
          <cell r="H3724">
            <v>46772</v>
          </cell>
          <cell r="I3724" t="str">
            <v>20281</v>
          </cell>
          <cell r="J3724">
            <v>180.81716839339001</v>
          </cell>
          <cell r="AG3724">
            <v>45486</v>
          </cell>
          <cell r="AH3724" t="str">
            <v>20247</v>
          </cell>
          <cell r="AI3724">
            <v>127.62989053204709</v>
          </cell>
        </row>
        <row r="3725">
          <cell r="C3725">
            <v>46773</v>
          </cell>
          <cell r="D3725" t="str">
            <v>20281</v>
          </cell>
          <cell r="E3725">
            <v>7.0605271697625929</v>
          </cell>
          <cell r="H3725">
            <v>46773</v>
          </cell>
          <cell r="I3725" t="str">
            <v>20281</v>
          </cell>
          <cell r="J3725">
            <v>180.81716839339001</v>
          </cell>
          <cell r="AG3725">
            <v>45487</v>
          </cell>
          <cell r="AH3725" t="str">
            <v>20247</v>
          </cell>
          <cell r="AI3725">
            <v>127.6603004243118</v>
          </cell>
        </row>
        <row r="3726">
          <cell r="C3726">
            <v>46776</v>
          </cell>
          <cell r="D3726" t="str">
            <v>20281</v>
          </cell>
          <cell r="E3726">
            <v>7.0605271697625929</v>
          </cell>
          <cell r="H3726">
            <v>46776</v>
          </cell>
          <cell r="I3726" t="str">
            <v>20281</v>
          </cell>
          <cell r="J3726">
            <v>180.81716839339001</v>
          </cell>
          <cell r="AG3726">
            <v>45488</v>
          </cell>
          <cell r="AH3726" t="str">
            <v>20247</v>
          </cell>
          <cell r="AI3726">
            <v>127.69071756222675</v>
          </cell>
        </row>
        <row r="3727">
          <cell r="C3727">
            <v>46777</v>
          </cell>
          <cell r="D3727" t="str">
            <v>20281</v>
          </cell>
          <cell r="E3727">
            <v>7.0605271697625929</v>
          </cell>
          <cell r="H3727">
            <v>46777</v>
          </cell>
          <cell r="I3727" t="str">
            <v>20281</v>
          </cell>
          <cell r="J3727">
            <v>180.81716839339001</v>
          </cell>
          <cell r="AG3727">
            <v>45489</v>
          </cell>
          <cell r="AH3727" t="str">
            <v>20247</v>
          </cell>
          <cell r="AI3727">
            <v>127.72118284587573</v>
          </cell>
        </row>
        <row r="3728">
          <cell r="C3728">
            <v>46778</v>
          </cell>
          <cell r="D3728" t="str">
            <v>20281</v>
          </cell>
          <cell r="E3728">
            <v>7.0605271697625929</v>
          </cell>
          <cell r="H3728">
            <v>46778</v>
          </cell>
          <cell r="I3728" t="str">
            <v>20281</v>
          </cell>
          <cell r="J3728">
            <v>180.81716839339001</v>
          </cell>
          <cell r="AG3728">
            <v>45490</v>
          </cell>
          <cell r="AH3728" t="str">
            <v>20247</v>
          </cell>
          <cell r="AI3728">
            <v>127.75165539813065</v>
          </cell>
        </row>
        <row r="3729">
          <cell r="C3729">
            <v>46779</v>
          </cell>
          <cell r="D3729" t="str">
            <v>20281</v>
          </cell>
          <cell r="E3729">
            <v>7.0605271697625929</v>
          </cell>
          <cell r="H3729">
            <v>46779</v>
          </cell>
          <cell r="I3729" t="str">
            <v>20281</v>
          </cell>
          <cell r="J3729">
            <v>180.81716839339001</v>
          </cell>
          <cell r="AG3729">
            <v>45491</v>
          </cell>
          <cell r="AH3729" t="str">
            <v>20247</v>
          </cell>
          <cell r="AI3729">
            <v>127.78213522072569</v>
          </cell>
        </row>
        <row r="3730">
          <cell r="C3730">
            <v>46780</v>
          </cell>
          <cell r="D3730" t="str">
            <v>20281</v>
          </cell>
          <cell r="E3730">
            <v>7.0605271697625929</v>
          </cell>
          <cell r="H3730">
            <v>46780</v>
          </cell>
          <cell r="I3730" t="str">
            <v>20281</v>
          </cell>
          <cell r="J3730">
            <v>180.81716839339001</v>
          </cell>
          <cell r="AG3730">
            <v>45492</v>
          </cell>
          <cell r="AH3730" t="str">
            <v>20247</v>
          </cell>
          <cell r="AI3730">
            <v>127.81262231539547</v>
          </cell>
        </row>
        <row r="3731">
          <cell r="C3731">
            <v>46783</v>
          </cell>
          <cell r="D3731" t="str">
            <v>20281</v>
          </cell>
          <cell r="E3731">
            <v>7.0605271697625929</v>
          </cell>
          <cell r="H3731">
            <v>46783</v>
          </cell>
          <cell r="I3731" t="str">
            <v>20281</v>
          </cell>
          <cell r="J3731">
            <v>180.81716839339001</v>
          </cell>
          <cell r="AG3731">
            <v>45493</v>
          </cell>
          <cell r="AH3731" t="str">
            <v>20247</v>
          </cell>
          <cell r="AI3731">
            <v>127.84311668387501</v>
          </cell>
        </row>
        <row r="3732">
          <cell r="C3732">
            <v>46784</v>
          </cell>
          <cell r="D3732" t="str">
            <v>20282</v>
          </cell>
          <cell r="E3732">
            <v>7.0605271697625929</v>
          </cell>
          <cell r="H3732">
            <v>46784</v>
          </cell>
          <cell r="I3732" t="str">
            <v>20282</v>
          </cell>
          <cell r="J3732">
            <v>181.55383991963348</v>
          </cell>
          <cell r="AG3732">
            <v>45494</v>
          </cell>
          <cell r="AH3732" t="str">
            <v>20247</v>
          </cell>
          <cell r="AI3732">
            <v>127.87361832789973</v>
          </cell>
        </row>
        <row r="3733">
          <cell r="C3733">
            <v>46785</v>
          </cell>
          <cell r="D3733" t="str">
            <v>20282</v>
          </cell>
          <cell r="E3733">
            <v>7.0605271697625929</v>
          </cell>
          <cell r="H3733">
            <v>46785</v>
          </cell>
          <cell r="I3733" t="str">
            <v>20282</v>
          </cell>
          <cell r="J3733">
            <v>181.55383991963348</v>
          </cell>
          <cell r="AG3733">
            <v>45495</v>
          </cell>
          <cell r="AH3733" t="str">
            <v>20247</v>
          </cell>
          <cell r="AI3733">
            <v>127.90412724920549</v>
          </cell>
        </row>
        <row r="3734">
          <cell r="C3734">
            <v>46786</v>
          </cell>
          <cell r="D3734" t="str">
            <v>20282</v>
          </cell>
          <cell r="E3734">
            <v>7.0605271697625929</v>
          </cell>
          <cell r="H3734">
            <v>46786</v>
          </cell>
          <cell r="I3734" t="str">
            <v>20282</v>
          </cell>
          <cell r="J3734">
            <v>181.55383991963348</v>
          </cell>
          <cell r="AG3734">
            <v>45496</v>
          </cell>
          <cell r="AH3734" t="str">
            <v>20247</v>
          </cell>
          <cell r="AI3734">
            <v>127.93464344952854</v>
          </cell>
        </row>
        <row r="3735">
          <cell r="C3735">
            <v>46787</v>
          </cell>
          <cell r="D3735" t="str">
            <v>20282</v>
          </cell>
          <cell r="E3735">
            <v>7.0605271697625929</v>
          </cell>
          <cell r="H3735">
            <v>46787</v>
          </cell>
          <cell r="I3735" t="str">
            <v>20282</v>
          </cell>
          <cell r="J3735">
            <v>181.55383991963348</v>
          </cell>
          <cell r="AG3735">
            <v>45497</v>
          </cell>
          <cell r="AH3735" t="str">
            <v>20247</v>
          </cell>
          <cell r="AI3735">
            <v>127.96516693060555</v>
          </cell>
        </row>
        <row r="3736">
          <cell r="C3736">
            <v>46790</v>
          </cell>
          <cell r="D3736" t="str">
            <v>20282</v>
          </cell>
          <cell r="E3736">
            <v>7.0605271697625929</v>
          </cell>
          <cell r="H3736">
            <v>46790</v>
          </cell>
          <cell r="I3736" t="str">
            <v>20282</v>
          </cell>
          <cell r="J3736">
            <v>181.55383991963348</v>
          </cell>
          <cell r="AG3736">
            <v>45498</v>
          </cell>
          <cell r="AH3736" t="str">
            <v>20247</v>
          </cell>
          <cell r="AI3736">
            <v>127.99569769417361</v>
          </cell>
        </row>
        <row r="3737">
          <cell r="C3737">
            <v>46791</v>
          </cell>
          <cell r="D3737" t="str">
            <v>20282</v>
          </cell>
          <cell r="E3737">
            <v>7.0605271697625929</v>
          </cell>
          <cell r="H3737">
            <v>46791</v>
          </cell>
          <cell r="I3737" t="str">
            <v>20282</v>
          </cell>
          <cell r="J3737">
            <v>181.55383991963348</v>
          </cell>
          <cell r="AG3737">
            <v>45499</v>
          </cell>
          <cell r="AH3737" t="str">
            <v>20247</v>
          </cell>
          <cell r="AI3737">
            <v>128.02623574197025</v>
          </cell>
        </row>
        <row r="3738">
          <cell r="C3738">
            <v>46792</v>
          </cell>
          <cell r="D3738" t="str">
            <v>20282</v>
          </cell>
          <cell r="E3738">
            <v>7.0605271697625929</v>
          </cell>
          <cell r="H3738">
            <v>46792</v>
          </cell>
          <cell r="I3738" t="str">
            <v>20282</v>
          </cell>
          <cell r="J3738">
            <v>181.55383991963348</v>
          </cell>
          <cell r="AG3738">
            <v>45500</v>
          </cell>
          <cell r="AH3738" t="str">
            <v>20247</v>
          </cell>
          <cell r="AI3738">
            <v>128.05678107573337</v>
          </cell>
        </row>
        <row r="3739">
          <cell r="C3739">
            <v>46793</v>
          </cell>
          <cell r="D3739" t="str">
            <v>20282</v>
          </cell>
          <cell r="E3739">
            <v>7.0605271697625929</v>
          </cell>
          <cell r="H3739">
            <v>46793</v>
          </cell>
          <cell r="I3739" t="str">
            <v>20282</v>
          </cell>
          <cell r="J3739">
            <v>181.55383991963348</v>
          </cell>
          <cell r="AG3739">
            <v>45501</v>
          </cell>
          <cell r="AH3739" t="str">
            <v>20247</v>
          </cell>
          <cell r="AI3739">
            <v>128.0873336972013</v>
          </cell>
        </row>
        <row r="3740">
          <cell r="C3740">
            <v>46794</v>
          </cell>
          <cell r="D3740" t="str">
            <v>20282</v>
          </cell>
          <cell r="E3740">
            <v>7.0605271697625929</v>
          </cell>
          <cell r="H3740">
            <v>46794</v>
          </cell>
          <cell r="I3740" t="str">
            <v>20282</v>
          </cell>
          <cell r="J3740">
            <v>181.55383991963348</v>
          </cell>
          <cell r="AG3740">
            <v>45502</v>
          </cell>
          <cell r="AH3740" t="str">
            <v>20247</v>
          </cell>
          <cell r="AI3740">
            <v>128.11789360811281</v>
          </cell>
        </row>
        <row r="3741">
          <cell r="C3741">
            <v>46797</v>
          </cell>
          <cell r="D3741" t="str">
            <v>20282</v>
          </cell>
          <cell r="E3741">
            <v>7.0605271697625929</v>
          </cell>
          <cell r="H3741">
            <v>46797</v>
          </cell>
          <cell r="I3741" t="str">
            <v>20282</v>
          </cell>
          <cell r="J3741">
            <v>181.55383991963348</v>
          </cell>
          <cell r="AG3741">
            <v>45503</v>
          </cell>
          <cell r="AH3741" t="str">
            <v>20247</v>
          </cell>
          <cell r="AI3741">
            <v>128.14846081020704</v>
          </cell>
        </row>
        <row r="3742">
          <cell r="C3742">
            <v>46798</v>
          </cell>
          <cell r="D3742" t="str">
            <v>20282</v>
          </cell>
          <cell r="E3742">
            <v>7.0605271697625929</v>
          </cell>
          <cell r="H3742">
            <v>46798</v>
          </cell>
          <cell r="I3742" t="str">
            <v>20282</v>
          </cell>
          <cell r="J3742">
            <v>181.55383991963348</v>
          </cell>
          <cell r="AG3742">
            <v>45504</v>
          </cell>
          <cell r="AH3742" t="str">
            <v>20247</v>
          </cell>
          <cell r="AI3742">
            <v>128.17903530522358</v>
          </cell>
        </row>
        <row r="3743">
          <cell r="C3743">
            <v>46799</v>
          </cell>
          <cell r="D3743" t="str">
            <v>20282</v>
          </cell>
          <cell r="E3743">
            <v>7.0605271697625929</v>
          </cell>
          <cell r="H3743">
            <v>46799</v>
          </cell>
          <cell r="I3743" t="str">
            <v>20282</v>
          </cell>
          <cell r="J3743">
            <v>181.55383991963348</v>
          </cell>
          <cell r="AG3743">
            <v>45505</v>
          </cell>
          <cell r="AH3743" t="str">
            <v>20248</v>
          </cell>
          <cell r="AI3743">
            <v>128.2096170949024</v>
          </cell>
        </row>
        <row r="3744">
          <cell r="C3744">
            <v>46800</v>
          </cell>
          <cell r="D3744" t="str">
            <v>20282</v>
          </cell>
          <cell r="E3744">
            <v>7.0605271697625929</v>
          </cell>
          <cell r="H3744">
            <v>46800</v>
          </cell>
          <cell r="I3744" t="str">
            <v>20282</v>
          </cell>
          <cell r="J3744">
            <v>181.55383991963348</v>
          </cell>
          <cell r="AG3744">
            <v>45506</v>
          </cell>
          <cell r="AH3744" t="str">
            <v>20248</v>
          </cell>
          <cell r="AI3744">
            <v>128.24020618098393</v>
          </cell>
        </row>
        <row r="3745">
          <cell r="C3745">
            <v>46801</v>
          </cell>
          <cell r="D3745" t="str">
            <v>20282</v>
          </cell>
          <cell r="E3745">
            <v>7.0605271697625929</v>
          </cell>
          <cell r="H3745">
            <v>46801</v>
          </cell>
          <cell r="I3745" t="str">
            <v>20282</v>
          </cell>
          <cell r="J3745">
            <v>181.55383991963348</v>
          </cell>
          <cell r="AG3745">
            <v>45507</v>
          </cell>
          <cell r="AH3745" t="str">
            <v>20248</v>
          </cell>
          <cell r="AI3745">
            <v>128.27080256520898</v>
          </cell>
        </row>
        <row r="3746">
          <cell r="C3746">
            <v>46804</v>
          </cell>
          <cell r="D3746" t="str">
            <v>20282</v>
          </cell>
          <cell r="E3746">
            <v>7.0605271697625929</v>
          </cell>
          <cell r="H3746">
            <v>46804</v>
          </cell>
          <cell r="I3746" t="str">
            <v>20282</v>
          </cell>
          <cell r="J3746">
            <v>181.55383991963348</v>
          </cell>
          <cell r="AG3746">
            <v>45508</v>
          </cell>
          <cell r="AH3746" t="str">
            <v>20248</v>
          </cell>
          <cell r="AI3746">
            <v>128.3014062493188</v>
          </cell>
        </row>
        <row r="3747">
          <cell r="C3747">
            <v>46805</v>
          </cell>
          <cell r="D3747" t="str">
            <v>20282</v>
          </cell>
          <cell r="E3747">
            <v>7.0605271697625929</v>
          </cell>
          <cell r="H3747">
            <v>46805</v>
          </cell>
          <cell r="I3747" t="str">
            <v>20282</v>
          </cell>
          <cell r="J3747">
            <v>181.55383991963348</v>
          </cell>
          <cell r="AG3747">
            <v>45509</v>
          </cell>
          <cell r="AH3747" t="str">
            <v>20248</v>
          </cell>
          <cell r="AI3747">
            <v>128.33201723505505</v>
          </cell>
        </row>
        <row r="3748">
          <cell r="C3748">
            <v>46806</v>
          </cell>
          <cell r="D3748" t="str">
            <v>20282</v>
          </cell>
          <cell r="E3748">
            <v>7.0605271697625929</v>
          </cell>
          <cell r="H3748">
            <v>46806</v>
          </cell>
          <cell r="I3748" t="str">
            <v>20282</v>
          </cell>
          <cell r="J3748">
            <v>181.55383991963348</v>
          </cell>
          <cell r="AG3748">
            <v>45510</v>
          </cell>
          <cell r="AH3748" t="str">
            <v>20248</v>
          </cell>
          <cell r="AI3748">
            <v>128.3626355241598</v>
          </cell>
        </row>
        <row r="3749">
          <cell r="C3749">
            <v>46807</v>
          </cell>
          <cell r="D3749" t="str">
            <v>20282</v>
          </cell>
          <cell r="E3749">
            <v>7.0605271697625929</v>
          </cell>
          <cell r="H3749">
            <v>46807</v>
          </cell>
          <cell r="I3749" t="str">
            <v>20282</v>
          </cell>
          <cell r="J3749">
            <v>181.55383991963348</v>
          </cell>
          <cell r="AG3749">
            <v>45511</v>
          </cell>
          <cell r="AH3749" t="str">
            <v>20248</v>
          </cell>
          <cell r="AI3749">
            <v>128.39326111837551</v>
          </cell>
        </row>
        <row r="3750">
          <cell r="C3750">
            <v>46808</v>
          </cell>
          <cell r="D3750" t="str">
            <v>20282</v>
          </cell>
          <cell r="E3750">
            <v>7.0605271697625929</v>
          </cell>
          <cell r="H3750">
            <v>46808</v>
          </cell>
          <cell r="I3750" t="str">
            <v>20282</v>
          </cell>
          <cell r="J3750">
            <v>181.55383991963348</v>
          </cell>
          <cell r="AG3750">
            <v>45512</v>
          </cell>
          <cell r="AH3750" t="str">
            <v>20248</v>
          </cell>
          <cell r="AI3750">
            <v>128.4238940194451</v>
          </cell>
        </row>
        <row r="3751">
          <cell r="C3751">
            <v>46811</v>
          </cell>
          <cell r="D3751" t="str">
            <v>20282</v>
          </cell>
          <cell r="E3751">
            <v>7.0605271697625929</v>
          </cell>
          <cell r="H3751">
            <v>46811</v>
          </cell>
          <cell r="I3751" t="str">
            <v>20282</v>
          </cell>
          <cell r="J3751">
            <v>181.55383991963348</v>
          </cell>
          <cell r="AG3751">
            <v>45513</v>
          </cell>
          <cell r="AH3751" t="str">
            <v>20248</v>
          </cell>
          <cell r="AI3751">
            <v>128.45453422911189</v>
          </cell>
        </row>
        <row r="3752">
          <cell r="C3752">
            <v>46812</v>
          </cell>
          <cell r="D3752" t="str">
            <v>20282</v>
          </cell>
          <cell r="E3752">
            <v>7.0605271697625929</v>
          </cell>
          <cell r="H3752">
            <v>46812</v>
          </cell>
          <cell r="I3752" t="str">
            <v>20282</v>
          </cell>
          <cell r="J3752">
            <v>181.55383991963348</v>
          </cell>
          <cell r="AG3752">
            <v>45514</v>
          </cell>
          <cell r="AH3752" t="str">
            <v>20248</v>
          </cell>
          <cell r="AI3752">
            <v>128.48518174911959</v>
          </cell>
        </row>
        <row r="3753">
          <cell r="C3753">
            <v>46813</v>
          </cell>
          <cell r="D3753" t="str">
            <v>20283</v>
          </cell>
          <cell r="E3753">
            <v>7.060527169762624</v>
          </cell>
          <cell r="H3753">
            <v>46813</v>
          </cell>
          <cell r="I3753" t="str">
            <v>20283</v>
          </cell>
          <cell r="J3753">
            <v>182.29351273686274</v>
          </cell>
          <cell r="AG3753">
            <v>45515</v>
          </cell>
          <cell r="AH3753" t="str">
            <v>20248</v>
          </cell>
          <cell r="AI3753">
            <v>128.51583658121237</v>
          </cell>
        </row>
        <row r="3754">
          <cell r="C3754">
            <v>46814</v>
          </cell>
          <cell r="D3754" t="str">
            <v>20283</v>
          </cell>
          <cell r="E3754">
            <v>7.060527169762624</v>
          </cell>
          <cell r="H3754">
            <v>46814</v>
          </cell>
          <cell r="I3754" t="str">
            <v>20283</v>
          </cell>
          <cell r="J3754">
            <v>182.29351273686274</v>
          </cell>
          <cell r="AG3754">
            <v>45516</v>
          </cell>
          <cell r="AH3754" t="str">
            <v>20248</v>
          </cell>
          <cell r="AI3754">
            <v>128.5464987271348</v>
          </cell>
        </row>
        <row r="3755">
          <cell r="C3755">
            <v>46815</v>
          </cell>
          <cell r="D3755" t="str">
            <v>20283</v>
          </cell>
          <cell r="E3755">
            <v>7.060527169762624</v>
          </cell>
          <cell r="H3755">
            <v>46815</v>
          </cell>
          <cell r="I3755" t="str">
            <v>20283</v>
          </cell>
          <cell r="J3755">
            <v>182.29351273686274</v>
          </cell>
          <cell r="AG3755">
            <v>45517</v>
          </cell>
          <cell r="AH3755" t="str">
            <v>20248</v>
          </cell>
          <cell r="AI3755">
            <v>128.57716818863184</v>
          </cell>
        </row>
        <row r="3756">
          <cell r="C3756">
            <v>46818</v>
          </cell>
          <cell r="D3756" t="str">
            <v>20283</v>
          </cell>
          <cell r="E3756">
            <v>7.060527169762624</v>
          </cell>
          <cell r="H3756">
            <v>46818</v>
          </cell>
          <cell r="I3756" t="str">
            <v>20283</v>
          </cell>
          <cell r="J3756">
            <v>182.29351273686274</v>
          </cell>
          <cell r="AG3756">
            <v>45518</v>
          </cell>
          <cell r="AH3756" t="str">
            <v>20248</v>
          </cell>
          <cell r="AI3756">
            <v>128.60784496744893</v>
          </cell>
        </row>
        <row r="3757">
          <cell r="C3757">
            <v>46819</v>
          </cell>
          <cell r="D3757" t="str">
            <v>20283</v>
          </cell>
          <cell r="E3757">
            <v>7.060527169762624</v>
          </cell>
          <cell r="H3757">
            <v>46819</v>
          </cell>
          <cell r="I3757" t="str">
            <v>20283</v>
          </cell>
          <cell r="J3757">
            <v>182.29351273686274</v>
          </cell>
          <cell r="AG3757">
            <v>45519</v>
          </cell>
          <cell r="AH3757" t="str">
            <v>20248</v>
          </cell>
          <cell r="AI3757">
            <v>128.63852906533182</v>
          </cell>
        </row>
        <row r="3758">
          <cell r="C3758">
            <v>46820</v>
          </cell>
          <cell r="D3758" t="str">
            <v>20283</v>
          </cell>
          <cell r="E3758">
            <v>7.060527169762624</v>
          </cell>
          <cell r="H3758">
            <v>46820</v>
          </cell>
          <cell r="I3758" t="str">
            <v>20283</v>
          </cell>
          <cell r="J3758">
            <v>182.29351273686274</v>
          </cell>
          <cell r="AG3758">
            <v>45520</v>
          </cell>
          <cell r="AH3758" t="str">
            <v>20248</v>
          </cell>
          <cell r="AI3758">
            <v>128.66731064798017</v>
          </cell>
        </row>
        <row r="3759">
          <cell r="C3759">
            <v>46821</v>
          </cell>
          <cell r="D3759" t="str">
            <v>20283</v>
          </cell>
          <cell r="E3759">
            <v>7.060527169762624</v>
          </cell>
          <cell r="H3759">
            <v>46821</v>
          </cell>
          <cell r="I3759" t="str">
            <v>20283</v>
          </cell>
          <cell r="J3759">
            <v>182.29351273686274</v>
          </cell>
          <cell r="AG3759">
            <v>45521</v>
          </cell>
          <cell r="AH3759" t="str">
            <v>20248</v>
          </cell>
          <cell r="AI3759">
            <v>128.69609867021938</v>
          </cell>
        </row>
        <row r="3760">
          <cell r="C3760">
            <v>46822</v>
          </cell>
          <cell r="D3760" t="str">
            <v>20283</v>
          </cell>
          <cell r="E3760">
            <v>7.060527169762624</v>
          </cell>
          <cell r="H3760">
            <v>46822</v>
          </cell>
          <cell r="I3760" t="str">
            <v>20283</v>
          </cell>
          <cell r="J3760">
            <v>182.29351273686274</v>
          </cell>
          <cell r="AG3760">
            <v>45522</v>
          </cell>
          <cell r="AH3760" t="str">
            <v>20248</v>
          </cell>
          <cell r="AI3760">
            <v>128.7248931334903</v>
          </cell>
        </row>
        <row r="3761">
          <cell r="C3761">
            <v>46825</v>
          </cell>
          <cell r="D3761" t="str">
            <v>20283</v>
          </cell>
          <cell r="E3761">
            <v>7.060527169762624</v>
          </cell>
          <cell r="H3761">
            <v>46825</v>
          </cell>
          <cell r="I3761" t="str">
            <v>20283</v>
          </cell>
          <cell r="J3761">
            <v>182.29351273686274</v>
          </cell>
          <cell r="AG3761">
            <v>45523</v>
          </cell>
          <cell r="AH3761" t="str">
            <v>20248</v>
          </cell>
          <cell r="AI3761">
            <v>128.75369403923401</v>
          </cell>
        </row>
        <row r="3762">
          <cell r="C3762">
            <v>46826</v>
          </cell>
          <cell r="D3762" t="str">
            <v>20283</v>
          </cell>
          <cell r="E3762">
            <v>7.060527169762624</v>
          </cell>
          <cell r="H3762">
            <v>46826</v>
          </cell>
          <cell r="I3762" t="str">
            <v>20283</v>
          </cell>
          <cell r="J3762">
            <v>182.29351273686274</v>
          </cell>
          <cell r="AG3762">
            <v>45524</v>
          </cell>
          <cell r="AH3762" t="str">
            <v>20248</v>
          </cell>
          <cell r="AI3762">
            <v>128.78250138889194</v>
          </cell>
        </row>
        <row r="3763">
          <cell r="C3763">
            <v>46827</v>
          </cell>
          <cell r="D3763" t="str">
            <v>20283</v>
          </cell>
          <cell r="E3763">
            <v>7.060527169762624</v>
          </cell>
          <cell r="H3763">
            <v>46827</v>
          </cell>
          <cell r="I3763" t="str">
            <v>20283</v>
          </cell>
          <cell r="J3763">
            <v>182.29351273686274</v>
          </cell>
          <cell r="AG3763">
            <v>45525</v>
          </cell>
          <cell r="AH3763" t="str">
            <v>20248</v>
          </cell>
          <cell r="AI3763">
            <v>128.81131518390589</v>
          </cell>
        </row>
        <row r="3764">
          <cell r="C3764">
            <v>46828</v>
          </cell>
          <cell r="D3764" t="str">
            <v>20283</v>
          </cell>
          <cell r="E3764">
            <v>7.060527169762624</v>
          </cell>
          <cell r="H3764">
            <v>46828</v>
          </cell>
          <cell r="I3764" t="str">
            <v>20283</v>
          </cell>
          <cell r="J3764">
            <v>182.29351273686274</v>
          </cell>
          <cell r="AG3764">
            <v>45526</v>
          </cell>
          <cell r="AH3764" t="str">
            <v>20248</v>
          </cell>
          <cell r="AI3764">
            <v>128.84013542571793</v>
          </cell>
        </row>
        <row r="3765">
          <cell r="C3765">
            <v>46829</v>
          </cell>
          <cell r="D3765" t="str">
            <v>20283</v>
          </cell>
          <cell r="E3765">
            <v>7.060527169762624</v>
          </cell>
          <cell r="H3765">
            <v>46829</v>
          </cell>
          <cell r="I3765" t="str">
            <v>20283</v>
          </cell>
          <cell r="J3765">
            <v>182.29351273686274</v>
          </cell>
          <cell r="AG3765">
            <v>45527</v>
          </cell>
          <cell r="AH3765" t="str">
            <v>20248</v>
          </cell>
          <cell r="AI3765">
            <v>128.86896211577044</v>
          </cell>
        </row>
        <row r="3766">
          <cell r="C3766">
            <v>46832</v>
          </cell>
          <cell r="D3766" t="str">
            <v>20283</v>
          </cell>
          <cell r="E3766">
            <v>7.060527169762624</v>
          </cell>
          <cell r="H3766">
            <v>46832</v>
          </cell>
          <cell r="I3766" t="str">
            <v>20283</v>
          </cell>
          <cell r="J3766">
            <v>182.29351273686274</v>
          </cell>
          <cell r="AG3766">
            <v>45528</v>
          </cell>
          <cell r="AH3766" t="str">
            <v>20248</v>
          </cell>
          <cell r="AI3766">
            <v>128.89779525550617</v>
          </cell>
        </row>
        <row r="3767">
          <cell r="C3767">
            <v>46833</v>
          </cell>
          <cell r="D3767" t="str">
            <v>20283</v>
          </cell>
          <cell r="E3767">
            <v>7.060527169762624</v>
          </cell>
          <cell r="H3767">
            <v>46833</v>
          </cell>
          <cell r="I3767" t="str">
            <v>20283</v>
          </cell>
          <cell r="J3767">
            <v>182.29351273686274</v>
          </cell>
          <cell r="AG3767">
            <v>45529</v>
          </cell>
          <cell r="AH3767" t="str">
            <v>20248</v>
          </cell>
          <cell r="AI3767">
            <v>128.92663484636819</v>
          </cell>
        </row>
        <row r="3768">
          <cell r="C3768">
            <v>46834</v>
          </cell>
          <cell r="D3768" t="str">
            <v>20283</v>
          </cell>
          <cell r="E3768">
            <v>7.060527169762624</v>
          </cell>
          <cell r="H3768">
            <v>46834</v>
          </cell>
          <cell r="I3768" t="str">
            <v>20283</v>
          </cell>
          <cell r="J3768">
            <v>182.29351273686274</v>
          </cell>
          <cell r="AG3768">
            <v>45530</v>
          </cell>
          <cell r="AH3768" t="str">
            <v>20248</v>
          </cell>
          <cell r="AI3768">
            <v>128.95548088979984</v>
          </cell>
        </row>
        <row r="3769">
          <cell r="C3769">
            <v>46835</v>
          </cell>
          <cell r="D3769" t="str">
            <v>20283</v>
          </cell>
          <cell r="E3769">
            <v>7.060527169762624</v>
          </cell>
          <cell r="H3769">
            <v>46835</v>
          </cell>
          <cell r="I3769" t="str">
            <v>20283</v>
          </cell>
          <cell r="J3769">
            <v>182.29351273686274</v>
          </cell>
          <cell r="AG3769">
            <v>45531</v>
          </cell>
          <cell r="AH3769" t="str">
            <v>20248</v>
          </cell>
          <cell r="AI3769">
            <v>128.98433338724485</v>
          </cell>
        </row>
        <row r="3770">
          <cell r="C3770">
            <v>46836</v>
          </cell>
          <cell r="D3770" t="str">
            <v>20283</v>
          </cell>
          <cell r="E3770">
            <v>7.060527169762624</v>
          </cell>
          <cell r="H3770">
            <v>46836</v>
          </cell>
          <cell r="I3770" t="str">
            <v>20283</v>
          </cell>
          <cell r="J3770">
            <v>182.29351273686274</v>
          </cell>
          <cell r="AG3770">
            <v>45532</v>
          </cell>
          <cell r="AH3770" t="str">
            <v>20248</v>
          </cell>
          <cell r="AI3770">
            <v>129.01319234014721</v>
          </cell>
        </row>
        <row r="3771">
          <cell r="C3771">
            <v>46839</v>
          </cell>
          <cell r="D3771" t="str">
            <v>20283</v>
          </cell>
          <cell r="E3771">
            <v>7.060527169762624</v>
          </cell>
          <cell r="H3771">
            <v>46839</v>
          </cell>
          <cell r="I3771" t="str">
            <v>20283</v>
          </cell>
          <cell r="J3771">
            <v>182.29351273686274</v>
          </cell>
          <cell r="AG3771">
            <v>45533</v>
          </cell>
          <cell r="AH3771" t="str">
            <v>20248</v>
          </cell>
          <cell r="AI3771">
            <v>129.04205774995128</v>
          </cell>
        </row>
        <row r="3772">
          <cell r="C3772">
            <v>46840</v>
          </cell>
          <cell r="D3772" t="str">
            <v>20283</v>
          </cell>
          <cell r="E3772">
            <v>7.060527169762624</v>
          </cell>
          <cell r="H3772">
            <v>46840</v>
          </cell>
          <cell r="I3772" t="str">
            <v>20283</v>
          </cell>
          <cell r="J3772">
            <v>182.29351273686274</v>
          </cell>
          <cell r="AG3772">
            <v>45534</v>
          </cell>
          <cell r="AH3772" t="str">
            <v>20248</v>
          </cell>
          <cell r="AI3772">
            <v>129.07092961810173</v>
          </cell>
        </row>
        <row r="3773">
          <cell r="C3773">
            <v>46841</v>
          </cell>
          <cell r="D3773" t="str">
            <v>20283</v>
          </cell>
          <cell r="E3773">
            <v>7.060527169762624</v>
          </cell>
          <cell r="H3773">
            <v>46841</v>
          </cell>
          <cell r="I3773" t="str">
            <v>20283</v>
          </cell>
          <cell r="J3773">
            <v>182.29351273686274</v>
          </cell>
          <cell r="AG3773">
            <v>45535</v>
          </cell>
          <cell r="AH3773" t="str">
            <v>20248</v>
          </cell>
          <cell r="AI3773">
            <v>129.09980794604354</v>
          </cell>
        </row>
        <row r="3774">
          <cell r="C3774">
            <v>46842</v>
          </cell>
          <cell r="D3774" t="str">
            <v>20283</v>
          </cell>
          <cell r="E3774">
            <v>7.060527169762624</v>
          </cell>
          <cell r="H3774">
            <v>46842</v>
          </cell>
          <cell r="I3774" t="str">
            <v>20283</v>
          </cell>
          <cell r="J3774">
            <v>182.29351273686274</v>
          </cell>
          <cell r="AG3774">
            <v>45536</v>
          </cell>
          <cell r="AH3774" t="str">
            <v>20249</v>
          </cell>
          <cell r="AI3774">
            <v>129.12869273522205</v>
          </cell>
        </row>
        <row r="3775">
          <cell r="C3775">
            <v>46843</v>
          </cell>
          <cell r="D3775" t="str">
            <v>20283</v>
          </cell>
          <cell r="E3775">
            <v>7.060527169762624</v>
          </cell>
          <cell r="H3775">
            <v>46843</v>
          </cell>
          <cell r="I3775" t="str">
            <v>20283</v>
          </cell>
          <cell r="J3775">
            <v>182.29351273686274</v>
          </cell>
          <cell r="AG3775">
            <v>45537</v>
          </cell>
          <cell r="AH3775" t="str">
            <v>20249</v>
          </cell>
          <cell r="AI3775">
            <v>129.15758398708286</v>
          </cell>
        </row>
        <row r="3776">
          <cell r="C3776">
            <v>46846</v>
          </cell>
          <cell r="D3776" t="str">
            <v>20284</v>
          </cell>
          <cell r="E3776">
            <v>7.0605271697625929</v>
          </cell>
          <cell r="H3776">
            <v>46846</v>
          </cell>
          <cell r="I3776" t="str">
            <v>20284</v>
          </cell>
          <cell r="J3776">
            <v>183.0361990727088</v>
          </cell>
          <cell r="AG3776">
            <v>45538</v>
          </cell>
          <cell r="AH3776" t="str">
            <v>20249</v>
          </cell>
          <cell r="AI3776">
            <v>129.18648170307193</v>
          </cell>
        </row>
        <row r="3777">
          <cell r="C3777">
            <v>46847</v>
          </cell>
          <cell r="D3777" t="str">
            <v>20284</v>
          </cell>
          <cell r="E3777">
            <v>7.0605271697625929</v>
          </cell>
          <cell r="H3777">
            <v>46847</v>
          </cell>
          <cell r="I3777" t="str">
            <v>20284</v>
          </cell>
          <cell r="J3777">
            <v>183.0361990727088</v>
          </cell>
          <cell r="AG3777">
            <v>45539</v>
          </cell>
          <cell r="AH3777" t="str">
            <v>20249</v>
          </cell>
          <cell r="AI3777">
            <v>129.21538588463557</v>
          </cell>
        </row>
        <row r="3778">
          <cell r="C3778">
            <v>46848</v>
          </cell>
          <cell r="D3778" t="str">
            <v>20284</v>
          </cell>
          <cell r="E3778">
            <v>7.0605271697625929</v>
          </cell>
          <cell r="H3778">
            <v>46848</v>
          </cell>
          <cell r="I3778" t="str">
            <v>20284</v>
          </cell>
          <cell r="J3778">
            <v>183.0361990727088</v>
          </cell>
          <cell r="AG3778">
            <v>45540</v>
          </cell>
          <cell r="AH3778" t="str">
            <v>20249</v>
          </cell>
          <cell r="AI3778">
            <v>129.24429653322039</v>
          </cell>
        </row>
        <row r="3779">
          <cell r="C3779">
            <v>46849</v>
          </cell>
          <cell r="D3779" t="str">
            <v>20284</v>
          </cell>
          <cell r="E3779">
            <v>7.0605271697625929</v>
          </cell>
          <cell r="H3779">
            <v>46849</v>
          </cell>
          <cell r="I3779" t="str">
            <v>20284</v>
          </cell>
          <cell r="J3779">
            <v>183.0361990727088</v>
          </cell>
          <cell r="AG3779">
            <v>45541</v>
          </cell>
          <cell r="AH3779" t="str">
            <v>20249</v>
          </cell>
          <cell r="AI3779">
            <v>129.27321365027331</v>
          </cell>
        </row>
        <row r="3780">
          <cell r="C3780">
            <v>46850</v>
          </cell>
          <cell r="D3780" t="str">
            <v>20284</v>
          </cell>
          <cell r="E3780">
            <v>7.0605271697625929</v>
          </cell>
          <cell r="H3780">
            <v>46850</v>
          </cell>
          <cell r="I3780" t="str">
            <v>20284</v>
          </cell>
          <cell r="J3780">
            <v>183.0361990727088</v>
          </cell>
          <cell r="AG3780">
            <v>45542</v>
          </cell>
          <cell r="AH3780" t="str">
            <v>20249</v>
          </cell>
          <cell r="AI3780">
            <v>129.30213723724157</v>
          </cell>
        </row>
        <row r="3781">
          <cell r="C3781">
            <v>46853</v>
          </cell>
          <cell r="D3781" t="str">
            <v>20284</v>
          </cell>
          <cell r="E3781">
            <v>7.0605271697625929</v>
          </cell>
          <cell r="H3781">
            <v>46853</v>
          </cell>
          <cell r="I3781" t="str">
            <v>20284</v>
          </cell>
          <cell r="J3781">
            <v>183.0361990727088</v>
          </cell>
          <cell r="AG3781">
            <v>45543</v>
          </cell>
          <cell r="AH3781" t="str">
            <v>20249</v>
          </cell>
          <cell r="AI3781">
            <v>129.33106729557278</v>
          </cell>
        </row>
        <row r="3782">
          <cell r="C3782">
            <v>46854</v>
          </cell>
          <cell r="D3782" t="str">
            <v>20284</v>
          </cell>
          <cell r="E3782">
            <v>7.0605271697625929</v>
          </cell>
          <cell r="H3782">
            <v>46854</v>
          </cell>
          <cell r="I3782" t="str">
            <v>20284</v>
          </cell>
          <cell r="J3782">
            <v>183.0361990727088</v>
          </cell>
          <cell r="AG3782">
            <v>45544</v>
          </cell>
          <cell r="AH3782" t="str">
            <v>20249</v>
          </cell>
          <cell r="AI3782">
            <v>129.36000382671483</v>
          </cell>
        </row>
        <row r="3783">
          <cell r="C3783">
            <v>46855</v>
          </cell>
          <cell r="D3783" t="str">
            <v>20284</v>
          </cell>
          <cell r="E3783">
            <v>7.0605271697625929</v>
          </cell>
          <cell r="H3783">
            <v>46855</v>
          </cell>
          <cell r="I3783" t="str">
            <v>20284</v>
          </cell>
          <cell r="J3783">
            <v>183.0361990727088</v>
          </cell>
          <cell r="AG3783">
            <v>45545</v>
          </cell>
          <cell r="AH3783" t="str">
            <v>20249</v>
          </cell>
          <cell r="AI3783">
            <v>129.38894683211592</v>
          </cell>
        </row>
        <row r="3784">
          <cell r="C3784">
            <v>46856</v>
          </cell>
          <cell r="D3784" t="str">
            <v>20284</v>
          </cell>
          <cell r="E3784">
            <v>7.0605271697625929</v>
          </cell>
          <cell r="H3784">
            <v>46856</v>
          </cell>
          <cell r="I3784" t="str">
            <v>20284</v>
          </cell>
          <cell r="J3784">
            <v>183.0361990727088</v>
          </cell>
          <cell r="AG3784">
            <v>45546</v>
          </cell>
          <cell r="AH3784" t="str">
            <v>20249</v>
          </cell>
          <cell r="AI3784">
            <v>129.41789631322465</v>
          </cell>
        </row>
        <row r="3785">
          <cell r="C3785">
            <v>46857</v>
          </cell>
          <cell r="D3785" t="str">
            <v>20284</v>
          </cell>
          <cell r="E3785">
            <v>7.0605271697625929</v>
          </cell>
          <cell r="H3785">
            <v>46857</v>
          </cell>
          <cell r="I3785" t="str">
            <v>20284</v>
          </cell>
          <cell r="J3785">
            <v>183.0361990727088</v>
          </cell>
          <cell r="AG3785">
            <v>45547</v>
          </cell>
          <cell r="AH3785" t="str">
            <v>20249</v>
          </cell>
          <cell r="AI3785">
            <v>129.44685227148986</v>
          </cell>
        </row>
        <row r="3786">
          <cell r="C3786">
            <v>46860</v>
          </cell>
          <cell r="D3786" t="str">
            <v>20284</v>
          </cell>
          <cell r="E3786">
            <v>7.0605271697625929</v>
          </cell>
          <cell r="H3786">
            <v>46860</v>
          </cell>
          <cell r="I3786" t="str">
            <v>20284</v>
          </cell>
          <cell r="J3786">
            <v>183.0361990727088</v>
          </cell>
          <cell r="AG3786">
            <v>45548</v>
          </cell>
          <cell r="AH3786" t="str">
            <v>20249</v>
          </cell>
          <cell r="AI3786">
            <v>129.47581470836076</v>
          </cell>
        </row>
        <row r="3787">
          <cell r="C3787">
            <v>46861</v>
          </cell>
          <cell r="D3787" t="str">
            <v>20284</v>
          </cell>
          <cell r="E3787">
            <v>7.0605271697625929</v>
          </cell>
          <cell r="H3787">
            <v>46861</v>
          </cell>
          <cell r="I3787" t="str">
            <v>20284</v>
          </cell>
          <cell r="J3787">
            <v>183.0361990727088</v>
          </cell>
          <cell r="AG3787">
            <v>45549</v>
          </cell>
          <cell r="AH3787" t="str">
            <v>20249</v>
          </cell>
          <cell r="AI3787">
            <v>129.50478362528685</v>
          </cell>
        </row>
        <row r="3788">
          <cell r="C3788">
            <v>46862</v>
          </cell>
          <cell r="D3788" t="str">
            <v>20284</v>
          </cell>
          <cell r="E3788">
            <v>7.0605271697625929</v>
          </cell>
          <cell r="H3788">
            <v>46862</v>
          </cell>
          <cell r="I3788" t="str">
            <v>20284</v>
          </cell>
          <cell r="J3788">
            <v>183.0361990727088</v>
          </cell>
          <cell r="AG3788">
            <v>45550</v>
          </cell>
          <cell r="AH3788" t="str">
            <v>20249</v>
          </cell>
          <cell r="AI3788">
            <v>129.53375902371801</v>
          </cell>
        </row>
        <row r="3789">
          <cell r="C3789">
            <v>46863</v>
          </cell>
          <cell r="D3789" t="str">
            <v>20284</v>
          </cell>
          <cell r="E3789">
            <v>7.0605271697625929</v>
          </cell>
          <cell r="H3789">
            <v>46863</v>
          </cell>
          <cell r="I3789" t="str">
            <v>20284</v>
          </cell>
          <cell r="J3789">
            <v>183.0361990727088</v>
          </cell>
          <cell r="AG3789">
            <v>45551</v>
          </cell>
          <cell r="AH3789" t="str">
            <v>20249</v>
          </cell>
          <cell r="AI3789">
            <v>129.56184341092231</v>
          </cell>
        </row>
        <row r="3790">
          <cell r="C3790">
            <v>46864</v>
          </cell>
          <cell r="D3790" t="str">
            <v>20284</v>
          </cell>
          <cell r="E3790">
            <v>7.0605271697625929</v>
          </cell>
          <cell r="H3790">
            <v>46864</v>
          </cell>
          <cell r="I3790" t="str">
            <v>20284</v>
          </cell>
          <cell r="J3790">
            <v>183.0361990727088</v>
          </cell>
          <cell r="AG3790">
            <v>45552</v>
          </cell>
          <cell r="AH3790" t="str">
            <v>20249</v>
          </cell>
          <cell r="AI3790">
            <v>129.58993388714009</v>
          </cell>
        </row>
        <row r="3791">
          <cell r="C3791">
            <v>46867</v>
          </cell>
          <cell r="D3791" t="str">
            <v>20284</v>
          </cell>
          <cell r="E3791">
            <v>7.0605271697625929</v>
          </cell>
          <cell r="H3791">
            <v>46867</v>
          </cell>
          <cell r="I3791" t="str">
            <v>20284</v>
          </cell>
          <cell r="J3791">
            <v>183.0361990727088</v>
          </cell>
          <cell r="AG3791">
            <v>45553</v>
          </cell>
          <cell r="AH3791" t="str">
            <v>20249</v>
          </cell>
          <cell r="AI3791">
            <v>129.61803045369152</v>
          </cell>
        </row>
        <row r="3792">
          <cell r="C3792">
            <v>46868</v>
          </cell>
          <cell r="D3792" t="str">
            <v>20284</v>
          </cell>
          <cell r="E3792">
            <v>7.0605271697625929</v>
          </cell>
          <cell r="H3792">
            <v>46868</v>
          </cell>
          <cell r="I3792" t="str">
            <v>20284</v>
          </cell>
          <cell r="J3792">
            <v>183.0361990727088</v>
          </cell>
          <cell r="AG3792">
            <v>45554</v>
          </cell>
          <cell r="AH3792" t="str">
            <v>20249</v>
          </cell>
          <cell r="AI3792">
            <v>129.64613311189706</v>
          </cell>
        </row>
        <row r="3793">
          <cell r="C3793">
            <v>46869</v>
          </cell>
          <cell r="D3793" t="str">
            <v>20284</v>
          </cell>
          <cell r="E3793">
            <v>7.0605271697625929</v>
          </cell>
          <cell r="H3793">
            <v>46869</v>
          </cell>
          <cell r="I3793" t="str">
            <v>20284</v>
          </cell>
          <cell r="J3793">
            <v>183.0361990727088</v>
          </cell>
          <cell r="AG3793">
            <v>45555</v>
          </cell>
          <cell r="AH3793" t="str">
            <v>20249</v>
          </cell>
          <cell r="AI3793">
            <v>129.67424186307744</v>
          </cell>
        </row>
        <row r="3794">
          <cell r="C3794">
            <v>46870</v>
          </cell>
          <cell r="D3794" t="str">
            <v>20284</v>
          </cell>
          <cell r="E3794">
            <v>7.0605271697625929</v>
          </cell>
          <cell r="H3794">
            <v>46870</v>
          </cell>
          <cell r="I3794" t="str">
            <v>20284</v>
          </cell>
          <cell r="J3794">
            <v>183.0361990727088</v>
          </cell>
          <cell r="AG3794">
            <v>45556</v>
          </cell>
          <cell r="AH3794" t="str">
            <v>20249</v>
          </cell>
          <cell r="AI3794">
            <v>129.70235670855368</v>
          </cell>
        </row>
        <row r="3795">
          <cell r="C3795">
            <v>46871</v>
          </cell>
          <cell r="D3795" t="str">
            <v>20284</v>
          </cell>
          <cell r="E3795">
            <v>7.0605271697625929</v>
          </cell>
          <cell r="H3795">
            <v>46871</v>
          </cell>
          <cell r="I3795" t="str">
            <v>20284</v>
          </cell>
          <cell r="J3795">
            <v>183.0361990727088</v>
          </cell>
          <cell r="AG3795">
            <v>45557</v>
          </cell>
          <cell r="AH3795" t="str">
            <v>20249</v>
          </cell>
          <cell r="AI3795">
            <v>129.7304776496471</v>
          </cell>
        </row>
        <row r="3796">
          <cell r="C3796">
            <v>46874</v>
          </cell>
          <cell r="D3796" t="str">
            <v>20285</v>
          </cell>
          <cell r="E3796">
            <v>7.0605271697625929</v>
          </cell>
          <cell r="H3796">
            <v>46874</v>
          </cell>
          <cell r="I3796" t="str">
            <v>20285</v>
          </cell>
          <cell r="J3796">
            <v>183.78191120461952</v>
          </cell>
          <cell r="AG3796">
            <v>45558</v>
          </cell>
          <cell r="AH3796" t="str">
            <v>20249</v>
          </cell>
          <cell r="AI3796">
            <v>129.75860468767928</v>
          </cell>
        </row>
        <row r="3797">
          <cell r="C3797">
            <v>46875</v>
          </cell>
          <cell r="D3797" t="str">
            <v>20285</v>
          </cell>
          <cell r="E3797">
            <v>7.0605271697625929</v>
          </cell>
          <cell r="H3797">
            <v>46875</v>
          </cell>
          <cell r="I3797" t="str">
            <v>20285</v>
          </cell>
          <cell r="J3797">
            <v>183.78191120461952</v>
          </cell>
          <cell r="AG3797">
            <v>45559</v>
          </cell>
          <cell r="AH3797" t="str">
            <v>20249</v>
          </cell>
          <cell r="AI3797">
            <v>129.78673782397215</v>
          </cell>
        </row>
        <row r="3798">
          <cell r="C3798">
            <v>46876</v>
          </cell>
          <cell r="D3798" t="str">
            <v>20285</v>
          </cell>
          <cell r="E3798">
            <v>7.0605271697625929</v>
          </cell>
          <cell r="H3798">
            <v>46876</v>
          </cell>
          <cell r="I3798" t="str">
            <v>20285</v>
          </cell>
          <cell r="J3798">
            <v>183.78191120461952</v>
          </cell>
          <cell r="AG3798">
            <v>45560</v>
          </cell>
          <cell r="AH3798" t="str">
            <v>20249</v>
          </cell>
          <cell r="AI3798">
            <v>129.81487705984784</v>
          </cell>
        </row>
        <row r="3799">
          <cell r="C3799">
            <v>46877</v>
          </cell>
          <cell r="D3799" t="str">
            <v>20285</v>
          </cell>
          <cell r="E3799">
            <v>7.0605271697625929</v>
          </cell>
          <cell r="H3799">
            <v>46877</v>
          </cell>
          <cell r="I3799" t="str">
            <v>20285</v>
          </cell>
          <cell r="J3799">
            <v>183.78191120461952</v>
          </cell>
          <cell r="AG3799">
            <v>45561</v>
          </cell>
          <cell r="AH3799" t="str">
            <v>20249</v>
          </cell>
          <cell r="AI3799">
            <v>129.84302239662881</v>
          </cell>
        </row>
        <row r="3800">
          <cell r="C3800">
            <v>46878</v>
          </cell>
          <cell r="D3800" t="str">
            <v>20285</v>
          </cell>
          <cell r="E3800">
            <v>7.0605271697625929</v>
          </cell>
          <cell r="H3800">
            <v>46878</v>
          </cell>
          <cell r="I3800" t="str">
            <v>20285</v>
          </cell>
          <cell r="J3800">
            <v>183.78191120461952</v>
          </cell>
          <cell r="AG3800">
            <v>45562</v>
          </cell>
          <cell r="AH3800" t="str">
            <v>20249</v>
          </cell>
          <cell r="AI3800">
            <v>129.87117383563782</v>
          </cell>
        </row>
        <row r="3801">
          <cell r="C3801">
            <v>46881</v>
          </cell>
          <cell r="D3801" t="str">
            <v>20285</v>
          </cell>
          <cell r="E3801">
            <v>7.0605271697625929</v>
          </cell>
          <cell r="H3801">
            <v>46881</v>
          </cell>
          <cell r="I3801" t="str">
            <v>20285</v>
          </cell>
          <cell r="J3801">
            <v>183.78191120461952</v>
          </cell>
          <cell r="AG3801">
            <v>45563</v>
          </cell>
          <cell r="AH3801" t="str">
            <v>20249</v>
          </cell>
          <cell r="AI3801">
            <v>129.8993313781979</v>
          </cell>
        </row>
        <row r="3802">
          <cell r="C3802">
            <v>46882</v>
          </cell>
          <cell r="D3802" t="str">
            <v>20285</v>
          </cell>
          <cell r="E3802">
            <v>7.0605271697625929</v>
          </cell>
          <cell r="H3802">
            <v>46882</v>
          </cell>
          <cell r="I3802" t="str">
            <v>20285</v>
          </cell>
          <cell r="J3802">
            <v>183.78191120461952</v>
          </cell>
          <cell r="AG3802">
            <v>45564</v>
          </cell>
          <cell r="AH3802" t="str">
            <v>20249</v>
          </cell>
          <cell r="AI3802">
            <v>129.92749502563237</v>
          </cell>
        </row>
        <row r="3803">
          <cell r="C3803">
            <v>46883</v>
          </cell>
          <cell r="D3803" t="str">
            <v>20285</v>
          </cell>
          <cell r="E3803">
            <v>7.0605271697625929</v>
          </cell>
          <cell r="H3803">
            <v>46883</v>
          </cell>
          <cell r="I3803" t="str">
            <v>20285</v>
          </cell>
          <cell r="J3803">
            <v>183.78191120461952</v>
          </cell>
          <cell r="AG3803">
            <v>45565</v>
          </cell>
          <cell r="AH3803" t="str">
            <v>20249</v>
          </cell>
          <cell r="AI3803">
            <v>129.95566477926485</v>
          </cell>
        </row>
        <row r="3804">
          <cell r="C3804">
            <v>46884</v>
          </cell>
          <cell r="D3804" t="str">
            <v>20285</v>
          </cell>
          <cell r="E3804">
            <v>7.0605271697625929</v>
          </cell>
          <cell r="H3804">
            <v>46884</v>
          </cell>
          <cell r="I3804" t="str">
            <v>20285</v>
          </cell>
          <cell r="J3804">
            <v>183.78191120461952</v>
          </cell>
          <cell r="AG3804">
            <v>45566</v>
          </cell>
          <cell r="AH3804" t="str">
            <v>202410</v>
          </cell>
          <cell r="AI3804">
            <v>129.9838406404192</v>
          </cell>
        </row>
        <row r="3805">
          <cell r="C3805">
            <v>46885</v>
          </cell>
          <cell r="D3805" t="str">
            <v>20285</v>
          </cell>
          <cell r="E3805">
            <v>7.0605271697625929</v>
          </cell>
          <cell r="H3805">
            <v>46885</v>
          </cell>
          <cell r="I3805" t="str">
            <v>20285</v>
          </cell>
          <cell r="J3805">
            <v>183.78191120461952</v>
          </cell>
          <cell r="AG3805">
            <v>45567</v>
          </cell>
          <cell r="AH3805" t="str">
            <v>202410</v>
          </cell>
          <cell r="AI3805">
            <v>130.01202261041962</v>
          </cell>
        </row>
        <row r="3806">
          <cell r="C3806">
            <v>46888</v>
          </cell>
          <cell r="D3806" t="str">
            <v>20285</v>
          </cell>
          <cell r="E3806">
            <v>7.0605271697625929</v>
          </cell>
          <cell r="H3806">
            <v>46888</v>
          </cell>
          <cell r="I3806" t="str">
            <v>20285</v>
          </cell>
          <cell r="J3806">
            <v>183.78191120461952</v>
          </cell>
          <cell r="AG3806">
            <v>45568</v>
          </cell>
          <cell r="AH3806" t="str">
            <v>202410</v>
          </cell>
          <cell r="AI3806">
            <v>130.04021069059058</v>
          </cell>
        </row>
        <row r="3807">
          <cell r="C3807">
            <v>46889</v>
          </cell>
          <cell r="D3807" t="str">
            <v>20285</v>
          </cell>
          <cell r="E3807">
            <v>7.0605271697625929</v>
          </cell>
          <cell r="H3807">
            <v>46889</v>
          </cell>
          <cell r="I3807" t="str">
            <v>20285</v>
          </cell>
          <cell r="J3807">
            <v>183.78191120461952</v>
          </cell>
          <cell r="AG3807">
            <v>45569</v>
          </cell>
          <cell r="AH3807" t="str">
            <v>202410</v>
          </cell>
          <cell r="AI3807">
            <v>130.06840488225683</v>
          </cell>
        </row>
        <row r="3808">
          <cell r="C3808">
            <v>46890</v>
          </cell>
          <cell r="D3808" t="str">
            <v>20285</v>
          </cell>
          <cell r="E3808">
            <v>7.0605271697625929</v>
          </cell>
          <cell r="H3808">
            <v>46890</v>
          </cell>
          <cell r="I3808" t="str">
            <v>20285</v>
          </cell>
          <cell r="J3808">
            <v>183.78191120461952</v>
          </cell>
          <cell r="AG3808">
            <v>45570</v>
          </cell>
          <cell r="AH3808" t="str">
            <v>202410</v>
          </cell>
          <cell r="AI3808">
            <v>130.0966051867434</v>
          </cell>
        </row>
        <row r="3809">
          <cell r="C3809">
            <v>46891</v>
          </cell>
          <cell r="D3809" t="str">
            <v>20285</v>
          </cell>
          <cell r="E3809">
            <v>7.0605271697625929</v>
          </cell>
          <cell r="H3809">
            <v>46891</v>
          </cell>
          <cell r="I3809" t="str">
            <v>20285</v>
          </cell>
          <cell r="J3809">
            <v>183.78191120461952</v>
          </cell>
          <cell r="AG3809">
            <v>45571</v>
          </cell>
          <cell r="AH3809" t="str">
            <v>202410</v>
          </cell>
          <cell r="AI3809">
            <v>130.12481160537564</v>
          </cell>
        </row>
        <row r="3810">
          <cell r="C3810">
            <v>46892</v>
          </cell>
          <cell r="D3810" t="str">
            <v>20285</v>
          </cell>
          <cell r="E3810">
            <v>7.0605271697625929</v>
          </cell>
          <cell r="H3810">
            <v>46892</v>
          </cell>
          <cell r="I3810" t="str">
            <v>20285</v>
          </cell>
          <cell r="J3810">
            <v>183.78191120461952</v>
          </cell>
          <cell r="AG3810">
            <v>45572</v>
          </cell>
          <cell r="AH3810" t="str">
            <v>202410</v>
          </cell>
          <cell r="AI3810">
            <v>130.15302413947916</v>
          </cell>
        </row>
        <row r="3811">
          <cell r="C3811">
            <v>46895</v>
          </cell>
          <cell r="D3811" t="str">
            <v>20285</v>
          </cell>
          <cell r="E3811">
            <v>7.0605271697625929</v>
          </cell>
          <cell r="H3811">
            <v>46895</v>
          </cell>
          <cell r="I3811" t="str">
            <v>20285</v>
          </cell>
          <cell r="J3811">
            <v>183.78191120461952</v>
          </cell>
          <cell r="AG3811">
            <v>45573</v>
          </cell>
          <cell r="AH3811" t="str">
            <v>202410</v>
          </cell>
          <cell r="AI3811">
            <v>130.18124279037986</v>
          </cell>
        </row>
        <row r="3812">
          <cell r="C3812">
            <v>46896</v>
          </cell>
          <cell r="D3812" t="str">
            <v>20285</v>
          </cell>
          <cell r="E3812">
            <v>7.0605271697625929</v>
          </cell>
          <cell r="H3812">
            <v>46896</v>
          </cell>
          <cell r="I3812" t="str">
            <v>20285</v>
          </cell>
          <cell r="J3812">
            <v>183.78191120461952</v>
          </cell>
          <cell r="AG3812">
            <v>45574</v>
          </cell>
          <cell r="AH3812" t="str">
            <v>202410</v>
          </cell>
          <cell r="AI3812">
            <v>130.20946755940392</v>
          </cell>
        </row>
        <row r="3813">
          <cell r="C3813">
            <v>46897</v>
          </cell>
          <cell r="D3813" t="str">
            <v>20285</v>
          </cell>
          <cell r="E3813">
            <v>7.0605271697625929</v>
          </cell>
          <cell r="H3813">
            <v>46897</v>
          </cell>
          <cell r="I3813" t="str">
            <v>20285</v>
          </cell>
          <cell r="J3813">
            <v>183.78191120461952</v>
          </cell>
          <cell r="AG3813">
            <v>45575</v>
          </cell>
          <cell r="AH3813" t="str">
            <v>202410</v>
          </cell>
          <cell r="AI3813">
            <v>130.23769844787782</v>
          </cell>
        </row>
        <row r="3814">
          <cell r="C3814">
            <v>46898</v>
          </cell>
          <cell r="D3814" t="str">
            <v>20285</v>
          </cell>
          <cell r="E3814">
            <v>7.0605271697625929</v>
          </cell>
          <cell r="H3814">
            <v>46898</v>
          </cell>
          <cell r="I3814" t="str">
            <v>20285</v>
          </cell>
          <cell r="J3814">
            <v>183.78191120461952</v>
          </cell>
          <cell r="AG3814">
            <v>45576</v>
          </cell>
          <cell r="AH3814" t="str">
            <v>202410</v>
          </cell>
          <cell r="AI3814">
            <v>130.26593545712834</v>
          </cell>
        </row>
        <row r="3815">
          <cell r="C3815">
            <v>46899</v>
          </cell>
          <cell r="D3815" t="str">
            <v>20285</v>
          </cell>
          <cell r="E3815">
            <v>7.0605271697625929</v>
          </cell>
          <cell r="H3815">
            <v>46899</v>
          </cell>
          <cell r="I3815" t="str">
            <v>20285</v>
          </cell>
          <cell r="J3815">
            <v>183.78191120461952</v>
          </cell>
          <cell r="AG3815">
            <v>45577</v>
          </cell>
          <cell r="AH3815" t="str">
            <v>202410</v>
          </cell>
          <cell r="AI3815">
            <v>130.29417858848254</v>
          </cell>
        </row>
        <row r="3816">
          <cell r="C3816">
            <v>46902</v>
          </cell>
          <cell r="D3816" t="str">
            <v>20285</v>
          </cell>
          <cell r="E3816">
            <v>7.0605271697625929</v>
          </cell>
          <cell r="H3816">
            <v>46902</v>
          </cell>
          <cell r="I3816" t="str">
            <v>20285</v>
          </cell>
          <cell r="J3816">
            <v>183.78191120461952</v>
          </cell>
          <cell r="AG3816">
            <v>45578</v>
          </cell>
          <cell r="AH3816" t="str">
            <v>202410</v>
          </cell>
          <cell r="AI3816">
            <v>130.32242784326775</v>
          </cell>
        </row>
        <row r="3817">
          <cell r="C3817">
            <v>46903</v>
          </cell>
          <cell r="D3817" t="str">
            <v>20285</v>
          </cell>
          <cell r="E3817">
            <v>7.0605271697625929</v>
          </cell>
          <cell r="H3817">
            <v>46903</v>
          </cell>
          <cell r="I3817" t="str">
            <v>20285</v>
          </cell>
          <cell r="J3817">
            <v>183.78191120461952</v>
          </cell>
          <cell r="AG3817">
            <v>45579</v>
          </cell>
          <cell r="AH3817" t="str">
            <v>202410</v>
          </cell>
          <cell r="AI3817">
            <v>130.3506832228116</v>
          </cell>
        </row>
        <row r="3818">
          <cell r="C3818">
            <v>46904</v>
          </cell>
          <cell r="D3818" t="str">
            <v>20285</v>
          </cell>
          <cell r="E3818">
            <v>7.0605271697625929</v>
          </cell>
          <cell r="H3818">
            <v>46904</v>
          </cell>
          <cell r="I3818" t="str">
            <v>20285</v>
          </cell>
          <cell r="J3818">
            <v>183.78191120461952</v>
          </cell>
          <cell r="AG3818">
            <v>45580</v>
          </cell>
          <cell r="AH3818" t="str">
            <v>202410</v>
          </cell>
          <cell r="AI3818">
            <v>130.37894472844201</v>
          </cell>
        </row>
        <row r="3819">
          <cell r="C3819">
            <v>46905</v>
          </cell>
          <cell r="D3819" t="str">
            <v>20286</v>
          </cell>
          <cell r="E3819">
            <v>7.0605271697625929</v>
          </cell>
          <cell r="H3819">
            <v>46905</v>
          </cell>
          <cell r="I3819" t="str">
            <v>20286</v>
          </cell>
          <cell r="J3819">
            <v>184.53066146006262</v>
          </cell>
          <cell r="AG3819">
            <v>45581</v>
          </cell>
          <cell r="AH3819" t="str">
            <v>202410</v>
          </cell>
          <cell r="AI3819">
            <v>130.40725006910301</v>
          </cell>
        </row>
        <row r="3820">
          <cell r="C3820">
            <v>46906</v>
          </cell>
          <cell r="D3820" t="str">
            <v>20286</v>
          </cell>
          <cell r="E3820">
            <v>7.0605271697625929</v>
          </cell>
          <cell r="H3820">
            <v>46906</v>
          </cell>
          <cell r="I3820" t="str">
            <v>20286</v>
          </cell>
          <cell r="J3820">
            <v>184.53066146006262</v>
          </cell>
          <cell r="AG3820">
            <v>45582</v>
          </cell>
          <cell r="AH3820" t="str">
            <v>202410</v>
          </cell>
          <cell r="AI3820">
            <v>130.43556155486908</v>
          </cell>
        </row>
        <row r="3821">
          <cell r="C3821">
            <v>46909</v>
          </cell>
          <cell r="D3821" t="str">
            <v>20286</v>
          </cell>
          <cell r="E3821">
            <v>7.0605271697625929</v>
          </cell>
          <cell r="H3821">
            <v>46909</v>
          </cell>
          <cell r="I3821" t="str">
            <v>20286</v>
          </cell>
          <cell r="J3821">
            <v>184.53066146006262</v>
          </cell>
          <cell r="AG3821">
            <v>45583</v>
          </cell>
          <cell r="AH3821" t="str">
            <v>202410</v>
          </cell>
          <cell r="AI3821">
            <v>130.46387918707427</v>
          </cell>
        </row>
        <row r="3822">
          <cell r="C3822">
            <v>46910</v>
          </cell>
          <cell r="D3822" t="str">
            <v>20286</v>
          </cell>
          <cell r="E3822">
            <v>7.0605271697625929</v>
          </cell>
          <cell r="H3822">
            <v>46910</v>
          </cell>
          <cell r="I3822" t="str">
            <v>20286</v>
          </cell>
          <cell r="J3822">
            <v>184.53066146006262</v>
          </cell>
          <cell r="AG3822">
            <v>45584</v>
          </cell>
          <cell r="AH3822" t="str">
            <v>202410</v>
          </cell>
          <cell r="AI3822">
            <v>130.492202967053</v>
          </cell>
        </row>
        <row r="3823">
          <cell r="C3823">
            <v>46911</v>
          </cell>
          <cell r="D3823" t="str">
            <v>20286</v>
          </cell>
          <cell r="E3823">
            <v>7.0605271697625929</v>
          </cell>
          <cell r="H3823">
            <v>46911</v>
          </cell>
          <cell r="I3823" t="str">
            <v>20286</v>
          </cell>
          <cell r="J3823">
            <v>184.53066146006262</v>
          </cell>
          <cell r="AG3823">
            <v>45585</v>
          </cell>
          <cell r="AH3823" t="str">
            <v>202410</v>
          </cell>
          <cell r="AI3823">
            <v>130.52053289613997</v>
          </cell>
        </row>
        <row r="3824">
          <cell r="C3824">
            <v>46912</v>
          </cell>
          <cell r="D3824" t="str">
            <v>20286</v>
          </cell>
          <cell r="E3824">
            <v>7.0605271697625929</v>
          </cell>
          <cell r="H3824">
            <v>46912</v>
          </cell>
          <cell r="I3824" t="str">
            <v>20286</v>
          </cell>
          <cell r="J3824">
            <v>184.53066146006262</v>
          </cell>
          <cell r="AG3824">
            <v>45586</v>
          </cell>
          <cell r="AH3824" t="str">
            <v>202410</v>
          </cell>
          <cell r="AI3824">
            <v>130.54886897567013</v>
          </cell>
        </row>
        <row r="3825">
          <cell r="C3825">
            <v>46913</v>
          </cell>
          <cell r="D3825" t="str">
            <v>20286</v>
          </cell>
          <cell r="E3825">
            <v>7.0605271697625929</v>
          </cell>
          <cell r="H3825">
            <v>46913</v>
          </cell>
          <cell r="I3825" t="str">
            <v>20286</v>
          </cell>
          <cell r="J3825">
            <v>184.53066146006262</v>
          </cell>
          <cell r="AG3825">
            <v>45587</v>
          </cell>
          <cell r="AH3825" t="str">
            <v>202410</v>
          </cell>
          <cell r="AI3825">
            <v>130.57721120697875</v>
          </cell>
        </row>
        <row r="3826">
          <cell r="C3826">
            <v>46916</v>
          </cell>
          <cell r="D3826" t="str">
            <v>20286</v>
          </cell>
          <cell r="E3826">
            <v>7.0605271697625929</v>
          </cell>
          <cell r="H3826">
            <v>46916</v>
          </cell>
          <cell r="I3826" t="str">
            <v>20286</v>
          </cell>
          <cell r="J3826">
            <v>184.53066146006262</v>
          </cell>
          <cell r="AG3826">
            <v>45588</v>
          </cell>
          <cell r="AH3826" t="str">
            <v>202410</v>
          </cell>
          <cell r="AI3826">
            <v>130.60555959140137</v>
          </cell>
        </row>
        <row r="3827">
          <cell r="C3827">
            <v>46917</v>
          </cell>
          <cell r="D3827" t="str">
            <v>20286</v>
          </cell>
          <cell r="E3827">
            <v>7.0605271697625929</v>
          </cell>
          <cell r="H3827">
            <v>46917</v>
          </cell>
          <cell r="I3827" t="str">
            <v>20286</v>
          </cell>
          <cell r="J3827">
            <v>184.53066146006262</v>
          </cell>
          <cell r="AG3827">
            <v>45589</v>
          </cell>
          <cell r="AH3827" t="str">
            <v>202410</v>
          </cell>
          <cell r="AI3827">
            <v>130.63391413027387</v>
          </cell>
        </row>
        <row r="3828">
          <cell r="C3828">
            <v>46918</v>
          </cell>
          <cell r="D3828" t="str">
            <v>20286</v>
          </cell>
          <cell r="E3828">
            <v>7.0605271697625929</v>
          </cell>
          <cell r="H3828">
            <v>46918</v>
          </cell>
          <cell r="I3828" t="str">
            <v>20286</v>
          </cell>
          <cell r="J3828">
            <v>184.53066146006262</v>
          </cell>
          <cell r="AG3828">
            <v>45590</v>
          </cell>
          <cell r="AH3828" t="str">
            <v>202410</v>
          </cell>
          <cell r="AI3828">
            <v>130.66227482493235</v>
          </cell>
        </row>
        <row r="3829">
          <cell r="C3829">
            <v>46919</v>
          </cell>
          <cell r="D3829" t="str">
            <v>20286</v>
          </cell>
          <cell r="E3829">
            <v>7.0605271697625929</v>
          </cell>
          <cell r="H3829">
            <v>46919</v>
          </cell>
          <cell r="I3829" t="str">
            <v>20286</v>
          </cell>
          <cell r="J3829">
            <v>184.53066146006262</v>
          </cell>
          <cell r="AG3829">
            <v>45591</v>
          </cell>
          <cell r="AH3829" t="str">
            <v>202410</v>
          </cell>
          <cell r="AI3829">
            <v>130.69064167671326</v>
          </cell>
        </row>
        <row r="3830">
          <cell r="C3830">
            <v>46920</v>
          </cell>
          <cell r="D3830" t="str">
            <v>20286</v>
          </cell>
          <cell r="E3830">
            <v>7.0605271697625929</v>
          </cell>
          <cell r="H3830">
            <v>46920</v>
          </cell>
          <cell r="I3830" t="str">
            <v>20286</v>
          </cell>
          <cell r="J3830">
            <v>184.53066146006262</v>
          </cell>
          <cell r="AG3830">
            <v>45592</v>
          </cell>
          <cell r="AH3830" t="str">
            <v>202410</v>
          </cell>
          <cell r="AI3830">
            <v>130.7190146869533</v>
          </cell>
        </row>
        <row r="3831">
          <cell r="C3831">
            <v>46923</v>
          </cell>
          <cell r="D3831" t="str">
            <v>20286</v>
          </cell>
          <cell r="E3831">
            <v>7.0605271697625929</v>
          </cell>
          <cell r="H3831">
            <v>46923</v>
          </cell>
          <cell r="I3831" t="str">
            <v>20286</v>
          </cell>
          <cell r="J3831">
            <v>184.53066146006262</v>
          </cell>
          <cell r="AG3831">
            <v>45593</v>
          </cell>
          <cell r="AH3831" t="str">
            <v>202410</v>
          </cell>
          <cell r="AI3831">
            <v>130.74739385698948</v>
          </cell>
        </row>
        <row r="3832">
          <cell r="C3832">
            <v>46924</v>
          </cell>
          <cell r="D3832" t="str">
            <v>20286</v>
          </cell>
          <cell r="E3832">
            <v>7.0605271697625929</v>
          </cell>
          <cell r="H3832">
            <v>46924</v>
          </cell>
          <cell r="I3832" t="str">
            <v>20286</v>
          </cell>
          <cell r="J3832">
            <v>184.53066146006262</v>
          </cell>
          <cell r="AG3832">
            <v>45594</v>
          </cell>
          <cell r="AH3832" t="str">
            <v>202410</v>
          </cell>
          <cell r="AI3832">
            <v>130.77577918815911</v>
          </cell>
        </row>
        <row r="3833">
          <cell r="C3833">
            <v>46925</v>
          </cell>
          <cell r="D3833" t="str">
            <v>20286</v>
          </cell>
          <cell r="E3833">
            <v>7.0605271697625929</v>
          </cell>
          <cell r="H3833">
            <v>46925</v>
          </cell>
          <cell r="I3833" t="str">
            <v>20286</v>
          </cell>
          <cell r="J3833">
            <v>184.53066146006262</v>
          </cell>
          <cell r="AG3833">
            <v>45595</v>
          </cell>
          <cell r="AH3833" t="str">
            <v>202410</v>
          </cell>
          <cell r="AI3833">
            <v>130.80417068179975</v>
          </cell>
        </row>
        <row r="3834">
          <cell r="C3834">
            <v>46926</v>
          </cell>
          <cell r="D3834" t="str">
            <v>20286</v>
          </cell>
          <cell r="E3834">
            <v>7.0605271697625929</v>
          </cell>
          <cell r="H3834">
            <v>46926</v>
          </cell>
          <cell r="I3834" t="str">
            <v>20286</v>
          </cell>
          <cell r="J3834">
            <v>184.53066146006262</v>
          </cell>
          <cell r="AG3834">
            <v>45596</v>
          </cell>
          <cell r="AH3834" t="str">
            <v>202410</v>
          </cell>
          <cell r="AI3834">
            <v>130.83256833924929</v>
          </cell>
        </row>
        <row r="3835">
          <cell r="C3835">
            <v>46927</v>
          </cell>
          <cell r="D3835" t="str">
            <v>20286</v>
          </cell>
          <cell r="E3835">
            <v>7.0605271697625929</v>
          </cell>
          <cell r="H3835">
            <v>46927</v>
          </cell>
          <cell r="I3835" t="str">
            <v>20286</v>
          </cell>
          <cell r="J3835">
            <v>184.53066146006262</v>
          </cell>
          <cell r="AG3835">
            <v>45597</v>
          </cell>
          <cell r="AH3835" t="str">
            <v>202411</v>
          </cell>
          <cell r="AI3835">
            <v>130.86097216184589</v>
          </cell>
        </row>
        <row r="3836">
          <cell r="C3836">
            <v>46930</v>
          </cell>
          <cell r="D3836" t="str">
            <v>20286</v>
          </cell>
          <cell r="E3836">
            <v>7.0605271697625929</v>
          </cell>
          <cell r="H3836">
            <v>46930</v>
          </cell>
          <cell r="I3836" t="str">
            <v>20286</v>
          </cell>
          <cell r="J3836">
            <v>184.53066146006262</v>
          </cell>
          <cell r="AG3836">
            <v>45598</v>
          </cell>
          <cell r="AH3836" t="str">
            <v>202411</v>
          </cell>
          <cell r="AI3836">
            <v>130.88938215092801</v>
          </cell>
        </row>
        <row r="3837">
          <cell r="C3837">
            <v>46931</v>
          </cell>
          <cell r="D3837" t="str">
            <v>20286</v>
          </cell>
          <cell r="E3837">
            <v>7.0605271697625929</v>
          </cell>
          <cell r="H3837">
            <v>46931</v>
          </cell>
          <cell r="I3837" t="str">
            <v>20286</v>
          </cell>
          <cell r="J3837">
            <v>184.53066146006262</v>
          </cell>
          <cell r="AG3837">
            <v>45599</v>
          </cell>
          <cell r="AH3837" t="str">
            <v>202411</v>
          </cell>
          <cell r="AI3837">
            <v>130.9177983078344</v>
          </cell>
        </row>
        <row r="3838">
          <cell r="C3838">
            <v>46932</v>
          </cell>
          <cell r="D3838" t="str">
            <v>20286</v>
          </cell>
          <cell r="E3838">
            <v>7.0605271697625929</v>
          </cell>
          <cell r="H3838">
            <v>46932</v>
          </cell>
          <cell r="I3838" t="str">
            <v>20286</v>
          </cell>
          <cell r="J3838">
            <v>184.53066146006262</v>
          </cell>
          <cell r="AG3838">
            <v>45600</v>
          </cell>
          <cell r="AH3838" t="str">
            <v>202411</v>
          </cell>
          <cell r="AI3838">
            <v>130.94622063390409</v>
          </cell>
        </row>
        <row r="3839">
          <cell r="C3839">
            <v>46933</v>
          </cell>
          <cell r="D3839" t="str">
            <v>20286</v>
          </cell>
          <cell r="E3839">
            <v>7.0605271697625929</v>
          </cell>
          <cell r="H3839">
            <v>46933</v>
          </cell>
          <cell r="I3839" t="str">
            <v>20286</v>
          </cell>
          <cell r="J3839">
            <v>184.53066146006262</v>
          </cell>
          <cell r="AG3839">
            <v>45601</v>
          </cell>
          <cell r="AH3839" t="str">
            <v>202411</v>
          </cell>
          <cell r="AI3839">
            <v>130.97464913047642</v>
          </cell>
        </row>
        <row r="3840">
          <cell r="C3840">
            <v>46934</v>
          </cell>
          <cell r="D3840" t="str">
            <v>20286</v>
          </cell>
          <cell r="E3840">
            <v>7.0605271697625929</v>
          </cell>
          <cell r="H3840">
            <v>46934</v>
          </cell>
          <cell r="I3840" t="str">
            <v>20286</v>
          </cell>
          <cell r="J3840">
            <v>184.53066146006262</v>
          </cell>
          <cell r="AG3840">
            <v>45602</v>
          </cell>
          <cell r="AH3840" t="str">
            <v>202411</v>
          </cell>
          <cell r="AI3840">
            <v>131.003083798891</v>
          </cell>
        </row>
        <row r="3841">
          <cell r="C3841">
            <v>46937</v>
          </cell>
          <cell r="D3841" t="str">
            <v>20287</v>
          </cell>
          <cell r="E3841">
            <v>7.060527169762624</v>
          </cell>
          <cell r="H3841">
            <v>46937</v>
          </cell>
          <cell r="I3841" t="str">
            <v>20287</v>
          </cell>
          <cell r="J3841">
            <v>185.28246221672941</v>
          </cell>
          <cell r="AG3841">
            <v>45603</v>
          </cell>
          <cell r="AH3841" t="str">
            <v>202411</v>
          </cell>
          <cell r="AI3841">
            <v>131.03152464048773</v>
          </cell>
        </row>
        <row r="3842">
          <cell r="C3842">
            <v>46938</v>
          </cell>
          <cell r="D3842" t="str">
            <v>20287</v>
          </cell>
          <cell r="E3842">
            <v>7.060527169762624</v>
          </cell>
          <cell r="H3842">
            <v>46938</v>
          </cell>
          <cell r="I3842" t="str">
            <v>20287</v>
          </cell>
          <cell r="J3842">
            <v>185.28246221672941</v>
          </cell>
          <cell r="AG3842">
            <v>45604</v>
          </cell>
          <cell r="AH3842" t="str">
            <v>202411</v>
          </cell>
          <cell r="AI3842">
            <v>131.05997165660685</v>
          </cell>
        </row>
        <row r="3843">
          <cell r="C3843">
            <v>46939</v>
          </cell>
          <cell r="D3843" t="str">
            <v>20287</v>
          </cell>
          <cell r="E3843">
            <v>7.060527169762624</v>
          </cell>
          <cell r="H3843">
            <v>46939</v>
          </cell>
          <cell r="I3843" t="str">
            <v>20287</v>
          </cell>
          <cell r="J3843">
            <v>185.28246221672941</v>
          </cell>
          <cell r="AG3843">
            <v>45605</v>
          </cell>
          <cell r="AH3843" t="str">
            <v>202411</v>
          </cell>
          <cell r="AI3843">
            <v>131.0884248485888</v>
          </cell>
        </row>
        <row r="3844">
          <cell r="C3844">
            <v>46940</v>
          </cell>
          <cell r="D3844" t="str">
            <v>20287</v>
          </cell>
          <cell r="E3844">
            <v>7.060527169762624</v>
          </cell>
          <cell r="H3844">
            <v>46940</v>
          </cell>
          <cell r="I3844" t="str">
            <v>20287</v>
          </cell>
          <cell r="J3844">
            <v>185.28246221672941</v>
          </cell>
          <cell r="AG3844">
            <v>45606</v>
          </cell>
          <cell r="AH3844" t="str">
            <v>202411</v>
          </cell>
          <cell r="AI3844">
            <v>131.11688421777441</v>
          </cell>
        </row>
        <row r="3845">
          <cell r="C3845">
            <v>46941</v>
          </cell>
          <cell r="D3845" t="str">
            <v>20287</v>
          </cell>
          <cell r="E3845">
            <v>7.060527169762624</v>
          </cell>
          <cell r="H3845">
            <v>46941</v>
          </cell>
          <cell r="I3845" t="str">
            <v>20287</v>
          </cell>
          <cell r="J3845">
            <v>185.28246221672941</v>
          </cell>
          <cell r="AG3845">
            <v>45607</v>
          </cell>
          <cell r="AH3845" t="str">
            <v>202411</v>
          </cell>
          <cell r="AI3845">
            <v>131.14534976550473</v>
          </cell>
        </row>
        <row r="3846">
          <cell r="C3846">
            <v>46944</v>
          </cell>
          <cell r="D3846" t="str">
            <v>20287</v>
          </cell>
          <cell r="E3846">
            <v>7.060527169762624</v>
          </cell>
          <cell r="H3846">
            <v>46944</v>
          </cell>
          <cell r="I3846" t="str">
            <v>20287</v>
          </cell>
          <cell r="J3846">
            <v>185.28246221672941</v>
          </cell>
          <cell r="AG3846">
            <v>45608</v>
          </cell>
          <cell r="AH3846" t="str">
            <v>202411</v>
          </cell>
          <cell r="AI3846">
            <v>131.17382149312112</v>
          </cell>
        </row>
        <row r="3847">
          <cell r="C3847">
            <v>46945</v>
          </cell>
          <cell r="D3847" t="str">
            <v>20287</v>
          </cell>
          <cell r="E3847">
            <v>7.060527169762624</v>
          </cell>
          <cell r="H3847">
            <v>46945</v>
          </cell>
          <cell r="I3847" t="str">
            <v>20287</v>
          </cell>
          <cell r="J3847">
            <v>185.28246221672941</v>
          </cell>
          <cell r="AG3847">
            <v>45609</v>
          </cell>
          <cell r="AH3847" t="str">
            <v>202411</v>
          </cell>
          <cell r="AI3847">
            <v>131.20229940196526</v>
          </cell>
        </row>
        <row r="3848">
          <cell r="C3848">
            <v>46946</v>
          </cell>
          <cell r="D3848" t="str">
            <v>20287</v>
          </cell>
          <cell r="E3848">
            <v>7.060527169762624</v>
          </cell>
          <cell r="H3848">
            <v>46946</v>
          </cell>
          <cell r="I3848" t="str">
            <v>20287</v>
          </cell>
          <cell r="J3848">
            <v>185.28246221672941</v>
          </cell>
          <cell r="AG3848">
            <v>45610</v>
          </cell>
          <cell r="AH3848" t="str">
            <v>202411</v>
          </cell>
          <cell r="AI3848">
            <v>131.23078349337908</v>
          </cell>
        </row>
        <row r="3849">
          <cell r="C3849">
            <v>46947</v>
          </cell>
          <cell r="D3849" t="str">
            <v>20287</v>
          </cell>
          <cell r="E3849">
            <v>7.060527169762624</v>
          </cell>
          <cell r="H3849">
            <v>46947</v>
          </cell>
          <cell r="I3849" t="str">
            <v>20287</v>
          </cell>
          <cell r="J3849">
            <v>185.28246221672941</v>
          </cell>
          <cell r="AG3849">
            <v>45611</v>
          </cell>
          <cell r="AH3849" t="str">
            <v>202411</v>
          </cell>
          <cell r="AI3849">
            <v>131.25927376870482</v>
          </cell>
        </row>
        <row r="3850">
          <cell r="C3850">
            <v>46948</v>
          </cell>
          <cell r="D3850" t="str">
            <v>20287</v>
          </cell>
          <cell r="E3850">
            <v>7.060527169762624</v>
          </cell>
          <cell r="H3850">
            <v>46948</v>
          </cell>
          <cell r="I3850" t="str">
            <v>20287</v>
          </cell>
          <cell r="J3850">
            <v>185.28246221672941</v>
          </cell>
          <cell r="AG3850">
            <v>45612</v>
          </cell>
          <cell r="AH3850" t="str">
            <v>202411</v>
          </cell>
          <cell r="AI3850">
            <v>131.2859967304633</v>
          </cell>
        </row>
        <row r="3851">
          <cell r="C3851">
            <v>46951</v>
          </cell>
          <cell r="D3851" t="str">
            <v>20287</v>
          </cell>
          <cell r="E3851">
            <v>7.060527169762624</v>
          </cell>
          <cell r="H3851">
            <v>46951</v>
          </cell>
          <cell r="I3851" t="str">
            <v>20287</v>
          </cell>
          <cell r="J3851">
            <v>185.28246221672941</v>
          </cell>
          <cell r="AG3851">
            <v>45613</v>
          </cell>
          <cell r="AH3851" t="str">
            <v>202411</v>
          </cell>
          <cell r="AI3851">
            <v>131.3127251327264</v>
          </cell>
        </row>
        <row r="3852">
          <cell r="C3852">
            <v>46952</v>
          </cell>
          <cell r="D3852" t="str">
            <v>20287</v>
          </cell>
          <cell r="E3852">
            <v>7.060527169762624</v>
          </cell>
          <cell r="H3852">
            <v>46952</v>
          </cell>
          <cell r="I3852" t="str">
            <v>20287</v>
          </cell>
          <cell r="J3852">
            <v>185.28246221672941</v>
          </cell>
          <cell r="AG3852">
            <v>45614</v>
          </cell>
          <cell r="AH3852" t="str">
            <v>202411</v>
          </cell>
          <cell r="AI3852">
            <v>131.33945897660175</v>
          </cell>
        </row>
        <row r="3853">
          <cell r="C3853">
            <v>46953</v>
          </cell>
          <cell r="D3853" t="str">
            <v>20287</v>
          </cell>
          <cell r="E3853">
            <v>7.060527169762624</v>
          </cell>
          <cell r="H3853">
            <v>46953</v>
          </cell>
          <cell r="I3853" t="str">
            <v>20287</v>
          </cell>
          <cell r="J3853">
            <v>185.28246221672941</v>
          </cell>
          <cell r="AG3853">
            <v>45615</v>
          </cell>
          <cell r="AH3853" t="str">
            <v>202411</v>
          </cell>
          <cell r="AI3853">
            <v>131.36619826319719</v>
          </cell>
        </row>
        <row r="3854">
          <cell r="C3854">
            <v>46954</v>
          </cell>
          <cell r="D3854" t="str">
            <v>20287</v>
          </cell>
          <cell r="E3854">
            <v>7.060527169762624</v>
          </cell>
          <cell r="H3854">
            <v>46954</v>
          </cell>
          <cell r="I3854" t="str">
            <v>20287</v>
          </cell>
          <cell r="J3854">
            <v>185.28246221672941</v>
          </cell>
          <cell r="AG3854">
            <v>45616</v>
          </cell>
          <cell r="AH3854" t="str">
            <v>202411</v>
          </cell>
          <cell r="AI3854">
            <v>131.39294299362084</v>
          </cell>
        </row>
        <row r="3855">
          <cell r="C3855">
            <v>46955</v>
          </cell>
          <cell r="D3855" t="str">
            <v>20287</v>
          </cell>
          <cell r="E3855">
            <v>7.060527169762624</v>
          </cell>
          <cell r="H3855">
            <v>46955</v>
          </cell>
          <cell r="I3855" t="str">
            <v>20287</v>
          </cell>
          <cell r="J3855">
            <v>185.28246221672941</v>
          </cell>
          <cell r="AG3855">
            <v>45617</v>
          </cell>
          <cell r="AH3855" t="str">
            <v>202411</v>
          </cell>
          <cell r="AI3855">
            <v>131.41969316898096</v>
          </cell>
        </row>
        <row r="3856">
          <cell r="C3856">
            <v>46958</v>
          </cell>
          <cell r="D3856" t="str">
            <v>20287</v>
          </cell>
          <cell r="E3856">
            <v>7.060527169762624</v>
          </cell>
          <cell r="H3856">
            <v>46958</v>
          </cell>
          <cell r="I3856" t="str">
            <v>20287</v>
          </cell>
          <cell r="J3856">
            <v>185.28246221672941</v>
          </cell>
          <cell r="AG3856">
            <v>45618</v>
          </cell>
          <cell r="AH3856" t="str">
            <v>202411</v>
          </cell>
          <cell r="AI3856">
            <v>131.44644879038609</v>
          </cell>
        </row>
        <row r="3857">
          <cell r="C3857">
            <v>46959</v>
          </cell>
          <cell r="D3857" t="str">
            <v>20287</v>
          </cell>
          <cell r="E3857">
            <v>7.060527169762624</v>
          </cell>
          <cell r="H3857">
            <v>46959</v>
          </cell>
          <cell r="I3857" t="str">
            <v>20287</v>
          </cell>
          <cell r="J3857">
            <v>185.28246221672941</v>
          </cell>
          <cell r="AG3857">
            <v>45619</v>
          </cell>
          <cell r="AH3857" t="str">
            <v>202411</v>
          </cell>
          <cell r="AI3857">
            <v>131.47320985894498</v>
          </cell>
        </row>
        <row r="3858">
          <cell r="C3858">
            <v>46960</v>
          </cell>
          <cell r="D3858" t="str">
            <v>20287</v>
          </cell>
          <cell r="E3858">
            <v>7.060527169762624</v>
          </cell>
          <cell r="H3858">
            <v>46960</v>
          </cell>
          <cell r="I3858" t="str">
            <v>20287</v>
          </cell>
          <cell r="J3858">
            <v>185.28246221672941</v>
          </cell>
          <cell r="AG3858">
            <v>45620</v>
          </cell>
          <cell r="AH3858" t="str">
            <v>202411</v>
          </cell>
          <cell r="AI3858">
            <v>131.49997637576664</v>
          </cell>
        </row>
        <row r="3859">
          <cell r="C3859">
            <v>46961</v>
          </cell>
          <cell r="D3859" t="str">
            <v>20287</v>
          </cell>
          <cell r="E3859">
            <v>7.060527169762624</v>
          </cell>
          <cell r="H3859">
            <v>46961</v>
          </cell>
          <cell r="I3859" t="str">
            <v>20287</v>
          </cell>
          <cell r="J3859">
            <v>185.28246221672941</v>
          </cell>
          <cell r="AG3859">
            <v>45621</v>
          </cell>
          <cell r="AH3859" t="str">
            <v>202411</v>
          </cell>
          <cell r="AI3859">
            <v>131.52674834196023</v>
          </cell>
        </row>
        <row r="3860">
          <cell r="C3860">
            <v>46962</v>
          </cell>
          <cell r="D3860" t="str">
            <v>20287</v>
          </cell>
          <cell r="E3860">
            <v>7.060527169762624</v>
          </cell>
          <cell r="H3860">
            <v>46962</v>
          </cell>
          <cell r="I3860" t="str">
            <v>20287</v>
          </cell>
          <cell r="J3860">
            <v>185.28246221672941</v>
          </cell>
          <cell r="AG3860">
            <v>45622</v>
          </cell>
          <cell r="AH3860" t="str">
            <v>202411</v>
          </cell>
          <cell r="AI3860">
            <v>131.55352575863523</v>
          </cell>
        </row>
        <row r="3861">
          <cell r="C3861">
            <v>46965</v>
          </cell>
          <cell r="D3861" t="str">
            <v>20287</v>
          </cell>
          <cell r="E3861">
            <v>7.060527169762624</v>
          </cell>
          <cell r="H3861">
            <v>46965</v>
          </cell>
          <cell r="I3861" t="str">
            <v>20287</v>
          </cell>
          <cell r="J3861">
            <v>185.28246221672941</v>
          </cell>
          <cell r="AG3861">
            <v>45623</v>
          </cell>
          <cell r="AH3861" t="str">
            <v>202411</v>
          </cell>
          <cell r="AI3861">
            <v>131.58030862690126</v>
          </cell>
        </row>
        <row r="3862">
          <cell r="C3862">
            <v>46966</v>
          </cell>
          <cell r="D3862" t="str">
            <v>20288</v>
          </cell>
          <cell r="E3862">
            <v>7.060527169762624</v>
          </cell>
          <cell r="H3862">
            <v>46966</v>
          </cell>
          <cell r="I3862" t="str">
            <v>20288</v>
          </cell>
          <cell r="J3862">
            <v>186.03732590273952</v>
          </cell>
          <cell r="AG3862">
            <v>45624</v>
          </cell>
          <cell r="AH3862" t="str">
            <v>202411</v>
          </cell>
          <cell r="AI3862">
            <v>131.60709694786823</v>
          </cell>
        </row>
        <row r="3863">
          <cell r="C3863">
            <v>46967</v>
          </cell>
          <cell r="D3863" t="str">
            <v>20288</v>
          </cell>
          <cell r="E3863">
            <v>7.060527169762624</v>
          </cell>
          <cell r="H3863">
            <v>46967</v>
          </cell>
          <cell r="I3863" t="str">
            <v>20288</v>
          </cell>
          <cell r="J3863">
            <v>186.03732590273952</v>
          </cell>
          <cell r="AG3863">
            <v>45625</v>
          </cell>
          <cell r="AH3863" t="str">
            <v>202411</v>
          </cell>
          <cell r="AI3863">
            <v>131.63389072264624</v>
          </cell>
        </row>
        <row r="3864">
          <cell r="C3864">
            <v>46968</v>
          </cell>
          <cell r="D3864" t="str">
            <v>20288</v>
          </cell>
          <cell r="E3864">
            <v>7.060527169762624</v>
          </cell>
          <cell r="H3864">
            <v>46968</v>
          </cell>
          <cell r="I3864" t="str">
            <v>20288</v>
          </cell>
          <cell r="J3864">
            <v>186.03732590273952</v>
          </cell>
          <cell r="AG3864">
            <v>45626</v>
          </cell>
          <cell r="AH3864" t="str">
            <v>202411</v>
          </cell>
          <cell r="AI3864">
            <v>131.66068995234565</v>
          </cell>
        </row>
        <row r="3865">
          <cell r="C3865">
            <v>46969</v>
          </cell>
          <cell r="D3865" t="str">
            <v>20288</v>
          </cell>
          <cell r="E3865">
            <v>7.060527169762624</v>
          </cell>
          <cell r="H3865">
            <v>46969</v>
          </cell>
          <cell r="I3865" t="str">
            <v>20288</v>
          </cell>
          <cell r="J3865">
            <v>186.03732590273952</v>
          </cell>
          <cell r="AG3865">
            <v>45627</v>
          </cell>
          <cell r="AH3865" t="str">
            <v>202412</v>
          </cell>
          <cell r="AI3865">
            <v>131.687494638077</v>
          </cell>
        </row>
        <row r="3866">
          <cell r="C3866">
            <v>46972</v>
          </cell>
          <cell r="D3866" t="str">
            <v>20288</v>
          </cell>
          <cell r="E3866">
            <v>7.060527169762624</v>
          </cell>
          <cell r="H3866">
            <v>46972</v>
          </cell>
          <cell r="I3866" t="str">
            <v>20288</v>
          </cell>
          <cell r="J3866">
            <v>186.03732590273952</v>
          </cell>
          <cell r="AG3866">
            <v>45628</v>
          </cell>
          <cell r="AH3866" t="str">
            <v>202412</v>
          </cell>
          <cell r="AI3866">
            <v>131.71430478095107</v>
          </cell>
        </row>
        <row r="3867">
          <cell r="C3867">
            <v>46973</v>
          </cell>
          <cell r="D3867" t="str">
            <v>20288</v>
          </cell>
          <cell r="E3867">
            <v>7.060527169762624</v>
          </cell>
          <cell r="H3867">
            <v>46973</v>
          </cell>
          <cell r="I3867" t="str">
            <v>20288</v>
          </cell>
          <cell r="J3867">
            <v>186.03732590273952</v>
          </cell>
          <cell r="AG3867">
            <v>45629</v>
          </cell>
          <cell r="AH3867" t="str">
            <v>202412</v>
          </cell>
          <cell r="AI3867">
            <v>131.74112038207889</v>
          </cell>
        </row>
        <row r="3868">
          <cell r="C3868">
            <v>46974</v>
          </cell>
          <cell r="D3868" t="str">
            <v>20288</v>
          </cell>
          <cell r="E3868">
            <v>7.060527169762624</v>
          </cell>
          <cell r="H3868">
            <v>46974</v>
          </cell>
          <cell r="I3868" t="str">
            <v>20288</v>
          </cell>
          <cell r="J3868">
            <v>186.03732590273952</v>
          </cell>
          <cell r="AG3868">
            <v>45630</v>
          </cell>
          <cell r="AH3868" t="str">
            <v>202412</v>
          </cell>
          <cell r="AI3868">
            <v>131.7679414425717</v>
          </cell>
        </row>
        <row r="3869">
          <cell r="C3869">
            <v>46975</v>
          </cell>
          <cell r="D3869" t="str">
            <v>20288</v>
          </cell>
          <cell r="E3869">
            <v>7.060527169762624</v>
          </cell>
          <cell r="H3869">
            <v>46975</v>
          </cell>
          <cell r="I3869" t="str">
            <v>20288</v>
          </cell>
          <cell r="J3869">
            <v>186.03732590273952</v>
          </cell>
          <cell r="AG3869">
            <v>45631</v>
          </cell>
          <cell r="AH3869" t="str">
            <v>202412</v>
          </cell>
          <cell r="AI3869">
            <v>131.79476796354095</v>
          </cell>
        </row>
        <row r="3870">
          <cell r="C3870">
            <v>46976</v>
          </cell>
          <cell r="D3870" t="str">
            <v>20288</v>
          </cell>
          <cell r="E3870">
            <v>7.060527169762624</v>
          </cell>
          <cell r="H3870">
            <v>46976</v>
          </cell>
          <cell r="I3870" t="str">
            <v>20288</v>
          </cell>
          <cell r="J3870">
            <v>186.03732590273952</v>
          </cell>
          <cell r="AG3870">
            <v>45632</v>
          </cell>
          <cell r="AH3870" t="str">
            <v>202412</v>
          </cell>
          <cell r="AI3870">
            <v>131.82159994609836</v>
          </cell>
        </row>
        <row r="3871">
          <cell r="C3871">
            <v>46979</v>
          </cell>
          <cell r="D3871" t="str">
            <v>20288</v>
          </cell>
          <cell r="E3871">
            <v>7.060527169762624</v>
          </cell>
          <cell r="H3871">
            <v>46979</v>
          </cell>
          <cell r="I3871" t="str">
            <v>20288</v>
          </cell>
          <cell r="J3871">
            <v>186.03732590273952</v>
          </cell>
          <cell r="AG3871">
            <v>45633</v>
          </cell>
          <cell r="AH3871" t="str">
            <v>202412</v>
          </cell>
          <cell r="AI3871">
            <v>131.84843739135584</v>
          </cell>
        </row>
        <row r="3872">
          <cell r="C3872">
            <v>46980</v>
          </cell>
          <cell r="D3872" t="str">
            <v>20288</v>
          </cell>
          <cell r="E3872">
            <v>7.060527169762624</v>
          </cell>
          <cell r="H3872">
            <v>46980</v>
          </cell>
          <cell r="I3872" t="str">
            <v>20288</v>
          </cell>
          <cell r="J3872">
            <v>186.03732590273952</v>
          </cell>
          <cell r="AG3872">
            <v>45634</v>
          </cell>
          <cell r="AH3872" t="str">
            <v>202412</v>
          </cell>
          <cell r="AI3872">
            <v>131.87528030042554</v>
          </cell>
        </row>
        <row r="3873">
          <cell r="C3873">
            <v>46981</v>
          </cell>
          <cell r="D3873" t="str">
            <v>20288</v>
          </cell>
          <cell r="E3873">
            <v>7.060527169762624</v>
          </cell>
          <cell r="H3873">
            <v>46981</v>
          </cell>
          <cell r="I3873" t="str">
            <v>20288</v>
          </cell>
          <cell r="J3873">
            <v>186.03732590273952</v>
          </cell>
          <cell r="AG3873">
            <v>45635</v>
          </cell>
          <cell r="AH3873" t="str">
            <v>202412</v>
          </cell>
          <cell r="AI3873">
            <v>131.90212867441983</v>
          </cell>
        </row>
        <row r="3874">
          <cell r="C3874">
            <v>46982</v>
          </cell>
          <cell r="D3874" t="str">
            <v>20288</v>
          </cell>
          <cell r="E3874">
            <v>7.060527169762624</v>
          </cell>
          <cell r="H3874">
            <v>46982</v>
          </cell>
          <cell r="I3874" t="str">
            <v>20288</v>
          </cell>
          <cell r="J3874">
            <v>186.03732590273952</v>
          </cell>
          <cell r="AG3874">
            <v>45636</v>
          </cell>
          <cell r="AH3874" t="str">
            <v>202412</v>
          </cell>
          <cell r="AI3874">
            <v>131.92898251445129</v>
          </cell>
        </row>
        <row r="3875">
          <cell r="C3875">
            <v>46983</v>
          </cell>
          <cell r="D3875" t="str">
            <v>20288</v>
          </cell>
          <cell r="E3875">
            <v>7.060527169762624</v>
          </cell>
          <cell r="H3875">
            <v>46983</v>
          </cell>
          <cell r="I3875" t="str">
            <v>20288</v>
          </cell>
          <cell r="J3875">
            <v>186.03732590273952</v>
          </cell>
          <cell r="AG3875">
            <v>45637</v>
          </cell>
          <cell r="AH3875" t="str">
            <v>202412</v>
          </cell>
          <cell r="AI3875">
            <v>131.95584182163276</v>
          </cell>
        </row>
        <row r="3876">
          <cell r="C3876">
            <v>46986</v>
          </cell>
          <cell r="D3876" t="str">
            <v>20288</v>
          </cell>
          <cell r="E3876">
            <v>7.060527169762624</v>
          </cell>
          <cell r="H3876">
            <v>46986</v>
          </cell>
          <cell r="I3876" t="str">
            <v>20288</v>
          </cell>
          <cell r="J3876">
            <v>186.03732590273952</v>
          </cell>
          <cell r="AG3876">
            <v>45638</v>
          </cell>
          <cell r="AH3876" t="str">
            <v>202412</v>
          </cell>
          <cell r="AI3876">
            <v>131.98270659707731</v>
          </cell>
        </row>
        <row r="3877">
          <cell r="C3877">
            <v>46987</v>
          </cell>
          <cell r="D3877" t="str">
            <v>20288</v>
          </cell>
          <cell r="E3877">
            <v>7.060527169762624</v>
          </cell>
          <cell r="H3877">
            <v>46987</v>
          </cell>
          <cell r="I3877" t="str">
            <v>20288</v>
          </cell>
          <cell r="J3877">
            <v>186.03732590273952</v>
          </cell>
          <cell r="AG3877">
            <v>45639</v>
          </cell>
          <cell r="AH3877" t="str">
            <v>202412</v>
          </cell>
          <cell r="AI3877">
            <v>132.00957684189819</v>
          </cell>
        </row>
        <row r="3878">
          <cell r="C3878">
            <v>46988</v>
          </cell>
          <cell r="D3878" t="str">
            <v>20288</v>
          </cell>
          <cell r="E3878">
            <v>7.060527169762624</v>
          </cell>
          <cell r="H3878">
            <v>46988</v>
          </cell>
          <cell r="I3878" t="str">
            <v>20288</v>
          </cell>
          <cell r="J3878">
            <v>186.03732590273952</v>
          </cell>
          <cell r="AG3878">
            <v>45640</v>
          </cell>
          <cell r="AH3878" t="str">
            <v>202412</v>
          </cell>
          <cell r="AI3878">
            <v>132.03645255720892</v>
          </cell>
        </row>
        <row r="3879">
          <cell r="C3879">
            <v>46989</v>
          </cell>
          <cell r="D3879" t="str">
            <v>20288</v>
          </cell>
          <cell r="E3879">
            <v>7.060527169762624</v>
          </cell>
          <cell r="H3879">
            <v>46989</v>
          </cell>
          <cell r="I3879" t="str">
            <v>20288</v>
          </cell>
          <cell r="J3879">
            <v>186.03732590273952</v>
          </cell>
          <cell r="AG3879">
            <v>45641</v>
          </cell>
          <cell r="AH3879" t="str">
            <v>202412</v>
          </cell>
          <cell r="AI3879">
            <v>132.06333374412324</v>
          </cell>
        </row>
        <row r="3880">
          <cell r="C3880">
            <v>46990</v>
          </cell>
          <cell r="D3880" t="str">
            <v>20288</v>
          </cell>
          <cell r="E3880">
            <v>7.060527169762624</v>
          </cell>
          <cell r="H3880">
            <v>46990</v>
          </cell>
          <cell r="I3880" t="str">
            <v>20288</v>
          </cell>
          <cell r="J3880">
            <v>186.03732590273952</v>
          </cell>
          <cell r="AG3880">
            <v>45642</v>
          </cell>
          <cell r="AH3880" t="str">
            <v>202412</v>
          </cell>
          <cell r="AI3880">
            <v>132.09025609829442</v>
          </cell>
        </row>
        <row r="3881">
          <cell r="C3881">
            <v>46993</v>
          </cell>
          <cell r="D3881" t="str">
            <v>20288</v>
          </cell>
          <cell r="E3881">
            <v>7.060527169762624</v>
          </cell>
          <cell r="H3881">
            <v>46993</v>
          </cell>
          <cell r="I3881" t="str">
            <v>20288</v>
          </cell>
          <cell r="J3881">
            <v>186.03732590273952</v>
          </cell>
          <cell r="AG3881">
            <v>45643</v>
          </cell>
          <cell r="AH3881" t="str">
            <v>202412</v>
          </cell>
          <cell r="AI3881">
            <v>132.11718394084102</v>
          </cell>
        </row>
        <row r="3882">
          <cell r="C3882">
            <v>46994</v>
          </cell>
          <cell r="D3882" t="str">
            <v>20288</v>
          </cell>
          <cell r="E3882">
            <v>7.060527169762624</v>
          </cell>
          <cell r="H3882">
            <v>46994</v>
          </cell>
          <cell r="I3882" t="str">
            <v>20288</v>
          </cell>
          <cell r="J3882">
            <v>186.03732590273952</v>
          </cell>
          <cell r="AG3882">
            <v>45644</v>
          </cell>
          <cell r="AH3882" t="str">
            <v>202412</v>
          </cell>
          <cell r="AI3882">
            <v>132.14411727288189</v>
          </cell>
        </row>
        <row r="3883">
          <cell r="C3883">
            <v>46995</v>
          </cell>
          <cell r="D3883" t="str">
            <v>20288</v>
          </cell>
          <cell r="E3883">
            <v>7.060527169762624</v>
          </cell>
          <cell r="H3883">
            <v>46995</v>
          </cell>
          <cell r="I3883" t="str">
            <v>20288</v>
          </cell>
          <cell r="J3883">
            <v>186.03732590273952</v>
          </cell>
          <cell r="AG3883">
            <v>45645</v>
          </cell>
          <cell r="AH3883" t="str">
            <v>202412</v>
          </cell>
          <cell r="AI3883">
            <v>132.17105609553613</v>
          </cell>
        </row>
        <row r="3884">
          <cell r="C3884">
            <v>46996</v>
          </cell>
          <cell r="D3884" t="str">
            <v>20288</v>
          </cell>
          <cell r="E3884">
            <v>7.060527169762624</v>
          </cell>
          <cell r="H3884">
            <v>46996</v>
          </cell>
          <cell r="I3884" t="str">
            <v>20288</v>
          </cell>
          <cell r="J3884">
            <v>186.03732590273952</v>
          </cell>
          <cell r="AG3884">
            <v>45646</v>
          </cell>
          <cell r="AH3884" t="str">
            <v>202412</v>
          </cell>
          <cell r="AI3884">
            <v>132.19800040992303</v>
          </cell>
        </row>
        <row r="3885">
          <cell r="C3885">
            <v>46997</v>
          </cell>
          <cell r="D3885" t="str">
            <v>20289</v>
          </cell>
          <cell r="E3885">
            <v>7.060527169762624</v>
          </cell>
          <cell r="H3885">
            <v>46997</v>
          </cell>
          <cell r="I3885" t="str">
            <v>20289</v>
          </cell>
          <cell r="J3885">
            <v>186.79526499684621</v>
          </cell>
          <cell r="AG3885">
            <v>45647</v>
          </cell>
          <cell r="AH3885" t="str">
            <v>202412</v>
          </cell>
          <cell r="AI3885">
            <v>132.22495021716213</v>
          </cell>
        </row>
        <row r="3886">
          <cell r="C3886">
            <v>47000</v>
          </cell>
          <cell r="D3886" t="str">
            <v>20289</v>
          </cell>
          <cell r="E3886">
            <v>7.060527169762624</v>
          </cell>
          <cell r="H3886">
            <v>47000</v>
          </cell>
          <cell r="I3886" t="str">
            <v>20289</v>
          </cell>
          <cell r="J3886">
            <v>186.79526499684621</v>
          </cell>
          <cell r="AG3886">
            <v>45648</v>
          </cell>
          <cell r="AH3886" t="str">
            <v>202412</v>
          </cell>
          <cell r="AI3886">
            <v>132.25190551837323</v>
          </cell>
        </row>
        <row r="3887">
          <cell r="C3887">
            <v>47001</v>
          </cell>
          <cell r="D3887" t="str">
            <v>20289</v>
          </cell>
          <cell r="E3887">
            <v>7.060527169762624</v>
          </cell>
          <cell r="H3887">
            <v>47001</v>
          </cell>
          <cell r="I3887" t="str">
            <v>20289</v>
          </cell>
          <cell r="J3887">
            <v>186.79526499684621</v>
          </cell>
          <cell r="AG3887">
            <v>45649</v>
          </cell>
          <cell r="AH3887" t="str">
            <v>202412</v>
          </cell>
          <cell r="AI3887">
            <v>132.27886631467632</v>
          </cell>
        </row>
        <row r="3888">
          <cell r="C3888">
            <v>47002</v>
          </cell>
          <cell r="D3888" t="str">
            <v>20289</v>
          </cell>
          <cell r="E3888">
            <v>7.060527169762624</v>
          </cell>
          <cell r="H3888">
            <v>47002</v>
          </cell>
          <cell r="I3888" t="str">
            <v>20289</v>
          </cell>
          <cell r="J3888">
            <v>186.79526499684621</v>
          </cell>
          <cell r="AG3888">
            <v>45650</v>
          </cell>
          <cell r="AH3888" t="str">
            <v>202412</v>
          </cell>
          <cell r="AI3888">
            <v>132.3058326071916</v>
          </cell>
        </row>
        <row r="3889">
          <cell r="C3889">
            <v>47003</v>
          </cell>
          <cell r="D3889" t="str">
            <v>20289</v>
          </cell>
          <cell r="E3889">
            <v>7.060527169762624</v>
          </cell>
          <cell r="H3889">
            <v>47003</v>
          </cell>
          <cell r="I3889" t="str">
            <v>20289</v>
          </cell>
          <cell r="J3889">
            <v>186.79526499684621</v>
          </cell>
          <cell r="AG3889">
            <v>45651</v>
          </cell>
          <cell r="AH3889" t="str">
            <v>202412</v>
          </cell>
          <cell r="AI3889">
            <v>132.33280439703955</v>
          </cell>
        </row>
        <row r="3890">
          <cell r="C3890">
            <v>47004</v>
          </cell>
          <cell r="D3890" t="str">
            <v>20289</v>
          </cell>
          <cell r="E3890">
            <v>7.060527169762624</v>
          </cell>
          <cell r="H3890">
            <v>47004</v>
          </cell>
          <cell r="I3890" t="str">
            <v>20289</v>
          </cell>
          <cell r="J3890">
            <v>186.79526499684621</v>
          </cell>
          <cell r="AG3890">
            <v>45652</v>
          </cell>
          <cell r="AH3890" t="str">
            <v>202412</v>
          </cell>
          <cell r="AI3890">
            <v>132.35978168534083</v>
          </cell>
        </row>
        <row r="3891">
          <cell r="C3891">
            <v>47007</v>
          </cell>
          <cell r="D3891" t="str">
            <v>20289</v>
          </cell>
          <cell r="E3891">
            <v>7.060527169762624</v>
          </cell>
          <cell r="H3891">
            <v>47007</v>
          </cell>
          <cell r="I3891" t="str">
            <v>20289</v>
          </cell>
          <cell r="J3891">
            <v>186.79526499684621</v>
          </cell>
          <cell r="AG3891">
            <v>45653</v>
          </cell>
          <cell r="AH3891" t="str">
            <v>202412</v>
          </cell>
          <cell r="AI3891">
            <v>132.38676447321637</v>
          </cell>
        </row>
        <row r="3892">
          <cell r="C3892">
            <v>47008</v>
          </cell>
          <cell r="D3892" t="str">
            <v>20289</v>
          </cell>
          <cell r="E3892">
            <v>7.060527169762624</v>
          </cell>
          <cell r="H3892">
            <v>47008</v>
          </cell>
          <cell r="I3892" t="str">
            <v>20289</v>
          </cell>
          <cell r="J3892">
            <v>186.79526499684621</v>
          </cell>
          <cell r="AG3892">
            <v>45654</v>
          </cell>
          <cell r="AH3892" t="str">
            <v>202412</v>
          </cell>
          <cell r="AI3892">
            <v>132.41375276178729</v>
          </cell>
        </row>
        <row r="3893">
          <cell r="C3893">
            <v>47009</v>
          </cell>
          <cell r="D3893" t="str">
            <v>20289</v>
          </cell>
          <cell r="E3893">
            <v>7.060527169762624</v>
          </cell>
          <cell r="H3893">
            <v>47009</v>
          </cell>
          <cell r="I3893" t="str">
            <v>20289</v>
          </cell>
          <cell r="J3893">
            <v>186.79526499684621</v>
          </cell>
          <cell r="AG3893">
            <v>45655</v>
          </cell>
          <cell r="AH3893" t="str">
            <v>202412</v>
          </cell>
          <cell r="AI3893">
            <v>132.440746552175</v>
          </cell>
        </row>
        <row r="3894">
          <cell r="C3894">
            <v>47010</v>
          </cell>
          <cell r="D3894" t="str">
            <v>20289</v>
          </cell>
          <cell r="E3894">
            <v>7.060527169762624</v>
          </cell>
          <cell r="H3894">
            <v>47010</v>
          </cell>
          <cell r="I3894" t="str">
            <v>20289</v>
          </cell>
          <cell r="J3894">
            <v>186.79526499684621</v>
          </cell>
          <cell r="AG3894">
            <v>45656</v>
          </cell>
          <cell r="AH3894" t="str">
            <v>202412</v>
          </cell>
          <cell r="AI3894">
            <v>132.46774584550104</v>
          </cell>
        </row>
        <row r="3895">
          <cell r="C3895">
            <v>47011</v>
          </cell>
          <cell r="D3895" t="str">
            <v>20289</v>
          </cell>
          <cell r="E3895">
            <v>7.060527169762624</v>
          </cell>
          <cell r="H3895">
            <v>47011</v>
          </cell>
          <cell r="I3895" t="str">
            <v>20289</v>
          </cell>
          <cell r="J3895">
            <v>186.79526499684621</v>
          </cell>
          <cell r="AG3895">
            <v>45657</v>
          </cell>
          <cell r="AH3895" t="str">
            <v>202412</v>
          </cell>
          <cell r="AI3895">
            <v>132.49475064288728</v>
          </cell>
        </row>
        <row r="3896">
          <cell r="C3896">
            <v>47014</v>
          </cell>
          <cell r="D3896" t="str">
            <v>20289</v>
          </cell>
          <cell r="E3896">
            <v>7.060527169762624</v>
          </cell>
          <cell r="H3896">
            <v>47014</v>
          </cell>
          <cell r="I3896" t="str">
            <v>20289</v>
          </cell>
          <cell r="J3896">
            <v>186.79526499684621</v>
          </cell>
          <cell r="AG3896">
            <v>45658</v>
          </cell>
          <cell r="AH3896" t="str">
            <v>20251</v>
          </cell>
          <cell r="AI3896">
            <v>132.52176094545575</v>
          </cell>
        </row>
        <row r="3897">
          <cell r="C3897">
            <v>47015</v>
          </cell>
          <cell r="D3897" t="str">
            <v>20289</v>
          </cell>
          <cell r="E3897">
            <v>7.060527169762624</v>
          </cell>
          <cell r="H3897">
            <v>47015</v>
          </cell>
          <cell r="I3897" t="str">
            <v>20289</v>
          </cell>
          <cell r="J3897">
            <v>186.79526499684621</v>
          </cell>
          <cell r="AG3897">
            <v>45659</v>
          </cell>
          <cell r="AH3897" t="str">
            <v>20251</v>
          </cell>
          <cell r="AI3897">
            <v>132.54877675432877</v>
          </cell>
        </row>
        <row r="3898">
          <cell r="C3898">
            <v>47016</v>
          </cell>
          <cell r="D3898" t="str">
            <v>20289</v>
          </cell>
          <cell r="E3898">
            <v>7.060527169762624</v>
          </cell>
          <cell r="H3898">
            <v>47016</v>
          </cell>
          <cell r="I3898" t="str">
            <v>20289</v>
          </cell>
          <cell r="J3898">
            <v>186.79526499684621</v>
          </cell>
          <cell r="AG3898">
            <v>45660</v>
          </cell>
          <cell r="AH3898" t="str">
            <v>20251</v>
          </cell>
          <cell r="AI3898">
            <v>132.57579807062882</v>
          </cell>
        </row>
        <row r="3899">
          <cell r="C3899">
            <v>47017</v>
          </cell>
          <cell r="D3899" t="str">
            <v>20289</v>
          </cell>
          <cell r="E3899">
            <v>7.060527169762624</v>
          </cell>
          <cell r="H3899">
            <v>47017</v>
          </cell>
          <cell r="I3899" t="str">
            <v>20289</v>
          </cell>
          <cell r="J3899">
            <v>186.79526499684621</v>
          </cell>
          <cell r="AG3899">
            <v>45661</v>
          </cell>
          <cell r="AH3899" t="str">
            <v>20251</v>
          </cell>
          <cell r="AI3899">
            <v>132.60282489547865</v>
          </cell>
        </row>
        <row r="3900">
          <cell r="C3900">
            <v>47018</v>
          </cell>
          <cell r="D3900" t="str">
            <v>20289</v>
          </cell>
          <cell r="E3900">
            <v>7.060527169762624</v>
          </cell>
          <cell r="H3900">
            <v>47018</v>
          </cell>
          <cell r="I3900" t="str">
            <v>20289</v>
          </cell>
          <cell r="J3900">
            <v>186.79526499684621</v>
          </cell>
          <cell r="AG3900">
            <v>45662</v>
          </cell>
          <cell r="AH3900" t="str">
            <v>20251</v>
          </cell>
          <cell r="AI3900">
            <v>132.62985723000122</v>
          </cell>
        </row>
        <row r="3901">
          <cell r="C3901">
            <v>47021</v>
          </cell>
          <cell r="D3901" t="str">
            <v>20289</v>
          </cell>
          <cell r="E3901">
            <v>7.060527169762624</v>
          </cell>
          <cell r="H3901">
            <v>47021</v>
          </cell>
          <cell r="I3901" t="str">
            <v>20289</v>
          </cell>
          <cell r="J3901">
            <v>186.79526499684621</v>
          </cell>
          <cell r="AG3901">
            <v>45663</v>
          </cell>
          <cell r="AH3901" t="str">
            <v>20251</v>
          </cell>
          <cell r="AI3901">
            <v>132.65689507531974</v>
          </cell>
        </row>
        <row r="3902">
          <cell r="C3902">
            <v>47022</v>
          </cell>
          <cell r="D3902" t="str">
            <v>20289</v>
          </cell>
          <cell r="E3902">
            <v>7.060527169762624</v>
          </cell>
          <cell r="H3902">
            <v>47022</v>
          </cell>
          <cell r="I3902" t="str">
            <v>20289</v>
          </cell>
          <cell r="J3902">
            <v>186.79526499684621</v>
          </cell>
          <cell r="AG3902">
            <v>45664</v>
          </cell>
          <cell r="AH3902" t="str">
            <v>20251</v>
          </cell>
          <cell r="AI3902">
            <v>132.68393843255762</v>
          </cell>
        </row>
        <row r="3903">
          <cell r="C3903">
            <v>47023</v>
          </cell>
          <cell r="D3903" t="str">
            <v>20289</v>
          </cell>
          <cell r="E3903">
            <v>7.060527169762624</v>
          </cell>
          <cell r="H3903">
            <v>47023</v>
          </cell>
          <cell r="I3903" t="str">
            <v>20289</v>
          </cell>
          <cell r="J3903">
            <v>186.79526499684621</v>
          </cell>
          <cell r="AG3903">
            <v>45665</v>
          </cell>
          <cell r="AH3903" t="str">
            <v>20251</v>
          </cell>
          <cell r="AI3903">
            <v>132.71098730283853</v>
          </cell>
        </row>
        <row r="3904">
          <cell r="C3904">
            <v>47024</v>
          </cell>
          <cell r="D3904" t="str">
            <v>20289</v>
          </cell>
          <cell r="E3904">
            <v>7.060527169762624</v>
          </cell>
          <cell r="H3904">
            <v>47024</v>
          </cell>
          <cell r="I3904" t="str">
            <v>20289</v>
          </cell>
          <cell r="J3904">
            <v>186.79526499684621</v>
          </cell>
          <cell r="AG3904">
            <v>45666</v>
          </cell>
          <cell r="AH3904" t="str">
            <v>20251</v>
          </cell>
          <cell r="AI3904">
            <v>132.73804168728637</v>
          </cell>
        </row>
        <row r="3905">
          <cell r="C3905">
            <v>47025</v>
          </cell>
          <cell r="D3905" t="str">
            <v>20289</v>
          </cell>
          <cell r="E3905">
            <v>7.060527169762624</v>
          </cell>
          <cell r="H3905">
            <v>47025</v>
          </cell>
          <cell r="I3905" t="str">
            <v>20289</v>
          </cell>
          <cell r="J3905">
            <v>186.79526499684621</v>
          </cell>
          <cell r="AG3905">
            <v>45667</v>
          </cell>
          <cell r="AH3905" t="str">
            <v>20251</v>
          </cell>
          <cell r="AI3905">
            <v>132.76510158702521</v>
          </cell>
        </row>
        <row r="3906">
          <cell r="C3906">
            <v>47028</v>
          </cell>
          <cell r="D3906" t="str">
            <v>202810</v>
          </cell>
          <cell r="E3906">
            <v>7.060527169762624</v>
          </cell>
          <cell r="H3906">
            <v>47028</v>
          </cell>
          <cell r="I3906" t="str">
            <v>202810</v>
          </cell>
          <cell r="J3906">
            <v>187.55629202864276</v>
          </cell>
          <cell r="AG3906">
            <v>45668</v>
          </cell>
          <cell r="AH3906" t="str">
            <v>20251</v>
          </cell>
          <cell r="AI3906">
            <v>132.79216700317946</v>
          </cell>
        </row>
        <row r="3907">
          <cell r="C3907">
            <v>47029</v>
          </cell>
          <cell r="D3907" t="str">
            <v>202810</v>
          </cell>
          <cell r="E3907">
            <v>7.060527169762624</v>
          </cell>
          <cell r="H3907">
            <v>47029</v>
          </cell>
          <cell r="I3907" t="str">
            <v>202810</v>
          </cell>
          <cell r="J3907">
            <v>187.55629202864276</v>
          </cell>
          <cell r="AG3907">
            <v>45669</v>
          </cell>
          <cell r="AH3907" t="str">
            <v>20251</v>
          </cell>
          <cell r="AI3907">
            <v>132.81923793687363</v>
          </cell>
        </row>
        <row r="3908">
          <cell r="C3908">
            <v>47030</v>
          </cell>
          <cell r="D3908" t="str">
            <v>202810</v>
          </cell>
          <cell r="E3908">
            <v>7.060527169762624</v>
          </cell>
          <cell r="H3908">
            <v>47030</v>
          </cell>
          <cell r="I3908" t="str">
            <v>202810</v>
          </cell>
          <cell r="J3908">
            <v>187.55629202864276</v>
          </cell>
          <cell r="AG3908">
            <v>45670</v>
          </cell>
          <cell r="AH3908" t="str">
            <v>20251</v>
          </cell>
          <cell r="AI3908">
            <v>132.84631438923256</v>
          </cell>
        </row>
        <row r="3909">
          <cell r="C3909">
            <v>47031</v>
          </cell>
          <cell r="D3909" t="str">
            <v>202810</v>
          </cell>
          <cell r="E3909">
            <v>7.060527169762624</v>
          </cell>
          <cell r="H3909">
            <v>47031</v>
          </cell>
          <cell r="I3909" t="str">
            <v>202810</v>
          </cell>
          <cell r="J3909">
            <v>187.55629202864276</v>
          </cell>
          <cell r="AG3909">
            <v>45671</v>
          </cell>
          <cell r="AH3909" t="str">
            <v>20251</v>
          </cell>
          <cell r="AI3909">
            <v>132.87339636138128</v>
          </cell>
        </row>
        <row r="3910">
          <cell r="C3910">
            <v>47032</v>
          </cell>
          <cell r="D3910" t="str">
            <v>202810</v>
          </cell>
          <cell r="E3910">
            <v>7.060527169762624</v>
          </cell>
          <cell r="H3910">
            <v>47032</v>
          </cell>
          <cell r="I3910" t="str">
            <v>202810</v>
          </cell>
          <cell r="J3910">
            <v>187.55629202864276</v>
          </cell>
          <cell r="AG3910">
            <v>45672</v>
          </cell>
          <cell r="AH3910" t="str">
            <v>20251</v>
          </cell>
          <cell r="AI3910">
            <v>132.90048385444504</v>
          </cell>
        </row>
        <row r="3911">
          <cell r="C3911">
            <v>47035</v>
          </cell>
          <cell r="D3911" t="str">
            <v>202810</v>
          </cell>
          <cell r="E3911">
            <v>7.060527169762624</v>
          </cell>
          <cell r="H3911">
            <v>47035</v>
          </cell>
          <cell r="I3911" t="str">
            <v>202810</v>
          </cell>
          <cell r="J3911">
            <v>187.55629202864276</v>
          </cell>
          <cell r="AG3911">
            <v>45673</v>
          </cell>
          <cell r="AH3911" t="str">
            <v>20251</v>
          </cell>
          <cell r="AI3911">
            <v>132.92589056956018</v>
          </cell>
        </row>
        <row r="3912">
          <cell r="C3912">
            <v>47036</v>
          </cell>
          <cell r="D3912" t="str">
            <v>202810</v>
          </cell>
          <cell r="E3912">
            <v>7.060527169762624</v>
          </cell>
          <cell r="H3912">
            <v>47036</v>
          </cell>
          <cell r="I3912" t="str">
            <v>202810</v>
          </cell>
          <cell r="J3912">
            <v>187.55629202864276</v>
          </cell>
          <cell r="AG3912">
            <v>45674</v>
          </cell>
          <cell r="AH3912" t="str">
            <v>20251</v>
          </cell>
          <cell r="AI3912">
            <v>132.95130214170183</v>
          </cell>
        </row>
        <row r="3913">
          <cell r="C3913">
            <v>47037</v>
          </cell>
          <cell r="D3913" t="str">
            <v>202810</v>
          </cell>
          <cell r="E3913">
            <v>7.060527169762624</v>
          </cell>
          <cell r="H3913">
            <v>47037</v>
          </cell>
          <cell r="I3913" t="str">
            <v>202810</v>
          </cell>
          <cell r="J3913">
            <v>187.55629202864276</v>
          </cell>
          <cell r="AG3913">
            <v>45675</v>
          </cell>
          <cell r="AH3913" t="str">
            <v>20251</v>
          </cell>
          <cell r="AI3913">
            <v>132.9767185717985</v>
          </cell>
        </row>
        <row r="3914">
          <cell r="C3914">
            <v>47038</v>
          </cell>
          <cell r="D3914" t="str">
            <v>202810</v>
          </cell>
          <cell r="E3914">
            <v>7.060527169762624</v>
          </cell>
          <cell r="H3914">
            <v>47038</v>
          </cell>
          <cell r="I3914" t="str">
            <v>202810</v>
          </cell>
          <cell r="J3914">
            <v>187.55629202864276</v>
          </cell>
          <cell r="AG3914">
            <v>45676</v>
          </cell>
          <cell r="AH3914" t="str">
            <v>20251</v>
          </cell>
          <cell r="AI3914">
            <v>133.0021398607789</v>
          </cell>
        </row>
        <row r="3915">
          <cell r="C3915">
            <v>47039</v>
          </cell>
          <cell r="D3915" t="str">
            <v>202810</v>
          </cell>
          <cell r="E3915">
            <v>7.060527169762624</v>
          </cell>
          <cell r="H3915">
            <v>47039</v>
          </cell>
          <cell r="I3915" t="str">
            <v>202810</v>
          </cell>
          <cell r="J3915">
            <v>187.55629202864276</v>
          </cell>
          <cell r="AG3915">
            <v>45677</v>
          </cell>
          <cell r="AH3915" t="str">
            <v>20251</v>
          </cell>
          <cell r="AI3915">
            <v>133.0275660095719</v>
          </cell>
        </row>
        <row r="3916">
          <cell r="C3916">
            <v>47042</v>
          </cell>
          <cell r="D3916" t="str">
            <v>202810</v>
          </cell>
          <cell r="E3916">
            <v>7.060527169762624</v>
          </cell>
          <cell r="H3916">
            <v>47042</v>
          </cell>
          <cell r="I3916" t="str">
            <v>202810</v>
          </cell>
          <cell r="J3916">
            <v>187.55629202864276</v>
          </cell>
          <cell r="AG3916">
            <v>45678</v>
          </cell>
          <cell r="AH3916" t="str">
            <v>20251</v>
          </cell>
          <cell r="AI3916">
            <v>133.05299701910658</v>
          </cell>
        </row>
        <row r="3917">
          <cell r="C3917">
            <v>47043</v>
          </cell>
          <cell r="D3917" t="str">
            <v>202810</v>
          </cell>
          <cell r="E3917">
            <v>7.060527169762624</v>
          </cell>
          <cell r="H3917">
            <v>47043</v>
          </cell>
          <cell r="I3917" t="str">
            <v>202810</v>
          </cell>
          <cell r="J3917">
            <v>187.55629202864276</v>
          </cell>
          <cell r="AG3917">
            <v>45679</v>
          </cell>
          <cell r="AH3917" t="str">
            <v>20251</v>
          </cell>
          <cell r="AI3917">
            <v>133.07843289031217</v>
          </cell>
        </row>
        <row r="3918">
          <cell r="C3918">
            <v>47044</v>
          </cell>
          <cell r="D3918" t="str">
            <v>202810</v>
          </cell>
          <cell r="E3918">
            <v>7.060527169762624</v>
          </cell>
          <cell r="H3918">
            <v>47044</v>
          </cell>
          <cell r="I3918" t="str">
            <v>202810</v>
          </cell>
          <cell r="J3918">
            <v>187.55629202864276</v>
          </cell>
          <cell r="AG3918">
            <v>45680</v>
          </cell>
          <cell r="AH3918" t="str">
            <v>20251</v>
          </cell>
          <cell r="AI3918">
            <v>133.10387362411805</v>
          </cell>
        </row>
        <row r="3919">
          <cell r="C3919">
            <v>47045</v>
          </cell>
          <cell r="D3919" t="str">
            <v>202810</v>
          </cell>
          <cell r="E3919">
            <v>7.060527169762624</v>
          </cell>
          <cell r="H3919">
            <v>47045</v>
          </cell>
          <cell r="I3919" t="str">
            <v>202810</v>
          </cell>
          <cell r="J3919">
            <v>187.55629202864276</v>
          </cell>
          <cell r="AG3919">
            <v>45681</v>
          </cell>
          <cell r="AH3919" t="str">
            <v>20251</v>
          </cell>
          <cell r="AI3919">
            <v>133.12931922145381</v>
          </cell>
        </row>
        <row r="3920">
          <cell r="C3920">
            <v>47046</v>
          </cell>
          <cell r="D3920" t="str">
            <v>202810</v>
          </cell>
          <cell r="E3920">
            <v>7.060527169762624</v>
          </cell>
          <cell r="H3920">
            <v>47046</v>
          </cell>
          <cell r="I3920" t="str">
            <v>202810</v>
          </cell>
          <cell r="J3920">
            <v>187.55629202864276</v>
          </cell>
          <cell r="AG3920">
            <v>45682</v>
          </cell>
          <cell r="AH3920" t="str">
            <v>20251</v>
          </cell>
          <cell r="AI3920">
            <v>133.15476968324924</v>
          </cell>
        </row>
        <row r="3921">
          <cell r="C3921">
            <v>47049</v>
          </cell>
          <cell r="D3921" t="str">
            <v>202810</v>
          </cell>
          <cell r="E3921">
            <v>7.060527169762624</v>
          </cell>
          <cell r="H3921">
            <v>47049</v>
          </cell>
          <cell r="I3921" t="str">
            <v>202810</v>
          </cell>
          <cell r="J3921">
            <v>187.55629202864276</v>
          </cell>
          <cell r="AG3921">
            <v>45683</v>
          </cell>
          <cell r="AH3921" t="str">
            <v>20251</v>
          </cell>
          <cell r="AI3921">
            <v>133.18022501043427</v>
          </cell>
        </row>
        <row r="3922">
          <cell r="C3922">
            <v>47050</v>
          </cell>
          <cell r="D3922" t="str">
            <v>202810</v>
          </cell>
          <cell r="E3922">
            <v>7.060527169762624</v>
          </cell>
          <cell r="H3922">
            <v>47050</v>
          </cell>
          <cell r="I3922" t="str">
            <v>202810</v>
          </cell>
          <cell r="J3922">
            <v>187.55629202864276</v>
          </cell>
          <cell r="AG3922">
            <v>45684</v>
          </cell>
          <cell r="AH3922" t="str">
            <v>20251</v>
          </cell>
          <cell r="AI3922">
            <v>133.20568520393903</v>
          </cell>
        </row>
        <row r="3923">
          <cell r="C3923">
            <v>47051</v>
          </cell>
          <cell r="D3923" t="str">
            <v>202810</v>
          </cell>
          <cell r="E3923">
            <v>7.060527169762624</v>
          </cell>
          <cell r="H3923">
            <v>47051</v>
          </cell>
          <cell r="I3923" t="str">
            <v>202810</v>
          </cell>
          <cell r="J3923">
            <v>187.55629202864276</v>
          </cell>
          <cell r="AG3923">
            <v>45685</v>
          </cell>
          <cell r="AH3923" t="str">
            <v>20251</v>
          </cell>
          <cell r="AI3923">
            <v>133.23115026469381</v>
          </cell>
        </row>
        <row r="3924">
          <cell r="C3924">
            <v>47052</v>
          </cell>
          <cell r="D3924" t="str">
            <v>202810</v>
          </cell>
          <cell r="E3924">
            <v>7.060527169762624</v>
          </cell>
          <cell r="H3924">
            <v>47052</v>
          </cell>
          <cell r="I3924" t="str">
            <v>202810</v>
          </cell>
          <cell r="J3924">
            <v>187.55629202864276</v>
          </cell>
          <cell r="AG3924">
            <v>45686</v>
          </cell>
          <cell r="AH3924" t="str">
            <v>20251</v>
          </cell>
          <cell r="AI3924">
            <v>133.25662019362909</v>
          </cell>
        </row>
        <row r="3925">
          <cell r="C3925">
            <v>47053</v>
          </cell>
          <cell r="D3925" t="str">
            <v>202810</v>
          </cell>
          <cell r="E3925">
            <v>7.060527169762624</v>
          </cell>
          <cell r="H3925">
            <v>47053</v>
          </cell>
          <cell r="I3925" t="str">
            <v>202810</v>
          </cell>
          <cell r="J3925">
            <v>187.55629202864276</v>
          </cell>
          <cell r="AG3925">
            <v>45687</v>
          </cell>
          <cell r="AH3925" t="str">
            <v>20251</v>
          </cell>
          <cell r="AI3925">
            <v>133.28209499167554</v>
          </cell>
        </row>
        <row r="3926">
          <cell r="C3926">
            <v>47056</v>
          </cell>
          <cell r="D3926" t="str">
            <v>202810</v>
          </cell>
          <cell r="E3926">
            <v>7.060527169762624</v>
          </cell>
          <cell r="H3926">
            <v>47056</v>
          </cell>
          <cell r="I3926" t="str">
            <v>202810</v>
          </cell>
          <cell r="J3926">
            <v>187.55629202864276</v>
          </cell>
          <cell r="AG3926">
            <v>45688</v>
          </cell>
          <cell r="AH3926" t="str">
            <v>20251</v>
          </cell>
          <cell r="AI3926">
            <v>133.30757465976396</v>
          </cell>
        </row>
        <row r="3927">
          <cell r="C3927">
            <v>47057</v>
          </cell>
          <cell r="D3927" t="str">
            <v>202810</v>
          </cell>
          <cell r="E3927">
            <v>7.060527169762624</v>
          </cell>
          <cell r="H3927">
            <v>47057</v>
          </cell>
          <cell r="I3927" t="str">
            <v>202810</v>
          </cell>
          <cell r="J3927">
            <v>187.55629202864276</v>
          </cell>
          <cell r="AG3927">
            <v>45689</v>
          </cell>
          <cell r="AH3927" t="str">
            <v>20252</v>
          </cell>
          <cell r="AI3927">
            <v>133.3330591988254</v>
          </cell>
        </row>
        <row r="3928">
          <cell r="C3928">
            <v>47058</v>
          </cell>
          <cell r="D3928" t="str">
            <v>202811</v>
          </cell>
          <cell r="E3928">
            <v>7.060527169762624</v>
          </cell>
          <cell r="H3928">
            <v>47058</v>
          </cell>
          <cell r="I3928" t="str">
            <v>202811</v>
          </cell>
          <cell r="J3928">
            <v>188.32041957876956</v>
          </cell>
          <cell r="AG3928">
            <v>45690</v>
          </cell>
          <cell r="AH3928" t="str">
            <v>20252</v>
          </cell>
          <cell r="AI3928">
            <v>133.358548609791</v>
          </cell>
        </row>
        <row r="3929">
          <cell r="C3929">
            <v>47059</v>
          </cell>
          <cell r="D3929" t="str">
            <v>202811</v>
          </cell>
          <cell r="E3929">
            <v>7.060527169762624</v>
          </cell>
          <cell r="H3929">
            <v>47059</v>
          </cell>
          <cell r="I3929" t="str">
            <v>202811</v>
          </cell>
          <cell r="J3929">
            <v>188.32041957876956</v>
          </cell>
          <cell r="AG3929">
            <v>45691</v>
          </cell>
          <cell r="AH3929" t="str">
            <v>20252</v>
          </cell>
          <cell r="AI3929">
            <v>133.38404289359218</v>
          </cell>
        </row>
        <row r="3930">
          <cell r="C3930">
            <v>47060</v>
          </cell>
          <cell r="D3930" t="str">
            <v>202811</v>
          </cell>
          <cell r="E3930">
            <v>7.060527169762624</v>
          </cell>
          <cell r="H3930">
            <v>47060</v>
          </cell>
          <cell r="I3930" t="str">
            <v>202811</v>
          </cell>
          <cell r="J3930">
            <v>188.32041957876956</v>
          </cell>
          <cell r="AG3930">
            <v>45692</v>
          </cell>
          <cell r="AH3930" t="str">
            <v>20252</v>
          </cell>
          <cell r="AI3930">
            <v>133.40954205116046</v>
          </cell>
        </row>
        <row r="3931">
          <cell r="C3931">
            <v>47063</v>
          </cell>
          <cell r="D3931" t="str">
            <v>202811</v>
          </cell>
          <cell r="E3931">
            <v>7.060527169762624</v>
          </cell>
          <cell r="H3931">
            <v>47063</v>
          </cell>
          <cell r="I3931" t="str">
            <v>202811</v>
          </cell>
          <cell r="J3931">
            <v>188.32041957876956</v>
          </cell>
          <cell r="AG3931">
            <v>45693</v>
          </cell>
          <cell r="AH3931" t="str">
            <v>20252</v>
          </cell>
          <cell r="AI3931">
            <v>133.43504608342755</v>
          </cell>
        </row>
        <row r="3932">
          <cell r="C3932">
            <v>47064</v>
          </cell>
          <cell r="D3932" t="str">
            <v>202811</v>
          </cell>
          <cell r="E3932">
            <v>7.060527169762624</v>
          </cell>
          <cell r="H3932">
            <v>47064</v>
          </cell>
          <cell r="I3932" t="str">
            <v>202811</v>
          </cell>
          <cell r="J3932">
            <v>188.32041957876956</v>
          </cell>
          <cell r="AG3932">
            <v>45694</v>
          </cell>
          <cell r="AH3932" t="str">
            <v>20252</v>
          </cell>
          <cell r="AI3932">
            <v>133.46055499132535</v>
          </cell>
        </row>
        <row r="3933">
          <cell r="C3933">
            <v>47065</v>
          </cell>
          <cell r="D3933" t="str">
            <v>202811</v>
          </cell>
          <cell r="E3933">
            <v>7.060527169762624</v>
          </cell>
          <cell r="H3933">
            <v>47065</v>
          </cell>
          <cell r="I3933" t="str">
            <v>202811</v>
          </cell>
          <cell r="J3933">
            <v>188.32041957876956</v>
          </cell>
          <cell r="AG3933">
            <v>45695</v>
          </cell>
          <cell r="AH3933" t="str">
            <v>20252</v>
          </cell>
          <cell r="AI3933">
            <v>133.48606877578595</v>
          </cell>
        </row>
        <row r="3934">
          <cell r="C3934">
            <v>47066</v>
          </cell>
          <cell r="D3934" t="str">
            <v>202811</v>
          </cell>
          <cell r="E3934">
            <v>7.060527169762624</v>
          </cell>
          <cell r="H3934">
            <v>47066</v>
          </cell>
          <cell r="I3934" t="str">
            <v>202811</v>
          </cell>
          <cell r="J3934">
            <v>188.32041957876956</v>
          </cell>
          <cell r="AG3934">
            <v>45696</v>
          </cell>
          <cell r="AH3934" t="str">
            <v>20252</v>
          </cell>
          <cell r="AI3934">
            <v>133.51158743774161</v>
          </cell>
        </row>
        <row r="3935">
          <cell r="C3935">
            <v>47067</v>
          </cell>
          <cell r="D3935" t="str">
            <v>202811</v>
          </cell>
          <cell r="E3935">
            <v>7.060527169762624</v>
          </cell>
          <cell r="H3935">
            <v>47067</v>
          </cell>
          <cell r="I3935" t="str">
            <v>202811</v>
          </cell>
          <cell r="J3935">
            <v>188.32041957876956</v>
          </cell>
          <cell r="AG3935">
            <v>45697</v>
          </cell>
          <cell r="AH3935" t="str">
            <v>20252</v>
          </cell>
          <cell r="AI3935">
            <v>133.53711097812479</v>
          </cell>
        </row>
        <row r="3936">
          <cell r="C3936">
            <v>47070</v>
          </cell>
          <cell r="D3936" t="str">
            <v>202811</v>
          </cell>
          <cell r="E3936">
            <v>7.060527169762624</v>
          </cell>
          <cell r="H3936">
            <v>47070</v>
          </cell>
          <cell r="I3936" t="str">
            <v>202811</v>
          </cell>
          <cell r="J3936">
            <v>188.32041957876956</v>
          </cell>
          <cell r="AG3936">
            <v>45698</v>
          </cell>
          <cell r="AH3936" t="str">
            <v>20252</v>
          </cell>
          <cell r="AI3936">
            <v>133.56263939786805</v>
          </cell>
        </row>
        <row r="3937">
          <cell r="C3937">
            <v>47071</v>
          </cell>
          <cell r="D3937" t="str">
            <v>202811</v>
          </cell>
          <cell r="E3937">
            <v>7.060527169762624</v>
          </cell>
          <cell r="H3937">
            <v>47071</v>
          </cell>
          <cell r="I3937" t="str">
            <v>202811</v>
          </cell>
          <cell r="J3937">
            <v>188.32041957876956</v>
          </cell>
          <cell r="AG3937">
            <v>45699</v>
          </cell>
          <cell r="AH3937" t="str">
            <v>20252</v>
          </cell>
          <cell r="AI3937">
            <v>133.58817269790421</v>
          </cell>
        </row>
        <row r="3938">
          <cell r="C3938">
            <v>47072</v>
          </cell>
          <cell r="D3938" t="str">
            <v>202811</v>
          </cell>
          <cell r="E3938">
            <v>7.060527169762624</v>
          </cell>
          <cell r="H3938">
            <v>47072</v>
          </cell>
          <cell r="I3938" t="str">
            <v>202811</v>
          </cell>
          <cell r="J3938">
            <v>188.32041957876956</v>
          </cell>
          <cell r="AG3938">
            <v>45700</v>
          </cell>
          <cell r="AH3938" t="str">
            <v>20252</v>
          </cell>
          <cell r="AI3938">
            <v>133.61371087916626</v>
          </cell>
        </row>
        <row r="3939">
          <cell r="C3939">
            <v>47073</v>
          </cell>
          <cell r="D3939" t="str">
            <v>202811</v>
          </cell>
          <cell r="E3939">
            <v>7.060527169762624</v>
          </cell>
          <cell r="H3939">
            <v>47073</v>
          </cell>
          <cell r="I3939" t="str">
            <v>202811</v>
          </cell>
          <cell r="J3939">
            <v>188.32041957876956</v>
          </cell>
          <cell r="AG3939">
            <v>45701</v>
          </cell>
          <cell r="AH3939" t="str">
            <v>20252</v>
          </cell>
          <cell r="AI3939">
            <v>133.63925394258732</v>
          </cell>
        </row>
        <row r="3940">
          <cell r="C3940">
            <v>47074</v>
          </cell>
          <cell r="D3940" t="str">
            <v>202811</v>
          </cell>
          <cell r="E3940">
            <v>7.060527169762624</v>
          </cell>
          <cell r="H3940">
            <v>47074</v>
          </cell>
          <cell r="I3940" t="str">
            <v>202811</v>
          </cell>
          <cell r="J3940">
            <v>188.32041957876956</v>
          </cell>
          <cell r="AG3940">
            <v>45702</v>
          </cell>
          <cell r="AH3940" t="str">
            <v>20252</v>
          </cell>
          <cell r="AI3940">
            <v>133.66480188910072</v>
          </cell>
        </row>
        <row r="3941">
          <cell r="C3941">
            <v>47077</v>
          </cell>
          <cell r="D3941" t="str">
            <v>202811</v>
          </cell>
          <cell r="E3941">
            <v>7.060527169762624</v>
          </cell>
          <cell r="H3941">
            <v>47077</v>
          </cell>
          <cell r="I3941" t="str">
            <v>202811</v>
          </cell>
          <cell r="J3941">
            <v>188.32041957876956</v>
          </cell>
          <cell r="AG3941">
            <v>45703</v>
          </cell>
          <cell r="AH3941" t="str">
            <v>20252</v>
          </cell>
          <cell r="AI3941">
            <v>133.69205071763363</v>
          </cell>
        </row>
        <row r="3942">
          <cell r="C3942">
            <v>47078</v>
          </cell>
          <cell r="D3942" t="str">
            <v>202811</v>
          </cell>
          <cell r="E3942">
            <v>7.060527169762624</v>
          </cell>
          <cell r="H3942">
            <v>47078</v>
          </cell>
          <cell r="I3942" t="str">
            <v>202811</v>
          </cell>
          <cell r="J3942">
            <v>188.32041957876956</v>
          </cell>
          <cell r="AG3942">
            <v>45704</v>
          </cell>
          <cell r="AH3942" t="str">
            <v>20252</v>
          </cell>
          <cell r="AI3942">
            <v>133.70958642967244</v>
          </cell>
        </row>
        <row r="3943">
          <cell r="C3943">
            <v>47079</v>
          </cell>
          <cell r="D3943" t="str">
            <v>202811</v>
          </cell>
          <cell r="E3943">
            <v>7.060527169762624</v>
          </cell>
          <cell r="H3943">
            <v>47079</v>
          </cell>
          <cell r="I3943" t="str">
            <v>202811</v>
          </cell>
          <cell r="J3943">
            <v>188.32041957876956</v>
          </cell>
          <cell r="AG3943">
            <v>45705</v>
          </cell>
          <cell r="AH3943" t="str">
            <v>20252</v>
          </cell>
          <cell r="AI3943">
            <v>133.72712444178217</v>
          </cell>
        </row>
        <row r="3944">
          <cell r="C3944">
            <v>47080</v>
          </cell>
          <cell r="D3944" t="str">
            <v>202811</v>
          </cell>
          <cell r="E3944">
            <v>7.060527169762624</v>
          </cell>
          <cell r="H3944">
            <v>47080</v>
          </cell>
          <cell r="I3944" t="str">
            <v>202811</v>
          </cell>
          <cell r="J3944">
            <v>188.32041957876956</v>
          </cell>
          <cell r="AG3944">
            <v>45706</v>
          </cell>
          <cell r="AH3944" t="str">
            <v>20252</v>
          </cell>
          <cell r="AI3944">
            <v>133.74466475426448</v>
          </cell>
        </row>
        <row r="3945">
          <cell r="C3945">
            <v>47081</v>
          </cell>
          <cell r="D3945" t="str">
            <v>202811</v>
          </cell>
          <cell r="E3945">
            <v>7.060527169762624</v>
          </cell>
          <cell r="H3945">
            <v>47081</v>
          </cell>
          <cell r="I3945" t="str">
            <v>202811</v>
          </cell>
          <cell r="J3945">
            <v>188.32041957876956</v>
          </cell>
          <cell r="AG3945">
            <v>45707</v>
          </cell>
          <cell r="AH3945" t="str">
            <v>20252</v>
          </cell>
          <cell r="AI3945">
            <v>133.76220736742113</v>
          </cell>
        </row>
        <row r="3946">
          <cell r="C3946">
            <v>47084</v>
          </cell>
          <cell r="D3946" t="str">
            <v>202811</v>
          </cell>
          <cell r="E3946">
            <v>7.060527169762624</v>
          </cell>
          <cell r="H3946">
            <v>47084</v>
          </cell>
          <cell r="I3946" t="str">
            <v>202811</v>
          </cell>
          <cell r="J3946">
            <v>188.32041957876956</v>
          </cell>
          <cell r="AG3946">
            <v>45708</v>
          </cell>
          <cell r="AH3946" t="str">
            <v>20252</v>
          </cell>
          <cell r="AI3946">
            <v>133.77975228155387</v>
          </cell>
        </row>
        <row r="3947">
          <cell r="C3947">
            <v>47085</v>
          </cell>
          <cell r="D3947" t="str">
            <v>202811</v>
          </cell>
          <cell r="E3947">
            <v>7.060527169762624</v>
          </cell>
          <cell r="H3947">
            <v>47085</v>
          </cell>
          <cell r="I3947" t="str">
            <v>202811</v>
          </cell>
          <cell r="J3947">
            <v>188.32041957876956</v>
          </cell>
          <cell r="AG3947">
            <v>45709</v>
          </cell>
          <cell r="AH3947" t="str">
            <v>20252</v>
          </cell>
          <cell r="AI3947">
            <v>133.79729949696451</v>
          </cell>
        </row>
        <row r="3948">
          <cell r="C3948">
            <v>47086</v>
          </cell>
          <cell r="D3948" t="str">
            <v>202811</v>
          </cell>
          <cell r="E3948">
            <v>7.060527169762624</v>
          </cell>
          <cell r="H3948">
            <v>47086</v>
          </cell>
          <cell r="I3948" t="str">
            <v>202811</v>
          </cell>
          <cell r="J3948">
            <v>188.32041957876956</v>
          </cell>
          <cell r="AG3948">
            <v>45710</v>
          </cell>
          <cell r="AH3948" t="str">
            <v>20252</v>
          </cell>
          <cell r="AI3948">
            <v>133.8148490139549</v>
          </cell>
        </row>
        <row r="3949">
          <cell r="C3949">
            <v>47087</v>
          </cell>
          <cell r="D3949" t="str">
            <v>202811</v>
          </cell>
          <cell r="E3949">
            <v>7.060527169762624</v>
          </cell>
          <cell r="H3949">
            <v>47087</v>
          </cell>
          <cell r="I3949" t="str">
            <v>202811</v>
          </cell>
          <cell r="J3949">
            <v>188.32041957876956</v>
          </cell>
          <cell r="AG3949">
            <v>45711</v>
          </cell>
          <cell r="AH3949" t="str">
            <v>20252</v>
          </cell>
          <cell r="AI3949">
            <v>133.83240083282692</v>
          </cell>
        </row>
        <row r="3950">
          <cell r="C3950">
            <v>47088</v>
          </cell>
          <cell r="D3950" t="str">
            <v>202812</v>
          </cell>
          <cell r="E3950">
            <v>7.060527169762655</v>
          </cell>
          <cell r="H3950">
            <v>47088</v>
          </cell>
          <cell r="I3950" t="str">
            <v>202812</v>
          </cell>
          <cell r="J3950">
            <v>189.08766027912205</v>
          </cell>
          <cell r="AG3950">
            <v>45712</v>
          </cell>
          <cell r="AH3950" t="str">
            <v>20252</v>
          </cell>
          <cell r="AI3950">
            <v>133.8499549538825</v>
          </cell>
        </row>
        <row r="3951">
          <cell r="C3951">
            <v>47091</v>
          </cell>
          <cell r="D3951" t="str">
            <v>202812</v>
          </cell>
          <cell r="E3951">
            <v>7.060527169762655</v>
          </cell>
          <cell r="H3951">
            <v>47091</v>
          </cell>
          <cell r="I3951" t="str">
            <v>202812</v>
          </cell>
          <cell r="J3951">
            <v>189.08766027912205</v>
          </cell>
          <cell r="AG3951">
            <v>45713</v>
          </cell>
          <cell r="AH3951" t="str">
            <v>20252</v>
          </cell>
          <cell r="AI3951">
            <v>133.86751137742363</v>
          </cell>
        </row>
        <row r="3952">
          <cell r="C3952">
            <v>47092</v>
          </cell>
          <cell r="D3952" t="str">
            <v>202812</v>
          </cell>
          <cell r="E3952">
            <v>7.060527169762655</v>
          </cell>
          <cell r="H3952">
            <v>47092</v>
          </cell>
          <cell r="I3952" t="str">
            <v>202812</v>
          </cell>
          <cell r="J3952">
            <v>189.08766027912205</v>
          </cell>
          <cell r="AG3952">
            <v>45714</v>
          </cell>
          <cell r="AH3952" t="str">
            <v>20252</v>
          </cell>
          <cell r="AI3952">
            <v>133.88507010375227</v>
          </cell>
        </row>
        <row r="3953">
          <cell r="C3953">
            <v>47093</v>
          </cell>
          <cell r="D3953" t="str">
            <v>202812</v>
          </cell>
          <cell r="E3953">
            <v>7.060527169762655</v>
          </cell>
          <cell r="H3953">
            <v>47093</v>
          </cell>
          <cell r="I3953" t="str">
            <v>202812</v>
          </cell>
          <cell r="J3953">
            <v>189.08766027912205</v>
          </cell>
          <cell r="AG3953">
            <v>45715</v>
          </cell>
          <cell r="AH3953" t="str">
            <v>20252</v>
          </cell>
          <cell r="AI3953">
            <v>133.9026311331705</v>
          </cell>
        </row>
        <row r="3954">
          <cell r="C3954">
            <v>47094</v>
          </cell>
          <cell r="D3954" t="str">
            <v>202812</v>
          </cell>
          <cell r="E3954">
            <v>7.060527169762655</v>
          </cell>
          <cell r="H3954">
            <v>47094</v>
          </cell>
          <cell r="I3954" t="str">
            <v>202812</v>
          </cell>
          <cell r="J3954">
            <v>189.08766027912205</v>
          </cell>
          <cell r="AG3954">
            <v>45716</v>
          </cell>
          <cell r="AH3954" t="str">
            <v>20252</v>
          </cell>
          <cell r="AI3954">
            <v>133.92019446598039</v>
          </cell>
        </row>
        <row r="3955">
          <cell r="C3955">
            <v>47095</v>
          </cell>
          <cell r="D3955" t="str">
            <v>202812</v>
          </cell>
          <cell r="E3955">
            <v>7.060527169762655</v>
          </cell>
          <cell r="H3955">
            <v>47095</v>
          </cell>
          <cell r="I3955" t="str">
            <v>202812</v>
          </cell>
          <cell r="J3955">
            <v>189.08766027912205</v>
          </cell>
          <cell r="AG3955">
            <v>45717</v>
          </cell>
          <cell r="AH3955" t="str">
            <v>20253</v>
          </cell>
          <cell r="AI3955">
            <v>133.93776010248408</v>
          </cell>
        </row>
        <row r="3956">
          <cell r="C3956">
            <v>47098</v>
          </cell>
          <cell r="D3956" t="str">
            <v>202812</v>
          </cell>
          <cell r="E3956">
            <v>7.060527169762655</v>
          </cell>
          <cell r="H3956">
            <v>47098</v>
          </cell>
          <cell r="I3956" t="str">
            <v>202812</v>
          </cell>
          <cell r="J3956">
            <v>189.08766027912205</v>
          </cell>
          <cell r="AG3956">
            <v>45718</v>
          </cell>
          <cell r="AH3956" t="str">
            <v>20253</v>
          </cell>
          <cell r="AI3956">
            <v>133.95532804298372</v>
          </cell>
        </row>
        <row r="3957">
          <cell r="C3957">
            <v>47099</v>
          </cell>
          <cell r="D3957" t="str">
            <v>202812</v>
          </cell>
          <cell r="E3957">
            <v>7.060527169762655</v>
          </cell>
          <cell r="H3957">
            <v>47099</v>
          </cell>
          <cell r="I3957" t="str">
            <v>202812</v>
          </cell>
          <cell r="J3957">
            <v>189.08766027912205</v>
          </cell>
          <cell r="AG3957">
            <v>45719</v>
          </cell>
          <cell r="AH3957" t="str">
            <v>20253</v>
          </cell>
          <cell r="AI3957">
            <v>133.9728982877815</v>
          </cell>
        </row>
        <row r="3958">
          <cell r="C3958">
            <v>47100</v>
          </cell>
          <cell r="D3958" t="str">
            <v>202812</v>
          </cell>
          <cell r="E3958">
            <v>7.060527169762655</v>
          </cell>
          <cell r="H3958">
            <v>47100</v>
          </cell>
          <cell r="I3958" t="str">
            <v>202812</v>
          </cell>
          <cell r="J3958">
            <v>189.08766027912205</v>
          </cell>
          <cell r="AG3958">
            <v>45720</v>
          </cell>
          <cell r="AH3958" t="str">
            <v>20253</v>
          </cell>
          <cell r="AI3958">
            <v>133.99047083717969</v>
          </cell>
        </row>
        <row r="3959">
          <cell r="C3959">
            <v>47101</v>
          </cell>
          <cell r="D3959" t="str">
            <v>202812</v>
          </cell>
          <cell r="E3959">
            <v>7.060527169762655</v>
          </cell>
          <cell r="H3959">
            <v>47101</v>
          </cell>
          <cell r="I3959" t="str">
            <v>202812</v>
          </cell>
          <cell r="J3959">
            <v>189.08766027912205</v>
          </cell>
          <cell r="AG3959">
            <v>45721</v>
          </cell>
          <cell r="AH3959" t="str">
            <v>20253</v>
          </cell>
          <cell r="AI3959">
            <v>134.00804569148056</v>
          </cell>
        </row>
        <row r="3960">
          <cell r="C3960">
            <v>47102</v>
          </cell>
          <cell r="D3960" t="str">
            <v>202812</v>
          </cell>
          <cell r="E3960">
            <v>7.060527169762655</v>
          </cell>
          <cell r="H3960">
            <v>47102</v>
          </cell>
          <cell r="I3960" t="str">
            <v>202812</v>
          </cell>
          <cell r="J3960">
            <v>189.08766027912205</v>
          </cell>
          <cell r="AG3960">
            <v>45722</v>
          </cell>
          <cell r="AH3960" t="str">
            <v>20253</v>
          </cell>
          <cell r="AI3960">
            <v>134.02562285098642</v>
          </cell>
        </row>
        <row r="3961">
          <cell r="C3961">
            <v>47105</v>
          </cell>
          <cell r="D3961" t="str">
            <v>202812</v>
          </cell>
          <cell r="E3961">
            <v>7.060527169762655</v>
          </cell>
          <cell r="H3961">
            <v>47105</v>
          </cell>
          <cell r="I3961" t="str">
            <v>202812</v>
          </cell>
          <cell r="J3961">
            <v>189.08766027912205</v>
          </cell>
          <cell r="AG3961">
            <v>45723</v>
          </cell>
          <cell r="AH3961" t="str">
            <v>20253</v>
          </cell>
          <cell r="AI3961">
            <v>134.04320231599965</v>
          </cell>
        </row>
        <row r="3962">
          <cell r="C3962">
            <v>47106</v>
          </cell>
          <cell r="D3962" t="str">
            <v>202812</v>
          </cell>
          <cell r="E3962">
            <v>7.060527169762655</v>
          </cell>
          <cell r="H3962">
            <v>47106</v>
          </cell>
          <cell r="I3962" t="str">
            <v>202812</v>
          </cell>
          <cell r="J3962">
            <v>189.08766027912205</v>
          </cell>
          <cell r="AG3962">
            <v>45724</v>
          </cell>
          <cell r="AH3962" t="str">
            <v>20253</v>
          </cell>
          <cell r="AI3962">
            <v>134.06078408682265</v>
          </cell>
        </row>
        <row r="3963">
          <cell r="C3963">
            <v>47107</v>
          </cell>
          <cell r="D3963" t="str">
            <v>202812</v>
          </cell>
          <cell r="E3963">
            <v>7.060527169762655</v>
          </cell>
          <cell r="H3963">
            <v>47107</v>
          </cell>
          <cell r="I3963" t="str">
            <v>202812</v>
          </cell>
          <cell r="J3963">
            <v>189.08766027912205</v>
          </cell>
          <cell r="AG3963">
            <v>45725</v>
          </cell>
          <cell r="AH3963" t="str">
            <v>20253</v>
          </cell>
          <cell r="AI3963">
            <v>134.07836816375786</v>
          </cell>
        </row>
        <row r="3964">
          <cell r="C3964">
            <v>47108</v>
          </cell>
          <cell r="D3964" t="str">
            <v>202812</v>
          </cell>
          <cell r="E3964">
            <v>7.060527169762655</v>
          </cell>
          <cell r="H3964">
            <v>47108</v>
          </cell>
          <cell r="I3964" t="str">
            <v>202812</v>
          </cell>
          <cell r="J3964">
            <v>189.08766027912205</v>
          </cell>
          <cell r="AG3964">
            <v>45726</v>
          </cell>
          <cell r="AH3964" t="str">
            <v>20253</v>
          </cell>
          <cell r="AI3964">
            <v>134.09595454710777</v>
          </cell>
        </row>
        <row r="3965">
          <cell r="C3965">
            <v>47109</v>
          </cell>
          <cell r="D3965" t="str">
            <v>202812</v>
          </cell>
          <cell r="E3965">
            <v>7.060527169762655</v>
          </cell>
          <cell r="H3965">
            <v>47109</v>
          </cell>
          <cell r="I3965" t="str">
            <v>202812</v>
          </cell>
          <cell r="J3965">
            <v>189.08766027912205</v>
          </cell>
          <cell r="AG3965">
            <v>45727</v>
          </cell>
          <cell r="AH3965" t="str">
            <v>20253</v>
          </cell>
          <cell r="AI3965">
            <v>134.11354323717487</v>
          </cell>
        </row>
        <row r="3966">
          <cell r="C3966">
            <v>47112</v>
          </cell>
          <cell r="D3966" t="str">
            <v>202812</v>
          </cell>
          <cell r="E3966">
            <v>7.060527169762655</v>
          </cell>
          <cell r="H3966">
            <v>47112</v>
          </cell>
          <cell r="I3966" t="str">
            <v>202812</v>
          </cell>
          <cell r="J3966">
            <v>189.08766027912205</v>
          </cell>
          <cell r="AG3966">
            <v>45728</v>
          </cell>
          <cell r="AH3966" t="str">
            <v>20253</v>
          </cell>
          <cell r="AI3966">
            <v>134.13113423426174</v>
          </cell>
        </row>
        <row r="3967">
          <cell r="C3967">
            <v>47113</v>
          </cell>
          <cell r="D3967" t="str">
            <v>202812</v>
          </cell>
          <cell r="E3967">
            <v>7.060527169762655</v>
          </cell>
          <cell r="H3967">
            <v>47113</v>
          </cell>
          <cell r="I3967" t="str">
            <v>202812</v>
          </cell>
          <cell r="J3967">
            <v>189.08766027912205</v>
          </cell>
          <cell r="AG3967">
            <v>45729</v>
          </cell>
          <cell r="AH3967" t="str">
            <v>20253</v>
          </cell>
          <cell r="AI3967">
            <v>134.14872753867098</v>
          </cell>
        </row>
        <row r="3968">
          <cell r="C3968">
            <v>47114</v>
          </cell>
          <cell r="D3968" t="str">
            <v>202812</v>
          </cell>
          <cell r="E3968">
            <v>7.060527169762655</v>
          </cell>
          <cell r="H3968">
            <v>47114</v>
          </cell>
          <cell r="I3968" t="str">
            <v>202812</v>
          </cell>
          <cell r="J3968">
            <v>189.08766027912205</v>
          </cell>
          <cell r="AG3968">
            <v>45730</v>
          </cell>
          <cell r="AH3968" t="str">
            <v>20253</v>
          </cell>
          <cell r="AI3968">
            <v>134.16632315070524</v>
          </cell>
        </row>
        <row r="3969">
          <cell r="C3969">
            <v>47115</v>
          </cell>
          <cell r="D3969" t="str">
            <v>202812</v>
          </cell>
          <cell r="E3969">
            <v>7.060527169762655</v>
          </cell>
          <cell r="H3969">
            <v>47115</v>
          </cell>
          <cell r="I3969" t="str">
            <v>202812</v>
          </cell>
          <cell r="J3969">
            <v>189.08766027912205</v>
          </cell>
          <cell r="AG3969">
            <v>45731</v>
          </cell>
          <cell r="AH3969" t="str">
            <v>20253</v>
          </cell>
          <cell r="AI3969">
            <v>134.1839210706672</v>
          </cell>
        </row>
        <row r="3970">
          <cell r="C3970">
            <v>47116</v>
          </cell>
          <cell r="D3970" t="str">
            <v>202812</v>
          </cell>
          <cell r="E3970">
            <v>7.060527169762655</v>
          </cell>
          <cell r="H3970">
            <v>47116</v>
          </cell>
          <cell r="I3970" t="str">
            <v>202812</v>
          </cell>
          <cell r="J3970">
            <v>189.08766027912205</v>
          </cell>
          <cell r="AG3970">
            <v>45732</v>
          </cell>
          <cell r="AH3970" t="str">
            <v>20253</v>
          </cell>
          <cell r="AI3970">
            <v>134.20340717451103</v>
          </cell>
        </row>
        <row r="3971">
          <cell r="C3971">
            <v>47119</v>
          </cell>
          <cell r="D3971" t="str">
            <v>20291</v>
          </cell>
          <cell r="E3971">
            <v>7.060527169762624</v>
          </cell>
          <cell r="H3971">
            <v>47119</v>
          </cell>
          <cell r="I3971" t="str">
            <v>20291</v>
          </cell>
          <cell r="J3971">
            <v>189.85802681305964</v>
          </cell>
          <cell r="AG3971">
            <v>45733</v>
          </cell>
          <cell r="AH3971" t="str">
            <v>20253</v>
          </cell>
          <cell r="AI3971">
            <v>134.2228961081145</v>
          </cell>
        </row>
        <row r="3972">
          <cell r="C3972">
            <v>47120</v>
          </cell>
          <cell r="D3972" t="str">
            <v>20291</v>
          </cell>
          <cell r="E3972">
            <v>7.060527169762624</v>
          </cell>
          <cell r="H3972">
            <v>47120</v>
          </cell>
          <cell r="I3972" t="str">
            <v>20291</v>
          </cell>
          <cell r="J3972">
            <v>189.85802681305964</v>
          </cell>
          <cell r="AG3972">
            <v>45734</v>
          </cell>
          <cell r="AH3972" t="str">
            <v>20253</v>
          </cell>
          <cell r="AI3972">
            <v>134.24238787188852</v>
          </cell>
        </row>
        <row r="3973">
          <cell r="C3973">
            <v>47121</v>
          </cell>
          <cell r="D3973" t="str">
            <v>20291</v>
          </cell>
          <cell r="E3973">
            <v>7.060527169762624</v>
          </cell>
          <cell r="H3973">
            <v>47121</v>
          </cell>
          <cell r="I3973" t="str">
            <v>20291</v>
          </cell>
          <cell r="J3973">
            <v>189.85802681305964</v>
          </cell>
          <cell r="AG3973">
            <v>45735</v>
          </cell>
          <cell r="AH3973" t="str">
            <v>20253</v>
          </cell>
          <cell r="AI3973">
            <v>134.26188246624412</v>
          </cell>
        </row>
        <row r="3974">
          <cell r="C3974">
            <v>47122</v>
          </cell>
          <cell r="D3974" t="str">
            <v>20291</v>
          </cell>
          <cell r="E3974">
            <v>7.060527169762624</v>
          </cell>
          <cell r="H3974">
            <v>47122</v>
          </cell>
          <cell r="I3974" t="str">
            <v>20291</v>
          </cell>
          <cell r="J3974">
            <v>189.85802681305964</v>
          </cell>
          <cell r="AG3974">
            <v>45736</v>
          </cell>
          <cell r="AH3974" t="str">
            <v>20253</v>
          </cell>
          <cell r="AI3974">
            <v>134.28137989159234</v>
          </cell>
        </row>
        <row r="3975">
          <cell r="C3975">
            <v>47123</v>
          </cell>
          <cell r="D3975" t="str">
            <v>20291</v>
          </cell>
          <cell r="E3975">
            <v>7.060527169762624</v>
          </cell>
          <cell r="H3975">
            <v>47123</v>
          </cell>
          <cell r="I3975" t="str">
            <v>20291</v>
          </cell>
          <cell r="J3975">
            <v>189.85802681305964</v>
          </cell>
          <cell r="AG3975">
            <v>45737</v>
          </cell>
          <cell r="AH3975" t="str">
            <v>20253</v>
          </cell>
          <cell r="AI3975">
            <v>134.30088014834428</v>
          </cell>
        </row>
        <row r="3976">
          <cell r="C3976">
            <v>47126</v>
          </cell>
          <cell r="D3976" t="str">
            <v>20291</v>
          </cell>
          <cell r="E3976">
            <v>7.060527169762624</v>
          </cell>
          <cell r="H3976">
            <v>47126</v>
          </cell>
          <cell r="I3976" t="str">
            <v>20291</v>
          </cell>
          <cell r="J3976">
            <v>189.85802681305964</v>
          </cell>
          <cell r="AG3976">
            <v>45738</v>
          </cell>
          <cell r="AH3976" t="str">
            <v>20253</v>
          </cell>
          <cell r="AI3976">
            <v>134.32038323691114</v>
          </cell>
        </row>
        <row r="3977">
          <cell r="C3977">
            <v>47127</v>
          </cell>
          <cell r="D3977" t="str">
            <v>20291</v>
          </cell>
          <cell r="E3977">
            <v>7.060527169762624</v>
          </cell>
          <cell r="H3977">
            <v>47127</v>
          </cell>
          <cell r="I3977" t="str">
            <v>20291</v>
          </cell>
          <cell r="J3977">
            <v>189.85802681305964</v>
          </cell>
          <cell r="AG3977">
            <v>45739</v>
          </cell>
          <cell r="AH3977" t="str">
            <v>20253</v>
          </cell>
          <cell r="AI3977">
            <v>134.33988915770414</v>
          </cell>
        </row>
        <row r="3978">
          <cell r="C3978">
            <v>47128</v>
          </cell>
          <cell r="D3978" t="str">
            <v>20291</v>
          </cell>
          <cell r="E3978">
            <v>7.060527169762624</v>
          </cell>
          <cell r="H3978">
            <v>47128</v>
          </cell>
          <cell r="I3978" t="str">
            <v>20291</v>
          </cell>
          <cell r="J3978">
            <v>189.85802681305964</v>
          </cell>
          <cell r="AG3978">
            <v>45740</v>
          </cell>
          <cell r="AH3978" t="str">
            <v>20253</v>
          </cell>
          <cell r="AI3978">
            <v>134.35939791113458</v>
          </cell>
        </row>
        <row r="3979">
          <cell r="C3979">
            <v>47129</v>
          </cell>
          <cell r="D3979" t="str">
            <v>20291</v>
          </cell>
          <cell r="E3979">
            <v>7.060527169762624</v>
          </cell>
          <cell r="H3979">
            <v>47129</v>
          </cell>
          <cell r="I3979" t="str">
            <v>20291</v>
          </cell>
          <cell r="J3979">
            <v>189.85802681305964</v>
          </cell>
          <cell r="AG3979">
            <v>45741</v>
          </cell>
          <cell r="AH3979" t="str">
            <v>20253</v>
          </cell>
          <cell r="AI3979">
            <v>134.37890949761379</v>
          </cell>
        </row>
        <row r="3980">
          <cell r="C3980">
            <v>47130</v>
          </cell>
          <cell r="D3980" t="str">
            <v>20291</v>
          </cell>
          <cell r="E3980">
            <v>7.060527169762624</v>
          </cell>
          <cell r="H3980">
            <v>47130</v>
          </cell>
          <cell r="I3980" t="str">
            <v>20291</v>
          </cell>
          <cell r="J3980">
            <v>189.85802681305964</v>
          </cell>
          <cell r="AG3980">
            <v>45742</v>
          </cell>
          <cell r="AH3980" t="str">
            <v>20253</v>
          </cell>
          <cell r="AI3980">
            <v>134.39842391755323</v>
          </cell>
        </row>
        <row r="3981">
          <cell r="C3981">
            <v>47133</v>
          </cell>
          <cell r="D3981" t="str">
            <v>20291</v>
          </cell>
          <cell r="E3981">
            <v>7.060527169762624</v>
          </cell>
          <cell r="H3981">
            <v>47133</v>
          </cell>
          <cell r="I3981" t="str">
            <v>20291</v>
          </cell>
          <cell r="J3981">
            <v>189.85802681305964</v>
          </cell>
          <cell r="AG3981">
            <v>45743</v>
          </cell>
          <cell r="AH3981" t="str">
            <v>20253</v>
          </cell>
          <cell r="AI3981">
            <v>134.41794117136433</v>
          </cell>
        </row>
        <row r="3982">
          <cell r="C3982">
            <v>47134</v>
          </cell>
          <cell r="D3982" t="str">
            <v>20291</v>
          </cell>
          <cell r="E3982">
            <v>7.060527169762624</v>
          </cell>
          <cell r="H3982">
            <v>47134</v>
          </cell>
          <cell r="I3982" t="str">
            <v>20291</v>
          </cell>
          <cell r="J3982">
            <v>189.85802681305964</v>
          </cell>
          <cell r="AG3982">
            <v>45744</v>
          </cell>
          <cell r="AH3982" t="str">
            <v>20253</v>
          </cell>
          <cell r="AI3982">
            <v>134.43746125945864</v>
          </cell>
        </row>
        <row r="3983">
          <cell r="C3983">
            <v>47135</v>
          </cell>
          <cell r="D3983" t="str">
            <v>20291</v>
          </cell>
          <cell r="E3983">
            <v>7.060527169762624</v>
          </cell>
          <cell r="H3983">
            <v>47135</v>
          </cell>
          <cell r="I3983" t="str">
            <v>20291</v>
          </cell>
          <cell r="J3983">
            <v>189.85802681305964</v>
          </cell>
          <cell r="AG3983">
            <v>45745</v>
          </cell>
          <cell r="AH3983" t="str">
            <v>20253</v>
          </cell>
          <cell r="AI3983">
            <v>134.45698418224777</v>
          </cell>
        </row>
        <row r="3984">
          <cell r="C3984">
            <v>47136</v>
          </cell>
          <cell r="D3984" t="str">
            <v>20291</v>
          </cell>
          <cell r="E3984">
            <v>7.060527169762624</v>
          </cell>
          <cell r="H3984">
            <v>47136</v>
          </cell>
          <cell r="I3984" t="str">
            <v>20291</v>
          </cell>
          <cell r="J3984">
            <v>189.85802681305964</v>
          </cell>
          <cell r="AG3984">
            <v>45746</v>
          </cell>
          <cell r="AH3984" t="str">
            <v>20253</v>
          </cell>
          <cell r="AI3984">
            <v>134.47650994014333</v>
          </cell>
        </row>
        <row r="3985">
          <cell r="C3985">
            <v>47137</v>
          </cell>
          <cell r="D3985" t="str">
            <v>20291</v>
          </cell>
          <cell r="E3985">
            <v>7.060527169762624</v>
          </cell>
          <cell r="H3985">
            <v>47137</v>
          </cell>
          <cell r="I3985" t="str">
            <v>20291</v>
          </cell>
          <cell r="J3985">
            <v>189.85802681305964</v>
          </cell>
          <cell r="AG3985">
            <v>45747</v>
          </cell>
          <cell r="AH3985" t="str">
            <v>20253</v>
          </cell>
          <cell r="AI3985">
            <v>134.49603853355708</v>
          </cell>
        </row>
        <row r="3986">
          <cell r="C3986">
            <v>47140</v>
          </cell>
          <cell r="D3986" t="str">
            <v>20291</v>
          </cell>
          <cell r="E3986">
            <v>7.060527169762624</v>
          </cell>
          <cell r="H3986">
            <v>47140</v>
          </cell>
          <cell r="I3986" t="str">
            <v>20291</v>
          </cell>
          <cell r="J3986">
            <v>189.85802681305964</v>
          </cell>
          <cell r="AG3986">
            <v>45748</v>
          </cell>
          <cell r="AH3986" t="str">
            <v>20254</v>
          </cell>
          <cell r="AI3986">
            <v>134.51556996290077</v>
          </cell>
        </row>
        <row r="3987">
          <cell r="C3987">
            <v>47141</v>
          </cell>
          <cell r="D3987" t="str">
            <v>20291</v>
          </cell>
          <cell r="E3987">
            <v>7.060527169762624</v>
          </cell>
          <cell r="H3987">
            <v>47141</v>
          </cell>
          <cell r="I3987" t="str">
            <v>20291</v>
          </cell>
          <cell r="J3987">
            <v>189.85802681305964</v>
          </cell>
          <cell r="AG3987">
            <v>45749</v>
          </cell>
          <cell r="AH3987" t="str">
            <v>20254</v>
          </cell>
          <cell r="AI3987">
            <v>134.53510422858622</v>
          </cell>
        </row>
        <row r="3988">
          <cell r="C3988">
            <v>47142</v>
          </cell>
          <cell r="D3988" t="str">
            <v>20291</v>
          </cell>
          <cell r="E3988">
            <v>7.060527169762624</v>
          </cell>
          <cell r="H3988">
            <v>47142</v>
          </cell>
          <cell r="I3988" t="str">
            <v>20291</v>
          </cell>
          <cell r="J3988">
            <v>189.85802681305964</v>
          </cell>
          <cell r="AG3988">
            <v>45750</v>
          </cell>
          <cell r="AH3988" t="str">
            <v>20254</v>
          </cell>
          <cell r="AI3988">
            <v>134.55464133102532</v>
          </cell>
        </row>
        <row r="3989">
          <cell r="C3989">
            <v>47143</v>
          </cell>
          <cell r="D3989" t="str">
            <v>20291</v>
          </cell>
          <cell r="E3989">
            <v>7.060527169762624</v>
          </cell>
          <cell r="H3989">
            <v>47143</v>
          </cell>
          <cell r="I3989" t="str">
            <v>20291</v>
          </cell>
          <cell r="J3989">
            <v>189.85802681305964</v>
          </cell>
          <cell r="AG3989">
            <v>45751</v>
          </cell>
          <cell r="AH3989" t="str">
            <v>20254</v>
          </cell>
          <cell r="AI3989">
            <v>134.57418127063005</v>
          </cell>
        </row>
        <row r="3990">
          <cell r="C3990">
            <v>47144</v>
          </cell>
          <cell r="D3990" t="str">
            <v>20291</v>
          </cell>
          <cell r="E3990">
            <v>7.060527169762624</v>
          </cell>
          <cell r="H3990">
            <v>47144</v>
          </cell>
          <cell r="I3990" t="str">
            <v>20291</v>
          </cell>
          <cell r="J3990">
            <v>189.85802681305964</v>
          </cell>
          <cell r="AG3990">
            <v>45752</v>
          </cell>
          <cell r="AH3990" t="str">
            <v>20254</v>
          </cell>
          <cell r="AI3990">
            <v>134.5937240478124</v>
          </cell>
        </row>
        <row r="3991">
          <cell r="C3991">
            <v>47147</v>
          </cell>
          <cell r="D3991" t="str">
            <v>20291</v>
          </cell>
          <cell r="E3991">
            <v>7.060527169762624</v>
          </cell>
          <cell r="H3991">
            <v>47147</v>
          </cell>
          <cell r="I3991" t="str">
            <v>20291</v>
          </cell>
          <cell r="J3991">
            <v>189.85802681305964</v>
          </cell>
          <cell r="AG3991">
            <v>45753</v>
          </cell>
          <cell r="AH3991" t="str">
            <v>20254</v>
          </cell>
          <cell r="AI3991">
            <v>134.61326966298446</v>
          </cell>
        </row>
        <row r="3992">
          <cell r="C3992">
            <v>47148</v>
          </cell>
          <cell r="D3992" t="str">
            <v>20291</v>
          </cell>
          <cell r="E3992">
            <v>7.060527169762624</v>
          </cell>
          <cell r="H3992">
            <v>47148</v>
          </cell>
          <cell r="I3992" t="str">
            <v>20291</v>
          </cell>
          <cell r="J3992">
            <v>189.85802681305964</v>
          </cell>
          <cell r="AG3992">
            <v>45754</v>
          </cell>
          <cell r="AH3992" t="str">
            <v>20254</v>
          </cell>
          <cell r="AI3992">
            <v>134.63281811655835</v>
          </cell>
        </row>
        <row r="3993">
          <cell r="C3993">
            <v>47149</v>
          </cell>
          <cell r="D3993" t="str">
            <v>20291</v>
          </cell>
          <cell r="E3993">
            <v>7.060527169762624</v>
          </cell>
          <cell r="H3993">
            <v>47149</v>
          </cell>
          <cell r="I3993" t="str">
            <v>20291</v>
          </cell>
          <cell r="J3993">
            <v>189.85802681305964</v>
          </cell>
          <cell r="AG3993">
            <v>45755</v>
          </cell>
          <cell r="AH3993" t="str">
            <v>20254</v>
          </cell>
          <cell r="AI3993">
            <v>134.65236940894624</v>
          </cell>
        </row>
        <row r="3994">
          <cell r="C3994">
            <v>47150</v>
          </cell>
          <cell r="D3994" t="str">
            <v>20292</v>
          </cell>
          <cell r="E3994">
            <v>7.060527169762624</v>
          </cell>
          <cell r="H3994">
            <v>47150</v>
          </cell>
          <cell r="I3994" t="str">
            <v>20292</v>
          </cell>
          <cell r="J3994">
            <v>190.63153191561528</v>
          </cell>
          <cell r="AG3994">
            <v>45756</v>
          </cell>
          <cell r="AH3994" t="str">
            <v>20254</v>
          </cell>
          <cell r="AI3994">
            <v>134.67192354056041</v>
          </cell>
        </row>
        <row r="3995">
          <cell r="C3995">
            <v>47151</v>
          </cell>
          <cell r="D3995" t="str">
            <v>20292</v>
          </cell>
          <cell r="E3995">
            <v>7.060527169762624</v>
          </cell>
          <cell r="H3995">
            <v>47151</v>
          </cell>
          <cell r="I3995" t="str">
            <v>20292</v>
          </cell>
          <cell r="J3995">
            <v>190.63153191561528</v>
          </cell>
          <cell r="AG3995">
            <v>45757</v>
          </cell>
          <cell r="AH3995" t="str">
            <v>20254</v>
          </cell>
          <cell r="AI3995">
            <v>134.69148051181315</v>
          </cell>
        </row>
        <row r="3996">
          <cell r="C3996">
            <v>47154</v>
          </cell>
          <cell r="D3996" t="str">
            <v>20292</v>
          </cell>
          <cell r="E3996">
            <v>7.060527169762624</v>
          </cell>
          <cell r="H3996">
            <v>47154</v>
          </cell>
          <cell r="I3996" t="str">
            <v>20292</v>
          </cell>
          <cell r="J3996">
            <v>190.63153191561528</v>
          </cell>
          <cell r="AG3996">
            <v>45758</v>
          </cell>
          <cell r="AH3996" t="str">
            <v>20254</v>
          </cell>
          <cell r="AI3996">
            <v>134.71104032311686</v>
          </cell>
        </row>
        <row r="3997">
          <cell r="C3997">
            <v>47155</v>
          </cell>
          <cell r="D3997" t="str">
            <v>20292</v>
          </cell>
          <cell r="E3997">
            <v>7.060527169762624</v>
          </cell>
          <cell r="H3997">
            <v>47155</v>
          </cell>
          <cell r="I3997" t="str">
            <v>20292</v>
          </cell>
          <cell r="J3997">
            <v>190.63153191561528</v>
          </cell>
          <cell r="AG3997">
            <v>45759</v>
          </cell>
          <cell r="AH3997" t="str">
            <v>20254</v>
          </cell>
          <cell r="AI3997">
            <v>134.73060297488394</v>
          </cell>
        </row>
        <row r="3998">
          <cell r="C3998">
            <v>47156</v>
          </cell>
          <cell r="D3998" t="str">
            <v>20292</v>
          </cell>
          <cell r="E3998">
            <v>7.060527169762624</v>
          </cell>
          <cell r="H3998">
            <v>47156</v>
          </cell>
          <cell r="I3998" t="str">
            <v>20292</v>
          </cell>
          <cell r="J3998">
            <v>190.63153191561528</v>
          </cell>
          <cell r="AG3998">
            <v>45760</v>
          </cell>
          <cell r="AH3998" t="str">
            <v>20254</v>
          </cell>
          <cell r="AI3998">
            <v>134.75016846752689</v>
          </cell>
        </row>
        <row r="3999">
          <cell r="C3999">
            <v>47157</v>
          </cell>
          <cell r="D3999" t="str">
            <v>20292</v>
          </cell>
          <cell r="E3999">
            <v>7.060527169762624</v>
          </cell>
          <cell r="H3999">
            <v>47157</v>
          </cell>
          <cell r="I3999" t="str">
            <v>20292</v>
          </cell>
          <cell r="J3999">
            <v>190.63153191561528</v>
          </cell>
          <cell r="AG3999">
            <v>45761</v>
          </cell>
          <cell r="AH3999" t="str">
            <v>20254</v>
          </cell>
          <cell r="AI3999">
            <v>134.76973680145827</v>
          </cell>
        </row>
        <row r="4000">
          <cell r="C4000">
            <v>47158</v>
          </cell>
          <cell r="D4000" t="str">
            <v>20292</v>
          </cell>
          <cell r="E4000">
            <v>7.060527169762624</v>
          </cell>
          <cell r="H4000">
            <v>47158</v>
          </cell>
          <cell r="I4000" t="str">
            <v>20292</v>
          </cell>
          <cell r="J4000">
            <v>190.63153191561528</v>
          </cell>
          <cell r="AG4000">
            <v>45762</v>
          </cell>
          <cell r="AH4000" t="str">
            <v>20254</v>
          </cell>
          <cell r="AI4000">
            <v>134.78930797709069</v>
          </cell>
        </row>
        <row r="4001">
          <cell r="C4001">
            <v>47161</v>
          </cell>
          <cell r="D4001" t="str">
            <v>20292</v>
          </cell>
          <cell r="E4001">
            <v>7.060527169762624</v>
          </cell>
          <cell r="H4001">
            <v>47161</v>
          </cell>
          <cell r="I4001" t="str">
            <v>20292</v>
          </cell>
          <cell r="J4001">
            <v>190.63153191561528</v>
          </cell>
          <cell r="AG4001">
            <v>45763</v>
          </cell>
          <cell r="AH4001" t="str">
            <v>20254</v>
          </cell>
          <cell r="AI4001">
            <v>134.80698761083039</v>
          </cell>
        </row>
        <row r="4002">
          <cell r="C4002">
            <v>47162</v>
          </cell>
          <cell r="D4002" t="str">
            <v>20292</v>
          </cell>
          <cell r="E4002">
            <v>7.060527169762624</v>
          </cell>
          <cell r="H4002">
            <v>47162</v>
          </cell>
          <cell r="I4002" t="str">
            <v>20292</v>
          </cell>
          <cell r="J4002">
            <v>190.63153191561528</v>
          </cell>
          <cell r="AG4002">
            <v>45764</v>
          </cell>
          <cell r="AH4002" t="str">
            <v>20254</v>
          </cell>
          <cell r="AI4002">
            <v>134.82466956351848</v>
          </cell>
        </row>
        <row r="4003">
          <cell r="C4003">
            <v>47163</v>
          </cell>
          <cell r="D4003" t="str">
            <v>20292</v>
          </cell>
          <cell r="E4003">
            <v>7.060527169762624</v>
          </cell>
          <cell r="H4003">
            <v>47163</v>
          </cell>
          <cell r="I4003" t="str">
            <v>20292</v>
          </cell>
          <cell r="J4003">
            <v>190.63153191561528</v>
          </cell>
          <cell r="AG4003">
            <v>45765</v>
          </cell>
          <cell r="AH4003" t="str">
            <v>20254</v>
          </cell>
          <cell r="AI4003">
            <v>134.84235383545914</v>
          </cell>
        </row>
        <row r="4004">
          <cell r="C4004">
            <v>47164</v>
          </cell>
          <cell r="D4004" t="str">
            <v>20292</v>
          </cell>
          <cell r="E4004">
            <v>7.060527169762624</v>
          </cell>
          <cell r="H4004">
            <v>47164</v>
          </cell>
          <cell r="I4004" t="str">
            <v>20292</v>
          </cell>
          <cell r="J4004">
            <v>190.63153191561528</v>
          </cell>
          <cell r="AG4004">
            <v>45766</v>
          </cell>
          <cell r="AH4004" t="str">
            <v>20254</v>
          </cell>
          <cell r="AI4004">
            <v>134.86004042695654</v>
          </cell>
        </row>
        <row r="4005">
          <cell r="C4005">
            <v>47165</v>
          </cell>
          <cell r="D4005" t="str">
            <v>20292</v>
          </cell>
          <cell r="E4005">
            <v>7.060527169762624</v>
          </cell>
          <cell r="H4005">
            <v>47165</v>
          </cell>
          <cell r="I4005" t="str">
            <v>20292</v>
          </cell>
          <cell r="J4005">
            <v>190.63153191561528</v>
          </cell>
          <cell r="AG4005">
            <v>45767</v>
          </cell>
          <cell r="AH4005" t="str">
            <v>20254</v>
          </cell>
          <cell r="AI4005">
            <v>134.87772933831496</v>
          </cell>
        </row>
        <row r="4006">
          <cell r="C4006">
            <v>47168</v>
          </cell>
          <cell r="D4006" t="str">
            <v>20292</v>
          </cell>
          <cell r="E4006">
            <v>7.060527169762624</v>
          </cell>
          <cell r="H4006">
            <v>47168</v>
          </cell>
          <cell r="I4006" t="str">
            <v>20292</v>
          </cell>
          <cell r="J4006">
            <v>190.63153191561528</v>
          </cell>
          <cell r="AG4006">
            <v>45768</v>
          </cell>
          <cell r="AH4006" t="str">
            <v>20254</v>
          </cell>
          <cell r="AI4006">
            <v>134.89542056983868</v>
          </cell>
        </row>
        <row r="4007">
          <cell r="C4007">
            <v>47169</v>
          </cell>
          <cell r="D4007" t="str">
            <v>20292</v>
          </cell>
          <cell r="E4007">
            <v>7.060527169762624</v>
          </cell>
          <cell r="H4007">
            <v>47169</v>
          </cell>
          <cell r="I4007" t="str">
            <v>20292</v>
          </cell>
          <cell r="J4007">
            <v>190.63153191561528</v>
          </cell>
          <cell r="AG4007">
            <v>45769</v>
          </cell>
          <cell r="AH4007" t="str">
            <v>20254</v>
          </cell>
          <cell r="AI4007">
            <v>134.91311412183202</v>
          </cell>
        </row>
        <row r="4008">
          <cell r="C4008">
            <v>47170</v>
          </cell>
          <cell r="D4008" t="str">
            <v>20292</v>
          </cell>
          <cell r="E4008">
            <v>7.060527169762624</v>
          </cell>
          <cell r="H4008">
            <v>47170</v>
          </cell>
          <cell r="I4008" t="str">
            <v>20292</v>
          </cell>
          <cell r="J4008">
            <v>190.63153191561528</v>
          </cell>
          <cell r="AG4008">
            <v>45770</v>
          </cell>
          <cell r="AH4008" t="str">
            <v>20254</v>
          </cell>
          <cell r="AI4008">
            <v>134.93080999459934</v>
          </cell>
        </row>
        <row r="4009">
          <cell r="C4009">
            <v>47171</v>
          </cell>
          <cell r="D4009" t="str">
            <v>20292</v>
          </cell>
          <cell r="E4009">
            <v>7.060527169762624</v>
          </cell>
          <cell r="H4009">
            <v>47171</v>
          </cell>
          <cell r="I4009" t="str">
            <v>20292</v>
          </cell>
          <cell r="J4009">
            <v>190.63153191561528</v>
          </cell>
          <cell r="AG4009">
            <v>45771</v>
          </cell>
          <cell r="AH4009" t="str">
            <v>20254</v>
          </cell>
          <cell r="AI4009">
            <v>134.94850818844503</v>
          </cell>
        </row>
        <row r="4010">
          <cell r="C4010">
            <v>47172</v>
          </cell>
          <cell r="D4010" t="str">
            <v>20292</v>
          </cell>
          <cell r="E4010">
            <v>7.060527169762624</v>
          </cell>
          <cell r="H4010">
            <v>47172</v>
          </cell>
          <cell r="I4010" t="str">
            <v>20292</v>
          </cell>
          <cell r="J4010">
            <v>190.63153191561528</v>
          </cell>
          <cell r="AG4010">
            <v>45772</v>
          </cell>
          <cell r="AH4010" t="str">
            <v>20254</v>
          </cell>
          <cell r="AI4010">
            <v>134.96620870367357</v>
          </cell>
        </row>
        <row r="4011">
          <cell r="C4011">
            <v>47175</v>
          </cell>
          <cell r="D4011" t="str">
            <v>20292</v>
          </cell>
          <cell r="E4011">
            <v>7.060527169762624</v>
          </cell>
          <cell r="H4011">
            <v>47175</v>
          </cell>
          <cell r="I4011" t="str">
            <v>20292</v>
          </cell>
          <cell r="J4011">
            <v>190.63153191561528</v>
          </cell>
          <cell r="AG4011">
            <v>45773</v>
          </cell>
          <cell r="AH4011" t="str">
            <v>20254</v>
          </cell>
          <cell r="AI4011">
            <v>134.98391154058942</v>
          </cell>
        </row>
        <row r="4012">
          <cell r="C4012">
            <v>47176</v>
          </cell>
          <cell r="D4012" t="str">
            <v>20292</v>
          </cell>
          <cell r="E4012">
            <v>7.060527169762624</v>
          </cell>
          <cell r="H4012">
            <v>47176</v>
          </cell>
          <cell r="I4012" t="str">
            <v>20292</v>
          </cell>
          <cell r="J4012">
            <v>190.63153191561528</v>
          </cell>
          <cell r="AG4012">
            <v>45774</v>
          </cell>
          <cell r="AH4012" t="str">
            <v>20254</v>
          </cell>
          <cell r="AI4012">
            <v>135.00161669949711</v>
          </cell>
        </row>
        <row r="4013">
          <cell r="C4013">
            <v>47177</v>
          </cell>
          <cell r="D4013" t="str">
            <v>20292</v>
          </cell>
          <cell r="E4013">
            <v>7.060527169762624</v>
          </cell>
          <cell r="H4013">
            <v>47177</v>
          </cell>
          <cell r="I4013" t="str">
            <v>20292</v>
          </cell>
          <cell r="J4013">
            <v>190.63153191561528</v>
          </cell>
          <cell r="AG4013">
            <v>45775</v>
          </cell>
          <cell r="AH4013" t="str">
            <v>20254</v>
          </cell>
          <cell r="AI4013">
            <v>135.01932418070118</v>
          </cell>
        </row>
        <row r="4014">
          <cell r="C4014">
            <v>47178</v>
          </cell>
          <cell r="D4014" t="str">
            <v>20293</v>
          </cell>
          <cell r="E4014">
            <v>7.060527169762624</v>
          </cell>
          <cell r="H4014">
            <v>47178</v>
          </cell>
          <cell r="I4014" t="str">
            <v>20293</v>
          </cell>
          <cell r="J4014">
            <v>191.40818837370603</v>
          </cell>
          <cell r="AG4014">
            <v>45776</v>
          </cell>
          <cell r="AH4014" t="str">
            <v>20254</v>
          </cell>
          <cell r="AI4014">
            <v>135.03703398450625</v>
          </cell>
        </row>
        <row r="4015">
          <cell r="C4015">
            <v>47179</v>
          </cell>
          <cell r="D4015" t="str">
            <v>20293</v>
          </cell>
          <cell r="E4015">
            <v>7.060527169762624</v>
          </cell>
          <cell r="H4015">
            <v>47179</v>
          </cell>
          <cell r="I4015" t="str">
            <v>20293</v>
          </cell>
          <cell r="J4015">
            <v>191.40818837370603</v>
          </cell>
          <cell r="AG4015">
            <v>45777</v>
          </cell>
          <cell r="AH4015" t="str">
            <v>20254</v>
          </cell>
          <cell r="AI4015">
            <v>135.05474611121699</v>
          </cell>
        </row>
        <row r="4016">
          <cell r="C4016">
            <v>47182</v>
          </cell>
          <cell r="D4016" t="str">
            <v>20293</v>
          </cell>
          <cell r="E4016">
            <v>7.060527169762624</v>
          </cell>
          <cell r="H4016">
            <v>47182</v>
          </cell>
          <cell r="I4016" t="str">
            <v>20293</v>
          </cell>
          <cell r="J4016">
            <v>191.40818837370603</v>
          </cell>
          <cell r="AG4016">
            <v>45778</v>
          </cell>
          <cell r="AH4016" t="str">
            <v>20255</v>
          </cell>
          <cell r="AI4016">
            <v>135.07246056113806</v>
          </cell>
        </row>
        <row r="4017">
          <cell r="C4017">
            <v>47183</v>
          </cell>
          <cell r="D4017" t="str">
            <v>20293</v>
          </cell>
          <cell r="E4017">
            <v>7.060527169762624</v>
          </cell>
          <cell r="H4017">
            <v>47183</v>
          </cell>
          <cell r="I4017" t="str">
            <v>20293</v>
          </cell>
          <cell r="J4017">
            <v>191.40818837370603</v>
          </cell>
          <cell r="AG4017">
            <v>45779</v>
          </cell>
          <cell r="AH4017" t="str">
            <v>20255</v>
          </cell>
          <cell r="AI4017">
            <v>135.09017733457418</v>
          </cell>
        </row>
        <row r="4018">
          <cell r="C4018">
            <v>47184</v>
          </cell>
          <cell r="D4018" t="str">
            <v>20293</v>
          </cell>
          <cell r="E4018">
            <v>7.060527169762624</v>
          </cell>
          <cell r="H4018">
            <v>47184</v>
          </cell>
          <cell r="I4018" t="str">
            <v>20293</v>
          </cell>
          <cell r="J4018">
            <v>191.40818837370603</v>
          </cell>
          <cell r="AG4018">
            <v>45780</v>
          </cell>
          <cell r="AH4018" t="str">
            <v>20255</v>
          </cell>
          <cell r="AI4018">
            <v>135.10789643183011</v>
          </cell>
        </row>
        <row r="4019">
          <cell r="C4019">
            <v>47185</v>
          </cell>
          <cell r="D4019" t="str">
            <v>20293</v>
          </cell>
          <cell r="E4019">
            <v>7.060527169762624</v>
          </cell>
          <cell r="H4019">
            <v>47185</v>
          </cell>
          <cell r="I4019" t="str">
            <v>20293</v>
          </cell>
          <cell r="J4019">
            <v>191.40818837370603</v>
          </cell>
          <cell r="AG4019">
            <v>45781</v>
          </cell>
          <cell r="AH4019" t="str">
            <v>20255</v>
          </cell>
          <cell r="AI4019">
            <v>135.12561785321068</v>
          </cell>
        </row>
        <row r="4020">
          <cell r="C4020">
            <v>47186</v>
          </cell>
          <cell r="D4020" t="str">
            <v>20293</v>
          </cell>
          <cell r="E4020">
            <v>7.060527169762624</v>
          </cell>
          <cell r="H4020">
            <v>47186</v>
          </cell>
          <cell r="I4020" t="str">
            <v>20293</v>
          </cell>
          <cell r="J4020">
            <v>191.40818837370603</v>
          </cell>
          <cell r="AG4020">
            <v>45782</v>
          </cell>
          <cell r="AH4020" t="str">
            <v>20255</v>
          </cell>
          <cell r="AI4020">
            <v>135.14334159902072</v>
          </cell>
        </row>
        <row r="4021">
          <cell r="C4021">
            <v>47189</v>
          </cell>
          <cell r="D4021" t="str">
            <v>20293</v>
          </cell>
          <cell r="E4021">
            <v>7.060527169762624</v>
          </cell>
          <cell r="H4021">
            <v>47189</v>
          </cell>
          <cell r="I4021" t="str">
            <v>20293</v>
          </cell>
          <cell r="J4021">
            <v>191.40818837370603</v>
          </cell>
          <cell r="AG4021">
            <v>45783</v>
          </cell>
          <cell r="AH4021" t="str">
            <v>20255</v>
          </cell>
          <cell r="AI4021">
            <v>135.16106766956509</v>
          </cell>
        </row>
        <row r="4022">
          <cell r="C4022">
            <v>47190</v>
          </cell>
          <cell r="D4022" t="str">
            <v>20293</v>
          </cell>
          <cell r="E4022">
            <v>7.060527169762624</v>
          </cell>
          <cell r="H4022">
            <v>47190</v>
          </cell>
          <cell r="I4022" t="str">
            <v>20293</v>
          </cell>
          <cell r="J4022">
            <v>191.40818837370603</v>
          </cell>
          <cell r="AG4022">
            <v>45784</v>
          </cell>
          <cell r="AH4022" t="str">
            <v>20255</v>
          </cell>
          <cell r="AI4022">
            <v>135.17879606514873</v>
          </cell>
        </row>
        <row r="4023">
          <cell r="C4023">
            <v>47191</v>
          </cell>
          <cell r="D4023" t="str">
            <v>20293</v>
          </cell>
          <cell r="E4023">
            <v>7.060527169762624</v>
          </cell>
          <cell r="H4023">
            <v>47191</v>
          </cell>
          <cell r="I4023" t="str">
            <v>20293</v>
          </cell>
          <cell r="J4023">
            <v>191.40818837370603</v>
          </cell>
          <cell r="AG4023">
            <v>45785</v>
          </cell>
          <cell r="AH4023" t="str">
            <v>20255</v>
          </cell>
          <cell r="AI4023">
            <v>135.19652678607662</v>
          </cell>
        </row>
        <row r="4024">
          <cell r="C4024">
            <v>47192</v>
          </cell>
          <cell r="D4024" t="str">
            <v>20293</v>
          </cell>
          <cell r="E4024">
            <v>7.060527169762624</v>
          </cell>
          <cell r="H4024">
            <v>47192</v>
          </cell>
          <cell r="I4024" t="str">
            <v>20293</v>
          </cell>
          <cell r="J4024">
            <v>191.40818837370603</v>
          </cell>
          <cell r="AG4024">
            <v>45786</v>
          </cell>
          <cell r="AH4024" t="str">
            <v>20255</v>
          </cell>
          <cell r="AI4024">
            <v>135.21425983265377</v>
          </cell>
        </row>
        <row r="4025">
          <cell r="C4025">
            <v>47193</v>
          </cell>
          <cell r="D4025" t="str">
            <v>20293</v>
          </cell>
          <cell r="E4025">
            <v>7.060527169762624</v>
          </cell>
          <cell r="H4025">
            <v>47193</v>
          </cell>
          <cell r="I4025" t="str">
            <v>20293</v>
          </cell>
          <cell r="J4025">
            <v>191.40818837370603</v>
          </cell>
          <cell r="AG4025">
            <v>45787</v>
          </cell>
          <cell r="AH4025" t="str">
            <v>20255</v>
          </cell>
          <cell r="AI4025">
            <v>135.2319952051852</v>
          </cell>
        </row>
        <row r="4026">
          <cell r="C4026">
            <v>47196</v>
          </cell>
          <cell r="D4026" t="str">
            <v>20293</v>
          </cell>
          <cell r="E4026">
            <v>7.060527169762624</v>
          </cell>
          <cell r="H4026">
            <v>47196</v>
          </cell>
          <cell r="I4026" t="str">
            <v>20293</v>
          </cell>
          <cell r="J4026">
            <v>191.40818837370603</v>
          </cell>
          <cell r="AG4026">
            <v>45788</v>
          </cell>
          <cell r="AH4026" t="str">
            <v>20255</v>
          </cell>
          <cell r="AI4026">
            <v>135.249732903976</v>
          </cell>
        </row>
        <row r="4027">
          <cell r="C4027">
            <v>47197</v>
          </cell>
          <cell r="D4027" t="str">
            <v>20293</v>
          </cell>
          <cell r="E4027">
            <v>7.060527169762624</v>
          </cell>
          <cell r="H4027">
            <v>47197</v>
          </cell>
          <cell r="I4027" t="str">
            <v>20293</v>
          </cell>
          <cell r="J4027">
            <v>191.40818837370603</v>
          </cell>
          <cell r="AG4027">
            <v>45789</v>
          </cell>
          <cell r="AH4027" t="str">
            <v>20255</v>
          </cell>
          <cell r="AI4027">
            <v>135.26747292933129</v>
          </cell>
        </row>
        <row r="4028">
          <cell r="C4028">
            <v>47198</v>
          </cell>
          <cell r="D4028" t="str">
            <v>20293</v>
          </cell>
          <cell r="E4028">
            <v>7.060527169762624</v>
          </cell>
          <cell r="H4028">
            <v>47198</v>
          </cell>
          <cell r="I4028" t="str">
            <v>20293</v>
          </cell>
          <cell r="J4028">
            <v>191.40818837370603</v>
          </cell>
          <cell r="AG4028">
            <v>45790</v>
          </cell>
          <cell r="AH4028" t="str">
            <v>20255</v>
          </cell>
          <cell r="AI4028">
            <v>135.28521528155625</v>
          </cell>
        </row>
        <row r="4029">
          <cell r="C4029">
            <v>47199</v>
          </cell>
          <cell r="D4029" t="str">
            <v>20293</v>
          </cell>
          <cell r="E4029">
            <v>7.060527169762624</v>
          </cell>
          <cell r="H4029">
            <v>47199</v>
          </cell>
          <cell r="I4029" t="str">
            <v>20293</v>
          </cell>
          <cell r="J4029">
            <v>191.40818837370603</v>
          </cell>
          <cell r="AG4029">
            <v>45791</v>
          </cell>
          <cell r="AH4029" t="str">
            <v>20255</v>
          </cell>
          <cell r="AI4029">
            <v>135.30295996095606</v>
          </cell>
        </row>
        <row r="4030">
          <cell r="C4030">
            <v>47200</v>
          </cell>
          <cell r="D4030" t="str">
            <v>20293</v>
          </cell>
          <cell r="E4030">
            <v>7.060527169762624</v>
          </cell>
          <cell r="H4030">
            <v>47200</v>
          </cell>
          <cell r="I4030" t="str">
            <v>20293</v>
          </cell>
          <cell r="J4030">
            <v>191.40818837370603</v>
          </cell>
          <cell r="AG4030">
            <v>45792</v>
          </cell>
          <cell r="AH4030" t="str">
            <v>20255</v>
          </cell>
          <cell r="AI4030">
            <v>135.32070696783597</v>
          </cell>
        </row>
        <row r="4031">
          <cell r="C4031">
            <v>47203</v>
          </cell>
          <cell r="D4031" t="str">
            <v>20293</v>
          </cell>
          <cell r="E4031">
            <v>7.060527169762624</v>
          </cell>
          <cell r="H4031">
            <v>47203</v>
          </cell>
          <cell r="I4031" t="str">
            <v>20293</v>
          </cell>
          <cell r="J4031">
            <v>191.40818837370603</v>
          </cell>
          <cell r="AG4031">
            <v>45793</v>
          </cell>
          <cell r="AH4031" t="str">
            <v>20255</v>
          </cell>
          <cell r="AI4031">
            <v>135.33904798708332</v>
          </cell>
        </row>
        <row r="4032">
          <cell r="C4032">
            <v>47204</v>
          </cell>
          <cell r="D4032" t="str">
            <v>20293</v>
          </cell>
          <cell r="E4032">
            <v>7.060527169762624</v>
          </cell>
          <cell r="H4032">
            <v>47204</v>
          </cell>
          <cell r="I4032" t="str">
            <v>20293</v>
          </cell>
          <cell r="J4032">
            <v>191.40818837370603</v>
          </cell>
          <cell r="AG4032">
            <v>45794</v>
          </cell>
          <cell r="AH4032" t="str">
            <v>20255</v>
          </cell>
          <cell r="AI4032">
            <v>135.35739149222508</v>
          </cell>
        </row>
        <row r="4033">
          <cell r="C4033">
            <v>47205</v>
          </cell>
          <cell r="D4033" t="str">
            <v>20293</v>
          </cell>
          <cell r="E4033">
            <v>7.060527169762624</v>
          </cell>
          <cell r="H4033">
            <v>47205</v>
          </cell>
          <cell r="I4033" t="str">
            <v>20293</v>
          </cell>
          <cell r="J4033">
            <v>191.40818837370603</v>
          </cell>
          <cell r="AG4033">
            <v>45795</v>
          </cell>
          <cell r="AH4033" t="str">
            <v>20255</v>
          </cell>
          <cell r="AI4033">
            <v>135.37573748359816</v>
          </cell>
        </row>
        <row r="4034">
          <cell r="C4034">
            <v>47206</v>
          </cell>
          <cell r="D4034" t="str">
            <v>20293</v>
          </cell>
          <cell r="E4034">
            <v>7.060527169762624</v>
          </cell>
          <cell r="H4034">
            <v>47206</v>
          </cell>
          <cell r="I4034" t="str">
            <v>20293</v>
          </cell>
          <cell r="J4034">
            <v>191.40818837370603</v>
          </cell>
          <cell r="AG4034">
            <v>45796</v>
          </cell>
          <cell r="AH4034" t="str">
            <v>20255</v>
          </cell>
          <cell r="AI4034">
            <v>135.39408596153953</v>
          </cell>
        </row>
        <row r="4035">
          <cell r="C4035">
            <v>47207</v>
          </cell>
          <cell r="D4035" t="str">
            <v>20293</v>
          </cell>
          <cell r="E4035">
            <v>7.060527169762624</v>
          </cell>
          <cell r="H4035">
            <v>47207</v>
          </cell>
          <cell r="I4035" t="str">
            <v>20293</v>
          </cell>
          <cell r="J4035">
            <v>191.40818837370603</v>
          </cell>
          <cell r="AG4035">
            <v>45797</v>
          </cell>
          <cell r="AH4035" t="str">
            <v>20255</v>
          </cell>
          <cell r="AI4035">
            <v>135.41243692638625</v>
          </cell>
        </row>
        <row r="4036">
          <cell r="C4036">
            <v>47210</v>
          </cell>
          <cell r="D4036" t="str">
            <v>20294</v>
          </cell>
          <cell r="E4036">
            <v>7.060527169762624</v>
          </cell>
          <cell r="H4036">
            <v>47210</v>
          </cell>
          <cell r="I4036" t="str">
            <v>20294</v>
          </cell>
          <cell r="J4036">
            <v>192.18800902634439</v>
          </cell>
          <cell r="AG4036">
            <v>45798</v>
          </cell>
          <cell r="AH4036" t="str">
            <v>20255</v>
          </cell>
          <cell r="AI4036">
            <v>135.43079037847536</v>
          </cell>
        </row>
        <row r="4037">
          <cell r="C4037">
            <v>47211</v>
          </cell>
          <cell r="D4037" t="str">
            <v>20294</v>
          </cell>
          <cell r="E4037">
            <v>7.060527169762624</v>
          </cell>
          <cell r="H4037">
            <v>47211</v>
          </cell>
          <cell r="I4037" t="str">
            <v>20294</v>
          </cell>
          <cell r="J4037">
            <v>192.18800902634439</v>
          </cell>
          <cell r="AG4037">
            <v>45799</v>
          </cell>
          <cell r="AH4037" t="str">
            <v>20255</v>
          </cell>
          <cell r="AI4037">
            <v>135.44914631814399</v>
          </cell>
        </row>
        <row r="4038">
          <cell r="C4038">
            <v>47212</v>
          </cell>
          <cell r="D4038" t="str">
            <v>20294</v>
          </cell>
          <cell r="E4038">
            <v>7.060527169762624</v>
          </cell>
          <cell r="H4038">
            <v>47212</v>
          </cell>
          <cell r="I4038" t="str">
            <v>20294</v>
          </cell>
          <cell r="J4038">
            <v>192.18800902634439</v>
          </cell>
          <cell r="AG4038">
            <v>45800</v>
          </cell>
          <cell r="AH4038" t="str">
            <v>20255</v>
          </cell>
          <cell r="AI4038">
            <v>135.46750474572929</v>
          </cell>
        </row>
        <row r="4039">
          <cell r="C4039">
            <v>47213</v>
          </cell>
          <cell r="D4039" t="str">
            <v>20294</v>
          </cell>
          <cell r="E4039">
            <v>7.060527169762624</v>
          </cell>
          <cell r="H4039">
            <v>47213</v>
          </cell>
          <cell r="I4039" t="str">
            <v>20294</v>
          </cell>
          <cell r="J4039">
            <v>192.18800902634439</v>
          </cell>
          <cell r="AG4039">
            <v>45801</v>
          </cell>
          <cell r="AH4039" t="str">
            <v>20255</v>
          </cell>
          <cell r="AI4039">
            <v>135.48586566156845</v>
          </cell>
        </row>
        <row r="4040">
          <cell r="C4040">
            <v>47214</v>
          </cell>
          <cell r="D4040" t="str">
            <v>20294</v>
          </cell>
          <cell r="E4040">
            <v>7.060527169762624</v>
          </cell>
          <cell r="H4040">
            <v>47214</v>
          </cell>
          <cell r="I4040" t="str">
            <v>20294</v>
          </cell>
          <cell r="J4040">
            <v>192.18800902634439</v>
          </cell>
          <cell r="AG4040">
            <v>45802</v>
          </cell>
          <cell r="AH4040" t="str">
            <v>20255</v>
          </cell>
          <cell r="AI4040">
            <v>135.50422906599874</v>
          </cell>
        </row>
        <row r="4041">
          <cell r="C4041">
            <v>47217</v>
          </cell>
          <cell r="D4041" t="str">
            <v>20294</v>
          </cell>
          <cell r="E4041">
            <v>7.060527169762624</v>
          </cell>
          <cell r="H4041">
            <v>47217</v>
          </cell>
          <cell r="I4041" t="str">
            <v>20294</v>
          </cell>
          <cell r="J4041">
            <v>192.18800902634439</v>
          </cell>
          <cell r="AG4041">
            <v>45803</v>
          </cell>
          <cell r="AH4041" t="str">
            <v>20255</v>
          </cell>
          <cell r="AI4041">
            <v>135.52259495935746</v>
          </cell>
        </row>
        <row r="4042">
          <cell r="C4042">
            <v>47218</v>
          </cell>
          <cell r="D4042" t="str">
            <v>20294</v>
          </cell>
          <cell r="E4042">
            <v>7.060527169762624</v>
          </cell>
          <cell r="H4042">
            <v>47218</v>
          </cell>
          <cell r="I4042" t="str">
            <v>20294</v>
          </cell>
          <cell r="J4042">
            <v>192.18800902634439</v>
          </cell>
          <cell r="AG4042">
            <v>45804</v>
          </cell>
          <cell r="AH4042" t="str">
            <v>20255</v>
          </cell>
          <cell r="AI4042">
            <v>135.54096334198195</v>
          </cell>
        </row>
        <row r="4043">
          <cell r="C4043">
            <v>47219</v>
          </cell>
          <cell r="D4043" t="str">
            <v>20294</v>
          </cell>
          <cell r="E4043">
            <v>7.060527169762624</v>
          </cell>
          <cell r="H4043">
            <v>47219</v>
          </cell>
          <cell r="I4043" t="str">
            <v>20294</v>
          </cell>
          <cell r="J4043">
            <v>192.18800902634439</v>
          </cell>
          <cell r="AG4043">
            <v>45805</v>
          </cell>
          <cell r="AH4043" t="str">
            <v>20255</v>
          </cell>
          <cell r="AI4043">
            <v>135.5593342142096</v>
          </cell>
        </row>
        <row r="4044">
          <cell r="C4044">
            <v>47220</v>
          </cell>
          <cell r="D4044" t="str">
            <v>20294</v>
          </cell>
          <cell r="E4044">
            <v>7.060527169762624</v>
          </cell>
          <cell r="H4044">
            <v>47220</v>
          </cell>
          <cell r="I4044" t="str">
            <v>20294</v>
          </cell>
          <cell r="J4044">
            <v>192.18800902634439</v>
          </cell>
          <cell r="AG4044">
            <v>45806</v>
          </cell>
          <cell r="AH4044" t="str">
            <v>20255</v>
          </cell>
          <cell r="AI4044">
            <v>135.57770757637783</v>
          </cell>
        </row>
        <row r="4045">
          <cell r="C4045">
            <v>47221</v>
          </cell>
          <cell r="D4045" t="str">
            <v>20294</v>
          </cell>
          <cell r="E4045">
            <v>7.060527169762624</v>
          </cell>
          <cell r="H4045">
            <v>47221</v>
          </cell>
          <cell r="I4045" t="str">
            <v>20294</v>
          </cell>
          <cell r="J4045">
            <v>192.18800902634439</v>
          </cell>
          <cell r="AG4045">
            <v>45807</v>
          </cell>
          <cell r="AH4045" t="str">
            <v>20255</v>
          </cell>
          <cell r="AI4045">
            <v>135.59608342882413</v>
          </cell>
        </row>
        <row r="4046">
          <cell r="C4046">
            <v>47224</v>
          </cell>
          <cell r="D4046" t="str">
            <v>20294</v>
          </cell>
          <cell r="E4046">
            <v>7.060527169762624</v>
          </cell>
          <cell r="H4046">
            <v>47224</v>
          </cell>
          <cell r="I4046" t="str">
            <v>20294</v>
          </cell>
          <cell r="J4046">
            <v>192.18800902634439</v>
          </cell>
          <cell r="AG4046">
            <v>45808</v>
          </cell>
          <cell r="AH4046" t="str">
            <v>20255</v>
          </cell>
          <cell r="AI4046">
            <v>135.61446177188603</v>
          </cell>
        </row>
        <row r="4047">
          <cell r="C4047">
            <v>47225</v>
          </cell>
          <cell r="D4047" t="str">
            <v>20294</v>
          </cell>
          <cell r="E4047">
            <v>7.060527169762624</v>
          </cell>
          <cell r="H4047">
            <v>47225</v>
          </cell>
          <cell r="I4047" t="str">
            <v>20294</v>
          </cell>
          <cell r="J4047">
            <v>192.18800902634439</v>
          </cell>
          <cell r="AG4047">
            <v>45809</v>
          </cell>
          <cell r="AH4047" t="str">
            <v>20256</v>
          </cell>
          <cell r="AI4047">
            <v>135.63284260590109</v>
          </cell>
        </row>
        <row r="4048">
          <cell r="C4048">
            <v>47226</v>
          </cell>
          <cell r="D4048" t="str">
            <v>20294</v>
          </cell>
          <cell r="E4048">
            <v>7.060527169762624</v>
          </cell>
          <cell r="H4048">
            <v>47226</v>
          </cell>
          <cell r="I4048" t="str">
            <v>20294</v>
          </cell>
          <cell r="J4048">
            <v>192.18800902634439</v>
          </cell>
          <cell r="AG4048">
            <v>45810</v>
          </cell>
          <cell r="AH4048" t="str">
            <v>20256</v>
          </cell>
          <cell r="AI4048">
            <v>135.65122593120694</v>
          </cell>
        </row>
        <row r="4049">
          <cell r="C4049">
            <v>47227</v>
          </cell>
          <cell r="D4049" t="str">
            <v>20294</v>
          </cell>
          <cell r="E4049">
            <v>7.060527169762624</v>
          </cell>
          <cell r="H4049">
            <v>47227</v>
          </cell>
          <cell r="I4049" t="str">
            <v>20294</v>
          </cell>
          <cell r="J4049">
            <v>192.18800902634439</v>
          </cell>
          <cell r="AG4049">
            <v>45811</v>
          </cell>
          <cell r="AH4049" t="str">
            <v>20256</v>
          </cell>
          <cell r="AI4049">
            <v>135.66961174814125</v>
          </cell>
        </row>
        <row r="4050">
          <cell r="C4050">
            <v>47228</v>
          </cell>
          <cell r="D4050" t="str">
            <v>20294</v>
          </cell>
          <cell r="E4050">
            <v>7.060527169762624</v>
          </cell>
          <cell r="H4050">
            <v>47228</v>
          </cell>
          <cell r="I4050" t="str">
            <v>20294</v>
          </cell>
          <cell r="J4050">
            <v>192.18800902634439</v>
          </cell>
          <cell r="AG4050">
            <v>45812</v>
          </cell>
          <cell r="AH4050" t="str">
            <v>20256</v>
          </cell>
          <cell r="AI4050">
            <v>135.68800005704171</v>
          </cell>
        </row>
        <row r="4051">
          <cell r="C4051">
            <v>47231</v>
          </cell>
          <cell r="D4051" t="str">
            <v>20294</v>
          </cell>
          <cell r="E4051">
            <v>7.060527169762624</v>
          </cell>
          <cell r="H4051">
            <v>47231</v>
          </cell>
          <cell r="I4051" t="str">
            <v>20294</v>
          </cell>
          <cell r="J4051">
            <v>192.18800902634439</v>
          </cell>
          <cell r="AG4051">
            <v>45813</v>
          </cell>
          <cell r="AH4051" t="str">
            <v>20256</v>
          </cell>
          <cell r="AI4051">
            <v>135.7063908582461</v>
          </cell>
        </row>
        <row r="4052">
          <cell r="C4052">
            <v>47232</v>
          </cell>
          <cell r="D4052" t="str">
            <v>20294</v>
          </cell>
          <cell r="E4052">
            <v>7.060527169762624</v>
          </cell>
          <cell r="H4052">
            <v>47232</v>
          </cell>
          <cell r="I4052" t="str">
            <v>20294</v>
          </cell>
          <cell r="J4052">
            <v>192.18800902634439</v>
          </cell>
          <cell r="AG4052">
            <v>45814</v>
          </cell>
          <cell r="AH4052" t="str">
            <v>20256</v>
          </cell>
          <cell r="AI4052">
            <v>135.72478415209218</v>
          </cell>
        </row>
        <row r="4053">
          <cell r="C4053">
            <v>47233</v>
          </cell>
          <cell r="D4053" t="str">
            <v>20294</v>
          </cell>
          <cell r="E4053">
            <v>7.060527169762624</v>
          </cell>
          <cell r="H4053">
            <v>47233</v>
          </cell>
          <cell r="I4053" t="str">
            <v>20294</v>
          </cell>
          <cell r="J4053">
            <v>192.18800902634439</v>
          </cell>
          <cell r="AG4053">
            <v>45815</v>
          </cell>
          <cell r="AH4053" t="str">
            <v>20256</v>
          </cell>
          <cell r="AI4053">
            <v>135.74317993891785</v>
          </cell>
        </row>
        <row r="4054">
          <cell r="C4054">
            <v>47234</v>
          </cell>
          <cell r="D4054" t="str">
            <v>20294</v>
          </cell>
          <cell r="E4054">
            <v>7.060527169762624</v>
          </cell>
          <cell r="H4054">
            <v>47234</v>
          </cell>
          <cell r="I4054" t="str">
            <v>20294</v>
          </cell>
          <cell r="J4054">
            <v>192.18800902634439</v>
          </cell>
          <cell r="AG4054">
            <v>45816</v>
          </cell>
          <cell r="AH4054" t="str">
            <v>20256</v>
          </cell>
          <cell r="AI4054">
            <v>135.76157821906094</v>
          </cell>
        </row>
        <row r="4055">
          <cell r="C4055">
            <v>47235</v>
          </cell>
          <cell r="D4055" t="str">
            <v>20294</v>
          </cell>
          <cell r="E4055">
            <v>7.060527169762624</v>
          </cell>
          <cell r="H4055">
            <v>47235</v>
          </cell>
          <cell r="I4055" t="str">
            <v>20294</v>
          </cell>
          <cell r="J4055">
            <v>192.18800902634439</v>
          </cell>
          <cell r="AG4055">
            <v>45817</v>
          </cell>
          <cell r="AH4055" t="str">
            <v>20256</v>
          </cell>
          <cell r="AI4055">
            <v>135.77997899285944</v>
          </cell>
        </row>
        <row r="4056">
          <cell r="C4056">
            <v>47238</v>
          </cell>
          <cell r="D4056" t="str">
            <v>20294</v>
          </cell>
          <cell r="E4056">
            <v>7.060527169762624</v>
          </cell>
          <cell r="H4056">
            <v>47238</v>
          </cell>
          <cell r="I4056" t="str">
            <v>20294</v>
          </cell>
          <cell r="J4056">
            <v>192.18800902634439</v>
          </cell>
          <cell r="AG4056">
            <v>45818</v>
          </cell>
          <cell r="AH4056" t="str">
            <v>20256</v>
          </cell>
          <cell r="AI4056">
            <v>135.79838226065129</v>
          </cell>
        </row>
        <row r="4057">
          <cell r="C4057">
            <v>47239</v>
          </cell>
          <cell r="D4057" t="str">
            <v>20295</v>
          </cell>
          <cell r="E4057">
            <v>7.060527169762624</v>
          </cell>
          <cell r="H4057">
            <v>47239</v>
          </cell>
          <cell r="I4057" t="str">
            <v>20295</v>
          </cell>
          <cell r="J4057">
            <v>192.97100676485064</v>
          </cell>
          <cell r="AG4057">
            <v>45819</v>
          </cell>
          <cell r="AH4057" t="str">
            <v>20256</v>
          </cell>
          <cell r="AI4057">
            <v>135.81678802277457</v>
          </cell>
        </row>
        <row r="4058">
          <cell r="C4058">
            <v>47240</v>
          </cell>
          <cell r="D4058" t="str">
            <v>20295</v>
          </cell>
          <cell r="E4058">
            <v>7.060527169762624</v>
          </cell>
          <cell r="H4058">
            <v>47240</v>
          </cell>
          <cell r="I4058" t="str">
            <v>20295</v>
          </cell>
          <cell r="J4058">
            <v>192.97100676485064</v>
          </cell>
          <cell r="AG4058">
            <v>45820</v>
          </cell>
          <cell r="AH4058" t="str">
            <v>20256</v>
          </cell>
          <cell r="AI4058">
            <v>135.83519627956733</v>
          </cell>
        </row>
        <row r="4059">
          <cell r="C4059">
            <v>47241</v>
          </cell>
          <cell r="D4059" t="str">
            <v>20295</v>
          </cell>
          <cell r="E4059">
            <v>7.060527169762624</v>
          </cell>
          <cell r="H4059">
            <v>47241</v>
          </cell>
          <cell r="I4059" t="str">
            <v>20295</v>
          </cell>
          <cell r="J4059">
            <v>192.97100676485064</v>
          </cell>
          <cell r="AG4059">
            <v>45821</v>
          </cell>
          <cell r="AH4059" t="str">
            <v>20256</v>
          </cell>
          <cell r="AI4059">
            <v>135.85360703136766</v>
          </cell>
        </row>
        <row r="4060">
          <cell r="C4060">
            <v>47242</v>
          </cell>
          <cell r="D4060" t="str">
            <v>20295</v>
          </cell>
          <cell r="E4060">
            <v>7.060527169762624</v>
          </cell>
          <cell r="H4060">
            <v>47242</v>
          </cell>
          <cell r="I4060" t="str">
            <v>20295</v>
          </cell>
          <cell r="J4060">
            <v>192.97100676485064</v>
          </cell>
          <cell r="AG4060">
            <v>45822</v>
          </cell>
          <cell r="AH4060" t="str">
            <v>20256</v>
          </cell>
          <cell r="AI4060">
            <v>135.87202027851376</v>
          </cell>
        </row>
        <row r="4061">
          <cell r="C4061">
            <v>47245</v>
          </cell>
          <cell r="D4061" t="str">
            <v>20295</v>
          </cell>
          <cell r="E4061">
            <v>7.060527169762624</v>
          </cell>
          <cell r="H4061">
            <v>47245</v>
          </cell>
          <cell r="I4061" t="str">
            <v>20295</v>
          </cell>
          <cell r="J4061">
            <v>192.97100676485064</v>
          </cell>
          <cell r="AG4061">
            <v>45823</v>
          </cell>
          <cell r="AH4061" t="str">
            <v>20256</v>
          </cell>
          <cell r="AI4061">
            <v>135.89043602134385</v>
          </cell>
        </row>
        <row r="4062">
          <cell r="C4062">
            <v>47246</v>
          </cell>
          <cell r="D4062" t="str">
            <v>20295</v>
          </cell>
          <cell r="E4062">
            <v>7.060527169762624</v>
          </cell>
          <cell r="H4062">
            <v>47246</v>
          </cell>
          <cell r="I4062" t="str">
            <v>20295</v>
          </cell>
          <cell r="J4062">
            <v>192.97100676485064</v>
          </cell>
          <cell r="AG4062">
            <v>45824</v>
          </cell>
          <cell r="AH4062" t="str">
            <v>20256</v>
          </cell>
          <cell r="AI4062">
            <v>135.90826008449577</v>
          </cell>
        </row>
        <row r="4063">
          <cell r="C4063">
            <v>47247</v>
          </cell>
          <cell r="D4063" t="str">
            <v>20295</v>
          </cell>
          <cell r="E4063">
            <v>7.060527169762624</v>
          </cell>
          <cell r="H4063">
            <v>47247</v>
          </cell>
          <cell r="I4063" t="str">
            <v>20295</v>
          </cell>
          <cell r="J4063">
            <v>192.97100676485064</v>
          </cell>
          <cell r="AG4063">
            <v>45825</v>
          </cell>
          <cell r="AH4063" t="str">
            <v>20256</v>
          </cell>
          <cell r="AI4063">
            <v>135.92608648554014</v>
          </cell>
        </row>
        <row r="4064">
          <cell r="C4064">
            <v>47248</v>
          </cell>
          <cell r="D4064" t="str">
            <v>20295</v>
          </cell>
          <cell r="E4064">
            <v>7.060527169762624</v>
          </cell>
          <cell r="H4064">
            <v>47248</v>
          </cell>
          <cell r="I4064" t="str">
            <v>20295</v>
          </cell>
          <cell r="J4064">
            <v>192.97100676485064</v>
          </cell>
          <cell r="AG4064">
            <v>45826</v>
          </cell>
          <cell r="AH4064" t="str">
            <v>20256</v>
          </cell>
          <cell r="AI4064">
            <v>135.94391522478364</v>
          </cell>
        </row>
        <row r="4065">
          <cell r="C4065">
            <v>47249</v>
          </cell>
          <cell r="D4065" t="str">
            <v>20295</v>
          </cell>
          <cell r="E4065">
            <v>7.060527169762624</v>
          </cell>
          <cell r="H4065">
            <v>47249</v>
          </cell>
          <cell r="I4065" t="str">
            <v>20295</v>
          </cell>
          <cell r="J4065">
            <v>192.97100676485064</v>
          </cell>
          <cell r="AG4065">
            <v>45827</v>
          </cell>
          <cell r="AH4065" t="str">
            <v>20256</v>
          </cell>
          <cell r="AI4065">
            <v>135.96174630253296</v>
          </cell>
        </row>
        <row r="4066">
          <cell r="C4066">
            <v>47252</v>
          </cell>
          <cell r="D4066" t="str">
            <v>20295</v>
          </cell>
          <cell r="E4066">
            <v>7.060527169762624</v>
          </cell>
          <cell r="H4066">
            <v>47252</v>
          </cell>
          <cell r="I4066" t="str">
            <v>20295</v>
          </cell>
          <cell r="J4066">
            <v>192.97100676485064</v>
          </cell>
          <cell r="AG4066">
            <v>45828</v>
          </cell>
          <cell r="AH4066" t="str">
            <v>20256</v>
          </cell>
          <cell r="AI4066">
            <v>135.9795797190948</v>
          </cell>
        </row>
        <row r="4067">
          <cell r="C4067">
            <v>47253</v>
          </cell>
          <cell r="D4067" t="str">
            <v>20295</v>
          </cell>
          <cell r="E4067">
            <v>7.060527169762624</v>
          </cell>
          <cell r="H4067">
            <v>47253</v>
          </cell>
          <cell r="I4067" t="str">
            <v>20295</v>
          </cell>
          <cell r="J4067">
            <v>192.97100676485064</v>
          </cell>
          <cell r="AG4067">
            <v>45829</v>
          </cell>
          <cell r="AH4067" t="str">
            <v>20256</v>
          </cell>
          <cell r="AI4067">
            <v>135.99741547477598</v>
          </cell>
        </row>
        <row r="4068">
          <cell r="C4068">
            <v>47254</v>
          </cell>
          <cell r="D4068" t="str">
            <v>20295</v>
          </cell>
          <cell r="E4068">
            <v>7.060527169762624</v>
          </cell>
          <cell r="H4068">
            <v>47254</v>
          </cell>
          <cell r="I4068" t="str">
            <v>20295</v>
          </cell>
          <cell r="J4068">
            <v>192.97100676485064</v>
          </cell>
          <cell r="AG4068">
            <v>45830</v>
          </cell>
          <cell r="AH4068" t="str">
            <v>20256</v>
          </cell>
          <cell r="AI4068">
            <v>136.01525356988327</v>
          </cell>
        </row>
        <row r="4069">
          <cell r="C4069">
            <v>47255</v>
          </cell>
          <cell r="D4069" t="str">
            <v>20295</v>
          </cell>
          <cell r="E4069">
            <v>7.060527169762624</v>
          </cell>
          <cell r="H4069">
            <v>47255</v>
          </cell>
          <cell r="I4069" t="str">
            <v>20295</v>
          </cell>
          <cell r="J4069">
            <v>192.97100676485064</v>
          </cell>
          <cell r="AG4069">
            <v>45831</v>
          </cell>
          <cell r="AH4069" t="str">
            <v>20256</v>
          </cell>
          <cell r="AI4069">
            <v>136.03309400472352</v>
          </cell>
        </row>
        <row r="4070">
          <cell r="C4070">
            <v>47256</v>
          </cell>
          <cell r="D4070" t="str">
            <v>20295</v>
          </cell>
          <cell r="E4070">
            <v>7.060527169762624</v>
          </cell>
          <cell r="H4070">
            <v>47256</v>
          </cell>
          <cell r="I4070" t="str">
            <v>20295</v>
          </cell>
          <cell r="J4070">
            <v>192.97100676485064</v>
          </cell>
          <cell r="AG4070">
            <v>45832</v>
          </cell>
          <cell r="AH4070" t="str">
            <v>20256</v>
          </cell>
          <cell r="AI4070">
            <v>136.05093677960363</v>
          </cell>
        </row>
        <row r="4071">
          <cell r="C4071">
            <v>47259</v>
          </cell>
          <cell r="D4071" t="str">
            <v>20295</v>
          </cell>
          <cell r="E4071">
            <v>7.060527169762624</v>
          </cell>
          <cell r="H4071">
            <v>47259</v>
          </cell>
          <cell r="I4071" t="str">
            <v>20295</v>
          </cell>
          <cell r="J4071">
            <v>192.97100676485064</v>
          </cell>
          <cell r="AG4071">
            <v>45833</v>
          </cell>
          <cell r="AH4071" t="str">
            <v>20256</v>
          </cell>
          <cell r="AI4071">
            <v>136.06878189483055</v>
          </cell>
        </row>
        <row r="4072">
          <cell r="C4072">
            <v>47260</v>
          </cell>
          <cell r="D4072" t="str">
            <v>20295</v>
          </cell>
          <cell r="E4072">
            <v>7.060527169762624</v>
          </cell>
          <cell r="H4072">
            <v>47260</v>
          </cell>
          <cell r="I4072" t="str">
            <v>20295</v>
          </cell>
          <cell r="J4072">
            <v>192.97100676485064</v>
          </cell>
          <cell r="AG4072">
            <v>45834</v>
          </cell>
          <cell r="AH4072" t="str">
            <v>20256</v>
          </cell>
          <cell r="AI4072">
            <v>136.08662935071123</v>
          </cell>
        </row>
        <row r="4073">
          <cell r="C4073">
            <v>47261</v>
          </cell>
          <cell r="D4073" t="str">
            <v>20295</v>
          </cell>
          <cell r="E4073">
            <v>7.060527169762624</v>
          </cell>
          <cell r="H4073">
            <v>47261</v>
          </cell>
          <cell r="I4073" t="str">
            <v>20295</v>
          </cell>
          <cell r="J4073">
            <v>192.97100676485064</v>
          </cell>
          <cell r="AG4073">
            <v>45835</v>
          </cell>
          <cell r="AH4073" t="str">
            <v>20256</v>
          </cell>
          <cell r="AI4073">
            <v>136.10447914755269</v>
          </cell>
        </row>
        <row r="4074">
          <cell r="C4074">
            <v>47262</v>
          </cell>
          <cell r="D4074" t="str">
            <v>20295</v>
          </cell>
          <cell r="E4074">
            <v>7.060527169762624</v>
          </cell>
          <cell r="H4074">
            <v>47262</v>
          </cell>
          <cell r="I4074" t="str">
            <v>20295</v>
          </cell>
          <cell r="J4074">
            <v>192.97100676485064</v>
          </cell>
          <cell r="AG4074">
            <v>45836</v>
          </cell>
          <cell r="AH4074" t="str">
            <v>20256</v>
          </cell>
          <cell r="AI4074">
            <v>136.12233128566197</v>
          </cell>
        </row>
        <row r="4075">
          <cell r="C4075">
            <v>47263</v>
          </cell>
          <cell r="D4075" t="str">
            <v>20295</v>
          </cell>
          <cell r="E4075">
            <v>7.060527169762624</v>
          </cell>
          <cell r="H4075">
            <v>47263</v>
          </cell>
          <cell r="I4075" t="str">
            <v>20295</v>
          </cell>
          <cell r="J4075">
            <v>192.97100676485064</v>
          </cell>
          <cell r="AG4075">
            <v>45837</v>
          </cell>
          <cell r="AH4075" t="str">
            <v>20256</v>
          </cell>
          <cell r="AI4075">
            <v>136.14018576534619</v>
          </cell>
        </row>
        <row r="4076">
          <cell r="C4076">
            <v>47266</v>
          </cell>
          <cell r="D4076" t="str">
            <v>20295</v>
          </cell>
          <cell r="E4076">
            <v>7.060527169762624</v>
          </cell>
          <cell r="H4076">
            <v>47266</v>
          </cell>
          <cell r="I4076" t="str">
            <v>20295</v>
          </cell>
          <cell r="J4076">
            <v>192.97100676485064</v>
          </cell>
          <cell r="AG4076">
            <v>45838</v>
          </cell>
          <cell r="AH4076" t="str">
            <v>20256</v>
          </cell>
          <cell r="AI4076">
            <v>136.15804258691244</v>
          </cell>
        </row>
        <row r="4077">
          <cell r="C4077">
            <v>47267</v>
          </cell>
          <cell r="D4077" t="str">
            <v>20295</v>
          </cell>
          <cell r="E4077">
            <v>7.060527169762624</v>
          </cell>
          <cell r="H4077">
            <v>47267</v>
          </cell>
          <cell r="I4077" t="str">
            <v>20295</v>
          </cell>
          <cell r="J4077">
            <v>192.97100676485064</v>
          </cell>
          <cell r="AG4077">
            <v>45839</v>
          </cell>
          <cell r="AH4077" t="str">
            <v>20257</v>
          </cell>
          <cell r="AI4077">
            <v>136.17590175066792</v>
          </cell>
        </row>
        <row r="4078">
          <cell r="C4078">
            <v>47268</v>
          </cell>
          <cell r="D4078" t="str">
            <v>20295</v>
          </cell>
          <cell r="E4078">
            <v>7.060527169762624</v>
          </cell>
          <cell r="H4078">
            <v>47268</v>
          </cell>
          <cell r="I4078" t="str">
            <v>20295</v>
          </cell>
          <cell r="J4078">
            <v>192.97100676485064</v>
          </cell>
          <cell r="AG4078">
            <v>45840</v>
          </cell>
          <cell r="AH4078" t="str">
            <v>20257</v>
          </cell>
          <cell r="AI4078">
            <v>136.19376325691985</v>
          </cell>
        </row>
        <row r="4079">
          <cell r="C4079">
            <v>47269</v>
          </cell>
          <cell r="D4079" t="str">
            <v>20295</v>
          </cell>
          <cell r="E4079">
            <v>7.060527169762624</v>
          </cell>
          <cell r="H4079">
            <v>47269</v>
          </cell>
          <cell r="I4079" t="str">
            <v>20295</v>
          </cell>
          <cell r="J4079">
            <v>192.97100676485064</v>
          </cell>
          <cell r="AG4079">
            <v>45841</v>
          </cell>
          <cell r="AH4079" t="str">
            <v>20257</v>
          </cell>
          <cell r="AI4079">
            <v>136.21162710597548</v>
          </cell>
        </row>
        <row r="4080">
          <cell r="C4080">
            <v>47270</v>
          </cell>
          <cell r="D4080" t="str">
            <v>20296</v>
          </cell>
          <cell r="E4080">
            <v>7.060527169762624</v>
          </cell>
          <cell r="H4080">
            <v>47270</v>
          </cell>
          <cell r="I4080" t="str">
            <v>20296</v>
          </cell>
          <cell r="J4080">
            <v>193.7571945330659</v>
          </cell>
          <cell r="AG4080">
            <v>45842</v>
          </cell>
          <cell r="AH4080" t="str">
            <v>20257</v>
          </cell>
          <cell r="AI4080">
            <v>136.22949329814207</v>
          </cell>
        </row>
        <row r="4081">
          <cell r="C4081">
            <v>47273</v>
          </cell>
          <cell r="D4081" t="str">
            <v>20296</v>
          </cell>
          <cell r="E4081">
            <v>7.060527169762624</v>
          </cell>
          <cell r="H4081">
            <v>47273</v>
          </cell>
          <cell r="I4081" t="str">
            <v>20296</v>
          </cell>
          <cell r="J4081">
            <v>193.7571945330659</v>
          </cell>
          <cell r="AG4081">
            <v>45843</v>
          </cell>
          <cell r="AH4081" t="str">
            <v>20257</v>
          </cell>
          <cell r="AI4081">
            <v>136.24736183372701</v>
          </cell>
        </row>
        <row r="4082">
          <cell r="C4082">
            <v>47274</v>
          </cell>
          <cell r="D4082" t="str">
            <v>20296</v>
          </cell>
          <cell r="E4082">
            <v>7.060527169762624</v>
          </cell>
          <cell r="H4082">
            <v>47274</v>
          </cell>
          <cell r="I4082" t="str">
            <v>20296</v>
          </cell>
          <cell r="J4082">
            <v>193.7571945330659</v>
          </cell>
          <cell r="AG4082">
            <v>45844</v>
          </cell>
          <cell r="AH4082" t="str">
            <v>20257</v>
          </cell>
          <cell r="AI4082">
            <v>136.26523271303765</v>
          </cell>
        </row>
        <row r="4083">
          <cell r="C4083">
            <v>47275</v>
          </cell>
          <cell r="D4083" t="str">
            <v>20296</v>
          </cell>
          <cell r="E4083">
            <v>7.060527169762624</v>
          </cell>
          <cell r="H4083">
            <v>47275</v>
          </cell>
          <cell r="I4083" t="str">
            <v>20296</v>
          </cell>
          <cell r="J4083">
            <v>193.7571945330659</v>
          </cell>
          <cell r="AG4083">
            <v>45845</v>
          </cell>
          <cell r="AH4083" t="str">
            <v>20257</v>
          </cell>
          <cell r="AI4083">
            <v>136.28310593638139</v>
          </cell>
        </row>
        <row r="4084">
          <cell r="C4084">
            <v>47276</v>
          </cell>
          <cell r="D4084" t="str">
            <v>20296</v>
          </cell>
          <cell r="E4084">
            <v>7.060527169762624</v>
          </cell>
          <cell r="H4084">
            <v>47276</v>
          </cell>
          <cell r="I4084" t="str">
            <v>20296</v>
          </cell>
          <cell r="J4084">
            <v>193.7571945330659</v>
          </cell>
          <cell r="AG4084">
            <v>45846</v>
          </cell>
          <cell r="AH4084" t="str">
            <v>20257</v>
          </cell>
          <cell r="AI4084">
            <v>136.3009815040657</v>
          </cell>
        </row>
        <row r="4085">
          <cell r="C4085">
            <v>47277</v>
          </cell>
          <cell r="D4085" t="str">
            <v>20296</v>
          </cell>
          <cell r="E4085">
            <v>7.060527169762624</v>
          </cell>
          <cell r="H4085">
            <v>47277</v>
          </cell>
          <cell r="I4085" t="str">
            <v>20296</v>
          </cell>
          <cell r="J4085">
            <v>193.7571945330659</v>
          </cell>
          <cell r="AG4085">
            <v>45847</v>
          </cell>
          <cell r="AH4085" t="str">
            <v>20257</v>
          </cell>
          <cell r="AI4085">
            <v>136.31885941639806</v>
          </cell>
        </row>
        <row r="4086">
          <cell r="C4086">
            <v>47280</v>
          </cell>
          <cell r="D4086" t="str">
            <v>20296</v>
          </cell>
          <cell r="E4086">
            <v>7.060527169762624</v>
          </cell>
          <cell r="H4086">
            <v>47280</v>
          </cell>
          <cell r="I4086" t="str">
            <v>20296</v>
          </cell>
          <cell r="J4086">
            <v>193.7571945330659</v>
          </cell>
          <cell r="AG4086">
            <v>45848</v>
          </cell>
          <cell r="AH4086" t="str">
            <v>20257</v>
          </cell>
          <cell r="AI4086">
            <v>136.33673967368603</v>
          </cell>
        </row>
        <row r="4087">
          <cell r="C4087">
            <v>47281</v>
          </cell>
          <cell r="D4087" t="str">
            <v>20296</v>
          </cell>
          <cell r="E4087">
            <v>7.060527169762624</v>
          </cell>
          <cell r="H4087">
            <v>47281</v>
          </cell>
          <cell r="I4087" t="str">
            <v>20296</v>
          </cell>
          <cell r="J4087">
            <v>193.7571945330659</v>
          </cell>
          <cell r="AG4087">
            <v>45849</v>
          </cell>
          <cell r="AH4087" t="str">
            <v>20257</v>
          </cell>
          <cell r="AI4087">
            <v>136.35462227623717</v>
          </cell>
        </row>
        <row r="4088">
          <cell r="C4088">
            <v>47282</v>
          </cell>
          <cell r="D4088" t="str">
            <v>20296</v>
          </cell>
          <cell r="E4088">
            <v>7.060527169762624</v>
          </cell>
          <cell r="H4088">
            <v>47282</v>
          </cell>
          <cell r="I4088" t="str">
            <v>20296</v>
          </cell>
          <cell r="J4088">
            <v>193.7571945330659</v>
          </cell>
          <cell r="AG4088">
            <v>45850</v>
          </cell>
          <cell r="AH4088" t="str">
            <v>20257</v>
          </cell>
          <cell r="AI4088">
            <v>136.37250722435908</v>
          </cell>
        </row>
        <row r="4089">
          <cell r="C4089">
            <v>47283</v>
          </cell>
          <cell r="D4089" t="str">
            <v>20296</v>
          </cell>
          <cell r="E4089">
            <v>7.060527169762624</v>
          </cell>
          <cell r="H4089">
            <v>47283</v>
          </cell>
          <cell r="I4089" t="str">
            <v>20296</v>
          </cell>
          <cell r="J4089">
            <v>193.7571945330659</v>
          </cell>
          <cell r="AG4089">
            <v>45851</v>
          </cell>
          <cell r="AH4089" t="str">
            <v>20257</v>
          </cell>
          <cell r="AI4089">
            <v>136.39039451835944</v>
          </cell>
        </row>
        <row r="4090">
          <cell r="C4090">
            <v>47284</v>
          </cell>
          <cell r="D4090" t="str">
            <v>20296</v>
          </cell>
          <cell r="E4090">
            <v>7.060527169762624</v>
          </cell>
          <cell r="H4090">
            <v>47284</v>
          </cell>
          <cell r="I4090" t="str">
            <v>20296</v>
          </cell>
          <cell r="J4090">
            <v>193.7571945330659</v>
          </cell>
          <cell r="AG4090">
            <v>45852</v>
          </cell>
          <cell r="AH4090" t="str">
            <v>20257</v>
          </cell>
          <cell r="AI4090">
            <v>136.40828415854594</v>
          </cell>
        </row>
        <row r="4091">
          <cell r="C4091">
            <v>47287</v>
          </cell>
          <cell r="D4091" t="str">
            <v>20296</v>
          </cell>
          <cell r="E4091">
            <v>7.060527169762624</v>
          </cell>
          <cell r="H4091">
            <v>47287</v>
          </cell>
          <cell r="I4091" t="str">
            <v>20296</v>
          </cell>
          <cell r="J4091">
            <v>193.7571945330659</v>
          </cell>
          <cell r="AG4091">
            <v>45853</v>
          </cell>
          <cell r="AH4091" t="str">
            <v>20257</v>
          </cell>
          <cell r="AI4091">
            <v>136.42617614522632</v>
          </cell>
        </row>
        <row r="4092">
          <cell r="C4092">
            <v>47288</v>
          </cell>
          <cell r="D4092" t="str">
            <v>20296</v>
          </cell>
          <cell r="E4092">
            <v>7.060527169762624</v>
          </cell>
          <cell r="H4092">
            <v>47288</v>
          </cell>
          <cell r="I4092" t="str">
            <v>20296</v>
          </cell>
          <cell r="J4092">
            <v>193.7571945330659</v>
          </cell>
          <cell r="AG4092">
            <v>45854</v>
          </cell>
          <cell r="AH4092" t="str">
            <v>20257</v>
          </cell>
          <cell r="AI4092">
            <v>136.44466699691185</v>
          </cell>
        </row>
        <row r="4093">
          <cell r="C4093">
            <v>47289</v>
          </cell>
          <cell r="D4093" t="str">
            <v>20296</v>
          </cell>
          <cell r="E4093">
            <v>7.060527169762624</v>
          </cell>
          <cell r="H4093">
            <v>47289</v>
          </cell>
          <cell r="I4093" t="str">
            <v>20296</v>
          </cell>
          <cell r="J4093">
            <v>193.7571945330659</v>
          </cell>
          <cell r="AG4093">
            <v>45855</v>
          </cell>
          <cell r="AH4093" t="str">
            <v>20257</v>
          </cell>
          <cell r="AI4093">
            <v>136.46316035479967</v>
          </cell>
        </row>
        <row r="4094">
          <cell r="C4094">
            <v>47290</v>
          </cell>
          <cell r="D4094" t="str">
            <v>20296</v>
          </cell>
          <cell r="E4094">
            <v>7.060527169762624</v>
          </cell>
          <cell r="H4094">
            <v>47290</v>
          </cell>
          <cell r="I4094" t="str">
            <v>20296</v>
          </cell>
          <cell r="J4094">
            <v>193.7571945330659</v>
          </cell>
          <cell r="AG4094">
            <v>45856</v>
          </cell>
          <cell r="AH4094" t="str">
            <v>20257</v>
          </cell>
          <cell r="AI4094">
            <v>136.48165621922948</v>
          </cell>
        </row>
        <row r="4095">
          <cell r="C4095">
            <v>47291</v>
          </cell>
          <cell r="D4095" t="str">
            <v>20296</v>
          </cell>
          <cell r="E4095">
            <v>7.060527169762624</v>
          </cell>
          <cell r="H4095">
            <v>47291</v>
          </cell>
          <cell r="I4095" t="str">
            <v>20296</v>
          </cell>
          <cell r="J4095">
            <v>193.7571945330659</v>
          </cell>
          <cell r="AG4095">
            <v>45857</v>
          </cell>
          <cell r="AH4095" t="str">
            <v>20257</v>
          </cell>
          <cell r="AI4095">
            <v>136.500154590541</v>
          </cell>
        </row>
        <row r="4096">
          <cell r="C4096">
            <v>47294</v>
          </cell>
          <cell r="D4096" t="str">
            <v>20296</v>
          </cell>
          <cell r="E4096">
            <v>7.060527169762624</v>
          </cell>
          <cell r="H4096">
            <v>47294</v>
          </cell>
          <cell r="I4096" t="str">
            <v>20296</v>
          </cell>
          <cell r="J4096">
            <v>193.7571945330659</v>
          </cell>
          <cell r="AG4096">
            <v>45858</v>
          </cell>
          <cell r="AH4096" t="str">
            <v>20257</v>
          </cell>
          <cell r="AI4096">
            <v>136.51865546907399</v>
          </cell>
        </row>
        <row r="4097">
          <cell r="C4097">
            <v>47295</v>
          </cell>
          <cell r="D4097" t="str">
            <v>20296</v>
          </cell>
          <cell r="E4097">
            <v>7.060527169762624</v>
          </cell>
          <cell r="H4097">
            <v>47295</v>
          </cell>
          <cell r="I4097" t="str">
            <v>20296</v>
          </cell>
          <cell r="J4097">
            <v>193.7571945330659</v>
          </cell>
          <cell r="AG4097">
            <v>45859</v>
          </cell>
          <cell r="AH4097" t="str">
            <v>20257</v>
          </cell>
          <cell r="AI4097">
            <v>136.53715885516831</v>
          </cell>
        </row>
        <row r="4098">
          <cell r="C4098">
            <v>47296</v>
          </cell>
          <cell r="D4098" t="str">
            <v>20296</v>
          </cell>
          <cell r="E4098">
            <v>7.060527169762624</v>
          </cell>
          <cell r="H4098">
            <v>47296</v>
          </cell>
          <cell r="I4098" t="str">
            <v>20296</v>
          </cell>
          <cell r="J4098">
            <v>193.7571945330659</v>
          </cell>
          <cell r="AG4098">
            <v>45860</v>
          </cell>
          <cell r="AH4098" t="str">
            <v>20257</v>
          </cell>
          <cell r="AI4098">
            <v>136.55566474916381</v>
          </cell>
        </row>
        <row r="4099">
          <cell r="C4099">
            <v>47297</v>
          </cell>
          <cell r="D4099" t="str">
            <v>20296</v>
          </cell>
          <cell r="E4099">
            <v>7.060527169762624</v>
          </cell>
          <cell r="H4099">
            <v>47297</v>
          </cell>
          <cell r="I4099" t="str">
            <v>20296</v>
          </cell>
          <cell r="J4099">
            <v>193.7571945330659</v>
          </cell>
          <cell r="AG4099">
            <v>45861</v>
          </cell>
          <cell r="AH4099" t="str">
            <v>20257</v>
          </cell>
          <cell r="AI4099">
            <v>136.5741731514004</v>
          </cell>
        </row>
        <row r="4100">
          <cell r="C4100">
            <v>47298</v>
          </cell>
          <cell r="D4100" t="str">
            <v>20296</v>
          </cell>
          <cell r="E4100">
            <v>7.060527169762624</v>
          </cell>
          <cell r="H4100">
            <v>47298</v>
          </cell>
          <cell r="I4100" t="str">
            <v>20296</v>
          </cell>
          <cell r="J4100">
            <v>193.7571945330659</v>
          </cell>
          <cell r="AG4100">
            <v>45862</v>
          </cell>
          <cell r="AH4100" t="str">
            <v>20257</v>
          </cell>
          <cell r="AI4100">
            <v>136.59268406221804</v>
          </cell>
        </row>
        <row r="4101">
          <cell r="C4101">
            <v>47301</v>
          </cell>
          <cell r="D4101" t="str">
            <v>20297</v>
          </cell>
          <cell r="E4101">
            <v>7.060527169762624</v>
          </cell>
          <cell r="H4101">
            <v>47301</v>
          </cell>
          <cell r="I4101" t="str">
            <v>20297</v>
          </cell>
          <cell r="J4101">
            <v>194.54658532756605</v>
          </cell>
          <cell r="AG4101">
            <v>45863</v>
          </cell>
          <cell r="AH4101" t="str">
            <v>20257</v>
          </cell>
          <cell r="AI4101">
            <v>136.61119748195674</v>
          </cell>
        </row>
        <row r="4102">
          <cell r="C4102">
            <v>47302</v>
          </cell>
          <cell r="D4102" t="str">
            <v>20297</v>
          </cell>
          <cell r="E4102">
            <v>7.060527169762624</v>
          </cell>
          <cell r="H4102">
            <v>47302</v>
          </cell>
          <cell r="I4102" t="str">
            <v>20297</v>
          </cell>
          <cell r="J4102">
            <v>194.54658532756605</v>
          </cell>
          <cell r="AG4102">
            <v>45864</v>
          </cell>
          <cell r="AH4102" t="str">
            <v>20257</v>
          </cell>
          <cell r="AI4102">
            <v>136.62971341095655</v>
          </cell>
        </row>
        <row r="4103">
          <cell r="C4103">
            <v>47303</v>
          </cell>
          <cell r="D4103" t="str">
            <v>20297</v>
          </cell>
          <cell r="E4103">
            <v>7.060527169762624</v>
          </cell>
          <cell r="H4103">
            <v>47303</v>
          </cell>
          <cell r="I4103" t="str">
            <v>20297</v>
          </cell>
          <cell r="J4103">
            <v>194.54658532756605</v>
          </cell>
          <cell r="AG4103">
            <v>45865</v>
          </cell>
          <cell r="AH4103" t="str">
            <v>20257</v>
          </cell>
          <cell r="AI4103">
            <v>136.64823184955759</v>
          </cell>
        </row>
        <row r="4104">
          <cell r="C4104">
            <v>47304</v>
          </cell>
          <cell r="D4104" t="str">
            <v>20297</v>
          </cell>
          <cell r="E4104">
            <v>7.060527169762624</v>
          </cell>
          <cell r="H4104">
            <v>47304</v>
          </cell>
          <cell r="I4104" t="str">
            <v>20297</v>
          </cell>
          <cell r="J4104">
            <v>194.54658532756605</v>
          </cell>
          <cell r="AG4104">
            <v>45866</v>
          </cell>
          <cell r="AH4104" t="str">
            <v>20257</v>
          </cell>
          <cell r="AI4104">
            <v>136.66675279809996</v>
          </cell>
        </row>
        <row r="4105">
          <cell r="C4105">
            <v>47305</v>
          </cell>
          <cell r="D4105" t="str">
            <v>20297</v>
          </cell>
          <cell r="E4105">
            <v>7.060527169762624</v>
          </cell>
          <cell r="H4105">
            <v>47305</v>
          </cell>
          <cell r="I4105" t="str">
            <v>20297</v>
          </cell>
          <cell r="J4105">
            <v>194.54658532756605</v>
          </cell>
          <cell r="AG4105">
            <v>45867</v>
          </cell>
          <cell r="AH4105" t="str">
            <v>20257</v>
          </cell>
          <cell r="AI4105">
            <v>136.68527625692388</v>
          </cell>
        </row>
        <row r="4106">
          <cell r="C4106">
            <v>47308</v>
          </cell>
          <cell r="D4106" t="str">
            <v>20297</v>
          </cell>
          <cell r="E4106">
            <v>7.060527169762624</v>
          </cell>
          <cell r="H4106">
            <v>47308</v>
          </cell>
          <cell r="I4106" t="str">
            <v>20297</v>
          </cell>
          <cell r="J4106">
            <v>194.54658532756605</v>
          </cell>
          <cell r="AG4106">
            <v>45868</v>
          </cell>
          <cell r="AH4106" t="str">
            <v>20257</v>
          </cell>
          <cell r="AI4106">
            <v>136.70380222636959</v>
          </cell>
        </row>
        <row r="4107">
          <cell r="C4107">
            <v>47309</v>
          </cell>
          <cell r="D4107" t="str">
            <v>20297</v>
          </cell>
          <cell r="E4107">
            <v>7.060527169762624</v>
          </cell>
          <cell r="H4107">
            <v>47309</v>
          </cell>
          <cell r="I4107" t="str">
            <v>20297</v>
          </cell>
          <cell r="J4107">
            <v>194.54658532756605</v>
          </cell>
          <cell r="AG4107">
            <v>45869</v>
          </cell>
          <cell r="AH4107" t="str">
            <v>20257</v>
          </cell>
          <cell r="AI4107">
            <v>136.72233070677737</v>
          </cell>
        </row>
        <row r="4108">
          <cell r="C4108">
            <v>47310</v>
          </cell>
          <cell r="D4108" t="str">
            <v>20297</v>
          </cell>
          <cell r="E4108">
            <v>7.060527169762624</v>
          </cell>
          <cell r="H4108">
            <v>47310</v>
          </cell>
          <cell r="I4108" t="str">
            <v>20297</v>
          </cell>
          <cell r="J4108">
            <v>194.54658532756605</v>
          </cell>
          <cell r="AG4108">
            <v>45870</v>
          </cell>
          <cell r="AH4108" t="str">
            <v>20258</v>
          </cell>
          <cell r="AI4108">
            <v>136.74086169848755</v>
          </cell>
        </row>
        <row r="4109">
          <cell r="C4109">
            <v>47311</v>
          </cell>
          <cell r="D4109" t="str">
            <v>20297</v>
          </cell>
          <cell r="E4109">
            <v>7.060527169762624</v>
          </cell>
          <cell r="H4109">
            <v>47311</v>
          </cell>
          <cell r="I4109" t="str">
            <v>20297</v>
          </cell>
          <cell r="J4109">
            <v>194.54658532756605</v>
          </cell>
          <cell r="AG4109">
            <v>45871</v>
          </cell>
          <cell r="AH4109" t="str">
            <v>20258</v>
          </cell>
          <cell r="AI4109">
            <v>136.7593952018405</v>
          </cell>
        </row>
        <row r="4110">
          <cell r="C4110">
            <v>47312</v>
          </cell>
          <cell r="D4110" t="str">
            <v>20297</v>
          </cell>
          <cell r="E4110">
            <v>7.060527169762624</v>
          </cell>
          <cell r="H4110">
            <v>47312</v>
          </cell>
          <cell r="I4110" t="str">
            <v>20297</v>
          </cell>
          <cell r="J4110">
            <v>194.54658532756605</v>
          </cell>
          <cell r="AG4110">
            <v>45872</v>
          </cell>
          <cell r="AH4110" t="str">
            <v>20258</v>
          </cell>
          <cell r="AI4110">
            <v>136.77793121717664</v>
          </cell>
        </row>
        <row r="4111">
          <cell r="C4111">
            <v>47315</v>
          </cell>
          <cell r="D4111" t="str">
            <v>20297</v>
          </cell>
          <cell r="E4111">
            <v>7.060527169762624</v>
          </cell>
          <cell r="H4111">
            <v>47315</v>
          </cell>
          <cell r="I4111" t="str">
            <v>20297</v>
          </cell>
          <cell r="J4111">
            <v>194.54658532756605</v>
          </cell>
          <cell r="AG4111">
            <v>45873</v>
          </cell>
          <cell r="AH4111" t="str">
            <v>20258</v>
          </cell>
          <cell r="AI4111">
            <v>136.79646974483646</v>
          </cell>
        </row>
        <row r="4112">
          <cell r="C4112">
            <v>47316</v>
          </cell>
          <cell r="D4112" t="str">
            <v>20297</v>
          </cell>
          <cell r="E4112">
            <v>7.060527169762624</v>
          </cell>
          <cell r="H4112">
            <v>47316</v>
          </cell>
          <cell r="I4112" t="str">
            <v>20297</v>
          </cell>
          <cell r="J4112">
            <v>194.54658532756605</v>
          </cell>
          <cell r="AG4112">
            <v>45874</v>
          </cell>
          <cell r="AH4112" t="str">
            <v>20258</v>
          </cell>
          <cell r="AI4112">
            <v>136.81501078516044</v>
          </cell>
        </row>
        <row r="4113">
          <cell r="C4113">
            <v>47317</v>
          </cell>
          <cell r="D4113" t="str">
            <v>20297</v>
          </cell>
          <cell r="E4113">
            <v>7.060527169762624</v>
          </cell>
          <cell r="H4113">
            <v>47317</v>
          </cell>
          <cell r="I4113" t="str">
            <v>20297</v>
          </cell>
          <cell r="J4113">
            <v>194.54658532756605</v>
          </cell>
          <cell r="AG4113">
            <v>45875</v>
          </cell>
          <cell r="AH4113" t="str">
            <v>20258</v>
          </cell>
          <cell r="AI4113">
            <v>136.83355433848917</v>
          </cell>
        </row>
        <row r="4114">
          <cell r="C4114">
            <v>47318</v>
          </cell>
          <cell r="D4114" t="str">
            <v>20297</v>
          </cell>
          <cell r="E4114">
            <v>7.060527169762624</v>
          </cell>
          <cell r="H4114">
            <v>47318</v>
          </cell>
          <cell r="I4114" t="str">
            <v>20297</v>
          </cell>
          <cell r="J4114">
            <v>194.54658532756605</v>
          </cell>
          <cell r="AG4114">
            <v>45876</v>
          </cell>
          <cell r="AH4114" t="str">
            <v>20258</v>
          </cell>
          <cell r="AI4114">
            <v>136.85210040516321</v>
          </cell>
        </row>
        <row r="4115">
          <cell r="C4115">
            <v>47319</v>
          </cell>
          <cell r="D4115" t="str">
            <v>20297</v>
          </cell>
          <cell r="E4115">
            <v>7.060527169762624</v>
          </cell>
          <cell r="H4115">
            <v>47319</v>
          </cell>
          <cell r="I4115" t="str">
            <v>20297</v>
          </cell>
          <cell r="J4115">
            <v>194.54658532756605</v>
          </cell>
          <cell r="AG4115">
            <v>45877</v>
          </cell>
          <cell r="AH4115" t="str">
            <v>20258</v>
          </cell>
          <cell r="AI4115">
            <v>136.87064898552327</v>
          </cell>
        </row>
        <row r="4116">
          <cell r="C4116">
            <v>47322</v>
          </cell>
          <cell r="D4116" t="str">
            <v>20297</v>
          </cell>
          <cell r="E4116">
            <v>7.060527169762624</v>
          </cell>
          <cell r="H4116">
            <v>47322</v>
          </cell>
          <cell r="I4116" t="str">
            <v>20297</v>
          </cell>
          <cell r="J4116">
            <v>194.54658532756605</v>
          </cell>
          <cell r="AG4116">
            <v>45878</v>
          </cell>
          <cell r="AH4116" t="str">
            <v>20258</v>
          </cell>
          <cell r="AI4116">
            <v>136.88920007991001</v>
          </cell>
        </row>
        <row r="4117">
          <cell r="C4117">
            <v>47323</v>
          </cell>
          <cell r="D4117" t="str">
            <v>20297</v>
          </cell>
          <cell r="E4117">
            <v>7.060527169762624</v>
          </cell>
          <cell r="H4117">
            <v>47323</v>
          </cell>
          <cell r="I4117" t="str">
            <v>20297</v>
          </cell>
          <cell r="J4117">
            <v>194.54658532756605</v>
          </cell>
          <cell r="AG4117">
            <v>45879</v>
          </cell>
          <cell r="AH4117" t="str">
            <v>20258</v>
          </cell>
          <cell r="AI4117">
            <v>136.9077536886642</v>
          </cell>
        </row>
        <row r="4118">
          <cell r="C4118">
            <v>47324</v>
          </cell>
          <cell r="D4118" t="str">
            <v>20297</v>
          </cell>
          <cell r="E4118">
            <v>7.060527169762624</v>
          </cell>
          <cell r="H4118">
            <v>47324</v>
          </cell>
          <cell r="I4118" t="str">
            <v>20297</v>
          </cell>
          <cell r="J4118">
            <v>194.54658532756605</v>
          </cell>
          <cell r="AG4118">
            <v>45880</v>
          </cell>
          <cell r="AH4118" t="str">
            <v>20258</v>
          </cell>
          <cell r="AI4118">
            <v>136.92630981212662</v>
          </cell>
        </row>
        <row r="4119">
          <cell r="C4119">
            <v>47325</v>
          </cell>
          <cell r="D4119" t="str">
            <v>20297</v>
          </cell>
          <cell r="E4119">
            <v>7.060527169762624</v>
          </cell>
          <cell r="H4119">
            <v>47325</v>
          </cell>
          <cell r="I4119" t="str">
            <v>20297</v>
          </cell>
          <cell r="J4119">
            <v>194.54658532756605</v>
          </cell>
          <cell r="AG4119">
            <v>45881</v>
          </cell>
          <cell r="AH4119" t="str">
            <v>20258</v>
          </cell>
          <cell r="AI4119">
            <v>136.9448684506381</v>
          </cell>
        </row>
        <row r="4120">
          <cell r="C4120">
            <v>47326</v>
          </cell>
          <cell r="D4120" t="str">
            <v>20297</v>
          </cell>
          <cell r="E4120">
            <v>7.060527169762624</v>
          </cell>
          <cell r="H4120">
            <v>47326</v>
          </cell>
          <cell r="I4120" t="str">
            <v>20297</v>
          </cell>
          <cell r="J4120">
            <v>194.54658532756605</v>
          </cell>
          <cell r="AG4120">
            <v>45882</v>
          </cell>
          <cell r="AH4120" t="str">
            <v>20258</v>
          </cell>
          <cell r="AI4120">
            <v>136.96342960453953</v>
          </cell>
        </row>
        <row r="4121">
          <cell r="C4121">
            <v>47329</v>
          </cell>
          <cell r="D4121" t="str">
            <v>20297</v>
          </cell>
          <cell r="E4121">
            <v>7.060527169762624</v>
          </cell>
          <cell r="H4121">
            <v>47329</v>
          </cell>
          <cell r="I4121" t="str">
            <v>20297</v>
          </cell>
          <cell r="J4121">
            <v>194.54658532756605</v>
          </cell>
          <cell r="AG4121">
            <v>45883</v>
          </cell>
          <cell r="AH4121" t="str">
            <v>20258</v>
          </cell>
          <cell r="AI4121">
            <v>136.98199327417183</v>
          </cell>
        </row>
        <row r="4122">
          <cell r="C4122">
            <v>47330</v>
          </cell>
          <cell r="D4122" t="str">
            <v>20297</v>
          </cell>
          <cell r="E4122">
            <v>7.060527169762624</v>
          </cell>
          <cell r="H4122">
            <v>47330</v>
          </cell>
          <cell r="I4122" t="str">
            <v>20297</v>
          </cell>
          <cell r="J4122">
            <v>194.54658532756605</v>
          </cell>
          <cell r="AG4122">
            <v>45884</v>
          </cell>
          <cell r="AH4122" t="str">
            <v>20258</v>
          </cell>
          <cell r="AI4122">
            <v>137.00055945987597</v>
          </cell>
        </row>
        <row r="4123">
          <cell r="C4123">
            <v>47331</v>
          </cell>
          <cell r="D4123" t="str">
            <v>20298</v>
          </cell>
          <cell r="E4123">
            <v>7.060527169762624</v>
          </cell>
          <cell r="H4123">
            <v>47331</v>
          </cell>
          <cell r="I4123" t="str">
            <v>20298</v>
          </cell>
          <cell r="J4123">
            <v>195.33919219787666</v>
          </cell>
          <cell r="AG4123">
            <v>45885</v>
          </cell>
          <cell r="AH4123" t="str">
            <v>20258</v>
          </cell>
          <cell r="AI4123">
            <v>137.01852913232059</v>
          </cell>
        </row>
        <row r="4124">
          <cell r="C4124">
            <v>47332</v>
          </cell>
          <cell r="D4124" t="str">
            <v>20298</v>
          </cell>
          <cell r="E4124">
            <v>7.060527169762624</v>
          </cell>
          <cell r="H4124">
            <v>47332</v>
          </cell>
          <cell r="I4124" t="str">
            <v>20298</v>
          </cell>
          <cell r="J4124">
            <v>195.33919219787666</v>
          </cell>
          <cell r="AG4124">
            <v>45886</v>
          </cell>
          <cell r="AH4124" t="str">
            <v>20258</v>
          </cell>
          <cell r="AI4124">
            <v>137.03650116175652</v>
          </cell>
        </row>
        <row r="4125">
          <cell r="C4125">
            <v>47333</v>
          </cell>
          <cell r="D4125" t="str">
            <v>20298</v>
          </cell>
          <cell r="E4125">
            <v>7.060527169762624</v>
          </cell>
          <cell r="H4125">
            <v>47333</v>
          </cell>
          <cell r="I4125" t="str">
            <v>20298</v>
          </cell>
          <cell r="J4125">
            <v>195.33919219787666</v>
          </cell>
          <cell r="AG4125">
            <v>45887</v>
          </cell>
          <cell r="AH4125" t="str">
            <v>20258</v>
          </cell>
          <cell r="AI4125">
            <v>137.05447554849292</v>
          </cell>
        </row>
        <row r="4126">
          <cell r="C4126">
            <v>47336</v>
          </cell>
          <cell r="D4126" t="str">
            <v>20298</v>
          </cell>
          <cell r="E4126">
            <v>7.060527169762624</v>
          </cell>
          <cell r="H4126">
            <v>47336</v>
          </cell>
          <cell r="I4126" t="str">
            <v>20298</v>
          </cell>
          <cell r="J4126">
            <v>195.33919219787666</v>
          </cell>
          <cell r="AG4126">
            <v>45888</v>
          </cell>
          <cell r="AH4126" t="str">
            <v>20258</v>
          </cell>
          <cell r="AI4126">
            <v>137.07245229283896</v>
          </cell>
        </row>
        <row r="4127">
          <cell r="C4127">
            <v>47337</v>
          </cell>
          <cell r="D4127" t="str">
            <v>20298</v>
          </cell>
          <cell r="E4127">
            <v>7.060527169762624</v>
          </cell>
          <cell r="H4127">
            <v>47337</v>
          </cell>
          <cell r="I4127" t="str">
            <v>20298</v>
          </cell>
          <cell r="J4127">
            <v>195.33919219787666</v>
          </cell>
          <cell r="AG4127">
            <v>45889</v>
          </cell>
          <cell r="AH4127" t="str">
            <v>20258</v>
          </cell>
          <cell r="AI4127">
            <v>137.09043139510391</v>
          </cell>
        </row>
        <row r="4128">
          <cell r="C4128">
            <v>47338</v>
          </cell>
          <cell r="D4128" t="str">
            <v>20298</v>
          </cell>
          <cell r="E4128">
            <v>7.060527169762624</v>
          </cell>
          <cell r="H4128">
            <v>47338</v>
          </cell>
          <cell r="I4128" t="str">
            <v>20298</v>
          </cell>
          <cell r="J4128">
            <v>195.33919219787666</v>
          </cell>
          <cell r="AG4128">
            <v>45890</v>
          </cell>
          <cell r="AH4128" t="str">
            <v>20258</v>
          </cell>
          <cell r="AI4128">
            <v>137.10841285559701</v>
          </cell>
        </row>
        <row r="4129">
          <cell r="C4129">
            <v>47339</v>
          </cell>
          <cell r="D4129" t="str">
            <v>20298</v>
          </cell>
          <cell r="E4129">
            <v>7.060527169762624</v>
          </cell>
          <cell r="H4129">
            <v>47339</v>
          </cell>
          <cell r="I4129" t="str">
            <v>20298</v>
          </cell>
          <cell r="J4129">
            <v>195.33919219787666</v>
          </cell>
          <cell r="AG4129">
            <v>45891</v>
          </cell>
          <cell r="AH4129" t="str">
            <v>20258</v>
          </cell>
          <cell r="AI4129">
            <v>137.12639667462761</v>
          </cell>
        </row>
        <row r="4130">
          <cell r="C4130">
            <v>47340</v>
          </cell>
          <cell r="D4130" t="str">
            <v>20298</v>
          </cell>
          <cell r="E4130">
            <v>7.060527169762624</v>
          </cell>
          <cell r="H4130">
            <v>47340</v>
          </cell>
          <cell r="I4130" t="str">
            <v>20298</v>
          </cell>
          <cell r="J4130">
            <v>195.33919219787666</v>
          </cell>
          <cell r="AG4130">
            <v>45892</v>
          </cell>
          <cell r="AH4130" t="str">
            <v>20258</v>
          </cell>
          <cell r="AI4130">
            <v>137.14438285250506</v>
          </cell>
        </row>
        <row r="4131">
          <cell r="C4131">
            <v>47343</v>
          </cell>
          <cell r="D4131" t="str">
            <v>20298</v>
          </cell>
          <cell r="E4131">
            <v>7.060527169762624</v>
          </cell>
          <cell r="H4131">
            <v>47343</v>
          </cell>
          <cell r="I4131" t="str">
            <v>20298</v>
          </cell>
          <cell r="J4131">
            <v>195.33919219787666</v>
          </cell>
          <cell r="AG4131">
            <v>45893</v>
          </cell>
          <cell r="AH4131" t="str">
            <v>20258</v>
          </cell>
          <cell r="AI4131">
            <v>137.16237138953875</v>
          </cell>
        </row>
        <row r="4132">
          <cell r="C4132">
            <v>47344</v>
          </cell>
          <cell r="D4132" t="str">
            <v>20298</v>
          </cell>
          <cell r="E4132">
            <v>7.060527169762624</v>
          </cell>
          <cell r="H4132">
            <v>47344</v>
          </cell>
          <cell r="I4132" t="str">
            <v>20298</v>
          </cell>
          <cell r="J4132">
            <v>195.33919219787666</v>
          </cell>
          <cell r="AG4132">
            <v>45894</v>
          </cell>
          <cell r="AH4132" t="str">
            <v>20258</v>
          </cell>
          <cell r="AI4132">
            <v>137.1803622860381</v>
          </cell>
        </row>
        <row r="4133">
          <cell r="C4133">
            <v>47345</v>
          </cell>
          <cell r="D4133" t="str">
            <v>20298</v>
          </cell>
          <cell r="E4133">
            <v>7.060527169762624</v>
          </cell>
          <cell r="H4133">
            <v>47345</v>
          </cell>
          <cell r="I4133" t="str">
            <v>20298</v>
          </cell>
          <cell r="J4133">
            <v>195.33919219787666</v>
          </cell>
          <cell r="AG4133">
            <v>45895</v>
          </cell>
          <cell r="AH4133" t="str">
            <v>20258</v>
          </cell>
          <cell r="AI4133">
            <v>137.19835554231261</v>
          </cell>
        </row>
        <row r="4134">
          <cell r="C4134">
            <v>47346</v>
          </cell>
          <cell r="D4134" t="str">
            <v>20298</v>
          </cell>
          <cell r="E4134">
            <v>7.060527169762624</v>
          </cell>
          <cell r="H4134">
            <v>47346</v>
          </cell>
          <cell r="I4134" t="str">
            <v>20298</v>
          </cell>
          <cell r="J4134">
            <v>195.33919219787666</v>
          </cell>
          <cell r="AG4134">
            <v>45896</v>
          </cell>
          <cell r="AH4134" t="str">
            <v>20258</v>
          </cell>
          <cell r="AI4134">
            <v>137.21635115867181</v>
          </cell>
        </row>
        <row r="4135">
          <cell r="C4135">
            <v>47347</v>
          </cell>
          <cell r="D4135" t="str">
            <v>20298</v>
          </cell>
          <cell r="E4135">
            <v>7.060527169762624</v>
          </cell>
          <cell r="H4135">
            <v>47347</v>
          </cell>
          <cell r="I4135" t="str">
            <v>20298</v>
          </cell>
          <cell r="J4135">
            <v>195.33919219787666</v>
          </cell>
          <cell r="AG4135">
            <v>45897</v>
          </cell>
          <cell r="AH4135" t="str">
            <v>20258</v>
          </cell>
          <cell r="AI4135">
            <v>137.23434913542525</v>
          </cell>
        </row>
        <row r="4136">
          <cell r="C4136">
            <v>47350</v>
          </cell>
          <cell r="D4136" t="str">
            <v>20298</v>
          </cell>
          <cell r="E4136">
            <v>7.060527169762624</v>
          </cell>
          <cell r="H4136">
            <v>47350</v>
          </cell>
          <cell r="I4136" t="str">
            <v>20298</v>
          </cell>
          <cell r="J4136">
            <v>195.33919219787666</v>
          </cell>
          <cell r="AG4136">
            <v>45898</v>
          </cell>
          <cell r="AH4136" t="str">
            <v>20258</v>
          </cell>
          <cell r="AI4136">
            <v>137.25234947288251</v>
          </cell>
        </row>
        <row r="4137">
          <cell r="C4137">
            <v>47351</v>
          </cell>
          <cell r="D4137" t="str">
            <v>20298</v>
          </cell>
          <cell r="E4137">
            <v>7.060527169762624</v>
          </cell>
          <cell r="H4137">
            <v>47351</v>
          </cell>
          <cell r="I4137" t="str">
            <v>20298</v>
          </cell>
          <cell r="J4137">
            <v>195.33919219787666</v>
          </cell>
          <cell r="AG4137">
            <v>45899</v>
          </cell>
          <cell r="AH4137" t="str">
            <v>20258</v>
          </cell>
          <cell r="AI4137">
            <v>137.27035217135327</v>
          </cell>
        </row>
        <row r="4138">
          <cell r="C4138">
            <v>47352</v>
          </cell>
          <cell r="D4138" t="str">
            <v>20298</v>
          </cell>
          <cell r="E4138">
            <v>7.060527169762624</v>
          </cell>
          <cell r="H4138">
            <v>47352</v>
          </cell>
          <cell r="I4138" t="str">
            <v>20298</v>
          </cell>
          <cell r="J4138">
            <v>195.33919219787666</v>
          </cell>
          <cell r="AG4138">
            <v>45900</v>
          </cell>
          <cell r="AH4138" t="str">
            <v>20258</v>
          </cell>
          <cell r="AI4138">
            <v>137.28835723114719</v>
          </cell>
        </row>
        <row r="4139">
          <cell r="C4139">
            <v>47353</v>
          </cell>
          <cell r="D4139" t="str">
            <v>20298</v>
          </cell>
          <cell r="E4139">
            <v>7.060527169762624</v>
          </cell>
          <cell r="H4139">
            <v>47353</v>
          </cell>
          <cell r="I4139" t="str">
            <v>20298</v>
          </cell>
          <cell r="J4139">
            <v>195.33919219787666</v>
          </cell>
          <cell r="AG4139">
            <v>45901</v>
          </cell>
          <cell r="AH4139" t="str">
            <v>20259</v>
          </cell>
          <cell r="AI4139">
            <v>137.30636465257399</v>
          </cell>
        </row>
        <row r="4140">
          <cell r="C4140">
            <v>47354</v>
          </cell>
          <cell r="D4140" t="str">
            <v>20298</v>
          </cell>
          <cell r="E4140">
            <v>7.060527169762624</v>
          </cell>
          <cell r="H4140">
            <v>47354</v>
          </cell>
          <cell r="I4140" t="str">
            <v>20298</v>
          </cell>
          <cell r="J4140">
            <v>195.33919219787666</v>
          </cell>
          <cell r="AG4140">
            <v>45902</v>
          </cell>
          <cell r="AH4140" t="str">
            <v>20259</v>
          </cell>
          <cell r="AI4140">
            <v>137.32437443594347</v>
          </cell>
        </row>
        <row r="4141">
          <cell r="C4141">
            <v>47357</v>
          </cell>
          <cell r="D4141" t="str">
            <v>20298</v>
          </cell>
          <cell r="E4141">
            <v>7.060527169762624</v>
          </cell>
          <cell r="H4141">
            <v>47357</v>
          </cell>
          <cell r="I4141" t="str">
            <v>20298</v>
          </cell>
          <cell r="J4141">
            <v>195.33919219787666</v>
          </cell>
          <cell r="AG4141">
            <v>45903</v>
          </cell>
          <cell r="AH4141" t="str">
            <v>20259</v>
          </cell>
          <cell r="AI4141">
            <v>137.34238658156539</v>
          </cell>
        </row>
        <row r="4142">
          <cell r="C4142">
            <v>47358</v>
          </cell>
          <cell r="D4142" t="str">
            <v>20298</v>
          </cell>
          <cell r="E4142">
            <v>7.060527169762624</v>
          </cell>
          <cell r="H4142">
            <v>47358</v>
          </cell>
          <cell r="I4142" t="str">
            <v>20298</v>
          </cell>
          <cell r="J4142">
            <v>195.33919219787666</v>
          </cell>
          <cell r="AG4142">
            <v>45904</v>
          </cell>
          <cell r="AH4142" t="str">
            <v>20259</v>
          </cell>
          <cell r="AI4142">
            <v>137.36040108974962</v>
          </cell>
        </row>
        <row r="4143">
          <cell r="C4143">
            <v>47359</v>
          </cell>
          <cell r="D4143" t="str">
            <v>20298</v>
          </cell>
          <cell r="E4143">
            <v>7.060527169762624</v>
          </cell>
          <cell r="H4143">
            <v>47359</v>
          </cell>
          <cell r="I4143" t="str">
            <v>20298</v>
          </cell>
          <cell r="J4143">
            <v>195.33919219787666</v>
          </cell>
          <cell r="AG4143">
            <v>45905</v>
          </cell>
          <cell r="AH4143" t="str">
            <v>20259</v>
          </cell>
          <cell r="AI4143">
            <v>137.37841796080602</v>
          </cell>
        </row>
        <row r="4144">
          <cell r="C4144">
            <v>47360</v>
          </cell>
          <cell r="D4144" t="str">
            <v>20298</v>
          </cell>
          <cell r="E4144">
            <v>7.060527169762624</v>
          </cell>
          <cell r="H4144">
            <v>47360</v>
          </cell>
          <cell r="I4144" t="str">
            <v>20298</v>
          </cell>
          <cell r="J4144">
            <v>195.33919219787666</v>
          </cell>
          <cell r="AG4144">
            <v>45906</v>
          </cell>
          <cell r="AH4144" t="str">
            <v>20259</v>
          </cell>
          <cell r="AI4144">
            <v>137.39643719504454</v>
          </cell>
        </row>
        <row r="4145">
          <cell r="C4145">
            <v>47361</v>
          </cell>
          <cell r="D4145" t="str">
            <v>20298</v>
          </cell>
          <cell r="E4145">
            <v>7.060527169762624</v>
          </cell>
          <cell r="H4145">
            <v>47361</v>
          </cell>
          <cell r="I4145" t="str">
            <v>20298</v>
          </cell>
          <cell r="J4145">
            <v>195.33919219787666</v>
          </cell>
          <cell r="AG4145">
            <v>45907</v>
          </cell>
          <cell r="AH4145" t="str">
            <v>20259</v>
          </cell>
          <cell r="AI4145">
            <v>137.41445879277515</v>
          </cell>
        </row>
        <row r="4146">
          <cell r="C4146">
            <v>47364</v>
          </cell>
          <cell r="D4146" t="str">
            <v>20299</v>
          </cell>
          <cell r="E4146">
            <v>7.060527169762655</v>
          </cell>
          <cell r="H4146">
            <v>47364</v>
          </cell>
          <cell r="I4146" t="str">
            <v>20299</v>
          </cell>
          <cell r="J4146">
            <v>196.13502824668868</v>
          </cell>
          <cell r="AG4146">
            <v>45908</v>
          </cell>
          <cell r="AH4146" t="str">
            <v>20259</v>
          </cell>
          <cell r="AI4146">
            <v>137.43248275430784</v>
          </cell>
        </row>
        <row r="4147">
          <cell r="C4147">
            <v>47365</v>
          </cell>
          <cell r="D4147" t="str">
            <v>20299</v>
          </cell>
          <cell r="E4147">
            <v>7.060527169762655</v>
          </cell>
          <cell r="H4147">
            <v>47365</v>
          </cell>
          <cell r="I4147" t="str">
            <v>20299</v>
          </cell>
          <cell r="J4147">
            <v>196.13502824668868</v>
          </cell>
          <cell r="AG4147">
            <v>45909</v>
          </cell>
          <cell r="AH4147" t="str">
            <v>20259</v>
          </cell>
          <cell r="AI4147">
            <v>137.45050907995267</v>
          </cell>
        </row>
        <row r="4148">
          <cell r="C4148">
            <v>47366</v>
          </cell>
          <cell r="D4148" t="str">
            <v>20299</v>
          </cell>
          <cell r="E4148">
            <v>7.060527169762655</v>
          </cell>
          <cell r="H4148">
            <v>47366</v>
          </cell>
          <cell r="I4148" t="str">
            <v>20299</v>
          </cell>
          <cell r="J4148">
            <v>196.13502824668868</v>
          </cell>
          <cell r="AG4148">
            <v>45910</v>
          </cell>
          <cell r="AH4148" t="str">
            <v>20259</v>
          </cell>
          <cell r="AI4148">
            <v>137.46853777001971</v>
          </cell>
        </row>
        <row r="4149">
          <cell r="C4149">
            <v>47367</v>
          </cell>
          <cell r="D4149" t="str">
            <v>20299</v>
          </cell>
          <cell r="E4149">
            <v>7.060527169762655</v>
          </cell>
          <cell r="H4149">
            <v>47367</v>
          </cell>
          <cell r="I4149" t="str">
            <v>20299</v>
          </cell>
          <cell r="J4149">
            <v>196.13502824668868</v>
          </cell>
          <cell r="AG4149">
            <v>45911</v>
          </cell>
          <cell r="AH4149" t="str">
            <v>20259</v>
          </cell>
          <cell r="AI4149">
            <v>137.4865688248191</v>
          </cell>
        </row>
        <row r="4150">
          <cell r="C4150">
            <v>47368</v>
          </cell>
          <cell r="D4150" t="str">
            <v>20299</v>
          </cell>
          <cell r="E4150">
            <v>7.060527169762655</v>
          </cell>
          <cell r="H4150">
            <v>47368</v>
          </cell>
          <cell r="I4150" t="str">
            <v>20299</v>
          </cell>
          <cell r="J4150">
            <v>196.13502824668868</v>
          </cell>
          <cell r="AG4150">
            <v>45912</v>
          </cell>
          <cell r="AH4150" t="str">
            <v>20259</v>
          </cell>
          <cell r="AI4150">
            <v>137.50460224466102</v>
          </cell>
        </row>
        <row r="4151">
          <cell r="C4151">
            <v>47371</v>
          </cell>
          <cell r="D4151" t="str">
            <v>20299</v>
          </cell>
          <cell r="E4151">
            <v>7.060527169762655</v>
          </cell>
          <cell r="H4151">
            <v>47371</v>
          </cell>
          <cell r="I4151" t="str">
            <v>20299</v>
          </cell>
          <cell r="J4151">
            <v>196.13502824668868</v>
          </cell>
          <cell r="AG4151">
            <v>45913</v>
          </cell>
          <cell r="AH4151" t="str">
            <v>20259</v>
          </cell>
          <cell r="AI4151">
            <v>137.52263802985567</v>
          </cell>
        </row>
        <row r="4152">
          <cell r="C4152">
            <v>47372</v>
          </cell>
          <cell r="D4152" t="str">
            <v>20299</v>
          </cell>
          <cell r="E4152">
            <v>7.060527169762655</v>
          </cell>
          <cell r="H4152">
            <v>47372</v>
          </cell>
          <cell r="I4152" t="str">
            <v>20299</v>
          </cell>
          <cell r="J4152">
            <v>196.13502824668868</v>
          </cell>
          <cell r="AG4152">
            <v>45914</v>
          </cell>
          <cell r="AH4152" t="str">
            <v>20259</v>
          </cell>
          <cell r="AI4152">
            <v>137.54067618071329</v>
          </cell>
        </row>
        <row r="4153">
          <cell r="C4153">
            <v>47373</v>
          </cell>
          <cell r="D4153" t="str">
            <v>20299</v>
          </cell>
          <cell r="E4153">
            <v>7.060527169762655</v>
          </cell>
          <cell r="H4153">
            <v>47373</v>
          </cell>
          <cell r="I4153" t="str">
            <v>20299</v>
          </cell>
          <cell r="J4153">
            <v>196.13502824668868</v>
          </cell>
          <cell r="AG4153">
            <v>45915</v>
          </cell>
          <cell r="AH4153" t="str">
            <v>20259</v>
          </cell>
          <cell r="AI4153">
            <v>137.55871669754418</v>
          </cell>
        </row>
        <row r="4154">
          <cell r="C4154">
            <v>47374</v>
          </cell>
          <cell r="D4154" t="str">
            <v>20299</v>
          </cell>
          <cell r="E4154">
            <v>7.060527169762655</v>
          </cell>
          <cell r="H4154">
            <v>47374</v>
          </cell>
          <cell r="I4154" t="str">
            <v>20299</v>
          </cell>
          <cell r="J4154">
            <v>196.13502824668868</v>
          </cell>
          <cell r="AG4154">
            <v>45916</v>
          </cell>
          <cell r="AH4154" t="str">
            <v>20259</v>
          </cell>
          <cell r="AI4154">
            <v>137.57675958065869</v>
          </cell>
        </row>
        <row r="4155">
          <cell r="C4155">
            <v>47375</v>
          </cell>
          <cell r="D4155" t="str">
            <v>20299</v>
          </cell>
          <cell r="E4155">
            <v>7.060527169762655</v>
          </cell>
          <cell r="H4155">
            <v>47375</v>
          </cell>
          <cell r="I4155" t="str">
            <v>20299</v>
          </cell>
          <cell r="J4155">
            <v>196.13502824668868</v>
          </cell>
          <cell r="AG4155">
            <v>45917</v>
          </cell>
          <cell r="AH4155" t="str">
            <v>20259</v>
          </cell>
          <cell r="AI4155">
            <v>137.59480483036717</v>
          </cell>
        </row>
        <row r="4156">
          <cell r="C4156">
            <v>47378</v>
          </cell>
          <cell r="D4156" t="str">
            <v>20299</v>
          </cell>
          <cell r="E4156">
            <v>7.060527169762655</v>
          </cell>
          <cell r="H4156">
            <v>47378</v>
          </cell>
          <cell r="I4156" t="str">
            <v>20299</v>
          </cell>
          <cell r="J4156">
            <v>196.13502824668868</v>
          </cell>
          <cell r="AG4156">
            <v>45918</v>
          </cell>
          <cell r="AH4156" t="str">
            <v>20259</v>
          </cell>
          <cell r="AI4156">
            <v>137.61285244698004</v>
          </cell>
        </row>
        <row r="4157">
          <cell r="C4157">
            <v>47379</v>
          </cell>
          <cell r="D4157" t="str">
            <v>20299</v>
          </cell>
          <cell r="E4157">
            <v>7.060527169762655</v>
          </cell>
          <cell r="H4157">
            <v>47379</v>
          </cell>
          <cell r="I4157" t="str">
            <v>20299</v>
          </cell>
          <cell r="J4157">
            <v>196.13502824668868</v>
          </cell>
          <cell r="AG4157">
            <v>45919</v>
          </cell>
          <cell r="AH4157" t="str">
            <v>20259</v>
          </cell>
          <cell r="AI4157">
            <v>137.63090243080779</v>
          </cell>
        </row>
        <row r="4158">
          <cell r="C4158">
            <v>47380</v>
          </cell>
          <cell r="D4158" t="str">
            <v>20299</v>
          </cell>
          <cell r="E4158">
            <v>7.060527169762655</v>
          </cell>
          <cell r="H4158">
            <v>47380</v>
          </cell>
          <cell r="I4158" t="str">
            <v>20299</v>
          </cell>
          <cell r="J4158">
            <v>196.13502824668868</v>
          </cell>
          <cell r="AG4158">
            <v>45920</v>
          </cell>
          <cell r="AH4158" t="str">
            <v>20259</v>
          </cell>
          <cell r="AI4158">
            <v>137.64895478216087</v>
          </cell>
        </row>
        <row r="4159">
          <cell r="C4159">
            <v>47381</v>
          </cell>
          <cell r="D4159" t="str">
            <v>20299</v>
          </cell>
          <cell r="E4159">
            <v>7.060527169762655</v>
          </cell>
          <cell r="H4159">
            <v>47381</v>
          </cell>
          <cell r="I4159" t="str">
            <v>20299</v>
          </cell>
          <cell r="J4159">
            <v>196.13502824668868</v>
          </cell>
          <cell r="AG4159">
            <v>45921</v>
          </cell>
          <cell r="AH4159" t="str">
            <v>20259</v>
          </cell>
          <cell r="AI4159">
            <v>137.66700950134984</v>
          </cell>
        </row>
        <row r="4160">
          <cell r="C4160">
            <v>47382</v>
          </cell>
          <cell r="D4160" t="str">
            <v>20299</v>
          </cell>
          <cell r="E4160">
            <v>7.060527169762655</v>
          </cell>
          <cell r="H4160">
            <v>47382</v>
          </cell>
          <cell r="I4160" t="str">
            <v>20299</v>
          </cell>
          <cell r="J4160">
            <v>196.13502824668868</v>
          </cell>
          <cell r="AG4160">
            <v>45922</v>
          </cell>
          <cell r="AH4160" t="str">
            <v>20259</v>
          </cell>
          <cell r="AI4160">
            <v>137.68506658868526</v>
          </cell>
        </row>
        <row r="4161">
          <cell r="C4161">
            <v>47385</v>
          </cell>
          <cell r="D4161" t="str">
            <v>20299</v>
          </cell>
          <cell r="E4161">
            <v>7.060527169762655</v>
          </cell>
          <cell r="H4161">
            <v>47385</v>
          </cell>
          <cell r="I4161" t="str">
            <v>20299</v>
          </cell>
          <cell r="J4161">
            <v>196.13502824668868</v>
          </cell>
          <cell r="AG4161">
            <v>45923</v>
          </cell>
          <cell r="AH4161" t="str">
            <v>20259</v>
          </cell>
          <cell r="AI4161">
            <v>137.70312604447776</v>
          </cell>
        </row>
        <row r="4162">
          <cell r="C4162">
            <v>47386</v>
          </cell>
          <cell r="D4162" t="str">
            <v>20299</v>
          </cell>
          <cell r="E4162">
            <v>7.060527169762655</v>
          </cell>
          <cell r="H4162">
            <v>47386</v>
          </cell>
          <cell r="I4162" t="str">
            <v>20299</v>
          </cell>
          <cell r="J4162">
            <v>196.13502824668868</v>
          </cell>
          <cell r="AG4162">
            <v>45924</v>
          </cell>
          <cell r="AH4162" t="str">
            <v>20259</v>
          </cell>
          <cell r="AI4162">
            <v>137.721187869038</v>
          </cell>
        </row>
        <row r="4163">
          <cell r="C4163">
            <v>47387</v>
          </cell>
          <cell r="D4163" t="str">
            <v>20299</v>
          </cell>
          <cell r="E4163">
            <v>7.060527169762655</v>
          </cell>
          <cell r="H4163">
            <v>47387</v>
          </cell>
          <cell r="I4163" t="str">
            <v>20299</v>
          </cell>
          <cell r="J4163">
            <v>196.13502824668868</v>
          </cell>
          <cell r="AG4163">
            <v>45925</v>
          </cell>
          <cell r="AH4163" t="str">
            <v>20259</v>
          </cell>
          <cell r="AI4163">
            <v>137.73925206267668</v>
          </cell>
        </row>
        <row r="4164">
          <cell r="C4164">
            <v>47388</v>
          </cell>
          <cell r="D4164" t="str">
            <v>20299</v>
          </cell>
          <cell r="E4164">
            <v>7.060527169762655</v>
          </cell>
          <cell r="H4164">
            <v>47388</v>
          </cell>
          <cell r="I4164" t="str">
            <v>20299</v>
          </cell>
          <cell r="J4164">
            <v>196.13502824668868</v>
          </cell>
          <cell r="AG4164">
            <v>45926</v>
          </cell>
          <cell r="AH4164" t="str">
            <v>20259</v>
          </cell>
          <cell r="AI4164">
            <v>137.75731862570453</v>
          </cell>
        </row>
        <row r="4165">
          <cell r="C4165">
            <v>47389</v>
          </cell>
          <cell r="D4165" t="str">
            <v>20299</v>
          </cell>
          <cell r="E4165">
            <v>7.060527169762655</v>
          </cell>
          <cell r="H4165">
            <v>47389</v>
          </cell>
          <cell r="I4165" t="str">
            <v>20299</v>
          </cell>
          <cell r="J4165">
            <v>196.13502824668868</v>
          </cell>
          <cell r="AG4165">
            <v>45927</v>
          </cell>
          <cell r="AH4165" t="str">
            <v>20259</v>
          </cell>
          <cell r="AI4165">
            <v>137.77538755843233</v>
          </cell>
        </row>
        <row r="4166">
          <cell r="C4166">
            <v>47392</v>
          </cell>
          <cell r="D4166" t="str">
            <v>202910</v>
          </cell>
          <cell r="E4166">
            <v>7.060527169762655</v>
          </cell>
          <cell r="H4166">
            <v>47392</v>
          </cell>
          <cell r="I4166" t="str">
            <v>202910</v>
          </cell>
          <cell r="J4166">
            <v>196.93410663007506</v>
          </cell>
          <cell r="AG4166">
            <v>45928</v>
          </cell>
          <cell r="AH4166" t="str">
            <v>20259</v>
          </cell>
          <cell r="AI4166">
            <v>137.7934588611709</v>
          </cell>
        </row>
        <row r="4167">
          <cell r="C4167">
            <v>47393</v>
          </cell>
          <cell r="D4167" t="str">
            <v>202910</v>
          </cell>
          <cell r="E4167">
            <v>7.060527169762655</v>
          </cell>
          <cell r="H4167">
            <v>47393</v>
          </cell>
          <cell r="I4167" t="str">
            <v>202910</v>
          </cell>
          <cell r="J4167">
            <v>196.93410663007506</v>
          </cell>
          <cell r="AG4167">
            <v>45929</v>
          </cell>
          <cell r="AH4167" t="str">
            <v>20259</v>
          </cell>
          <cell r="AI4167">
            <v>137.81153253423113</v>
          </cell>
        </row>
        <row r="4168">
          <cell r="C4168">
            <v>47394</v>
          </cell>
          <cell r="D4168" t="str">
            <v>202910</v>
          </cell>
          <cell r="E4168">
            <v>7.060527169762655</v>
          </cell>
          <cell r="H4168">
            <v>47394</v>
          </cell>
          <cell r="I4168" t="str">
            <v>202910</v>
          </cell>
          <cell r="J4168">
            <v>196.93410663007506</v>
          </cell>
          <cell r="AG4168">
            <v>45930</v>
          </cell>
          <cell r="AH4168" t="str">
            <v>20259</v>
          </cell>
          <cell r="AI4168">
            <v>137.82960857792389</v>
          </cell>
        </row>
        <row r="4169">
          <cell r="C4169">
            <v>47395</v>
          </cell>
          <cell r="D4169" t="str">
            <v>202910</v>
          </cell>
          <cell r="E4169">
            <v>7.060527169762655</v>
          </cell>
          <cell r="H4169">
            <v>47395</v>
          </cell>
          <cell r="I4169" t="str">
            <v>202910</v>
          </cell>
          <cell r="J4169">
            <v>196.93410663007506</v>
          </cell>
          <cell r="AG4169">
            <v>45931</v>
          </cell>
          <cell r="AH4169" t="str">
            <v>202510</v>
          </cell>
          <cell r="AI4169">
            <v>137.84768699256014</v>
          </cell>
        </row>
        <row r="4170">
          <cell r="C4170">
            <v>47396</v>
          </cell>
          <cell r="D4170" t="str">
            <v>202910</v>
          </cell>
          <cell r="E4170">
            <v>7.060527169762655</v>
          </cell>
          <cell r="H4170">
            <v>47396</v>
          </cell>
          <cell r="I4170" t="str">
            <v>202910</v>
          </cell>
          <cell r="J4170">
            <v>196.93410663007506</v>
          </cell>
          <cell r="AG4170">
            <v>45932</v>
          </cell>
          <cell r="AH4170" t="str">
            <v>202510</v>
          </cell>
          <cell r="AI4170">
            <v>137.86576777845087</v>
          </cell>
        </row>
        <row r="4171">
          <cell r="C4171">
            <v>47399</v>
          </cell>
          <cell r="D4171" t="str">
            <v>202910</v>
          </cell>
          <cell r="E4171">
            <v>7.060527169762655</v>
          </cell>
          <cell r="H4171">
            <v>47399</v>
          </cell>
          <cell r="I4171" t="str">
            <v>202910</v>
          </cell>
          <cell r="J4171">
            <v>196.93410663007506</v>
          </cell>
          <cell r="AG4171">
            <v>45933</v>
          </cell>
          <cell r="AH4171" t="str">
            <v>202510</v>
          </cell>
          <cell r="AI4171">
            <v>137.88385093590711</v>
          </cell>
        </row>
        <row r="4172">
          <cell r="C4172">
            <v>47400</v>
          </cell>
          <cell r="D4172" t="str">
            <v>202910</v>
          </cell>
          <cell r="E4172">
            <v>7.060527169762655</v>
          </cell>
          <cell r="H4172">
            <v>47400</v>
          </cell>
          <cell r="I4172" t="str">
            <v>202910</v>
          </cell>
          <cell r="J4172">
            <v>196.93410663007506</v>
          </cell>
          <cell r="AG4172">
            <v>45934</v>
          </cell>
          <cell r="AH4172" t="str">
            <v>202510</v>
          </cell>
          <cell r="AI4172">
            <v>137.90193646523991</v>
          </cell>
        </row>
        <row r="4173">
          <cell r="C4173">
            <v>47401</v>
          </cell>
          <cell r="D4173" t="str">
            <v>202910</v>
          </cell>
          <cell r="E4173">
            <v>7.060527169762655</v>
          </cell>
          <cell r="H4173">
            <v>47401</v>
          </cell>
          <cell r="I4173" t="str">
            <v>202910</v>
          </cell>
          <cell r="J4173">
            <v>196.93410663007506</v>
          </cell>
          <cell r="AG4173">
            <v>45935</v>
          </cell>
          <cell r="AH4173" t="str">
            <v>202510</v>
          </cell>
          <cell r="AI4173">
            <v>137.92002436676037</v>
          </cell>
        </row>
        <row r="4174">
          <cell r="C4174">
            <v>47402</v>
          </cell>
          <cell r="D4174" t="str">
            <v>202910</v>
          </cell>
          <cell r="E4174">
            <v>7.060527169762655</v>
          </cell>
          <cell r="H4174">
            <v>47402</v>
          </cell>
          <cell r="I4174" t="str">
            <v>202910</v>
          </cell>
          <cell r="J4174">
            <v>196.93410663007506</v>
          </cell>
          <cell r="AG4174">
            <v>45936</v>
          </cell>
          <cell r="AH4174" t="str">
            <v>202510</v>
          </cell>
          <cell r="AI4174">
            <v>137.93811464077965</v>
          </cell>
        </row>
        <row r="4175">
          <cell r="C4175">
            <v>47403</v>
          </cell>
          <cell r="D4175" t="str">
            <v>202910</v>
          </cell>
          <cell r="E4175">
            <v>7.060527169762655</v>
          </cell>
          <cell r="H4175">
            <v>47403</v>
          </cell>
          <cell r="I4175" t="str">
            <v>202910</v>
          </cell>
          <cell r="J4175">
            <v>196.93410663007506</v>
          </cell>
          <cell r="AG4175">
            <v>45937</v>
          </cell>
          <cell r="AH4175" t="str">
            <v>202510</v>
          </cell>
          <cell r="AI4175">
            <v>137.95620728760895</v>
          </cell>
        </row>
        <row r="4176">
          <cell r="C4176">
            <v>47406</v>
          </cell>
          <cell r="D4176" t="str">
            <v>202910</v>
          </cell>
          <cell r="E4176">
            <v>7.060527169762655</v>
          </cell>
          <cell r="H4176">
            <v>47406</v>
          </cell>
          <cell r="I4176" t="str">
            <v>202910</v>
          </cell>
          <cell r="J4176">
            <v>196.93410663007506</v>
          </cell>
          <cell r="AG4176">
            <v>45938</v>
          </cell>
          <cell r="AH4176" t="str">
            <v>202510</v>
          </cell>
          <cell r="AI4176">
            <v>137.97430230755947</v>
          </cell>
        </row>
        <row r="4177">
          <cell r="C4177">
            <v>47407</v>
          </cell>
          <cell r="D4177" t="str">
            <v>202910</v>
          </cell>
          <cell r="E4177">
            <v>7.060527169762655</v>
          </cell>
          <cell r="H4177">
            <v>47407</v>
          </cell>
          <cell r="I4177" t="str">
            <v>202910</v>
          </cell>
          <cell r="J4177">
            <v>196.93410663007506</v>
          </cell>
          <cell r="AG4177">
            <v>45939</v>
          </cell>
          <cell r="AH4177" t="str">
            <v>202510</v>
          </cell>
          <cell r="AI4177">
            <v>137.99239970094251</v>
          </cell>
        </row>
        <row r="4178">
          <cell r="C4178">
            <v>47408</v>
          </cell>
          <cell r="D4178" t="str">
            <v>202910</v>
          </cell>
          <cell r="E4178">
            <v>7.060527169762655</v>
          </cell>
          <cell r="H4178">
            <v>47408</v>
          </cell>
          <cell r="I4178" t="str">
            <v>202910</v>
          </cell>
          <cell r="J4178">
            <v>196.93410663007506</v>
          </cell>
          <cell r="AG4178">
            <v>45940</v>
          </cell>
          <cell r="AH4178" t="str">
            <v>202510</v>
          </cell>
          <cell r="AI4178">
            <v>138.01049946806938</v>
          </cell>
        </row>
        <row r="4179">
          <cell r="C4179">
            <v>47409</v>
          </cell>
          <cell r="D4179" t="str">
            <v>202910</v>
          </cell>
          <cell r="E4179">
            <v>7.060527169762655</v>
          </cell>
          <cell r="H4179">
            <v>47409</v>
          </cell>
          <cell r="I4179" t="str">
            <v>202910</v>
          </cell>
          <cell r="J4179">
            <v>196.93410663007506</v>
          </cell>
          <cell r="AG4179">
            <v>45941</v>
          </cell>
          <cell r="AH4179" t="str">
            <v>202510</v>
          </cell>
          <cell r="AI4179">
            <v>138.02860160925141</v>
          </cell>
        </row>
        <row r="4180">
          <cell r="C4180">
            <v>47410</v>
          </cell>
          <cell r="D4180" t="str">
            <v>202910</v>
          </cell>
          <cell r="E4180">
            <v>7.060527169762655</v>
          </cell>
          <cell r="H4180">
            <v>47410</v>
          </cell>
          <cell r="I4180" t="str">
            <v>202910</v>
          </cell>
          <cell r="J4180">
            <v>196.93410663007506</v>
          </cell>
          <cell r="AG4180">
            <v>45942</v>
          </cell>
          <cell r="AH4180" t="str">
            <v>202510</v>
          </cell>
          <cell r="AI4180">
            <v>138.04670612480001</v>
          </cell>
        </row>
        <row r="4181">
          <cell r="C4181">
            <v>47413</v>
          </cell>
          <cell r="D4181" t="str">
            <v>202910</v>
          </cell>
          <cell r="E4181">
            <v>7.060527169762655</v>
          </cell>
          <cell r="H4181">
            <v>47413</v>
          </cell>
          <cell r="I4181" t="str">
            <v>202910</v>
          </cell>
          <cell r="J4181">
            <v>196.93410663007506</v>
          </cell>
          <cell r="AG4181">
            <v>45943</v>
          </cell>
          <cell r="AH4181" t="str">
            <v>202510</v>
          </cell>
          <cell r="AI4181">
            <v>138.0648130150266</v>
          </cell>
        </row>
        <row r="4182">
          <cell r="C4182">
            <v>47414</v>
          </cell>
          <cell r="D4182" t="str">
            <v>202910</v>
          </cell>
          <cell r="E4182">
            <v>7.060527169762655</v>
          </cell>
          <cell r="H4182">
            <v>47414</v>
          </cell>
          <cell r="I4182" t="str">
            <v>202910</v>
          </cell>
          <cell r="J4182">
            <v>196.93410663007506</v>
          </cell>
          <cell r="AG4182">
            <v>45944</v>
          </cell>
          <cell r="AH4182" t="str">
            <v>202510</v>
          </cell>
          <cell r="AI4182">
            <v>138.08292228024266</v>
          </cell>
        </row>
        <row r="4183">
          <cell r="C4183">
            <v>47415</v>
          </cell>
          <cell r="D4183" t="str">
            <v>202910</v>
          </cell>
          <cell r="E4183">
            <v>7.060527169762655</v>
          </cell>
          <cell r="H4183">
            <v>47415</v>
          </cell>
          <cell r="I4183" t="str">
            <v>202910</v>
          </cell>
          <cell r="J4183">
            <v>196.93410663007506</v>
          </cell>
          <cell r="AG4183">
            <v>45945</v>
          </cell>
          <cell r="AH4183" t="str">
            <v>202510</v>
          </cell>
          <cell r="AI4183">
            <v>138.1010339207597</v>
          </cell>
        </row>
        <row r="4184">
          <cell r="C4184">
            <v>47416</v>
          </cell>
          <cell r="D4184" t="str">
            <v>202910</v>
          </cell>
          <cell r="E4184">
            <v>7.060527169762655</v>
          </cell>
          <cell r="H4184">
            <v>47416</v>
          </cell>
          <cell r="I4184" t="str">
            <v>202910</v>
          </cell>
          <cell r="J4184">
            <v>196.93410663007506</v>
          </cell>
          <cell r="AG4184">
            <v>45946</v>
          </cell>
          <cell r="AH4184" t="str">
            <v>202510</v>
          </cell>
          <cell r="AI4184">
            <v>138.11975177834393</v>
          </cell>
        </row>
        <row r="4185">
          <cell r="C4185">
            <v>47417</v>
          </cell>
          <cell r="D4185" t="str">
            <v>202910</v>
          </cell>
          <cell r="E4185">
            <v>7.060527169762655</v>
          </cell>
          <cell r="H4185">
            <v>47417</v>
          </cell>
          <cell r="I4185" t="str">
            <v>202910</v>
          </cell>
          <cell r="J4185">
            <v>196.93410663007506</v>
          </cell>
          <cell r="AG4185">
            <v>45947</v>
          </cell>
          <cell r="AH4185" t="str">
            <v>202510</v>
          </cell>
          <cell r="AI4185">
            <v>138.13847217289825</v>
          </cell>
        </row>
        <row r="4186">
          <cell r="C4186">
            <v>47420</v>
          </cell>
          <cell r="D4186" t="str">
            <v>202910</v>
          </cell>
          <cell r="E4186">
            <v>7.060527169762655</v>
          </cell>
          <cell r="H4186">
            <v>47420</v>
          </cell>
          <cell r="I4186" t="str">
            <v>202910</v>
          </cell>
          <cell r="J4186">
            <v>196.93410663007506</v>
          </cell>
          <cell r="AG4186">
            <v>45948</v>
          </cell>
          <cell r="AH4186" t="str">
            <v>202510</v>
          </cell>
          <cell r="AI4186">
            <v>138.15719510476652</v>
          </cell>
        </row>
        <row r="4187">
          <cell r="C4187">
            <v>47421</v>
          </cell>
          <cell r="D4187" t="str">
            <v>202910</v>
          </cell>
          <cell r="E4187">
            <v>7.060527169762655</v>
          </cell>
          <cell r="H4187">
            <v>47421</v>
          </cell>
          <cell r="I4187" t="str">
            <v>202910</v>
          </cell>
          <cell r="J4187">
            <v>196.93410663007506</v>
          </cell>
          <cell r="AG4187">
            <v>45949</v>
          </cell>
          <cell r="AH4187" t="str">
            <v>202510</v>
          </cell>
          <cell r="AI4187">
            <v>138.17592057429263</v>
          </cell>
        </row>
        <row r="4188">
          <cell r="C4188">
            <v>47422</v>
          </cell>
          <cell r="D4188" t="str">
            <v>202910</v>
          </cell>
          <cell r="E4188">
            <v>7.060527169762655</v>
          </cell>
          <cell r="H4188">
            <v>47422</v>
          </cell>
          <cell r="I4188" t="str">
            <v>202910</v>
          </cell>
          <cell r="J4188">
            <v>196.93410663007506</v>
          </cell>
          <cell r="AG4188">
            <v>45950</v>
          </cell>
          <cell r="AH4188" t="str">
            <v>202510</v>
          </cell>
          <cell r="AI4188">
            <v>138.19464858182053</v>
          </cell>
        </row>
        <row r="4189">
          <cell r="C4189">
            <v>47423</v>
          </cell>
          <cell r="D4189" t="str">
            <v>202911</v>
          </cell>
          <cell r="E4189">
            <v>7.060527169762655</v>
          </cell>
          <cell r="H4189">
            <v>47423</v>
          </cell>
          <cell r="I4189" t="str">
            <v>202911</v>
          </cell>
          <cell r="J4189">
            <v>197.73644055770819</v>
          </cell>
          <cell r="AG4189">
            <v>45951</v>
          </cell>
          <cell r="AH4189" t="str">
            <v>202510</v>
          </cell>
          <cell r="AI4189">
            <v>138.21337912769422</v>
          </cell>
        </row>
        <row r="4190">
          <cell r="C4190">
            <v>47424</v>
          </cell>
          <cell r="D4190" t="str">
            <v>202911</v>
          </cell>
          <cell r="E4190">
            <v>7.060527169762655</v>
          </cell>
          <cell r="H4190">
            <v>47424</v>
          </cell>
          <cell r="I4190" t="str">
            <v>202911</v>
          </cell>
          <cell r="J4190">
            <v>197.73644055770819</v>
          </cell>
          <cell r="AG4190">
            <v>45952</v>
          </cell>
          <cell r="AH4190" t="str">
            <v>202510</v>
          </cell>
          <cell r="AI4190">
            <v>138.23211221225773</v>
          </cell>
        </row>
        <row r="4191">
          <cell r="C4191">
            <v>47427</v>
          </cell>
          <cell r="D4191" t="str">
            <v>202911</v>
          </cell>
          <cell r="E4191">
            <v>7.060527169762655</v>
          </cell>
          <cell r="H4191">
            <v>47427</v>
          </cell>
          <cell r="I4191" t="str">
            <v>202911</v>
          </cell>
          <cell r="J4191">
            <v>197.73644055770819</v>
          </cell>
          <cell r="AG4191">
            <v>45953</v>
          </cell>
          <cell r="AH4191" t="str">
            <v>202510</v>
          </cell>
          <cell r="AI4191">
            <v>138.25084783585515</v>
          </cell>
        </row>
        <row r="4192">
          <cell r="C4192">
            <v>47428</v>
          </cell>
          <cell r="D4192" t="str">
            <v>202911</v>
          </cell>
          <cell r="E4192">
            <v>7.060527169762655</v>
          </cell>
          <cell r="H4192">
            <v>47428</v>
          </cell>
          <cell r="I4192" t="str">
            <v>202911</v>
          </cell>
          <cell r="J4192">
            <v>197.73644055770819</v>
          </cell>
          <cell r="AG4192">
            <v>45954</v>
          </cell>
          <cell r="AH4192" t="str">
            <v>202510</v>
          </cell>
          <cell r="AI4192">
            <v>138.26958599883062</v>
          </cell>
        </row>
        <row r="4193">
          <cell r="C4193">
            <v>47429</v>
          </cell>
          <cell r="D4193" t="str">
            <v>202911</v>
          </cell>
          <cell r="E4193">
            <v>7.060527169762655</v>
          </cell>
          <cell r="H4193">
            <v>47429</v>
          </cell>
          <cell r="I4193" t="str">
            <v>202911</v>
          </cell>
          <cell r="J4193">
            <v>197.73644055770819</v>
          </cell>
          <cell r="AG4193">
            <v>45955</v>
          </cell>
          <cell r="AH4193" t="str">
            <v>202510</v>
          </cell>
          <cell r="AI4193">
            <v>138.28832670152832</v>
          </cell>
        </row>
        <row r="4194">
          <cell r="C4194">
            <v>47430</v>
          </cell>
          <cell r="D4194" t="str">
            <v>202911</v>
          </cell>
          <cell r="E4194">
            <v>7.060527169762655</v>
          </cell>
          <cell r="H4194">
            <v>47430</v>
          </cell>
          <cell r="I4194" t="str">
            <v>202911</v>
          </cell>
          <cell r="J4194">
            <v>197.73644055770819</v>
          </cell>
          <cell r="AG4194">
            <v>45956</v>
          </cell>
          <cell r="AH4194" t="str">
            <v>202510</v>
          </cell>
          <cell r="AI4194">
            <v>138.30706994429249</v>
          </cell>
        </row>
        <row r="4195">
          <cell r="C4195">
            <v>47431</v>
          </cell>
          <cell r="D4195" t="str">
            <v>202911</v>
          </cell>
          <cell r="E4195">
            <v>7.060527169762655</v>
          </cell>
          <cell r="H4195">
            <v>47431</v>
          </cell>
          <cell r="I4195" t="str">
            <v>202911</v>
          </cell>
          <cell r="J4195">
            <v>197.73644055770819</v>
          </cell>
          <cell r="AG4195">
            <v>45957</v>
          </cell>
          <cell r="AH4195" t="str">
            <v>202510</v>
          </cell>
          <cell r="AI4195">
            <v>138.32581572746739</v>
          </cell>
        </row>
        <row r="4196">
          <cell r="C4196">
            <v>47434</v>
          </cell>
          <cell r="D4196" t="str">
            <v>202911</v>
          </cell>
          <cell r="E4196">
            <v>7.060527169762655</v>
          </cell>
          <cell r="H4196">
            <v>47434</v>
          </cell>
          <cell r="I4196" t="str">
            <v>202911</v>
          </cell>
          <cell r="J4196">
            <v>197.73644055770819</v>
          </cell>
          <cell r="AG4196">
            <v>45958</v>
          </cell>
          <cell r="AH4196" t="str">
            <v>202510</v>
          </cell>
          <cell r="AI4196">
            <v>138.34456405139733</v>
          </cell>
        </row>
        <row r="4197">
          <cell r="C4197">
            <v>47435</v>
          </cell>
          <cell r="D4197" t="str">
            <v>202911</v>
          </cell>
          <cell r="E4197">
            <v>7.060527169762655</v>
          </cell>
          <cell r="H4197">
            <v>47435</v>
          </cell>
          <cell r="I4197" t="str">
            <v>202911</v>
          </cell>
          <cell r="J4197">
            <v>197.73644055770819</v>
          </cell>
          <cell r="AG4197">
            <v>45959</v>
          </cell>
          <cell r="AH4197" t="str">
            <v>202510</v>
          </cell>
          <cell r="AI4197">
            <v>138.3633149164267</v>
          </cell>
        </row>
        <row r="4198">
          <cell r="C4198">
            <v>47436</v>
          </cell>
          <cell r="D4198" t="str">
            <v>202911</v>
          </cell>
          <cell r="E4198">
            <v>7.060527169762655</v>
          </cell>
          <cell r="H4198">
            <v>47436</v>
          </cell>
          <cell r="I4198" t="str">
            <v>202911</v>
          </cell>
          <cell r="J4198">
            <v>197.73644055770819</v>
          </cell>
          <cell r="AG4198">
            <v>45960</v>
          </cell>
          <cell r="AH4198" t="str">
            <v>202510</v>
          </cell>
          <cell r="AI4198">
            <v>138.38206832289993</v>
          </cell>
        </row>
        <row r="4199">
          <cell r="C4199">
            <v>47437</v>
          </cell>
          <cell r="D4199" t="str">
            <v>202911</v>
          </cell>
          <cell r="E4199">
            <v>7.060527169762655</v>
          </cell>
          <cell r="H4199">
            <v>47437</v>
          </cell>
          <cell r="I4199" t="str">
            <v>202911</v>
          </cell>
          <cell r="J4199">
            <v>197.73644055770819</v>
          </cell>
          <cell r="AG4199">
            <v>45961</v>
          </cell>
          <cell r="AH4199" t="str">
            <v>202510</v>
          </cell>
          <cell r="AI4199">
            <v>138.40082427116144</v>
          </cell>
        </row>
        <row r="4200">
          <cell r="C4200">
            <v>47438</v>
          </cell>
          <cell r="D4200" t="str">
            <v>202911</v>
          </cell>
          <cell r="E4200">
            <v>7.060527169762655</v>
          </cell>
          <cell r="H4200">
            <v>47438</v>
          </cell>
          <cell r="I4200" t="str">
            <v>202911</v>
          </cell>
          <cell r="J4200">
            <v>197.73644055770819</v>
          </cell>
          <cell r="AG4200">
            <v>45962</v>
          </cell>
          <cell r="AH4200" t="str">
            <v>202511</v>
          </cell>
          <cell r="AI4200">
            <v>138.41958276155574</v>
          </cell>
        </row>
        <row r="4201">
          <cell r="C4201">
            <v>47441</v>
          </cell>
          <cell r="D4201" t="str">
            <v>202911</v>
          </cell>
          <cell r="E4201">
            <v>7.060527169762655</v>
          </cell>
          <cell r="H4201">
            <v>47441</v>
          </cell>
          <cell r="I4201" t="str">
            <v>202911</v>
          </cell>
          <cell r="J4201">
            <v>197.73644055770819</v>
          </cell>
          <cell r="AG4201">
            <v>45963</v>
          </cell>
          <cell r="AH4201" t="str">
            <v>202511</v>
          </cell>
          <cell r="AI4201">
            <v>138.4383437944274</v>
          </cell>
        </row>
        <row r="4202">
          <cell r="C4202">
            <v>47442</v>
          </cell>
          <cell r="D4202" t="str">
            <v>202911</v>
          </cell>
          <cell r="E4202">
            <v>7.060527169762655</v>
          </cell>
          <cell r="H4202">
            <v>47442</v>
          </cell>
          <cell r="I4202" t="str">
            <v>202911</v>
          </cell>
          <cell r="J4202">
            <v>197.73644055770819</v>
          </cell>
          <cell r="AG4202">
            <v>45964</v>
          </cell>
          <cell r="AH4202" t="str">
            <v>202511</v>
          </cell>
          <cell r="AI4202">
            <v>138.45710737012101</v>
          </cell>
        </row>
        <row r="4203">
          <cell r="C4203">
            <v>47443</v>
          </cell>
          <cell r="D4203" t="str">
            <v>202911</v>
          </cell>
          <cell r="E4203">
            <v>7.060527169762655</v>
          </cell>
          <cell r="H4203">
            <v>47443</v>
          </cell>
          <cell r="I4203" t="str">
            <v>202911</v>
          </cell>
          <cell r="J4203">
            <v>197.73644055770819</v>
          </cell>
          <cell r="AG4203">
            <v>45965</v>
          </cell>
          <cell r="AH4203" t="str">
            <v>202511</v>
          </cell>
          <cell r="AI4203">
            <v>138.47587348898122</v>
          </cell>
        </row>
        <row r="4204">
          <cell r="C4204">
            <v>47444</v>
          </cell>
          <cell r="D4204" t="str">
            <v>202911</v>
          </cell>
          <cell r="E4204">
            <v>7.060527169762655</v>
          </cell>
          <cell r="H4204">
            <v>47444</v>
          </cell>
          <cell r="I4204" t="str">
            <v>202911</v>
          </cell>
          <cell r="J4204">
            <v>197.73644055770819</v>
          </cell>
          <cell r="AG4204">
            <v>45966</v>
          </cell>
          <cell r="AH4204" t="str">
            <v>202511</v>
          </cell>
          <cell r="AI4204">
            <v>138.49464215135274</v>
          </cell>
        </row>
        <row r="4205">
          <cell r="C4205">
            <v>47445</v>
          </cell>
          <cell r="D4205" t="str">
            <v>202911</v>
          </cell>
          <cell r="E4205">
            <v>7.060527169762655</v>
          </cell>
          <cell r="H4205">
            <v>47445</v>
          </cell>
          <cell r="I4205" t="str">
            <v>202911</v>
          </cell>
          <cell r="J4205">
            <v>197.73644055770819</v>
          </cell>
          <cell r="AG4205">
            <v>45967</v>
          </cell>
          <cell r="AH4205" t="str">
            <v>202511</v>
          </cell>
          <cell r="AI4205">
            <v>138.5134133575803</v>
          </cell>
        </row>
        <row r="4206">
          <cell r="C4206">
            <v>47448</v>
          </cell>
          <cell r="D4206" t="str">
            <v>202911</v>
          </cell>
          <cell r="E4206">
            <v>7.060527169762655</v>
          </cell>
          <cell r="H4206">
            <v>47448</v>
          </cell>
          <cell r="I4206" t="str">
            <v>202911</v>
          </cell>
          <cell r="J4206">
            <v>197.73644055770819</v>
          </cell>
          <cell r="AG4206">
            <v>45968</v>
          </cell>
          <cell r="AH4206" t="str">
            <v>202511</v>
          </cell>
          <cell r="AI4206">
            <v>138.53218710800871</v>
          </cell>
        </row>
        <row r="4207">
          <cell r="C4207">
            <v>47449</v>
          </cell>
          <cell r="D4207" t="str">
            <v>202911</v>
          </cell>
          <cell r="E4207">
            <v>7.060527169762655</v>
          </cell>
          <cell r="H4207">
            <v>47449</v>
          </cell>
          <cell r="I4207" t="str">
            <v>202911</v>
          </cell>
          <cell r="J4207">
            <v>197.73644055770819</v>
          </cell>
          <cell r="AG4207">
            <v>45969</v>
          </cell>
          <cell r="AH4207" t="str">
            <v>202511</v>
          </cell>
          <cell r="AI4207">
            <v>138.55096340298277</v>
          </cell>
        </row>
        <row r="4208">
          <cell r="C4208">
            <v>47450</v>
          </cell>
          <cell r="D4208" t="str">
            <v>202911</v>
          </cell>
          <cell r="E4208">
            <v>7.060527169762655</v>
          </cell>
          <cell r="H4208">
            <v>47450</v>
          </cell>
          <cell r="I4208" t="str">
            <v>202911</v>
          </cell>
          <cell r="J4208">
            <v>197.73644055770819</v>
          </cell>
          <cell r="AG4208">
            <v>45970</v>
          </cell>
          <cell r="AH4208" t="str">
            <v>202511</v>
          </cell>
          <cell r="AI4208">
            <v>138.56974224284738</v>
          </cell>
        </row>
        <row r="4209">
          <cell r="C4209">
            <v>47451</v>
          </cell>
          <cell r="D4209" t="str">
            <v>202911</v>
          </cell>
          <cell r="E4209">
            <v>7.060527169762655</v>
          </cell>
          <cell r="H4209">
            <v>47451</v>
          </cell>
          <cell r="I4209" t="str">
            <v>202911</v>
          </cell>
          <cell r="J4209">
            <v>197.73644055770819</v>
          </cell>
          <cell r="AG4209">
            <v>45971</v>
          </cell>
          <cell r="AH4209" t="str">
            <v>202511</v>
          </cell>
          <cell r="AI4209">
            <v>138.58852362794747</v>
          </cell>
        </row>
        <row r="4210">
          <cell r="C4210">
            <v>47452</v>
          </cell>
          <cell r="D4210" t="str">
            <v>202911</v>
          </cell>
          <cell r="E4210">
            <v>7.060527169762655</v>
          </cell>
          <cell r="H4210">
            <v>47452</v>
          </cell>
          <cell r="I4210" t="str">
            <v>202911</v>
          </cell>
          <cell r="J4210">
            <v>197.73644055770819</v>
          </cell>
          <cell r="AG4210">
            <v>45972</v>
          </cell>
          <cell r="AH4210" t="str">
            <v>202511</v>
          </cell>
          <cell r="AI4210">
            <v>138.60730755862798</v>
          </cell>
        </row>
        <row r="4211">
          <cell r="C4211">
            <v>47455</v>
          </cell>
          <cell r="D4211" t="str">
            <v>202912</v>
          </cell>
          <cell r="E4211">
            <v>7.060527169762655</v>
          </cell>
          <cell r="H4211">
            <v>47455</v>
          </cell>
          <cell r="I4211" t="str">
            <v>202912</v>
          </cell>
          <cell r="J4211">
            <v>198.54204329307831</v>
          </cell>
          <cell r="AG4211">
            <v>45973</v>
          </cell>
          <cell r="AH4211" t="str">
            <v>202511</v>
          </cell>
          <cell r="AI4211">
            <v>138.62609403523396</v>
          </cell>
        </row>
        <row r="4212">
          <cell r="C4212">
            <v>47456</v>
          </cell>
          <cell r="D4212" t="str">
            <v>202912</v>
          </cell>
          <cell r="E4212">
            <v>7.060527169762655</v>
          </cell>
          <cell r="H4212">
            <v>47456</v>
          </cell>
          <cell r="I4212" t="str">
            <v>202912</v>
          </cell>
          <cell r="J4212">
            <v>198.54204329307831</v>
          </cell>
          <cell r="AG4212">
            <v>45974</v>
          </cell>
          <cell r="AH4212" t="str">
            <v>202511</v>
          </cell>
          <cell r="AI4212">
            <v>138.64488305811048</v>
          </cell>
        </row>
        <row r="4213">
          <cell r="C4213">
            <v>47457</v>
          </cell>
          <cell r="D4213" t="str">
            <v>202912</v>
          </cell>
          <cell r="E4213">
            <v>7.060527169762655</v>
          </cell>
          <cell r="H4213">
            <v>47457</v>
          </cell>
          <cell r="I4213" t="str">
            <v>202912</v>
          </cell>
          <cell r="J4213">
            <v>198.54204329307831</v>
          </cell>
          <cell r="AG4213">
            <v>45975</v>
          </cell>
          <cell r="AH4213" t="str">
            <v>202511</v>
          </cell>
          <cell r="AI4213">
            <v>138.66367462760266</v>
          </cell>
        </row>
        <row r="4214">
          <cell r="C4214">
            <v>47458</v>
          </cell>
          <cell r="D4214" t="str">
            <v>202912</v>
          </cell>
          <cell r="E4214">
            <v>7.060527169762655</v>
          </cell>
          <cell r="H4214">
            <v>47458</v>
          </cell>
          <cell r="I4214" t="str">
            <v>202912</v>
          </cell>
          <cell r="J4214">
            <v>198.54204329307831</v>
          </cell>
          <cell r="AG4214">
            <v>45976</v>
          </cell>
          <cell r="AH4214" t="str">
            <v>202511</v>
          </cell>
          <cell r="AI4214">
            <v>138.68246874405565</v>
          </cell>
        </row>
        <row r="4215">
          <cell r="C4215">
            <v>47459</v>
          </cell>
          <cell r="D4215" t="str">
            <v>202912</v>
          </cell>
          <cell r="E4215">
            <v>7.060527169762655</v>
          </cell>
          <cell r="H4215">
            <v>47459</v>
          </cell>
          <cell r="I4215" t="str">
            <v>202912</v>
          </cell>
          <cell r="J4215">
            <v>198.54204329307831</v>
          </cell>
          <cell r="AG4215">
            <v>45977</v>
          </cell>
          <cell r="AH4215" t="str">
            <v>202511</v>
          </cell>
          <cell r="AI4215">
            <v>138.70065902405864</v>
          </cell>
        </row>
        <row r="4216">
          <cell r="C4216">
            <v>47462</v>
          </cell>
          <cell r="D4216" t="str">
            <v>202912</v>
          </cell>
          <cell r="E4216">
            <v>7.060527169762655</v>
          </cell>
          <cell r="H4216">
            <v>47462</v>
          </cell>
          <cell r="I4216" t="str">
            <v>202912</v>
          </cell>
          <cell r="J4216">
            <v>198.54204329307831</v>
          </cell>
          <cell r="AG4216">
            <v>45978</v>
          </cell>
          <cell r="AH4216" t="str">
            <v>202511</v>
          </cell>
          <cell r="AI4216">
            <v>138.71885168998892</v>
          </cell>
        </row>
        <row r="4217">
          <cell r="C4217">
            <v>47463</v>
          </cell>
          <cell r="D4217" t="str">
            <v>202912</v>
          </cell>
          <cell r="E4217">
            <v>7.060527169762655</v>
          </cell>
          <cell r="H4217">
            <v>47463</v>
          </cell>
          <cell r="I4217" t="str">
            <v>202912</v>
          </cell>
          <cell r="J4217">
            <v>198.54204329307831</v>
          </cell>
          <cell r="AG4217">
            <v>45979</v>
          </cell>
          <cell r="AH4217" t="str">
            <v>202511</v>
          </cell>
          <cell r="AI4217">
            <v>138.73704674215944</v>
          </cell>
        </row>
        <row r="4218">
          <cell r="C4218">
            <v>47464</v>
          </cell>
          <cell r="D4218" t="str">
            <v>202912</v>
          </cell>
          <cell r="E4218">
            <v>7.060527169762655</v>
          </cell>
          <cell r="H4218">
            <v>47464</v>
          </cell>
          <cell r="I4218" t="str">
            <v>202912</v>
          </cell>
          <cell r="J4218">
            <v>198.54204329307831</v>
          </cell>
          <cell r="AG4218">
            <v>45980</v>
          </cell>
          <cell r="AH4218" t="str">
            <v>202511</v>
          </cell>
          <cell r="AI4218">
            <v>138.75524418088318</v>
          </cell>
        </row>
        <row r="4219">
          <cell r="C4219">
            <v>47465</v>
          </cell>
          <cell r="D4219" t="str">
            <v>202912</v>
          </cell>
          <cell r="E4219">
            <v>7.060527169762655</v>
          </cell>
          <cell r="H4219">
            <v>47465</v>
          </cell>
          <cell r="I4219" t="str">
            <v>202912</v>
          </cell>
          <cell r="J4219">
            <v>198.54204329307831</v>
          </cell>
          <cell r="AG4219">
            <v>45981</v>
          </cell>
          <cell r="AH4219" t="str">
            <v>202511</v>
          </cell>
          <cell r="AI4219">
            <v>138.7734440064732</v>
          </cell>
        </row>
        <row r="4220">
          <cell r="C4220">
            <v>47466</v>
          </cell>
          <cell r="D4220" t="str">
            <v>202912</v>
          </cell>
          <cell r="E4220">
            <v>7.060527169762655</v>
          </cell>
          <cell r="H4220">
            <v>47466</v>
          </cell>
          <cell r="I4220" t="str">
            <v>202912</v>
          </cell>
          <cell r="J4220">
            <v>198.54204329307831</v>
          </cell>
          <cell r="AG4220">
            <v>45982</v>
          </cell>
          <cell r="AH4220" t="str">
            <v>202511</v>
          </cell>
          <cell r="AI4220">
            <v>138.79164621924255</v>
          </cell>
        </row>
        <row r="4221">
          <cell r="C4221">
            <v>47469</v>
          </cell>
          <cell r="D4221" t="str">
            <v>202912</v>
          </cell>
          <cell r="E4221">
            <v>7.060527169762655</v>
          </cell>
          <cell r="H4221">
            <v>47469</v>
          </cell>
          <cell r="I4221" t="str">
            <v>202912</v>
          </cell>
          <cell r="J4221">
            <v>198.54204329307831</v>
          </cell>
          <cell r="AG4221">
            <v>45983</v>
          </cell>
          <cell r="AH4221" t="str">
            <v>202511</v>
          </cell>
          <cell r="AI4221">
            <v>138.80985081950433</v>
          </cell>
        </row>
        <row r="4222">
          <cell r="C4222">
            <v>47470</v>
          </cell>
          <cell r="D4222" t="str">
            <v>202912</v>
          </cell>
          <cell r="E4222">
            <v>7.060527169762655</v>
          </cell>
          <cell r="H4222">
            <v>47470</v>
          </cell>
          <cell r="I4222" t="str">
            <v>202912</v>
          </cell>
          <cell r="J4222">
            <v>198.54204329307831</v>
          </cell>
          <cell r="AG4222">
            <v>45984</v>
          </cell>
          <cell r="AH4222" t="str">
            <v>202511</v>
          </cell>
          <cell r="AI4222">
            <v>138.82805780757172</v>
          </cell>
        </row>
        <row r="4223">
          <cell r="C4223">
            <v>47471</v>
          </cell>
          <cell r="D4223" t="str">
            <v>202912</v>
          </cell>
          <cell r="E4223">
            <v>7.060527169762655</v>
          </cell>
          <cell r="H4223">
            <v>47471</v>
          </cell>
          <cell r="I4223" t="str">
            <v>202912</v>
          </cell>
          <cell r="J4223">
            <v>198.54204329307831</v>
          </cell>
          <cell r="AG4223">
            <v>45985</v>
          </cell>
          <cell r="AH4223" t="str">
            <v>202511</v>
          </cell>
          <cell r="AI4223">
            <v>138.84626718375793</v>
          </cell>
        </row>
        <row r="4224">
          <cell r="C4224">
            <v>47472</v>
          </cell>
          <cell r="D4224" t="str">
            <v>202912</v>
          </cell>
          <cell r="E4224">
            <v>7.060527169762655</v>
          </cell>
          <cell r="H4224">
            <v>47472</v>
          </cell>
          <cell r="I4224" t="str">
            <v>202912</v>
          </cell>
          <cell r="J4224">
            <v>198.54204329307831</v>
          </cell>
          <cell r="AG4224">
            <v>45986</v>
          </cell>
          <cell r="AH4224" t="str">
            <v>202511</v>
          </cell>
          <cell r="AI4224">
            <v>138.86447894837616</v>
          </cell>
        </row>
        <row r="4225">
          <cell r="C4225">
            <v>47473</v>
          </cell>
          <cell r="D4225" t="str">
            <v>202912</v>
          </cell>
          <cell r="E4225">
            <v>7.060527169762655</v>
          </cell>
          <cell r="H4225">
            <v>47473</v>
          </cell>
          <cell r="I4225" t="str">
            <v>202912</v>
          </cell>
          <cell r="J4225">
            <v>198.54204329307831</v>
          </cell>
          <cell r="AG4225">
            <v>45987</v>
          </cell>
          <cell r="AH4225" t="str">
            <v>202511</v>
          </cell>
          <cell r="AI4225">
            <v>138.8826931017397</v>
          </cell>
        </row>
        <row r="4226">
          <cell r="C4226">
            <v>47476</v>
          </cell>
          <cell r="D4226" t="str">
            <v>202912</v>
          </cell>
          <cell r="E4226">
            <v>7.060527169762655</v>
          </cell>
          <cell r="H4226">
            <v>47476</v>
          </cell>
          <cell r="I4226" t="str">
            <v>202912</v>
          </cell>
          <cell r="J4226">
            <v>198.54204329307831</v>
          </cell>
          <cell r="AG4226">
            <v>45988</v>
          </cell>
          <cell r="AH4226" t="str">
            <v>202511</v>
          </cell>
          <cell r="AI4226">
            <v>138.90090964416189</v>
          </cell>
        </row>
        <row r="4227">
          <cell r="C4227">
            <v>47477</v>
          </cell>
          <cell r="D4227" t="str">
            <v>202912</v>
          </cell>
          <cell r="E4227">
            <v>7.060527169762655</v>
          </cell>
          <cell r="H4227">
            <v>47477</v>
          </cell>
          <cell r="I4227" t="str">
            <v>202912</v>
          </cell>
          <cell r="J4227">
            <v>198.54204329307831</v>
          </cell>
          <cell r="AG4227">
            <v>45989</v>
          </cell>
          <cell r="AH4227" t="str">
            <v>202511</v>
          </cell>
          <cell r="AI4227">
            <v>138.91912857595608</v>
          </cell>
        </row>
        <row r="4228">
          <cell r="C4228">
            <v>47478</v>
          </cell>
          <cell r="D4228" t="str">
            <v>202912</v>
          </cell>
          <cell r="E4228">
            <v>7.060527169762655</v>
          </cell>
          <cell r="H4228">
            <v>47478</v>
          </cell>
          <cell r="I4228" t="str">
            <v>202912</v>
          </cell>
          <cell r="J4228">
            <v>198.54204329307831</v>
          </cell>
          <cell r="AG4228">
            <v>45990</v>
          </cell>
          <cell r="AH4228" t="str">
            <v>202511</v>
          </cell>
          <cell r="AI4228">
            <v>138.93734989743567</v>
          </cell>
        </row>
        <row r="4229">
          <cell r="C4229">
            <v>47479</v>
          </cell>
          <cell r="D4229" t="str">
            <v>202912</v>
          </cell>
          <cell r="E4229">
            <v>7.060527169762655</v>
          </cell>
          <cell r="H4229">
            <v>47479</v>
          </cell>
          <cell r="I4229" t="str">
            <v>202912</v>
          </cell>
          <cell r="J4229">
            <v>198.54204329307831</v>
          </cell>
          <cell r="AG4229">
            <v>45991</v>
          </cell>
          <cell r="AH4229" t="str">
            <v>202511</v>
          </cell>
          <cell r="AI4229">
            <v>138.95557360891411</v>
          </cell>
        </row>
        <row r="4230">
          <cell r="C4230">
            <v>47480</v>
          </cell>
          <cell r="D4230" t="str">
            <v>202912</v>
          </cell>
          <cell r="E4230">
            <v>7.060527169762655</v>
          </cell>
          <cell r="H4230">
            <v>47480</v>
          </cell>
          <cell r="I4230" t="str">
            <v>202912</v>
          </cell>
          <cell r="J4230">
            <v>198.54204329307831</v>
          </cell>
          <cell r="AG4230">
            <v>45992</v>
          </cell>
          <cell r="AH4230" t="str">
            <v>202512</v>
          </cell>
          <cell r="AI4230">
            <v>138.97379971070487</v>
          </cell>
        </row>
        <row r="4231">
          <cell r="C4231">
            <v>47483</v>
          </cell>
          <cell r="D4231" t="str">
            <v>202912</v>
          </cell>
          <cell r="E4231">
            <v>7.060527169762655</v>
          </cell>
          <cell r="H4231">
            <v>47483</v>
          </cell>
          <cell r="I4231" t="str">
            <v>202912</v>
          </cell>
          <cell r="J4231">
            <v>198.54204329307831</v>
          </cell>
          <cell r="AG4231">
            <v>45993</v>
          </cell>
          <cell r="AH4231" t="str">
            <v>202512</v>
          </cell>
          <cell r="AI4231">
            <v>138.99202820312146</v>
          </cell>
        </row>
        <row r="4232">
          <cell r="C4232">
            <v>47484</v>
          </cell>
          <cell r="D4232" t="str">
            <v>20301</v>
          </cell>
          <cell r="E4232">
            <v>7.060527169762655</v>
          </cell>
          <cell r="H4232">
            <v>47484</v>
          </cell>
          <cell r="I4232" t="str">
            <v>20301</v>
          </cell>
          <cell r="J4232">
            <v>199.35092815371277</v>
          </cell>
          <cell r="AG4232">
            <v>45994</v>
          </cell>
          <cell r="AH4232" t="str">
            <v>202512</v>
          </cell>
          <cell r="AI4232">
            <v>139.01025908647748</v>
          </cell>
        </row>
        <row r="4233">
          <cell r="C4233">
            <v>47485</v>
          </cell>
          <cell r="D4233" t="str">
            <v>20301</v>
          </cell>
          <cell r="E4233">
            <v>7.060527169762655</v>
          </cell>
          <cell r="H4233">
            <v>47485</v>
          </cell>
          <cell r="I4233" t="str">
            <v>20301</v>
          </cell>
          <cell r="J4233">
            <v>199.35092815371277</v>
          </cell>
          <cell r="AG4233">
            <v>45995</v>
          </cell>
          <cell r="AH4233" t="str">
            <v>202512</v>
          </cell>
          <cell r="AI4233">
            <v>139.02849236108653</v>
          </cell>
        </row>
        <row r="4234">
          <cell r="C4234">
            <v>47486</v>
          </cell>
          <cell r="D4234" t="str">
            <v>20301</v>
          </cell>
          <cell r="E4234">
            <v>7.060527169762655</v>
          </cell>
          <cell r="H4234">
            <v>47486</v>
          </cell>
          <cell r="I4234" t="str">
            <v>20301</v>
          </cell>
          <cell r="J4234">
            <v>199.35092815371277</v>
          </cell>
          <cell r="AG4234">
            <v>45996</v>
          </cell>
          <cell r="AH4234" t="str">
            <v>202512</v>
          </cell>
          <cell r="AI4234">
            <v>139.04672802726225</v>
          </cell>
        </row>
        <row r="4235">
          <cell r="C4235">
            <v>47487</v>
          </cell>
          <cell r="D4235" t="str">
            <v>20301</v>
          </cell>
          <cell r="E4235">
            <v>7.060527169762655</v>
          </cell>
          <cell r="H4235">
            <v>47487</v>
          </cell>
          <cell r="I4235" t="str">
            <v>20301</v>
          </cell>
          <cell r="J4235">
            <v>199.35092815371277</v>
          </cell>
          <cell r="AG4235">
            <v>45997</v>
          </cell>
          <cell r="AH4235" t="str">
            <v>202512</v>
          </cell>
          <cell r="AI4235">
            <v>139.06496608531833</v>
          </cell>
        </row>
        <row r="4236">
          <cell r="C4236">
            <v>47490</v>
          </cell>
          <cell r="D4236" t="str">
            <v>20301</v>
          </cell>
          <cell r="E4236">
            <v>7.060527169762655</v>
          </cell>
          <cell r="H4236">
            <v>47490</v>
          </cell>
          <cell r="I4236" t="str">
            <v>20301</v>
          </cell>
          <cell r="J4236">
            <v>199.35092815371277</v>
          </cell>
          <cell r="AG4236">
            <v>45998</v>
          </cell>
          <cell r="AH4236" t="str">
            <v>202512</v>
          </cell>
          <cell r="AI4236">
            <v>139.08320653556851</v>
          </cell>
        </row>
        <row r="4237">
          <cell r="C4237">
            <v>47491</v>
          </cell>
          <cell r="D4237" t="str">
            <v>20301</v>
          </cell>
          <cell r="E4237">
            <v>7.060527169762655</v>
          </cell>
          <cell r="H4237">
            <v>47491</v>
          </cell>
          <cell r="I4237" t="str">
            <v>20301</v>
          </cell>
          <cell r="J4237">
            <v>199.35092815371277</v>
          </cell>
          <cell r="AG4237">
            <v>45999</v>
          </cell>
          <cell r="AH4237" t="str">
            <v>202512</v>
          </cell>
          <cell r="AI4237">
            <v>139.10144937832655</v>
          </cell>
        </row>
        <row r="4238">
          <cell r="C4238">
            <v>47492</v>
          </cell>
          <cell r="D4238" t="str">
            <v>20301</v>
          </cell>
          <cell r="E4238">
            <v>7.060527169762655</v>
          </cell>
          <cell r="H4238">
            <v>47492</v>
          </cell>
          <cell r="I4238" t="str">
            <v>20301</v>
          </cell>
          <cell r="J4238">
            <v>199.35092815371277</v>
          </cell>
          <cell r="AG4238">
            <v>46000</v>
          </cell>
          <cell r="AH4238" t="str">
            <v>202512</v>
          </cell>
          <cell r="AI4238">
            <v>139.11969461390629</v>
          </cell>
        </row>
        <row r="4239">
          <cell r="C4239">
            <v>47493</v>
          </cell>
          <cell r="D4239" t="str">
            <v>20301</v>
          </cell>
          <cell r="E4239">
            <v>7.060527169762655</v>
          </cell>
          <cell r="H4239">
            <v>47493</v>
          </cell>
          <cell r="I4239" t="str">
            <v>20301</v>
          </cell>
          <cell r="J4239">
            <v>199.35092815371277</v>
          </cell>
          <cell r="AG4239">
            <v>46001</v>
          </cell>
          <cell r="AH4239" t="str">
            <v>202512</v>
          </cell>
          <cell r="AI4239">
            <v>139.13794224262156</v>
          </cell>
        </row>
        <row r="4240">
          <cell r="C4240">
            <v>47494</v>
          </cell>
          <cell r="D4240" t="str">
            <v>20301</v>
          </cell>
          <cell r="E4240">
            <v>7.060527169762655</v>
          </cell>
          <cell r="H4240">
            <v>47494</v>
          </cell>
          <cell r="I4240" t="str">
            <v>20301</v>
          </cell>
          <cell r="J4240">
            <v>199.35092815371277</v>
          </cell>
          <cell r="AG4240">
            <v>46002</v>
          </cell>
          <cell r="AH4240" t="str">
            <v>202512</v>
          </cell>
          <cell r="AI4240">
            <v>139.15619226478626</v>
          </cell>
        </row>
        <row r="4241">
          <cell r="C4241">
            <v>47497</v>
          </cell>
          <cell r="D4241" t="str">
            <v>20301</v>
          </cell>
          <cell r="E4241">
            <v>7.060527169762655</v>
          </cell>
          <cell r="H4241">
            <v>47497</v>
          </cell>
          <cell r="I4241" t="str">
            <v>20301</v>
          </cell>
          <cell r="J4241">
            <v>199.35092815371277</v>
          </cell>
          <cell r="AG4241">
            <v>46003</v>
          </cell>
          <cell r="AH4241" t="str">
            <v>202512</v>
          </cell>
          <cell r="AI4241">
            <v>139.17444468071432</v>
          </cell>
        </row>
        <row r="4242">
          <cell r="C4242">
            <v>47498</v>
          </cell>
          <cell r="D4242" t="str">
            <v>20301</v>
          </cell>
          <cell r="E4242">
            <v>7.060527169762655</v>
          </cell>
          <cell r="H4242">
            <v>47498</v>
          </cell>
          <cell r="I4242" t="str">
            <v>20301</v>
          </cell>
          <cell r="J4242">
            <v>199.35092815371277</v>
          </cell>
          <cell r="AG4242">
            <v>46004</v>
          </cell>
          <cell r="AH4242" t="str">
            <v>202512</v>
          </cell>
          <cell r="AI4242">
            <v>139.19269949071972</v>
          </cell>
        </row>
        <row r="4243">
          <cell r="C4243">
            <v>47499</v>
          </cell>
          <cell r="D4243" t="str">
            <v>20301</v>
          </cell>
          <cell r="E4243">
            <v>7.060527169762655</v>
          </cell>
          <cell r="H4243">
            <v>47499</v>
          </cell>
          <cell r="I4243" t="str">
            <v>20301</v>
          </cell>
          <cell r="J4243">
            <v>199.35092815371277</v>
          </cell>
          <cell r="AG4243">
            <v>46005</v>
          </cell>
          <cell r="AH4243" t="str">
            <v>202512</v>
          </cell>
          <cell r="AI4243">
            <v>139.21095669511649</v>
          </cell>
        </row>
        <row r="4244">
          <cell r="C4244">
            <v>47500</v>
          </cell>
          <cell r="D4244" t="str">
            <v>20301</v>
          </cell>
          <cell r="E4244">
            <v>7.060527169762655</v>
          </cell>
          <cell r="H4244">
            <v>47500</v>
          </cell>
          <cell r="I4244" t="str">
            <v>20301</v>
          </cell>
          <cell r="J4244">
            <v>199.35092815371277</v>
          </cell>
          <cell r="AG4244">
            <v>46006</v>
          </cell>
          <cell r="AH4244" t="str">
            <v>202512</v>
          </cell>
          <cell r="AI4244">
            <v>139.22921629421867</v>
          </cell>
        </row>
        <row r="4245">
          <cell r="C4245">
            <v>47501</v>
          </cell>
          <cell r="D4245" t="str">
            <v>20301</v>
          </cell>
          <cell r="E4245">
            <v>7.060527169762655</v>
          </cell>
          <cell r="H4245">
            <v>47501</v>
          </cell>
          <cell r="I4245" t="str">
            <v>20301</v>
          </cell>
          <cell r="J4245">
            <v>199.35092815371277</v>
          </cell>
          <cell r="AG4245">
            <v>46007</v>
          </cell>
          <cell r="AH4245" t="str">
            <v>202512</v>
          </cell>
          <cell r="AI4245">
            <v>139.24808706272901</v>
          </cell>
        </row>
        <row r="4246">
          <cell r="C4246">
            <v>47504</v>
          </cell>
          <cell r="D4246" t="str">
            <v>20301</v>
          </cell>
          <cell r="E4246">
            <v>7.060527169762655</v>
          </cell>
          <cell r="H4246">
            <v>47504</v>
          </cell>
          <cell r="I4246" t="str">
            <v>20301</v>
          </cell>
          <cell r="J4246">
            <v>199.35092815371277</v>
          </cell>
          <cell r="AG4246">
            <v>46008</v>
          </cell>
          <cell r="AH4246" t="str">
            <v>202512</v>
          </cell>
          <cell r="AI4246">
            <v>139.26696038893459</v>
          </cell>
        </row>
        <row r="4247">
          <cell r="C4247">
            <v>47505</v>
          </cell>
          <cell r="D4247" t="str">
            <v>20301</v>
          </cell>
          <cell r="E4247">
            <v>7.060527169762655</v>
          </cell>
          <cell r="H4247">
            <v>47505</v>
          </cell>
          <cell r="I4247" t="str">
            <v>20301</v>
          </cell>
          <cell r="J4247">
            <v>199.35092815371277</v>
          </cell>
          <cell r="AG4247">
            <v>46009</v>
          </cell>
          <cell r="AH4247" t="str">
            <v>202512</v>
          </cell>
          <cell r="AI4247">
            <v>139.2858362731821</v>
          </cell>
        </row>
        <row r="4248">
          <cell r="C4248">
            <v>47506</v>
          </cell>
          <cell r="D4248" t="str">
            <v>20301</v>
          </cell>
          <cell r="E4248">
            <v>7.060527169762655</v>
          </cell>
          <cell r="H4248">
            <v>47506</v>
          </cell>
          <cell r="I4248" t="str">
            <v>20301</v>
          </cell>
          <cell r="J4248">
            <v>199.35092815371277</v>
          </cell>
          <cell r="AG4248">
            <v>46010</v>
          </cell>
          <cell r="AH4248" t="str">
            <v>202512</v>
          </cell>
          <cell r="AI4248">
            <v>139.30471471581822</v>
          </cell>
        </row>
        <row r="4249">
          <cell r="C4249">
            <v>47507</v>
          </cell>
          <cell r="D4249" t="str">
            <v>20301</v>
          </cell>
          <cell r="E4249">
            <v>7.060527169762655</v>
          </cell>
          <cell r="H4249">
            <v>47507</v>
          </cell>
          <cell r="I4249" t="str">
            <v>20301</v>
          </cell>
          <cell r="J4249">
            <v>199.35092815371277</v>
          </cell>
          <cell r="AG4249">
            <v>46011</v>
          </cell>
          <cell r="AH4249" t="str">
            <v>202512</v>
          </cell>
          <cell r="AI4249">
            <v>139.3235957171897</v>
          </cell>
        </row>
        <row r="4250">
          <cell r="C4250">
            <v>47508</v>
          </cell>
          <cell r="D4250" t="str">
            <v>20301</v>
          </cell>
          <cell r="E4250">
            <v>7.060527169762655</v>
          </cell>
          <cell r="H4250">
            <v>47508</v>
          </cell>
          <cell r="I4250" t="str">
            <v>20301</v>
          </cell>
          <cell r="J4250">
            <v>199.35092815371277</v>
          </cell>
          <cell r="AG4250">
            <v>46012</v>
          </cell>
          <cell r="AH4250" t="str">
            <v>202512</v>
          </cell>
          <cell r="AI4250">
            <v>139.34247927764338</v>
          </cell>
        </row>
        <row r="4251">
          <cell r="C4251">
            <v>47511</v>
          </cell>
          <cell r="D4251" t="str">
            <v>20301</v>
          </cell>
          <cell r="E4251">
            <v>7.060527169762655</v>
          </cell>
          <cell r="H4251">
            <v>47511</v>
          </cell>
          <cell r="I4251" t="str">
            <v>20301</v>
          </cell>
          <cell r="J4251">
            <v>199.35092815371277</v>
          </cell>
          <cell r="AG4251">
            <v>46013</v>
          </cell>
          <cell r="AH4251" t="str">
            <v>202512</v>
          </cell>
          <cell r="AI4251">
            <v>139.36136539752607</v>
          </cell>
        </row>
        <row r="4252">
          <cell r="C4252">
            <v>47512</v>
          </cell>
          <cell r="D4252" t="str">
            <v>20301</v>
          </cell>
          <cell r="E4252">
            <v>7.060527169762655</v>
          </cell>
          <cell r="H4252">
            <v>47512</v>
          </cell>
          <cell r="I4252" t="str">
            <v>20301</v>
          </cell>
          <cell r="J4252">
            <v>199.35092815371277</v>
          </cell>
          <cell r="AG4252">
            <v>46014</v>
          </cell>
          <cell r="AH4252" t="str">
            <v>202512</v>
          </cell>
          <cell r="AI4252">
            <v>139.3802540771847</v>
          </cell>
        </row>
        <row r="4253">
          <cell r="C4253">
            <v>47513</v>
          </cell>
          <cell r="D4253" t="str">
            <v>20301</v>
          </cell>
          <cell r="E4253">
            <v>7.060527169762655</v>
          </cell>
          <cell r="H4253">
            <v>47513</v>
          </cell>
          <cell r="I4253" t="str">
            <v>20301</v>
          </cell>
          <cell r="J4253">
            <v>199.35092815371277</v>
          </cell>
          <cell r="AG4253">
            <v>46015</v>
          </cell>
          <cell r="AH4253" t="str">
            <v>202512</v>
          </cell>
          <cell r="AI4253">
            <v>139.39914531696618</v>
          </cell>
        </row>
        <row r="4254">
          <cell r="C4254">
            <v>47514</v>
          </cell>
          <cell r="D4254" t="str">
            <v>20301</v>
          </cell>
          <cell r="E4254">
            <v>7.060527169762655</v>
          </cell>
          <cell r="H4254">
            <v>47514</v>
          </cell>
          <cell r="I4254" t="str">
            <v>20301</v>
          </cell>
          <cell r="J4254">
            <v>199.35092815371277</v>
          </cell>
          <cell r="AG4254">
            <v>46016</v>
          </cell>
          <cell r="AH4254" t="str">
            <v>202512</v>
          </cell>
          <cell r="AI4254">
            <v>139.41803911721755</v>
          </cell>
        </row>
        <row r="4255">
          <cell r="C4255">
            <v>47515</v>
          </cell>
          <cell r="D4255" t="str">
            <v>20302</v>
          </cell>
          <cell r="E4255">
            <v>7.060527169762624</v>
          </cell>
          <cell r="H4255">
            <v>47515</v>
          </cell>
          <cell r="I4255" t="str">
            <v>20302</v>
          </cell>
          <cell r="J4255">
            <v>200.16310851139619</v>
          </cell>
          <cell r="AG4255">
            <v>46017</v>
          </cell>
          <cell r="AH4255" t="str">
            <v>202512</v>
          </cell>
          <cell r="AI4255">
            <v>139.43693547828582</v>
          </cell>
        </row>
        <row r="4256">
          <cell r="C4256">
            <v>47518</v>
          </cell>
          <cell r="D4256" t="str">
            <v>20302</v>
          </cell>
          <cell r="E4256">
            <v>7.060527169762624</v>
          </cell>
          <cell r="H4256">
            <v>47518</v>
          </cell>
          <cell r="I4256" t="str">
            <v>20302</v>
          </cell>
          <cell r="J4256">
            <v>200.16310851139619</v>
          </cell>
          <cell r="AG4256">
            <v>46018</v>
          </cell>
          <cell r="AH4256" t="str">
            <v>202512</v>
          </cell>
          <cell r="AI4256">
            <v>139.45583440051809</v>
          </cell>
        </row>
        <row r="4257">
          <cell r="C4257">
            <v>47519</v>
          </cell>
          <cell r="D4257" t="str">
            <v>20302</v>
          </cell>
          <cell r="E4257">
            <v>7.060527169762624</v>
          </cell>
          <cell r="H4257">
            <v>47519</v>
          </cell>
          <cell r="I4257" t="str">
            <v>20302</v>
          </cell>
          <cell r="J4257">
            <v>200.16310851139619</v>
          </cell>
          <cell r="AG4257">
            <v>46019</v>
          </cell>
          <cell r="AH4257" t="str">
            <v>202512</v>
          </cell>
          <cell r="AI4257">
            <v>139.47473588426146</v>
          </cell>
        </row>
        <row r="4258">
          <cell r="C4258">
            <v>47520</v>
          </cell>
          <cell r="D4258" t="str">
            <v>20302</v>
          </cell>
          <cell r="E4258">
            <v>7.060527169762624</v>
          </cell>
          <cell r="H4258">
            <v>47520</v>
          </cell>
          <cell r="I4258" t="str">
            <v>20302</v>
          </cell>
          <cell r="J4258">
            <v>200.16310851139619</v>
          </cell>
          <cell r="AG4258">
            <v>46020</v>
          </cell>
          <cell r="AH4258" t="str">
            <v>202512</v>
          </cell>
          <cell r="AI4258">
            <v>139.49363992986315</v>
          </cell>
        </row>
        <row r="4259">
          <cell r="C4259">
            <v>47521</v>
          </cell>
          <cell r="D4259" t="str">
            <v>20302</v>
          </cell>
          <cell r="E4259">
            <v>7.060527169762624</v>
          </cell>
          <cell r="H4259">
            <v>47521</v>
          </cell>
          <cell r="I4259" t="str">
            <v>20302</v>
          </cell>
          <cell r="J4259">
            <v>200.16310851139619</v>
          </cell>
          <cell r="AG4259">
            <v>46021</v>
          </cell>
          <cell r="AH4259" t="str">
            <v>202512</v>
          </cell>
          <cell r="AI4259">
            <v>139.51254653767037</v>
          </cell>
        </row>
        <row r="4260">
          <cell r="C4260">
            <v>47522</v>
          </cell>
          <cell r="D4260" t="str">
            <v>20302</v>
          </cell>
          <cell r="E4260">
            <v>7.060527169762624</v>
          </cell>
          <cell r="H4260">
            <v>47522</v>
          </cell>
          <cell r="I4260" t="str">
            <v>20302</v>
          </cell>
          <cell r="J4260">
            <v>200.16310851139619</v>
          </cell>
          <cell r="AG4260">
            <v>46022</v>
          </cell>
          <cell r="AH4260" t="str">
            <v>202512</v>
          </cell>
          <cell r="AI4260">
            <v>139.53145570803039</v>
          </cell>
        </row>
        <row r="4261">
          <cell r="C4261">
            <v>47525</v>
          </cell>
          <cell r="D4261" t="str">
            <v>20302</v>
          </cell>
          <cell r="E4261">
            <v>7.060527169762624</v>
          </cell>
          <cell r="H4261">
            <v>47525</v>
          </cell>
          <cell r="I4261" t="str">
            <v>20302</v>
          </cell>
          <cell r="J4261">
            <v>200.16310851139619</v>
          </cell>
          <cell r="AG4261">
            <v>46023</v>
          </cell>
          <cell r="AH4261" t="str">
            <v>20261</v>
          </cell>
          <cell r="AI4261">
            <v>139.55036744129055</v>
          </cell>
        </row>
        <row r="4262">
          <cell r="C4262">
            <v>47526</v>
          </cell>
          <cell r="D4262" t="str">
            <v>20302</v>
          </cell>
          <cell r="E4262">
            <v>7.060527169762624</v>
          </cell>
          <cell r="H4262">
            <v>47526</v>
          </cell>
          <cell r="I4262" t="str">
            <v>20302</v>
          </cell>
          <cell r="J4262">
            <v>200.16310851139619</v>
          </cell>
          <cell r="AG4262">
            <v>46024</v>
          </cell>
          <cell r="AH4262" t="str">
            <v>20261</v>
          </cell>
          <cell r="AI4262">
            <v>139.56928173779821</v>
          </cell>
        </row>
        <row r="4263">
          <cell r="C4263">
            <v>47527</v>
          </cell>
          <cell r="D4263" t="str">
            <v>20302</v>
          </cell>
          <cell r="E4263">
            <v>7.060527169762624</v>
          </cell>
          <cell r="H4263">
            <v>47527</v>
          </cell>
          <cell r="I4263" t="str">
            <v>20302</v>
          </cell>
          <cell r="J4263">
            <v>200.16310851139619</v>
          </cell>
          <cell r="AG4263">
            <v>46025</v>
          </cell>
          <cell r="AH4263" t="str">
            <v>20261</v>
          </cell>
          <cell r="AI4263">
            <v>139.58819859790077</v>
          </cell>
        </row>
        <row r="4264">
          <cell r="C4264">
            <v>47528</v>
          </cell>
          <cell r="D4264" t="str">
            <v>20302</v>
          </cell>
          <cell r="E4264">
            <v>7.060527169762624</v>
          </cell>
          <cell r="H4264">
            <v>47528</v>
          </cell>
          <cell r="I4264" t="str">
            <v>20302</v>
          </cell>
          <cell r="J4264">
            <v>200.16310851139619</v>
          </cell>
          <cell r="AG4264">
            <v>46026</v>
          </cell>
          <cell r="AH4264" t="str">
            <v>20261</v>
          </cell>
          <cell r="AI4264">
            <v>139.60711802194572</v>
          </cell>
        </row>
        <row r="4265">
          <cell r="C4265">
            <v>47529</v>
          </cell>
          <cell r="D4265" t="str">
            <v>20302</v>
          </cell>
          <cell r="E4265">
            <v>7.060527169762624</v>
          </cell>
          <cell r="H4265">
            <v>47529</v>
          </cell>
          <cell r="I4265" t="str">
            <v>20302</v>
          </cell>
          <cell r="J4265">
            <v>200.16310851139619</v>
          </cell>
          <cell r="AG4265">
            <v>46027</v>
          </cell>
          <cell r="AH4265" t="str">
            <v>20261</v>
          </cell>
          <cell r="AI4265">
            <v>139.62604001028058</v>
          </cell>
        </row>
        <row r="4266">
          <cell r="C4266">
            <v>47532</v>
          </cell>
          <cell r="D4266" t="str">
            <v>20302</v>
          </cell>
          <cell r="E4266">
            <v>7.060527169762624</v>
          </cell>
          <cell r="H4266">
            <v>47532</v>
          </cell>
          <cell r="I4266" t="str">
            <v>20302</v>
          </cell>
          <cell r="J4266">
            <v>200.16310851139619</v>
          </cell>
          <cell r="AG4266">
            <v>46028</v>
          </cell>
          <cell r="AH4266" t="str">
            <v>20261</v>
          </cell>
          <cell r="AI4266">
            <v>139.64496456325287</v>
          </cell>
        </row>
        <row r="4267">
          <cell r="C4267">
            <v>47533</v>
          </cell>
          <cell r="D4267" t="str">
            <v>20302</v>
          </cell>
          <cell r="E4267">
            <v>7.060527169762624</v>
          </cell>
          <cell r="H4267">
            <v>47533</v>
          </cell>
          <cell r="I4267" t="str">
            <v>20302</v>
          </cell>
          <cell r="J4267">
            <v>200.16310851139619</v>
          </cell>
          <cell r="AG4267">
            <v>46029</v>
          </cell>
          <cell r="AH4267" t="str">
            <v>20261</v>
          </cell>
          <cell r="AI4267">
            <v>139.6638916812102</v>
          </cell>
        </row>
        <row r="4268">
          <cell r="C4268">
            <v>47534</v>
          </cell>
          <cell r="D4268" t="str">
            <v>20302</v>
          </cell>
          <cell r="E4268">
            <v>7.060527169762624</v>
          </cell>
          <cell r="H4268">
            <v>47534</v>
          </cell>
          <cell r="I4268" t="str">
            <v>20302</v>
          </cell>
          <cell r="J4268">
            <v>200.16310851139619</v>
          </cell>
          <cell r="AG4268">
            <v>46030</v>
          </cell>
          <cell r="AH4268" t="str">
            <v>20261</v>
          </cell>
          <cell r="AI4268">
            <v>139.68282136450026</v>
          </cell>
        </row>
        <row r="4269">
          <cell r="C4269">
            <v>47535</v>
          </cell>
          <cell r="D4269" t="str">
            <v>20302</v>
          </cell>
          <cell r="E4269">
            <v>7.060527169762624</v>
          </cell>
          <cell r="H4269">
            <v>47535</v>
          </cell>
          <cell r="I4269" t="str">
            <v>20302</v>
          </cell>
          <cell r="J4269">
            <v>200.16310851139619</v>
          </cell>
          <cell r="AG4269">
            <v>46031</v>
          </cell>
          <cell r="AH4269" t="str">
            <v>20261</v>
          </cell>
          <cell r="AI4269">
            <v>139.70175361347069</v>
          </cell>
        </row>
        <row r="4270">
          <cell r="C4270">
            <v>47536</v>
          </cell>
          <cell r="D4270" t="str">
            <v>20302</v>
          </cell>
          <cell r="E4270">
            <v>7.060527169762624</v>
          </cell>
          <cell r="H4270">
            <v>47536</v>
          </cell>
          <cell r="I4270" t="str">
            <v>20302</v>
          </cell>
          <cell r="J4270">
            <v>200.16310851139619</v>
          </cell>
          <cell r="AG4270">
            <v>46032</v>
          </cell>
          <cell r="AH4270" t="str">
            <v>20261</v>
          </cell>
          <cell r="AI4270">
            <v>139.72068842846926</v>
          </cell>
        </row>
        <row r="4271">
          <cell r="C4271">
            <v>47539</v>
          </cell>
          <cell r="D4271" t="str">
            <v>20302</v>
          </cell>
          <cell r="E4271">
            <v>7.060527169762624</v>
          </cell>
          <cell r="H4271">
            <v>47539</v>
          </cell>
          <cell r="I4271" t="str">
            <v>20302</v>
          </cell>
          <cell r="J4271">
            <v>200.16310851139619</v>
          </cell>
          <cell r="AG4271">
            <v>46033</v>
          </cell>
          <cell r="AH4271" t="str">
            <v>20261</v>
          </cell>
          <cell r="AI4271">
            <v>139.73962580984377</v>
          </cell>
        </row>
        <row r="4272">
          <cell r="C4272">
            <v>47540</v>
          </cell>
          <cell r="D4272" t="str">
            <v>20302</v>
          </cell>
          <cell r="E4272">
            <v>7.060527169762624</v>
          </cell>
          <cell r="H4272">
            <v>47540</v>
          </cell>
          <cell r="I4272" t="str">
            <v>20302</v>
          </cell>
          <cell r="J4272">
            <v>200.16310851139619</v>
          </cell>
          <cell r="AG4272">
            <v>46034</v>
          </cell>
          <cell r="AH4272" t="str">
            <v>20261</v>
          </cell>
          <cell r="AI4272">
            <v>139.75856575794208</v>
          </cell>
        </row>
        <row r="4273">
          <cell r="C4273">
            <v>47541</v>
          </cell>
          <cell r="D4273" t="str">
            <v>20302</v>
          </cell>
          <cell r="E4273">
            <v>7.060527169762624</v>
          </cell>
          <cell r="H4273">
            <v>47541</v>
          </cell>
          <cell r="I4273" t="str">
            <v>20302</v>
          </cell>
          <cell r="J4273">
            <v>200.16310851139619</v>
          </cell>
          <cell r="AG4273">
            <v>46035</v>
          </cell>
          <cell r="AH4273" t="str">
            <v>20261</v>
          </cell>
          <cell r="AI4273">
            <v>139.77750827311206</v>
          </cell>
        </row>
        <row r="4274">
          <cell r="C4274">
            <v>47542</v>
          </cell>
          <cell r="D4274" t="str">
            <v>20302</v>
          </cell>
          <cell r="E4274">
            <v>7.060527169762624</v>
          </cell>
          <cell r="H4274">
            <v>47542</v>
          </cell>
          <cell r="I4274" t="str">
            <v>20302</v>
          </cell>
          <cell r="J4274">
            <v>200.16310851139619</v>
          </cell>
          <cell r="AG4274">
            <v>46036</v>
          </cell>
          <cell r="AH4274" t="str">
            <v>20261</v>
          </cell>
          <cell r="AI4274">
            <v>139.79645335570163</v>
          </cell>
        </row>
        <row r="4275">
          <cell r="C4275">
            <v>47543</v>
          </cell>
          <cell r="D4275" t="str">
            <v>20303</v>
          </cell>
          <cell r="E4275">
            <v>7.060527169762624</v>
          </cell>
          <cell r="H4275">
            <v>47543</v>
          </cell>
          <cell r="I4275" t="str">
            <v>20303</v>
          </cell>
          <cell r="J4275">
            <v>200.97859779239144</v>
          </cell>
          <cell r="AG4275">
            <v>46037</v>
          </cell>
          <cell r="AH4275" t="str">
            <v>20261</v>
          </cell>
          <cell r="AI4275">
            <v>139.81540100605878</v>
          </cell>
        </row>
        <row r="4276">
          <cell r="C4276">
            <v>47546</v>
          </cell>
          <cell r="D4276" t="str">
            <v>20303</v>
          </cell>
          <cell r="E4276">
            <v>7.060527169762624</v>
          </cell>
          <cell r="H4276">
            <v>47546</v>
          </cell>
          <cell r="I4276" t="str">
            <v>20303</v>
          </cell>
          <cell r="J4276">
            <v>200.97859779239144</v>
          </cell>
          <cell r="AG4276">
            <v>46038</v>
          </cell>
          <cell r="AH4276" t="str">
            <v>20261</v>
          </cell>
          <cell r="AI4276">
            <v>139.83373988707282</v>
          </cell>
        </row>
        <row r="4277">
          <cell r="C4277">
            <v>47547</v>
          </cell>
          <cell r="D4277" t="str">
            <v>20303</v>
          </cell>
          <cell r="E4277">
            <v>7.060527169762624</v>
          </cell>
          <cell r="H4277">
            <v>47547</v>
          </cell>
          <cell r="I4277" t="str">
            <v>20303</v>
          </cell>
          <cell r="J4277">
            <v>200.97859779239144</v>
          </cell>
          <cell r="AG4277">
            <v>46039</v>
          </cell>
          <cell r="AH4277" t="str">
            <v>20261</v>
          </cell>
          <cell r="AI4277">
            <v>139.85208117350541</v>
          </cell>
        </row>
        <row r="4278">
          <cell r="C4278">
            <v>47548</v>
          </cell>
          <cell r="D4278" t="str">
            <v>20303</v>
          </cell>
          <cell r="E4278">
            <v>7.060527169762624</v>
          </cell>
          <cell r="H4278">
            <v>47548</v>
          </cell>
          <cell r="I4278" t="str">
            <v>20303</v>
          </cell>
          <cell r="J4278">
            <v>200.97859779239144</v>
          </cell>
          <cell r="AG4278">
            <v>46040</v>
          </cell>
          <cell r="AH4278" t="str">
            <v>20261</v>
          </cell>
          <cell r="AI4278">
            <v>139.87042486567202</v>
          </cell>
        </row>
        <row r="4279">
          <cell r="C4279">
            <v>47549</v>
          </cell>
          <cell r="D4279" t="str">
            <v>20303</v>
          </cell>
          <cell r="E4279">
            <v>7.060527169762624</v>
          </cell>
          <cell r="H4279">
            <v>47549</v>
          </cell>
          <cell r="I4279" t="str">
            <v>20303</v>
          </cell>
          <cell r="J4279">
            <v>200.97859779239144</v>
          </cell>
          <cell r="AG4279">
            <v>46041</v>
          </cell>
          <cell r="AH4279" t="str">
            <v>20261</v>
          </cell>
          <cell r="AI4279">
            <v>139.88877096388822</v>
          </cell>
        </row>
        <row r="4280">
          <cell r="C4280">
            <v>47550</v>
          </cell>
          <cell r="D4280" t="str">
            <v>20303</v>
          </cell>
          <cell r="E4280">
            <v>7.060527169762624</v>
          </cell>
          <cell r="H4280">
            <v>47550</v>
          </cell>
          <cell r="I4280" t="str">
            <v>20303</v>
          </cell>
          <cell r="J4280">
            <v>200.97859779239144</v>
          </cell>
          <cell r="AG4280">
            <v>46042</v>
          </cell>
          <cell r="AH4280" t="str">
            <v>20261</v>
          </cell>
          <cell r="AI4280">
            <v>139.9071194684696</v>
          </cell>
        </row>
        <row r="4281">
          <cell r="C4281">
            <v>47553</v>
          </cell>
          <cell r="D4281" t="str">
            <v>20303</v>
          </cell>
          <cell r="E4281">
            <v>7.060527169762624</v>
          </cell>
          <cell r="H4281">
            <v>47553</v>
          </cell>
          <cell r="I4281" t="str">
            <v>20303</v>
          </cell>
          <cell r="J4281">
            <v>200.97859779239144</v>
          </cell>
          <cell r="AG4281">
            <v>46043</v>
          </cell>
          <cell r="AH4281" t="str">
            <v>20261</v>
          </cell>
          <cell r="AI4281">
            <v>139.92547037973179</v>
          </cell>
        </row>
        <row r="4282">
          <cell r="C4282">
            <v>47554</v>
          </cell>
          <cell r="D4282" t="str">
            <v>20303</v>
          </cell>
          <cell r="E4282">
            <v>7.060527169762624</v>
          </cell>
          <cell r="H4282">
            <v>47554</v>
          </cell>
          <cell r="I4282" t="str">
            <v>20303</v>
          </cell>
          <cell r="J4282">
            <v>200.97859779239144</v>
          </cell>
          <cell r="AG4282">
            <v>46044</v>
          </cell>
          <cell r="AH4282" t="str">
            <v>20261</v>
          </cell>
          <cell r="AI4282">
            <v>139.94382369799047</v>
          </cell>
        </row>
        <row r="4283">
          <cell r="C4283">
            <v>47555</v>
          </cell>
          <cell r="D4283" t="str">
            <v>20303</v>
          </cell>
          <cell r="E4283">
            <v>7.060527169762624</v>
          </cell>
          <cell r="H4283">
            <v>47555</v>
          </cell>
          <cell r="I4283" t="str">
            <v>20303</v>
          </cell>
          <cell r="J4283">
            <v>200.97859779239144</v>
          </cell>
          <cell r="AG4283">
            <v>46045</v>
          </cell>
          <cell r="AH4283" t="str">
            <v>20261</v>
          </cell>
          <cell r="AI4283">
            <v>139.96217942356134</v>
          </cell>
        </row>
        <row r="4284">
          <cell r="C4284">
            <v>47556</v>
          </cell>
          <cell r="D4284" t="str">
            <v>20303</v>
          </cell>
          <cell r="E4284">
            <v>7.060527169762624</v>
          </cell>
          <cell r="H4284">
            <v>47556</v>
          </cell>
          <cell r="I4284" t="str">
            <v>20303</v>
          </cell>
          <cell r="J4284">
            <v>200.97859779239144</v>
          </cell>
          <cell r="AG4284">
            <v>46046</v>
          </cell>
          <cell r="AH4284" t="str">
            <v>20261</v>
          </cell>
          <cell r="AI4284">
            <v>139.98053755676014</v>
          </cell>
        </row>
        <row r="4285">
          <cell r="C4285">
            <v>47557</v>
          </cell>
          <cell r="D4285" t="str">
            <v>20303</v>
          </cell>
          <cell r="E4285">
            <v>7.060527169762624</v>
          </cell>
          <cell r="H4285">
            <v>47557</v>
          </cell>
          <cell r="I4285" t="str">
            <v>20303</v>
          </cell>
          <cell r="J4285">
            <v>200.97859779239144</v>
          </cell>
          <cell r="AG4285">
            <v>46047</v>
          </cell>
          <cell r="AH4285" t="str">
            <v>20261</v>
          </cell>
          <cell r="AI4285">
            <v>139.9988980979027</v>
          </cell>
        </row>
        <row r="4286">
          <cell r="C4286">
            <v>47560</v>
          </cell>
          <cell r="D4286" t="str">
            <v>20303</v>
          </cell>
          <cell r="E4286">
            <v>7.060527169762624</v>
          </cell>
          <cell r="H4286">
            <v>47560</v>
          </cell>
          <cell r="I4286" t="str">
            <v>20303</v>
          </cell>
          <cell r="J4286">
            <v>200.97859779239144</v>
          </cell>
          <cell r="AG4286">
            <v>46048</v>
          </cell>
          <cell r="AH4286" t="str">
            <v>20261</v>
          </cell>
          <cell r="AI4286">
            <v>140.01726104730483</v>
          </cell>
        </row>
        <row r="4287">
          <cell r="C4287">
            <v>47561</v>
          </cell>
          <cell r="D4287" t="str">
            <v>20303</v>
          </cell>
          <cell r="E4287">
            <v>7.060527169762624</v>
          </cell>
          <cell r="H4287">
            <v>47561</v>
          </cell>
          <cell r="I4287" t="str">
            <v>20303</v>
          </cell>
          <cell r="J4287">
            <v>200.97859779239144</v>
          </cell>
          <cell r="AG4287">
            <v>46049</v>
          </cell>
          <cell r="AH4287" t="str">
            <v>20261</v>
          </cell>
          <cell r="AI4287">
            <v>140.03562640528244</v>
          </cell>
        </row>
        <row r="4288">
          <cell r="C4288">
            <v>47562</v>
          </cell>
          <cell r="D4288" t="str">
            <v>20303</v>
          </cell>
          <cell r="E4288">
            <v>7.060527169762624</v>
          </cell>
          <cell r="H4288">
            <v>47562</v>
          </cell>
          <cell r="I4288" t="str">
            <v>20303</v>
          </cell>
          <cell r="J4288">
            <v>200.97859779239144</v>
          </cell>
          <cell r="AG4288">
            <v>46050</v>
          </cell>
          <cell r="AH4288" t="str">
            <v>20261</v>
          </cell>
          <cell r="AI4288">
            <v>140.05399417215142</v>
          </cell>
        </row>
        <row r="4289">
          <cell r="C4289">
            <v>47563</v>
          </cell>
          <cell r="D4289" t="str">
            <v>20303</v>
          </cell>
          <cell r="E4289">
            <v>7.060527169762624</v>
          </cell>
          <cell r="H4289">
            <v>47563</v>
          </cell>
          <cell r="I4289" t="str">
            <v>20303</v>
          </cell>
          <cell r="J4289">
            <v>200.97859779239144</v>
          </cell>
          <cell r="AG4289">
            <v>46051</v>
          </cell>
          <cell r="AH4289" t="str">
            <v>20261</v>
          </cell>
          <cell r="AI4289">
            <v>140.07236434822775</v>
          </cell>
        </row>
        <row r="4290">
          <cell r="C4290">
            <v>47564</v>
          </cell>
          <cell r="D4290" t="str">
            <v>20303</v>
          </cell>
          <cell r="E4290">
            <v>7.060527169762624</v>
          </cell>
          <cell r="H4290">
            <v>47564</v>
          </cell>
          <cell r="I4290" t="str">
            <v>20303</v>
          </cell>
          <cell r="J4290">
            <v>200.97859779239144</v>
          </cell>
          <cell r="AG4290">
            <v>46052</v>
          </cell>
          <cell r="AH4290" t="str">
            <v>20261</v>
          </cell>
          <cell r="AI4290">
            <v>140.09073693382743</v>
          </cell>
        </row>
        <row r="4291">
          <cell r="C4291">
            <v>47567</v>
          </cell>
          <cell r="D4291" t="str">
            <v>20303</v>
          </cell>
          <cell r="E4291">
            <v>7.060527169762624</v>
          </cell>
          <cell r="H4291">
            <v>47567</v>
          </cell>
          <cell r="I4291" t="str">
            <v>20303</v>
          </cell>
          <cell r="J4291">
            <v>200.97859779239144</v>
          </cell>
          <cell r="AG4291">
            <v>46053</v>
          </cell>
          <cell r="AH4291" t="str">
            <v>20261</v>
          </cell>
          <cell r="AI4291">
            <v>140.1091119292665</v>
          </cell>
        </row>
        <row r="4292">
          <cell r="C4292">
            <v>47568</v>
          </cell>
          <cell r="D4292" t="str">
            <v>20303</v>
          </cell>
          <cell r="E4292">
            <v>7.060527169762624</v>
          </cell>
          <cell r="H4292">
            <v>47568</v>
          </cell>
          <cell r="I4292" t="str">
            <v>20303</v>
          </cell>
          <cell r="J4292">
            <v>200.97859779239144</v>
          </cell>
          <cell r="AG4292">
            <v>46054</v>
          </cell>
          <cell r="AH4292" t="str">
            <v>20262</v>
          </cell>
          <cell r="AI4292">
            <v>140.12748933486105</v>
          </cell>
        </row>
        <row r="4293">
          <cell r="C4293">
            <v>47569</v>
          </cell>
          <cell r="D4293" t="str">
            <v>20303</v>
          </cell>
          <cell r="E4293">
            <v>7.060527169762624</v>
          </cell>
          <cell r="H4293">
            <v>47569</v>
          </cell>
          <cell r="I4293" t="str">
            <v>20303</v>
          </cell>
          <cell r="J4293">
            <v>200.97859779239144</v>
          </cell>
          <cell r="AG4293">
            <v>46055</v>
          </cell>
          <cell r="AH4293" t="str">
            <v>20262</v>
          </cell>
          <cell r="AI4293">
            <v>140.14586915092721</v>
          </cell>
        </row>
        <row r="4294">
          <cell r="C4294">
            <v>47570</v>
          </cell>
          <cell r="D4294" t="str">
            <v>20303</v>
          </cell>
          <cell r="E4294">
            <v>7.060527169762624</v>
          </cell>
          <cell r="H4294">
            <v>47570</v>
          </cell>
          <cell r="I4294" t="str">
            <v>20303</v>
          </cell>
          <cell r="J4294">
            <v>200.97859779239144</v>
          </cell>
          <cell r="AG4294">
            <v>46056</v>
          </cell>
          <cell r="AH4294" t="str">
            <v>20262</v>
          </cell>
          <cell r="AI4294">
            <v>140.16425137778114</v>
          </cell>
        </row>
        <row r="4295">
          <cell r="C4295">
            <v>47571</v>
          </cell>
          <cell r="D4295" t="str">
            <v>20303</v>
          </cell>
          <cell r="E4295">
            <v>7.060527169762624</v>
          </cell>
          <cell r="H4295">
            <v>47571</v>
          </cell>
          <cell r="I4295" t="str">
            <v>20303</v>
          </cell>
          <cell r="J4295">
            <v>200.97859779239144</v>
          </cell>
          <cell r="AG4295">
            <v>46057</v>
          </cell>
          <cell r="AH4295" t="str">
            <v>20262</v>
          </cell>
          <cell r="AI4295">
            <v>140.18263601573906</v>
          </cell>
        </row>
        <row r="4296">
          <cell r="C4296">
            <v>47574</v>
          </cell>
          <cell r="D4296" t="str">
            <v>20304</v>
          </cell>
          <cell r="E4296">
            <v>7.060527169762624</v>
          </cell>
          <cell r="H4296">
            <v>47574</v>
          </cell>
          <cell r="I4296" t="str">
            <v>20304</v>
          </cell>
          <cell r="J4296">
            <v>201.79740947766172</v>
          </cell>
          <cell r="AG4296">
            <v>46058</v>
          </cell>
          <cell r="AH4296" t="str">
            <v>20262</v>
          </cell>
          <cell r="AI4296">
            <v>140.20102306511723</v>
          </cell>
        </row>
        <row r="4297">
          <cell r="C4297">
            <v>47575</v>
          </cell>
          <cell r="D4297" t="str">
            <v>20304</v>
          </cell>
          <cell r="E4297">
            <v>7.060527169762624</v>
          </cell>
          <cell r="H4297">
            <v>47575</v>
          </cell>
          <cell r="I4297" t="str">
            <v>20304</v>
          </cell>
          <cell r="J4297">
            <v>201.79740947766172</v>
          </cell>
          <cell r="AG4297">
            <v>46059</v>
          </cell>
          <cell r="AH4297" t="str">
            <v>20262</v>
          </cell>
          <cell r="AI4297">
            <v>140.21941252623193</v>
          </cell>
        </row>
        <row r="4298">
          <cell r="C4298">
            <v>47576</v>
          </cell>
          <cell r="D4298" t="str">
            <v>20304</v>
          </cell>
          <cell r="E4298">
            <v>7.060527169762624</v>
          </cell>
          <cell r="H4298">
            <v>47576</v>
          </cell>
          <cell r="I4298" t="str">
            <v>20304</v>
          </cell>
          <cell r="J4298">
            <v>201.79740947766172</v>
          </cell>
          <cell r="AG4298">
            <v>46060</v>
          </cell>
          <cell r="AH4298" t="str">
            <v>20262</v>
          </cell>
          <cell r="AI4298">
            <v>140.23780439939952</v>
          </cell>
        </row>
        <row r="4299">
          <cell r="C4299">
            <v>47577</v>
          </cell>
          <cell r="D4299" t="str">
            <v>20304</v>
          </cell>
          <cell r="E4299">
            <v>7.060527169762624</v>
          </cell>
          <cell r="H4299">
            <v>47577</v>
          </cell>
          <cell r="I4299" t="str">
            <v>20304</v>
          </cell>
          <cell r="J4299">
            <v>201.79740947766172</v>
          </cell>
          <cell r="AG4299">
            <v>46061</v>
          </cell>
          <cell r="AH4299" t="str">
            <v>20262</v>
          </cell>
          <cell r="AI4299">
            <v>140.25619868493635</v>
          </cell>
        </row>
        <row r="4300">
          <cell r="C4300">
            <v>47578</v>
          </cell>
          <cell r="D4300" t="str">
            <v>20304</v>
          </cell>
          <cell r="E4300">
            <v>7.060527169762624</v>
          </cell>
          <cell r="H4300">
            <v>47578</v>
          </cell>
          <cell r="I4300" t="str">
            <v>20304</v>
          </cell>
          <cell r="J4300">
            <v>201.79740947766172</v>
          </cell>
          <cell r="AG4300">
            <v>46062</v>
          </cell>
          <cell r="AH4300" t="str">
            <v>20262</v>
          </cell>
          <cell r="AI4300">
            <v>140.27459538315884</v>
          </cell>
        </row>
        <row r="4301">
          <cell r="C4301">
            <v>47581</v>
          </cell>
          <cell r="D4301" t="str">
            <v>20304</v>
          </cell>
          <cell r="E4301">
            <v>7.060527169762624</v>
          </cell>
          <cell r="H4301">
            <v>47581</v>
          </cell>
          <cell r="I4301" t="str">
            <v>20304</v>
          </cell>
          <cell r="J4301">
            <v>201.79740947766172</v>
          </cell>
          <cell r="AG4301">
            <v>46063</v>
          </cell>
          <cell r="AH4301" t="str">
            <v>20262</v>
          </cell>
          <cell r="AI4301">
            <v>140.29299449438346</v>
          </cell>
        </row>
        <row r="4302">
          <cell r="C4302">
            <v>47582</v>
          </cell>
          <cell r="D4302" t="str">
            <v>20304</v>
          </cell>
          <cell r="E4302">
            <v>7.060527169762624</v>
          </cell>
          <cell r="H4302">
            <v>47582</v>
          </cell>
          <cell r="I4302" t="str">
            <v>20304</v>
          </cell>
          <cell r="J4302">
            <v>201.79740947766172</v>
          </cell>
          <cell r="AG4302">
            <v>46064</v>
          </cell>
          <cell r="AH4302" t="str">
            <v>20262</v>
          </cell>
          <cell r="AI4302">
            <v>140.3113960189267</v>
          </cell>
        </row>
        <row r="4303">
          <cell r="C4303">
            <v>47583</v>
          </cell>
          <cell r="D4303" t="str">
            <v>20304</v>
          </cell>
          <cell r="E4303">
            <v>7.060527169762624</v>
          </cell>
          <cell r="H4303">
            <v>47583</v>
          </cell>
          <cell r="I4303" t="str">
            <v>20304</v>
          </cell>
          <cell r="J4303">
            <v>201.79740947766172</v>
          </cell>
          <cell r="AG4303">
            <v>46065</v>
          </cell>
          <cell r="AH4303" t="str">
            <v>20262</v>
          </cell>
          <cell r="AI4303">
            <v>140.32979995710511</v>
          </cell>
        </row>
        <row r="4304">
          <cell r="C4304">
            <v>47584</v>
          </cell>
          <cell r="D4304" t="str">
            <v>20304</v>
          </cell>
          <cell r="E4304">
            <v>7.060527169762624</v>
          </cell>
          <cell r="H4304">
            <v>47584</v>
          </cell>
          <cell r="I4304" t="str">
            <v>20304</v>
          </cell>
          <cell r="J4304">
            <v>201.79740947766172</v>
          </cell>
          <cell r="AG4304">
            <v>46066</v>
          </cell>
          <cell r="AH4304" t="str">
            <v>20262</v>
          </cell>
          <cell r="AI4304">
            <v>140.34820630923528</v>
          </cell>
        </row>
        <row r="4305">
          <cell r="C4305">
            <v>47585</v>
          </cell>
          <cell r="D4305" t="str">
            <v>20304</v>
          </cell>
          <cell r="E4305">
            <v>7.060527169762624</v>
          </cell>
          <cell r="H4305">
            <v>47585</v>
          </cell>
          <cell r="I4305" t="str">
            <v>20304</v>
          </cell>
          <cell r="J4305">
            <v>201.79740947766172</v>
          </cell>
          <cell r="AG4305">
            <v>46067</v>
          </cell>
          <cell r="AH4305" t="str">
            <v>20262</v>
          </cell>
          <cell r="AI4305">
            <v>140.36661507563383</v>
          </cell>
        </row>
        <row r="4306">
          <cell r="C4306">
            <v>47588</v>
          </cell>
          <cell r="D4306" t="str">
            <v>20304</v>
          </cell>
          <cell r="E4306">
            <v>7.060527169762624</v>
          </cell>
          <cell r="H4306">
            <v>47588</v>
          </cell>
          <cell r="I4306" t="str">
            <v>20304</v>
          </cell>
          <cell r="J4306">
            <v>201.79740947766172</v>
          </cell>
          <cell r="AG4306">
            <v>46068</v>
          </cell>
          <cell r="AH4306" t="str">
            <v>20262</v>
          </cell>
          <cell r="AI4306">
            <v>140.38564000423844</v>
          </cell>
        </row>
        <row r="4307">
          <cell r="C4307">
            <v>47589</v>
          </cell>
          <cell r="D4307" t="str">
            <v>20304</v>
          </cell>
          <cell r="E4307">
            <v>7.060527169762624</v>
          </cell>
          <cell r="H4307">
            <v>47589</v>
          </cell>
          <cell r="I4307" t="str">
            <v>20304</v>
          </cell>
          <cell r="J4307">
            <v>201.79740947766172</v>
          </cell>
          <cell r="AG4307">
            <v>46069</v>
          </cell>
          <cell r="AH4307" t="str">
            <v>20262</v>
          </cell>
          <cell r="AI4307">
            <v>140.40405368062596</v>
          </cell>
        </row>
        <row r="4308">
          <cell r="C4308">
            <v>47590</v>
          </cell>
          <cell r="D4308" t="str">
            <v>20304</v>
          </cell>
          <cell r="E4308">
            <v>7.060527169762624</v>
          </cell>
          <cell r="H4308">
            <v>47590</v>
          </cell>
          <cell r="I4308" t="str">
            <v>20304</v>
          </cell>
          <cell r="J4308">
            <v>201.79740947766172</v>
          </cell>
          <cell r="AG4308">
            <v>46070</v>
          </cell>
          <cell r="AH4308" t="str">
            <v>20262</v>
          </cell>
          <cell r="AI4308">
            <v>140.42246977224255</v>
          </cell>
        </row>
        <row r="4309">
          <cell r="C4309">
            <v>47591</v>
          </cell>
          <cell r="D4309" t="str">
            <v>20304</v>
          </cell>
          <cell r="E4309">
            <v>7.060527169762624</v>
          </cell>
          <cell r="H4309">
            <v>47591</v>
          </cell>
          <cell r="I4309" t="str">
            <v>20304</v>
          </cell>
          <cell r="J4309">
            <v>201.79740947766172</v>
          </cell>
          <cell r="AG4309">
            <v>46071</v>
          </cell>
          <cell r="AH4309" t="str">
            <v>20262</v>
          </cell>
          <cell r="AI4309">
            <v>140.44088827940499</v>
          </cell>
        </row>
        <row r="4310">
          <cell r="C4310">
            <v>47592</v>
          </cell>
          <cell r="D4310" t="str">
            <v>20304</v>
          </cell>
          <cell r="E4310">
            <v>7.060527169762624</v>
          </cell>
          <cell r="H4310">
            <v>47592</v>
          </cell>
          <cell r="I4310" t="str">
            <v>20304</v>
          </cell>
          <cell r="J4310">
            <v>201.79740947766172</v>
          </cell>
          <cell r="AG4310">
            <v>46072</v>
          </cell>
          <cell r="AH4310" t="str">
            <v>20262</v>
          </cell>
          <cell r="AI4310">
            <v>140.45930920243012</v>
          </cell>
        </row>
        <row r="4311">
          <cell r="C4311">
            <v>47595</v>
          </cell>
          <cell r="D4311" t="str">
            <v>20304</v>
          </cell>
          <cell r="E4311">
            <v>7.060527169762624</v>
          </cell>
          <cell r="H4311">
            <v>47595</v>
          </cell>
          <cell r="I4311" t="str">
            <v>20304</v>
          </cell>
          <cell r="J4311">
            <v>201.79740947766172</v>
          </cell>
          <cell r="AG4311">
            <v>46073</v>
          </cell>
          <cell r="AH4311" t="str">
            <v>20262</v>
          </cell>
          <cell r="AI4311">
            <v>140.47773254163482</v>
          </cell>
        </row>
        <row r="4312">
          <cell r="C4312">
            <v>47596</v>
          </cell>
          <cell r="D4312" t="str">
            <v>20304</v>
          </cell>
          <cell r="E4312">
            <v>7.060527169762624</v>
          </cell>
          <cell r="H4312">
            <v>47596</v>
          </cell>
          <cell r="I4312" t="str">
            <v>20304</v>
          </cell>
          <cell r="J4312">
            <v>201.79740947766172</v>
          </cell>
          <cell r="AG4312">
            <v>46074</v>
          </cell>
          <cell r="AH4312" t="str">
            <v>20262</v>
          </cell>
          <cell r="AI4312">
            <v>140.49615829733602</v>
          </cell>
        </row>
        <row r="4313">
          <cell r="C4313">
            <v>47597</v>
          </cell>
          <cell r="D4313" t="str">
            <v>20304</v>
          </cell>
          <cell r="E4313">
            <v>7.060527169762624</v>
          </cell>
          <cell r="H4313">
            <v>47597</v>
          </cell>
          <cell r="I4313" t="str">
            <v>20304</v>
          </cell>
          <cell r="J4313">
            <v>201.79740947766172</v>
          </cell>
          <cell r="AG4313">
            <v>46075</v>
          </cell>
          <cell r="AH4313" t="str">
            <v>20262</v>
          </cell>
          <cell r="AI4313">
            <v>140.51458646985068</v>
          </cell>
        </row>
        <row r="4314">
          <cell r="C4314">
            <v>47598</v>
          </cell>
          <cell r="D4314" t="str">
            <v>20304</v>
          </cell>
          <cell r="E4314">
            <v>7.060527169762624</v>
          </cell>
          <cell r="H4314">
            <v>47598</v>
          </cell>
          <cell r="I4314" t="str">
            <v>20304</v>
          </cell>
          <cell r="J4314">
            <v>201.79740947766172</v>
          </cell>
          <cell r="AG4314">
            <v>46076</v>
          </cell>
          <cell r="AH4314" t="str">
            <v>20262</v>
          </cell>
          <cell r="AI4314">
            <v>140.53301705949579</v>
          </cell>
        </row>
        <row r="4315">
          <cell r="C4315">
            <v>47599</v>
          </cell>
          <cell r="D4315" t="str">
            <v>20304</v>
          </cell>
          <cell r="E4315">
            <v>7.060527169762624</v>
          </cell>
          <cell r="H4315">
            <v>47599</v>
          </cell>
          <cell r="I4315" t="str">
            <v>20304</v>
          </cell>
          <cell r="J4315">
            <v>201.79740947766172</v>
          </cell>
          <cell r="AG4315">
            <v>46077</v>
          </cell>
          <cell r="AH4315" t="str">
            <v>20262</v>
          </cell>
          <cell r="AI4315">
            <v>140.55145006658839</v>
          </cell>
        </row>
        <row r="4316">
          <cell r="C4316">
            <v>47602</v>
          </cell>
          <cell r="D4316" t="str">
            <v>20304</v>
          </cell>
          <cell r="E4316">
            <v>7.060527169762624</v>
          </cell>
          <cell r="H4316">
            <v>47602</v>
          </cell>
          <cell r="I4316" t="str">
            <v>20304</v>
          </cell>
          <cell r="J4316">
            <v>201.79740947766172</v>
          </cell>
          <cell r="AG4316">
            <v>46078</v>
          </cell>
          <cell r="AH4316" t="str">
            <v>20262</v>
          </cell>
          <cell r="AI4316">
            <v>140.56988549144555</v>
          </cell>
        </row>
        <row r="4317">
          <cell r="C4317">
            <v>47603</v>
          </cell>
          <cell r="D4317" t="str">
            <v>20304</v>
          </cell>
          <cell r="E4317">
            <v>7.060527169762624</v>
          </cell>
          <cell r="H4317">
            <v>47603</v>
          </cell>
          <cell r="I4317" t="str">
            <v>20304</v>
          </cell>
          <cell r="J4317">
            <v>201.79740947766172</v>
          </cell>
          <cell r="AG4317">
            <v>46079</v>
          </cell>
          <cell r="AH4317" t="str">
            <v>20262</v>
          </cell>
          <cell r="AI4317">
            <v>140.58832333438443</v>
          </cell>
        </row>
        <row r="4318">
          <cell r="C4318">
            <v>47604</v>
          </cell>
          <cell r="D4318" t="str">
            <v>20305</v>
          </cell>
          <cell r="E4318">
            <v>7.060527169762624</v>
          </cell>
          <cell r="H4318">
            <v>47604</v>
          </cell>
          <cell r="I4318" t="str">
            <v>20305</v>
          </cell>
          <cell r="J4318">
            <v>202.61955710309329</v>
          </cell>
          <cell r="AG4318">
            <v>46080</v>
          </cell>
          <cell r="AH4318" t="str">
            <v>20262</v>
          </cell>
          <cell r="AI4318">
            <v>140.60676359572216</v>
          </cell>
        </row>
        <row r="4319">
          <cell r="C4319">
            <v>47605</v>
          </cell>
          <cell r="D4319" t="str">
            <v>20305</v>
          </cell>
          <cell r="E4319">
            <v>7.060527169762624</v>
          </cell>
          <cell r="H4319">
            <v>47605</v>
          </cell>
          <cell r="I4319" t="str">
            <v>20305</v>
          </cell>
          <cell r="J4319">
            <v>202.61955710309329</v>
          </cell>
          <cell r="AG4319">
            <v>46081</v>
          </cell>
          <cell r="AH4319" t="str">
            <v>20262</v>
          </cell>
          <cell r="AI4319">
            <v>140.62520627577598</v>
          </cell>
        </row>
        <row r="4320">
          <cell r="C4320">
            <v>47606</v>
          </cell>
          <cell r="D4320" t="str">
            <v>20305</v>
          </cell>
          <cell r="E4320">
            <v>7.060527169762624</v>
          </cell>
          <cell r="H4320">
            <v>47606</v>
          </cell>
          <cell r="I4320" t="str">
            <v>20305</v>
          </cell>
          <cell r="J4320">
            <v>202.61955710309329</v>
          </cell>
          <cell r="AG4320">
            <v>46082</v>
          </cell>
          <cell r="AH4320" t="str">
            <v>20263</v>
          </cell>
          <cell r="AI4320">
            <v>140.64365137486314</v>
          </cell>
        </row>
        <row r="4321">
          <cell r="C4321">
            <v>47609</v>
          </cell>
          <cell r="D4321" t="str">
            <v>20305</v>
          </cell>
          <cell r="E4321">
            <v>7.060527169762624</v>
          </cell>
          <cell r="H4321">
            <v>47609</v>
          </cell>
          <cell r="I4321" t="str">
            <v>20305</v>
          </cell>
          <cell r="J4321">
            <v>202.61955710309329</v>
          </cell>
          <cell r="AG4321">
            <v>46083</v>
          </cell>
          <cell r="AH4321" t="str">
            <v>20263</v>
          </cell>
          <cell r="AI4321">
            <v>140.66209889330091</v>
          </cell>
        </row>
        <row r="4322">
          <cell r="C4322">
            <v>47610</v>
          </cell>
          <cell r="D4322" t="str">
            <v>20305</v>
          </cell>
          <cell r="E4322">
            <v>7.060527169762624</v>
          </cell>
          <cell r="H4322">
            <v>47610</v>
          </cell>
          <cell r="I4322" t="str">
            <v>20305</v>
          </cell>
          <cell r="J4322">
            <v>202.61955710309329</v>
          </cell>
          <cell r="AG4322">
            <v>46084</v>
          </cell>
          <cell r="AH4322" t="str">
            <v>20263</v>
          </cell>
          <cell r="AI4322">
            <v>140.68054883140664</v>
          </cell>
        </row>
        <row r="4323">
          <cell r="C4323">
            <v>47611</v>
          </cell>
          <cell r="D4323" t="str">
            <v>20305</v>
          </cell>
          <cell r="E4323">
            <v>7.060527169762624</v>
          </cell>
          <cell r="H4323">
            <v>47611</v>
          </cell>
          <cell r="I4323" t="str">
            <v>20305</v>
          </cell>
          <cell r="J4323">
            <v>202.61955710309329</v>
          </cell>
          <cell r="AG4323">
            <v>46085</v>
          </cell>
          <cell r="AH4323" t="str">
            <v>20263</v>
          </cell>
          <cell r="AI4323">
            <v>140.69900118949769</v>
          </cell>
        </row>
        <row r="4324">
          <cell r="C4324">
            <v>47612</v>
          </cell>
          <cell r="D4324" t="str">
            <v>20305</v>
          </cell>
          <cell r="E4324">
            <v>7.060527169762624</v>
          </cell>
          <cell r="H4324">
            <v>47612</v>
          </cell>
          <cell r="I4324" t="str">
            <v>20305</v>
          </cell>
          <cell r="J4324">
            <v>202.61955710309329</v>
          </cell>
          <cell r="AG4324">
            <v>46086</v>
          </cell>
          <cell r="AH4324" t="str">
            <v>20263</v>
          </cell>
          <cell r="AI4324">
            <v>140.71745596789151</v>
          </cell>
        </row>
        <row r="4325">
          <cell r="C4325">
            <v>47613</v>
          </cell>
          <cell r="D4325" t="str">
            <v>20305</v>
          </cell>
          <cell r="E4325">
            <v>7.060527169762624</v>
          </cell>
          <cell r="H4325">
            <v>47613</v>
          </cell>
          <cell r="I4325" t="str">
            <v>20305</v>
          </cell>
          <cell r="J4325">
            <v>202.61955710309329</v>
          </cell>
          <cell r="AG4325">
            <v>46087</v>
          </cell>
          <cell r="AH4325" t="str">
            <v>20263</v>
          </cell>
          <cell r="AI4325">
            <v>140.73591316690553</v>
          </cell>
        </row>
        <row r="4326">
          <cell r="C4326">
            <v>47616</v>
          </cell>
          <cell r="D4326" t="str">
            <v>20305</v>
          </cell>
          <cell r="E4326">
            <v>7.060527169762624</v>
          </cell>
          <cell r="H4326">
            <v>47616</v>
          </cell>
          <cell r="I4326" t="str">
            <v>20305</v>
          </cell>
          <cell r="J4326">
            <v>202.61955710309329</v>
          </cell>
          <cell r="AG4326">
            <v>46088</v>
          </cell>
          <cell r="AH4326" t="str">
            <v>20263</v>
          </cell>
          <cell r="AI4326">
            <v>140.75437278685726</v>
          </cell>
        </row>
        <row r="4327">
          <cell r="C4327">
            <v>47617</v>
          </cell>
          <cell r="D4327" t="str">
            <v>20305</v>
          </cell>
          <cell r="E4327">
            <v>7.060527169762624</v>
          </cell>
          <cell r="H4327">
            <v>47617</v>
          </cell>
          <cell r="I4327" t="str">
            <v>20305</v>
          </cell>
          <cell r="J4327">
            <v>202.61955710309329</v>
          </cell>
          <cell r="AG4327">
            <v>46089</v>
          </cell>
          <cell r="AH4327" t="str">
            <v>20263</v>
          </cell>
          <cell r="AI4327">
            <v>140.77283482806425</v>
          </cell>
        </row>
        <row r="4328">
          <cell r="C4328">
            <v>47618</v>
          </cell>
          <cell r="D4328" t="str">
            <v>20305</v>
          </cell>
          <cell r="E4328">
            <v>7.060527169762624</v>
          </cell>
          <cell r="H4328">
            <v>47618</v>
          </cell>
          <cell r="I4328" t="str">
            <v>20305</v>
          </cell>
          <cell r="J4328">
            <v>202.61955710309329</v>
          </cell>
          <cell r="AG4328">
            <v>46090</v>
          </cell>
          <cell r="AH4328" t="str">
            <v>20263</v>
          </cell>
          <cell r="AI4328">
            <v>140.79129929084405</v>
          </cell>
        </row>
        <row r="4329">
          <cell r="C4329">
            <v>47619</v>
          </cell>
          <cell r="D4329" t="str">
            <v>20305</v>
          </cell>
          <cell r="E4329">
            <v>7.060527169762624</v>
          </cell>
          <cell r="H4329">
            <v>47619</v>
          </cell>
          <cell r="I4329" t="str">
            <v>20305</v>
          </cell>
          <cell r="J4329">
            <v>202.61955710309329</v>
          </cell>
          <cell r="AG4329">
            <v>46091</v>
          </cell>
          <cell r="AH4329" t="str">
            <v>20263</v>
          </cell>
          <cell r="AI4329">
            <v>140.80976617551434</v>
          </cell>
        </row>
        <row r="4330">
          <cell r="C4330">
            <v>47620</v>
          </cell>
          <cell r="D4330" t="str">
            <v>20305</v>
          </cell>
          <cell r="E4330">
            <v>7.060527169762624</v>
          </cell>
          <cell r="H4330">
            <v>47620</v>
          </cell>
          <cell r="I4330" t="str">
            <v>20305</v>
          </cell>
          <cell r="J4330">
            <v>202.61955710309329</v>
          </cell>
          <cell r="AG4330">
            <v>46092</v>
          </cell>
          <cell r="AH4330" t="str">
            <v>20263</v>
          </cell>
          <cell r="AI4330">
            <v>140.82823548239276</v>
          </cell>
        </row>
        <row r="4331">
          <cell r="C4331">
            <v>47623</v>
          </cell>
          <cell r="D4331" t="str">
            <v>20305</v>
          </cell>
          <cell r="E4331">
            <v>7.060527169762624</v>
          </cell>
          <cell r="H4331">
            <v>47623</v>
          </cell>
          <cell r="I4331" t="str">
            <v>20305</v>
          </cell>
          <cell r="J4331">
            <v>202.61955710309329</v>
          </cell>
          <cell r="AG4331">
            <v>46093</v>
          </cell>
          <cell r="AH4331" t="str">
            <v>20263</v>
          </cell>
          <cell r="AI4331">
            <v>140.846707211797</v>
          </cell>
        </row>
        <row r="4332">
          <cell r="C4332">
            <v>47624</v>
          </cell>
          <cell r="D4332" t="str">
            <v>20305</v>
          </cell>
          <cell r="E4332">
            <v>7.060527169762624</v>
          </cell>
          <cell r="H4332">
            <v>47624</v>
          </cell>
          <cell r="I4332" t="str">
            <v>20305</v>
          </cell>
          <cell r="J4332">
            <v>202.61955710309329</v>
          </cell>
          <cell r="AG4332">
            <v>46094</v>
          </cell>
          <cell r="AH4332" t="str">
            <v>20263</v>
          </cell>
          <cell r="AI4332">
            <v>140.86518136404482</v>
          </cell>
        </row>
        <row r="4333">
          <cell r="C4333">
            <v>47625</v>
          </cell>
          <cell r="D4333" t="str">
            <v>20305</v>
          </cell>
          <cell r="E4333">
            <v>7.060527169762624</v>
          </cell>
          <cell r="H4333">
            <v>47625</v>
          </cell>
          <cell r="I4333" t="str">
            <v>20305</v>
          </cell>
          <cell r="J4333">
            <v>202.61955710309329</v>
          </cell>
          <cell r="AG4333">
            <v>46095</v>
          </cell>
          <cell r="AH4333" t="str">
            <v>20263</v>
          </cell>
          <cell r="AI4333">
            <v>140.88365793945403</v>
          </cell>
        </row>
        <row r="4334">
          <cell r="C4334">
            <v>47626</v>
          </cell>
          <cell r="D4334" t="str">
            <v>20305</v>
          </cell>
          <cell r="E4334">
            <v>7.060527169762624</v>
          </cell>
          <cell r="H4334">
            <v>47626</v>
          </cell>
          <cell r="I4334" t="str">
            <v>20305</v>
          </cell>
          <cell r="J4334">
            <v>202.61955710309329</v>
          </cell>
          <cell r="AG4334">
            <v>46096</v>
          </cell>
          <cell r="AH4334" t="str">
            <v>20263</v>
          </cell>
          <cell r="AI4334">
            <v>140.90213693834244</v>
          </cell>
        </row>
        <row r="4335">
          <cell r="C4335">
            <v>47627</v>
          </cell>
          <cell r="D4335" t="str">
            <v>20305</v>
          </cell>
          <cell r="E4335">
            <v>7.060527169762624</v>
          </cell>
          <cell r="H4335">
            <v>47627</v>
          </cell>
          <cell r="I4335" t="str">
            <v>20305</v>
          </cell>
          <cell r="J4335">
            <v>202.61955710309329</v>
          </cell>
          <cell r="AG4335">
            <v>46097</v>
          </cell>
          <cell r="AH4335" t="str">
            <v>20263</v>
          </cell>
          <cell r="AI4335">
            <v>140.92259865723014</v>
          </cell>
        </row>
        <row r="4336">
          <cell r="C4336">
            <v>47630</v>
          </cell>
          <cell r="D4336" t="str">
            <v>20305</v>
          </cell>
          <cell r="E4336">
            <v>7.060527169762624</v>
          </cell>
          <cell r="H4336">
            <v>47630</v>
          </cell>
          <cell r="I4336" t="str">
            <v>20305</v>
          </cell>
          <cell r="J4336">
            <v>202.61955710309329</v>
          </cell>
          <cell r="AG4336">
            <v>46098</v>
          </cell>
          <cell r="AH4336" t="str">
            <v>20263</v>
          </cell>
          <cell r="AI4336">
            <v>140.94306334755569</v>
          </cell>
        </row>
        <row r="4337">
          <cell r="C4337">
            <v>47631</v>
          </cell>
          <cell r="D4337" t="str">
            <v>20305</v>
          </cell>
          <cell r="E4337">
            <v>7.060527169762624</v>
          </cell>
          <cell r="H4337">
            <v>47631</v>
          </cell>
          <cell r="I4337" t="str">
            <v>20305</v>
          </cell>
          <cell r="J4337">
            <v>202.61955710309329</v>
          </cell>
          <cell r="AG4337">
            <v>46099</v>
          </cell>
          <cell r="AH4337" t="str">
            <v>20263</v>
          </cell>
          <cell r="AI4337">
            <v>140.96353100975057</v>
          </cell>
        </row>
        <row r="4338">
          <cell r="C4338">
            <v>47632</v>
          </cell>
          <cell r="D4338" t="str">
            <v>20305</v>
          </cell>
          <cell r="E4338">
            <v>7.060527169762624</v>
          </cell>
          <cell r="H4338">
            <v>47632</v>
          </cell>
          <cell r="I4338" t="str">
            <v>20305</v>
          </cell>
          <cell r="J4338">
            <v>202.61955710309329</v>
          </cell>
          <cell r="AG4338">
            <v>46100</v>
          </cell>
          <cell r="AH4338" t="str">
            <v>20263</v>
          </cell>
          <cell r="AI4338">
            <v>140.98400164424635</v>
          </cell>
        </row>
        <row r="4339">
          <cell r="C4339">
            <v>47633</v>
          </cell>
          <cell r="D4339" t="str">
            <v>20305</v>
          </cell>
          <cell r="E4339">
            <v>7.060527169762624</v>
          </cell>
          <cell r="H4339">
            <v>47633</v>
          </cell>
          <cell r="I4339" t="str">
            <v>20305</v>
          </cell>
          <cell r="J4339">
            <v>202.61955710309329</v>
          </cell>
          <cell r="AG4339">
            <v>46101</v>
          </cell>
          <cell r="AH4339" t="str">
            <v>20263</v>
          </cell>
          <cell r="AI4339">
            <v>141.0044752514747</v>
          </cell>
        </row>
        <row r="4340">
          <cell r="C4340">
            <v>47634</v>
          </cell>
          <cell r="D4340" t="str">
            <v>20305</v>
          </cell>
          <cell r="E4340">
            <v>7.060527169762624</v>
          </cell>
          <cell r="H4340">
            <v>47634</v>
          </cell>
          <cell r="I4340" t="str">
            <v>20305</v>
          </cell>
          <cell r="J4340">
            <v>202.61955710309329</v>
          </cell>
          <cell r="AG4340">
            <v>46102</v>
          </cell>
          <cell r="AH4340" t="str">
            <v>20263</v>
          </cell>
          <cell r="AI4340">
            <v>141.0249518318673</v>
          </cell>
        </row>
        <row r="4341">
          <cell r="C4341">
            <v>47637</v>
          </cell>
          <cell r="D4341" t="str">
            <v>20306</v>
          </cell>
          <cell r="E4341">
            <v>7.060527169762624</v>
          </cell>
          <cell r="H4341">
            <v>47637</v>
          </cell>
          <cell r="I4341" t="str">
            <v>20306</v>
          </cell>
          <cell r="J4341">
            <v>203.44505425971929</v>
          </cell>
          <cell r="AG4341">
            <v>46103</v>
          </cell>
          <cell r="AH4341" t="str">
            <v>20263</v>
          </cell>
          <cell r="AI4341">
            <v>141.04543138585589</v>
          </cell>
        </row>
        <row r="4342">
          <cell r="C4342">
            <v>47638</v>
          </cell>
          <cell r="D4342" t="str">
            <v>20306</v>
          </cell>
          <cell r="E4342">
            <v>7.060527169762624</v>
          </cell>
          <cell r="H4342">
            <v>47638</v>
          </cell>
          <cell r="I4342" t="str">
            <v>20306</v>
          </cell>
          <cell r="J4342">
            <v>203.44505425971929</v>
          </cell>
          <cell r="AG4342">
            <v>46104</v>
          </cell>
          <cell r="AH4342" t="str">
            <v>20263</v>
          </cell>
          <cell r="AI4342">
            <v>141.06591391387232</v>
          </cell>
        </row>
        <row r="4343">
          <cell r="C4343">
            <v>47639</v>
          </cell>
          <cell r="D4343" t="str">
            <v>20306</v>
          </cell>
          <cell r="E4343">
            <v>7.060527169762624</v>
          </cell>
          <cell r="H4343">
            <v>47639</v>
          </cell>
          <cell r="I4343" t="str">
            <v>20306</v>
          </cell>
          <cell r="J4343">
            <v>203.44505425971929</v>
          </cell>
          <cell r="AG4343">
            <v>46105</v>
          </cell>
          <cell r="AH4343" t="str">
            <v>20263</v>
          </cell>
          <cell r="AI4343">
            <v>141.08639941634846</v>
          </cell>
        </row>
        <row r="4344">
          <cell r="C4344">
            <v>47640</v>
          </cell>
          <cell r="D4344" t="str">
            <v>20306</v>
          </cell>
          <cell r="E4344">
            <v>7.060527169762624</v>
          </cell>
          <cell r="H4344">
            <v>47640</v>
          </cell>
          <cell r="I4344" t="str">
            <v>20306</v>
          </cell>
          <cell r="J4344">
            <v>203.44505425971929</v>
          </cell>
          <cell r="AG4344">
            <v>46106</v>
          </cell>
          <cell r="AH4344" t="str">
            <v>20263</v>
          </cell>
          <cell r="AI4344">
            <v>141.10688789371628</v>
          </cell>
        </row>
        <row r="4345">
          <cell r="C4345">
            <v>47641</v>
          </cell>
          <cell r="D4345" t="str">
            <v>20306</v>
          </cell>
          <cell r="E4345">
            <v>7.060527169762624</v>
          </cell>
          <cell r="H4345">
            <v>47641</v>
          </cell>
          <cell r="I4345" t="str">
            <v>20306</v>
          </cell>
          <cell r="J4345">
            <v>203.44505425971929</v>
          </cell>
          <cell r="AG4345">
            <v>46107</v>
          </cell>
          <cell r="AH4345" t="str">
            <v>20263</v>
          </cell>
          <cell r="AI4345">
            <v>141.12737934640776</v>
          </cell>
        </row>
        <row r="4346">
          <cell r="C4346">
            <v>47644</v>
          </cell>
          <cell r="D4346" t="str">
            <v>20306</v>
          </cell>
          <cell r="E4346">
            <v>7.060527169762624</v>
          </cell>
          <cell r="H4346">
            <v>47644</v>
          </cell>
          <cell r="I4346" t="str">
            <v>20306</v>
          </cell>
          <cell r="J4346">
            <v>203.44505425971929</v>
          </cell>
          <cell r="AG4346">
            <v>46108</v>
          </cell>
          <cell r="AH4346" t="str">
            <v>20263</v>
          </cell>
          <cell r="AI4346">
            <v>141.14787377485501</v>
          </cell>
        </row>
        <row r="4347">
          <cell r="C4347">
            <v>47645</v>
          </cell>
          <cell r="D4347" t="str">
            <v>20306</v>
          </cell>
          <cell r="E4347">
            <v>7.060527169762624</v>
          </cell>
          <cell r="H4347">
            <v>47645</v>
          </cell>
          <cell r="I4347" t="str">
            <v>20306</v>
          </cell>
          <cell r="J4347">
            <v>203.44505425971929</v>
          </cell>
          <cell r="AG4347">
            <v>46109</v>
          </cell>
          <cell r="AH4347" t="str">
            <v>20263</v>
          </cell>
          <cell r="AI4347">
            <v>141.16837117949015</v>
          </cell>
        </row>
        <row r="4348">
          <cell r="C4348">
            <v>47646</v>
          </cell>
          <cell r="D4348" t="str">
            <v>20306</v>
          </cell>
          <cell r="E4348">
            <v>7.060527169762624</v>
          </cell>
          <cell r="H4348">
            <v>47646</v>
          </cell>
          <cell r="I4348" t="str">
            <v>20306</v>
          </cell>
          <cell r="J4348">
            <v>203.44505425971929</v>
          </cell>
          <cell r="AG4348">
            <v>46110</v>
          </cell>
          <cell r="AH4348" t="str">
            <v>20263</v>
          </cell>
          <cell r="AI4348">
            <v>141.18887156074538</v>
          </cell>
        </row>
        <row r="4349">
          <cell r="C4349">
            <v>47647</v>
          </cell>
          <cell r="D4349" t="str">
            <v>20306</v>
          </cell>
          <cell r="E4349">
            <v>7.060527169762624</v>
          </cell>
          <cell r="H4349">
            <v>47647</v>
          </cell>
          <cell r="I4349" t="str">
            <v>20306</v>
          </cell>
          <cell r="J4349">
            <v>203.44505425971929</v>
          </cell>
          <cell r="AG4349">
            <v>46111</v>
          </cell>
          <cell r="AH4349" t="str">
            <v>20263</v>
          </cell>
          <cell r="AI4349">
            <v>141.20937491905295</v>
          </cell>
        </row>
        <row r="4350">
          <cell r="C4350">
            <v>47648</v>
          </cell>
          <cell r="D4350" t="str">
            <v>20306</v>
          </cell>
          <cell r="E4350">
            <v>7.060527169762624</v>
          </cell>
          <cell r="H4350">
            <v>47648</v>
          </cell>
          <cell r="I4350" t="str">
            <v>20306</v>
          </cell>
          <cell r="J4350">
            <v>203.44505425971929</v>
          </cell>
          <cell r="AG4350">
            <v>46112</v>
          </cell>
          <cell r="AH4350" t="str">
            <v>20263</v>
          </cell>
          <cell r="AI4350">
            <v>141.2298812548452</v>
          </cell>
        </row>
        <row r="4351">
          <cell r="C4351">
            <v>47651</v>
          </cell>
          <cell r="D4351" t="str">
            <v>20306</v>
          </cell>
          <cell r="E4351">
            <v>7.060527169762624</v>
          </cell>
          <cell r="H4351">
            <v>47651</v>
          </cell>
          <cell r="I4351" t="str">
            <v>20306</v>
          </cell>
          <cell r="J4351">
            <v>203.44505425971929</v>
          </cell>
          <cell r="AG4351">
            <v>46113</v>
          </cell>
          <cell r="AH4351" t="str">
            <v>20264</v>
          </cell>
          <cell r="AI4351">
            <v>141.25039056855451</v>
          </cell>
        </row>
        <row r="4352">
          <cell r="C4352">
            <v>47652</v>
          </cell>
          <cell r="D4352" t="str">
            <v>20306</v>
          </cell>
          <cell r="E4352">
            <v>7.060527169762624</v>
          </cell>
          <cell r="H4352">
            <v>47652</v>
          </cell>
          <cell r="I4352" t="str">
            <v>20306</v>
          </cell>
          <cell r="J4352">
            <v>203.44505425971929</v>
          </cell>
          <cell r="AG4352">
            <v>46114</v>
          </cell>
          <cell r="AH4352" t="str">
            <v>20264</v>
          </cell>
          <cell r="AI4352">
            <v>141.27090286061335</v>
          </cell>
        </row>
        <row r="4353">
          <cell r="C4353">
            <v>47653</v>
          </cell>
          <cell r="D4353" t="str">
            <v>20306</v>
          </cell>
          <cell r="E4353">
            <v>7.060527169762624</v>
          </cell>
          <cell r="H4353">
            <v>47653</v>
          </cell>
          <cell r="I4353" t="str">
            <v>20306</v>
          </cell>
          <cell r="J4353">
            <v>203.44505425971929</v>
          </cell>
          <cell r="AG4353">
            <v>46115</v>
          </cell>
          <cell r="AH4353" t="str">
            <v>20264</v>
          </cell>
          <cell r="AI4353">
            <v>141.29141813145421</v>
          </cell>
        </row>
        <row r="4354">
          <cell r="C4354">
            <v>47654</v>
          </cell>
          <cell r="D4354" t="str">
            <v>20306</v>
          </cell>
          <cell r="E4354">
            <v>7.060527169762624</v>
          </cell>
          <cell r="H4354">
            <v>47654</v>
          </cell>
          <cell r="I4354" t="str">
            <v>20306</v>
          </cell>
          <cell r="J4354">
            <v>203.44505425971929</v>
          </cell>
          <cell r="AG4354">
            <v>46116</v>
          </cell>
          <cell r="AH4354" t="str">
            <v>20264</v>
          </cell>
          <cell r="AI4354">
            <v>141.3119363815097</v>
          </cell>
        </row>
        <row r="4355">
          <cell r="C4355">
            <v>47655</v>
          </cell>
          <cell r="D4355" t="str">
            <v>20306</v>
          </cell>
          <cell r="E4355">
            <v>7.060527169762624</v>
          </cell>
          <cell r="H4355">
            <v>47655</v>
          </cell>
          <cell r="I4355" t="str">
            <v>20306</v>
          </cell>
          <cell r="J4355">
            <v>203.44505425971929</v>
          </cell>
          <cell r="AG4355">
            <v>46117</v>
          </cell>
          <cell r="AH4355" t="str">
            <v>20264</v>
          </cell>
          <cell r="AI4355">
            <v>141.33245761121242</v>
          </cell>
        </row>
        <row r="4356">
          <cell r="C4356">
            <v>47658</v>
          </cell>
          <cell r="D4356" t="str">
            <v>20306</v>
          </cell>
          <cell r="E4356">
            <v>7.060527169762624</v>
          </cell>
          <cell r="H4356">
            <v>47658</v>
          </cell>
          <cell r="I4356" t="str">
            <v>20306</v>
          </cell>
          <cell r="J4356">
            <v>203.44505425971929</v>
          </cell>
          <cell r="AG4356">
            <v>46118</v>
          </cell>
          <cell r="AH4356" t="str">
            <v>20264</v>
          </cell>
          <cell r="AI4356">
            <v>141.3529818209951</v>
          </cell>
        </row>
        <row r="4357">
          <cell r="C4357">
            <v>47659</v>
          </cell>
          <cell r="D4357" t="str">
            <v>20306</v>
          </cell>
          <cell r="E4357">
            <v>7.060527169762624</v>
          </cell>
          <cell r="H4357">
            <v>47659</v>
          </cell>
          <cell r="I4357" t="str">
            <v>20306</v>
          </cell>
          <cell r="J4357">
            <v>203.44505425971929</v>
          </cell>
          <cell r="AG4357">
            <v>46119</v>
          </cell>
          <cell r="AH4357" t="str">
            <v>20264</v>
          </cell>
          <cell r="AI4357">
            <v>141.37350901129048</v>
          </cell>
        </row>
        <row r="4358">
          <cell r="C4358">
            <v>47660</v>
          </cell>
          <cell r="D4358" t="str">
            <v>20306</v>
          </cell>
          <cell r="E4358">
            <v>7.060527169762624</v>
          </cell>
          <cell r="H4358">
            <v>47660</v>
          </cell>
          <cell r="I4358" t="str">
            <v>20306</v>
          </cell>
          <cell r="J4358">
            <v>203.44505425971929</v>
          </cell>
          <cell r="AG4358">
            <v>46120</v>
          </cell>
          <cell r="AH4358" t="str">
            <v>20264</v>
          </cell>
          <cell r="AI4358">
            <v>141.39403918253143</v>
          </cell>
        </row>
        <row r="4359">
          <cell r="C4359">
            <v>47661</v>
          </cell>
          <cell r="D4359" t="str">
            <v>20306</v>
          </cell>
          <cell r="E4359">
            <v>7.060527169762624</v>
          </cell>
          <cell r="H4359">
            <v>47661</v>
          </cell>
          <cell r="I4359" t="str">
            <v>20306</v>
          </cell>
          <cell r="J4359">
            <v>203.44505425971929</v>
          </cell>
          <cell r="AG4359">
            <v>46121</v>
          </cell>
          <cell r="AH4359" t="str">
            <v>20264</v>
          </cell>
          <cell r="AI4359">
            <v>141.41457233515081</v>
          </cell>
        </row>
        <row r="4360">
          <cell r="C4360">
            <v>47662</v>
          </cell>
          <cell r="D4360" t="str">
            <v>20306</v>
          </cell>
          <cell r="E4360">
            <v>7.060527169762624</v>
          </cell>
          <cell r="H4360">
            <v>47662</v>
          </cell>
          <cell r="I4360" t="str">
            <v>20306</v>
          </cell>
          <cell r="J4360">
            <v>203.44505425971929</v>
          </cell>
          <cell r="AG4360">
            <v>46122</v>
          </cell>
          <cell r="AH4360" t="str">
            <v>20264</v>
          </cell>
          <cell r="AI4360">
            <v>141.43510846958156</v>
          </cell>
        </row>
        <row r="4361">
          <cell r="C4361">
            <v>47665</v>
          </cell>
          <cell r="D4361" t="str">
            <v>20307</v>
          </cell>
          <cell r="E4361">
            <v>7.060527169762624</v>
          </cell>
          <cell r="H4361">
            <v>47665</v>
          </cell>
          <cell r="I4361" t="str">
            <v>20307</v>
          </cell>
          <cell r="J4361">
            <v>204.27391459394443</v>
          </cell>
          <cell r="AG4361">
            <v>46123</v>
          </cell>
          <cell r="AH4361" t="str">
            <v>20264</v>
          </cell>
          <cell r="AI4361">
            <v>141.45564758625673</v>
          </cell>
        </row>
        <row r="4362">
          <cell r="C4362">
            <v>47666</v>
          </cell>
          <cell r="D4362" t="str">
            <v>20307</v>
          </cell>
          <cell r="E4362">
            <v>7.060527169762624</v>
          </cell>
          <cell r="H4362">
            <v>47666</v>
          </cell>
          <cell r="I4362" t="str">
            <v>20307</v>
          </cell>
          <cell r="J4362">
            <v>204.27391459394443</v>
          </cell>
          <cell r="AG4362">
            <v>46124</v>
          </cell>
          <cell r="AH4362" t="str">
            <v>20264</v>
          </cell>
          <cell r="AI4362">
            <v>141.4761896856094</v>
          </cell>
        </row>
        <row r="4363">
          <cell r="C4363">
            <v>47667</v>
          </cell>
          <cell r="D4363" t="str">
            <v>20307</v>
          </cell>
          <cell r="E4363">
            <v>7.060527169762624</v>
          </cell>
          <cell r="H4363">
            <v>47667</v>
          </cell>
          <cell r="I4363" t="str">
            <v>20307</v>
          </cell>
          <cell r="J4363">
            <v>204.27391459394443</v>
          </cell>
          <cell r="AG4363">
            <v>46125</v>
          </cell>
          <cell r="AH4363" t="str">
            <v>20264</v>
          </cell>
          <cell r="AI4363">
            <v>141.49673476807268</v>
          </cell>
        </row>
        <row r="4364">
          <cell r="C4364">
            <v>47668</v>
          </cell>
          <cell r="D4364" t="str">
            <v>20307</v>
          </cell>
          <cell r="E4364">
            <v>7.060527169762624</v>
          </cell>
          <cell r="H4364">
            <v>47668</v>
          </cell>
          <cell r="I4364" t="str">
            <v>20307</v>
          </cell>
          <cell r="J4364">
            <v>204.27391459394443</v>
          </cell>
          <cell r="AG4364">
            <v>46126</v>
          </cell>
          <cell r="AH4364" t="str">
            <v>20264</v>
          </cell>
          <cell r="AI4364">
            <v>141.51728283407979</v>
          </cell>
        </row>
        <row r="4365">
          <cell r="C4365">
            <v>47669</v>
          </cell>
          <cell r="D4365" t="str">
            <v>20307</v>
          </cell>
          <cell r="E4365">
            <v>7.060527169762624</v>
          </cell>
          <cell r="H4365">
            <v>47669</v>
          </cell>
          <cell r="I4365" t="str">
            <v>20307</v>
          </cell>
          <cell r="J4365">
            <v>204.27391459394443</v>
          </cell>
          <cell r="AG4365">
            <v>46127</v>
          </cell>
          <cell r="AH4365" t="str">
            <v>20264</v>
          </cell>
          <cell r="AI4365">
            <v>141.53783388406401</v>
          </cell>
        </row>
        <row r="4366">
          <cell r="C4366">
            <v>47672</v>
          </cell>
          <cell r="D4366" t="str">
            <v>20307</v>
          </cell>
          <cell r="E4366">
            <v>7.060527169762624</v>
          </cell>
          <cell r="H4366">
            <v>47672</v>
          </cell>
          <cell r="I4366" t="str">
            <v>20307</v>
          </cell>
          <cell r="J4366">
            <v>204.27391459394443</v>
          </cell>
          <cell r="AG4366">
            <v>46128</v>
          </cell>
          <cell r="AH4366" t="str">
            <v>20264</v>
          </cell>
          <cell r="AI4366">
            <v>141.55639868791187</v>
          </cell>
        </row>
        <row r="4367">
          <cell r="C4367">
            <v>47673</v>
          </cell>
          <cell r="D4367" t="str">
            <v>20307</v>
          </cell>
          <cell r="E4367">
            <v>7.060527169762624</v>
          </cell>
          <cell r="H4367">
            <v>47673</v>
          </cell>
          <cell r="I4367" t="str">
            <v>20307</v>
          </cell>
          <cell r="J4367">
            <v>204.27391459394443</v>
          </cell>
          <cell r="AG4367">
            <v>46129</v>
          </cell>
          <cell r="AH4367" t="str">
            <v>20264</v>
          </cell>
          <cell r="AI4367">
            <v>141.57496592681142</v>
          </cell>
        </row>
        <row r="4368">
          <cell r="C4368">
            <v>47674</v>
          </cell>
          <cell r="D4368" t="str">
            <v>20307</v>
          </cell>
          <cell r="E4368">
            <v>7.060527169762624</v>
          </cell>
          <cell r="H4368">
            <v>47674</v>
          </cell>
          <cell r="I4368" t="str">
            <v>20307</v>
          </cell>
          <cell r="J4368">
            <v>204.27391459394443</v>
          </cell>
          <cell r="AG4368">
            <v>46130</v>
          </cell>
          <cell r="AH4368" t="str">
            <v>20264</v>
          </cell>
          <cell r="AI4368">
            <v>141.59353560108204</v>
          </cell>
        </row>
        <row r="4369">
          <cell r="C4369">
            <v>47675</v>
          </cell>
          <cell r="D4369" t="str">
            <v>20307</v>
          </cell>
          <cell r="E4369">
            <v>7.060527169762624</v>
          </cell>
          <cell r="H4369">
            <v>47675</v>
          </cell>
          <cell r="I4369" t="str">
            <v>20307</v>
          </cell>
          <cell r="J4369">
            <v>204.27391459394443</v>
          </cell>
          <cell r="AG4369">
            <v>46131</v>
          </cell>
          <cell r="AH4369" t="str">
            <v>20264</v>
          </cell>
          <cell r="AI4369">
            <v>141.61210771104319</v>
          </cell>
        </row>
        <row r="4370">
          <cell r="C4370">
            <v>47676</v>
          </cell>
          <cell r="D4370" t="str">
            <v>20307</v>
          </cell>
          <cell r="E4370">
            <v>7.060527169762624</v>
          </cell>
          <cell r="H4370">
            <v>47676</v>
          </cell>
          <cell r="I4370" t="str">
            <v>20307</v>
          </cell>
          <cell r="J4370">
            <v>204.27391459394443</v>
          </cell>
          <cell r="AG4370">
            <v>46132</v>
          </cell>
          <cell r="AH4370" t="str">
            <v>20264</v>
          </cell>
          <cell r="AI4370">
            <v>141.63068225701434</v>
          </cell>
        </row>
        <row r="4371">
          <cell r="C4371">
            <v>47679</v>
          </cell>
          <cell r="D4371" t="str">
            <v>20307</v>
          </cell>
          <cell r="E4371">
            <v>7.060527169762624</v>
          </cell>
          <cell r="H4371">
            <v>47679</v>
          </cell>
          <cell r="I4371" t="str">
            <v>20307</v>
          </cell>
          <cell r="J4371">
            <v>204.27391459394443</v>
          </cell>
          <cell r="AG4371">
            <v>46133</v>
          </cell>
          <cell r="AH4371" t="str">
            <v>20264</v>
          </cell>
          <cell r="AI4371">
            <v>141.649259239315</v>
          </cell>
        </row>
        <row r="4372">
          <cell r="C4372">
            <v>47680</v>
          </cell>
          <cell r="D4372" t="str">
            <v>20307</v>
          </cell>
          <cell r="E4372">
            <v>7.060527169762624</v>
          </cell>
          <cell r="H4372">
            <v>47680</v>
          </cell>
          <cell r="I4372" t="str">
            <v>20307</v>
          </cell>
          <cell r="J4372">
            <v>204.27391459394443</v>
          </cell>
          <cell r="AG4372">
            <v>46134</v>
          </cell>
          <cell r="AH4372" t="str">
            <v>20264</v>
          </cell>
          <cell r="AI4372">
            <v>141.66783865826474</v>
          </cell>
        </row>
        <row r="4373">
          <cell r="C4373">
            <v>47681</v>
          </cell>
          <cell r="D4373" t="str">
            <v>20307</v>
          </cell>
          <cell r="E4373">
            <v>7.060527169762624</v>
          </cell>
          <cell r="H4373">
            <v>47681</v>
          </cell>
          <cell r="I4373" t="str">
            <v>20307</v>
          </cell>
          <cell r="J4373">
            <v>204.27391459394443</v>
          </cell>
          <cell r="AG4373">
            <v>46135</v>
          </cell>
          <cell r="AH4373" t="str">
            <v>20264</v>
          </cell>
          <cell r="AI4373">
            <v>141.68642051418317</v>
          </cell>
        </row>
        <row r="4374">
          <cell r="C4374">
            <v>47682</v>
          </cell>
          <cell r="D4374" t="str">
            <v>20307</v>
          </cell>
          <cell r="E4374">
            <v>7.060527169762624</v>
          </cell>
          <cell r="H4374">
            <v>47682</v>
          </cell>
          <cell r="I4374" t="str">
            <v>20307</v>
          </cell>
          <cell r="J4374">
            <v>204.27391459394443</v>
          </cell>
          <cell r="AG4374">
            <v>46136</v>
          </cell>
          <cell r="AH4374" t="str">
            <v>20264</v>
          </cell>
          <cell r="AI4374">
            <v>141.70500480738991</v>
          </cell>
        </row>
        <row r="4375">
          <cell r="C4375">
            <v>47683</v>
          </cell>
          <cell r="D4375" t="str">
            <v>20307</v>
          </cell>
          <cell r="E4375">
            <v>7.060527169762624</v>
          </cell>
          <cell r="H4375">
            <v>47683</v>
          </cell>
          <cell r="I4375" t="str">
            <v>20307</v>
          </cell>
          <cell r="J4375">
            <v>204.27391459394443</v>
          </cell>
          <cell r="AG4375">
            <v>46137</v>
          </cell>
          <cell r="AH4375" t="str">
            <v>20264</v>
          </cell>
          <cell r="AI4375">
            <v>141.72359153820466</v>
          </cell>
        </row>
        <row r="4376">
          <cell r="C4376">
            <v>47686</v>
          </cell>
          <cell r="D4376" t="str">
            <v>20307</v>
          </cell>
          <cell r="E4376">
            <v>7.060527169762624</v>
          </cell>
          <cell r="H4376">
            <v>47686</v>
          </cell>
          <cell r="I4376" t="str">
            <v>20307</v>
          </cell>
          <cell r="J4376">
            <v>204.27391459394443</v>
          </cell>
          <cell r="AG4376">
            <v>46138</v>
          </cell>
          <cell r="AH4376" t="str">
            <v>20264</v>
          </cell>
          <cell r="AI4376">
            <v>141.74218070694715</v>
          </cell>
        </row>
        <row r="4377">
          <cell r="C4377">
            <v>47687</v>
          </cell>
          <cell r="D4377" t="str">
            <v>20307</v>
          </cell>
          <cell r="E4377">
            <v>7.060527169762624</v>
          </cell>
          <cell r="H4377">
            <v>47687</v>
          </cell>
          <cell r="I4377" t="str">
            <v>20307</v>
          </cell>
          <cell r="J4377">
            <v>204.27391459394443</v>
          </cell>
          <cell r="AG4377">
            <v>46139</v>
          </cell>
          <cell r="AH4377" t="str">
            <v>20264</v>
          </cell>
          <cell r="AI4377">
            <v>141.76077231393717</v>
          </cell>
        </row>
        <row r="4378">
          <cell r="C4378">
            <v>47688</v>
          </cell>
          <cell r="D4378" t="str">
            <v>20307</v>
          </cell>
          <cell r="E4378">
            <v>7.060527169762624</v>
          </cell>
          <cell r="H4378">
            <v>47688</v>
          </cell>
          <cell r="I4378" t="str">
            <v>20307</v>
          </cell>
          <cell r="J4378">
            <v>204.27391459394443</v>
          </cell>
          <cell r="AG4378">
            <v>46140</v>
          </cell>
          <cell r="AH4378" t="str">
            <v>20264</v>
          </cell>
          <cell r="AI4378">
            <v>141.7793663594945</v>
          </cell>
        </row>
        <row r="4379">
          <cell r="C4379">
            <v>47689</v>
          </cell>
          <cell r="D4379" t="str">
            <v>20307</v>
          </cell>
          <cell r="E4379">
            <v>7.060527169762624</v>
          </cell>
          <cell r="H4379">
            <v>47689</v>
          </cell>
          <cell r="I4379" t="str">
            <v>20307</v>
          </cell>
          <cell r="J4379">
            <v>204.27391459394443</v>
          </cell>
          <cell r="AG4379">
            <v>46141</v>
          </cell>
          <cell r="AH4379" t="str">
            <v>20264</v>
          </cell>
          <cell r="AI4379">
            <v>141.79796284393902</v>
          </cell>
        </row>
        <row r="4380">
          <cell r="C4380">
            <v>47690</v>
          </cell>
          <cell r="D4380" t="str">
            <v>20307</v>
          </cell>
          <cell r="E4380">
            <v>7.060527169762624</v>
          </cell>
          <cell r="H4380">
            <v>47690</v>
          </cell>
          <cell r="I4380" t="str">
            <v>20307</v>
          </cell>
          <cell r="J4380">
            <v>204.27391459394443</v>
          </cell>
          <cell r="AG4380">
            <v>46142</v>
          </cell>
          <cell r="AH4380" t="str">
            <v>20264</v>
          </cell>
          <cell r="AI4380">
            <v>141.8165617675906</v>
          </cell>
        </row>
        <row r="4381">
          <cell r="C4381">
            <v>47693</v>
          </cell>
          <cell r="D4381" t="str">
            <v>20307</v>
          </cell>
          <cell r="E4381">
            <v>7.060527169762624</v>
          </cell>
          <cell r="H4381">
            <v>47693</v>
          </cell>
          <cell r="I4381" t="str">
            <v>20307</v>
          </cell>
          <cell r="J4381">
            <v>204.27391459394443</v>
          </cell>
          <cell r="AG4381">
            <v>46143</v>
          </cell>
          <cell r="AH4381" t="str">
            <v>20265</v>
          </cell>
          <cell r="AI4381">
            <v>141.83516313076922</v>
          </cell>
        </row>
        <row r="4382">
          <cell r="C4382">
            <v>47694</v>
          </cell>
          <cell r="D4382" t="str">
            <v>20307</v>
          </cell>
          <cell r="E4382">
            <v>7.060527169762624</v>
          </cell>
          <cell r="H4382">
            <v>47694</v>
          </cell>
          <cell r="I4382" t="str">
            <v>20307</v>
          </cell>
          <cell r="J4382">
            <v>204.27391459394443</v>
          </cell>
          <cell r="AG4382">
            <v>46144</v>
          </cell>
          <cell r="AH4382" t="str">
            <v>20265</v>
          </cell>
          <cell r="AI4382">
            <v>141.85376693379482</v>
          </cell>
        </row>
        <row r="4383">
          <cell r="C4383">
            <v>47695</v>
          </cell>
          <cell r="D4383" t="str">
            <v>20307</v>
          </cell>
          <cell r="E4383">
            <v>7.060527169762624</v>
          </cell>
          <cell r="H4383">
            <v>47695</v>
          </cell>
          <cell r="I4383" t="str">
            <v>20307</v>
          </cell>
          <cell r="J4383">
            <v>204.27391459394443</v>
          </cell>
          <cell r="AG4383">
            <v>46145</v>
          </cell>
          <cell r="AH4383" t="str">
            <v>20265</v>
          </cell>
          <cell r="AI4383">
            <v>141.87237317698742</v>
          </cell>
        </row>
        <row r="4384">
          <cell r="C4384">
            <v>47696</v>
          </cell>
          <cell r="D4384" t="str">
            <v>20308</v>
          </cell>
          <cell r="E4384">
            <v>7.060527169762624</v>
          </cell>
          <cell r="H4384">
            <v>47696</v>
          </cell>
          <cell r="I4384" t="str">
            <v>20308</v>
          </cell>
          <cell r="J4384">
            <v>205.10615180777057</v>
          </cell>
          <cell r="AG4384">
            <v>46146</v>
          </cell>
          <cell r="AH4384" t="str">
            <v>20265</v>
          </cell>
          <cell r="AI4384">
            <v>141.89098186066713</v>
          </cell>
        </row>
        <row r="4385">
          <cell r="C4385">
            <v>47697</v>
          </cell>
          <cell r="D4385" t="str">
            <v>20308</v>
          </cell>
          <cell r="E4385">
            <v>7.060527169762624</v>
          </cell>
          <cell r="H4385">
            <v>47697</v>
          </cell>
          <cell r="I4385" t="str">
            <v>20308</v>
          </cell>
          <cell r="J4385">
            <v>205.10615180777057</v>
          </cell>
          <cell r="AG4385">
            <v>46147</v>
          </cell>
          <cell r="AH4385" t="str">
            <v>20265</v>
          </cell>
          <cell r="AI4385">
            <v>141.90959298515401</v>
          </cell>
        </row>
        <row r="4386">
          <cell r="C4386">
            <v>47700</v>
          </cell>
          <cell r="D4386" t="str">
            <v>20308</v>
          </cell>
          <cell r="E4386">
            <v>7.060527169762624</v>
          </cell>
          <cell r="H4386">
            <v>47700</v>
          </cell>
          <cell r="I4386" t="str">
            <v>20308</v>
          </cell>
          <cell r="J4386">
            <v>205.10615180777057</v>
          </cell>
          <cell r="AG4386">
            <v>46148</v>
          </cell>
          <cell r="AH4386" t="str">
            <v>20265</v>
          </cell>
          <cell r="AI4386">
            <v>141.92820655076824</v>
          </cell>
        </row>
        <row r="4387">
          <cell r="C4387">
            <v>47701</v>
          </cell>
          <cell r="D4387" t="str">
            <v>20308</v>
          </cell>
          <cell r="E4387">
            <v>7.060527169762624</v>
          </cell>
          <cell r="H4387">
            <v>47701</v>
          </cell>
          <cell r="I4387" t="str">
            <v>20308</v>
          </cell>
          <cell r="J4387">
            <v>205.10615180777057</v>
          </cell>
          <cell r="AG4387">
            <v>46149</v>
          </cell>
          <cell r="AH4387" t="str">
            <v>20265</v>
          </cell>
          <cell r="AI4387">
            <v>141.94682255782999</v>
          </cell>
        </row>
        <row r="4388">
          <cell r="C4388">
            <v>47702</v>
          </cell>
          <cell r="D4388" t="str">
            <v>20308</v>
          </cell>
          <cell r="E4388">
            <v>7.060527169762624</v>
          </cell>
          <cell r="H4388">
            <v>47702</v>
          </cell>
          <cell r="I4388" t="str">
            <v>20308</v>
          </cell>
          <cell r="J4388">
            <v>205.10615180777057</v>
          </cell>
          <cell r="AG4388">
            <v>46150</v>
          </cell>
          <cell r="AH4388" t="str">
            <v>20265</v>
          </cell>
          <cell r="AI4388">
            <v>141.96544100665952</v>
          </cell>
        </row>
        <row r="4389">
          <cell r="C4389">
            <v>47703</v>
          </cell>
          <cell r="D4389" t="str">
            <v>20308</v>
          </cell>
          <cell r="E4389">
            <v>7.060527169762624</v>
          </cell>
          <cell r="H4389">
            <v>47703</v>
          </cell>
          <cell r="I4389" t="str">
            <v>20308</v>
          </cell>
          <cell r="J4389">
            <v>205.10615180777057</v>
          </cell>
          <cell r="AG4389">
            <v>46151</v>
          </cell>
          <cell r="AH4389" t="str">
            <v>20265</v>
          </cell>
          <cell r="AI4389">
            <v>141.98406189757708</v>
          </cell>
        </row>
        <row r="4390">
          <cell r="C4390">
            <v>47704</v>
          </cell>
          <cell r="D4390" t="str">
            <v>20308</v>
          </cell>
          <cell r="E4390">
            <v>7.060527169762624</v>
          </cell>
          <cell r="H4390">
            <v>47704</v>
          </cell>
          <cell r="I4390" t="str">
            <v>20308</v>
          </cell>
          <cell r="J4390">
            <v>205.10615180777057</v>
          </cell>
          <cell r="AG4390">
            <v>46152</v>
          </cell>
          <cell r="AH4390" t="str">
            <v>20265</v>
          </cell>
          <cell r="AI4390">
            <v>142.00268523090298</v>
          </cell>
        </row>
        <row r="4391">
          <cell r="C4391">
            <v>47707</v>
          </cell>
          <cell r="D4391" t="str">
            <v>20308</v>
          </cell>
          <cell r="E4391">
            <v>7.060527169762624</v>
          </cell>
          <cell r="H4391">
            <v>47707</v>
          </cell>
          <cell r="I4391" t="str">
            <v>20308</v>
          </cell>
          <cell r="J4391">
            <v>205.10615180777057</v>
          </cell>
          <cell r="AG4391">
            <v>46153</v>
          </cell>
          <cell r="AH4391" t="str">
            <v>20265</v>
          </cell>
          <cell r="AI4391">
            <v>142.0213110069576</v>
          </cell>
        </row>
        <row r="4392">
          <cell r="C4392">
            <v>47708</v>
          </cell>
          <cell r="D4392" t="str">
            <v>20308</v>
          </cell>
          <cell r="E4392">
            <v>7.060527169762624</v>
          </cell>
          <cell r="H4392">
            <v>47708</v>
          </cell>
          <cell r="I4392" t="str">
            <v>20308</v>
          </cell>
          <cell r="J4392">
            <v>205.10615180777057</v>
          </cell>
          <cell r="AG4392">
            <v>46154</v>
          </cell>
          <cell r="AH4392" t="str">
            <v>20265</v>
          </cell>
          <cell r="AI4392">
            <v>142.03993922606131</v>
          </cell>
        </row>
        <row r="4393">
          <cell r="C4393">
            <v>47709</v>
          </cell>
          <cell r="D4393" t="str">
            <v>20308</v>
          </cell>
          <cell r="E4393">
            <v>7.060527169762624</v>
          </cell>
          <cell r="H4393">
            <v>47709</v>
          </cell>
          <cell r="I4393" t="str">
            <v>20308</v>
          </cell>
          <cell r="J4393">
            <v>205.10615180777057</v>
          </cell>
          <cell r="AG4393">
            <v>46155</v>
          </cell>
          <cell r="AH4393" t="str">
            <v>20265</v>
          </cell>
          <cell r="AI4393">
            <v>142.05856988853458</v>
          </cell>
        </row>
        <row r="4394">
          <cell r="C4394">
            <v>47710</v>
          </cell>
          <cell r="D4394" t="str">
            <v>20308</v>
          </cell>
          <cell r="E4394">
            <v>7.060527169762624</v>
          </cell>
          <cell r="H4394">
            <v>47710</v>
          </cell>
          <cell r="I4394" t="str">
            <v>20308</v>
          </cell>
          <cell r="J4394">
            <v>205.10615180777057</v>
          </cell>
          <cell r="AG4394">
            <v>46156</v>
          </cell>
          <cell r="AH4394" t="str">
            <v>20265</v>
          </cell>
          <cell r="AI4394">
            <v>142.07720299469787</v>
          </cell>
        </row>
        <row r="4395">
          <cell r="C4395">
            <v>47711</v>
          </cell>
          <cell r="D4395" t="str">
            <v>20308</v>
          </cell>
          <cell r="E4395">
            <v>7.060527169762624</v>
          </cell>
          <cell r="H4395">
            <v>47711</v>
          </cell>
          <cell r="I4395" t="str">
            <v>20308</v>
          </cell>
          <cell r="J4395">
            <v>205.10615180777057</v>
          </cell>
          <cell r="AG4395">
            <v>46157</v>
          </cell>
          <cell r="AH4395" t="str">
            <v>20265</v>
          </cell>
          <cell r="AI4395">
            <v>142.09583854487173</v>
          </cell>
        </row>
        <row r="4396">
          <cell r="C4396">
            <v>47714</v>
          </cell>
          <cell r="D4396" t="str">
            <v>20308</v>
          </cell>
          <cell r="E4396">
            <v>7.060527169762624</v>
          </cell>
          <cell r="H4396">
            <v>47714</v>
          </cell>
          <cell r="I4396" t="str">
            <v>20308</v>
          </cell>
          <cell r="J4396">
            <v>205.10615180777057</v>
          </cell>
          <cell r="AG4396">
            <v>46158</v>
          </cell>
          <cell r="AH4396" t="str">
            <v>20265</v>
          </cell>
          <cell r="AI4396">
            <v>142.11509784796078</v>
          </cell>
        </row>
        <row r="4397">
          <cell r="C4397">
            <v>47715</v>
          </cell>
          <cell r="D4397" t="str">
            <v>20308</v>
          </cell>
          <cell r="E4397">
            <v>7.060527169762624</v>
          </cell>
          <cell r="H4397">
            <v>47715</v>
          </cell>
          <cell r="I4397" t="str">
            <v>20308</v>
          </cell>
          <cell r="J4397">
            <v>205.10615180777057</v>
          </cell>
          <cell r="AG4397">
            <v>46159</v>
          </cell>
          <cell r="AH4397" t="str">
            <v>20265</v>
          </cell>
          <cell r="AI4397">
            <v>142.13435976140607</v>
          </cell>
        </row>
        <row r="4398">
          <cell r="C4398">
            <v>47716</v>
          </cell>
          <cell r="D4398" t="str">
            <v>20308</v>
          </cell>
          <cell r="E4398">
            <v>7.060527169762624</v>
          </cell>
          <cell r="H4398">
            <v>47716</v>
          </cell>
          <cell r="I4398" t="str">
            <v>20308</v>
          </cell>
          <cell r="J4398">
            <v>205.10615180777057</v>
          </cell>
          <cell r="AG4398">
            <v>46160</v>
          </cell>
          <cell r="AH4398" t="str">
            <v>20265</v>
          </cell>
          <cell r="AI4398">
            <v>142.15362428556136</v>
          </cell>
        </row>
        <row r="4399">
          <cell r="C4399">
            <v>47717</v>
          </cell>
          <cell r="D4399" t="str">
            <v>20308</v>
          </cell>
          <cell r="E4399">
            <v>7.060527169762624</v>
          </cell>
          <cell r="H4399">
            <v>47717</v>
          </cell>
          <cell r="I4399" t="str">
            <v>20308</v>
          </cell>
          <cell r="J4399">
            <v>205.10615180777057</v>
          </cell>
          <cell r="AG4399">
            <v>46161</v>
          </cell>
          <cell r="AH4399" t="str">
            <v>20265</v>
          </cell>
          <cell r="AI4399">
            <v>142.17289142078053</v>
          </cell>
        </row>
        <row r="4400">
          <cell r="C4400">
            <v>47718</v>
          </cell>
          <cell r="D4400" t="str">
            <v>20308</v>
          </cell>
          <cell r="E4400">
            <v>7.060527169762624</v>
          </cell>
          <cell r="H4400">
            <v>47718</v>
          </cell>
          <cell r="I4400" t="str">
            <v>20308</v>
          </cell>
          <cell r="J4400">
            <v>205.10615180777057</v>
          </cell>
          <cell r="AG4400">
            <v>46162</v>
          </cell>
          <cell r="AH4400" t="str">
            <v>20265</v>
          </cell>
          <cell r="AI4400">
            <v>142.19216116741745</v>
          </cell>
        </row>
        <row r="4401">
          <cell r="C4401">
            <v>47721</v>
          </cell>
          <cell r="D4401" t="str">
            <v>20308</v>
          </cell>
          <cell r="E4401">
            <v>7.060527169762624</v>
          </cell>
          <cell r="H4401">
            <v>47721</v>
          </cell>
          <cell r="I4401" t="str">
            <v>20308</v>
          </cell>
          <cell r="J4401">
            <v>205.10615180777057</v>
          </cell>
          <cell r="AG4401">
            <v>46163</v>
          </cell>
          <cell r="AH4401" t="str">
            <v>20265</v>
          </cell>
          <cell r="AI4401">
            <v>142.2114335258261</v>
          </cell>
        </row>
        <row r="4402">
          <cell r="C4402">
            <v>47722</v>
          </cell>
          <cell r="D4402" t="str">
            <v>20308</v>
          </cell>
          <cell r="E4402">
            <v>7.060527169762624</v>
          </cell>
          <cell r="H4402">
            <v>47722</v>
          </cell>
          <cell r="I4402" t="str">
            <v>20308</v>
          </cell>
          <cell r="J4402">
            <v>205.10615180777057</v>
          </cell>
          <cell r="AG4402">
            <v>46164</v>
          </cell>
          <cell r="AH4402" t="str">
            <v>20265</v>
          </cell>
          <cell r="AI4402">
            <v>142.23070849636042</v>
          </cell>
        </row>
        <row r="4403">
          <cell r="C4403">
            <v>47723</v>
          </cell>
          <cell r="D4403" t="str">
            <v>20308</v>
          </cell>
          <cell r="E4403">
            <v>7.060527169762624</v>
          </cell>
          <cell r="H4403">
            <v>47723</v>
          </cell>
          <cell r="I4403" t="str">
            <v>20308</v>
          </cell>
          <cell r="J4403">
            <v>205.10615180777057</v>
          </cell>
          <cell r="AG4403">
            <v>46165</v>
          </cell>
          <cell r="AH4403" t="str">
            <v>20265</v>
          </cell>
          <cell r="AI4403">
            <v>142.24998607937451</v>
          </cell>
        </row>
        <row r="4404">
          <cell r="C4404">
            <v>47724</v>
          </cell>
          <cell r="D4404" t="str">
            <v>20308</v>
          </cell>
          <cell r="E4404">
            <v>7.060527169762624</v>
          </cell>
          <cell r="H4404">
            <v>47724</v>
          </cell>
          <cell r="I4404" t="str">
            <v>20308</v>
          </cell>
          <cell r="J4404">
            <v>205.10615180777057</v>
          </cell>
          <cell r="AG4404">
            <v>46166</v>
          </cell>
          <cell r="AH4404" t="str">
            <v>20265</v>
          </cell>
          <cell r="AI4404">
            <v>142.26926627522241</v>
          </cell>
        </row>
        <row r="4405">
          <cell r="C4405">
            <v>47725</v>
          </cell>
          <cell r="D4405" t="str">
            <v>20308</v>
          </cell>
          <cell r="E4405">
            <v>7.060527169762624</v>
          </cell>
          <cell r="H4405">
            <v>47725</v>
          </cell>
          <cell r="I4405" t="str">
            <v>20308</v>
          </cell>
          <cell r="J4405">
            <v>205.10615180777057</v>
          </cell>
          <cell r="AG4405">
            <v>46167</v>
          </cell>
          <cell r="AH4405" t="str">
            <v>20265</v>
          </cell>
          <cell r="AI4405">
            <v>142.28854908425828</v>
          </cell>
        </row>
        <row r="4406">
          <cell r="C4406">
            <v>47728</v>
          </cell>
          <cell r="D4406" t="str">
            <v>20309</v>
          </cell>
          <cell r="E4406">
            <v>7.060527169762624</v>
          </cell>
          <cell r="H4406">
            <v>47728</v>
          </cell>
          <cell r="I4406" t="str">
            <v>20309</v>
          </cell>
          <cell r="J4406">
            <v>205.94177965902321</v>
          </cell>
          <cell r="AG4406">
            <v>46168</v>
          </cell>
          <cell r="AH4406" t="str">
            <v>20265</v>
          </cell>
          <cell r="AI4406">
            <v>142.30783450683631</v>
          </cell>
        </row>
        <row r="4407">
          <cell r="C4407">
            <v>47729</v>
          </cell>
          <cell r="D4407" t="str">
            <v>20309</v>
          </cell>
          <cell r="E4407">
            <v>7.060527169762624</v>
          </cell>
          <cell r="H4407">
            <v>47729</v>
          </cell>
          <cell r="I4407" t="str">
            <v>20309</v>
          </cell>
          <cell r="J4407">
            <v>205.94177965902321</v>
          </cell>
          <cell r="AG4407">
            <v>46169</v>
          </cell>
          <cell r="AH4407" t="str">
            <v>20265</v>
          </cell>
          <cell r="AI4407">
            <v>142.32712254331074</v>
          </cell>
        </row>
        <row r="4408">
          <cell r="C4408">
            <v>47730</v>
          </cell>
          <cell r="D4408" t="str">
            <v>20309</v>
          </cell>
          <cell r="E4408">
            <v>7.060527169762624</v>
          </cell>
          <cell r="H4408">
            <v>47730</v>
          </cell>
          <cell r="I4408" t="str">
            <v>20309</v>
          </cell>
          <cell r="J4408">
            <v>205.94177965902321</v>
          </cell>
          <cell r="AG4408">
            <v>46170</v>
          </cell>
          <cell r="AH4408" t="str">
            <v>20265</v>
          </cell>
          <cell r="AI4408">
            <v>142.34641319403582</v>
          </cell>
        </row>
        <row r="4409">
          <cell r="C4409">
            <v>47731</v>
          </cell>
          <cell r="D4409" t="str">
            <v>20309</v>
          </cell>
          <cell r="E4409">
            <v>7.060527169762624</v>
          </cell>
          <cell r="H4409">
            <v>47731</v>
          </cell>
          <cell r="I4409" t="str">
            <v>20309</v>
          </cell>
          <cell r="J4409">
            <v>205.94177965902321</v>
          </cell>
          <cell r="AG4409">
            <v>46171</v>
          </cell>
          <cell r="AH4409" t="str">
            <v>20265</v>
          </cell>
          <cell r="AI4409">
            <v>142.3657064593659</v>
          </cell>
        </row>
        <row r="4410">
          <cell r="C4410">
            <v>47732</v>
          </cell>
          <cell r="D4410" t="str">
            <v>20309</v>
          </cell>
          <cell r="E4410">
            <v>7.060527169762624</v>
          </cell>
          <cell r="H4410">
            <v>47732</v>
          </cell>
          <cell r="I4410" t="str">
            <v>20309</v>
          </cell>
          <cell r="J4410">
            <v>205.94177965902321</v>
          </cell>
          <cell r="AG4410">
            <v>46172</v>
          </cell>
          <cell r="AH4410" t="str">
            <v>20265</v>
          </cell>
          <cell r="AI4410">
            <v>142.38500233965533</v>
          </cell>
        </row>
        <row r="4411">
          <cell r="C4411">
            <v>47735</v>
          </cell>
          <cell r="D4411" t="str">
            <v>20309</v>
          </cell>
          <cell r="E4411">
            <v>7.060527169762624</v>
          </cell>
          <cell r="H4411">
            <v>47735</v>
          </cell>
          <cell r="I4411" t="str">
            <v>20309</v>
          </cell>
          <cell r="J4411">
            <v>205.94177965902321</v>
          </cell>
          <cell r="AG4411">
            <v>46173</v>
          </cell>
          <cell r="AH4411" t="str">
            <v>20265</v>
          </cell>
          <cell r="AI4411">
            <v>142.40430083525857</v>
          </cell>
        </row>
        <row r="4412">
          <cell r="C4412">
            <v>47736</v>
          </cell>
          <cell r="D4412" t="str">
            <v>20309</v>
          </cell>
          <cell r="E4412">
            <v>7.060527169762624</v>
          </cell>
          <cell r="H4412">
            <v>47736</v>
          </cell>
          <cell r="I4412" t="str">
            <v>20309</v>
          </cell>
          <cell r="J4412">
            <v>205.94177965902321</v>
          </cell>
          <cell r="AG4412">
            <v>46174</v>
          </cell>
          <cell r="AH4412" t="str">
            <v>20266</v>
          </cell>
          <cell r="AI4412">
            <v>142.42360194653008</v>
          </cell>
        </row>
        <row r="4413">
          <cell r="C4413">
            <v>47737</v>
          </cell>
          <cell r="D4413" t="str">
            <v>20309</v>
          </cell>
          <cell r="E4413">
            <v>7.060527169762624</v>
          </cell>
          <cell r="H4413">
            <v>47737</v>
          </cell>
          <cell r="I4413" t="str">
            <v>20309</v>
          </cell>
          <cell r="J4413">
            <v>205.94177965902321</v>
          </cell>
          <cell r="AG4413">
            <v>46175</v>
          </cell>
          <cell r="AH4413" t="str">
            <v>20266</v>
          </cell>
          <cell r="AI4413">
            <v>142.44290567382438</v>
          </cell>
        </row>
        <row r="4414">
          <cell r="C4414">
            <v>47738</v>
          </cell>
          <cell r="D4414" t="str">
            <v>20309</v>
          </cell>
          <cell r="E4414">
            <v>7.060527169762624</v>
          </cell>
          <cell r="H4414">
            <v>47738</v>
          </cell>
          <cell r="I4414" t="str">
            <v>20309</v>
          </cell>
          <cell r="J4414">
            <v>205.94177965902321</v>
          </cell>
          <cell r="AG4414">
            <v>46176</v>
          </cell>
          <cell r="AH4414" t="str">
            <v>20266</v>
          </cell>
          <cell r="AI4414">
            <v>142.46221201749603</v>
          </cell>
        </row>
        <row r="4415">
          <cell r="C4415">
            <v>47739</v>
          </cell>
          <cell r="D4415" t="str">
            <v>20309</v>
          </cell>
          <cell r="E4415">
            <v>7.060527169762624</v>
          </cell>
          <cell r="H4415">
            <v>47739</v>
          </cell>
          <cell r="I4415" t="str">
            <v>20309</v>
          </cell>
          <cell r="J4415">
            <v>205.94177965902321</v>
          </cell>
          <cell r="AG4415">
            <v>46177</v>
          </cell>
          <cell r="AH4415" t="str">
            <v>20266</v>
          </cell>
          <cell r="AI4415">
            <v>142.48152097789966</v>
          </cell>
        </row>
        <row r="4416">
          <cell r="C4416">
            <v>47742</v>
          </cell>
          <cell r="D4416" t="str">
            <v>20309</v>
          </cell>
          <cell r="E4416">
            <v>7.060527169762624</v>
          </cell>
          <cell r="H4416">
            <v>47742</v>
          </cell>
          <cell r="I4416" t="str">
            <v>20309</v>
          </cell>
          <cell r="J4416">
            <v>205.94177965902321</v>
          </cell>
          <cell r="AG4416">
            <v>46178</v>
          </cell>
          <cell r="AH4416" t="str">
            <v>20266</v>
          </cell>
          <cell r="AI4416">
            <v>142.50083255538993</v>
          </cell>
        </row>
        <row r="4417">
          <cell r="C4417">
            <v>47743</v>
          </cell>
          <cell r="D4417" t="str">
            <v>20309</v>
          </cell>
          <cell r="E4417">
            <v>7.060527169762624</v>
          </cell>
          <cell r="H4417">
            <v>47743</v>
          </cell>
          <cell r="I4417" t="str">
            <v>20309</v>
          </cell>
          <cell r="J4417">
            <v>205.94177965902321</v>
          </cell>
          <cell r="AG4417">
            <v>46179</v>
          </cell>
          <cell r="AH4417" t="str">
            <v>20266</v>
          </cell>
          <cell r="AI4417">
            <v>142.52014675032157</v>
          </cell>
        </row>
        <row r="4418">
          <cell r="C4418">
            <v>47744</v>
          </cell>
          <cell r="D4418" t="str">
            <v>20309</v>
          </cell>
          <cell r="E4418">
            <v>7.060527169762624</v>
          </cell>
          <cell r="H4418">
            <v>47744</v>
          </cell>
          <cell r="I4418" t="str">
            <v>20309</v>
          </cell>
          <cell r="J4418">
            <v>205.94177965902321</v>
          </cell>
          <cell r="AG4418">
            <v>46180</v>
          </cell>
          <cell r="AH4418" t="str">
            <v>20266</v>
          </cell>
          <cell r="AI4418">
            <v>142.53946356304931</v>
          </cell>
        </row>
        <row r="4419">
          <cell r="C4419">
            <v>47745</v>
          </cell>
          <cell r="D4419" t="str">
            <v>20309</v>
          </cell>
          <cell r="E4419">
            <v>7.060527169762624</v>
          </cell>
          <cell r="H4419">
            <v>47745</v>
          </cell>
          <cell r="I4419" t="str">
            <v>20309</v>
          </cell>
          <cell r="J4419">
            <v>205.94177965902321</v>
          </cell>
          <cell r="AG4419">
            <v>46181</v>
          </cell>
          <cell r="AH4419" t="str">
            <v>20266</v>
          </cell>
          <cell r="AI4419">
            <v>142.55878299392796</v>
          </cell>
        </row>
        <row r="4420">
          <cell r="C4420">
            <v>47746</v>
          </cell>
          <cell r="D4420" t="str">
            <v>20309</v>
          </cell>
          <cell r="E4420">
            <v>7.060527169762624</v>
          </cell>
          <cell r="H4420">
            <v>47746</v>
          </cell>
          <cell r="I4420" t="str">
            <v>20309</v>
          </cell>
          <cell r="J4420">
            <v>205.94177965902321</v>
          </cell>
          <cell r="AG4420">
            <v>46182</v>
          </cell>
          <cell r="AH4420" t="str">
            <v>20266</v>
          </cell>
          <cell r="AI4420">
            <v>142.57810504331241</v>
          </cell>
        </row>
        <row r="4421">
          <cell r="C4421">
            <v>47749</v>
          </cell>
          <cell r="D4421" t="str">
            <v>20309</v>
          </cell>
          <cell r="E4421">
            <v>7.060527169762624</v>
          </cell>
          <cell r="H4421">
            <v>47749</v>
          </cell>
          <cell r="I4421" t="str">
            <v>20309</v>
          </cell>
          <cell r="J4421">
            <v>205.94177965902321</v>
          </cell>
          <cell r="AG4421">
            <v>46183</v>
          </cell>
          <cell r="AH4421" t="str">
            <v>20266</v>
          </cell>
          <cell r="AI4421">
            <v>142.59742971155754</v>
          </cell>
        </row>
        <row r="4422">
          <cell r="C4422">
            <v>47750</v>
          </cell>
          <cell r="D4422" t="str">
            <v>20309</v>
          </cell>
          <cell r="E4422">
            <v>7.060527169762624</v>
          </cell>
          <cell r="H4422">
            <v>47750</v>
          </cell>
          <cell r="I4422" t="str">
            <v>20309</v>
          </cell>
          <cell r="J4422">
            <v>205.94177965902321</v>
          </cell>
          <cell r="AG4422">
            <v>46184</v>
          </cell>
          <cell r="AH4422" t="str">
            <v>20266</v>
          </cell>
          <cell r="AI4422">
            <v>142.61675699901832</v>
          </cell>
        </row>
        <row r="4423">
          <cell r="C4423">
            <v>47751</v>
          </cell>
          <cell r="D4423" t="str">
            <v>20309</v>
          </cell>
          <cell r="E4423">
            <v>7.060527169762624</v>
          </cell>
          <cell r="H4423">
            <v>47751</v>
          </cell>
          <cell r="I4423" t="str">
            <v>20309</v>
          </cell>
          <cell r="J4423">
            <v>205.94177965902321</v>
          </cell>
          <cell r="AG4423">
            <v>46185</v>
          </cell>
          <cell r="AH4423" t="str">
            <v>20266</v>
          </cell>
          <cell r="AI4423">
            <v>142.63608690604974</v>
          </cell>
        </row>
        <row r="4424">
          <cell r="C4424">
            <v>47752</v>
          </cell>
          <cell r="D4424" t="str">
            <v>20309</v>
          </cell>
          <cell r="E4424">
            <v>7.060527169762624</v>
          </cell>
          <cell r="H4424">
            <v>47752</v>
          </cell>
          <cell r="I4424" t="str">
            <v>20309</v>
          </cell>
          <cell r="J4424">
            <v>205.94177965902321</v>
          </cell>
          <cell r="AG4424">
            <v>46186</v>
          </cell>
          <cell r="AH4424" t="str">
            <v>20266</v>
          </cell>
          <cell r="AI4424">
            <v>142.65541943300684</v>
          </cell>
        </row>
        <row r="4425">
          <cell r="C4425">
            <v>47753</v>
          </cell>
          <cell r="D4425" t="str">
            <v>20309</v>
          </cell>
          <cell r="E4425">
            <v>7.060527169762624</v>
          </cell>
          <cell r="H4425">
            <v>47753</v>
          </cell>
          <cell r="I4425" t="str">
            <v>20309</v>
          </cell>
          <cell r="J4425">
            <v>205.94177965902321</v>
          </cell>
          <cell r="AG4425">
            <v>46187</v>
          </cell>
          <cell r="AH4425" t="str">
            <v>20266</v>
          </cell>
          <cell r="AI4425">
            <v>142.67475458024475</v>
          </cell>
        </row>
        <row r="4426">
          <cell r="C4426">
            <v>47756</v>
          </cell>
          <cell r="D4426" t="str">
            <v>20309</v>
          </cell>
          <cell r="E4426">
            <v>7.060527169762624</v>
          </cell>
          <cell r="H4426">
            <v>47756</v>
          </cell>
          <cell r="I4426" t="str">
            <v>20309</v>
          </cell>
          <cell r="J4426">
            <v>205.94177965902321</v>
          </cell>
          <cell r="AG4426">
            <v>46188</v>
          </cell>
          <cell r="AH4426" t="str">
            <v>20266</v>
          </cell>
          <cell r="AI4426">
            <v>142.6940923481186</v>
          </cell>
        </row>
        <row r="4427">
          <cell r="C4427">
            <v>47757</v>
          </cell>
          <cell r="D4427" t="str">
            <v>203010</v>
          </cell>
          <cell r="E4427">
            <v>7.0605271697625929</v>
          </cell>
          <cell r="H4427">
            <v>47757</v>
          </cell>
          <cell r="I4427" t="str">
            <v>203010</v>
          </cell>
          <cell r="J4427">
            <v>206.78081196157891</v>
          </cell>
          <cell r="AG4427">
            <v>46189</v>
          </cell>
          <cell r="AH4427" t="str">
            <v>20266</v>
          </cell>
          <cell r="AI4427">
            <v>142.71280881255777</v>
          </cell>
        </row>
        <row r="4428">
          <cell r="C4428">
            <v>47758</v>
          </cell>
          <cell r="D4428" t="str">
            <v>203010</v>
          </cell>
          <cell r="E4428">
            <v>7.0605271697625929</v>
          </cell>
          <cell r="H4428">
            <v>47758</v>
          </cell>
          <cell r="I4428" t="str">
            <v>203010</v>
          </cell>
          <cell r="J4428">
            <v>206.78081196157891</v>
          </cell>
          <cell r="AG4428">
            <v>46190</v>
          </cell>
          <cell r="AH4428" t="str">
            <v>20266</v>
          </cell>
          <cell r="AI4428">
            <v>142.73152773194118</v>
          </cell>
        </row>
        <row r="4429">
          <cell r="C4429">
            <v>47759</v>
          </cell>
          <cell r="D4429" t="str">
            <v>203010</v>
          </cell>
          <cell r="E4429">
            <v>7.0605271697625929</v>
          </cell>
          <cell r="H4429">
            <v>47759</v>
          </cell>
          <cell r="I4429" t="str">
            <v>203010</v>
          </cell>
          <cell r="J4429">
            <v>206.78081196157891</v>
          </cell>
          <cell r="AG4429">
            <v>46191</v>
          </cell>
          <cell r="AH4429" t="str">
            <v>20266</v>
          </cell>
          <cell r="AI4429">
            <v>142.75024910659084</v>
          </cell>
        </row>
        <row r="4430">
          <cell r="C4430">
            <v>47760</v>
          </cell>
          <cell r="D4430" t="str">
            <v>203010</v>
          </cell>
          <cell r="E4430">
            <v>7.0605271697625929</v>
          </cell>
          <cell r="H4430">
            <v>47760</v>
          </cell>
          <cell r="I4430" t="str">
            <v>203010</v>
          </cell>
          <cell r="J4430">
            <v>206.78081196157891</v>
          </cell>
          <cell r="AG4430">
            <v>46192</v>
          </cell>
          <cell r="AH4430" t="str">
            <v>20266</v>
          </cell>
          <cell r="AI4430">
            <v>142.76897293682882</v>
          </cell>
        </row>
        <row r="4431">
          <cell r="C4431">
            <v>47763</v>
          </cell>
          <cell r="D4431" t="str">
            <v>203010</v>
          </cell>
          <cell r="E4431">
            <v>7.0605271697625929</v>
          </cell>
          <cell r="H4431">
            <v>47763</v>
          </cell>
          <cell r="I4431" t="str">
            <v>203010</v>
          </cell>
          <cell r="J4431">
            <v>206.78081196157891</v>
          </cell>
          <cell r="AG4431">
            <v>46193</v>
          </cell>
          <cell r="AH4431" t="str">
            <v>20266</v>
          </cell>
          <cell r="AI4431">
            <v>142.78769922297715</v>
          </cell>
        </row>
        <row r="4432">
          <cell r="C4432">
            <v>47764</v>
          </cell>
          <cell r="D4432" t="str">
            <v>203010</v>
          </cell>
          <cell r="E4432">
            <v>7.0605271697625929</v>
          </cell>
          <cell r="H4432">
            <v>47764</v>
          </cell>
          <cell r="I4432" t="str">
            <v>203010</v>
          </cell>
          <cell r="J4432">
            <v>206.78081196157891</v>
          </cell>
          <cell r="AG4432">
            <v>46194</v>
          </cell>
          <cell r="AH4432" t="str">
            <v>20266</v>
          </cell>
          <cell r="AI4432">
            <v>142.80642796535801</v>
          </cell>
        </row>
        <row r="4433">
          <cell r="C4433">
            <v>47765</v>
          </cell>
          <cell r="D4433" t="str">
            <v>203010</v>
          </cell>
          <cell r="E4433">
            <v>7.0605271697625929</v>
          </cell>
          <cell r="H4433">
            <v>47765</v>
          </cell>
          <cell r="I4433" t="str">
            <v>203010</v>
          </cell>
          <cell r="J4433">
            <v>206.78081196157891</v>
          </cell>
          <cell r="AG4433">
            <v>46195</v>
          </cell>
          <cell r="AH4433" t="str">
            <v>20266</v>
          </cell>
          <cell r="AI4433">
            <v>142.82515916429355</v>
          </cell>
        </row>
        <row r="4434">
          <cell r="C4434">
            <v>47766</v>
          </cell>
          <cell r="D4434" t="str">
            <v>203010</v>
          </cell>
          <cell r="E4434">
            <v>7.0605271697625929</v>
          </cell>
          <cell r="H4434">
            <v>47766</v>
          </cell>
          <cell r="I4434" t="str">
            <v>203010</v>
          </cell>
          <cell r="J4434">
            <v>206.78081196157891</v>
          </cell>
          <cell r="AG4434">
            <v>46196</v>
          </cell>
          <cell r="AH4434" t="str">
            <v>20266</v>
          </cell>
          <cell r="AI4434">
            <v>142.84389282010599</v>
          </cell>
        </row>
        <row r="4435">
          <cell r="C4435">
            <v>47767</v>
          </cell>
          <cell r="D4435" t="str">
            <v>203010</v>
          </cell>
          <cell r="E4435">
            <v>7.0605271697625929</v>
          </cell>
          <cell r="H4435">
            <v>47767</v>
          </cell>
          <cell r="I4435" t="str">
            <v>203010</v>
          </cell>
          <cell r="J4435">
            <v>206.78081196157891</v>
          </cell>
          <cell r="AG4435">
            <v>46197</v>
          </cell>
          <cell r="AH4435" t="str">
            <v>20266</v>
          </cell>
          <cell r="AI4435">
            <v>142.86262893311758</v>
          </cell>
        </row>
        <row r="4436">
          <cell r="C4436">
            <v>47770</v>
          </cell>
          <cell r="D4436" t="str">
            <v>203010</v>
          </cell>
          <cell r="E4436">
            <v>7.0605271697625929</v>
          </cell>
          <cell r="H4436">
            <v>47770</v>
          </cell>
          <cell r="I4436" t="str">
            <v>203010</v>
          </cell>
          <cell r="J4436">
            <v>206.78081196157891</v>
          </cell>
          <cell r="AG4436">
            <v>46198</v>
          </cell>
          <cell r="AH4436" t="str">
            <v>20266</v>
          </cell>
          <cell r="AI4436">
            <v>142.88136750365061</v>
          </cell>
        </row>
        <row r="4437">
          <cell r="C4437">
            <v>47771</v>
          </cell>
          <cell r="D4437" t="str">
            <v>203010</v>
          </cell>
          <cell r="E4437">
            <v>7.0605271697625929</v>
          </cell>
          <cell r="H4437">
            <v>47771</v>
          </cell>
          <cell r="I4437" t="str">
            <v>203010</v>
          </cell>
          <cell r="J4437">
            <v>206.78081196157891</v>
          </cell>
          <cell r="AG4437">
            <v>46199</v>
          </cell>
          <cell r="AH4437" t="str">
            <v>20266</v>
          </cell>
          <cell r="AI4437">
            <v>142.90010853202745</v>
          </cell>
        </row>
        <row r="4438">
          <cell r="C4438">
            <v>47772</v>
          </cell>
          <cell r="D4438" t="str">
            <v>203010</v>
          </cell>
          <cell r="E4438">
            <v>7.0605271697625929</v>
          </cell>
          <cell r="H4438">
            <v>47772</v>
          </cell>
          <cell r="I4438" t="str">
            <v>203010</v>
          </cell>
          <cell r="J4438">
            <v>206.78081196157891</v>
          </cell>
          <cell r="AG4438">
            <v>46200</v>
          </cell>
          <cell r="AH4438" t="str">
            <v>20266</v>
          </cell>
          <cell r="AI4438">
            <v>142.91885201857045</v>
          </cell>
        </row>
        <row r="4439">
          <cell r="C4439">
            <v>47773</v>
          </cell>
          <cell r="D4439" t="str">
            <v>203010</v>
          </cell>
          <cell r="E4439">
            <v>7.0605271697625929</v>
          </cell>
          <cell r="H4439">
            <v>47773</v>
          </cell>
          <cell r="I4439" t="str">
            <v>203010</v>
          </cell>
          <cell r="J4439">
            <v>206.78081196157891</v>
          </cell>
          <cell r="AG4439">
            <v>46201</v>
          </cell>
          <cell r="AH4439" t="str">
            <v>20266</v>
          </cell>
          <cell r="AI4439">
            <v>142.93759796360206</v>
          </cell>
        </row>
        <row r="4440">
          <cell r="C4440">
            <v>47774</v>
          </cell>
          <cell r="D4440" t="str">
            <v>203010</v>
          </cell>
          <cell r="E4440">
            <v>7.0605271697625929</v>
          </cell>
          <cell r="H4440">
            <v>47774</v>
          </cell>
          <cell r="I4440" t="str">
            <v>203010</v>
          </cell>
          <cell r="J4440">
            <v>206.78081196157891</v>
          </cell>
          <cell r="AG4440">
            <v>46202</v>
          </cell>
          <cell r="AH4440" t="str">
            <v>20266</v>
          </cell>
          <cell r="AI4440">
            <v>142.95634636744472</v>
          </cell>
        </row>
        <row r="4441">
          <cell r="C4441">
            <v>47777</v>
          </cell>
          <cell r="D4441" t="str">
            <v>203010</v>
          </cell>
          <cell r="E4441">
            <v>7.0605271697625929</v>
          </cell>
          <cell r="H4441">
            <v>47777</v>
          </cell>
          <cell r="I4441" t="str">
            <v>203010</v>
          </cell>
          <cell r="J4441">
            <v>206.78081196157891</v>
          </cell>
          <cell r="AG4441">
            <v>46203</v>
          </cell>
          <cell r="AH4441" t="str">
            <v>20266</v>
          </cell>
          <cell r="AI4441">
            <v>142.97509723042097</v>
          </cell>
        </row>
        <row r="4442">
          <cell r="C4442">
            <v>47778</v>
          </cell>
          <cell r="D4442" t="str">
            <v>203010</v>
          </cell>
          <cell r="E4442">
            <v>7.0605271697625929</v>
          </cell>
          <cell r="H4442">
            <v>47778</v>
          </cell>
          <cell r="I4442" t="str">
            <v>203010</v>
          </cell>
          <cell r="J4442">
            <v>206.78081196157891</v>
          </cell>
          <cell r="AG4442">
            <v>46204</v>
          </cell>
          <cell r="AH4442" t="str">
            <v>20267</v>
          </cell>
          <cell r="AI4442">
            <v>142.99385055285336</v>
          </cell>
        </row>
        <row r="4443">
          <cell r="C4443">
            <v>47779</v>
          </cell>
          <cell r="D4443" t="str">
            <v>203010</v>
          </cell>
          <cell r="E4443">
            <v>7.0605271697625929</v>
          </cell>
          <cell r="H4443">
            <v>47779</v>
          </cell>
          <cell r="I4443" t="str">
            <v>203010</v>
          </cell>
          <cell r="J4443">
            <v>206.78081196157891</v>
          </cell>
          <cell r="AG4443">
            <v>46205</v>
          </cell>
          <cell r="AH4443" t="str">
            <v>20267</v>
          </cell>
          <cell r="AI4443">
            <v>143.01260633506448</v>
          </cell>
        </row>
        <row r="4444">
          <cell r="C4444">
            <v>47780</v>
          </cell>
          <cell r="D4444" t="str">
            <v>203010</v>
          </cell>
          <cell r="E4444">
            <v>7.0605271697625929</v>
          </cell>
          <cell r="H4444">
            <v>47780</v>
          </cell>
          <cell r="I4444" t="str">
            <v>203010</v>
          </cell>
          <cell r="J4444">
            <v>206.78081196157891</v>
          </cell>
          <cell r="AG4444">
            <v>46206</v>
          </cell>
          <cell r="AH4444" t="str">
            <v>20267</v>
          </cell>
          <cell r="AI4444">
            <v>143.03136457737693</v>
          </cell>
        </row>
        <row r="4445">
          <cell r="C4445">
            <v>47781</v>
          </cell>
          <cell r="D4445" t="str">
            <v>203010</v>
          </cell>
          <cell r="E4445">
            <v>7.0605271697625929</v>
          </cell>
          <cell r="H4445">
            <v>47781</v>
          </cell>
          <cell r="I4445" t="str">
            <v>203010</v>
          </cell>
          <cell r="J4445">
            <v>206.78081196157891</v>
          </cell>
          <cell r="AG4445">
            <v>46207</v>
          </cell>
          <cell r="AH4445" t="str">
            <v>20267</v>
          </cell>
          <cell r="AI4445">
            <v>143.05012528011343</v>
          </cell>
        </row>
        <row r="4446">
          <cell r="C4446">
            <v>47784</v>
          </cell>
          <cell r="D4446" t="str">
            <v>203010</v>
          </cell>
          <cell r="E4446">
            <v>7.0605271697625929</v>
          </cell>
          <cell r="H4446">
            <v>47784</v>
          </cell>
          <cell r="I4446" t="str">
            <v>203010</v>
          </cell>
          <cell r="J4446">
            <v>206.78081196157891</v>
          </cell>
          <cell r="AG4446">
            <v>46208</v>
          </cell>
          <cell r="AH4446" t="str">
            <v>20267</v>
          </cell>
          <cell r="AI4446">
            <v>143.06888844359671</v>
          </cell>
        </row>
        <row r="4447">
          <cell r="C4447">
            <v>47785</v>
          </cell>
          <cell r="D4447" t="str">
            <v>203010</v>
          </cell>
          <cell r="E4447">
            <v>7.0605271697625929</v>
          </cell>
          <cell r="H4447">
            <v>47785</v>
          </cell>
          <cell r="I4447" t="str">
            <v>203010</v>
          </cell>
          <cell r="J4447">
            <v>206.78081196157891</v>
          </cell>
          <cell r="AG4447">
            <v>46209</v>
          </cell>
          <cell r="AH4447" t="str">
            <v>20267</v>
          </cell>
          <cell r="AI4447">
            <v>143.0876540681495</v>
          </cell>
        </row>
        <row r="4448">
          <cell r="C4448">
            <v>47786</v>
          </cell>
          <cell r="D4448" t="str">
            <v>203010</v>
          </cell>
          <cell r="E4448">
            <v>7.0605271697625929</v>
          </cell>
          <cell r="H4448">
            <v>47786</v>
          </cell>
          <cell r="I4448" t="str">
            <v>203010</v>
          </cell>
          <cell r="J4448">
            <v>206.78081196157891</v>
          </cell>
          <cell r="AG4448">
            <v>46210</v>
          </cell>
          <cell r="AH4448" t="str">
            <v>20267</v>
          </cell>
          <cell r="AI4448">
            <v>143.10642215409464</v>
          </cell>
        </row>
        <row r="4449">
          <cell r="C4449">
            <v>47787</v>
          </cell>
          <cell r="D4449" t="str">
            <v>203010</v>
          </cell>
          <cell r="E4449">
            <v>7.0605271697625929</v>
          </cell>
          <cell r="H4449">
            <v>47787</v>
          </cell>
          <cell r="I4449" t="str">
            <v>203010</v>
          </cell>
          <cell r="J4449">
            <v>206.78081196157891</v>
          </cell>
          <cell r="AG4449">
            <v>46211</v>
          </cell>
          <cell r="AH4449" t="str">
            <v>20267</v>
          </cell>
          <cell r="AI4449">
            <v>143.12519270175494</v>
          </cell>
        </row>
        <row r="4450">
          <cell r="C4450">
            <v>47788</v>
          </cell>
          <cell r="D4450" t="str">
            <v>203011</v>
          </cell>
          <cell r="E4450">
            <v>7.0605271697625929</v>
          </cell>
          <cell r="H4450">
            <v>47788</v>
          </cell>
          <cell r="I4450" t="str">
            <v>203011</v>
          </cell>
          <cell r="J4450">
            <v>207.62326258559369</v>
          </cell>
          <cell r="AG4450">
            <v>46212</v>
          </cell>
          <cell r="AH4450" t="str">
            <v>20267</v>
          </cell>
          <cell r="AI4450">
            <v>143.14396571145332</v>
          </cell>
        </row>
        <row r="4451">
          <cell r="C4451">
            <v>47791</v>
          </cell>
          <cell r="D4451" t="str">
            <v>203011</v>
          </cell>
          <cell r="E4451">
            <v>7.0605271697625929</v>
          </cell>
          <cell r="H4451">
            <v>47791</v>
          </cell>
          <cell r="I4451" t="str">
            <v>203011</v>
          </cell>
          <cell r="J4451">
            <v>207.62326258559369</v>
          </cell>
          <cell r="AG4451">
            <v>46213</v>
          </cell>
          <cell r="AH4451" t="str">
            <v>20267</v>
          </cell>
          <cell r="AI4451">
            <v>143.16274118351271</v>
          </cell>
        </row>
        <row r="4452">
          <cell r="C4452">
            <v>47792</v>
          </cell>
          <cell r="D4452" t="str">
            <v>203011</v>
          </cell>
          <cell r="E4452">
            <v>7.0605271697625929</v>
          </cell>
          <cell r="H4452">
            <v>47792</v>
          </cell>
          <cell r="I4452" t="str">
            <v>203011</v>
          </cell>
          <cell r="J4452">
            <v>207.62326258559369</v>
          </cell>
          <cell r="AG4452">
            <v>46214</v>
          </cell>
          <cell r="AH4452" t="str">
            <v>20267</v>
          </cell>
          <cell r="AI4452">
            <v>143.18151911825606</v>
          </cell>
        </row>
        <row r="4453">
          <cell r="C4453">
            <v>47793</v>
          </cell>
          <cell r="D4453" t="str">
            <v>203011</v>
          </cell>
          <cell r="E4453">
            <v>7.0605271697625929</v>
          </cell>
          <cell r="H4453">
            <v>47793</v>
          </cell>
          <cell r="I4453" t="str">
            <v>203011</v>
          </cell>
          <cell r="J4453">
            <v>207.62326258559369</v>
          </cell>
          <cell r="AG4453">
            <v>46215</v>
          </cell>
          <cell r="AH4453" t="str">
            <v>20267</v>
          </cell>
          <cell r="AI4453">
            <v>143.20029951600642</v>
          </cell>
        </row>
        <row r="4454">
          <cell r="C4454">
            <v>47794</v>
          </cell>
          <cell r="D4454" t="str">
            <v>203011</v>
          </cell>
          <cell r="E4454">
            <v>7.0605271697625929</v>
          </cell>
          <cell r="H4454">
            <v>47794</v>
          </cell>
          <cell r="I4454" t="str">
            <v>203011</v>
          </cell>
          <cell r="J4454">
            <v>207.62326258559369</v>
          </cell>
          <cell r="AG4454">
            <v>46216</v>
          </cell>
          <cell r="AH4454" t="str">
            <v>20267</v>
          </cell>
          <cell r="AI4454">
            <v>143.21908237708683</v>
          </cell>
        </row>
        <row r="4455">
          <cell r="C4455">
            <v>47795</v>
          </cell>
          <cell r="D4455" t="str">
            <v>203011</v>
          </cell>
          <cell r="E4455">
            <v>7.0605271697625929</v>
          </cell>
          <cell r="H4455">
            <v>47795</v>
          </cell>
          <cell r="I4455" t="str">
            <v>203011</v>
          </cell>
          <cell r="J4455">
            <v>207.62326258559369</v>
          </cell>
          <cell r="AG4455">
            <v>46217</v>
          </cell>
          <cell r="AH4455" t="str">
            <v>20267</v>
          </cell>
          <cell r="AI4455">
            <v>143.23786770182042</v>
          </cell>
        </row>
        <row r="4456">
          <cell r="C4456">
            <v>47798</v>
          </cell>
          <cell r="D4456" t="str">
            <v>203011</v>
          </cell>
          <cell r="E4456">
            <v>7.0605271697625929</v>
          </cell>
          <cell r="H4456">
            <v>47798</v>
          </cell>
          <cell r="I4456" t="str">
            <v>203011</v>
          </cell>
          <cell r="J4456">
            <v>207.62326258559369</v>
          </cell>
          <cell r="AG4456">
            <v>46218</v>
          </cell>
          <cell r="AH4456" t="str">
            <v>20267</v>
          </cell>
          <cell r="AI4456">
            <v>143.25665549053031</v>
          </cell>
        </row>
        <row r="4457">
          <cell r="C4457">
            <v>47799</v>
          </cell>
          <cell r="D4457" t="str">
            <v>203011</v>
          </cell>
          <cell r="E4457">
            <v>7.0605271697625929</v>
          </cell>
          <cell r="H4457">
            <v>47799</v>
          </cell>
          <cell r="I4457" t="str">
            <v>203011</v>
          </cell>
          <cell r="J4457">
            <v>207.62326258559369</v>
          </cell>
          <cell r="AG4457">
            <v>46219</v>
          </cell>
          <cell r="AH4457" t="str">
            <v>20267</v>
          </cell>
          <cell r="AI4457">
            <v>143.27607212775115</v>
          </cell>
        </row>
        <row r="4458">
          <cell r="C4458">
            <v>47800</v>
          </cell>
          <cell r="D4458" t="str">
            <v>203011</v>
          </cell>
          <cell r="E4458">
            <v>7.0605271697625929</v>
          </cell>
          <cell r="H4458">
            <v>47800</v>
          </cell>
          <cell r="I4458" t="str">
            <v>203011</v>
          </cell>
          <cell r="J4458">
            <v>207.62326258559369</v>
          </cell>
          <cell r="AG4458">
            <v>46220</v>
          </cell>
          <cell r="AH4458" t="str">
            <v>20267</v>
          </cell>
          <cell r="AI4458">
            <v>143.29549139665289</v>
          </cell>
        </row>
        <row r="4459">
          <cell r="C4459">
            <v>47801</v>
          </cell>
          <cell r="D4459" t="str">
            <v>203011</v>
          </cell>
          <cell r="E4459">
            <v>7.0605271697625929</v>
          </cell>
          <cell r="H4459">
            <v>47801</v>
          </cell>
          <cell r="I4459" t="str">
            <v>203011</v>
          </cell>
          <cell r="J4459">
            <v>207.62326258559369</v>
          </cell>
          <cell r="AG4459">
            <v>46221</v>
          </cell>
          <cell r="AH4459" t="str">
            <v>20267</v>
          </cell>
          <cell r="AI4459">
            <v>143.3149132975922</v>
          </cell>
        </row>
        <row r="4460">
          <cell r="C4460">
            <v>47802</v>
          </cell>
          <cell r="D4460" t="str">
            <v>203011</v>
          </cell>
          <cell r="E4460">
            <v>7.0605271697625929</v>
          </cell>
          <cell r="H4460">
            <v>47802</v>
          </cell>
          <cell r="I4460" t="str">
            <v>203011</v>
          </cell>
          <cell r="J4460">
            <v>207.62326258559369</v>
          </cell>
          <cell r="AG4460">
            <v>46222</v>
          </cell>
          <cell r="AH4460" t="str">
            <v>20267</v>
          </cell>
          <cell r="AI4460">
            <v>143.33433783092582</v>
          </cell>
        </row>
        <row r="4461">
          <cell r="C4461">
            <v>47805</v>
          </cell>
          <cell r="D4461" t="str">
            <v>203011</v>
          </cell>
          <cell r="E4461">
            <v>7.0605271697625929</v>
          </cell>
          <cell r="H4461">
            <v>47805</v>
          </cell>
          <cell r="I4461" t="str">
            <v>203011</v>
          </cell>
          <cell r="J4461">
            <v>207.62326258559369</v>
          </cell>
          <cell r="AG4461">
            <v>46223</v>
          </cell>
          <cell r="AH4461" t="str">
            <v>20267</v>
          </cell>
          <cell r="AI4461">
            <v>143.35376499701053</v>
          </cell>
        </row>
        <row r="4462">
          <cell r="C4462">
            <v>47806</v>
          </cell>
          <cell r="D4462" t="str">
            <v>203011</v>
          </cell>
          <cell r="E4462">
            <v>7.0605271697625929</v>
          </cell>
          <cell r="H4462">
            <v>47806</v>
          </cell>
          <cell r="I4462" t="str">
            <v>203011</v>
          </cell>
          <cell r="J4462">
            <v>207.62326258559369</v>
          </cell>
          <cell r="AG4462">
            <v>46224</v>
          </cell>
          <cell r="AH4462" t="str">
            <v>20267</v>
          </cell>
          <cell r="AI4462">
            <v>143.37319479620317</v>
          </cell>
        </row>
        <row r="4463">
          <cell r="C4463">
            <v>47807</v>
          </cell>
          <cell r="D4463" t="str">
            <v>203011</v>
          </cell>
          <cell r="E4463">
            <v>7.0605271697625929</v>
          </cell>
          <cell r="H4463">
            <v>47807</v>
          </cell>
          <cell r="I4463" t="str">
            <v>203011</v>
          </cell>
          <cell r="J4463">
            <v>207.62326258559369</v>
          </cell>
          <cell r="AG4463">
            <v>46225</v>
          </cell>
          <cell r="AH4463" t="str">
            <v>20267</v>
          </cell>
          <cell r="AI4463">
            <v>143.39262722886062</v>
          </cell>
        </row>
        <row r="4464">
          <cell r="C4464">
            <v>47808</v>
          </cell>
          <cell r="D4464" t="str">
            <v>203011</v>
          </cell>
          <cell r="E4464">
            <v>7.0605271697625929</v>
          </cell>
          <cell r="H4464">
            <v>47808</v>
          </cell>
          <cell r="I4464" t="str">
            <v>203011</v>
          </cell>
          <cell r="J4464">
            <v>207.62326258559369</v>
          </cell>
          <cell r="AG4464">
            <v>46226</v>
          </cell>
          <cell r="AH4464" t="str">
            <v>20267</v>
          </cell>
          <cell r="AI4464">
            <v>143.41206229533984</v>
          </cell>
        </row>
        <row r="4465">
          <cell r="C4465">
            <v>47809</v>
          </cell>
          <cell r="D4465" t="str">
            <v>203011</v>
          </cell>
          <cell r="E4465">
            <v>7.0605271697625929</v>
          </cell>
          <cell r="H4465">
            <v>47809</v>
          </cell>
          <cell r="I4465" t="str">
            <v>203011</v>
          </cell>
          <cell r="J4465">
            <v>207.62326258559369</v>
          </cell>
          <cell r="AG4465">
            <v>46227</v>
          </cell>
          <cell r="AH4465" t="str">
            <v>20267</v>
          </cell>
          <cell r="AI4465">
            <v>143.43149999599777</v>
          </cell>
        </row>
        <row r="4466">
          <cell r="C4466">
            <v>47812</v>
          </cell>
          <cell r="D4466" t="str">
            <v>203011</v>
          </cell>
          <cell r="E4466">
            <v>7.0605271697625929</v>
          </cell>
          <cell r="H4466">
            <v>47812</v>
          </cell>
          <cell r="I4466" t="str">
            <v>203011</v>
          </cell>
          <cell r="J4466">
            <v>207.62326258559369</v>
          </cell>
          <cell r="AG4466">
            <v>46228</v>
          </cell>
          <cell r="AH4466" t="str">
            <v>20267</v>
          </cell>
          <cell r="AI4466">
            <v>143.45094033119148</v>
          </cell>
        </row>
        <row r="4467">
          <cell r="C4467">
            <v>47813</v>
          </cell>
          <cell r="D4467" t="str">
            <v>203011</v>
          </cell>
          <cell r="E4467">
            <v>7.0605271697625929</v>
          </cell>
          <cell r="H4467">
            <v>47813</v>
          </cell>
          <cell r="I4467" t="str">
            <v>203011</v>
          </cell>
          <cell r="J4467">
            <v>207.62326258559369</v>
          </cell>
          <cell r="AG4467">
            <v>46229</v>
          </cell>
          <cell r="AH4467" t="str">
            <v>20267</v>
          </cell>
          <cell r="AI4467">
            <v>143.47038330127802</v>
          </cell>
        </row>
        <row r="4468">
          <cell r="C4468">
            <v>47814</v>
          </cell>
          <cell r="D4468" t="str">
            <v>203011</v>
          </cell>
          <cell r="E4468">
            <v>7.0605271697625929</v>
          </cell>
          <cell r="H4468">
            <v>47814</v>
          </cell>
          <cell r="I4468" t="str">
            <v>203011</v>
          </cell>
          <cell r="J4468">
            <v>207.62326258559369</v>
          </cell>
          <cell r="AG4468">
            <v>46230</v>
          </cell>
          <cell r="AH4468" t="str">
            <v>20267</v>
          </cell>
          <cell r="AI4468">
            <v>143.48982890661452</v>
          </cell>
        </row>
        <row r="4469">
          <cell r="C4469">
            <v>47815</v>
          </cell>
          <cell r="D4469" t="str">
            <v>203011</v>
          </cell>
          <cell r="E4469">
            <v>7.0605271697625929</v>
          </cell>
          <cell r="H4469">
            <v>47815</v>
          </cell>
          <cell r="I4469" t="str">
            <v>203011</v>
          </cell>
          <cell r="J4469">
            <v>207.62326258559369</v>
          </cell>
          <cell r="AG4469">
            <v>46231</v>
          </cell>
          <cell r="AH4469" t="str">
            <v>20267</v>
          </cell>
          <cell r="AI4469">
            <v>143.50927714755818</v>
          </cell>
        </row>
        <row r="4470">
          <cell r="C4470">
            <v>47816</v>
          </cell>
          <cell r="D4470" t="str">
            <v>203011</v>
          </cell>
          <cell r="E4470">
            <v>7.0605271697625929</v>
          </cell>
          <cell r="H4470">
            <v>47816</v>
          </cell>
          <cell r="I4470" t="str">
            <v>203011</v>
          </cell>
          <cell r="J4470">
            <v>207.62326258559369</v>
          </cell>
          <cell r="AG4470">
            <v>46232</v>
          </cell>
          <cell r="AH4470" t="str">
            <v>20267</v>
          </cell>
          <cell r="AI4470">
            <v>143.5287280244662</v>
          </cell>
        </row>
        <row r="4471">
          <cell r="C4471">
            <v>47819</v>
          </cell>
          <cell r="D4471" t="str">
            <v>203012</v>
          </cell>
          <cell r="E4471">
            <v>7.0605271697625929</v>
          </cell>
          <cell r="H4471">
            <v>47819</v>
          </cell>
          <cell r="I4471" t="str">
            <v>203012</v>
          </cell>
          <cell r="J4471">
            <v>208.46914545773234</v>
          </cell>
          <cell r="AG4471">
            <v>46233</v>
          </cell>
          <cell r="AH4471" t="str">
            <v>20267</v>
          </cell>
          <cell r="AI4471">
            <v>143.54818153769585</v>
          </cell>
        </row>
        <row r="4472">
          <cell r="C4472">
            <v>47820</v>
          </cell>
          <cell r="D4472" t="str">
            <v>203012</v>
          </cell>
          <cell r="E4472">
            <v>7.0605271697625929</v>
          </cell>
          <cell r="H4472">
            <v>47820</v>
          </cell>
          <cell r="I4472" t="str">
            <v>203012</v>
          </cell>
          <cell r="J4472">
            <v>208.46914545773234</v>
          </cell>
          <cell r="AG4472">
            <v>46234</v>
          </cell>
          <cell r="AH4472" t="str">
            <v>20267</v>
          </cell>
          <cell r="AI4472">
            <v>143.56763768760447</v>
          </cell>
        </row>
        <row r="4473">
          <cell r="C4473">
            <v>47821</v>
          </cell>
          <cell r="D4473" t="str">
            <v>203012</v>
          </cell>
          <cell r="E4473">
            <v>7.0605271697625929</v>
          </cell>
          <cell r="H4473">
            <v>47821</v>
          </cell>
          <cell r="I4473" t="str">
            <v>203012</v>
          </cell>
          <cell r="J4473">
            <v>208.46914545773234</v>
          </cell>
          <cell r="AG4473">
            <v>46235</v>
          </cell>
          <cell r="AH4473" t="str">
            <v>20268</v>
          </cell>
          <cell r="AI4473">
            <v>143.58709647454941</v>
          </cell>
        </row>
        <row r="4474">
          <cell r="C4474">
            <v>47822</v>
          </cell>
          <cell r="D4474" t="str">
            <v>203012</v>
          </cell>
          <cell r="E4474">
            <v>7.0605271697625929</v>
          </cell>
          <cell r="H4474">
            <v>47822</v>
          </cell>
          <cell r="I4474" t="str">
            <v>203012</v>
          </cell>
          <cell r="J4474">
            <v>208.46914545773234</v>
          </cell>
          <cell r="AG4474">
            <v>46236</v>
          </cell>
          <cell r="AH4474" t="str">
            <v>20268</v>
          </cell>
          <cell r="AI4474">
            <v>143.6065578988881</v>
          </cell>
        </row>
        <row r="4475">
          <cell r="C4475">
            <v>47823</v>
          </cell>
          <cell r="D4475" t="str">
            <v>203012</v>
          </cell>
          <cell r="E4475">
            <v>7.0605271697625929</v>
          </cell>
          <cell r="H4475">
            <v>47823</v>
          </cell>
          <cell r="I4475" t="str">
            <v>203012</v>
          </cell>
          <cell r="J4475">
            <v>208.46914545773234</v>
          </cell>
          <cell r="AG4475">
            <v>46237</v>
          </cell>
          <cell r="AH4475" t="str">
            <v>20268</v>
          </cell>
          <cell r="AI4475">
            <v>143.62602196097799</v>
          </cell>
        </row>
        <row r="4476">
          <cell r="C4476">
            <v>47826</v>
          </cell>
          <cell r="D4476" t="str">
            <v>203012</v>
          </cell>
          <cell r="E4476">
            <v>7.0605271697625929</v>
          </cell>
          <cell r="H4476">
            <v>47826</v>
          </cell>
          <cell r="I4476" t="str">
            <v>203012</v>
          </cell>
          <cell r="J4476">
            <v>208.46914545773234</v>
          </cell>
          <cell r="AG4476">
            <v>46238</v>
          </cell>
          <cell r="AH4476" t="str">
            <v>20268</v>
          </cell>
          <cell r="AI4476">
            <v>143.64548866117661</v>
          </cell>
        </row>
        <row r="4477">
          <cell r="C4477">
            <v>47827</v>
          </cell>
          <cell r="D4477" t="str">
            <v>203012</v>
          </cell>
          <cell r="E4477">
            <v>7.0605271697625929</v>
          </cell>
          <cell r="H4477">
            <v>47827</v>
          </cell>
          <cell r="I4477" t="str">
            <v>203012</v>
          </cell>
          <cell r="J4477">
            <v>208.46914545773234</v>
          </cell>
          <cell r="AG4477">
            <v>46239</v>
          </cell>
          <cell r="AH4477" t="str">
            <v>20268</v>
          </cell>
          <cell r="AI4477">
            <v>143.6649579998415</v>
          </cell>
        </row>
        <row r="4478">
          <cell r="C4478">
            <v>47828</v>
          </cell>
          <cell r="D4478" t="str">
            <v>203012</v>
          </cell>
          <cell r="E4478">
            <v>7.0605271697625929</v>
          </cell>
          <cell r="H4478">
            <v>47828</v>
          </cell>
          <cell r="I4478" t="str">
            <v>203012</v>
          </cell>
          <cell r="J4478">
            <v>208.46914545773234</v>
          </cell>
          <cell r="AG4478">
            <v>46240</v>
          </cell>
          <cell r="AH4478" t="str">
            <v>20268</v>
          </cell>
          <cell r="AI4478">
            <v>143.6844299773303</v>
          </cell>
        </row>
        <row r="4479">
          <cell r="C4479">
            <v>47829</v>
          </cell>
          <cell r="D4479" t="str">
            <v>203012</v>
          </cell>
          <cell r="E4479">
            <v>7.0605271697625929</v>
          </cell>
          <cell r="H4479">
            <v>47829</v>
          </cell>
          <cell r="I4479" t="str">
            <v>203012</v>
          </cell>
          <cell r="J4479">
            <v>208.46914545773234</v>
          </cell>
          <cell r="AG4479">
            <v>46241</v>
          </cell>
          <cell r="AH4479" t="str">
            <v>20268</v>
          </cell>
          <cell r="AI4479">
            <v>143.70390459400065</v>
          </cell>
        </row>
        <row r="4480">
          <cell r="C4480">
            <v>47830</v>
          </cell>
          <cell r="D4480" t="str">
            <v>203012</v>
          </cell>
          <cell r="E4480">
            <v>7.0605271697625929</v>
          </cell>
          <cell r="H4480">
            <v>47830</v>
          </cell>
          <cell r="I4480" t="str">
            <v>203012</v>
          </cell>
          <cell r="J4480">
            <v>208.46914545773234</v>
          </cell>
          <cell r="AG4480">
            <v>46242</v>
          </cell>
          <cell r="AH4480" t="str">
            <v>20268</v>
          </cell>
          <cell r="AI4480">
            <v>143.72338185021027</v>
          </cell>
        </row>
        <row r="4481">
          <cell r="C4481">
            <v>47833</v>
          </cell>
          <cell r="D4481" t="str">
            <v>203012</v>
          </cell>
          <cell r="E4481">
            <v>7.0605271697625929</v>
          </cell>
          <cell r="H4481">
            <v>47833</v>
          </cell>
          <cell r="I4481" t="str">
            <v>203012</v>
          </cell>
          <cell r="J4481">
            <v>208.46914545773234</v>
          </cell>
          <cell r="AG4481">
            <v>46243</v>
          </cell>
          <cell r="AH4481" t="str">
            <v>20268</v>
          </cell>
          <cell r="AI4481">
            <v>143.74286174631692</v>
          </cell>
        </row>
        <row r="4482">
          <cell r="C4482">
            <v>47834</v>
          </cell>
          <cell r="D4482" t="str">
            <v>203012</v>
          </cell>
          <cell r="E4482">
            <v>7.0605271697625929</v>
          </cell>
          <cell r="H4482">
            <v>47834</v>
          </cell>
          <cell r="I4482" t="str">
            <v>203012</v>
          </cell>
          <cell r="J4482">
            <v>208.46914545773234</v>
          </cell>
          <cell r="AG4482">
            <v>46244</v>
          </cell>
          <cell r="AH4482" t="str">
            <v>20268</v>
          </cell>
          <cell r="AI4482">
            <v>143.76234428267838</v>
          </cell>
        </row>
        <row r="4483">
          <cell r="C4483">
            <v>47835</v>
          </cell>
          <cell r="D4483" t="str">
            <v>203012</v>
          </cell>
          <cell r="E4483">
            <v>7.0605271697625929</v>
          </cell>
          <cell r="H4483">
            <v>47835</v>
          </cell>
          <cell r="I4483" t="str">
            <v>203012</v>
          </cell>
          <cell r="J4483">
            <v>208.46914545773234</v>
          </cell>
          <cell r="AG4483">
            <v>46245</v>
          </cell>
          <cell r="AH4483" t="str">
            <v>20268</v>
          </cell>
          <cell r="AI4483">
            <v>143.78182945965253</v>
          </cell>
        </row>
        <row r="4484">
          <cell r="C4484">
            <v>47836</v>
          </cell>
          <cell r="D4484" t="str">
            <v>203012</v>
          </cell>
          <cell r="E4484">
            <v>7.0605271697625929</v>
          </cell>
          <cell r="H4484">
            <v>47836</v>
          </cell>
          <cell r="I4484" t="str">
            <v>203012</v>
          </cell>
          <cell r="J4484">
            <v>208.46914545773234</v>
          </cell>
          <cell r="AG4484">
            <v>46246</v>
          </cell>
          <cell r="AH4484" t="str">
            <v>20268</v>
          </cell>
          <cell r="AI4484">
            <v>143.80131727759724</v>
          </cell>
        </row>
        <row r="4485">
          <cell r="C4485">
            <v>47837</v>
          </cell>
          <cell r="D4485" t="str">
            <v>203012</v>
          </cell>
          <cell r="E4485">
            <v>7.0605271697625929</v>
          </cell>
          <cell r="H4485">
            <v>47837</v>
          </cell>
          <cell r="I4485" t="str">
            <v>203012</v>
          </cell>
          <cell r="J4485">
            <v>208.46914545773234</v>
          </cell>
          <cell r="AG4485">
            <v>46247</v>
          </cell>
          <cell r="AH4485" t="str">
            <v>20268</v>
          </cell>
          <cell r="AI4485">
            <v>143.82080773687048</v>
          </cell>
        </row>
        <row r="4486">
          <cell r="C4486">
            <v>47840</v>
          </cell>
          <cell r="D4486" t="str">
            <v>203012</v>
          </cell>
          <cell r="E4486">
            <v>7.0605271697625929</v>
          </cell>
          <cell r="H4486">
            <v>47840</v>
          </cell>
          <cell r="I4486" t="str">
            <v>203012</v>
          </cell>
          <cell r="J4486">
            <v>208.46914545773234</v>
          </cell>
          <cell r="AG4486">
            <v>46248</v>
          </cell>
          <cell r="AH4486" t="str">
            <v>20268</v>
          </cell>
          <cell r="AI4486">
            <v>143.84030083783026</v>
          </cell>
        </row>
        <row r="4487">
          <cell r="C4487">
            <v>47841</v>
          </cell>
          <cell r="D4487" t="str">
            <v>203012</v>
          </cell>
          <cell r="E4487">
            <v>7.0605271697625929</v>
          </cell>
          <cell r="H4487">
            <v>47841</v>
          </cell>
          <cell r="I4487" t="str">
            <v>203012</v>
          </cell>
          <cell r="J4487">
            <v>208.46914545773234</v>
          </cell>
          <cell r="AG4487">
            <v>46249</v>
          </cell>
          <cell r="AH4487" t="str">
            <v>20268</v>
          </cell>
          <cell r="AI4487">
            <v>143.8597965808346</v>
          </cell>
        </row>
        <row r="4488">
          <cell r="C4488">
            <v>47842</v>
          </cell>
          <cell r="D4488" t="str">
            <v>203012</v>
          </cell>
          <cell r="E4488">
            <v>7.0605271697625929</v>
          </cell>
          <cell r="H4488">
            <v>47842</v>
          </cell>
          <cell r="I4488" t="str">
            <v>203012</v>
          </cell>
          <cell r="J4488">
            <v>208.46914545773234</v>
          </cell>
          <cell r="AG4488">
            <v>46250</v>
          </cell>
          <cell r="AH4488" t="str">
            <v>20268</v>
          </cell>
          <cell r="AI4488">
            <v>143.87866594481895</v>
          </cell>
        </row>
        <row r="4489">
          <cell r="C4489">
            <v>47843</v>
          </cell>
          <cell r="D4489" t="str">
            <v>203012</v>
          </cell>
          <cell r="E4489">
            <v>7.0605271697625929</v>
          </cell>
          <cell r="H4489">
            <v>47843</v>
          </cell>
          <cell r="I4489" t="str">
            <v>203012</v>
          </cell>
          <cell r="J4489">
            <v>208.46914545773234</v>
          </cell>
          <cell r="AG4489">
            <v>46251</v>
          </cell>
          <cell r="AH4489" t="str">
            <v>20268</v>
          </cell>
          <cell r="AI4489">
            <v>143.89753778380259</v>
          </cell>
        </row>
        <row r="4490">
          <cell r="C4490">
            <v>47844</v>
          </cell>
          <cell r="D4490" t="str">
            <v>203012</v>
          </cell>
          <cell r="E4490">
            <v>7.0605271697625929</v>
          </cell>
          <cell r="H4490">
            <v>47844</v>
          </cell>
          <cell r="I4490" t="str">
            <v>203012</v>
          </cell>
          <cell r="J4490">
            <v>208.46914545773234</v>
          </cell>
          <cell r="AG4490">
            <v>46252</v>
          </cell>
          <cell r="AH4490" t="str">
            <v>20268</v>
          </cell>
          <cell r="AI4490">
            <v>143.91641209811019</v>
          </cell>
        </row>
        <row r="4491">
          <cell r="C4491">
            <v>47847</v>
          </cell>
          <cell r="D4491" t="str">
            <v>203012</v>
          </cell>
          <cell r="E4491">
            <v>7.0605271697625929</v>
          </cell>
          <cell r="H4491">
            <v>47847</v>
          </cell>
          <cell r="I4491" t="str">
            <v>203012</v>
          </cell>
          <cell r="J4491">
            <v>208.46914545773234</v>
          </cell>
          <cell r="AG4491">
            <v>46253</v>
          </cell>
          <cell r="AH4491" t="str">
            <v>20268</v>
          </cell>
          <cell r="AI4491">
            <v>143.9352888880664</v>
          </cell>
        </row>
        <row r="4492">
          <cell r="C4492">
            <v>47848</v>
          </cell>
          <cell r="D4492" t="str">
            <v>203012</v>
          </cell>
          <cell r="E4492">
            <v>7.0605271697625929</v>
          </cell>
          <cell r="H4492">
            <v>47848</v>
          </cell>
          <cell r="I4492" t="str">
            <v>203012</v>
          </cell>
          <cell r="J4492">
            <v>208.46914545773234</v>
          </cell>
          <cell r="AG4492">
            <v>46254</v>
          </cell>
          <cell r="AH4492" t="str">
            <v>20268</v>
          </cell>
          <cell r="AI4492">
            <v>143.95416815399594</v>
          </cell>
        </row>
        <row r="4493">
          <cell r="C4493">
            <v>47849</v>
          </cell>
          <cell r="D4493" t="str">
            <v>20311</v>
          </cell>
          <cell r="E4493">
            <v>7.0605271697625929</v>
          </cell>
          <cell r="H4493">
            <v>47849</v>
          </cell>
          <cell r="I4493" t="str">
            <v>20311</v>
          </cell>
          <cell r="J4493">
            <v>209.31847456139855</v>
          </cell>
          <cell r="AG4493">
            <v>46255</v>
          </cell>
          <cell r="AH4493" t="str">
            <v>20268</v>
          </cell>
          <cell r="AI4493">
            <v>143.97304989622359</v>
          </cell>
        </row>
        <row r="4494">
          <cell r="C4494">
            <v>47850</v>
          </cell>
          <cell r="D4494" t="str">
            <v>20311</v>
          </cell>
          <cell r="E4494">
            <v>7.0605271697625929</v>
          </cell>
          <cell r="H4494">
            <v>47850</v>
          </cell>
          <cell r="I4494" t="str">
            <v>20311</v>
          </cell>
          <cell r="J4494">
            <v>209.31847456139855</v>
          </cell>
          <cell r="AG4494">
            <v>46256</v>
          </cell>
          <cell r="AH4494" t="str">
            <v>20268</v>
          </cell>
          <cell r="AI4494">
            <v>143.99193411507414</v>
          </cell>
        </row>
        <row r="4495">
          <cell r="C4495">
            <v>47851</v>
          </cell>
          <cell r="D4495" t="str">
            <v>20311</v>
          </cell>
          <cell r="E4495">
            <v>7.0605271697625929</v>
          </cell>
          <cell r="H4495">
            <v>47851</v>
          </cell>
          <cell r="I4495" t="str">
            <v>20311</v>
          </cell>
          <cell r="J4495">
            <v>209.31847456139855</v>
          </cell>
          <cell r="AG4495">
            <v>46257</v>
          </cell>
          <cell r="AH4495" t="str">
            <v>20268</v>
          </cell>
          <cell r="AI4495">
            <v>144.01082081087245</v>
          </cell>
        </row>
        <row r="4496">
          <cell r="C4496">
            <v>47854</v>
          </cell>
          <cell r="D4496" t="str">
            <v>20311</v>
          </cell>
          <cell r="E4496">
            <v>7.0605271697625929</v>
          </cell>
          <cell r="H4496">
            <v>47854</v>
          </cell>
          <cell r="I4496" t="str">
            <v>20311</v>
          </cell>
          <cell r="J4496">
            <v>209.31847456139855</v>
          </cell>
          <cell r="AG4496">
            <v>46258</v>
          </cell>
          <cell r="AH4496" t="str">
            <v>20268</v>
          </cell>
          <cell r="AI4496">
            <v>144.02970998394338</v>
          </cell>
        </row>
        <row r="4497">
          <cell r="C4497">
            <v>47855</v>
          </cell>
          <cell r="D4497" t="str">
            <v>20311</v>
          </cell>
          <cell r="E4497">
            <v>7.0605271697625929</v>
          </cell>
          <cell r="H4497">
            <v>47855</v>
          </cell>
          <cell r="I4497" t="str">
            <v>20311</v>
          </cell>
          <cell r="J4497">
            <v>209.31847456139855</v>
          </cell>
          <cell r="AG4497">
            <v>46259</v>
          </cell>
          <cell r="AH4497" t="str">
            <v>20268</v>
          </cell>
          <cell r="AI4497">
            <v>144.04860163461188</v>
          </cell>
        </row>
        <row r="4498">
          <cell r="C4498">
            <v>47856</v>
          </cell>
          <cell r="D4498" t="str">
            <v>20311</v>
          </cell>
          <cell r="E4498">
            <v>7.0605271697625929</v>
          </cell>
          <cell r="H4498">
            <v>47856</v>
          </cell>
          <cell r="I4498" t="str">
            <v>20311</v>
          </cell>
          <cell r="J4498">
            <v>209.31847456139855</v>
          </cell>
          <cell r="AG4498">
            <v>46260</v>
          </cell>
          <cell r="AH4498" t="str">
            <v>20268</v>
          </cell>
          <cell r="AI4498">
            <v>144.06749576320291</v>
          </cell>
        </row>
        <row r="4499">
          <cell r="C4499">
            <v>47857</v>
          </cell>
          <cell r="D4499" t="str">
            <v>20311</v>
          </cell>
          <cell r="E4499">
            <v>7.0605271697625929</v>
          </cell>
          <cell r="H4499">
            <v>47857</v>
          </cell>
          <cell r="I4499" t="str">
            <v>20311</v>
          </cell>
          <cell r="J4499">
            <v>209.31847456139855</v>
          </cell>
          <cell r="AG4499">
            <v>46261</v>
          </cell>
          <cell r="AH4499" t="str">
            <v>20268</v>
          </cell>
          <cell r="AI4499">
            <v>144.08639237004152</v>
          </cell>
        </row>
        <row r="4500">
          <cell r="C4500">
            <v>47858</v>
          </cell>
          <cell r="D4500" t="str">
            <v>20311</v>
          </cell>
          <cell r="E4500">
            <v>7.0605271697625929</v>
          </cell>
          <cell r="H4500">
            <v>47858</v>
          </cell>
          <cell r="I4500" t="str">
            <v>20311</v>
          </cell>
          <cell r="J4500">
            <v>209.31847456139855</v>
          </cell>
          <cell r="AG4500">
            <v>46262</v>
          </cell>
          <cell r="AH4500" t="str">
            <v>20268</v>
          </cell>
          <cell r="AI4500">
            <v>144.10529145545274</v>
          </cell>
        </row>
        <row r="4501">
          <cell r="C4501">
            <v>47861</v>
          </cell>
          <cell r="D4501" t="str">
            <v>20311</v>
          </cell>
          <cell r="E4501">
            <v>7.0605271697625929</v>
          </cell>
          <cell r="H4501">
            <v>47861</v>
          </cell>
          <cell r="I4501" t="str">
            <v>20311</v>
          </cell>
          <cell r="J4501">
            <v>209.31847456139855</v>
          </cell>
          <cell r="AG4501">
            <v>46263</v>
          </cell>
          <cell r="AH4501" t="str">
            <v>20268</v>
          </cell>
          <cell r="AI4501">
            <v>144.12419301976169</v>
          </cell>
        </row>
        <row r="4502">
          <cell r="C4502">
            <v>47862</v>
          </cell>
          <cell r="D4502" t="str">
            <v>20311</v>
          </cell>
          <cell r="E4502">
            <v>7.0605271697625929</v>
          </cell>
          <cell r="H4502">
            <v>47862</v>
          </cell>
          <cell r="I4502" t="str">
            <v>20311</v>
          </cell>
          <cell r="J4502">
            <v>209.31847456139855</v>
          </cell>
          <cell r="AG4502">
            <v>46264</v>
          </cell>
          <cell r="AH4502" t="str">
            <v>20268</v>
          </cell>
          <cell r="AI4502">
            <v>144.14309706329348</v>
          </cell>
        </row>
        <row r="4503">
          <cell r="C4503">
            <v>47863</v>
          </cell>
          <cell r="D4503" t="str">
            <v>20311</v>
          </cell>
          <cell r="E4503">
            <v>7.0605271697625929</v>
          </cell>
          <cell r="H4503">
            <v>47863</v>
          </cell>
          <cell r="I4503" t="str">
            <v>20311</v>
          </cell>
          <cell r="J4503">
            <v>209.31847456139855</v>
          </cell>
          <cell r="AG4503">
            <v>46265</v>
          </cell>
          <cell r="AH4503" t="str">
            <v>20268</v>
          </cell>
          <cell r="AI4503">
            <v>144.16200358637332</v>
          </cell>
        </row>
        <row r="4504">
          <cell r="C4504">
            <v>47864</v>
          </cell>
          <cell r="D4504" t="str">
            <v>20311</v>
          </cell>
          <cell r="E4504">
            <v>7.0605271697625929</v>
          </cell>
          <cell r="H4504">
            <v>47864</v>
          </cell>
          <cell r="I4504" t="str">
            <v>20311</v>
          </cell>
          <cell r="J4504">
            <v>209.31847456139855</v>
          </cell>
          <cell r="AG4504">
            <v>46266</v>
          </cell>
          <cell r="AH4504" t="str">
            <v>20269</v>
          </cell>
          <cell r="AI4504">
            <v>144.18091258932645</v>
          </cell>
        </row>
        <row r="4505">
          <cell r="C4505">
            <v>47865</v>
          </cell>
          <cell r="D4505" t="str">
            <v>20311</v>
          </cell>
          <cell r="E4505">
            <v>7.0605271697625929</v>
          </cell>
          <cell r="H4505">
            <v>47865</v>
          </cell>
          <cell r="I4505" t="str">
            <v>20311</v>
          </cell>
          <cell r="J4505">
            <v>209.31847456139855</v>
          </cell>
          <cell r="AG4505">
            <v>46267</v>
          </cell>
          <cell r="AH4505" t="str">
            <v>20269</v>
          </cell>
          <cell r="AI4505">
            <v>144.19982407247812</v>
          </cell>
        </row>
        <row r="4506">
          <cell r="C4506">
            <v>47868</v>
          </cell>
          <cell r="D4506" t="str">
            <v>20311</v>
          </cell>
          <cell r="E4506">
            <v>7.0605271697625929</v>
          </cell>
          <cell r="H4506">
            <v>47868</v>
          </cell>
          <cell r="I4506" t="str">
            <v>20311</v>
          </cell>
          <cell r="J4506">
            <v>209.31847456139855</v>
          </cell>
          <cell r="AG4506">
            <v>46268</v>
          </cell>
          <cell r="AH4506" t="str">
            <v>20269</v>
          </cell>
          <cell r="AI4506">
            <v>144.21873803615367</v>
          </cell>
        </row>
        <row r="4507">
          <cell r="C4507">
            <v>47869</v>
          </cell>
          <cell r="D4507" t="str">
            <v>20311</v>
          </cell>
          <cell r="E4507">
            <v>7.0605271697625929</v>
          </cell>
          <cell r="H4507">
            <v>47869</v>
          </cell>
          <cell r="I4507" t="str">
            <v>20311</v>
          </cell>
          <cell r="J4507">
            <v>209.31847456139855</v>
          </cell>
          <cell r="AG4507">
            <v>46269</v>
          </cell>
          <cell r="AH4507" t="str">
            <v>20269</v>
          </cell>
          <cell r="AI4507">
            <v>144.23765448067843</v>
          </cell>
        </row>
        <row r="4508">
          <cell r="C4508">
            <v>47870</v>
          </cell>
          <cell r="D4508" t="str">
            <v>20311</v>
          </cell>
          <cell r="E4508">
            <v>7.0605271697625929</v>
          </cell>
          <cell r="H4508">
            <v>47870</v>
          </cell>
          <cell r="I4508" t="str">
            <v>20311</v>
          </cell>
          <cell r="J4508">
            <v>209.31847456139855</v>
          </cell>
          <cell r="AG4508">
            <v>46270</v>
          </cell>
          <cell r="AH4508" t="str">
            <v>20269</v>
          </cell>
          <cell r="AI4508">
            <v>144.25657340637784</v>
          </cell>
        </row>
        <row r="4509">
          <cell r="C4509">
            <v>47871</v>
          </cell>
          <cell r="D4509" t="str">
            <v>20311</v>
          </cell>
          <cell r="E4509">
            <v>7.0605271697625929</v>
          </cell>
          <cell r="H4509">
            <v>47871</v>
          </cell>
          <cell r="I4509" t="str">
            <v>20311</v>
          </cell>
          <cell r="J4509">
            <v>209.31847456139855</v>
          </cell>
          <cell r="AG4509">
            <v>46271</v>
          </cell>
          <cell r="AH4509" t="str">
            <v>20269</v>
          </cell>
          <cell r="AI4509">
            <v>144.2754948135773</v>
          </cell>
        </row>
        <row r="4510">
          <cell r="C4510">
            <v>47872</v>
          </cell>
          <cell r="D4510" t="str">
            <v>20311</v>
          </cell>
          <cell r="E4510">
            <v>7.0605271697625929</v>
          </cell>
          <cell r="H4510">
            <v>47872</v>
          </cell>
          <cell r="I4510" t="str">
            <v>20311</v>
          </cell>
          <cell r="J4510">
            <v>209.31847456139855</v>
          </cell>
          <cell r="AG4510">
            <v>46272</v>
          </cell>
          <cell r="AH4510" t="str">
            <v>20269</v>
          </cell>
          <cell r="AI4510">
            <v>144.29441870260231</v>
          </cell>
        </row>
        <row r="4511">
          <cell r="C4511">
            <v>47875</v>
          </cell>
          <cell r="D4511" t="str">
            <v>20311</v>
          </cell>
          <cell r="E4511">
            <v>7.0605271697625929</v>
          </cell>
          <cell r="H4511">
            <v>47875</v>
          </cell>
          <cell r="I4511" t="str">
            <v>20311</v>
          </cell>
          <cell r="J4511">
            <v>209.31847456139855</v>
          </cell>
          <cell r="AG4511">
            <v>46273</v>
          </cell>
          <cell r="AH4511" t="str">
            <v>20269</v>
          </cell>
          <cell r="AI4511">
            <v>144.31334507377844</v>
          </cell>
        </row>
        <row r="4512">
          <cell r="C4512">
            <v>47876</v>
          </cell>
          <cell r="D4512" t="str">
            <v>20311</v>
          </cell>
          <cell r="E4512">
            <v>7.0605271697625929</v>
          </cell>
          <cell r="H4512">
            <v>47876</v>
          </cell>
          <cell r="I4512" t="str">
            <v>20311</v>
          </cell>
          <cell r="J4512">
            <v>209.31847456139855</v>
          </cell>
          <cell r="AG4512">
            <v>46274</v>
          </cell>
          <cell r="AH4512" t="str">
            <v>20269</v>
          </cell>
          <cell r="AI4512">
            <v>144.3322739274312</v>
          </cell>
        </row>
        <row r="4513">
          <cell r="C4513">
            <v>47877</v>
          </cell>
          <cell r="D4513" t="str">
            <v>20311</v>
          </cell>
          <cell r="E4513">
            <v>7.0605271697625929</v>
          </cell>
          <cell r="H4513">
            <v>47877</v>
          </cell>
          <cell r="I4513" t="str">
            <v>20311</v>
          </cell>
          <cell r="J4513">
            <v>209.31847456139855</v>
          </cell>
          <cell r="AG4513">
            <v>46275</v>
          </cell>
          <cell r="AH4513" t="str">
            <v>20269</v>
          </cell>
          <cell r="AI4513">
            <v>144.35120526388624</v>
          </cell>
        </row>
        <row r="4514">
          <cell r="C4514">
            <v>47878</v>
          </cell>
          <cell r="D4514" t="str">
            <v>20311</v>
          </cell>
          <cell r="E4514">
            <v>7.0605271697625929</v>
          </cell>
          <cell r="H4514">
            <v>47878</v>
          </cell>
          <cell r="I4514" t="str">
            <v>20311</v>
          </cell>
          <cell r="J4514">
            <v>209.31847456139855</v>
          </cell>
          <cell r="AG4514">
            <v>46276</v>
          </cell>
          <cell r="AH4514" t="str">
            <v>20269</v>
          </cell>
          <cell r="AI4514">
            <v>144.37013908346921</v>
          </cell>
        </row>
        <row r="4515">
          <cell r="C4515">
            <v>47879</v>
          </cell>
          <cell r="D4515" t="str">
            <v>20311</v>
          </cell>
          <cell r="E4515">
            <v>7.0605271697625929</v>
          </cell>
          <cell r="H4515">
            <v>47879</v>
          </cell>
          <cell r="I4515" t="str">
            <v>20311</v>
          </cell>
          <cell r="J4515">
            <v>209.31847456139855</v>
          </cell>
          <cell r="AG4515">
            <v>46277</v>
          </cell>
          <cell r="AH4515" t="str">
            <v>20269</v>
          </cell>
          <cell r="AI4515">
            <v>144.38907538650579</v>
          </cell>
        </row>
        <row r="4516">
          <cell r="C4516">
            <v>47882</v>
          </cell>
          <cell r="D4516" t="str">
            <v>20312</v>
          </cell>
          <cell r="E4516">
            <v>7.0605271697625929</v>
          </cell>
          <cell r="H4516">
            <v>47882</v>
          </cell>
          <cell r="I4516" t="str">
            <v>20312</v>
          </cell>
          <cell r="J4516">
            <v>210.17126393696614</v>
          </cell>
          <cell r="AG4516">
            <v>46278</v>
          </cell>
          <cell r="AH4516" t="str">
            <v>20269</v>
          </cell>
          <cell r="AI4516">
            <v>144.40801417332176</v>
          </cell>
        </row>
        <row r="4517">
          <cell r="C4517">
            <v>47883</v>
          </cell>
          <cell r="D4517" t="str">
            <v>20312</v>
          </cell>
          <cell r="E4517">
            <v>7.0605271697625929</v>
          </cell>
          <cell r="H4517">
            <v>47883</v>
          </cell>
          <cell r="I4517" t="str">
            <v>20312</v>
          </cell>
          <cell r="J4517">
            <v>210.17126393696614</v>
          </cell>
          <cell r="AG4517">
            <v>46279</v>
          </cell>
          <cell r="AH4517" t="str">
            <v>20269</v>
          </cell>
          <cell r="AI4517">
            <v>144.42695544424288</v>
          </cell>
        </row>
        <row r="4518">
          <cell r="C4518">
            <v>47884</v>
          </cell>
          <cell r="D4518" t="str">
            <v>20312</v>
          </cell>
          <cell r="E4518">
            <v>7.0605271697625929</v>
          </cell>
          <cell r="H4518">
            <v>47884</v>
          </cell>
          <cell r="I4518" t="str">
            <v>20312</v>
          </cell>
          <cell r="J4518">
            <v>210.17126393696614</v>
          </cell>
          <cell r="AG4518">
            <v>46280</v>
          </cell>
          <cell r="AH4518" t="str">
            <v>20269</v>
          </cell>
          <cell r="AI4518">
            <v>144.44589919959498</v>
          </cell>
        </row>
        <row r="4519">
          <cell r="C4519">
            <v>47885</v>
          </cell>
          <cell r="D4519" t="str">
            <v>20312</v>
          </cell>
          <cell r="E4519">
            <v>7.0605271697625929</v>
          </cell>
          <cell r="H4519">
            <v>47885</v>
          </cell>
          <cell r="I4519" t="str">
            <v>20312</v>
          </cell>
          <cell r="J4519">
            <v>210.17126393696614</v>
          </cell>
          <cell r="AG4519">
            <v>46281</v>
          </cell>
          <cell r="AH4519" t="str">
            <v>20269</v>
          </cell>
          <cell r="AI4519">
            <v>144.46484543970391</v>
          </cell>
        </row>
        <row r="4520">
          <cell r="C4520">
            <v>47886</v>
          </cell>
          <cell r="D4520" t="str">
            <v>20312</v>
          </cell>
          <cell r="E4520">
            <v>7.0605271697625929</v>
          </cell>
          <cell r="H4520">
            <v>47886</v>
          </cell>
          <cell r="I4520" t="str">
            <v>20312</v>
          </cell>
          <cell r="J4520">
            <v>210.17126393696614</v>
          </cell>
          <cell r="AG4520">
            <v>46282</v>
          </cell>
          <cell r="AH4520" t="str">
            <v>20269</v>
          </cell>
          <cell r="AI4520">
            <v>144.48379416489561</v>
          </cell>
        </row>
        <row r="4521">
          <cell r="C4521">
            <v>47889</v>
          </cell>
          <cell r="D4521" t="str">
            <v>20312</v>
          </cell>
          <cell r="E4521">
            <v>7.0605271697625929</v>
          </cell>
          <cell r="H4521">
            <v>47889</v>
          </cell>
          <cell r="I4521" t="str">
            <v>20312</v>
          </cell>
          <cell r="J4521">
            <v>210.17126393696614</v>
          </cell>
          <cell r="AG4521">
            <v>46283</v>
          </cell>
          <cell r="AH4521" t="str">
            <v>20269</v>
          </cell>
          <cell r="AI4521">
            <v>144.50274537549603</v>
          </cell>
        </row>
        <row r="4522">
          <cell r="C4522">
            <v>47890</v>
          </cell>
          <cell r="D4522" t="str">
            <v>20312</v>
          </cell>
          <cell r="E4522">
            <v>7.0605271697625929</v>
          </cell>
          <cell r="H4522">
            <v>47890</v>
          </cell>
          <cell r="I4522" t="str">
            <v>20312</v>
          </cell>
          <cell r="J4522">
            <v>210.17126393696614</v>
          </cell>
          <cell r="AG4522">
            <v>46284</v>
          </cell>
          <cell r="AH4522" t="str">
            <v>20269</v>
          </cell>
          <cell r="AI4522">
            <v>144.52169907183116</v>
          </cell>
        </row>
        <row r="4523">
          <cell r="C4523">
            <v>47891</v>
          </cell>
          <cell r="D4523" t="str">
            <v>20312</v>
          </cell>
          <cell r="E4523">
            <v>7.0605271697625929</v>
          </cell>
          <cell r="H4523">
            <v>47891</v>
          </cell>
          <cell r="I4523" t="str">
            <v>20312</v>
          </cell>
          <cell r="J4523">
            <v>210.17126393696614</v>
          </cell>
          <cell r="AG4523">
            <v>46285</v>
          </cell>
          <cell r="AH4523" t="str">
            <v>20269</v>
          </cell>
          <cell r="AI4523">
            <v>144.54065525422706</v>
          </cell>
        </row>
        <row r="4524">
          <cell r="C4524">
            <v>47892</v>
          </cell>
          <cell r="D4524" t="str">
            <v>20312</v>
          </cell>
          <cell r="E4524">
            <v>7.0605271697625929</v>
          </cell>
          <cell r="H4524">
            <v>47892</v>
          </cell>
          <cell r="I4524" t="str">
            <v>20312</v>
          </cell>
          <cell r="J4524">
            <v>210.17126393696614</v>
          </cell>
          <cell r="AG4524">
            <v>46286</v>
          </cell>
          <cell r="AH4524" t="str">
            <v>20269</v>
          </cell>
          <cell r="AI4524">
            <v>144.55961392300981</v>
          </cell>
        </row>
        <row r="4525">
          <cell r="C4525">
            <v>47893</v>
          </cell>
          <cell r="D4525" t="str">
            <v>20312</v>
          </cell>
          <cell r="E4525">
            <v>7.0605271697625929</v>
          </cell>
          <cell r="H4525">
            <v>47893</v>
          </cell>
          <cell r="I4525" t="str">
            <v>20312</v>
          </cell>
          <cell r="J4525">
            <v>210.17126393696614</v>
          </cell>
          <cell r="AG4525">
            <v>46287</v>
          </cell>
          <cell r="AH4525" t="str">
            <v>20269</v>
          </cell>
          <cell r="AI4525">
            <v>144.57857507850551</v>
          </cell>
        </row>
        <row r="4526">
          <cell r="C4526">
            <v>47896</v>
          </cell>
          <cell r="D4526" t="str">
            <v>20312</v>
          </cell>
          <cell r="E4526">
            <v>7.0605271697625929</v>
          </cell>
          <cell r="H4526">
            <v>47896</v>
          </cell>
          <cell r="I4526" t="str">
            <v>20312</v>
          </cell>
          <cell r="J4526">
            <v>210.17126393696614</v>
          </cell>
          <cell r="AG4526">
            <v>46288</v>
          </cell>
          <cell r="AH4526" t="str">
            <v>20269</v>
          </cell>
          <cell r="AI4526">
            <v>144.59753872104034</v>
          </cell>
        </row>
        <row r="4527">
          <cell r="C4527">
            <v>47897</v>
          </cell>
          <cell r="D4527" t="str">
            <v>20312</v>
          </cell>
          <cell r="E4527">
            <v>7.0605271697625929</v>
          </cell>
          <cell r="H4527">
            <v>47897</v>
          </cell>
          <cell r="I4527" t="str">
            <v>20312</v>
          </cell>
          <cell r="J4527">
            <v>210.17126393696614</v>
          </cell>
          <cell r="AG4527">
            <v>46289</v>
          </cell>
          <cell r="AH4527" t="str">
            <v>20269</v>
          </cell>
          <cell r="AI4527">
            <v>144.61650485094054</v>
          </cell>
        </row>
        <row r="4528">
          <cell r="C4528">
            <v>47898</v>
          </cell>
          <cell r="D4528" t="str">
            <v>20312</v>
          </cell>
          <cell r="E4528">
            <v>7.0605271697625929</v>
          </cell>
          <cell r="H4528">
            <v>47898</v>
          </cell>
          <cell r="I4528" t="str">
            <v>20312</v>
          </cell>
          <cell r="J4528">
            <v>210.17126393696614</v>
          </cell>
          <cell r="AG4528">
            <v>46290</v>
          </cell>
          <cell r="AH4528" t="str">
            <v>20269</v>
          </cell>
          <cell r="AI4528">
            <v>144.63547346853235</v>
          </cell>
        </row>
        <row r="4529">
          <cell r="C4529">
            <v>47899</v>
          </cell>
          <cell r="D4529" t="str">
            <v>20312</v>
          </cell>
          <cell r="E4529">
            <v>7.0605271697625929</v>
          </cell>
          <cell r="H4529">
            <v>47899</v>
          </cell>
          <cell r="I4529" t="str">
            <v>20312</v>
          </cell>
          <cell r="J4529">
            <v>210.17126393696614</v>
          </cell>
          <cell r="AG4529">
            <v>46291</v>
          </cell>
          <cell r="AH4529" t="str">
            <v>20269</v>
          </cell>
          <cell r="AI4529">
            <v>144.65444457414205</v>
          </cell>
        </row>
        <row r="4530">
          <cell r="C4530">
            <v>47900</v>
          </cell>
          <cell r="D4530" t="str">
            <v>20312</v>
          </cell>
          <cell r="E4530">
            <v>7.0605271697625929</v>
          </cell>
          <cell r="H4530">
            <v>47900</v>
          </cell>
          <cell r="I4530" t="str">
            <v>20312</v>
          </cell>
          <cell r="J4530">
            <v>210.17126393696614</v>
          </cell>
          <cell r="AG4530">
            <v>46292</v>
          </cell>
          <cell r="AH4530" t="str">
            <v>20269</v>
          </cell>
          <cell r="AI4530">
            <v>144.67341816809599</v>
          </cell>
        </row>
        <row r="4531">
          <cell r="C4531">
            <v>47903</v>
          </cell>
          <cell r="D4531" t="str">
            <v>20312</v>
          </cell>
          <cell r="E4531">
            <v>7.0605271697625929</v>
          </cell>
          <cell r="H4531">
            <v>47903</v>
          </cell>
          <cell r="I4531" t="str">
            <v>20312</v>
          </cell>
          <cell r="J4531">
            <v>210.17126393696614</v>
          </cell>
          <cell r="AG4531">
            <v>46293</v>
          </cell>
          <cell r="AH4531" t="str">
            <v>20269</v>
          </cell>
          <cell r="AI4531">
            <v>144.69239425072058</v>
          </cell>
        </row>
        <row r="4532">
          <cell r="C4532">
            <v>47904</v>
          </cell>
          <cell r="D4532" t="str">
            <v>20312</v>
          </cell>
          <cell r="E4532">
            <v>7.0605271697625929</v>
          </cell>
          <cell r="H4532">
            <v>47904</v>
          </cell>
          <cell r="I4532" t="str">
            <v>20312</v>
          </cell>
          <cell r="J4532">
            <v>210.17126393696614</v>
          </cell>
          <cell r="AG4532">
            <v>46294</v>
          </cell>
          <cell r="AH4532" t="str">
            <v>20269</v>
          </cell>
          <cell r="AI4532">
            <v>144.71137282234221</v>
          </cell>
        </row>
        <row r="4533">
          <cell r="C4533">
            <v>47905</v>
          </cell>
          <cell r="D4533" t="str">
            <v>20312</v>
          </cell>
          <cell r="E4533">
            <v>7.0605271697625929</v>
          </cell>
          <cell r="H4533">
            <v>47905</v>
          </cell>
          <cell r="I4533" t="str">
            <v>20312</v>
          </cell>
          <cell r="J4533">
            <v>210.17126393696614</v>
          </cell>
          <cell r="AG4533">
            <v>46295</v>
          </cell>
          <cell r="AH4533" t="str">
            <v>20269</v>
          </cell>
          <cell r="AI4533">
            <v>144.73035388328736</v>
          </cell>
        </row>
        <row r="4534">
          <cell r="C4534">
            <v>47906</v>
          </cell>
          <cell r="D4534" t="str">
            <v>20312</v>
          </cell>
          <cell r="E4534">
            <v>7.0605271697625929</v>
          </cell>
          <cell r="H4534">
            <v>47906</v>
          </cell>
          <cell r="I4534" t="str">
            <v>20312</v>
          </cell>
          <cell r="J4534">
            <v>210.17126393696614</v>
          </cell>
          <cell r="AG4534">
            <v>46296</v>
          </cell>
          <cell r="AH4534" t="str">
            <v>202610</v>
          </cell>
          <cell r="AI4534">
            <v>144.74933743388254</v>
          </cell>
        </row>
        <row r="4535">
          <cell r="C4535">
            <v>47907</v>
          </cell>
          <cell r="D4535" t="str">
            <v>20312</v>
          </cell>
          <cell r="E4535">
            <v>7.0605271697625929</v>
          </cell>
          <cell r="H4535">
            <v>47907</v>
          </cell>
          <cell r="I4535" t="str">
            <v>20312</v>
          </cell>
          <cell r="J4535">
            <v>210.17126393696614</v>
          </cell>
          <cell r="AG4535">
            <v>46297</v>
          </cell>
          <cell r="AH4535" t="str">
            <v>202610</v>
          </cell>
          <cell r="AI4535">
            <v>144.76832347445432</v>
          </cell>
        </row>
        <row r="4536">
          <cell r="C4536">
            <v>47910</v>
          </cell>
          <cell r="D4536" t="str">
            <v>20313</v>
          </cell>
          <cell r="E4536">
            <v>7.0605271697625929</v>
          </cell>
          <cell r="H4536">
            <v>47910</v>
          </cell>
          <cell r="I4536" t="str">
            <v>20313</v>
          </cell>
          <cell r="J4536">
            <v>211.02752768201117</v>
          </cell>
          <cell r="AG4536">
            <v>46298</v>
          </cell>
          <cell r="AH4536" t="str">
            <v>202610</v>
          </cell>
          <cell r="AI4536">
            <v>144.78731200532928</v>
          </cell>
        </row>
        <row r="4537">
          <cell r="C4537">
            <v>47911</v>
          </cell>
          <cell r="D4537" t="str">
            <v>20313</v>
          </cell>
          <cell r="E4537">
            <v>7.0605271697625929</v>
          </cell>
          <cell r="H4537">
            <v>47911</v>
          </cell>
          <cell r="I4537" t="str">
            <v>20313</v>
          </cell>
          <cell r="J4537">
            <v>211.02752768201117</v>
          </cell>
          <cell r="AG4537">
            <v>46299</v>
          </cell>
          <cell r="AH4537" t="str">
            <v>202610</v>
          </cell>
          <cell r="AI4537">
            <v>144.80630302683409</v>
          </cell>
        </row>
        <row r="4538">
          <cell r="C4538">
            <v>47912</v>
          </cell>
          <cell r="D4538" t="str">
            <v>20313</v>
          </cell>
          <cell r="E4538">
            <v>7.0605271697625929</v>
          </cell>
          <cell r="H4538">
            <v>47912</v>
          </cell>
          <cell r="I4538" t="str">
            <v>20313</v>
          </cell>
          <cell r="J4538">
            <v>211.02752768201117</v>
          </cell>
          <cell r="AG4538">
            <v>46300</v>
          </cell>
          <cell r="AH4538" t="str">
            <v>202610</v>
          </cell>
          <cell r="AI4538">
            <v>144.82529653929541</v>
          </cell>
        </row>
        <row r="4539">
          <cell r="C4539">
            <v>47913</v>
          </cell>
          <cell r="D4539" t="str">
            <v>20313</v>
          </cell>
          <cell r="E4539">
            <v>7.0605271697625929</v>
          </cell>
          <cell r="H4539">
            <v>47913</v>
          </cell>
          <cell r="I4539" t="str">
            <v>20313</v>
          </cell>
          <cell r="J4539">
            <v>211.02752768201117</v>
          </cell>
          <cell r="AG4539">
            <v>46301</v>
          </cell>
          <cell r="AH4539" t="str">
            <v>202610</v>
          </cell>
          <cell r="AI4539">
            <v>144.84429254303996</v>
          </cell>
        </row>
        <row r="4540">
          <cell r="C4540">
            <v>47914</v>
          </cell>
          <cell r="D4540" t="str">
            <v>20313</v>
          </cell>
          <cell r="E4540">
            <v>7.0605271697625929</v>
          </cell>
          <cell r="H4540">
            <v>47914</v>
          </cell>
          <cell r="I4540" t="str">
            <v>20313</v>
          </cell>
          <cell r="J4540">
            <v>211.02752768201117</v>
          </cell>
          <cell r="AG4540">
            <v>46302</v>
          </cell>
          <cell r="AH4540" t="str">
            <v>202610</v>
          </cell>
          <cell r="AI4540">
            <v>144.86329103839452</v>
          </cell>
        </row>
        <row r="4541">
          <cell r="C4541">
            <v>47917</v>
          </cell>
          <cell r="D4541" t="str">
            <v>20313</v>
          </cell>
          <cell r="E4541">
            <v>7.0605271697625929</v>
          </cell>
          <cell r="H4541">
            <v>47917</v>
          </cell>
          <cell r="I4541" t="str">
            <v>20313</v>
          </cell>
          <cell r="J4541">
            <v>211.02752768201117</v>
          </cell>
          <cell r="AG4541">
            <v>46303</v>
          </cell>
          <cell r="AH4541" t="str">
            <v>202610</v>
          </cell>
          <cell r="AI4541">
            <v>144.8822920256859</v>
          </cell>
        </row>
        <row r="4542">
          <cell r="C4542">
            <v>47918</v>
          </cell>
          <cell r="D4542" t="str">
            <v>20313</v>
          </cell>
          <cell r="E4542">
            <v>7.0605271697625929</v>
          </cell>
          <cell r="H4542">
            <v>47918</v>
          </cell>
          <cell r="I4542" t="str">
            <v>20313</v>
          </cell>
          <cell r="J4542">
            <v>211.02752768201117</v>
          </cell>
          <cell r="AG4542">
            <v>46304</v>
          </cell>
          <cell r="AH4542" t="str">
            <v>202610</v>
          </cell>
          <cell r="AI4542">
            <v>144.90129550524097</v>
          </cell>
        </row>
        <row r="4543">
          <cell r="C4543">
            <v>47919</v>
          </cell>
          <cell r="D4543" t="str">
            <v>20313</v>
          </cell>
          <cell r="E4543">
            <v>7.0605271697625929</v>
          </cell>
          <cell r="H4543">
            <v>47919</v>
          </cell>
          <cell r="I4543" t="str">
            <v>20313</v>
          </cell>
          <cell r="J4543">
            <v>211.02752768201117</v>
          </cell>
          <cell r="AG4543">
            <v>46305</v>
          </cell>
          <cell r="AH4543" t="str">
            <v>202610</v>
          </cell>
          <cell r="AI4543">
            <v>144.9203014773866</v>
          </cell>
        </row>
        <row r="4544">
          <cell r="C4544">
            <v>47920</v>
          </cell>
          <cell r="D4544" t="str">
            <v>20313</v>
          </cell>
          <cell r="E4544">
            <v>7.0605271697625929</v>
          </cell>
          <cell r="H4544">
            <v>47920</v>
          </cell>
          <cell r="I4544" t="str">
            <v>20313</v>
          </cell>
          <cell r="J4544">
            <v>211.02752768201117</v>
          </cell>
          <cell r="AG4544">
            <v>46306</v>
          </cell>
          <cell r="AH4544" t="str">
            <v>202610</v>
          </cell>
          <cell r="AI4544">
            <v>144.93930994244974</v>
          </cell>
        </row>
        <row r="4545">
          <cell r="C4545">
            <v>47921</v>
          </cell>
          <cell r="D4545" t="str">
            <v>20313</v>
          </cell>
          <cell r="E4545">
            <v>7.0605271697625929</v>
          </cell>
          <cell r="H4545">
            <v>47921</v>
          </cell>
          <cell r="I4545" t="str">
            <v>20313</v>
          </cell>
          <cell r="J4545">
            <v>211.02752768201117</v>
          </cell>
          <cell r="AG4545">
            <v>46307</v>
          </cell>
          <cell r="AH4545" t="str">
            <v>202610</v>
          </cell>
          <cell r="AI4545">
            <v>144.95832090075737</v>
          </cell>
        </row>
        <row r="4546">
          <cell r="C4546">
            <v>47924</v>
          </cell>
          <cell r="D4546" t="str">
            <v>20313</v>
          </cell>
          <cell r="E4546">
            <v>7.0605271697625929</v>
          </cell>
          <cell r="H4546">
            <v>47924</v>
          </cell>
          <cell r="I4546" t="str">
            <v>20313</v>
          </cell>
          <cell r="J4546">
            <v>211.02752768201117</v>
          </cell>
          <cell r="AG4546">
            <v>46308</v>
          </cell>
          <cell r="AH4546" t="str">
            <v>202610</v>
          </cell>
          <cell r="AI4546">
            <v>144.97733435263655</v>
          </cell>
        </row>
        <row r="4547">
          <cell r="C4547">
            <v>47925</v>
          </cell>
          <cell r="D4547" t="str">
            <v>20313</v>
          </cell>
          <cell r="E4547">
            <v>7.0605271697625929</v>
          </cell>
          <cell r="H4547">
            <v>47925</v>
          </cell>
          <cell r="I4547" t="str">
            <v>20313</v>
          </cell>
          <cell r="J4547">
            <v>211.02752768201117</v>
          </cell>
          <cell r="AG4547">
            <v>46309</v>
          </cell>
          <cell r="AH4547" t="str">
            <v>202610</v>
          </cell>
          <cell r="AI4547">
            <v>144.99635029841431</v>
          </cell>
        </row>
        <row r="4548">
          <cell r="C4548">
            <v>47926</v>
          </cell>
          <cell r="D4548" t="str">
            <v>20313</v>
          </cell>
          <cell r="E4548">
            <v>7.0605271697625929</v>
          </cell>
          <cell r="H4548">
            <v>47926</v>
          </cell>
          <cell r="I4548" t="str">
            <v>20313</v>
          </cell>
          <cell r="J4548">
            <v>211.02752768201117</v>
          </cell>
          <cell r="AG4548">
            <v>46310</v>
          </cell>
          <cell r="AH4548" t="str">
            <v>202610</v>
          </cell>
          <cell r="AI4548">
            <v>145.01536873841778</v>
          </cell>
        </row>
        <row r="4549">
          <cell r="C4549">
            <v>47927</v>
          </cell>
          <cell r="D4549" t="str">
            <v>20313</v>
          </cell>
          <cell r="E4549">
            <v>7.0605271697625929</v>
          </cell>
          <cell r="H4549">
            <v>47927</v>
          </cell>
          <cell r="I4549" t="str">
            <v>20313</v>
          </cell>
          <cell r="J4549">
            <v>211.02752768201117</v>
          </cell>
          <cell r="AG4549">
            <v>46311</v>
          </cell>
          <cell r="AH4549" t="str">
            <v>202610</v>
          </cell>
          <cell r="AI4549">
            <v>145.03502374709154</v>
          </cell>
        </row>
        <row r="4550">
          <cell r="C4550">
            <v>47928</v>
          </cell>
          <cell r="D4550" t="str">
            <v>20313</v>
          </cell>
          <cell r="E4550">
            <v>7.0605271697625929</v>
          </cell>
          <cell r="H4550">
            <v>47928</v>
          </cell>
          <cell r="I4550" t="str">
            <v>20313</v>
          </cell>
          <cell r="J4550">
            <v>211.02752768201117</v>
          </cell>
          <cell r="AG4550">
            <v>46312</v>
          </cell>
          <cell r="AH4550" t="str">
            <v>202610</v>
          </cell>
          <cell r="AI4550">
            <v>145.05468141975444</v>
          </cell>
        </row>
        <row r="4551">
          <cell r="C4551">
            <v>47931</v>
          </cell>
          <cell r="D4551" t="str">
            <v>20313</v>
          </cell>
          <cell r="E4551">
            <v>7.0605271697625929</v>
          </cell>
          <cell r="H4551">
            <v>47931</v>
          </cell>
          <cell r="I4551" t="str">
            <v>20313</v>
          </cell>
          <cell r="J4551">
            <v>211.02752768201117</v>
          </cell>
          <cell r="AG4551">
            <v>46313</v>
          </cell>
          <cell r="AH4551" t="str">
            <v>202610</v>
          </cell>
          <cell r="AI4551">
            <v>145.07434175676755</v>
          </cell>
        </row>
        <row r="4552">
          <cell r="C4552">
            <v>47932</v>
          </cell>
          <cell r="D4552" t="str">
            <v>20313</v>
          </cell>
          <cell r="E4552">
            <v>7.0605271697625929</v>
          </cell>
          <cell r="H4552">
            <v>47932</v>
          </cell>
          <cell r="I4552" t="str">
            <v>20313</v>
          </cell>
          <cell r="J4552">
            <v>211.02752768201117</v>
          </cell>
          <cell r="AG4552">
            <v>46314</v>
          </cell>
          <cell r="AH4552" t="str">
            <v>202610</v>
          </cell>
          <cell r="AI4552">
            <v>145.09400475849196</v>
          </cell>
        </row>
        <row r="4553">
          <cell r="C4553">
            <v>47933</v>
          </cell>
          <cell r="D4553" t="str">
            <v>20313</v>
          </cell>
          <cell r="E4553">
            <v>7.0605271697625929</v>
          </cell>
          <cell r="H4553">
            <v>47933</v>
          </cell>
          <cell r="I4553" t="str">
            <v>20313</v>
          </cell>
          <cell r="J4553">
            <v>211.02752768201117</v>
          </cell>
          <cell r="AG4553">
            <v>46315</v>
          </cell>
          <cell r="AH4553" t="str">
            <v>202610</v>
          </cell>
          <cell r="AI4553">
            <v>145.11367042528886</v>
          </cell>
        </row>
        <row r="4554">
          <cell r="C4554">
            <v>47934</v>
          </cell>
          <cell r="D4554" t="str">
            <v>20313</v>
          </cell>
          <cell r="E4554">
            <v>7.0605271697625929</v>
          </cell>
          <cell r="H4554">
            <v>47934</v>
          </cell>
          <cell r="I4554" t="str">
            <v>20313</v>
          </cell>
          <cell r="J4554">
            <v>211.02752768201117</v>
          </cell>
          <cell r="AG4554">
            <v>46316</v>
          </cell>
          <cell r="AH4554" t="str">
            <v>202610</v>
          </cell>
          <cell r="AI4554">
            <v>145.13333875751948</v>
          </cell>
        </row>
        <row r="4555">
          <cell r="C4555">
            <v>47935</v>
          </cell>
          <cell r="D4555" t="str">
            <v>20313</v>
          </cell>
          <cell r="E4555">
            <v>7.0605271697625929</v>
          </cell>
          <cell r="H4555">
            <v>47935</v>
          </cell>
          <cell r="I4555" t="str">
            <v>20313</v>
          </cell>
          <cell r="J4555">
            <v>211.02752768201117</v>
          </cell>
          <cell r="AG4555">
            <v>46317</v>
          </cell>
          <cell r="AH4555" t="str">
            <v>202610</v>
          </cell>
          <cell r="AI4555">
            <v>145.15300975554507</v>
          </cell>
        </row>
        <row r="4556">
          <cell r="C4556">
            <v>47938</v>
          </cell>
          <cell r="D4556" t="str">
            <v>20313</v>
          </cell>
          <cell r="E4556">
            <v>7.0605271697625929</v>
          </cell>
          <cell r="H4556">
            <v>47938</v>
          </cell>
          <cell r="I4556" t="str">
            <v>20313</v>
          </cell>
          <cell r="J4556">
            <v>211.02752768201117</v>
          </cell>
          <cell r="AG4556">
            <v>46318</v>
          </cell>
          <cell r="AH4556" t="str">
            <v>202610</v>
          </cell>
          <cell r="AI4556">
            <v>145.17268341972692</v>
          </cell>
        </row>
        <row r="4557">
          <cell r="C4557">
            <v>47939</v>
          </cell>
          <cell r="D4557" t="str">
            <v>20314</v>
          </cell>
          <cell r="E4557">
            <v>7.0605271697625929</v>
          </cell>
          <cell r="H4557">
            <v>47939</v>
          </cell>
          <cell r="I4557" t="str">
            <v>20314</v>
          </cell>
          <cell r="J4557">
            <v>211.88727995154497</v>
          </cell>
          <cell r="AG4557">
            <v>46319</v>
          </cell>
          <cell r="AH4557" t="str">
            <v>202610</v>
          </cell>
          <cell r="AI4557">
            <v>145.19235975042645</v>
          </cell>
        </row>
        <row r="4558">
          <cell r="C4558">
            <v>47940</v>
          </cell>
          <cell r="D4558" t="str">
            <v>20314</v>
          </cell>
          <cell r="E4558">
            <v>7.0605271697625929</v>
          </cell>
          <cell r="H4558">
            <v>47940</v>
          </cell>
          <cell r="I4558" t="str">
            <v>20314</v>
          </cell>
          <cell r="J4558">
            <v>211.88727995154497</v>
          </cell>
          <cell r="AG4558">
            <v>46320</v>
          </cell>
          <cell r="AH4558" t="str">
            <v>202610</v>
          </cell>
          <cell r="AI4558">
            <v>145.21203874800503</v>
          </cell>
        </row>
        <row r="4559">
          <cell r="C4559">
            <v>47941</v>
          </cell>
          <cell r="D4559" t="str">
            <v>20314</v>
          </cell>
          <cell r="E4559">
            <v>7.0605271697625929</v>
          </cell>
          <cell r="H4559">
            <v>47941</v>
          </cell>
          <cell r="I4559" t="str">
            <v>20314</v>
          </cell>
          <cell r="J4559">
            <v>211.88727995154497</v>
          </cell>
          <cell r="AG4559">
            <v>46321</v>
          </cell>
          <cell r="AH4559" t="str">
            <v>202610</v>
          </cell>
          <cell r="AI4559">
            <v>145.23172041282413</v>
          </cell>
        </row>
        <row r="4560">
          <cell r="C4560">
            <v>47942</v>
          </cell>
          <cell r="D4560" t="str">
            <v>20314</v>
          </cell>
          <cell r="E4560">
            <v>7.0605271697625929</v>
          </cell>
          <cell r="H4560">
            <v>47942</v>
          </cell>
          <cell r="I4560" t="str">
            <v>20314</v>
          </cell>
          <cell r="J4560">
            <v>211.88727995154497</v>
          </cell>
          <cell r="AG4560">
            <v>46322</v>
          </cell>
          <cell r="AH4560" t="str">
            <v>202610</v>
          </cell>
          <cell r="AI4560">
            <v>145.25140474524528</v>
          </cell>
        </row>
        <row r="4561">
          <cell r="C4561">
            <v>47945</v>
          </cell>
          <cell r="D4561" t="str">
            <v>20314</v>
          </cell>
          <cell r="E4561">
            <v>7.0605271697625929</v>
          </cell>
          <cell r="H4561">
            <v>47945</v>
          </cell>
          <cell r="I4561" t="str">
            <v>20314</v>
          </cell>
          <cell r="J4561">
            <v>211.88727995154497</v>
          </cell>
          <cell r="AG4561">
            <v>46323</v>
          </cell>
          <cell r="AH4561" t="str">
            <v>202610</v>
          </cell>
          <cell r="AI4561">
            <v>145.27109174563</v>
          </cell>
        </row>
        <row r="4562">
          <cell r="C4562">
            <v>47946</v>
          </cell>
          <cell r="D4562" t="str">
            <v>20314</v>
          </cell>
          <cell r="E4562">
            <v>7.0605271697625929</v>
          </cell>
          <cell r="H4562">
            <v>47946</v>
          </cell>
          <cell r="I4562" t="str">
            <v>20314</v>
          </cell>
          <cell r="J4562">
            <v>211.88727995154497</v>
          </cell>
          <cell r="AG4562">
            <v>46324</v>
          </cell>
          <cell r="AH4562" t="str">
            <v>202610</v>
          </cell>
          <cell r="AI4562">
            <v>145.29078141433993</v>
          </cell>
        </row>
        <row r="4563">
          <cell r="C4563">
            <v>47947</v>
          </cell>
          <cell r="D4563" t="str">
            <v>20314</v>
          </cell>
          <cell r="E4563">
            <v>7.0605271697625929</v>
          </cell>
          <cell r="H4563">
            <v>47947</v>
          </cell>
          <cell r="I4563" t="str">
            <v>20314</v>
          </cell>
          <cell r="J4563">
            <v>211.88727995154497</v>
          </cell>
          <cell r="AG4563">
            <v>46325</v>
          </cell>
          <cell r="AH4563" t="str">
            <v>202610</v>
          </cell>
          <cell r="AI4563">
            <v>145.31047375173674</v>
          </cell>
        </row>
        <row r="4564">
          <cell r="C4564">
            <v>47948</v>
          </cell>
          <cell r="D4564" t="str">
            <v>20314</v>
          </cell>
          <cell r="E4564">
            <v>7.0605271697625929</v>
          </cell>
          <cell r="H4564">
            <v>47948</v>
          </cell>
          <cell r="I4564" t="str">
            <v>20314</v>
          </cell>
          <cell r="J4564">
            <v>211.88727995154497</v>
          </cell>
          <cell r="AG4564">
            <v>46326</v>
          </cell>
          <cell r="AH4564" t="str">
            <v>202610</v>
          </cell>
          <cell r="AI4564">
            <v>145.33016875818211</v>
          </cell>
        </row>
        <row r="4565">
          <cell r="C4565">
            <v>47949</v>
          </cell>
          <cell r="D4565" t="str">
            <v>20314</v>
          </cell>
          <cell r="E4565">
            <v>7.0605271697625929</v>
          </cell>
          <cell r="H4565">
            <v>47949</v>
          </cell>
          <cell r="I4565" t="str">
            <v>20314</v>
          </cell>
          <cell r="J4565">
            <v>211.88727995154497</v>
          </cell>
          <cell r="AG4565">
            <v>46327</v>
          </cell>
          <cell r="AH4565" t="str">
            <v>202611</v>
          </cell>
          <cell r="AI4565">
            <v>145.34986643403781</v>
          </cell>
        </row>
        <row r="4566">
          <cell r="C4566">
            <v>47952</v>
          </cell>
          <cell r="D4566" t="str">
            <v>20314</v>
          </cell>
          <cell r="E4566">
            <v>7.0605271697625929</v>
          </cell>
          <cell r="H4566">
            <v>47952</v>
          </cell>
          <cell r="I4566" t="str">
            <v>20314</v>
          </cell>
          <cell r="J4566">
            <v>211.88727995154497</v>
          </cell>
          <cell r="AG4566">
            <v>46328</v>
          </cell>
          <cell r="AH4566" t="str">
            <v>202611</v>
          </cell>
          <cell r="AI4566">
            <v>145.36956677966563</v>
          </cell>
        </row>
        <row r="4567">
          <cell r="C4567">
            <v>47953</v>
          </cell>
          <cell r="D4567" t="str">
            <v>20314</v>
          </cell>
          <cell r="E4567">
            <v>7.0605271697625929</v>
          </cell>
          <cell r="H4567">
            <v>47953</v>
          </cell>
          <cell r="I4567" t="str">
            <v>20314</v>
          </cell>
          <cell r="J4567">
            <v>211.88727995154497</v>
          </cell>
          <cell r="AG4567">
            <v>46329</v>
          </cell>
          <cell r="AH4567" t="str">
            <v>202611</v>
          </cell>
          <cell r="AI4567">
            <v>145.38926979542742</v>
          </cell>
        </row>
        <row r="4568">
          <cell r="C4568">
            <v>47954</v>
          </cell>
          <cell r="D4568" t="str">
            <v>20314</v>
          </cell>
          <cell r="E4568">
            <v>7.0605271697625929</v>
          </cell>
          <cell r="H4568">
            <v>47954</v>
          </cell>
          <cell r="I4568" t="str">
            <v>20314</v>
          </cell>
          <cell r="J4568">
            <v>211.88727995154497</v>
          </cell>
          <cell r="AG4568">
            <v>46330</v>
          </cell>
          <cell r="AH4568" t="str">
            <v>202611</v>
          </cell>
          <cell r="AI4568">
            <v>145.4089754816851</v>
          </cell>
        </row>
        <row r="4569">
          <cell r="C4569">
            <v>47955</v>
          </cell>
          <cell r="D4569" t="str">
            <v>20314</v>
          </cell>
          <cell r="E4569">
            <v>7.0605271697625929</v>
          </cell>
          <cell r="H4569">
            <v>47955</v>
          </cell>
          <cell r="I4569" t="str">
            <v>20314</v>
          </cell>
          <cell r="J4569">
            <v>211.88727995154497</v>
          </cell>
          <cell r="AG4569">
            <v>46331</v>
          </cell>
          <cell r="AH4569" t="str">
            <v>202611</v>
          </cell>
          <cell r="AI4569">
            <v>145.42868383880062</v>
          </cell>
        </row>
        <row r="4570">
          <cell r="C4570">
            <v>47956</v>
          </cell>
          <cell r="D4570" t="str">
            <v>20314</v>
          </cell>
          <cell r="E4570">
            <v>7.0605271697625929</v>
          </cell>
          <cell r="H4570">
            <v>47956</v>
          </cell>
          <cell r="I4570" t="str">
            <v>20314</v>
          </cell>
          <cell r="J4570">
            <v>211.88727995154497</v>
          </cell>
          <cell r="AG4570">
            <v>46332</v>
          </cell>
          <cell r="AH4570" t="str">
            <v>202611</v>
          </cell>
          <cell r="AI4570">
            <v>145.44839486713599</v>
          </cell>
        </row>
        <row r="4571">
          <cell r="C4571">
            <v>47959</v>
          </cell>
          <cell r="D4571" t="str">
            <v>20314</v>
          </cell>
          <cell r="E4571">
            <v>7.0605271697625929</v>
          </cell>
          <cell r="H4571">
            <v>47959</v>
          </cell>
          <cell r="I4571" t="str">
            <v>20314</v>
          </cell>
          <cell r="J4571">
            <v>211.88727995154497</v>
          </cell>
          <cell r="AG4571">
            <v>46333</v>
          </cell>
          <cell r="AH4571" t="str">
            <v>202611</v>
          </cell>
          <cell r="AI4571">
            <v>145.46810856705324</v>
          </cell>
        </row>
        <row r="4572">
          <cell r="C4572">
            <v>47960</v>
          </cell>
          <cell r="D4572" t="str">
            <v>20314</v>
          </cell>
          <cell r="E4572">
            <v>7.0605271697625929</v>
          </cell>
          <cell r="H4572">
            <v>47960</v>
          </cell>
          <cell r="I4572" t="str">
            <v>20314</v>
          </cell>
          <cell r="J4572">
            <v>211.88727995154497</v>
          </cell>
          <cell r="AG4572">
            <v>46334</v>
          </cell>
          <cell r="AH4572" t="str">
            <v>202611</v>
          </cell>
          <cell r="AI4572">
            <v>145.48782493891449</v>
          </cell>
        </row>
        <row r="4573">
          <cell r="C4573">
            <v>47961</v>
          </cell>
          <cell r="D4573" t="str">
            <v>20314</v>
          </cell>
          <cell r="E4573">
            <v>7.0605271697625929</v>
          </cell>
          <cell r="H4573">
            <v>47961</v>
          </cell>
          <cell r="I4573" t="str">
            <v>20314</v>
          </cell>
          <cell r="J4573">
            <v>211.88727995154497</v>
          </cell>
          <cell r="AG4573">
            <v>46335</v>
          </cell>
          <cell r="AH4573" t="str">
            <v>202611</v>
          </cell>
          <cell r="AI4573">
            <v>145.50754398308186</v>
          </cell>
        </row>
        <row r="4574">
          <cell r="C4574">
            <v>47962</v>
          </cell>
          <cell r="D4574" t="str">
            <v>20314</v>
          </cell>
          <cell r="E4574">
            <v>7.0605271697625929</v>
          </cell>
          <cell r="H4574">
            <v>47962</v>
          </cell>
          <cell r="I4574" t="str">
            <v>20314</v>
          </cell>
          <cell r="J4574">
            <v>211.88727995154497</v>
          </cell>
          <cell r="AG4574">
            <v>46336</v>
          </cell>
          <cell r="AH4574" t="str">
            <v>202611</v>
          </cell>
          <cell r="AI4574">
            <v>145.52726569991759</v>
          </cell>
        </row>
        <row r="4575">
          <cell r="C4575">
            <v>47963</v>
          </cell>
          <cell r="D4575" t="str">
            <v>20314</v>
          </cell>
          <cell r="E4575">
            <v>7.0605271697625929</v>
          </cell>
          <cell r="H4575">
            <v>47963</v>
          </cell>
          <cell r="I4575" t="str">
            <v>20314</v>
          </cell>
          <cell r="J4575">
            <v>211.88727995154497</v>
          </cell>
          <cell r="AG4575">
            <v>46337</v>
          </cell>
          <cell r="AH4575" t="str">
            <v>202611</v>
          </cell>
          <cell r="AI4575">
            <v>145.54699008978389</v>
          </cell>
        </row>
        <row r="4576">
          <cell r="C4576">
            <v>47966</v>
          </cell>
          <cell r="D4576" t="str">
            <v>20314</v>
          </cell>
          <cell r="E4576">
            <v>7.0605271697625929</v>
          </cell>
          <cell r="H4576">
            <v>47966</v>
          </cell>
          <cell r="I4576" t="str">
            <v>20314</v>
          </cell>
          <cell r="J4576">
            <v>211.88727995154497</v>
          </cell>
          <cell r="AG4576">
            <v>46338</v>
          </cell>
          <cell r="AH4576" t="str">
            <v>202611</v>
          </cell>
          <cell r="AI4576">
            <v>145.56671715304307</v>
          </cell>
        </row>
        <row r="4577">
          <cell r="C4577">
            <v>47967</v>
          </cell>
          <cell r="D4577" t="str">
            <v>20314</v>
          </cell>
          <cell r="E4577">
            <v>7.0605271697625929</v>
          </cell>
          <cell r="H4577">
            <v>47967</v>
          </cell>
          <cell r="I4577" t="str">
            <v>20314</v>
          </cell>
          <cell r="J4577">
            <v>211.88727995154497</v>
          </cell>
          <cell r="AG4577">
            <v>46339</v>
          </cell>
          <cell r="AH4577" t="str">
            <v>202611</v>
          </cell>
          <cell r="AI4577">
            <v>145.58644689005746</v>
          </cell>
        </row>
        <row r="4578">
          <cell r="C4578">
            <v>47968</v>
          </cell>
          <cell r="D4578" t="str">
            <v>20314</v>
          </cell>
          <cell r="E4578">
            <v>7.0605271697625929</v>
          </cell>
          <cell r="H4578">
            <v>47968</v>
          </cell>
          <cell r="I4578" t="str">
            <v>20314</v>
          </cell>
          <cell r="J4578">
            <v>211.88727995154497</v>
          </cell>
          <cell r="AG4578">
            <v>46340</v>
          </cell>
          <cell r="AH4578" t="str">
            <v>202611</v>
          </cell>
          <cell r="AI4578">
            <v>145.60617930118948</v>
          </cell>
        </row>
        <row r="4579">
          <cell r="C4579">
            <v>47969</v>
          </cell>
          <cell r="D4579" t="str">
            <v>20315</v>
          </cell>
          <cell r="E4579">
            <v>7.0605271697625929</v>
          </cell>
          <cell r="H4579">
            <v>47969</v>
          </cell>
          <cell r="I4579" t="str">
            <v>20315</v>
          </cell>
          <cell r="J4579">
            <v>212.75053495824812</v>
          </cell>
          <cell r="AG4579">
            <v>46341</v>
          </cell>
          <cell r="AH4579" t="str">
            <v>202611</v>
          </cell>
          <cell r="AI4579">
            <v>145.62591438680155</v>
          </cell>
        </row>
        <row r="4580">
          <cell r="C4580">
            <v>47970</v>
          </cell>
          <cell r="D4580" t="str">
            <v>20315</v>
          </cell>
          <cell r="E4580">
            <v>7.0605271697625929</v>
          </cell>
          <cell r="H4580">
            <v>47970</v>
          </cell>
          <cell r="I4580" t="str">
            <v>20315</v>
          </cell>
          <cell r="J4580">
            <v>212.75053495824812</v>
          </cell>
          <cell r="AG4580">
            <v>46342</v>
          </cell>
          <cell r="AH4580" t="str">
            <v>202611</v>
          </cell>
          <cell r="AI4580">
            <v>145.64501540355138</v>
          </cell>
        </row>
        <row r="4581">
          <cell r="C4581">
            <v>47973</v>
          </cell>
          <cell r="D4581" t="str">
            <v>20315</v>
          </cell>
          <cell r="E4581">
            <v>7.0605271697625929</v>
          </cell>
          <cell r="H4581">
            <v>47973</v>
          </cell>
          <cell r="I4581" t="str">
            <v>20315</v>
          </cell>
          <cell r="J4581">
            <v>212.75053495824812</v>
          </cell>
          <cell r="AG4581">
            <v>46343</v>
          </cell>
          <cell r="AH4581" t="str">
            <v>202611</v>
          </cell>
          <cell r="AI4581">
            <v>145.66411892568524</v>
          </cell>
        </row>
        <row r="4582">
          <cell r="C4582">
            <v>47974</v>
          </cell>
          <cell r="D4582" t="str">
            <v>20315</v>
          </cell>
          <cell r="E4582">
            <v>7.0605271697625929</v>
          </cell>
          <cell r="H4582">
            <v>47974</v>
          </cell>
          <cell r="I4582" t="str">
            <v>20315</v>
          </cell>
          <cell r="J4582">
            <v>212.75053495824812</v>
          </cell>
          <cell r="AG4582">
            <v>46344</v>
          </cell>
          <cell r="AH4582" t="str">
            <v>202611</v>
          </cell>
          <cell r="AI4582">
            <v>145.68322495353175</v>
          </cell>
        </row>
        <row r="4583">
          <cell r="C4583">
            <v>47975</v>
          </cell>
          <cell r="D4583" t="str">
            <v>20315</v>
          </cell>
          <cell r="E4583">
            <v>7.0605271697625929</v>
          </cell>
          <cell r="H4583">
            <v>47975</v>
          </cell>
          <cell r="I4583" t="str">
            <v>20315</v>
          </cell>
          <cell r="J4583">
            <v>212.75053495824812</v>
          </cell>
          <cell r="AG4583">
            <v>46345</v>
          </cell>
          <cell r="AH4583" t="str">
            <v>202611</v>
          </cell>
          <cell r="AI4583">
            <v>145.70233348741957</v>
          </cell>
        </row>
        <row r="4584">
          <cell r="C4584">
            <v>47976</v>
          </cell>
          <cell r="D4584" t="str">
            <v>20315</v>
          </cell>
          <cell r="E4584">
            <v>7.0605271697625929</v>
          </cell>
          <cell r="H4584">
            <v>47976</v>
          </cell>
          <cell r="I4584" t="str">
            <v>20315</v>
          </cell>
          <cell r="J4584">
            <v>212.75053495824812</v>
          </cell>
          <cell r="AG4584">
            <v>46346</v>
          </cell>
          <cell r="AH4584" t="str">
            <v>202611</v>
          </cell>
          <cell r="AI4584">
            <v>145.72144452767742</v>
          </cell>
        </row>
        <row r="4585">
          <cell r="C4585">
            <v>47977</v>
          </cell>
          <cell r="D4585" t="str">
            <v>20315</v>
          </cell>
          <cell r="E4585">
            <v>7.0605271697625929</v>
          </cell>
          <cell r="H4585">
            <v>47977</v>
          </cell>
          <cell r="I4585" t="str">
            <v>20315</v>
          </cell>
          <cell r="J4585">
            <v>212.75053495824812</v>
          </cell>
          <cell r="AG4585">
            <v>46347</v>
          </cell>
          <cell r="AH4585" t="str">
            <v>202611</v>
          </cell>
          <cell r="AI4585">
            <v>145.74055807463404</v>
          </cell>
        </row>
        <row r="4586">
          <cell r="C4586">
            <v>47980</v>
          </cell>
          <cell r="D4586" t="str">
            <v>20315</v>
          </cell>
          <cell r="E4586">
            <v>7.0605271697625929</v>
          </cell>
          <cell r="H4586">
            <v>47980</v>
          </cell>
          <cell r="I4586" t="str">
            <v>20315</v>
          </cell>
          <cell r="J4586">
            <v>212.75053495824812</v>
          </cell>
          <cell r="AG4586">
            <v>46348</v>
          </cell>
          <cell r="AH4586" t="str">
            <v>202611</v>
          </cell>
          <cell r="AI4586">
            <v>145.7596741286182</v>
          </cell>
        </row>
        <row r="4587">
          <cell r="C4587">
            <v>47981</v>
          </cell>
          <cell r="D4587" t="str">
            <v>20315</v>
          </cell>
          <cell r="E4587">
            <v>7.0605271697625929</v>
          </cell>
          <cell r="H4587">
            <v>47981</v>
          </cell>
          <cell r="I4587" t="str">
            <v>20315</v>
          </cell>
          <cell r="J4587">
            <v>212.75053495824812</v>
          </cell>
          <cell r="AG4587">
            <v>46349</v>
          </cell>
          <cell r="AH4587" t="str">
            <v>202611</v>
          </cell>
          <cell r="AI4587">
            <v>145.77879268995878</v>
          </cell>
        </row>
        <row r="4588">
          <cell r="C4588">
            <v>47982</v>
          </cell>
          <cell r="D4588" t="str">
            <v>20315</v>
          </cell>
          <cell r="E4588">
            <v>7.0605271697625929</v>
          </cell>
          <cell r="H4588">
            <v>47982</v>
          </cell>
          <cell r="I4588" t="str">
            <v>20315</v>
          </cell>
          <cell r="J4588">
            <v>212.75053495824812</v>
          </cell>
          <cell r="AG4588">
            <v>46350</v>
          </cell>
          <cell r="AH4588" t="str">
            <v>202611</v>
          </cell>
          <cell r="AI4588">
            <v>145.79791375898461</v>
          </cell>
        </row>
        <row r="4589">
          <cell r="C4589">
            <v>47983</v>
          </cell>
          <cell r="D4589" t="str">
            <v>20315</v>
          </cell>
          <cell r="E4589">
            <v>7.0605271697625929</v>
          </cell>
          <cell r="H4589">
            <v>47983</v>
          </cell>
          <cell r="I4589" t="str">
            <v>20315</v>
          </cell>
          <cell r="J4589">
            <v>212.75053495824812</v>
          </cell>
          <cell r="AG4589">
            <v>46351</v>
          </cell>
          <cell r="AH4589" t="str">
            <v>202611</v>
          </cell>
          <cell r="AI4589">
            <v>145.81703733602464</v>
          </cell>
        </row>
        <row r="4590">
          <cell r="C4590">
            <v>47984</v>
          </cell>
          <cell r="D4590" t="str">
            <v>20315</v>
          </cell>
          <cell r="E4590">
            <v>7.0605271697625929</v>
          </cell>
          <cell r="H4590">
            <v>47984</v>
          </cell>
          <cell r="I4590" t="str">
            <v>20315</v>
          </cell>
          <cell r="J4590">
            <v>212.75053495824812</v>
          </cell>
          <cell r="AG4590">
            <v>46352</v>
          </cell>
          <cell r="AH4590" t="str">
            <v>202611</v>
          </cell>
          <cell r="AI4590">
            <v>145.83616342140783</v>
          </cell>
        </row>
        <row r="4591">
          <cell r="C4591">
            <v>47987</v>
          </cell>
          <cell r="D4591" t="str">
            <v>20315</v>
          </cell>
          <cell r="E4591">
            <v>7.0605271697625929</v>
          </cell>
          <cell r="H4591">
            <v>47987</v>
          </cell>
          <cell r="I4591" t="str">
            <v>20315</v>
          </cell>
          <cell r="J4591">
            <v>212.75053495824812</v>
          </cell>
          <cell r="AG4591">
            <v>46353</v>
          </cell>
          <cell r="AH4591" t="str">
            <v>202611</v>
          </cell>
          <cell r="AI4591">
            <v>145.85529201546316</v>
          </cell>
        </row>
        <row r="4592">
          <cell r="C4592">
            <v>47988</v>
          </cell>
          <cell r="D4592" t="str">
            <v>20315</v>
          </cell>
          <cell r="E4592">
            <v>7.0605271697625929</v>
          </cell>
          <cell r="H4592">
            <v>47988</v>
          </cell>
          <cell r="I4592" t="str">
            <v>20315</v>
          </cell>
          <cell r="J4592">
            <v>212.75053495824812</v>
          </cell>
          <cell r="AG4592">
            <v>46354</v>
          </cell>
          <cell r="AH4592" t="str">
            <v>202611</v>
          </cell>
          <cell r="AI4592">
            <v>145.8744231185197</v>
          </cell>
        </row>
        <row r="4593">
          <cell r="C4593">
            <v>47989</v>
          </cell>
          <cell r="D4593" t="str">
            <v>20315</v>
          </cell>
          <cell r="E4593">
            <v>7.0605271697625929</v>
          </cell>
          <cell r="H4593">
            <v>47989</v>
          </cell>
          <cell r="I4593" t="str">
            <v>20315</v>
          </cell>
          <cell r="J4593">
            <v>212.75053495824812</v>
          </cell>
          <cell r="AG4593">
            <v>46355</v>
          </cell>
          <cell r="AH4593" t="str">
            <v>202611</v>
          </cell>
          <cell r="AI4593">
            <v>145.89355673090657</v>
          </cell>
        </row>
        <row r="4594">
          <cell r="C4594">
            <v>47990</v>
          </cell>
          <cell r="D4594" t="str">
            <v>20315</v>
          </cell>
          <cell r="E4594">
            <v>7.0605271697625929</v>
          </cell>
          <cell r="H4594">
            <v>47990</v>
          </cell>
          <cell r="I4594" t="str">
            <v>20315</v>
          </cell>
          <cell r="J4594">
            <v>212.75053495824812</v>
          </cell>
          <cell r="AG4594">
            <v>46356</v>
          </cell>
          <cell r="AH4594" t="str">
            <v>202611</v>
          </cell>
          <cell r="AI4594">
            <v>145.91269285295286</v>
          </cell>
        </row>
        <row r="4595">
          <cell r="C4595">
            <v>47991</v>
          </cell>
          <cell r="D4595" t="str">
            <v>20315</v>
          </cell>
          <cell r="E4595">
            <v>7.0605271697625929</v>
          </cell>
          <cell r="H4595">
            <v>47991</v>
          </cell>
          <cell r="I4595" t="str">
            <v>20315</v>
          </cell>
          <cell r="J4595">
            <v>212.75053495824812</v>
          </cell>
          <cell r="AG4595">
            <v>46357</v>
          </cell>
          <cell r="AH4595" t="str">
            <v>202612</v>
          </cell>
          <cell r="AI4595">
            <v>145.93183148498778</v>
          </cell>
        </row>
        <row r="4596">
          <cell r="C4596">
            <v>47994</v>
          </cell>
          <cell r="D4596" t="str">
            <v>20315</v>
          </cell>
          <cell r="E4596">
            <v>7.0605271697625929</v>
          </cell>
          <cell r="H4596">
            <v>47994</v>
          </cell>
          <cell r="I4596" t="str">
            <v>20315</v>
          </cell>
          <cell r="J4596">
            <v>212.75053495824812</v>
          </cell>
          <cell r="AG4596">
            <v>46358</v>
          </cell>
          <cell r="AH4596" t="str">
            <v>202612</v>
          </cell>
          <cell r="AI4596">
            <v>145.95097262734055</v>
          </cell>
        </row>
        <row r="4597">
          <cell r="C4597">
            <v>47995</v>
          </cell>
          <cell r="D4597" t="str">
            <v>20315</v>
          </cell>
          <cell r="E4597">
            <v>7.0605271697625929</v>
          </cell>
          <cell r="H4597">
            <v>47995</v>
          </cell>
          <cell r="I4597" t="str">
            <v>20315</v>
          </cell>
          <cell r="J4597">
            <v>212.75053495824812</v>
          </cell>
          <cell r="AG4597">
            <v>46359</v>
          </cell>
          <cell r="AH4597" t="str">
            <v>202612</v>
          </cell>
          <cell r="AI4597">
            <v>145.97011628034042</v>
          </cell>
        </row>
        <row r="4598">
          <cell r="C4598">
            <v>47996</v>
          </cell>
          <cell r="D4598" t="str">
            <v>20315</v>
          </cell>
          <cell r="E4598">
            <v>7.0605271697625929</v>
          </cell>
          <cell r="H4598">
            <v>47996</v>
          </cell>
          <cell r="I4598" t="str">
            <v>20315</v>
          </cell>
          <cell r="J4598">
            <v>212.75053495824812</v>
          </cell>
          <cell r="AG4598">
            <v>46360</v>
          </cell>
          <cell r="AH4598" t="str">
            <v>202612</v>
          </cell>
          <cell r="AI4598">
            <v>145.98926244431669</v>
          </cell>
        </row>
        <row r="4599">
          <cell r="C4599">
            <v>47997</v>
          </cell>
          <cell r="D4599" t="str">
            <v>20315</v>
          </cell>
          <cell r="E4599">
            <v>7.0605271697625929</v>
          </cell>
          <cell r="H4599">
            <v>47997</v>
          </cell>
          <cell r="I4599" t="str">
            <v>20315</v>
          </cell>
          <cell r="J4599">
            <v>212.75053495824812</v>
          </cell>
          <cell r="AG4599">
            <v>46361</v>
          </cell>
          <cell r="AH4599" t="str">
            <v>202612</v>
          </cell>
          <cell r="AI4599">
            <v>146.00841111959875</v>
          </cell>
        </row>
        <row r="4600">
          <cell r="C4600">
            <v>47998</v>
          </cell>
          <cell r="D4600" t="str">
            <v>20315</v>
          </cell>
          <cell r="E4600">
            <v>7.0605271697625929</v>
          </cell>
          <cell r="H4600">
            <v>47998</v>
          </cell>
          <cell r="I4600" t="str">
            <v>20315</v>
          </cell>
          <cell r="J4600">
            <v>212.75053495824812</v>
          </cell>
          <cell r="AG4600">
            <v>46362</v>
          </cell>
          <cell r="AH4600" t="str">
            <v>202612</v>
          </cell>
          <cell r="AI4600">
            <v>146.02756230651596</v>
          </cell>
        </row>
        <row r="4601">
          <cell r="C4601">
            <v>48001</v>
          </cell>
          <cell r="D4601" t="str">
            <v>20316</v>
          </cell>
          <cell r="E4601">
            <v>7.0605271697625929</v>
          </cell>
          <cell r="H4601">
            <v>48001</v>
          </cell>
          <cell r="I4601" t="str">
            <v>20316</v>
          </cell>
          <cell r="J4601">
            <v>213.61730697270542</v>
          </cell>
          <cell r="AG4601">
            <v>46363</v>
          </cell>
          <cell r="AH4601" t="str">
            <v>202612</v>
          </cell>
          <cell r="AI4601">
            <v>146.04671600539777</v>
          </cell>
        </row>
        <row r="4602">
          <cell r="C4602">
            <v>48002</v>
          </cell>
          <cell r="D4602" t="str">
            <v>20316</v>
          </cell>
          <cell r="E4602">
            <v>7.0605271697625929</v>
          </cell>
          <cell r="H4602">
            <v>48002</v>
          </cell>
          <cell r="I4602" t="str">
            <v>20316</v>
          </cell>
          <cell r="J4602">
            <v>213.61730697270542</v>
          </cell>
          <cell r="AG4602">
            <v>46364</v>
          </cell>
          <cell r="AH4602" t="str">
            <v>202612</v>
          </cell>
          <cell r="AI4602">
            <v>146.06587221657367</v>
          </cell>
        </row>
        <row r="4603">
          <cell r="C4603">
            <v>48003</v>
          </cell>
          <cell r="D4603" t="str">
            <v>20316</v>
          </cell>
          <cell r="E4603">
            <v>7.0605271697625929</v>
          </cell>
          <cell r="H4603">
            <v>48003</v>
          </cell>
          <cell r="I4603" t="str">
            <v>20316</v>
          </cell>
          <cell r="J4603">
            <v>213.61730697270542</v>
          </cell>
          <cell r="AG4603">
            <v>46365</v>
          </cell>
          <cell r="AH4603" t="str">
            <v>202612</v>
          </cell>
          <cell r="AI4603">
            <v>146.08503094037317</v>
          </cell>
        </row>
        <row r="4604">
          <cell r="C4604">
            <v>48004</v>
          </cell>
          <cell r="D4604" t="str">
            <v>20316</v>
          </cell>
          <cell r="E4604">
            <v>7.0605271697625929</v>
          </cell>
          <cell r="H4604">
            <v>48004</v>
          </cell>
          <cell r="I4604" t="str">
            <v>20316</v>
          </cell>
          <cell r="J4604">
            <v>213.61730697270542</v>
          </cell>
          <cell r="AG4604">
            <v>46366</v>
          </cell>
          <cell r="AH4604" t="str">
            <v>202612</v>
          </cell>
          <cell r="AI4604">
            <v>146.10419217712587</v>
          </cell>
        </row>
        <row r="4605">
          <cell r="C4605">
            <v>48005</v>
          </cell>
          <cell r="D4605" t="str">
            <v>20316</v>
          </cell>
          <cell r="E4605">
            <v>7.0605271697625929</v>
          </cell>
          <cell r="H4605">
            <v>48005</v>
          </cell>
          <cell r="I4605" t="str">
            <v>20316</v>
          </cell>
          <cell r="J4605">
            <v>213.61730697270542</v>
          </cell>
          <cell r="AG4605">
            <v>46367</v>
          </cell>
          <cell r="AH4605" t="str">
            <v>202612</v>
          </cell>
          <cell r="AI4605">
            <v>146.12335592716133</v>
          </cell>
        </row>
        <row r="4606">
          <cell r="C4606">
            <v>48008</v>
          </cell>
          <cell r="D4606" t="str">
            <v>20316</v>
          </cell>
          <cell r="E4606">
            <v>7.0605271697625929</v>
          </cell>
          <cell r="H4606">
            <v>48008</v>
          </cell>
          <cell r="I4606" t="str">
            <v>20316</v>
          </cell>
          <cell r="J4606">
            <v>213.61730697270542</v>
          </cell>
          <cell r="AG4606">
            <v>46368</v>
          </cell>
          <cell r="AH4606" t="str">
            <v>202612</v>
          </cell>
          <cell r="AI4606">
            <v>146.14252219080925</v>
          </cell>
        </row>
        <row r="4607">
          <cell r="C4607">
            <v>48009</v>
          </cell>
          <cell r="D4607" t="str">
            <v>20316</v>
          </cell>
          <cell r="E4607">
            <v>7.0605271697625929</v>
          </cell>
          <cell r="H4607">
            <v>48009</v>
          </cell>
          <cell r="I4607" t="str">
            <v>20316</v>
          </cell>
          <cell r="J4607">
            <v>213.61730697270542</v>
          </cell>
          <cell r="AG4607">
            <v>46369</v>
          </cell>
          <cell r="AH4607" t="str">
            <v>202612</v>
          </cell>
          <cell r="AI4607">
            <v>146.16169096839928</v>
          </cell>
        </row>
        <row r="4608">
          <cell r="C4608">
            <v>48010</v>
          </cell>
          <cell r="D4608" t="str">
            <v>20316</v>
          </cell>
          <cell r="E4608">
            <v>7.0605271697625929</v>
          </cell>
          <cell r="H4608">
            <v>48010</v>
          </cell>
          <cell r="I4608" t="str">
            <v>20316</v>
          </cell>
          <cell r="J4608">
            <v>213.61730697270542</v>
          </cell>
          <cell r="AG4608">
            <v>46370</v>
          </cell>
          <cell r="AH4608" t="str">
            <v>202612</v>
          </cell>
          <cell r="AI4608">
            <v>146.18086226026122</v>
          </cell>
        </row>
        <row r="4609">
          <cell r="C4609">
            <v>48011</v>
          </cell>
          <cell r="D4609" t="str">
            <v>20316</v>
          </cell>
          <cell r="E4609">
            <v>7.0605271697625929</v>
          </cell>
          <cell r="H4609">
            <v>48011</v>
          </cell>
          <cell r="I4609" t="str">
            <v>20316</v>
          </cell>
          <cell r="J4609">
            <v>213.61730697270542</v>
          </cell>
          <cell r="AG4609">
            <v>46371</v>
          </cell>
          <cell r="AH4609" t="str">
            <v>202612</v>
          </cell>
          <cell r="AI4609">
            <v>146.20003606672483</v>
          </cell>
        </row>
        <row r="4610">
          <cell r="C4610">
            <v>48012</v>
          </cell>
          <cell r="D4610" t="str">
            <v>20316</v>
          </cell>
          <cell r="E4610">
            <v>7.0605271697625929</v>
          </cell>
          <cell r="H4610">
            <v>48012</v>
          </cell>
          <cell r="I4610" t="str">
            <v>20316</v>
          </cell>
          <cell r="J4610">
            <v>213.61730697270542</v>
          </cell>
          <cell r="AG4610">
            <v>46372</v>
          </cell>
          <cell r="AH4610" t="str">
            <v>202612</v>
          </cell>
          <cell r="AI4610">
            <v>146.21985164214968</v>
          </cell>
        </row>
        <row r="4611">
          <cell r="C4611">
            <v>48015</v>
          </cell>
          <cell r="D4611" t="str">
            <v>20316</v>
          </cell>
          <cell r="E4611">
            <v>7.0605271697625929</v>
          </cell>
          <cell r="H4611">
            <v>48015</v>
          </cell>
          <cell r="I4611" t="str">
            <v>20316</v>
          </cell>
          <cell r="J4611">
            <v>213.61730697270542</v>
          </cell>
          <cell r="AG4611">
            <v>46373</v>
          </cell>
          <cell r="AH4611" t="str">
            <v>202612</v>
          </cell>
          <cell r="AI4611">
            <v>146.23966990332644</v>
          </cell>
        </row>
        <row r="4612">
          <cell r="C4612">
            <v>48016</v>
          </cell>
          <cell r="D4612" t="str">
            <v>20316</v>
          </cell>
          <cell r="E4612">
            <v>7.0605271697625929</v>
          </cell>
          <cell r="H4612">
            <v>48016</v>
          </cell>
          <cell r="I4612" t="str">
            <v>20316</v>
          </cell>
          <cell r="J4612">
            <v>213.61730697270542</v>
          </cell>
          <cell r="AG4612">
            <v>46374</v>
          </cell>
          <cell r="AH4612" t="str">
            <v>202612</v>
          </cell>
          <cell r="AI4612">
            <v>146.25949085061916</v>
          </cell>
        </row>
        <row r="4613">
          <cell r="C4613">
            <v>48017</v>
          </cell>
          <cell r="D4613" t="str">
            <v>20316</v>
          </cell>
          <cell r="E4613">
            <v>7.0605271697625929</v>
          </cell>
          <cell r="H4613">
            <v>48017</v>
          </cell>
          <cell r="I4613" t="str">
            <v>20316</v>
          </cell>
          <cell r="J4613">
            <v>213.61730697270542</v>
          </cell>
          <cell r="AG4613">
            <v>46375</v>
          </cell>
          <cell r="AH4613" t="str">
            <v>202612</v>
          </cell>
          <cell r="AI4613">
            <v>146.2793144843919</v>
          </cell>
        </row>
        <row r="4614">
          <cell r="C4614">
            <v>48018</v>
          </cell>
          <cell r="D4614" t="str">
            <v>20316</v>
          </cell>
          <cell r="E4614">
            <v>7.0605271697625929</v>
          </cell>
          <cell r="H4614">
            <v>48018</v>
          </cell>
          <cell r="I4614" t="str">
            <v>20316</v>
          </cell>
          <cell r="J4614">
            <v>213.61730697270542</v>
          </cell>
          <cell r="AG4614">
            <v>46376</v>
          </cell>
          <cell r="AH4614" t="str">
            <v>202612</v>
          </cell>
          <cell r="AI4614">
            <v>146.29914080500879</v>
          </cell>
        </row>
        <row r="4615">
          <cell r="C4615">
            <v>48019</v>
          </cell>
          <cell r="D4615" t="str">
            <v>20316</v>
          </cell>
          <cell r="E4615">
            <v>7.0605271697625929</v>
          </cell>
          <cell r="H4615">
            <v>48019</v>
          </cell>
          <cell r="I4615" t="str">
            <v>20316</v>
          </cell>
          <cell r="J4615">
            <v>213.61730697270542</v>
          </cell>
          <cell r="AG4615">
            <v>46377</v>
          </cell>
          <cell r="AH4615" t="str">
            <v>202612</v>
          </cell>
          <cell r="AI4615">
            <v>146.31896981283398</v>
          </cell>
        </row>
        <row r="4616">
          <cell r="C4616">
            <v>48022</v>
          </cell>
          <cell r="D4616" t="str">
            <v>20316</v>
          </cell>
          <cell r="E4616">
            <v>7.0605271697625929</v>
          </cell>
          <cell r="H4616">
            <v>48022</v>
          </cell>
          <cell r="I4616" t="str">
            <v>20316</v>
          </cell>
          <cell r="J4616">
            <v>213.61730697270542</v>
          </cell>
          <cell r="AG4616">
            <v>46378</v>
          </cell>
          <cell r="AH4616" t="str">
            <v>202612</v>
          </cell>
          <cell r="AI4616">
            <v>146.33880150823171</v>
          </cell>
        </row>
        <row r="4617">
          <cell r="C4617">
            <v>48023</v>
          </cell>
          <cell r="D4617" t="str">
            <v>20316</v>
          </cell>
          <cell r="E4617">
            <v>7.0605271697625929</v>
          </cell>
          <cell r="H4617">
            <v>48023</v>
          </cell>
          <cell r="I4617" t="str">
            <v>20316</v>
          </cell>
          <cell r="J4617">
            <v>213.61730697270542</v>
          </cell>
          <cell r="AG4617">
            <v>46379</v>
          </cell>
          <cell r="AH4617" t="str">
            <v>202612</v>
          </cell>
          <cell r="AI4617">
            <v>146.35863589156622</v>
          </cell>
        </row>
        <row r="4618">
          <cell r="C4618">
            <v>48024</v>
          </cell>
          <cell r="D4618" t="str">
            <v>20316</v>
          </cell>
          <cell r="E4618">
            <v>7.0605271697625929</v>
          </cell>
          <cell r="H4618">
            <v>48024</v>
          </cell>
          <cell r="I4618" t="str">
            <v>20316</v>
          </cell>
          <cell r="J4618">
            <v>213.61730697270542</v>
          </cell>
          <cell r="AG4618">
            <v>46380</v>
          </cell>
          <cell r="AH4618" t="str">
            <v>202612</v>
          </cell>
          <cell r="AI4618">
            <v>146.37847296320183</v>
          </cell>
        </row>
        <row r="4619">
          <cell r="C4619">
            <v>48025</v>
          </cell>
          <cell r="D4619" t="str">
            <v>20316</v>
          </cell>
          <cell r="E4619">
            <v>7.0605271697625929</v>
          </cell>
          <cell r="H4619">
            <v>48025</v>
          </cell>
          <cell r="I4619" t="str">
            <v>20316</v>
          </cell>
          <cell r="J4619">
            <v>213.61730697270542</v>
          </cell>
          <cell r="AG4619">
            <v>46381</v>
          </cell>
          <cell r="AH4619" t="str">
            <v>202612</v>
          </cell>
          <cell r="AI4619">
            <v>146.39831272350293</v>
          </cell>
        </row>
        <row r="4620">
          <cell r="C4620">
            <v>48026</v>
          </cell>
          <cell r="D4620" t="str">
            <v>20316</v>
          </cell>
          <cell r="E4620">
            <v>7.0605271697625929</v>
          </cell>
          <cell r="H4620">
            <v>48026</v>
          </cell>
          <cell r="I4620" t="str">
            <v>20316</v>
          </cell>
          <cell r="J4620">
            <v>213.61730697270542</v>
          </cell>
          <cell r="AG4620">
            <v>46382</v>
          </cell>
          <cell r="AH4620" t="str">
            <v>202612</v>
          </cell>
          <cell r="AI4620">
            <v>146.41815517283391</v>
          </cell>
        </row>
        <row r="4621">
          <cell r="C4621">
            <v>48029</v>
          </cell>
          <cell r="D4621" t="str">
            <v>20316</v>
          </cell>
          <cell r="E4621">
            <v>7.0605271697625929</v>
          </cell>
          <cell r="H4621">
            <v>48029</v>
          </cell>
          <cell r="I4621" t="str">
            <v>20316</v>
          </cell>
          <cell r="J4621">
            <v>213.61730697270542</v>
          </cell>
          <cell r="AG4621">
            <v>46383</v>
          </cell>
          <cell r="AH4621" t="str">
            <v>202612</v>
          </cell>
          <cell r="AI4621">
            <v>146.43800031155925</v>
          </cell>
        </row>
        <row r="4622">
          <cell r="C4622">
            <v>48030</v>
          </cell>
          <cell r="D4622" t="str">
            <v>20317</v>
          </cell>
          <cell r="E4622">
            <v>7.0605271697625618</v>
          </cell>
          <cell r="H4622">
            <v>48030</v>
          </cell>
          <cell r="I4622" t="str">
            <v>20317</v>
          </cell>
          <cell r="J4622">
            <v>214.48761032364183</v>
          </cell>
          <cell r="AG4622">
            <v>46384</v>
          </cell>
          <cell r="AH4622" t="str">
            <v>202612</v>
          </cell>
          <cell r="AI4622">
            <v>146.45784814004344</v>
          </cell>
        </row>
        <row r="4623">
          <cell r="C4623">
            <v>48031</v>
          </cell>
          <cell r="D4623" t="str">
            <v>20317</v>
          </cell>
          <cell r="E4623">
            <v>7.0605271697625618</v>
          </cell>
          <cell r="H4623">
            <v>48031</v>
          </cell>
          <cell r="I4623" t="str">
            <v>20317</v>
          </cell>
          <cell r="J4623">
            <v>214.48761032364183</v>
          </cell>
          <cell r="AG4623">
            <v>46385</v>
          </cell>
          <cell r="AH4623" t="str">
            <v>202612</v>
          </cell>
          <cell r="AI4623">
            <v>146.47769865865106</v>
          </cell>
        </row>
        <row r="4624">
          <cell r="C4624">
            <v>48032</v>
          </cell>
          <cell r="D4624" t="str">
            <v>20317</v>
          </cell>
          <cell r="E4624">
            <v>7.0605271697625618</v>
          </cell>
          <cell r="H4624">
            <v>48032</v>
          </cell>
          <cell r="I4624" t="str">
            <v>20317</v>
          </cell>
          <cell r="J4624">
            <v>214.48761032364183</v>
          </cell>
          <cell r="AG4624">
            <v>46386</v>
          </cell>
          <cell r="AH4624" t="str">
            <v>202612</v>
          </cell>
          <cell r="AI4624">
            <v>146.49755186774672</v>
          </cell>
        </row>
        <row r="4625">
          <cell r="C4625">
            <v>48033</v>
          </cell>
          <cell r="D4625" t="str">
            <v>20317</v>
          </cell>
          <cell r="E4625">
            <v>7.0605271697625618</v>
          </cell>
          <cell r="H4625">
            <v>48033</v>
          </cell>
          <cell r="I4625" t="str">
            <v>20317</v>
          </cell>
          <cell r="J4625">
            <v>214.48761032364183</v>
          </cell>
          <cell r="AG4625">
            <v>46387</v>
          </cell>
          <cell r="AH4625" t="str">
            <v>202612</v>
          </cell>
          <cell r="AI4625">
            <v>146.51740776769509</v>
          </cell>
        </row>
        <row r="4626">
          <cell r="C4626">
            <v>48036</v>
          </cell>
          <cell r="D4626" t="str">
            <v>20317</v>
          </cell>
          <cell r="E4626">
            <v>7.0605271697625618</v>
          </cell>
          <cell r="H4626">
            <v>48036</v>
          </cell>
          <cell r="I4626" t="str">
            <v>20317</v>
          </cell>
          <cell r="J4626">
            <v>214.48761032364183</v>
          </cell>
          <cell r="AG4626">
            <v>46388</v>
          </cell>
          <cell r="AH4626" t="str">
            <v>20271</v>
          </cell>
          <cell r="AI4626">
            <v>146.53726635886088</v>
          </cell>
        </row>
        <row r="4627">
          <cell r="C4627">
            <v>48037</v>
          </cell>
          <cell r="D4627" t="str">
            <v>20317</v>
          </cell>
          <cell r="E4627">
            <v>7.0605271697625618</v>
          </cell>
          <cell r="H4627">
            <v>48037</v>
          </cell>
          <cell r="I4627" t="str">
            <v>20317</v>
          </cell>
          <cell r="J4627">
            <v>214.48761032364183</v>
          </cell>
          <cell r="AG4627">
            <v>46389</v>
          </cell>
          <cell r="AH4627" t="str">
            <v>20271</v>
          </cell>
          <cell r="AI4627">
            <v>146.55712764160884</v>
          </cell>
        </row>
        <row r="4628">
          <cell r="C4628">
            <v>48038</v>
          </cell>
          <cell r="D4628" t="str">
            <v>20317</v>
          </cell>
          <cell r="E4628">
            <v>7.0605271697625618</v>
          </cell>
          <cell r="H4628">
            <v>48038</v>
          </cell>
          <cell r="I4628" t="str">
            <v>20317</v>
          </cell>
          <cell r="J4628">
            <v>214.48761032364183</v>
          </cell>
          <cell r="AG4628">
            <v>46390</v>
          </cell>
          <cell r="AH4628" t="str">
            <v>20271</v>
          </cell>
          <cell r="AI4628">
            <v>146.57699161630379</v>
          </cell>
        </row>
        <row r="4629">
          <cell r="C4629">
            <v>48039</v>
          </cell>
          <cell r="D4629" t="str">
            <v>20317</v>
          </cell>
          <cell r="E4629">
            <v>7.0605271697625618</v>
          </cell>
          <cell r="H4629">
            <v>48039</v>
          </cell>
          <cell r="I4629" t="str">
            <v>20317</v>
          </cell>
          <cell r="J4629">
            <v>214.48761032364183</v>
          </cell>
          <cell r="AG4629">
            <v>46391</v>
          </cell>
          <cell r="AH4629" t="str">
            <v>20271</v>
          </cell>
          <cell r="AI4629">
            <v>146.59685828331058</v>
          </cell>
        </row>
        <row r="4630">
          <cell r="C4630">
            <v>48040</v>
          </cell>
          <cell r="D4630" t="str">
            <v>20317</v>
          </cell>
          <cell r="E4630">
            <v>7.0605271697625618</v>
          </cell>
          <cell r="H4630">
            <v>48040</v>
          </cell>
          <cell r="I4630" t="str">
            <v>20317</v>
          </cell>
          <cell r="J4630">
            <v>214.48761032364183</v>
          </cell>
          <cell r="AG4630">
            <v>46392</v>
          </cell>
          <cell r="AH4630" t="str">
            <v>20271</v>
          </cell>
          <cell r="AI4630">
            <v>146.61672764299414</v>
          </cell>
        </row>
        <row r="4631">
          <cell r="C4631">
            <v>48043</v>
          </cell>
          <cell r="D4631" t="str">
            <v>20317</v>
          </cell>
          <cell r="E4631">
            <v>7.0605271697625618</v>
          </cell>
          <cell r="H4631">
            <v>48043</v>
          </cell>
          <cell r="I4631" t="str">
            <v>20317</v>
          </cell>
          <cell r="J4631">
            <v>214.48761032364183</v>
          </cell>
          <cell r="AG4631">
            <v>46393</v>
          </cell>
          <cell r="AH4631" t="str">
            <v>20271</v>
          </cell>
          <cell r="AI4631">
            <v>146.63659969571938</v>
          </cell>
        </row>
        <row r="4632">
          <cell r="C4632">
            <v>48044</v>
          </cell>
          <cell r="D4632" t="str">
            <v>20317</v>
          </cell>
          <cell r="E4632">
            <v>7.0605271697625618</v>
          </cell>
          <cell r="H4632">
            <v>48044</v>
          </cell>
          <cell r="I4632" t="str">
            <v>20317</v>
          </cell>
          <cell r="J4632">
            <v>214.48761032364183</v>
          </cell>
          <cell r="AG4632">
            <v>46394</v>
          </cell>
          <cell r="AH4632" t="str">
            <v>20271</v>
          </cell>
          <cell r="AI4632">
            <v>146.65647444185137</v>
          </cell>
        </row>
        <row r="4633">
          <cell r="C4633">
            <v>48045</v>
          </cell>
          <cell r="D4633" t="str">
            <v>20317</v>
          </cell>
          <cell r="E4633">
            <v>7.0605271697625618</v>
          </cell>
          <cell r="H4633">
            <v>48045</v>
          </cell>
          <cell r="I4633" t="str">
            <v>20317</v>
          </cell>
          <cell r="J4633">
            <v>214.48761032364183</v>
          </cell>
          <cell r="AG4633">
            <v>46395</v>
          </cell>
          <cell r="AH4633" t="str">
            <v>20271</v>
          </cell>
          <cell r="AI4633">
            <v>146.67635188175512</v>
          </cell>
        </row>
        <row r="4634">
          <cell r="C4634">
            <v>48046</v>
          </cell>
          <cell r="D4634" t="str">
            <v>20317</v>
          </cell>
          <cell r="E4634">
            <v>7.0605271697625618</v>
          </cell>
          <cell r="H4634">
            <v>48046</v>
          </cell>
          <cell r="I4634" t="str">
            <v>20317</v>
          </cell>
          <cell r="J4634">
            <v>214.48761032364183</v>
          </cell>
          <cell r="AG4634">
            <v>46396</v>
          </cell>
          <cell r="AH4634" t="str">
            <v>20271</v>
          </cell>
          <cell r="AI4634">
            <v>146.69623201579577</v>
          </cell>
        </row>
        <row r="4635">
          <cell r="C4635">
            <v>48047</v>
          </cell>
          <cell r="D4635" t="str">
            <v>20317</v>
          </cell>
          <cell r="E4635">
            <v>7.0605271697625618</v>
          </cell>
          <cell r="H4635">
            <v>48047</v>
          </cell>
          <cell r="I4635" t="str">
            <v>20317</v>
          </cell>
          <cell r="J4635">
            <v>214.48761032364183</v>
          </cell>
          <cell r="AG4635">
            <v>46397</v>
          </cell>
          <cell r="AH4635" t="str">
            <v>20271</v>
          </cell>
          <cell r="AI4635">
            <v>146.71611484433845</v>
          </cell>
        </row>
        <row r="4636">
          <cell r="C4636">
            <v>48050</v>
          </cell>
          <cell r="D4636" t="str">
            <v>20317</v>
          </cell>
          <cell r="E4636">
            <v>7.0605271697625618</v>
          </cell>
          <cell r="H4636">
            <v>48050</v>
          </cell>
          <cell r="I4636" t="str">
            <v>20317</v>
          </cell>
          <cell r="J4636">
            <v>214.48761032364183</v>
          </cell>
          <cell r="AG4636">
            <v>46398</v>
          </cell>
          <cell r="AH4636" t="str">
            <v>20271</v>
          </cell>
          <cell r="AI4636">
            <v>146.73600036774837</v>
          </cell>
        </row>
        <row r="4637">
          <cell r="C4637">
            <v>48051</v>
          </cell>
          <cell r="D4637" t="str">
            <v>20317</v>
          </cell>
          <cell r="E4637">
            <v>7.0605271697625618</v>
          </cell>
          <cell r="H4637">
            <v>48051</v>
          </cell>
          <cell r="I4637" t="str">
            <v>20317</v>
          </cell>
          <cell r="J4637">
            <v>214.48761032364183</v>
          </cell>
          <cell r="AG4637">
            <v>46399</v>
          </cell>
          <cell r="AH4637" t="str">
            <v>20271</v>
          </cell>
          <cell r="AI4637">
            <v>146.7558885863908</v>
          </cell>
        </row>
        <row r="4638">
          <cell r="C4638">
            <v>48052</v>
          </cell>
          <cell r="D4638" t="str">
            <v>20317</v>
          </cell>
          <cell r="E4638">
            <v>7.0605271697625618</v>
          </cell>
          <cell r="H4638">
            <v>48052</v>
          </cell>
          <cell r="I4638" t="str">
            <v>20317</v>
          </cell>
          <cell r="J4638">
            <v>214.48761032364183</v>
          </cell>
          <cell r="AG4638">
            <v>46400</v>
          </cell>
          <cell r="AH4638" t="str">
            <v>20271</v>
          </cell>
          <cell r="AI4638">
            <v>146.77577950063105</v>
          </cell>
        </row>
        <row r="4639">
          <cell r="C4639">
            <v>48053</v>
          </cell>
          <cell r="D4639" t="str">
            <v>20317</v>
          </cell>
          <cell r="E4639">
            <v>7.0605271697625618</v>
          </cell>
          <cell r="H4639">
            <v>48053</v>
          </cell>
          <cell r="I4639" t="str">
            <v>20317</v>
          </cell>
          <cell r="J4639">
            <v>214.48761032364183</v>
          </cell>
          <cell r="AG4639">
            <v>46401</v>
          </cell>
          <cell r="AH4639" t="str">
            <v>20271</v>
          </cell>
          <cell r="AI4639">
            <v>146.79567311083446</v>
          </cell>
        </row>
        <row r="4640">
          <cell r="C4640">
            <v>48054</v>
          </cell>
          <cell r="D4640" t="str">
            <v>20317</v>
          </cell>
          <cell r="E4640">
            <v>7.0605271697625618</v>
          </cell>
          <cell r="H4640">
            <v>48054</v>
          </cell>
          <cell r="I4640" t="str">
            <v>20317</v>
          </cell>
          <cell r="J4640">
            <v>214.48761032364183</v>
          </cell>
          <cell r="AG4640">
            <v>46402</v>
          </cell>
          <cell r="AH4640" t="str">
            <v>20271</v>
          </cell>
          <cell r="AI4640">
            <v>146.81556941736642</v>
          </cell>
        </row>
        <row r="4641">
          <cell r="C4641">
            <v>48057</v>
          </cell>
          <cell r="D4641" t="str">
            <v>20317</v>
          </cell>
          <cell r="E4641">
            <v>7.0605271697625618</v>
          </cell>
          <cell r="H4641">
            <v>48057</v>
          </cell>
          <cell r="I4641" t="str">
            <v>20317</v>
          </cell>
          <cell r="J4641">
            <v>214.48761032364183</v>
          </cell>
          <cell r="AG4641">
            <v>46403</v>
          </cell>
          <cell r="AH4641" t="str">
            <v>20271</v>
          </cell>
          <cell r="AI4641">
            <v>146.83482647516678</v>
          </cell>
        </row>
        <row r="4642">
          <cell r="C4642">
            <v>48058</v>
          </cell>
          <cell r="D4642" t="str">
            <v>20317</v>
          </cell>
          <cell r="E4642">
            <v>7.0605271697625618</v>
          </cell>
          <cell r="H4642">
            <v>48058</v>
          </cell>
          <cell r="I4642" t="str">
            <v>20317</v>
          </cell>
          <cell r="J4642">
            <v>214.48761032364183</v>
          </cell>
          <cell r="AG4642">
            <v>46404</v>
          </cell>
          <cell r="AH4642" t="str">
            <v>20271</v>
          </cell>
          <cell r="AI4642">
            <v>146.8540860588183</v>
          </cell>
        </row>
        <row r="4643">
          <cell r="C4643">
            <v>48059</v>
          </cell>
          <cell r="D4643" t="str">
            <v>20317</v>
          </cell>
          <cell r="E4643">
            <v>7.0605271697625618</v>
          </cell>
          <cell r="H4643">
            <v>48059</v>
          </cell>
          <cell r="I4643" t="str">
            <v>20317</v>
          </cell>
          <cell r="J4643">
            <v>214.48761032364183</v>
          </cell>
          <cell r="AG4643">
            <v>46405</v>
          </cell>
          <cell r="AH4643" t="str">
            <v>20271</v>
          </cell>
          <cell r="AI4643">
            <v>146.87334816865226</v>
          </cell>
        </row>
        <row r="4644">
          <cell r="C4644">
            <v>48060</v>
          </cell>
          <cell r="D4644" t="str">
            <v>20317</v>
          </cell>
          <cell r="E4644">
            <v>7.0605271697625618</v>
          </cell>
          <cell r="H4644">
            <v>48060</v>
          </cell>
          <cell r="I4644" t="str">
            <v>20317</v>
          </cell>
          <cell r="J4644">
            <v>214.48761032364183</v>
          </cell>
          <cell r="AG4644">
            <v>46406</v>
          </cell>
          <cell r="AH4644" t="str">
            <v>20271</v>
          </cell>
          <cell r="AI4644">
            <v>146.89261280500003</v>
          </cell>
        </row>
        <row r="4645">
          <cell r="C4645">
            <v>48061</v>
          </cell>
          <cell r="D4645" t="str">
            <v>20318</v>
          </cell>
          <cell r="E4645">
            <v>7.0605271697625618</v>
          </cell>
          <cell r="H4645">
            <v>48061</v>
          </cell>
          <cell r="I4645" t="str">
            <v>20318</v>
          </cell>
          <cell r="J4645">
            <v>215.36145939815927</v>
          </cell>
          <cell r="AG4645">
            <v>46407</v>
          </cell>
          <cell r="AH4645" t="str">
            <v>20271</v>
          </cell>
          <cell r="AI4645">
            <v>146.91187996819298</v>
          </cell>
        </row>
        <row r="4646">
          <cell r="C4646">
            <v>48064</v>
          </cell>
          <cell r="D4646" t="str">
            <v>20318</v>
          </cell>
          <cell r="E4646">
            <v>7.0605271697625618</v>
          </cell>
          <cell r="H4646">
            <v>48064</v>
          </cell>
          <cell r="I4646" t="str">
            <v>20318</v>
          </cell>
          <cell r="J4646">
            <v>215.36145939815927</v>
          </cell>
          <cell r="AG4646">
            <v>46408</v>
          </cell>
          <cell r="AH4646" t="str">
            <v>20271</v>
          </cell>
          <cell r="AI4646">
            <v>146.93114965856256</v>
          </cell>
        </row>
        <row r="4647">
          <cell r="C4647">
            <v>48065</v>
          </cell>
          <cell r="D4647" t="str">
            <v>20318</v>
          </cell>
          <cell r="E4647">
            <v>7.0605271697625618</v>
          </cell>
          <cell r="H4647">
            <v>48065</v>
          </cell>
          <cell r="I4647" t="str">
            <v>20318</v>
          </cell>
          <cell r="J4647">
            <v>215.36145939815927</v>
          </cell>
          <cell r="AG4647">
            <v>46409</v>
          </cell>
          <cell r="AH4647" t="str">
            <v>20271</v>
          </cell>
          <cell r="AI4647">
            <v>146.95042187644026</v>
          </cell>
        </row>
        <row r="4648">
          <cell r="C4648">
            <v>48066</v>
          </cell>
          <cell r="D4648" t="str">
            <v>20318</v>
          </cell>
          <cell r="E4648">
            <v>7.0605271697625618</v>
          </cell>
          <cell r="H4648">
            <v>48066</v>
          </cell>
          <cell r="I4648" t="str">
            <v>20318</v>
          </cell>
          <cell r="J4648">
            <v>215.36145939815927</v>
          </cell>
          <cell r="AG4648">
            <v>46410</v>
          </cell>
          <cell r="AH4648" t="str">
            <v>20271</v>
          </cell>
          <cell r="AI4648">
            <v>146.96969662215756</v>
          </cell>
        </row>
        <row r="4649">
          <cell r="C4649">
            <v>48067</v>
          </cell>
          <cell r="D4649" t="str">
            <v>20318</v>
          </cell>
          <cell r="E4649">
            <v>7.0605271697625618</v>
          </cell>
          <cell r="H4649">
            <v>48067</v>
          </cell>
          <cell r="I4649" t="str">
            <v>20318</v>
          </cell>
          <cell r="J4649">
            <v>215.36145939815927</v>
          </cell>
          <cell r="AG4649">
            <v>46411</v>
          </cell>
          <cell r="AH4649" t="str">
            <v>20271</v>
          </cell>
          <cell r="AI4649">
            <v>146.98897389604605</v>
          </cell>
        </row>
        <row r="4650">
          <cell r="C4650">
            <v>48068</v>
          </cell>
          <cell r="D4650" t="str">
            <v>20318</v>
          </cell>
          <cell r="E4650">
            <v>7.0605271697625618</v>
          </cell>
          <cell r="H4650">
            <v>48068</v>
          </cell>
          <cell r="I4650" t="str">
            <v>20318</v>
          </cell>
          <cell r="J4650">
            <v>215.36145939815927</v>
          </cell>
          <cell r="AG4650">
            <v>46412</v>
          </cell>
          <cell r="AH4650" t="str">
            <v>20271</v>
          </cell>
          <cell r="AI4650">
            <v>147.00825369843733</v>
          </cell>
        </row>
        <row r="4651">
          <cell r="C4651">
            <v>48071</v>
          </cell>
          <cell r="D4651" t="str">
            <v>20318</v>
          </cell>
          <cell r="E4651">
            <v>7.0605271697625618</v>
          </cell>
          <cell r="H4651">
            <v>48071</v>
          </cell>
          <cell r="I4651" t="str">
            <v>20318</v>
          </cell>
          <cell r="J4651">
            <v>215.36145939815927</v>
          </cell>
          <cell r="AG4651">
            <v>46413</v>
          </cell>
          <cell r="AH4651" t="str">
            <v>20271</v>
          </cell>
          <cell r="AI4651">
            <v>147.02753602966305</v>
          </cell>
        </row>
        <row r="4652">
          <cell r="C4652">
            <v>48072</v>
          </cell>
          <cell r="D4652" t="str">
            <v>20318</v>
          </cell>
          <cell r="E4652">
            <v>7.0605271697625618</v>
          </cell>
          <cell r="H4652">
            <v>48072</v>
          </cell>
          <cell r="I4652" t="str">
            <v>20318</v>
          </cell>
          <cell r="J4652">
            <v>215.36145939815927</v>
          </cell>
          <cell r="AG4652">
            <v>46414</v>
          </cell>
          <cell r="AH4652" t="str">
            <v>20271</v>
          </cell>
          <cell r="AI4652">
            <v>147.04682089005493</v>
          </cell>
        </row>
        <row r="4653">
          <cell r="C4653">
            <v>48073</v>
          </cell>
          <cell r="D4653" t="str">
            <v>20318</v>
          </cell>
          <cell r="E4653">
            <v>7.0605271697625618</v>
          </cell>
          <cell r="H4653">
            <v>48073</v>
          </cell>
          <cell r="I4653" t="str">
            <v>20318</v>
          </cell>
          <cell r="J4653">
            <v>215.36145939815927</v>
          </cell>
          <cell r="AG4653">
            <v>46415</v>
          </cell>
          <cell r="AH4653" t="str">
            <v>20271</v>
          </cell>
          <cell r="AI4653">
            <v>147.06610827994467</v>
          </cell>
        </row>
        <row r="4654">
          <cell r="C4654">
            <v>48074</v>
          </cell>
          <cell r="D4654" t="str">
            <v>20318</v>
          </cell>
          <cell r="E4654">
            <v>7.0605271697625618</v>
          </cell>
          <cell r="H4654">
            <v>48074</v>
          </cell>
          <cell r="I4654" t="str">
            <v>20318</v>
          </cell>
          <cell r="J4654">
            <v>215.36145939815927</v>
          </cell>
          <cell r="AG4654">
            <v>46416</v>
          </cell>
          <cell r="AH4654" t="str">
            <v>20271</v>
          </cell>
          <cell r="AI4654">
            <v>147.08539819966407</v>
          </cell>
        </row>
        <row r="4655">
          <cell r="C4655">
            <v>48075</v>
          </cell>
          <cell r="D4655" t="str">
            <v>20318</v>
          </cell>
          <cell r="E4655">
            <v>7.0605271697625618</v>
          </cell>
          <cell r="H4655">
            <v>48075</v>
          </cell>
          <cell r="I4655" t="str">
            <v>20318</v>
          </cell>
          <cell r="J4655">
            <v>215.36145939815927</v>
          </cell>
          <cell r="AG4655">
            <v>46417</v>
          </cell>
          <cell r="AH4655" t="str">
            <v>20271</v>
          </cell>
          <cell r="AI4655">
            <v>147.10469064954498</v>
          </cell>
        </row>
        <row r="4656">
          <cell r="C4656">
            <v>48078</v>
          </cell>
          <cell r="D4656" t="str">
            <v>20318</v>
          </cell>
          <cell r="E4656">
            <v>7.0605271697625618</v>
          </cell>
          <cell r="H4656">
            <v>48078</v>
          </cell>
          <cell r="I4656" t="str">
            <v>20318</v>
          </cell>
          <cell r="J4656">
            <v>215.36145939815927</v>
          </cell>
          <cell r="AG4656">
            <v>46418</v>
          </cell>
          <cell r="AH4656" t="str">
            <v>20271</v>
          </cell>
          <cell r="AI4656">
            <v>147.12398562991922</v>
          </cell>
        </row>
        <row r="4657">
          <cell r="C4657">
            <v>48079</v>
          </cell>
          <cell r="D4657" t="str">
            <v>20318</v>
          </cell>
          <cell r="E4657">
            <v>7.0605271697625618</v>
          </cell>
          <cell r="H4657">
            <v>48079</v>
          </cell>
          <cell r="I4657" t="str">
            <v>20318</v>
          </cell>
          <cell r="J4657">
            <v>215.36145939815927</v>
          </cell>
          <cell r="AG4657">
            <v>46419</v>
          </cell>
          <cell r="AH4657" t="str">
            <v>20272</v>
          </cell>
          <cell r="AI4657">
            <v>147.14328314111873</v>
          </cell>
        </row>
        <row r="4658">
          <cell r="C4658">
            <v>48080</v>
          </cell>
          <cell r="D4658" t="str">
            <v>20318</v>
          </cell>
          <cell r="E4658">
            <v>7.0605271697625618</v>
          </cell>
          <cell r="H4658">
            <v>48080</v>
          </cell>
          <cell r="I4658" t="str">
            <v>20318</v>
          </cell>
          <cell r="J4658">
            <v>215.36145939815927</v>
          </cell>
          <cell r="AG4658">
            <v>46420</v>
          </cell>
          <cell r="AH4658" t="str">
            <v>20272</v>
          </cell>
          <cell r="AI4658">
            <v>147.16258318347545</v>
          </cell>
        </row>
        <row r="4659">
          <cell r="C4659">
            <v>48081</v>
          </cell>
          <cell r="D4659" t="str">
            <v>20318</v>
          </cell>
          <cell r="E4659">
            <v>7.0605271697625618</v>
          </cell>
          <cell r="H4659">
            <v>48081</v>
          </cell>
          <cell r="I4659" t="str">
            <v>20318</v>
          </cell>
          <cell r="J4659">
            <v>215.36145939815927</v>
          </cell>
          <cell r="AG4659">
            <v>46421</v>
          </cell>
          <cell r="AH4659" t="str">
            <v>20272</v>
          </cell>
          <cell r="AI4659">
            <v>147.1818857573214</v>
          </cell>
        </row>
        <row r="4660">
          <cell r="C4660">
            <v>48082</v>
          </cell>
          <cell r="D4660" t="str">
            <v>20318</v>
          </cell>
          <cell r="E4660">
            <v>7.0605271697625618</v>
          </cell>
          <cell r="H4660">
            <v>48082</v>
          </cell>
          <cell r="I4660" t="str">
            <v>20318</v>
          </cell>
          <cell r="J4660">
            <v>215.36145939815927</v>
          </cell>
          <cell r="AG4660">
            <v>46422</v>
          </cell>
          <cell r="AH4660" t="str">
            <v>20272</v>
          </cell>
          <cell r="AI4660">
            <v>147.2011908629886</v>
          </cell>
        </row>
        <row r="4661">
          <cell r="C4661">
            <v>48085</v>
          </cell>
          <cell r="D4661" t="str">
            <v>20318</v>
          </cell>
          <cell r="E4661">
            <v>7.0605271697625618</v>
          </cell>
          <cell r="H4661">
            <v>48085</v>
          </cell>
          <cell r="I4661" t="str">
            <v>20318</v>
          </cell>
          <cell r="J4661">
            <v>215.36145939815927</v>
          </cell>
          <cell r="AG4661">
            <v>46423</v>
          </cell>
          <cell r="AH4661" t="str">
            <v>20272</v>
          </cell>
          <cell r="AI4661">
            <v>147.22049850080916</v>
          </cell>
        </row>
        <row r="4662">
          <cell r="C4662">
            <v>48086</v>
          </cell>
          <cell r="D4662" t="str">
            <v>20318</v>
          </cell>
          <cell r="E4662">
            <v>7.0605271697625618</v>
          </cell>
          <cell r="H4662">
            <v>48086</v>
          </cell>
          <cell r="I4662" t="str">
            <v>20318</v>
          </cell>
          <cell r="J4662">
            <v>215.36145939815927</v>
          </cell>
          <cell r="AG4662">
            <v>46424</v>
          </cell>
          <cell r="AH4662" t="str">
            <v>20272</v>
          </cell>
          <cell r="AI4662">
            <v>147.23980867111518</v>
          </cell>
        </row>
        <row r="4663">
          <cell r="C4663">
            <v>48087</v>
          </cell>
          <cell r="D4663" t="str">
            <v>20318</v>
          </cell>
          <cell r="E4663">
            <v>7.0605271697625618</v>
          </cell>
          <cell r="H4663">
            <v>48087</v>
          </cell>
          <cell r="I4663" t="str">
            <v>20318</v>
          </cell>
          <cell r="J4663">
            <v>215.36145939815927</v>
          </cell>
          <cell r="AG4663">
            <v>46425</v>
          </cell>
          <cell r="AH4663" t="str">
            <v>20272</v>
          </cell>
          <cell r="AI4663">
            <v>147.25912137423887</v>
          </cell>
        </row>
        <row r="4664">
          <cell r="C4664">
            <v>48088</v>
          </cell>
          <cell r="D4664" t="str">
            <v>20318</v>
          </cell>
          <cell r="E4664">
            <v>7.0605271697625618</v>
          </cell>
          <cell r="H4664">
            <v>48088</v>
          </cell>
          <cell r="I4664" t="str">
            <v>20318</v>
          </cell>
          <cell r="J4664">
            <v>215.36145939815927</v>
          </cell>
          <cell r="AG4664">
            <v>46426</v>
          </cell>
          <cell r="AH4664" t="str">
            <v>20272</v>
          </cell>
          <cell r="AI4664">
            <v>147.27843661051244</v>
          </cell>
        </row>
        <row r="4665">
          <cell r="C4665">
            <v>48089</v>
          </cell>
          <cell r="D4665" t="str">
            <v>20318</v>
          </cell>
          <cell r="E4665">
            <v>7.0605271697625618</v>
          </cell>
          <cell r="H4665">
            <v>48089</v>
          </cell>
          <cell r="I4665" t="str">
            <v>20318</v>
          </cell>
          <cell r="J4665">
            <v>215.36145939815927</v>
          </cell>
          <cell r="AG4665">
            <v>46427</v>
          </cell>
          <cell r="AH4665" t="str">
            <v>20272</v>
          </cell>
          <cell r="AI4665">
            <v>147.29775438026815</v>
          </cell>
        </row>
        <row r="4666">
          <cell r="C4666">
            <v>48092</v>
          </cell>
          <cell r="D4666" t="str">
            <v>20319</v>
          </cell>
          <cell r="E4666">
            <v>7.0605271697625618</v>
          </cell>
          <cell r="H4666">
            <v>48092</v>
          </cell>
          <cell r="I4666" t="str">
            <v>20319</v>
          </cell>
          <cell r="J4666">
            <v>216.23886864197453</v>
          </cell>
          <cell r="AG4666">
            <v>46428</v>
          </cell>
          <cell r="AH4666" t="str">
            <v>20272</v>
          </cell>
          <cell r="AI4666">
            <v>147.31707468383826</v>
          </cell>
        </row>
        <row r="4667">
          <cell r="C4667">
            <v>48093</v>
          </cell>
          <cell r="D4667" t="str">
            <v>20319</v>
          </cell>
          <cell r="E4667">
            <v>7.0605271697625618</v>
          </cell>
          <cell r="H4667">
            <v>48093</v>
          </cell>
          <cell r="I4667" t="str">
            <v>20319</v>
          </cell>
          <cell r="J4667">
            <v>216.23886864197453</v>
          </cell>
          <cell r="AG4667">
            <v>46429</v>
          </cell>
          <cell r="AH4667" t="str">
            <v>20272</v>
          </cell>
          <cell r="AI4667">
            <v>147.33639752155517</v>
          </cell>
        </row>
        <row r="4668">
          <cell r="C4668">
            <v>48094</v>
          </cell>
          <cell r="D4668" t="str">
            <v>20319</v>
          </cell>
          <cell r="E4668">
            <v>7.0605271697625618</v>
          </cell>
          <cell r="H4668">
            <v>48094</v>
          </cell>
          <cell r="I4668" t="str">
            <v>20319</v>
          </cell>
          <cell r="J4668">
            <v>216.23886864197453</v>
          </cell>
          <cell r="AG4668">
            <v>46430</v>
          </cell>
          <cell r="AH4668" t="str">
            <v>20272</v>
          </cell>
          <cell r="AI4668">
            <v>147.35572289375125</v>
          </cell>
        </row>
        <row r="4669">
          <cell r="C4669">
            <v>48095</v>
          </cell>
          <cell r="D4669" t="str">
            <v>20319</v>
          </cell>
          <cell r="E4669">
            <v>7.0605271697625618</v>
          </cell>
          <cell r="H4669">
            <v>48095</v>
          </cell>
          <cell r="I4669" t="str">
            <v>20319</v>
          </cell>
          <cell r="J4669">
            <v>216.23886864197453</v>
          </cell>
          <cell r="AG4669">
            <v>46431</v>
          </cell>
          <cell r="AH4669" t="str">
            <v>20272</v>
          </cell>
          <cell r="AI4669">
            <v>147.37505080075894</v>
          </cell>
        </row>
        <row r="4670">
          <cell r="C4670">
            <v>48096</v>
          </cell>
          <cell r="D4670" t="str">
            <v>20319</v>
          </cell>
          <cell r="E4670">
            <v>7.0605271697625618</v>
          </cell>
          <cell r="H4670">
            <v>48096</v>
          </cell>
          <cell r="I4670" t="str">
            <v>20319</v>
          </cell>
          <cell r="J4670">
            <v>216.23886864197453</v>
          </cell>
          <cell r="AG4670">
            <v>46432</v>
          </cell>
          <cell r="AH4670" t="str">
            <v>20272</v>
          </cell>
          <cell r="AI4670">
            <v>147.3943812429107</v>
          </cell>
        </row>
        <row r="4671">
          <cell r="C4671">
            <v>48099</v>
          </cell>
          <cell r="D4671" t="str">
            <v>20319</v>
          </cell>
          <cell r="E4671">
            <v>7.0605271697625618</v>
          </cell>
          <cell r="H4671">
            <v>48099</v>
          </cell>
          <cell r="I4671" t="str">
            <v>20319</v>
          </cell>
          <cell r="J4671">
            <v>216.23886864197453</v>
          </cell>
          <cell r="AG4671">
            <v>46433</v>
          </cell>
          <cell r="AH4671" t="str">
            <v>20272</v>
          </cell>
          <cell r="AI4671">
            <v>147.41435869679711</v>
          </cell>
        </row>
        <row r="4672">
          <cell r="C4672">
            <v>48100</v>
          </cell>
          <cell r="D4672" t="str">
            <v>20319</v>
          </cell>
          <cell r="E4672">
            <v>7.0605271697625618</v>
          </cell>
          <cell r="H4672">
            <v>48100</v>
          </cell>
          <cell r="I4672" t="str">
            <v>20319</v>
          </cell>
          <cell r="J4672">
            <v>216.23886864197453</v>
          </cell>
          <cell r="AG4672">
            <v>46434</v>
          </cell>
          <cell r="AH4672" t="str">
            <v>20272</v>
          </cell>
          <cell r="AI4672">
            <v>147.43369429476735</v>
          </cell>
        </row>
        <row r="4673">
          <cell r="C4673">
            <v>48101</v>
          </cell>
          <cell r="D4673" t="str">
            <v>20319</v>
          </cell>
          <cell r="E4673">
            <v>7.0605271697625618</v>
          </cell>
          <cell r="H4673">
            <v>48101</v>
          </cell>
          <cell r="I4673" t="str">
            <v>20319</v>
          </cell>
          <cell r="J4673">
            <v>216.23886864197453</v>
          </cell>
          <cell r="AG4673">
            <v>46435</v>
          </cell>
          <cell r="AH4673" t="str">
            <v>20272</v>
          </cell>
          <cell r="AI4673">
            <v>147.45303242889045</v>
          </cell>
        </row>
        <row r="4674">
          <cell r="C4674">
            <v>48102</v>
          </cell>
          <cell r="D4674" t="str">
            <v>20319</v>
          </cell>
          <cell r="E4674">
            <v>7.0605271697625618</v>
          </cell>
          <cell r="H4674">
            <v>48102</v>
          </cell>
          <cell r="I4674" t="str">
            <v>20319</v>
          </cell>
          <cell r="J4674">
            <v>216.23886864197453</v>
          </cell>
          <cell r="AG4674">
            <v>46436</v>
          </cell>
          <cell r="AH4674" t="str">
            <v>20272</v>
          </cell>
          <cell r="AI4674">
            <v>147.47237309949909</v>
          </cell>
        </row>
        <row r="4675">
          <cell r="C4675">
            <v>48103</v>
          </cell>
          <cell r="D4675" t="str">
            <v>20319</v>
          </cell>
          <cell r="E4675">
            <v>7.0605271697625618</v>
          </cell>
          <cell r="H4675">
            <v>48103</v>
          </cell>
          <cell r="I4675" t="str">
            <v>20319</v>
          </cell>
          <cell r="J4675">
            <v>216.23886864197453</v>
          </cell>
          <cell r="AG4675">
            <v>46437</v>
          </cell>
          <cell r="AH4675" t="str">
            <v>20272</v>
          </cell>
          <cell r="AI4675">
            <v>147.49171630692595</v>
          </cell>
        </row>
        <row r="4676">
          <cell r="C4676">
            <v>48106</v>
          </cell>
          <cell r="D4676" t="str">
            <v>20319</v>
          </cell>
          <cell r="E4676">
            <v>7.0605271697625618</v>
          </cell>
          <cell r="H4676">
            <v>48106</v>
          </cell>
          <cell r="I4676" t="str">
            <v>20319</v>
          </cell>
          <cell r="J4676">
            <v>216.23886864197453</v>
          </cell>
          <cell r="AG4676">
            <v>46438</v>
          </cell>
          <cell r="AH4676" t="str">
            <v>20272</v>
          </cell>
          <cell r="AI4676">
            <v>147.51106205150379</v>
          </cell>
        </row>
        <row r="4677">
          <cell r="C4677">
            <v>48107</v>
          </cell>
          <cell r="D4677" t="str">
            <v>20319</v>
          </cell>
          <cell r="E4677">
            <v>7.0605271697625618</v>
          </cell>
          <cell r="H4677">
            <v>48107</v>
          </cell>
          <cell r="I4677" t="str">
            <v>20319</v>
          </cell>
          <cell r="J4677">
            <v>216.23886864197453</v>
          </cell>
          <cell r="AG4677">
            <v>46439</v>
          </cell>
          <cell r="AH4677" t="str">
            <v>20272</v>
          </cell>
          <cell r="AI4677">
            <v>147.53041033356536</v>
          </cell>
        </row>
        <row r="4678">
          <cell r="C4678">
            <v>48108</v>
          </cell>
          <cell r="D4678" t="str">
            <v>20319</v>
          </cell>
          <cell r="E4678">
            <v>7.0605271697625618</v>
          </cell>
          <cell r="H4678">
            <v>48108</v>
          </cell>
          <cell r="I4678" t="str">
            <v>20319</v>
          </cell>
          <cell r="J4678">
            <v>216.23886864197453</v>
          </cell>
          <cell r="AG4678">
            <v>46440</v>
          </cell>
          <cell r="AH4678" t="str">
            <v>20272</v>
          </cell>
          <cell r="AI4678">
            <v>147.54976115344351</v>
          </cell>
        </row>
        <row r="4679">
          <cell r="C4679">
            <v>48109</v>
          </cell>
          <cell r="D4679" t="str">
            <v>20319</v>
          </cell>
          <cell r="E4679">
            <v>7.0605271697625618</v>
          </cell>
          <cell r="H4679">
            <v>48109</v>
          </cell>
          <cell r="I4679" t="str">
            <v>20319</v>
          </cell>
          <cell r="J4679">
            <v>216.23886864197453</v>
          </cell>
          <cell r="AG4679">
            <v>46441</v>
          </cell>
          <cell r="AH4679" t="str">
            <v>20272</v>
          </cell>
          <cell r="AI4679">
            <v>147.56911451147113</v>
          </cell>
        </row>
        <row r="4680">
          <cell r="C4680">
            <v>48110</v>
          </cell>
          <cell r="D4680" t="str">
            <v>20319</v>
          </cell>
          <cell r="E4680">
            <v>7.0605271697625618</v>
          </cell>
          <cell r="H4680">
            <v>48110</v>
          </cell>
          <cell r="I4680" t="str">
            <v>20319</v>
          </cell>
          <cell r="J4680">
            <v>216.23886864197453</v>
          </cell>
          <cell r="AG4680">
            <v>46442</v>
          </cell>
          <cell r="AH4680" t="str">
            <v>20272</v>
          </cell>
          <cell r="AI4680">
            <v>147.58847040798111</v>
          </cell>
        </row>
        <row r="4681">
          <cell r="C4681">
            <v>48113</v>
          </cell>
          <cell r="D4681" t="str">
            <v>20319</v>
          </cell>
          <cell r="E4681">
            <v>7.0605271697625618</v>
          </cell>
          <cell r="H4681">
            <v>48113</v>
          </cell>
          <cell r="I4681" t="str">
            <v>20319</v>
          </cell>
          <cell r="J4681">
            <v>216.23886864197453</v>
          </cell>
          <cell r="AG4681">
            <v>46443</v>
          </cell>
          <cell r="AH4681" t="str">
            <v>20272</v>
          </cell>
          <cell r="AI4681">
            <v>147.60782884330641</v>
          </cell>
        </row>
        <row r="4682">
          <cell r="C4682">
            <v>48114</v>
          </cell>
          <cell r="D4682" t="str">
            <v>20319</v>
          </cell>
          <cell r="E4682">
            <v>7.0605271697625618</v>
          </cell>
          <cell r="H4682">
            <v>48114</v>
          </cell>
          <cell r="I4682" t="str">
            <v>20319</v>
          </cell>
          <cell r="J4682">
            <v>216.23886864197453</v>
          </cell>
          <cell r="AG4682">
            <v>46444</v>
          </cell>
          <cell r="AH4682" t="str">
            <v>20272</v>
          </cell>
          <cell r="AI4682">
            <v>147.62718981778005</v>
          </cell>
        </row>
        <row r="4683">
          <cell r="C4683">
            <v>48115</v>
          </cell>
          <cell r="D4683" t="str">
            <v>20319</v>
          </cell>
          <cell r="E4683">
            <v>7.0605271697625618</v>
          </cell>
          <cell r="H4683">
            <v>48115</v>
          </cell>
          <cell r="I4683" t="str">
            <v>20319</v>
          </cell>
          <cell r="J4683">
            <v>216.23886864197453</v>
          </cell>
          <cell r="AG4683">
            <v>46445</v>
          </cell>
          <cell r="AH4683" t="str">
            <v>20272</v>
          </cell>
          <cell r="AI4683">
            <v>147.64655333173505</v>
          </cell>
        </row>
        <row r="4684">
          <cell r="C4684">
            <v>48116</v>
          </cell>
          <cell r="D4684" t="str">
            <v>20319</v>
          </cell>
          <cell r="E4684">
            <v>7.0605271697625618</v>
          </cell>
          <cell r="H4684">
            <v>48116</v>
          </cell>
          <cell r="I4684" t="str">
            <v>20319</v>
          </cell>
          <cell r="J4684">
            <v>216.23886864197453</v>
          </cell>
          <cell r="AG4684">
            <v>46446</v>
          </cell>
          <cell r="AH4684" t="str">
            <v>20272</v>
          </cell>
          <cell r="AI4684">
            <v>147.66591938550454</v>
          </cell>
        </row>
        <row r="4685">
          <cell r="C4685">
            <v>48117</v>
          </cell>
          <cell r="D4685" t="str">
            <v>20319</v>
          </cell>
          <cell r="E4685">
            <v>7.0605271697625618</v>
          </cell>
          <cell r="H4685">
            <v>48117</v>
          </cell>
          <cell r="I4685" t="str">
            <v>20319</v>
          </cell>
          <cell r="J4685">
            <v>216.23886864197453</v>
          </cell>
          <cell r="AG4685">
            <v>46447</v>
          </cell>
          <cell r="AH4685" t="str">
            <v>20273</v>
          </cell>
          <cell r="AI4685">
            <v>147.68528797942162</v>
          </cell>
        </row>
        <row r="4686">
          <cell r="C4686">
            <v>48120</v>
          </cell>
          <cell r="D4686" t="str">
            <v>20319</v>
          </cell>
          <cell r="E4686">
            <v>7.0605271697625618</v>
          </cell>
          <cell r="H4686">
            <v>48120</v>
          </cell>
          <cell r="I4686" t="str">
            <v>20319</v>
          </cell>
          <cell r="J4686">
            <v>216.23886864197453</v>
          </cell>
          <cell r="AG4686">
            <v>46448</v>
          </cell>
          <cell r="AH4686" t="str">
            <v>20273</v>
          </cell>
          <cell r="AI4686">
            <v>147.70465911381947</v>
          </cell>
        </row>
        <row r="4687">
          <cell r="C4687">
            <v>48121</v>
          </cell>
          <cell r="D4687" t="str">
            <v>20319</v>
          </cell>
          <cell r="E4687">
            <v>7.0605271697625618</v>
          </cell>
          <cell r="H4687">
            <v>48121</v>
          </cell>
          <cell r="I4687" t="str">
            <v>20319</v>
          </cell>
          <cell r="J4687">
            <v>216.23886864197453</v>
          </cell>
          <cell r="AG4687">
            <v>46449</v>
          </cell>
          <cell r="AH4687" t="str">
            <v>20273</v>
          </cell>
          <cell r="AI4687">
            <v>147.72403278903133</v>
          </cell>
        </row>
        <row r="4688">
          <cell r="C4688">
            <v>48122</v>
          </cell>
          <cell r="D4688" t="str">
            <v>203110</v>
          </cell>
          <cell r="E4688">
            <v>7.0605271697625618</v>
          </cell>
          <cell r="H4688">
            <v>48122</v>
          </cell>
          <cell r="I4688" t="str">
            <v>203110</v>
          </cell>
          <cell r="J4688">
            <v>217.11985255965803</v>
          </cell>
          <cell r="AG4688">
            <v>46450</v>
          </cell>
          <cell r="AH4688" t="str">
            <v>20273</v>
          </cell>
          <cell r="AI4688">
            <v>147.74340900539045</v>
          </cell>
        </row>
        <row r="4689">
          <cell r="C4689">
            <v>48123</v>
          </cell>
          <cell r="D4689" t="str">
            <v>203110</v>
          </cell>
          <cell r="E4689">
            <v>7.0605271697625618</v>
          </cell>
          <cell r="H4689">
            <v>48123</v>
          </cell>
          <cell r="I4689" t="str">
            <v>203110</v>
          </cell>
          <cell r="J4689">
            <v>217.11985255965803</v>
          </cell>
          <cell r="AG4689">
            <v>46451</v>
          </cell>
          <cell r="AH4689" t="str">
            <v>20273</v>
          </cell>
          <cell r="AI4689">
            <v>147.76278776323016</v>
          </cell>
        </row>
        <row r="4690">
          <cell r="C4690">
            <v>48124</v>
          </cell>
          <cell r="D4690" t="str">
            <v>203110</v>
          </cell>
          <cell r="E4690">
            <v>7.0605271697625618</v>
          </cell>
          <cell r="H4690">
            <v>48124</v>
          </cell>
          <cell r="I4690" t="str">
            <v>203110</v>
          </cell>
          <cell r="J4690">
            <v>217.11985255965803</v>
          </cell>
          <cell r="AG4690">
            <v>46452</v>
          </cell>
          <cell r="AH4690" t="str">
            <v>20273</v>
          </cell>
          <cell r="AI4690">
            <v>147.78216906288381</v>
          </cell>
        </row>
        <row r="4691">
          <cell r="C4691">
            <v>48127</v>
          </cell>
          <cell r="D4691" t="str">
            <v>203110</v>
          </cell>
          <cell r="E4691">
            <v>7.0605271697625618</v>
          </cell>
          <cell r="H4691">
            <v>48127</v>
          </cell>
          <cell r="I4691" t="str">
            <v>203110</v>
          </cell>
          <cell r="J4691">
            <v>217.11985255965803</v>
          </cell>
          <cell r="AG4691">
            <v>46453</v>
          </cell>
          <cell r="AH4691" t="str">
            <v>20273</v>
          </cell>
          <cell r="AI4691">
            <v>147.8015529046848</v>
          </cell>
        </row>
        <row r="4692">
          <cell r="C4692">
            <v>48128</v>
          </cell>
          <cell r="D4692" t="str">
            <v>203110</v>
          </cell>
          <cell r="E4692">
            <v>7.0605271697625618</v>
          </cell>
          <cell r="H4692">
            <v>48128</v>
          </cell>
          <cell r="I4692" t="str">
            <v>203110</v>
          </cell>
          <cell r="J4692">
            <v>217.11985255965803</v>
          </cell>
          <cell r="AG4692">
            <v>46454</v>
          </cell>
          <cell r="AH4692" t="str">
            <v>20273</v>
          </cell>
          <cell r="AI4692">
            <v>147.82093928896654</v>
          </cell>
        </row>
        <row r="4693">
          <cell r="C4693">
            <v>48129</v>
          </cell>
          <cell r="D4693" t="str">
            <v>203110</v>
          </cell>
          <cell r="E4693">
            <v>7.0605271697625618</v>
          </cell>
          <cell r="H4693">
            <v>48129</v>
          </cell>
          <cell r="I4693" t="str">
            <v>203110</v>
          </cell>
          <cell r="J4693">
            <v>217.11985255965803</v>
          </cell>
          <cell r="AG4693">
            <v>46455</v>
          </cell>
          <cell r="AH4693" t="str">
            <v>20273</v>
          </cell>
          <cell r="AI4693">
            <v>147.84032821606255</v>
          </cell>
        </row>
        <row r="4694">
          <cell r="C4694">
            <v>48130</v>
          </cell>
          <cell r="D4694" t="str">
            <v>203110</v>
          </cell>
          <cell r="E4694">
            <v>7.0605271697625618</v>
          </cell>
          <cell r="H4694">
            <v>48130</v>
          </cell>
          <cell r="I4694" t="str">
            <v>203110</v>
          </cell>
          <cell r="J4694">
            <v>217.11985255965803</v>
          </cell>
          <cell r="AG4694">
            <v>46456</v>
          </cell>
          <cell r="AH4694" t="str">
            <v>20273</v>
          </cell>
          <cell r="AI4694">
            <v>147.85971968630633</v>
          </cell>
        </row>
        <row r="4695">
          <cell r="C4695">
            <v>48131</v>
          </cell>
          <cell r="D4695" t="str">
            <v>203110</v>
          </cell>
          <cell r="E4695">
            <v>7.0605271697625618</v>
          </cell>
          <cell r="H4695">
            <v>48131</v>
          </cell>
          <cell r="I4695" t="str">
            <v>203110</v>
          </cell>
          <cell r="J4695">
            <v>217.11985255965803</v>
          </cell>
          <cell r="AG4695">
            <v>46457</v>
          </cell>
          <cell r="AH4695" t="str">
            <v>20273</v>
          </cell>
          <cell r="AI4695">
            <v>147.87911370003147</v>
          </cell>
        </row>
        <row r="4696">
          <cell r="C4696">
            <v>48134</v>
          </cell>
          <cell r="D4696" t="str">
            <v>203110</v>
          </cell>
          <cell r="E4696">
            <v>7.0605271697625618</v>
          </cell>
          <cell r="H4696">
            <v>48134</v>
          </cell>
          <cell r="I4696" t="str">
            <v>203110</v>
          </cell>
          <cell r="J4696">
            <v>217.11985255965803</v>
          </cell>
          <cell r="AG4696">
            <v>46458</v>
          </cell>
          <cell r="AH4696" t="str">
            <v>20273</v>
          </cell>
          <cell r="AI4696">
            <v>147.89851025757156</v>
          </cell>
        </row>
        <row r="4697">
          <cell r="C4697">
            <v>48135</v>
          </cell>
          <cell r="D4697" t="str">
            <v>203110</v>
          </cell>
          <cell r="E4697">
            <v>7.0605271697625618</v>
          </cell>
          <cell r="H4697">
            <v>48135</v>
          </cell>
          <cell r="I4697" t="str">
            <v>203110</v>
          </cell>
          <cell r="J4697">
            <v>217.11985255965803</v>
          </cell>
          <cell r="AG4697">
            <v>46459</v>
          </cell>
          <cell r="AH4697" t="str">
            <v>20273</v>
          </cell>
          <cell r="AI4697">
            <v>147.91790935926031</v>
          </cell>
        </row>
        <row r="4698">
          <cell r="C4698">
            <v>48136</v>
          </cell>
          <cell r="D4698" t="str">
            <v>203110</v>
          </cell>
          <cell r="E4698">
            <v>7.0605271697625618</v>
          </cell>
          <cell r="H4698">
            <v>48136</v>
          </cell>
          <cell r="I4698" t="str">
            <v>203110</v>
          </cell>
          <cell r="J4698">
            <v>217.11985255965803</v>
          </cell>
          <cell r="AG4698">
            <v>46460</v>
          </cell>
          <cell r="AH4698" t="str">
            <v>20273</v>
          </cell>
          <cell r="AI4698">
            <v>147.93731100543138</v>
          </cell>
        </row>
        <row r="4699">
          <cell r="C4699">
            <v>48137</v>
          </cell>
          <cell r="D4699" t="str">
            <v>203110</v>
          </cell>
          <cell r="E4699">
            <v>7.0605271697625618</v>
          </cell>
          <cell r="H4699">
            <v>48137</v>
          </cell>
          <cell r="I4699" t="str">
            <v>203110</v>
          </cell>
          <cell r="J4699">
            <v>217.11985255965803</v>
          </cell>
          <cell r="AG4699">
            <v>46461</v>
          </cell>
          <cell r="AH4699" t="str">
            <v>20273</v>
          </cell>
          <cell r="AI4699">
            <v>147.95671519641851</v>
          </cell>
        </row>
        <row r="4700">
          <cell r="C4700">
            <v>48138</v>
          </cell>
          <cell r="D4700" t="str">
            <v>203110</v>
          </cell>
          <cell r="E4700">
            <v>7.0605271697625618</v>
          </cell>
          <cell r="H4700">
            <v>48138</v>
          </cell>
          <cell r="I4700" t="str">
            <v>203110</v>
          </cell>
          <cell r="J4700">
            <v>217.11985255965803</v>
          </cell>
          <cell r="AG4700">
            <v>46462</v>
          </cell>
          <cell r="AH4700" t="str">
            <v>20273</v>
          </cell>
          <cell r="AI4700">
            <v>147.97820137668293</v>
          </cell>
        </row>
        <row r="4701">
          <cell r="C4701">
            <v>48141</v>
          </cell>
          <cell r="D4701" t="str">
            <v>203110</v>
          </cell>
          <cell r="E4701">
            <v>7.0605271697625618</v>
          </cell>
          <cell r="H4701">
            <v>48141</v>
          </cell>
          <cell r="I4701" t="str">
            <v>203110</v>
          </cell>
          <cell r="J4701">
            <v>217.11985255965803</v>
          </cell>
          <cell r="AG4701">
            <v>46463</v>
          </cell>
          <cell r="AH4701" t="str">
            <v>20273</v>
          </cell>
          <cell r="AI4701">
            <v>147.99969067715682</v>
          </cell>
        </row>
        <row r="4702">
          <cell r="C4702">
            <v>48142</v>
          </cell>
          <cell r="D4702" t="str">
            <v>203110</v>
          </cell>
          <cell r="E4702">
            <v>7.0605271697625618</v>
          </cell>
          <cell r="H4702">
            <v>48142</v>
          </cell>
          <cell r="I4702" t="str">
            <v>203110</v>
          </cell>
          <cell r="J4702">
            <v>217.11985255965803</v>
          </cell>
          <cell r="AG4702">
            <v>46464</v>
          </cell>
          <cell r="AH4702" t="str">
            <v>20273</v>
          </cell>
          <cell r="AI4702">
            <v>148.02118309829328</v>
          </cell>
        </row>
        <row r="4703">
          <cell r="C4703">
            <v>48143</v>
          </cell>
          <cell r="D4703" t="str">
            <v>203110</v>
          </cell>
          <cell r="E4703">
            <v>7.0605271697625618</v>
          </cell>
          <cell r="H4703">
            <v>48143</v>
          </cell>
          <cell r="I4703" t="str">
            <v>203110</v>
          </cell>
          <cell r="J4703">
            <v>217.11985255965803</v>
          </cell>
          <cell r="AG4703">
            <v>46465</v>
          </cell>
          <cell r="AH4703" t="str">
            <v>20273</v>
          </cell>
          <cell r="AI4703">
            <v>148.04267864054549</v>
          </cell>
        </row>
        <row r="4704">
          <cell r="C4704">
            <v>48144</v>
          </cell>
          <cell r="D4704" t="str">
            <v>203110</v>
          </cell>
          <cell r="E4704">
            <v>7.0605271697625618</v>
          </cell>
          <cell r="H4704">
            <v>48144</v>
          </cell>
          <cell r="I4704" t="str">
            <v>203110</v>
          </cell>
          <cell r="J4704">
            <v>217.11985255965803</v>
          </cell>
          <cell r="AG4704">
            <v>46466</v>
          </cell>
          <cell r="AH4704" t="str">
            <v>20273</v>
          </cell>
          <cell r="AI4704">
            <v>148.06417730436669</v>
          </cell>
        </row>
        <row r="4705">
          <cell r="C4705">
            <v>48145</v>
          </cell>
          <cell r="D4705" t="str">
            <v>203110</v>
          </cell>
          <cell r="E4705">
            <v>7.0605271697625618</v>
          </cell>
          <cell r="H4705">
            <v>48145</v>
          </cell>
          <cell r="I4705" t="str">
            <v>203110</v>
          </cell>
          <cell r="J4705">
            <v>217.11985255965803</v>
          </cell>
          <cell r="AG4705">
            <v>46467</v>
          </cell>
          <cell r="AH4705" t="str">
            <v>20273</v>
          </cell>
          <cell r="AI4705">
            <v>148.08567909021022</v>
          </cell>
        </row>
        <row r="4706">
          <cell r="C4706">
            <v>48148</v>
          </cell>
          <cell r="D4706" t="str">
            <v>203110</v>
          </cell>
          <cell r="E4706">
            <v>7.0605271697625618</v>
          </cell>
          <cell r="H4706">
            <v>48148</v>
          </cell>
          <cell r="I4706" t="str">
            <v>203110</v>
          </cell>
          <cell r="J4706">
            <v>217.11985255965803</v>
          </cell>
          <cell r="AG4706">
            <v>46468</v>
          </cell>
          <cell r="AH4706" t="str">
            <v>20273</v>
          </cell>
          <cell r="AI4706">
            <v>148.10718399852942</v>
          </cell>
        </row>
        <row r="4707">
          <cell r="C4707">
            <v>48149</v>
          </cell>
          <cell r="D4707" t="str">
            <v>203110</v>
          </cell>
          <cell r="E4707">
            <v>7.0605271697625618</v>
          </cell>
          <cell r="H4707">
            <v>48149</v>
          </cell>
          <cell r="I4707" t="str">
            <v>203110</v>
          </cell>
          <cell r="J4707">
            <v>217.11985255965803</v>
          </cell>
          <cell r="AG4707">
            <v>46469</v>
          </cell>
          <cell r="AH4707" t="str">
            <v>20273</v>
          </cell>
          <cell r="AI4707">
            <v>148.12869202977777</v>
          </cell>
        </row>
        <row r="4708">
          <cell r="C4708">
            <v>48150</v>
          </cell>
          <cell r="D4708" t="str">
            <v>203110</v>
          </cell>
          <cell r="E4708">
            <v>7.0605271697625618</v>
          </cell>
          <cell r="H4708">
            <v>48150</v>
          </cell>
          <cell r="I4708" t="str">
            <v>203110</v>
          </cell>
          <cell r="J4708">
            <v>217.11985255965803</v>
          </cell>
          <cell r="AG4708">
            <v>46470</v>
          </cell>
          <cell r="AH4708" t="str">
            <v>20273</v>
          </cell>
          <cell r="AI4708">
            <v>148.15020318440875</v>
          </cell>
        </row>
        <row r="4709">
          <cell r="C4709">
            <v>48151</v>
          </cell>
          <cell r="D4709" t="str">
            <v>203110</v>
          </cell>
          <cell r="E4709">
            <v>7.0605271697625618</v>
          </cell>
          <cell r="H4709">
            <v>48151</v>
          </cell>
          <cell r="I4709" t="str">
            <v>203110</v>
          </cell>
          <cell r="J4709">
            <v>217.11985255965803</v>
          </cell>
          <cell r="AG4709">
            <v>46471</v>
          </cell>
          <cell r="AH4709" t="str">
            <v>20273</v>
          </cell>
          <cell r="AI4709">
            <v>148.17171746287596</v>
          </cell>
        </row>
        <row r="4710">
          <cell r="C4710">
            <v>48152</v>
          </cell>
          <cell r="D4710" t="str">
            <v>203110</v>
          </cell>
          <cell r="E4710">
            <v>7.0605271697625618</v>
          </cell>
          <cell r="H4710">
            <v>48152</v>
          </cell>
          <cell r="I4710" t="str">
            <v>203110</v>
          </cell>
          <cell r="J4710">
            <v>217.11985255965803</v>
          </cell>
          <cell r="AG4710">
            <v>46472</v>
          </cell>
          <cell r="AH4710" t="str">
            <v>20273</v>
          </cell>
          <cell r="AI4710">
            <v>148.19323486563303</v>
          </cell>
        </row>
        <row r="4711">
          <cell r="C4711">
            <v>48155</v>
          </cell>
          <cell r="D4711" t="str">
            <v>203111</v>
          </cell>
          <cell r="E4711">
            <v>7.0605271697625618</v>
          </cell>
          <cell r="H4711">
            <v>48155</v>
          </cell>
          <cell r="I4711" t="str">
            <v>203111</v>
          </cell>
          <cell r="J4711">
            <v>218.00442571487355</v>
          </cell>
          <cell r="AG4711">
            <v>46473</v>
          </cell>
          <cell r="AH4711" t="str">
            <v>20273</v>
          </cell>
          <cell r="AI4711">
            <v>148.21475539313369</v>
          </cell>
        </row>
        <row r="4712">
          <cell r="C4712">
            <v>48156</v>
          </cell>
          <cell r="D4712" t="str">
            <v>203111</v>
          </cell>
          <cell r="E4712">
            <v>7.0605271697625618</v>
          </cell>
          <cell r="H4712">
            <v>48156</v>
          </cell>
          <cell r="I4712" t="str">
            <v>203111</v>
          </cell>
          <cell r="J4712">
            <v>218.00442571487355</v>
          </cell>
          <cell r="AG4712">
            <v>46474</v>
          </cell>
          <cell r="AH4712" t="str">
            <v>20273</v>
          </cell>
          <cell r="AI4712">
            <v>148.23627904583168</v>
          </cell>
        </row>
        <row r="4713">
          <cell r="C4713">
            <v>48157</v>
          </cell>
          <cell r="D4713" t="str">
            <v>203111</v>
          </cell>
          <cell r="E4713">
            <v>7.0605271697625618</v>
          </cell>
          <cell r="H4713">
            <v>48157</v>
          </cell>
          <cell r="I4713" t="str">
            <v>203111</v>
          </cell>
          <cell r="J4713">
            <v>218.00442571487355</v>
          </cell>
          <cell r="AG4713">
            <v>46475</v>
          </cell>
          <cell r="AH4713" t="str">
            <v>20273</v>
          </cell>
          <cell r="AI4713">
            <v>148.25780582418085</v>
          </cell>
        </row>
        <row r="4714">
          <cell r="C4714">
            <v>48158</v>
          </cell>
          <cell r="D4714" t="str">
            <v>203111</v>
          </cell>
          <cell r="E4714">
            <v>7.0605271697625618</v>
          </cell>
          <cell r="H4714">
            <v>48158</v>
          </cell>
          <cell r="I4714" t="str">
            <v>203111</v>
          </cell>
          <cell r="J4714">
            <v>218.00442571487355</v>
          </cell>
          <cell r="AG4714">
            <v>46476</v>
          </cell>
          <cell r="AH4714" t="str">
            <v>20273</v>
          </cell>
          <cell r="AI4714">
            <v>148.27933572863512</v>
          </cell>
        </row>
        <row r="4715">
          <cell r="C4715">
            <v>48159</v>
          </cell>
          <cell r="D4715" t="str">
            <v>203111</v>
          </cell>
          <cell r="E4715">
            <v>7.0605271697625618</v>
          </cell>
          <cell r="H4715">
            <v>48159</v>
          </cell>
          <cell r="I4715" t="str">
            <v>203111</v>
          </cell>
          <cell r="J4715">
            <v>218.00442571487355</v>
          </cell>
          <cell r="AG4715">
            <v>46477</v>
          </cell>
          <cell r="AH4715" t="str">
            <v>20273</v>
          </cell>
          <cell r="AI4715">
            <v>148.30086875964844</v>
          </cell>
        </row>
        <row r="4716">
          <cell r="C4716">
            <v>48162</v>
          </cell>
          <cell r="D4716" t="str">
            <v>203111</v>
          </cell>
          <cell r="E4716">
            <v>7.0605271697625618</v>
          </cell>
          <cell r="H4716">
            <v>48162</v>
          </cell>
          <cell r="I4716" t="str">
            <v>203111</v>
          </cell>
          <cell r="J4716">
            <v>218.00442571487355</v>
          </cell>
          <cell r="AG4716">
            <v>46478</v>
          </cell>
          <cell r="AH4716" t="str">
            <v>20274</v>
          </cell>
          <cell r="AI4716">
            <v>148.32240491767485</v>
          </cell>
        </row>
        <row r="4717">
          <cell r="C4717">
            <v>48163</v>
          </cell>
          <cell r="D4717" t="str">
            <v>203111</v>
          </cell>
          <cell r="E4717">
            <v>7.0605271697625618</v>
          </cell>
          <cell r="H4717">
            <v>48163</v>
          </cell>
          <cell r="I4717" t="str">
            <v>203111</v>
          </cell>
          <cell r="J4717">
            <v>218.00442571487355</v>
          </cell>
          <cell r="AG4717">
            <v>46479</v>
          </cell>
          <cell r="AH4717" t="str">
            <v>20274</v>
          </cell>
          <cell r="AI4717">
            <v>148.34394420316846</v>
          </cell>
        </row>
        <row r="4718">
          <cell r="C4718">
            <v>48164</v>
          </cell>
          <cell r="D4718" t="str">
            <v>203111</v>
          </cell>
          <cell r="E4718">
            <v>7.0605271697625618</v>
          </cell>
          <cell r="H4718">
            <v>48164</v>
          </cell>
          <cell r="I4718" t="str">
            <v>203111</v>
          </cell>
          <cell r="J4718">
            <v>218.00442571487355</v>
          </cell>
          <cell r="AG4718">
            <v>46480</v>
          </cell>
          <cell r="AH4718" t="str">
            <v>20274</v>
          </cell>
          <cell r="AI4718">
            <v>148.36548661658344</v>
          </cell>
        </row>
        <row r="4719">
          <cell r="C4719">
            <v>48165</v>
          </cell>
          <cell r="D4719" t="str">
            <v>203111</v>
          </cell>
          <cell r="E4719">
            <v>7.0605271697625618</v>
          </cell>
          <cell r="H4719">
            <v>48165</v>
          </cell>
          <cell r="I4719" t="str">
            <v>203111</v>
          </cell>
          <cell r="J4719">
            <v>218.00442571487355</v>
          </cell>
          <cell r="AG4719">
            <v>46481</v>
          </cell>
          <cell r="AH4719" t="str">
            <v>20274</v>
          </cell>
          <cell r="AI4719">
            <v>148.38703215837401</v>
          </cell>
        </row>
        <row r="4720">
          <cell r="C4720">
            <v>48166</v>
          </cell>
          <cell r="D4720" t="str">
            <v>203111</v>
          </cell>
          <cell r="E4720">
            <v>7.0605271697625618</v>
          </cell>
          <cell r="H4720">
            <v>48166</v>
          </cell>
          <cell r="I4720" t="str">
            <v>203111</v>
          </cell>
          <cell r="J4720">
            <v>218.00442571487355</v>
          </cell>
          <cell r="AG4720">
            <v>46482</v>
          </cell>
          <cell r="AH4720" t="str">
            <v>20274</v>
          </cell>
          <cell r="AI4720">
            <v>148.4085808289945</v>
          </cell>
        </row>
        <row r="4721">
          <cell r="C4721">
            <v>48169</v>
          </cell>
          <cell r="D4721" t="str">
            <v>203111</v>
          </cell>
          <cell r="E4721">
            <v>7.0605271697625618</v>
          </cell>
          <cell r="H4721">
            <v>48169</v>
          </cell>
          <cell r="I4721" t="str">
            <v>203111</v>
          </cell>
          <cell r="J4721">
            <v>218.00442571487355</v>
          </cell>
          <cell r="AG4721">
            <v>46483</v>
          </cell>
          <cell r="AH4721" t="str">
            <v>20274</v>
          </cell>
          <cell r="AI4721">
            <v>148.43013262889926</v>
          </cell>
        </row>
        <row r="4722">
          <cell r="C4722">
            <v>48170</v>
          </cell>
          <cell r="D4722" t="str">
            <v>203111</v>
          </cell>
          <cell r="E4722">
            <v>7.0605271697625618</v>
          </cell>
          <cell r="H4722">
            <v>48170</v>
          </cell>
          <cell r="I4722" t="str">
            <v>203111</v>
          </cell>
          <cell r="J4722">
            <v>218.00442571487355</v>
          </cell>
          <cell r="AG4722">
            <v>46484</v>
          </cell>
          <cell r="AH4722" t="str">
            <v>20274</v>
          </cell>
          <cell r="AI4722">
            <v>148.45168755854272</v>
          </cell>
        </row>
        <row r="4723">
          <cell r="C4723">
            <v>48171</v>
          </cell>
          <cell r="D4723" t="str">
            <v>203111</v>
          </cell>
          <cell r="E4723">
            <v>7.0605271697625618</v>
          </cell>
          <cell r="H4723">
            <v>48171</v>
          </cell>
          <cell r="I4723" t="str">
            <v>203111</v>
          </cell>
          <cell r="J4723">
            <v>218.00442571487355</v>
          </cell>
          <cell r="AG4723">
            <v>46485</v>
          </cell>
          <cell r="AH4723" t="str">
            <v>20274</v>
          </cell>
          <cell r="AI4723">
            <v>148.47324561837937</v>
          </cell>
        </row>
        <row r="4724">
          <cell r="C4724">
            <v>48172</v>
          </cell>
          <cell r="D4724" t="str">
            <v>203111</v>
          </cell>
          <cell r="E4724">
            <v>7.0605271697625618</v>
          </cell>
          <cell r="H4724">
            <v>48172</v>
          </cell>
          <cell r="I4724" t="str">
            <v>203111</v>
          </cell>
          <cell r="J4724">
            <v>218.00442571487355</v>
          </cell>
          <cell r="AG4724">
            <v>46486</v>
          </cell>
          <cell r="AH4724" t="str">
            <v>20274</v>
          </cell>
          <cell r="AI4724">
            <v>148.49480680886379</v>
          </cell>
        </row>
        <row r="4725">
          <cell r="C4725">
            <v>48173</v>
          </cell>
          <cell r="D4725" t="str">
            <v>203111</v>
          </cell>
          <cell r="E4725">
            <v>7.0605271697625618</v>
          </cell>
          <cell r="H4725">
            <v>48173</v>
          </cell>
          <cell r="I4725" t="str">
            <v>203111</v>
          </cell>
          <cell r="J4725">
            <v>218.00442571487355</v>
          </cell>
          <cell r="AG4725">
            <v>46487</v>
          </cell>
          <cell r="AH4725" t="str">
            <v>20274</v>
          </cell>
          <cell r="AI4725">
            <v>148.51637113045061</v>
          </cell>
        </row>
        <row r="4726">
          <cell r="C4726">
            <v>48176</v>
          </cell>
          <cell r="D4726" t="str">
            <v>203111</v>
          </cell>
          <cell r="E4726">
            <v>7.0605271697625618</v>
          </cell>
          <cell r="H4726">
            <v>48176</v>
          </cell>
          <cell r="I4726" t="str">
            <v>203111</v>
          </cell>
          <cell r="J4726">
            <v>218.00442571487355</v>
          </cell>
          <cell r="AG4726">
            <v>46488</v>
          </cell>
          <cell r="AH4726" t="str">
            <v>20274</v>
          </cell>
          <cell r="AI4726">
            <v>148.53793858359452</v>
          </cell>
        </row>
        <row r="4727">
          <cell r="C4727">
            <v>48177</v>
          </cell>
          <cell r="D4727" t="str">
            <v>203111</v>
          </cell>
          <cell r="E4727">
            <v>7.0605271697625618</v>
          </cell>
          <cell r="H4727">
            <v>48177</v>
          </cell>
          <cell r="I4727" t="str">
            <v>203111</v>
          </cell>
          <cell r="J4727">
            <v>218.00442571487355</v>
          </cell>
          <cell r="AG4727">
            <v>46489</v>
          </cell>
          <cell r="AH4727" t="str">
            <v>20274</v>
          </cell>
          <cell r="AI4727">
            <v>148.55950916875028</v>
          </cell>
        </row>
        <row r="4728">
          <cell r="C4728">
            <v>48178</v>
          </cell>
          <cell r="D4728" t="str">
            <v>203111</v>
          </cell>
          <cell r="E4728">
            <v>7.0605271697625618</v>
          </cell>
          <cell r="H4728">
            <v>48178</v>
          </cell>
          <cell r="I4728" t="str">
            <v>203111</v>
          </cell>
          <cell r="J4728">
            <v>218.00442571487355</v>
          </cell>
          <cell r="AG4728">
            <v>46490</v>
          </cell>
          <cell r="AH4728" t="str">
            <v>20274</v>
          </cell>
          <cell r="AI4728">
            <v>148.58108288637274</v>
          </cell>
        </row>
        <row r="4729">
          <cell r="C4729">
            <v>48179</v>
          </cell>
          <cell r="D4729" t="str">
            <v>203111</v>
          </cell>
          <cell r="E4729">
            <v>7.0605271697625618</v>
          </cell>
          <cell r="H4729">
            <v>48179</v>
          </cell>
          <cell r="I4729" t="str">
            <v>203111</v>
          </cell>
          <cell r="J4729">
            <v>218.00442571487355</v>
          </cell>
          <cell r="AG4729">
            <v>46491</v>
          </cell>
          <cell r="AH4729" t="str">
            <v>20274</v>
          </cell>
          <cell r="AI4729">
            <v>148.60265973691676</v>
          </cell>
        </row>
        <row r="4730">
          <cell r="C4730">
            <v>48180</v>
          </cell>
          <cell r="D4730" t="str">
            <v>203111</v>
          </cell>
          <cell r="E4730">
            <v>7.0605271697625618</v>
          </cell>
          <cell r="H4730">
            <v>48180</v>
          </cell>
          <cell r="I4730" t="str">
            <v>203111</v>
          </cell>
          <cell r="J4730">
            <v>218.00442571487355</v>
          </cell>
          <cell r="AG4730">
            <v>46492</v>
          </cell>
          <cell r="AH4730" t="str">
            <v>20274</v>
          </cell>
          <cell r="AI4730">
            <v>148.62423972083732</v>
          </cell>
        </row>
        <row r="4731">
          <cell r="C4731">
            <v>48183</v>
          </cell>
          <cell r="D4731" t="str">
            <v>203112</v>
          </cell>
          <cell r="E4731">
            <v>7.0605271697625929</v>
          </cell>
          <cell r="H4731">
            <v>48183</v>
          </cell>
          <cell r="I4731" t="str">
            <v>203112</v>
          </cell>
          <cell r="J4731">
            <v>218.8926027306191</v>
          </cell>
          <cell r="AG4731">
            <v>46493</v>
          </cell>
          <cell r="AH4731" t="str">
            <v>20274</v>
          </cell>
          <cell r="AI4731">
            <v>148.64373401279965</v>
          </cell>
        </row>
        <row r="4732">
          <cell r="C4732">
            <v>48184</v>
          </cell>
          <cell r="D4732" t="str">
            <v>203112</v>
          </cell>
          <cell r="E4732">
            <v>7.0605271697625929</v>
          </cell>
          <cell r="H4732">
            <v>48184</v>
          </cell>
          <cell r="I4732" t="str">
            <v>203112</v>
          </cell>
          <cell r="J4732">
            <v>218.8926027306191</v>
          </cell>
          <cell r="AG4732">
            <v>46494</v>
          </cell>
          <cell r="AH4732" t="str">
            <v>20274</v>
          </cell>
          <cell r="AI4732">
            <v>148.66323086172994</v>
          </cell>
        </row>
        <row r="4733">
          <cell r="C4733">
            <v>48185</v>
          </cell>
          <cell r="D4733" t="str">
            <v>203112</v>
          </cell>
          <cell r="E4733">
            <v>7.0605271697625929</v>
          </cell>
          <cell r="H4733">
            <v>48185</v>
          </cell>
          <cell r="I4733" t="str">
            <v>203112</v>
          </cell>
          <cell r="J4733">
            <v>218.8926027306191</v>
          </cell>
          <cell r="AG4733">
            <v>46495</v>
          </cell>
          <cell r="AH4733" t="str">
            <v>20274</v>
          </cell>
          <cell r="AI4733">
            <v>148.68273026796359</v>
          </cell>
        </row>
        <row r="4734">
          <cell r="C4734">
            <v>48186</v>
          </cell>
          <cell r="D4734" t="str">
            <v>203112</v>
          </cell>
          <cell r="E4734">
            <v>7.0605271697625929</v>
          </cell>
          <cell r="H4734">
            <v>48186</v>
          </cell>
          <cell r="I4734" t="str">
            <v>203112</v>
          </cell>
          <cell r="J4734">
            <v>218.8926027306191</v>
          </cell>
          <cell r="AG4734">
            <v>46496</v>
          </cell>
          <cell r="AH4734" t="str">
            <v>20274</v>
          </cell>
          <cell r="AI4734">
            <v>148.70223223183601</v>
          </cell>
        </row>
        <row r="4735">
          <cell r="C4735">
            <v>48187</v>
          </cell>
          <cell r="D4735" t="str">
            <v>203112</v>
          </cell>
          <cell r="E4735">
            <v>7.0605271697625929</v>
          </cell>
          <cell r="H4735">
            <v>48187</v>
          </cell>
          <cell r="I4735" t="str">
            <v>203112</v>
          </cell>
          <cell r="J4735">
            <v>218.8926027306191</v>
          </cell>
          <cell r="AG4735">
            <v>46497</v>
          </cell>
          <cell r="AH4735" t="str">
            <v>20274</v>
          </cell>
          <cell r="AI4735">
            <v>148.72173675368268</v>
          </cell>
        </row>
        <row r="4736">
          <cell r="C4736">
            <v>48190</v>
          </cell>
          <cell r="D4736" t="str">
            <v>203112</v>
          </cell>
          <cell r="E4736">
            <v>7.0605271697625929</v>
          </cell>
          <cell r="H4736">
            <v>48190</v>
          </cell>
          <cell r="I4736" t="str">
            <v>203112</v>
          </cell>
          <cell r="J4736">
            <v>218.8926027306191</v>
          </cell>
          <cell r="AG4736">
            <v>46498</v>
          </cell>
          <cell r="AH4736" t="str">
            <v>20274</v>
          </cell>
          <cell r="AI4736">
            <v>148.74124383383909</v>
          </cell>
        </row>
        <row r="4737">
          <cell r="C4737">
            <v>48191</v>
          </cell>
          <cell r="D4737" t="str">
            <v>203112</v>
          </cell>
          <cell r="E4737">
            <v>7.0605271697625929</v>
          </cell>
          <cell r="H4737">
            <v>48191</v>
          </cell>
          <cell r="I4737" t="str">
            <v>203112</v>
          </cell>
          <cell r="J4737">
            <v>218.8926027306191</v>
          </cell>
          <cell r="AG4737">
            <v>46499</v>
          </cell>
          <cell r="AH4737" t="str">
            <v>20274</v>
          </cell>
          <cell r="AI4737">
            <v>148.76075347264083</v>
          </cell>
        </row>
        <row r="4738">
          <cell r="C4738">
            <v>48192</v>
          </cell>
          <cell r="D4738" t="str">
            <v>203112</v>
          </cell>
          <cell r="E4738">
            <v>7.0605271697625929</v>
          </cell>
          <cell r="H4738">
            <v>48192</v>
          </cell>
          <cell r="I4738" t="str">
            <v>203112</v>
          </cell>
          <cell r="J4738">
            <v>218.8926027306191</v>
          </cell>
          <cell r="AG4738">
            <v>46500</v>
          </cell>
          <cell r="AH4738" t="str">
            <v>20274</v>
          </cell>
          <cell r="AI4738">
            <v>148.78026567042349</v>
          </cell>
        </row>
        <row r="4739">
          <cell r="C4739">
            <v>48193</v>
          </cell>
          <cell r="D4739" t="str">
            <v>203112</v>
          </cell>
          <cell r="E4739">
            <v>7.0605271697625929</v>
          </cell>
          <cell r="H4739">
            <v>48193</v>
          </cell>
          <cell r="I4739" t="str">
            <v>203112</v>
          </cell>
          <cell r="J4739">
            <v>218.8926027306191</v>
          </cell>
          <cell r="AG4739">
            <v>46501</v>
          </cell>
          <cell r="AH4739" t="str">
            <v>20274</v>
          </cell>
          <cell r="AI4739">
            <v>148.79978042752273</v>
          </cell>
        </row>
        <row r="4740">
          <cell r="C4740">
            <v>48194</v>
          </cell>
          <cell r="D4740" t="str">
            <v>203112</v>
          </cell>
          <cell r="E4740">
            <v>7.0605271697625929</v>
          </cell>
          <cell r="H4740">
            <v>48194</v>
          </cell>
          <cell r="I4740" t="str">
            <v>203112</v>
          </cell>
          <cell r="J4740">
            <v>218.8926027306191</v>
          </cell>
          <cell r="AG4740">
            <v>46502</v>
          </cell>
          <cell r="AH4740" t="str">
            <v>20274</v>
          </cell>
          <cell r="AI4740">
            <v>148.81929774427425</v>
          </cell>
        </row>
        <row r="4741">
          <cell r="C4741">
            <v>48197</v>
          </cell>
          <cell r="D4741" t="str">
            <v>203112</v>
          </cell>
          <cell r="E4741">
            <v>7.0605271697625929</v>
          </cell>
          <cell r="H4741">
            <v>48197</v>
          </cell>
          <cell r="I4741" t="str">
            <v>203112</v>
          </cell>
          <cell r="J4741">
            <v>218.8926027306191</v>
          </cell>
          <cell r="AG4741">
            <v>46503</v>
          </cell>
          <cell r="AH4741" t="str">
            <v>20274</v>
          </cell>
          <cell r="AI4741">
            <v>148.83881762101379</v>
          </cell>
        </row>
        <row r="4742">
          <cell r="C4742">
            <v>48198</v>
          </cell>
          <cell r="D4742" t="str">
            <v>203112</v>
          </cell>
          <cell r="E4742">
            <v>7.0605271697625929</v>
          </cell>
          <cell r="H4742">
            <v>48198</v>
          </cell>
          <cell r="I4742" t="str">
            <v>203112</v>
          </cell>
          <cell r="J4742">
            <v>218.8926027306191</v>
          </cell>
          <cell r="AG4742">
            <v>46504</v>
          </cell>
          <cell r="AH4742" t="str">
            <v>20274</v>
          </cell>
          <cell r="AI4742">
            <v>148.85834005807709</v>
          </cell>
        </row>
        <row r="4743">
          <cell r="C4743">
            <v>48199</v>
          </cell>
          <cell r="D4743" t="str">
            <v>203112</v>
          </cell>
          <cell r="E4743">
            <v>7.0605271697625929</v>
          </cell>
          <cell r="H4743">
            <v>48199</v>
          </cell>
          <cell r="I4743" t="str">
            <v>203112</v>
          </cell>
          <cell r="J4743">
            <v>218.8926027306191</v>
          </cell>
          <cell r="AG4743">
            <v>46505</v>
          </cell>
          <cell r="AH4743" t="str">
            <v>20274</v>
          </cell>
          <cell r="AI4743">
            <v>148.87786505580002</v>
          </cell>
        </row>
        <row r="4744">
          <cell r="C4744">
            <v>48200</v>
          </cell>
          <cell r="D4744" t="str">
            <v>203112</v>
          </cell>
          <cell r="E4744">
            <v>7.0605271697625929</v>
          </cell>
          <cell r="H4744">
            <v>48200</v>
          </cell>
          <cell r="I4744" t="str">
            <v>203112</v>
          </cell>
          <cell r="J4744">
            <v>218.8926027306191</v>
          </cell>
          <cell r="AG4744">
            <v>46506</v>
          </cell>
          <cell r="AH4744" t="str">
            <v>20274</v>
          </cell>
          <cell r="AI4744">
            <v>148.89739261451842</v>
          </cell>
        </row>
        <row r="4745">
          <cell r="C4745">
            <v>48201</v>
          </cell>
          <cell r="D4745" t="str">
            <v>203112</v>
          </cell>
          <cell r="E4745">
            <v>7.0605271697625929</v>
          </cell>
          <cell r="H4745">
            <v>48201</v>
          </cell>
          <cell r="I4745" t="str">
            <v>203112</v>
          </cell>
          <cell r="J4745">
            <v>218.8926027306191</v>
          </cell>
          <cell r="AG4745">
            <v>46507</v>
          </cell>
          <cell r="AH4745" t="str">
            <v>20274</v>
          </cell>
          <cell r="AI4745">
            <v>148.91692273456823</v>
          </cell>
        </row>
        <row r="4746">
          <cell r="C4746">
            <v>48204</v>
          </cell>
          <cell r="D4746" t="str">
            <v>203112</v>
          </cell>
          <cell r="E4746">
            <v>7.0605271697625929</v>
          </cell>
          <cell r="H4746">
            <v>48204</v>
          </cell>
          <cell r="I4746" t="str">
            <v>203112</v>
          </cell>
          <cell r="J4746">
            <v>218.8926027306191</v>
          </cell>
          <cell r="AG4746">
            <v>46508</v>
          </cell>
          <cell r="AH4746" t="str">
            <v>20275</v>
          </cell>
          <cell r="AI4746">
            <v>148.93645541628538</v>
          </cell>
        </row>
        <row r="4747">
          <cell r="C4747">
            <v>48205</v>
          </cell>
          <cell r="D4747" t="str">
            <v>203112</v>
          </cell>
          <cell r="E4747">
            <v>7.0605271697625929</v>
          </cell>
          <cell r="H4747">
            <v>48205</v>
          </cell>
          <cell r="I4747" t="str">
            <v>203112</v>
          </cell>
          <cell r="J4747">
            <v>218.8926027306191</v>
          </cell>
          <cell r="AG4747">
            <v>46509</v>
          </cell>
          <cell r="AH4747" t="str">
            <v>20275</v>
          </cell>
          <cell r="AI4747">
            <v>148.95599066000588</v>
          </cell>
        </row>
        <row r="4748">
          <cell r="C4748">
            <v>48206</v>
          </cell>
          <cell r="D4748" t="str">
            <v>203112</v>
          </cell>
          <cell r="E4748">
            <v>7.0605271697625929</v>
          </cell>
          <cell r="H4748">
            <v>48206</v>
          </cell>
          <cell r="I4748" t="str">
            <v>203112</v>
          </cell>
          <cell r="J4748">
            <v>218.8926027306191</v>
          </cell>
          <cell r="AG4748">
            <v>46510</v>
          </cell>
          <cell r="AH4748" t="str">
            <v>20275</v>
          </cell>
          <cell r="AI4748">
            <v>148.97552846606578</v>
          </cell>
        </row>
        <row r="4749">
          <cell r="C4749">
            <v>48207</v>
          </cell>
          <cell r="D4749" t="str">
            <v>203112</v>
          </cell>
          <cell r="E4749">
            <v>7.0605271697625929</v>
          </cell>
          <cell r="H4749">
            <v>48207</v>
          </cell>
          <cell r="I4749" t="str">
            <v>203112</v>
          </cell>
          <cell r="J4749">
            <v>218.8926027306191</v>
          </cell>
          <cell r="AG4749">
            <v>46511</v>
          </cell>
          <cell r="AH4749" t="str">
            <v>20275</v>
          </cell>
          <cell r="AI4749">
            <v>148.99506883480117</v>
          </cell>
        </row>
        <row r="4750">
          <cell r="C4750">
            <v>48208</v>
          </cell>
          <cell r="D4750" t="str">
            <v>203112</v>
          </cell>
          <cell r="E4750">
            <v>7.0605271697625929</v>
          </cell>
          <cell r="H4750">
            <v>48208</v>
          </cell>
          <cell r="I4750" t="str">
            <v>203112</v>
          </cell>
          <cell r="J4750">
            <v>218.8926027306191</v>
          </cell>
          <cell r="AG4750">
            <v>46512</v>
          </cell>
          <cell r="AH4750" t="str">
            <v>20275</v>
          </cell>
          <cell r="AI4750">
            <v>149.01461176654817</v>
          </cell>
        </row>
        <row r="4751">
          <cell r="C4751">
            <v>48211</v>
          </cell>
          <cell r="D4751" t="str">
            <v>203112</v>
          </cell>
          <cell r="E4751">
            <v>7.0605271697625929</v>
          </cell>
          <cell r="H4751">
            <v>48211</v>
          </cell>
          <cell r="I4751" t="str">
            <v>203112</v>
          </cell>
          <cell r="J4751">
            <v>218.8926027306191</v>
          </cell>
          <cell r="AG4751">
            <v>46513</v>
          </cell>
          <cell r="AH4751" t="str">
            <v>20275</v>
          </cell>
          <cell r="AI4751">
            <v>149.03415726164297</v>
          </cell>
        </row>
        <row r="4752">
          <cell r="C4752">
            <v>48212</v>
          </cell>
          <cell r="D4752" t="str">
            <v>203112</v>
          </cell>
          <cell r="E4752">
            <v>7.0605271697625929</v>
          </cell>
          <cell r="H4752">
            <v>48212</v>
          </cell>
          <cell r="I4752" t="str">
            <v>203112</v>
          </cell>
          <cell r="J4752">
            <v>218.8926027306191</v>
          </cell>
          <cell r="AG4752">
            <v>46514</v>
          </cell>
          <cell r="AH4752" t="str">
            <v>20275</v>
          </cell>
          <cell r="AI4752">
            <v>149.05370532042178</v>
          </cell>
        </row>
        <row r="4753">
          <cell r="C4753">
            <v>48213</v>
          </cell>
          <cell r="D4753" t="str">
            <v>203112</v>
          </cell>
          <cell r="E4753">
            <v>7.0605271697625929</v>
          </cell>
          <cell r="H4753">
            <v>48213</v>
          </cell>
          <cell r="I4753" t="str">
            <v>203112</v>
          </cell>
          <cell r="J4753">
            <v>218.8926027306191</v>
          </cell>
          <cell r="AG4753">
            <v>46515</v>
          </cell>
          <cell r="AH4753" t="str">
            <v>20275</v>
          </cell>
          <cell r="AI4753">
            <v>149.07325594322089</v>
          </cell>
        </row>
        <row r="4754">
          <cell r="C4754">
            <v>48214</v>
          </cell>
          <cell r="D4754" t="str">
            <v>20321</v>
          </cell>
          <cell r="E4754">
            <v>7.0605271697625618</v>
          </cell>
          <cell r="H4754">
            <v>48214</v>
          </cell>
          <cell r="I4754" t="str">
            <v>20321</v>
          </cell>
          <cell r="J4754">
            <v>219.78439828946861</v>
          </cell>
          <cell r="AG4754">
            <v>46516</v>
          </cell>
          <cell r="AH4754" t="str">
            <v>20275</v>
          </cell>
          <cell r="AI4754">
            <v>149.09280913037657</v>
          </cell>
        </row>
        <row r="4755">
          <cell r="C4755">
            <v>48215</v>
          </cell>
          <cell r="D4755" t="str">
            <v>20321</v>
          </cell>
          <cell r="E4755">
            <v>7.0605271697625618</v>
          </cell>
          <cell r="H4755">
            <v>48215</v>
          </cell>
          <cell r="I4755" t="str">
            <v>20321</v>
          </cell>
          <cell r="J4755">
            <v>219.78439828946861</v>
          </cell>
          <cell r="AG4755">
            <v>46517</v>
          </cell>
          <cell r="AH4755" t="str">
            <v>20275</v>
          </cell>
          <cell r="AI4755">
            <v>149.11236488222519</v>
          </cell>
        </row>
        <row r="4756">
          <cell r="C4756">
            <v>48218</v>
          </cell>
          <cell r="D4756" t="str">
            <v>20321</v>
          </cell>
          <cell r="E4756">
            <v>7.0605271697625618</v>
          </cell>
          <cell r="H4756">
            <v>48218</v>
          </cell>
          <cell r="I4756" t="str">
            <v>20321</v>
          </cell>
          <cell r="J4756">
            <v>219.78439828946861</v>
          </cell>
          <cell r="AG4756">
            <v>46518</v>
          </cell>
          <cell r="AH4756" t="str">
            <v>20275</v>
          </cell>
          <cell r="AI4756">
            <v>149.13192319910317</v>
          </cell>
        </row>
        <row r="4757">
          <cell r="C4757">
            <v>48219</v>
          </cell>
          <cell r="D4757" t="str">
            <v>20321</v>
          </cell>
          <cell r="E4757">
            <v>7.0605271697625618</v>
          </cell>
          <cell r="H4757">
            <v>48219</v>
          </cell>
          <cell r="I4757" t="str">
            <v>20321</v>
          </cell>
          <cell r="J4757">
            <v>219.78439828946861</v>
          </cell>
          <cell r="AG4757">
            <v>46519</v>
          </cell>
          <cell r="AH4757" t="str">
            <v>20275</v>
          </cell>
          <cell r="AI4757">
            <v>149.15148408134692</v>
          </cell>
        </row>
        <row r="4758">
          <cell r="C4758">
            <v>48220</v>
          </cell>
          <cell r="D4758" t="str">
            <v>20321</v>
          </cell>
          <cell r="E4758">
            <v>7.0605271697625618</v>
          </cell>
          <cell r="H4758">
            <v>48220</v>
          </cell>
          <cell r="I4758" t="str">
            <v>20321</v>
          </cell>
          <cell r="J4758">
            <v>219.78439828946861</v>
          </cell>
          <cell r="AG4758">
            <v>46520</v>
          </cell>
          <cell r="AH4758" t="str">
            <v>20275</v>
          </cell>
          <cell r="AI4758">
            <v>149.17104752929296</v>
          </cell>
        </row>
        <row r="4759">
          <cell r="C4759">
            <v>48221</v>
          </cell>
          <cell r="D4759" t="str">
            <v>20321</v>
          </cell>
          <cell r="E4759">
            <v>7.0605271697625618</v>
          </cell>
          <cell r="H4759">
            <v>48221</v>
          </cell>
          <cell r="I4759" t="str">
            <v>20321</v>
          </cell>
          <cell r="J4759">
            <v>219.78439828946861</v>
          </cell>
          <cell r="AG4759">
            <v>46521</v>
          </cell>
          <cell r="AH4759" t="str">
            <v>20275</v>
          </cell>
          <cell r="AI4759">
            <v>149.19061354327781</v>
          </cell>
        </row>
        <row r="4760">
          <cell r="C4760">
            <v>48222</v>
          </cell>
          <cell r="D4760" t="str">
            <v>20321</v>
          </cell>
          <cell r="E4760">
            <v>7.0605271697625618</v>
          </cell>
          <cell r="H4760">
            <v>48222</v>
          </cell>
          <cell r="I4760" t="str">
            <v>20321</v>
          </cell>
          <cell r="J4760">
            <v>219.78439828946861</v>
          </cell>
          <cell r="AG4760">
            <v>46522</v>
          </cell>
          <cell r="AH4760" t="str">
            <v>20275</v>
          </cell>
          <cell r="AI4760">
            <v>149.21018212363802</v>
          </cell>
        </row>
        <row r="4761">
          <cell r="C4761">
            <v>48225</v>
          </cell>
          <cell r="D4761" t="str">
            <v>20321</v>
          </cell>
          <cell r="E4761">
            <v>7.0605271697625618</v>
          </cell>
          <cell r="H4761">
            <v>48225</v>
          </cell>
          <cell r="I4761" t="str">
            <v>20321</v>
          </cell>
          <cell r="J4761">
            <v>219.78439828946861</v>
          </cell>
          <cell r="AG4761">
            <v>46523</v>
          </cell>
          <cell r="AH4761" t="str">
            <v>20275</v>
          </cell>
          <cell r="AI4761">
            <v>149.23040568648773</v>
          </cell>
        </row>
        <row r="4762">
          <cell r="C4762">
            <v>48226</v>
          </cell>
          <cell r="D4762" t="str">
            <v>20321</v>
          </cell>
          <cell r="E4762">
            <v>7.0605271697625618</v>
          </cell>
          <cell r="H4762">
            <v>48226</v>
          </cell>
          <cell r="I4762" t="str">
            <v>20321</v>
          </cell>
          <cell r="J4762">
            <v>219.78439828946861</v>
          </cell>
          <cell r="AG4762">
            <v>46524</v>
          </cell>
          <cell r="AH4762" t="str">
            <v>20275</v>
          </cell>
          <cell r="AI4762">
            <v>149.25063199038692</v>
          </cell>
        </row>
        <row r="4763">
          <cell r="C4763">
            <v>48227</v>
          </cell>
          <cell r="D4763" t="str">
            <v>20321</v>
          </cell>
          <cell r="E4763">
            <v>7.0605271697625618</v>
          </cell>
          <cell r="H4763">
            <v>48227</v>
          </cell>
          <cell r="I4763" t="str">
            <v>20321</v>
          </cell>
          <cell r="J4763">
            <v>219.78439828946861</v>
          </cell>
          <cell r="AG4763">
            <v>46525</v>
          </cell>
          <cell r="AH4763" t="str">
            <v>20275</v>
          </cell>
          <cell r="AI4763">
            <v>149.27086103570713</v>
          </cell>
        </row>
        <row r="4764">
          <cell r="C4764">
            <v>48228</v>
          </cell>
          <cell r="D4764" t="str">
            <v>20321</v>
          </cell>
          <cell r="E4764">
            <v>7.0605271697625618</v>
          </cell>
          <cell r="H4764">
            <v>48228</v>
          </cell>
          <cell r="I4764" t="str">
            <v>20321</v>
          </cell>
          <cell r="J4764">
            <v>219.78439828946861</v>
          </cell>
          <cell r="AG4764">
            <v>46526</v>
          </cell>
          <cell r="AH4764" t="str">
            <v>20275</v>
          </cell>
          <cell r="AI4764">
            <v>149.29109282281991</v>
          </cell>
        </row>
        <row r="4765">
          <cell r="C4765">
            <v>48229</v>
          </cell>
          <cell r="D4765" t="str">
            <v>20321</v>
          </cell>
          <cell r="E4765">
            <v>7.0605271697625618</v>
          </cell>
          <cell r="H4765">
            <v>48229</v>
          </cell>
          <cell r="I4765" t="str">
            <v>20321</v>
          </cell>
          <cell r="J4765">
            <v>219.78439828946861</v>
          </cell>
          <cell r="AG4765">
            <v>46527</v>
          </cell>
          <cell r="AH4765" t="str">
            <v>20275</v>
          </cell>
          <cell r="AI4765">
            <v>149.3113273520969</v>
          </cell>
        </row>
        <row r="4766">
          <cell r="C4766">
            <v>48232</v>
          </cell>
          <cell r="D4766" t="str">
            <v>20321</v>
          </cell>
          <cell r="E4766">
            <v>7.0605271697625618</v>
          </cell>
          <cell r="H4766">
            <v>48232</v>
          </cell>
          <cell r="I4766" t="str">
            <v>20321</v>
          </cell>
          <cell r="J4766">
            <v>219.78439828946861</v>
          </cell>
          <cell r="AG4766">
            <v>46528</v>
          </cell>
          <cell r="AH4766" t="str">
            <v>20275</v>
          </cell>
          <cell r="AI4766">
            <v>149.33156462390974</v>
          </cell>
        </row>
        <row r="4767">
          <cell r="C4767">
            <v>48233</v>
          </cell>
          <cell r="D4767" t="str">
            <v>20321</v>
          </cell>
          <cell r="E4767">
            <v>7.0605271697625618</v>
          </cell>
          <cell r="H4767">
            <v>48233</v>
          </cell>
          <cell r="I4767" t="str">
            <v>20321</v>
          </cell>
          <cell r="J4767">
            <v>219.78439828946861</v>
          </cell>
          <cell r="AG4767">
            <v>46529</v>
          </cell>
          <cell r="AH4767" t="str">
            <v>20275</v>
          </cell>
          <cell r="AI4767">
            <v>149.35180463863014</v>
          </cell>
        </row>
        <row r="4768">
          <cell r="C4768">
            <v>48234</v>
          </cell>
          <cell r="D4768" t="str">
            <v>20321</v>
          </cell>
          <cell r="E4768">
            <v>7.0605271697625618</v>
          </cell>
          <cell r="H4768">
            <v>48234</v>
          </cell>
          <cell r="I4768" t="str">
            <v>20321</v>
          </cell>
          <cell r="J4768">
            <v>219.78439828946861</v>
          </cell>
          <cell r="AG4768">
            <v>46530</v>
          </cell>
          <cell r="AH4768" t="str">
            <v>20275</v>
          </cell>
          <cell r="AI4768">
            <v>149.37204739662988</v>
          </cell>
        </row>
        <row r="4769">
          <cell r="C4769">
            <v>48235</v>
          </cell>
          <cell r="D4769" t="str">
            <v>20321</v>
          </cell>
          <cell r="E4769">
            <v>7.0605271697625618</v>
          </cell>
          <cell r="H4769">
            <v>48235</v>
          </cell>
          <cell r="I4769" t="str">
            <v>20321</v>
          </cell>
          <cell r="J4769">
            <v>219.78439828946861</v>
          </cell>
          <cell r="AG4769">
            <v>46531</v>
          </cell>
          <cell r="AH4769" t="str">
            <v>20275</v>
          </cell>
          <cell r="AI4769">
            <v>149.39229289828077</v>
          </cell>
        </row>
        <row r="4770">
          <cell r="C4770">
            <v>48236</v>
          </cell>
          <cell r="D4770" t="str">
            <v>20321</v>
          </cell>
          <cell r="E4770">
            <v>7.0605271697625618</v>
          </cell>
          <cell r="H4770">
            <v>48236</v>
          </cell>
          <cell r="I4770" t="str">
            <v>20321</v>
          </cell>
          <cell r="J4770">
            <v>219.78439828946861</v>
          </cell>
          <cell r="AG4770">
            <v>46532</v>
          </cell>
          <cell r="AH4770" t="str">
            <v>20275</v>
          </cell>
          <cell r="AI4770">
            <v>149.41254114395468</v>
          </cell>
        </row>
        <row r="4771">
          <cell r="C4771">
            <v>48239</v>
          </cell>
          <cell r="D4771" t="str">
            <v>20321</v>
          </cell>
          <cell r="E4771">
            <v>7.0605271697625618</v>
          </cell>
          <cell r="H4771">
            <v>48239</v>
          </cell>
          <cell r="I4771" t="str">
            <v>20321</v>
          </cell>
          <cell r="J4771">
            <v>219.78439828946861</v>
          </cell>
          <cell r="AG4771">
            <v>46533</v>
          </cell>
          <cell r="AH4771" t="str">
            <v>20275</v>
          </cell>
          <cell r="AI4771">
            <v>149.43279213402354</v>
          </cell>
        </row>
        <row r="4772">
          <cell r="C4772">
            <v>48240</v>
          </cell>
          <cell r="D4772" t="str">
            <v>20321</v>
          </cell>
          <cell r="E4772">
            <v>7.0605271697625618</v>
          </cell>
          <cell r="H4772">
            <v>48240</v>
          </cell>
          <cell r="I4772" t="str">
            <v>20321</v>
          </cell>
          <cell r="J4772">
            <v>219.78439828946861</v>
          </cell>
          <cell r="AG4772">
            <v>46534</v>
          </cell>
          <cell r="AH4772" t="str">
            <v>20275</v>
          </cell>
          <cell r="AI4772">
            <v>149.45304586885931</v>
          </cell>
        </row>
        <row r="4773">
          <cell r="C4773">
            <v>48241</v>
          </cell>
          <cell r="D4773" t="str">
            <v>20321</v>
          </cell>
          <cell r="E4773">
            <v>7.0605271697625618</v>
          </cell>
          <cell r="H4773">
            <v>48241</v>
          </cell>
          <cell r="I4773" t="str">
            <v>20321</v>
          </cell>
          <cell r="J4773">
            <v>219.78439828946861</v>
          </cell>
          <cell r="AG4773">
            <v>46535</v>
          </cell>
          <cell r="AH4773" t="str">
            <v>20275</v>
          </cell>
          <cell r="AI4773">
            <v>149.47330234883401</v>
          </cell>
        </row>
        <row r="4774">
          <cell r="C4774">
            <v>48242</v>
          </cell>
          <cell r="D4774" t="str">
            <v>20321</v>
          </cell>
          <cell r="E4774">
            <v>7.0605271697625618</v>
          </cell>
          <cell r="H4774">
            <v>48242</v>
          </cell>
          <cell r="I4774" t="str">
            <v>20321</v>
          </cell>
          <cell r="J4774">
            <v>219.78439828946861</v>
          </cell>
          <cell r="AG4774">
            <v>46536</v>
          </cell>
          <cell r="AH4774" t="str">
            <v>20275</v>
          </cell>
          <cell r="AI4774">
            <v>149.4935615743197</v>
          </cell>
        </row>
        <row r="4775">
          <cell r="C4775">
            <v>48243</v>
          </cell>
          <cell r="D4775" t="str">
            <v>20321</v>
          </cell>
          <cell r="E4775">
            <v>7.0605271697625618</v>
          </cell>
          <cell r="H4775">
            <v>48243</v>
          </cell>
          <cell r="I4775" t="str">
            <v>20321</v>
          </cell>
          <cell r="J4775">
            <v>219.78439828946861</v>
          </cell>
          <cell r="AG4775">
            <v>46537</v>
          </cell>
          <cell r="AH4775" t="str">
            <v>20275</v>
          </cell>
          <cell r="AI4775">
            <v>149.51382354568852</v>
          </cell>
        </row>
        <row r="4776">
          <cell r="C4776">
            <v>48246</v>
          </cell>
          <cell r="D4776" t="str">
            <v>20322</v>
          </cell>
          <cell r="E4776">
            <v>7.0605271697625929</v>
          </cell>
          <cell r="H4776">
            <v>48246</v>
          </cell>
          <cell r="I4776" t="str">
            <v>20322</v>
          </cell>
          <cell r="J4776">
            <v>220.67982713381457</v>
          </cell>
          <cell r="AG4776">
            <v>46538</v>
          </cell>
          <cell r="AH4776" t="str">
            <v>20275</v>
          </cell>
          <cell r="AI4776">
            <v>149.53408826331264</v>
          </cell>
        </row>
        <row r="4777">
          <cell r="C4777">
            <v>48247</v>
          </cell>
          <cell r="D4777" t="str">
            <v>20322</v>
          </cell>
          <cell r="E4777">
            <v>7.0605271697625929</v>
          </cell>
          <cell r="H4777">
            <v>48247</v>
          </cell>
          <cell r="I4777" t="str">
            <v>20322</v>
          </cell>
          <cell r="J4777">
            <v>220.67982713381457</v>
          </cell>
          <cell r="AG4777">
            <v>46539</v>
          </cell>
          <cell r="AH4777" t="str">
            <v>20276</v>
          </cell>
          <cell r="AI4777">
            <v>149.55435572756426</v>
          </cell>
        </row>
        <row r="4778">
          <cell r="C4778">
            <v>48248</v>
          </cell>
          <cell r="D4778" t="str">
            <v>20322</v>
          </cell>
          <cell r="E4778">
            <v>7.0605271697625929</v>
          </cell>
          <cell r="H4778">
            <v>48248</v>
          </cell>
          <cell r="I4778" t="str">
            <v>20322</v>
          </cell>
          <cell r="J4778">
            <v>220.67982713381457</v>
          </cell>
          <cell r="AG4778">
            <v>46540</v>
          </cell>
          <cell r="AH4778" t="str">
            <v>20276</v>
          </cell>
          <cell r="AI4778">
            <v>149.57462593881564</v>
          </cell>
        </row>
        <row r="4779">
          <cell r="C4779">
            <v>48249</v>
          </cell>
          <cell r="D4779" t="str">
            <v>20322</v>
          </cell>
          <cell r="E4779">
            <v>7.0605271697625929</v>
          </cell>
          <cell r="H4779">
            <v>48249</v>
          </cell>
          <cell r="I4779" t="str">
            <v>20322</v>
          </cell>
          <cell r="J4779">
            <v>220.67982713381457</v>
          </cell>
          <cell r="AG4779">
            <v>46541</v>
          </cell>
          <cell r="AH4779" t="str">
            <v>20276</v>
          </cell>
          <cell r="AI4779">
            <v>149.59489889743912</v>
          </cell>
        </row>
        <row r="4780">
          <cell r="C4780">
            <v>48250</v>
          </cell>
          <cell r="D4780" t="str">
            <v>20322</v>
          </cell>
          <cell r="E4780">
            <v>7.0605271697625929</v>
          </cell>
          <cell r="H4780">
            <v>48250</v>
          </cell>
          <cell r="I4780" t="str">
            <v>20322</v>
          </cell>
          <cell r="J4780">
            <v>220.67982713381457</v>
          </cell>
          <cell r="AG4780">
            <v>46542</v>
          </cell>
          <cell r="AH4780" t="str">
            <v>20276</v>
          </cell>
          <cell r="AI4780">
            <v>149.61517460380708</v>
          </cell>
        </row>
        <row r="4781">
          <cell r="C4781">
            <v>48253</v>
          </cell>
          <cell r="D4781" t="str">
            <v>20322</v>
          </cell>
          <cell r="E4781">
            <v>7.0605271697625929</v>
          </cell>
          <cell r="H4781">
            <v>48253</v>
          </cell>
          <cell r="I4781" t="str">
            <v>20322</v>
          </cell>
          <cell r="J4781">
            <v>220.67982713381457</v>
          </cell>
          <cell r="AG4781">
            <v>46543</v>
          </cell>
          <cell r="AH4781" t="str">
            <v>20276</v>
          </cell>
          <cell r="AI4781">
            <v>149.63545305829192</v>
          </cell>
        </row>
        <row r="4782">
          <cell r="C4782">
            <v>48254</v>
          </cell>
          <cell r="D4782" t="str">
            <v>20322</v>
          </cell>
          <cell r="E4782">
            <v>7.0605271697625929</v>
          </cell>
          <cell r="H4782">
            <v>48254</v>
          </cell>
          <cell r="I4782" t="str">
            <v>20322</v>
          </cell>
          <cell r="J4782">
            <v>220.67982713381457</v>
          </cell>
          <cell r="AG4782">
            <v>46544</v>
          </cell>
          <cell r="AH4782" t="str">
            <v>20276</v>
          </cell>
          <cell r="AI4782">
            <v>149.65573426126613</v>
          </cell>
        </row>
        <row r="4783">
          <cell r="C4783">
            <v>48255</v>
          </cell>
          <cell r="D4783" t="str">
            <v>20322</v>
          </cell>
          <cell r="E4783">
            <v>7.0605271697625929</v>
          </cell>
          <cell r="H4783">
            <v>48255</v>
          </cell>
          <cell r="I4783" t="str">
            <v>20322</v>
          </cell>
          <cell r="J4783">
            <v>220.67982713381457</v>
          </cell>
          <cell r="AG4783">
            <v>46545</v>
          </cell>
          <cell r="AH4783" t="str">
            <v>20276</v>
          </cell>
          <cell r="AI4783">
            <v>149.67601821310222</v>
          </cell>
        </row>
        <row r="4784">
          <cell r="C4784">
            <v>48256</v>
          </cell>
          <cell r="D4784" t="str">
            <v>20322</v>
          </cell>
          <cell r="E4784">
            <v>7.0605271697625929</v>
          </cell>
          <cell r="H4784">
            <v>48256</v>
          </cell>
          <cell r="I4784" t="str">
            <v>20322</v>
          </cell>
          <cell r="J4784">
            <v>220.67982713381457</v>
          </cell>
          <cell r="AG4784">
            <v>46546</v>
          </cell>
          <cell r="AH4784" t="str">
            <v>20276</v>
          </cell>
          <cell r="AI4784">
            <v>149.6963049141728</v>
          </cell>
        </row>
        <row r="4785">
          <cell r="C4785">
            <v>48257</v>
          </cell>
          <cell r="D4785" t="str">
            <v>20322</v>
          </cell>
          <cell r="E4785">
            <v>7.0605271697625929</v>
          </cell>
          <cell r="H4785">
            <v>48257</v>
          </cell>
          <cell r="I4785" t="str">
            <v>20322</v>
          </cell>
          <cell r="J4785">
            <v>220.67982713381457</v>
          </cell>
          <cell r="AG4785">
            <v>46547</v>
          </cell>
          <cell r="AH4785" t="str">
            <v>20276</v>
          </cell>
          <cell r="AI4785">
            <v>149.71659436485044</v>
          </cell>
        </row>
        <row r="4786">
          <cell r="C4786">
            <v>48260</v>
          </cell>
          <cell r="D4786" t="str">
            <v>20322</v>
          </cell>
          <cell r="E4786">
            <v>7.0605271697625929</v>
          </cell>
          <cell r="H4786">
            <v>48260</v>
          </cell>
          <cell r="I4786" t="str">
            <v>20322</v>
          </cell>
          <cell r="J4786">
            <v>220.67982713381457</v>
          </cell>
          <cell r="AG4786">
            <v>46548</v>
          </cell>
          <cell r="AH4786" t="str">
            <v>20276</v>
          </cell>
          <cell r="AI4786">
            <v>149.73688656550786</v>
          </cell>
        </row>
        <row r="4787">
          <cell r="C4787">
            <v>48261</v>
          </cell>
          <cell r="D4787" t="str">
            <v>20322</v>
          </cell>
          <cell r="E4787">
            <v>7.0605271697625929</v>
          </cell>
          <cell r="H4787">
            <v>48261</v>
          </cell>
          <cell r="I4787" t="str">
            <v>20322</v>
          </cell>
          <cell r="J4787">
            <v>220.67982713381457</v>
          </cell>
          <cell r="AG4787">
            <v>46549</v>
          </cell>
          <cell r="AH4787" t="str">
            <v>20276</v>
          </cell>
          <cell r="AI4787">
            <v>149.75718151651776</v>
          </cell>
        </row>
        <row r="4788">
          <cell r="C4788">
            <v>48262</v>
          </cell>
          <cell r="D4788" t="str">
            <v>20322</v>
          </cell>
          <cell r="E4788">
            <v>7.0605271697625929</v>
          </cell>
          <cell r="H4788">
            <v>48262</v>
          </cell>
          <cell r="I4788" t="str">
            <v>20322</v>
          </cell>
          <cell r="J4788">
            <v>220.67982713381457</v>
          </cell>
          <cell r="AG4788">
            <v>46550</v>
          </cell>
          <cell r="AH4788" t="str">
            <v>20276</v>
          </cell>
          <cell r="AI4788">
            <v>149.77747921825292</v>
          </cell>
        </row>
        <row r="4789">
          <cell r="C4789">
            <v>48263</v>
          </cell>
          <cell r="D4789" t="str">
            <v>20322</v>
          </cell>
          <cell r="E4789">
            <v>7.0605271697625929</v>
          </cell>
          <cell r="H4789">
            <v>48263</v>
          </cell>
          <cell r="I4789" t="str">
            <v>20322</v>
          </cell>
          <cell r="J4789">
            <v>220.67982713381457</v>
          </cell>
          <cell r="AG4789">
            <v>46551</v>
          </cell>
          <cell r="AH4789" t="str">
            <v>20276</v>
          </cell>
          <cell r="AI4789">
            <v>149.79777967108618</v>
          </cell>
        </row>
        <row r="4790">
          <cell r="C4790">
            <v>48264</v>
          </cell>
          <cell r="D4790" t="str">
            <v>20322</v>
          </cell>
          <cell r="E4790">
            <v>7.0605271697625929</v>
          </cell>
          <cell r="H4790">
            <v>48264</v>
          </cell>
          <cell r="I4790" t="str">
            <v>20322</v>
          </cell>
          <cell r="J4790">
            <v>220.67982713381457</v>
          </cell>
          <cell r="AG4790">
            <v>46552</v>
          </cell>
          <cell r="AH4790" t="str">
            <v>20276</v>
          </cell>
          <cell r="AI4790">
            <v>149.81808287539039</v>
          </cell>
        </row>
        <row r="4791">
          <cell r="C4791">
            <v>48267</v>
          </cell>
          <cell r="D4791" t="str">
            <v>20322</v>
          </cell>
          <cell r="E4791">
            <v>7.0605271697625929</v>
          </cell>
          <cell r="H4791">
            <v>48267</v>
          </cell>
          <cell r="I4791" t="str">
            <v>20322</v>
          </cell>
          <cell r="J4791">
            <v>220.67982713381457</v>
          </cell>
          <cell r="AG4791">
            <v>46553</v>
          </cell>
          <cell r="AH4791" t="str">
            <v>20276</v>
          </cell>
          <cell r="AI4791">
            <v>149.83838883153848</v>
          </cell>
        </row>
        <row r="4792">
          <cell r="C4792">
            <v>48268</v>
          </cell>
          <cell r="D4792" t="str">
            <v>20322</v>
          </cell>
          <cell r="E4792">
            <v>7.0605271697625929</v>
          </cell>
          <cell r="H4792">
            <v>48268</v>
          </cell>
          <cell r="I4792" t="str">
            <v>20322</v>
          </cell>
          <cell r="J4792">
            <v>220.67982713381457</v>
          </cell>
          <cell r="AG4792">
            <v>46554</v>
          </cell>
          <cell r="AH4792" t="str">
            <v>20276</v>
          </cell>
          <cell r="AI4792">
            <v>149.85804237731631</v>
          </cell>
        </row>
        <row r="4793">
          <cell r="C4793">
            <v>48269</v>
          </cell>
          <cell r="D4793" t="str">
            <v>20322</v>
          </cell>
          <cell r="E4793">
            <v>7.0605271697625929</v>
          </cell>
          <cell r="H4793">
            <v>48269</v>
          </cell>
          <cell r="I4793" t="str">
            <v>20322</v>
          </cell>
          <cell r="J4793">
            <v>220.67982713381457</v>
          </cell>
          <cell r="AG4793">
            <v>46555</v>
          </cell>
          <cell r="AH4793" t="str">
            <v>20276</v>
          </cell>
          <cell r="AI4793">
            <v>149.8776985009506</v>
          </cell>
        </row>
        <row r="4794">
          <cell r="C4794">
            <v>48270</v>
          </cell>
          <cell r="D4794" t="str">
            <v>20322</v>
          </cell>
          <cell r="E4794">
            <v>7.0605271697625929</v>
          </cell>
          <cell r="H4794">
            <v>48270</v>
          </cell>
          <cell r="I4794" t="str">
            <v>20322</v>
          </cell>
          <cell r="J4794">
            <v>220.67982713381457</v>
          </cell>
          <cell r="AG4794">
            <v>46556</v>
          </cell>
          <cell r="AH4794" t="str">
            <v>20276</v>
          </cell>
          <cell r="AI4794">
            <v>149.89735720277952</v>
          </cell>
        </row>
        <row r="4795">
          <cell r="C4795">
            <v>48271</v>
          </cell>
          <cell r="D4795" t="str">
            <v>20322</v>
          </cell>
          <cell r="E4795">
            <v>7.0605271697625929</v>
          </cell>
          <cell r="H4795">
            <v>48271</v>
          </cell>
          <cell r="I4795" t="str">
            <v>20322</v>
          </cell>
          <cell r="J4795">
            <v>220.67982713381457</v>
          </cell>
          <cell r="AG4795">
            <v>46557</v>
          </cell>
          <cell r="AH4795" t="str">
            <v>20276</v>
          </cell>
          <cell r="AI4795">
            <v>149.91701848314119</v>
          </cell>
        </row>
        <row r="4796">
          <cell r="C4796">
            <v>48274</v>
          </cell>
          <cell r="D4796" t="str">
            <v>20323</v>
          </cell>
          <cell r="E4796">
            <v>7.0605271697625929</v>
          </cell>
          <cell r="H4796">
            <v>48274</v>
          </cell>
          <cell r="I4796" t="str">
            <v>20323</v>
          </cell>
          <cell r="J4796">
            <v>221.57890406611185</v>
          </cell>
          <cell r="AG4796">
            <v>46558</v>
          </cell>
          <cell r="AH4796" t="str">
            <v>20276</v>
          </cell>
          <cell r="AI4796">
            <v>149.93668234237387</v>
          </cell>
        </row>
        <row r="4797">
          <cell r="C4797">
            <v>48275</v>
          </cell>
          <cell r="D4797" t="str">
            <v>20323</v>
          </cell>
          <cell r="E4797">
            <v>7.0605271697625929</v>
          </cell>
          <cell r="H4797">
            <v>48275</v>
          </cell>
          <cell r="I4797" t="str">
            <v>20323</v>
          </cell>
          <cell r="J4797">
            <v>221.57890406611185</v>
          </cell>
          <cell r="AG4797">
            <v>46559</v>
          </cell>
          <cell r="AH4797" t="str">
            <v>20276</v>
          </cell>
          <cell r="AI4797">
            <v>149.95634878081577</v>
          </cell>
        </row>
        <row r="4798">
          <cell r="C4798">
            <v>48276</v>
          </cell>
          <cell r="D4798" t="str">
            <v>20323</v>
          </cell>
          <cell r="E4798">
            <v>7.0605271697625929</v>
          </cell>
          <cell r="H4798">
            <v>48276</v>
          </cell>
          <cell r="I4798" t="str">
            <v>20323</v>
          </cell>
          <cell r="J4798">
            <v>221.57890406611185</v>
          </cell>
          <cell r="AG4798">
            <v>46560</v>
          </cell>
          <cell r="AH4798" t="str">
            <v>20276</v>
          </cell>
          <cell r="AI4798">
            <v>149.97601779880523</v>
          </cell>
        </row>
        <row r="4799">
          <cell r="C4799">
            <v>48277</v>
          </cell>
          <cell r="D4799" t="str">
            <v>20323</v>
          </cell>
          <cell r="E4799">
            <v>7.0605271697625929</v>
          </cell>
          <cell r="H4799">
            <v>48277</v>
          </cell>
          <cell r="I4799" t="str">
            <v>20323</v>
          </cell>
          <cell r="J4799">
            <v>221.57890406611185</v>
          </cell>
          <cell r="AG4799">
            <v>46561</v>
          </cell>
          <cell r="AH4799" t="str">
            <v>20276</v>
          </cell>
          <cell r="AI4799">
            <v>149.99568939668058</v>
          </cell>
        </row>
        <row r="4800">
          <cell r="C4800">
            <v>48278</v>
          </cell>
          <cell r="D4800" t="str">
            <v>20323</v>
          </cell>
          <cell r="E4800">
            <v>7.0605271697625929</v>
          </cell>
          <cell r="H4800">
            <v>48278</v>
          </cell>
          <cell r="I4800" t="str">
            <v>20323</v>
          </cell>
          <cell r="J4800">
            <v>221.57890406611185</v>
          </cell>
          <cell r="AG4800">
            <v>46562</v>
          </cell>
          <cell r="AH4800" t="str">
            <v>20276</v>
          </cell>
          <cell r="AI4800">
            <v>150.0153635747802</v>
          </cell>
        </row>
        <row r="4801">
          <cell r="C4801">
            <v>48281</v>
          </cell>
          <cell r="D4801" t="str">
            <v>20323</v>
          </cell>
          <cell r="E4801">
            <v>7.0605271697625929</v>
          </cell>
          <cell r="H4801">
            <v>48281</v>
          </cell>
          <cell r="I4801" t="str">
            <v>20323</v>
          </cell>
          <cell r="J4801">
            <v>221.57890406611185</v>
          </cell>
          <cell r="AG4801">
            <v>46563</v>
          </cell>
          <cell r="AH4801" t="str">
            <v>20276</v>
          </cell>
          <cell r="AI4801">
            <v>150.03504033344254</v>
          </cell>
        </row>
        <row r="4802">
          <cell r="C4802">
            <v>48282</v>
          </cell>
          <cell r="D4802" t="str">
            <v>20323</v>
          </cell>
          <cell r="E4802">
            <v>7.0605271697625929</v>
          </cell>
          <cell r="H4802">
            <v>48282</v>
          </cell>
          <cell r="I4802" t="str">
            <v>20323</v>
          </cell>
          <cell r="J4802">
            <v>221.57890406611185</v>
          </cell>
          <cell r="AG4802">
            <v>46564</v>
          </cell>
          <cell r="AH4802" t="str">
            <v>20276</v>
          </cell>
          <cell r="AI4802">
            <v>150.05471967300608</v>
          </cell>
        </row>
        <row r="4803">
          <cell r="C4803">
            <v>48283</v>
          </cell>
          <cell r="D4803" t="str">
            <v>20323</v>
          </cell>
          <cell r="E4803">
            <v>7.0605271697625929</v>
          </cell>
          <cell r="H4803">
            <v>48283</v>
          </cell>
          <cell r="I4803" t="str">
            <v>20323</v>
          </cell>
          <cell r="J4803">
            <v>221.57890406611185</v>
          </cell>
          <cell r="AG4803">
            <v>46565</v>
          </cell>
          <cell r="AH4803" t="str">
            <v>20276</v>
          </cell>
          <cell r="AI4803">
            <v>150.07440159380934</v>
          </cell>
        </row>
        <row r="4804">
          <cell r="C4804">
            <v>48284</v>
          </cell>
          <cell r="D4804" t="str">
            <v>20323</v>
          </cell>
          <cell r="E4804">
            <v>7.0605271697625929</v>
          </cell>
          <cell r="H4804">
            <v>48284</v>
          </cell>
          <cell r="I4804" t="str">
            <v>20323</v>
          </cell>
          <cell r="J4804">
            <v>221.57890406611185</v>
          </cell>
          <cell r="AG4804">
            <v>46566</v>
          </cell>
          <cell r="AH4804" t="str">
            <v>20276</v>
          </cell>
          <cell r="AI4804">
            <v>150.09408609619089</v>
          </cell>
        </row>
        <row r="4805">
          <cell r="C4805">
            <v>48285</v>
          </cell>
          <cell r="D4805" t="str">
            <v>20323</v>
          </cell>
          <cell r="E4805">
            <v>7.0605271697625929</v>
          </cell>
          <cell r="H4805">
            <v>48285</v>
          </cell>
          <cell r="I4805" t="str">
            <v>20323</v>
          </cell>
          <cell r="J4805">
            <v>221.57890406611185</v>
          </cell>
          <cell r="AG4805">
            <v>46567</v>
          </cell>
          <cell r="AH4805" t="str">
            <v>20276</v>
          </cell>
          <cell r="AI4805">
            <v>150.11377318048935</v>
          </cell>
        </row>
        <row r="4806">
          <cell r="C4806">
            <v>48288</v>
          </cell>
          <cell r="D4806" t="str">
            <v>20323</v>
          </cell>
          <cell r="E4806">
            <v>7.0605271697625929</v>
          </cell>
          <cell r="H4806">
            <v>48288</v>
          </cell>
          <cell r="I4806" t="str">
            <v>20323</v>
          </cell>
          <cell r="J4806">
            <v>221.57890406611185</v>
          </cell>
          <cell r="AG4806">
            <v>46568</v>
          </cell>
          <cell r="AH4806" t="str">
            <v>20276</v>
          </cell>
          <cell r="AI4806">
            <v>150.13346284704338</v>
          </cell>
        </row>
        <row r="4807">
          <cell r="C4807">
            <v>48289</v>
          </cell>
          <cell r="D4807" t="str">
            <v>20323</v>
          </cell>
          <cell r="E4807">
            <v>7.0605271697625929</v>
          </cell>
          <cell r="H4807">
            <v>48289</v>
          </cell>
          <cell r="I4807" t="str">
            <v>20323</v>
          </cell>
          <cell r="J4807">
            <v>221.57890406611185</v>
          </cell>
          <cell r="AG4807">
            <v>46569</v>
          </cell>
          <cell r="AH4807" t="str">
            <v>20277</v>
          </cell>
          <cell r="AI4807">
            <v>150.15315509619165</v>
          </cell>
        </row>
        <row r="4808">
          <cell r="C4808">
            <v>48290</v>
          </cell>
          <cell r="D4808" t="str">
            <v>20323</v>
          </cell>
          <cell r="E4808">
            <v>7.0605271697625929</v>
          </cell>
          <cell r="H4808">
            <v>48290</v>
          </cell>
          <cell r="I4808" t="str">
            <v>20323</v>
          </cell>
          <cell r="J4808">
            <v>221.57890406611185</v>
          </cell>
          <cell r="AG4808">
            <v>46570</v>
          </cell>
          <cell r="AH4808" t="str">
            <v>20277</v>
          </cell>
          <cell r="AI4808">
            <v>150.17284992827294</v>
          </cell>
        </row>
        <row r="4809">
          <cell r="C4809">
            <v>48291</v>
          </cell>
          <cell r="D4809" t="str">
            <v>20323</v>
          </cell>
          <cell r="E4809">
            <v>7.0605271697625929</v>
          </cell>
          <cell r="H4809">
            <v>48291</v>
          </cell>
          <cell r="I4809" t="str">
            <v>20323</v>
          </cell>
          <cell r="J4809">
            <v>221.57890406611185</v>
          </cell>
          <cell r="AG4809">
            <v>46571</v>
          </cell>
          <cell r="AH4809" t="str">
            <v>20277</v>
          </cell>
          <cell r="AI4809">
            <v>150.19254734362602</v>
          </cell>
        </row>
        <row r="4810">
          <cell r="C4810">
            <v>48292</v>
          </cell>
          <cell r="D4810" t="str">
            <v>20323</v>
          </cell>
          <cell r="E4810">
            <v>7.0605271697625929</v>
          </cell>
          <cell r="H4810">
            <v>48292</v>
          </cell>
          <cell r="I4810" t="str">
            <v>20323</v>
          </cell>
          <cell r="J4810">
            <v>221.57890406611185</v>
          </cell>
          <cell r="AG4810">
            <v>46572</v>
          </cell>
          <cell r="AH4810" t="str">
            <v>20277</v>
          </cell>
          <cell r="AI4810">
            <v>150.21224734258973</v>
          </cell>
        </row>
        <row r="4811">
          <cell r="C4811">
            <v>48295</v>
          </cell>
          <cell r="D4811" t="str">
            <v>20323</v>
          </cell>
          <cell r="E4811">
            <v>7.0605271697625929</v>
          </cell>
          <cell r="H4811">
            <v>48295</v>
          </cell>
          <cell r="I4811" t="str">
            <v>20323</v>
          </cell>
          <cell r="J4811">
            <v>221.57890406611185</v>
          </cell>
          <cell r="AG4811">
            <v>46573</v>
          </cell>
          <cell r="AH4811" t="str">
            <v>20277</v>
          </cell>
          <cell r="AI4811">
            <v>150.23194992550296</v>
          </cell>
        </row>
        <row r="4812">
          <cell r="C4812">
            <v>48296</v>
          </cell>
          <cell r="D4812" t="str">
            <v>20323</v>
          </cell>
          <cell r="E4812">
            <v>7.0605271697625929</v>
          </cell>
          <cell r="H4812">
            <v>48296</v>
          </cell>
          <cell r="I4812" t="str">
            <v>20323</v>
          </cell>
          <cell r="J4812">
            <v>221.57890406611185</v>
          </cell>
          <cell r="AG4812">
            <v>46574</v>
          </cell>
          <cell r="AH4812" t="str">
            <v>20277</v>
          </cell>
          <cell r="AI4812">
            <v>150.25165509270462</v>
          </cell>
        </row>
        <row r="4813">
          <cell r="C4813">
            <v>48297</v>
          </cell>
          <cell r="D4813" t="str">
            <v>20323</v>
          </cell>
          <cell r="E4813">
            <v>7.0605271697625929</v>
          </cell>
          <cell r="H4813">
            <v>48297</v>
          </cell>
          <cell r="I4813" t="str">
            <v>20323</v>
          </cell>
          <cell r="J4813">
            <v>221.57890406611185</v>
          </cell>
          <cell r="AG4813">
            <v>46575</v>
          </cell>
          <cell r="AH4813" t="str">
            <v>20277</v>
          </cell>
          <cell r="AI4813">
            <v>150.27136284453368</v>
          </cell>
        </row>
        <row r="4814">
          <cell r="C4814">
            <v>48298</v>
          </cell>
          <cell r="D4814" t="str">
            <v>20323</v>
          </cell>
          <cell r="E4814">
            <v>7.0605271697625929</v>
          </cell>
          <cell r="H4814">
            <v>48298</v>
          </cell>
          <cell r="I4814" t="str">
            <v>20323</v>
          </cell>
          <cell r="J4814">
            <v>221.57890406611185</v>
          </cell>
          <cell r="AG4814">
            <v>46576</v>
          </cell>
          <cell r="AH4814" t="str">
            <v>20277</v>
          </cell>
          <cell r="AI4814">
            <v>150.29107318132915</v>
          </cell>
        </row>
        <row r="4815">
          <cell r="C4815">
            <v>48299</v>
          </cell>
          <cell r="D4815" t="str">
            <v>20323</v>
          </cell>
          <cell r="E4815">
            <v>7.0605271697625929</v>
          </cell>
          <cell r="H4815">
            <v>48299</v>
          </cell>
          <cell r="I4815" t="str">
            <v>20323</v>
          </cell>
          <cell r="J4815">
            <v>221.57890406611185</v>
          </cell>
          <cell r="AG4815">
            <v>46577</v>
          </cell>
          <cell r="AH4815" t="str">
            <v>20277</v>
          </cell>
          <cell r="AI4815">
            <v>150.3107861034301</v>
          </cell>
        </row>
        <row r="4816">
          <cell r="C4816">
            <v>48302</v>
          </cell>
          <cell r="D4816" t="str">
            <v>20323</v>
          </cell>
          <cell r="E4816">
            <v>7.0605271697625929</v>
          </cell>
          <cell r="H4816">
            <v>48302</v>
          </cell>
          <cell r="I4816" t="str">
            <v>20323</v>
          </cell>
          <cell r="J4816">
            <v>221.57890406611185</v>
          </cell>
          <cell r="AG4816">
            <v>46578</v>
          </cell>
          <cell r="AH4816" t="str">
            <v>20277</v>
          </cell>
          <cell r="AI4816">
            <v>150.33050161117563</v>
          </cell>
        </row>
        <row r="4817">
          <cell r="C4817">
            <v>48303</v>
          </cell>
          <cell r="D4817" t="str">
            <v>20323</v>
          </cell>
          <cell r="E4817">
            <v>7.0605271697625929</v>
          </cell>
          <cell r="H4817">
            <v>48303</v>
          </cell>
          <cell r="I4817" t="str">
            <v>20323</v>
          </cell>
          <cell r="J4817">
            <v>221.57890406611185</v>
          </cell>
          <cell r="AG4817">
            <v>46579</v>
          </cell>
          <cell r="AH4817" t="str">
            <v>20277</v>
          </cell>
          <cell r="AI4817">
            <v>150.35021970490487</v>
          </cell>
        </row>
        <row r="4818">
          <cell r="C4818">
            <v>48304</v>
          </cell>
          <cell r="D4818" t="str">
            <v>20323</v>
          </cell>
          <cell r="E4818">
            <v>7.0605271697625929</v>
          </cell>
          <cell r="H4818">
            <v>48304</v>
          </cell>
          <cell r="I4818" t="str">
            <v>20323</v>
          </cell>
          <cell r="J4818">
            <v>221.57890406611185</v>
          </cell>
          <cell r="AG4818">
            <v>46580</v>
          </cell>
          <cell r="AH4818" t="str">
            <v>20277</v>
          </cell>
          <cell r="AI4818">
            <v>150.36994038495703</v>
          </cell>
        </row>
        <row r="4819">
          <cell r="C4819">
            <v>48305</v>
          </cell>
          <cell r="D4819" t="str">
            <v>20324</v>
          </cell>
          <cell r="E4819">
            <v>7.0605271697625929</v>
          </cell>
          <cell r="H4819">
            <v>48305</v>
          </cell>
          <cell r="I4819" t="str">
            <v>20324</v>
          </cell>
          <cell r="J4819">
            <v>222.48164394912234</v>
          </cell>
          <cell r="AG4819">
            <v>46581</v>
          </cell>
          <cell r="AH4819" t="str">
            <v>20277</v>
          </cell>
          <cell r="AI4819">
            <v>150.38966365167133</v>
          </cell>
        </row>
        <row r="4820">
          <cell r="C4820">
            <v>48306</v>
          </cell>
          <cell r="D4820" t="str">
            <v>20324</v>
          </cell>
          <cell r="E4820">
            <v>7.0605271697625929</v>
          </cell>
          <cell r="H4820">
            <v>48306</v>
          </cell>
          <cell r="I4820" t="str">
            <v>20324</v>
          </cell>
          <cell r="J4820">
            <v>222.48164394912234</v>
          </cell>
          <cell r="AG4820">
            <v>46582</v>
          </cell>
          <cell r="AH4820" t="str">
            <v>20277</v>
          </cell>
          <cell r="AI4820">
            <v>150.40938950538705</v>
          </cell>
        </row>
        <row r="4821">
          <cell r="C4821">
            <v>48309</v>
          </cell>
          <cell r="D4821" t="str">
            <v>20324</v>
          </cell>
          <cell r="E4821">
            <v>7.0605271697625929</v>
          </cell>
          <cell r="H4821">
            <v>48309</v>
          </cell>
          <cell r="I4821" t="str">
            <v>20324</v>
          </cell>
          <cell r="J4821">
            <v>222.48164394912234</v>
          </cell>
          <cell r="AG4821">
            <v>46583</v>
          </cell>
          <cell r="AH4821" t="str">
            <v>20277</v>
          </cell>
          <cell r="AI4821">
            <v>150.42911794644351</v>
          </cell>
        </row>
        <row r="4822">
          <cell r="C4822">
            <v>48310</v>
          </cell>
          <cell r="D4822" t="str">
            <v>20324</v>
          </cell>
          <cell r="E4822">
            <v>7.0605271697625929</v>
          </cell>
          <cell r="H4822">
            <v>48310</v>
          </cell>
          <cell r="I4822" t="str">
            <v>20324</v>
          </cell>
          <cell r="J4822">
            <v>222.48164394912234</v>
          </cell>
          <cell r="AG4822">
            <v>46584</v>
          </cell>
          <cell r="AH4822" t="str">
            <v>20277</v>
          </cell>
          <cell r="AI4822">
            <v>150.44950672070755</v>
          </cell>
        </row>
        <row r="4823">
          <cell r="C4823">
            <v>48311</v>
          </cell>
          <cell r="D4823" t="str">
            <v>20324</v>
          </cell>
          <cell r="E4823">
            <v>7.0605271697625929</v>
          </cell>
          <cell r="H4823">
            <v>48311</v>
          </cell>
          <cell r="I4823" t="str">
            <v>20324</v>
          </cell>
          <cell r="J4823">
            <v>222.48164394912234</v>
          </cell>
          <cell r="AG4823">
            <v>46585</v>
          </cell>
          <cell r="AH4823" t="str">
            <v>20277</v>
          </cell>
          <cell r="AI4823">
            <v>150.46989825841342</v>
          </cell>
        </row>
        <row r="4824">
          <cell r="C4824">
            <v>48312</v>
          </cell>
          <cell r="D4824" t="str">
            <v>20324</v>
          </cell>
          <cell r="E4824">
            <v>7.0605271697625929</v>
          </cell>
          <cell r="H4824">
            <v>48312</v>
          </cell>
          <cell r="I4824" t="str">
            <v>20324</v>
          </cell>
          <cell r="J4824">
            <v>222.48164394912234</v>
          </cell>
          <cell r="AG4824">
            <v>46586</v>
          </cell>
          <cell r="AH4824" t="str">
            <v>20277</v>
          </cell>
          <cell r="AI4824">
            <v>150.49029255993565</v>
          </cell>
        </row>
        <row r="4825">
          <cell r="C4825">
            <v>48313</v>
          </cell>
          <cell r="D4825" t="str">
            <v>20324</v>
          </cell>
          <cell r="E4825">
            <v>7.0605271697625929</v>
          </cell>
          <cell r="H4825">
            <v>48313</v>
          </cell>
          <cell r="I4825" t="str">
            <v>20324</v>
          </cell>
          <cell r="J4825">
            <v>222.48164394912234</v>
          </cell>
          <cell r="AG4825">
            <v>46587</v>
          </cell>
          <cell r="AH4825" t="str">
            <v>20277</v>
          </cell>
          <cell r="AI4825">
            <v>150.51068962564887</v>
          </cell>
        </row>
        <row r="4826">
          <cell r="C4826">
            <v>48316</v>
          </cell>
          <cell r="D4826" t="str">
            <v>20324</v>
          </cell>
          <cell r="E4826">
            <v>7.0605271697625929</v>
          </cell>
          <cell r="H4826">
            <v>48316</v>
          </cell>
          <cell r="I4826" t="str">
            <v>20324</v>
          </cell>
          <cell r="J4826">
            <v>222.48164394912234</v>
          </cell>
          <cell r="AG4826">
            <v>46588</v>
          </cell>
          <cell r="AH4826" t="str">
            <v>20277</v>
          </cell>
          <cell r="AI4826">
            <v>150.53108945592771</v>
          </cell>
        </row>
        <row r="4827">
          <cell r="C4827">
            <v>48317</v>
          </cell>
          <cell r="D4827" t="str">
            <v>20324</v>
          </cell>
          <cell r="E4827">
            <v>7.0605271697625929</v>
          </cell>
          <cell r="H4827">
            <v>48317</v>
          </cell>
          <cell r="I4827" t="str">
            <v>20324</v>
          </cell>
          <cell r="J4827">
            <v>222.48164394912234</v>
          </cell>
          <cell r="AG4827">
            <v>46589</v>
          </cell>
          <cell r="AH4827" t="str">
            <v>20277</v>
          </cell>
          <cell r="AI4827">
            <v>150.55149205114688</v>
          </cell>
        </row>
        <row r="4828">
          <cell r="C4828">
            <v>48318</v>
          </cell>
          <cell r="D4828" t="str">
            <v>20324</v>
          </cell>
          <cell r="E4828">
            <v>7.0605271697625929</v>
          </cell>
          <cell r="H4828">
            <v>48318</v>
          </cell>
          <cell r="I4828" t="str">
            <v>20324</v>
          </cell>
          <cell r="J4828">
            <v>222.48164394912234</v>
          </cell>
          <cell r="AG4828">
            <v>46590</v>
          </cell>
          <cell r="AH4828" t="str">
            <v>20277</v>
          </cell>
          <cell r="AI4828">
            <v>150.57189741168114</v>
          </cell>
        </row>
        <row r="4829">
          <cell r="C4829">
            <v>48319</v>
          </cell>
          <cell r="D4829" t="str">
            <v>20324</v>
          </cell>
          <cell r="E4829">
            <v>7.0605271697625929</v>
          </cell>
          <cell r="H4829">
            <v>48319</v>
          </cell>
          <cell r="I4829" t="str">
            <v>20324</v>
          </cell>
          <cell r="J4829">
            <v>222.48164394912234</v>
          </cell>
          <cell r="AG4829">
            <v>46591</v>
          </cell>
          <cell r="AH4829" t="str">
            <v>20277</v>
          </cell>
          <cell r="AI4829">
            <v>150.59230553790528</v>
          </cell>
        </row>
        <row r="4830">
          <cell r="C4830">
            <v>48320</v>
          </cell>
          <cell r="D4830" t="str">
            <v>20324</v>
          </cell>
          <cell r="E4830">
            <v>7.0605271697625929</v>
          </cell>
          <cell r="H4830">
            <v>48320</v>
          </cell>
          <cell r="I4830" t="str">
            <v>20324</v>
          </cell>
          <cell r="J4830">
            <v>222.48164394912234</v>
          </cell>
          <cell r="AG4830">
            <v>46592</v>
          </cell>
          <cell r="AH4830" t="str">
            <v>20277</v>
          </cell>
          <cell r="AI4830">
            <v>150.61271643019415</v>
          </cell>
        </row>
        <row r="4831">
          <cell r="C4831">
            <v>48323</v>
          </cell>
          <cell r="D4831" t="str">
            <v>20324</v>
          </cell>
          <cell r="E4831">
            <v>7.0605271697625929</v>
          </cell>
          <cell r="H4831">
            <v>48323</v>
          </cell>
          <cell r="I4831" t="str">
            <v>20324</v>
          </cell>
          <cell r="J4831">
            <v>222.48164394912234</v>
          </cell>
          <cell r="AG4831">
            <v>46593</v>
          </cell>
          <cell r="AH4831" t="str">
            <v>20277</v>
          </cell>
          <cell r="AI4831">
            <v>150.63313008892266</v>
          </cell>
        </row>
        <row r="4832">
          <cell r="C4832">
            <v>48324</v>
          </cell>
          <cell r="D4832" t="str">
            <v>20324</v>
          </cell>
          <cell r="E4832">
            <v>7.0605271697625929</v>
          </cell>
          <cell r="H4832">
            <v>48324</v>
          </cell>
          <cell r="I4832" t="str">
            <v>20324</v>
          </cell>
          <cell r="J4832">
            <v>222.48164394912234</v>
          </cell>
          <cell r="AG4832">
            <v>46594</v>
          </cell>
          <cell r="AH4832" t="str">
            <v>20277</v>
          </cell>
          <cell r="AI4832">
            <v>150.65354651446577</v>
          </cell>
        </row>
        <row r="4833">
          <cell r="C4833">
            <v>48325</v>
          </cell>
          <cell r="D4833" t="str">
            <v>20324</v>
          </cell>
          <cell r="E4833">
            <v>7.0605271697625929</v>
          </cell>
          <cell r="H4833">
            <v>48325</v>
          </cell>
          <cell r="I4833" t="str">
            <v>20324</v>
          </cell>
          <cell r="J4833">
            <v>222.48164394912234</v>
          </cell>
          <cell r="AG4833">
            <v>46595</v>
          </cell>
          <cell r="AH4833" t="str">
            <v>20277</v>
          </cell>
          <cell r="AI4833">
            <v>150.67396570719851</v>
          </cell>
        </row>
        <row r="4834">
          <cell r="C4834">
            <v>48326</v>
          </cell>
          <cell r="D4834" t="str">
            <v>20324</v>
          </cell>
          <cell r="E4834">
            <v>7.0605271697625929</v>
          </cell>
          <cell r="H4834">
            <v>48326</v>
          </cell>
          <cell r="I4834" t="str">
            <v>20324</v>
          </cell>
          <cell r="J4834">
            <v>222.48164394912234</v>
          </cell>
          <cell r="AG4834">
            <v>46596</v>
          </cell>
          <cell r="AH4834" t="str">
            <v>20277</v>
          </cell>
          <cell r="AI4834">
            <v>150.69438766749587</v>
          </cell>
        </row>
        <row r="4835">
          <cell r="C4835">
            <v>48327</v>
          </cell>
          <cell r="D4835" t="str">
            <v>20324</v>
          </cell>
          <cell r="E4835">
            <v>7.0605271697625929</v>
          </cell>
          <cell r="H4835">
            <v>48327</v>
          </cell>
          <cell r="I4835" t="str">
            <v>20324</v>
          </cell>
          <cell r="J4835">
            <v>222.48164394912234</v>
          </cell>
          <cell r="AG4835">
            <v>46597</v>
          </cell>
          <cell r="AH4835" t="str">
            <v>20277</v>
          </cell>
          <cell r="AI4835">
            <v>150.71481239573302</v>
          </cell>
        </row>
        <row r="4836">
          <cell r="C4836">
            <v>48330</v>
          </cell>
          <cell r="D4836" t="str">
            <v>20324</v>
          </cell>
          <cell r="E4836">
            <v>7.0605271697625929</v>
          </cell>
          <cell r="H4836">
            <v>48330</v>
          </cell>
          <cell r="I4836" t="str">
            <v>20324</v>
          </cell>
          <cell r="J4836">
            <v>222.48164394912234</v>
          </cell>
          <cell r="AG4836">
            <v>46598</v>
          </cell>
          <cell r="AH4836" t="str">
            <v>20277</v>
          </cell>
          <cell r="AI4836">
            <v>150.73523989228511</v>
          </cell>
        </row>
        <row r="4837">
          <cell r="C4837">
            <v>48331</v>
          </cell>
          <cell r="D4837" t="str">
            <v>20324</v>
          </cell>
          <cell r="E4837">
            <v>7.0605271697625929</v>
          </cell>
          <cell r="H4837">
            <v>48331</v>
          </cell>
          <cell r="I4837" t="str">
            <v>20324</v>
          </cell>
          <cell r="J4837">
            <v>222.48164394912234</v>
          </cell>
          <cell r="AG4837">
            <v>46599</v>
          </cell>
          <cell r="AH4837" t="str">
            <v>20277</v>
          </cell>
          <cell r="AI4837">
            <v>150.75567015752733</v>
          </cell>
        </row>
        <row r="4838">
          <cell r="C4838">
            <v>48332</v>
          </cell>
          <cell r="D4838" t="str">
            <v>20324</v>
          </cell>
          <cell r="E4838">
            <v>7.0605271697625929</v>
          </cell>
          <cell r="H4838">
            <v>48332</v>
          </cell>
          <cell r="I4838" t="str">
            <v>20324</v>
          </cell>
          <cell r="J4838">
            <v>222.48164394912234</v>
          </cell>
          <cell r="AG4838">
            <v>46600</v>
          </cell>
          <cell r="AH4838" t="str">
            <v>20278</v>
          </cell>
          <cell r="AI4838">
            <v>150.77610319183498</v>
          </cell>
        </row>
        <row r="4839">
          <cell r="C4839">
            <v>48333</v>
          </cell>
          <cell r="D4839" t="str">
            <v>20324</v>
          </cell>
          <cell r="E4839">
            <v>7.0605271697625929</v>
          </cell>
          <cell r="H4839">
            <v>48333</v>
          </cell>
          <cell r="I4839" t="str">
            <v>20324</v>
          </cell>
          <cell r="J4839">
            <v>222.48164394912234</v>
          </cell>
          <cell r="AG4839">
            <v>46601</v>
          </cell>
          <cell r="AH4839" t="str">
            <v>20278</v>
          </cell>
          <cell r="AI4839">
            <v>150.79653899558332</v>
          </cell>
        </row>
        <row r="4840">
          <cell r="C4840">
            <v>48334</v>
          </cell>
          <cell r="D4840" t="str">
            <v>20324</v>
          </cell>
          <cell r="E4840">
            <v>7.0605271697625929</v>
          </cell>
          <cell r="H4840">
            <v>48334</v>
          </cell>
          <cell r="I4840" t="str">
            <v>20324</v>
          </cell>
          <cell r="J4840">
            <v>222.48164394912234</v>
          </cell>
          <cell r="AG4840">
            <v>46602</v>
          </cell>
          <cell r="AH4840" t="str">
            <v>20278</v>
          </cell>
          <cell r="AI4840">
            <v>150.81697756914775</v>
          </cell>
        </row>
        <row r="4841">
          <cell r="C4841">
            <v>48337</v>
          </cell>
          <cell r="D4841" t="str">
            <v>20325</v>
          </cell>
          <cell r="E4841">
            <v>7.0605271697625929</v>
          </cell>
          <cell r="H4841">
            <v>48337</v>
          </cell>
          <cell r="I4841" t="str">
            <v>20325</v>
          </cell>
          <cell r="J4841">
            <v>223.38806170616064</v>
          </cell>
          <cell r="AG4841">
            <v>46603</v>
          </cell>
          <cell r="AH4841" t="str">
            <v>20278</v>
          </cell>
          <cell r="AI4841">
            <v>150.83741891290367</v>
          </cell>
        </row>
        <row r="4842">
          <cell r="C4842">
            <v>48338</v>
          </cell>
          <cell r="D4842" t="str">
            <v>20325</v>
          </cell>
          <cell r="E4842">
            <v>7.0605271697625929</v>
          </cell>
          <cell r="H4842">
            <v>48338</v>
          </cell>
          <cell r="I4842" t="str">
            <v>20325</v>
          </cell>
          <cell r="J4842">
            <v>223.38806170616064</v>
          </cell>
          <cell r="AG4842">
            <v>46604</v>
          </cell>
          <cell r="AH4842" t="str">
            <v>20278</v>
          </cell>
          <cell r="AI4842">
            <v>150.85786302722656</v>
          </cell>
        </row>
        <row r="4843">
          <cell r="C4843">
            <v>48339</v>
          </cell>
          <cell r="D4843" t="str">
            <v>20325</v>
          </cell>
          <cell r="E4843">
            <v>7.0605271697625929</v>
          </cell>
          <cell r="H4843">
            <v>48339</v>
          </cell>
          <cell r="I4843" t="str">
            <v>20325</v>
          </cell>
          <cell r="J4843">
            <v>223.38806170616064</v>
          </cell>
          <cell r="AG4843">
            <v>46605</v>
          </cell>
          <cell r="AH4843" t="str">
            <v>20278</v>
          </cell>
          <cell r="AI4843">
            <v>150.87830991249191</v>
          </cell>
        </row>
        <row r="4844">
          <cell r="C4844">
            <v>48340</v>
          </cell>
          <cell r="D4844" t="str">
            <v>20325</v>
          </cell>
          <cell r="E4844">
            <v>7.0605271697625929</v>
          </cell>
          <cell r="H4844">
            <v>48340</v>
          </cell>
          <cell r="I4844" t="str">
            <v>20325</v>
          </cell>
          <cell r="J4844">
            <v>223.38806170616064</v>
          </cell>
          <cell r="AG4844">
            <v>46606</v>
          </cell>
          <cell r="AH4844" t="str">
            <v>20278</v>
          </cell>
          <cell r="AI4844">
            <v>150.89875956907531</v>
          </cell>
        </row>
        <row r="4845">
          <cell r="C4845">
            <v>48341</v>
          </cell>
          <cell r="D4845" t="str">
            <v>20325</v>
          </cell>
          <cell r="E4845">
            <v>7.0605271697625929</v>
          </cell>
          <cell r="H4845">
            <v>48341</v>
          </cell>
          <cell r="I4845" t="str">
            <v>20325</v>
          </cell>
          <cell r="J4845">
            <v>223.38806170616064</v>
          </cell>
          <cell r="AG4845">
            <v>46607</v>
          </cell>
          <cell r="AH4845" t="str">
            <v>20278</v>
          </cell>
          <cell r="AI4845">
            <v>150.91921199735236</v>
          </cell>
        </row>
        <row r="4846">
          <cell r="C4846">
            <v>48344</v>
          </cell>
          <cell r="D4846" t="str">
            <v>20325</v>
          </cell>
          <cell r="E4846">
            <v>7.0605271697625929</v>
          </cell>
          <cell r="H4846">
            <v>48344</v>
          </cell>
          <cell r="I4846" t="str">
            <v>20325</v>
          </cell>
          <cell r="J4846">
            <v>223.38806170616064</v>
          </cell>
          <cell r="AG4846">
            <v>46608</v>
          </cell>
          <cell r="AH4846" t="str">
            <v>20278</v>
          </cell>
          <cell r="AI4846">
            <v>150.93966719769872</v>
          </cell>
        </row>
        <row r="4847">
          <cell r="C4847">
            <v>48345</v>
          </cell>
          <cell r="D4847" t="str">
            <v>20325</v>
          </cell>
          <cell r="E4847">
            <v>7.0605271697625929</v>
          </cell>
          <cell r="H4847">
            <v>48345</v>
          </cell>
          <cell r="I4847" t="str">
            <v>20325</v>
          </cell>
          <cell r="J4847">
            <v>223.38806170616064</v>
          </cell>
          <cell r="AG4847">
            <v>46609</v>
          </cell>
          <cell r="AH4847" t="str">
            <v>20278</v>
          </cell>
          <cell r="AI4847">
            <v>150.96012517049013</v>
          </cell>
        </row>
        <row r="4848">
          <cell r="C4848">
            <v>48346</v>
          </cell>
          <cell r="D4848" t="str">
            <v>20325</v>
          </cell>
          <cell r="E4848">
            <v>7.0605271697625929</v>
          </cell>
          <cell r="H4848">
            <v>48346</v>
          </cell>
          <cell r="I4848" t="str">
            <v>20325</v>
          </cell>
          <cell r="J4848">
            <v>223.38806170616064</v>
          </cell>
          <cell r="AG4848">
            <v>46610</v>
          </cell>
          <cell r="AH4848" t="str">
            <v>20278</v>
          </cell>
          <cell r="AI4848">
            <v>150.98058591610234</v>
          </cell>
        </row>
        <row r="4849">
          <cell r="C4849">
            <v>48347</v>
          </cell>
          <cell r="D4849" t="str">
            <v>20325</v>
          </cell>
          <cell r="E4849">
            <v>7.0605271697625929</v>
          </cell>
          <cell r="H4849">
            <v>48347</v>
          </cell>
          <cell r="I4849" t="str">
            <v>20325</v>
          </cell>
          <cell r="J4849">
            <v>223.38806170616064</v>
          </cell>
          <cell r="AG4849">
            <v>46611</v>
          </cell>
          <cell r="AH4849" t="str">
            <v>20278</v>
          </cell>
          <cell r="AI4849">
            <v>151.00104943491121</v>
          </cell>
        </row>
        <row r="4850">
          <cell r="C4850">
            <v>48348</v>
          </cell>
          <cell r="D4850" t="str">
            <v>20325</v>
          </cell>
          <cell r="E4850">
            <v>7.0605271697625929</v>
          </cell>
          <cell r="H4850">
            <v>48348</v>
          </cell>
          <cell r="I4850" t="str">
            <v>20325</v>
          </cell>
          <cell r="J4850">
            <v>223.38806170616064</v>
          </cell>
          <cell r="AG4850">
            <v>46612</v>
          </cell>
          <cell r="AH4850" t="str">
            <v>20278</v>
          </cell>
          <cell r="AI4850">
            <v>151.02151572729258</v>
          </cell>
        </row>
        <row r="4851">
          <cell r="C4851">
            <v>48351</v>
          </cell>
          <cell r="D4851" t="str">
            <v>20325</v>
          </cell>
          <cell r="E4851">
            <v>7.0605271697625929</v>
          </cell>
          <cell r="H4851">
            <v>48351</v>
          </cell>
          <cell r="I4851" t="str">
            <v>20325</v>
          </cell>
          <cell r="J4851">
            <v>223.38806170616064</v>
          </cell>
          <cell r="AG4851">
            <v>46613</v>
          </cell>
          <cell r="AH4851" t="str">
            <v>20278</v>
          </cell>
          <cell r="AI4851">
            <v>151.04198479362236</v>
          </cell>
        </row>
        <row r="4852">
          <cell r="C4852">
            <v>48352</v>
          </cell>
          <cell r="D4852" t="str">
            <v>20325</v>
          </cell>
          <cell r="E4852">
            <v>7.0605271697625929</v>
          </cell>
          <cell r="H4852">
            <v>48352</v>
          </cell>
          <cell r="I4852" t="str">
            <v>20325</v>
          </cell>
          <cell r="J4852">
            <v>223.38806170616064</v>
          </cell>
          <cell r="AG4852">
            <v>46614</v>
          </cell>
          <cell r="AH4852" t="str">
            <v>20278</v>
          </cell>
          <cell r="AI4852">
            <v>151.06245663427654</v>
          </cell>
        </row>
        <row r="4853">
          <cell r="C4853">
            <v>48353</v>
          </cell>
          <cell r="D4853" t="str">
            <v>20325</v>
          </cell>
          <cell r="E4853">
            <v>7.0605271697625929</v>
          </cell>
          <cell r="H4853">
            <v>48353</v>
          </cell>
          <cell r="I4853" t="str">
            <v>20325</v>
          </cell>
          <cell r="J4853">
            <v>223.38806170616064</v>
          </cell>
          <cell r="AG4853">
            <v>46615</v>
          </cell>
          <cell r="AH4853" t="str">
            <v>20278</v>
          </cell>
          <cell r="AI4853">
            <v>151.08227073485466</v>
          </cell>
        </row>
        <row r="4854">
          <cell r="C4854">
            <v>48354</v>
          </cell>
          <cell r="D4854" t="str">
            <v>20325</v>
          </cell>
          <cell r="E4854">
            <v>7.0605271697625929</v>
          </cell>
          <cell r="H4854">
            <v>48354</v>
          </cell>
          <cell r="I4854" t="str">
            <v>20325</v>
          </cell>
          <cell r="J4854">
            <v>223.38806170616064</v>
          </cell>
          <cell r="AG4854">
            <v>46616</v>
          </cell>
          <cell r="AH4854" t="str">
            <v>20278</v>
          </cell>
          <cell r="AI4854">
            <v>151.10208743434842</v>
          </cell>
        </row>
        <row r="4855">
          <cell r="C4855">
            <v>48355</v>
          </cell>
          <cell r="D4855" t="str">
            <v>20325</v>
          </cell>
          <cell r="E4855">
            <v>7.0605271697625929</v>
          </cell>
          <cell r="H4855">
            <v>48355</v>
          </cell>
          <cell r="I4855" t="str">
            <v>20325</v>
          </cell>
          <cell r="J4855">
            <v>223.38806170616064</v>
          </cell>
          <cell r="AG4855">
            <v>46617</v>
          </cell>
          <cell r="AH4855" t="str">
            <v>20278</v>
          </cell>
          <cell r="AI4855">
            <v>151.12190673309871</v>
          </cell>
        </row>
        <row r="4856">
          <cell r="C4856">
            <v>48358</v>
          </cell>
          <cell r="D4856" t="str">
            <v>20325</v>
          </cell>
          <cell r="E4856">
            <v>7.0605271697625929</v>
          </cell>
          <cell r="H4856">
            <v>48358</v>
          </cell>
          <cell r="I4856" t="str">
            <v>20325</v>
          </cell>
          <cell r="J4856">
            <v>223.38806170616064</v>
          </cell>
          <cell r="AG4856">
            <v>46618</v>
          </cell>
          <cell r="AH4856" t="str">
            <v>20278</v>
          </cell>
          <cell r="AI4856">
            <v>151.14172863144648</v>
          </cell>
        </row>
        <row r="4857">
          <cell r="C4857">
            <v>48359</v>
          </cell>
          <cell r="D4857" t="str">
            <v>20325</v>
          </cell>
          <cell r="E4857">
            <v>7.0605271697625929</v>
          </cell>
          <cell r="H4857">
            <v>48359</v>
          </cell>
          <cell r="I4857" t="str">
            <v>20325</v>
          </cell>
          <cell r="J4857">
            <v>223.38806170616064</v>
          </cell>
          <cell r="AG4857">
            <v>46619</v>
          </cell>
          <cell r="AH4857" t="str">
            <v>20278</v>
          </cell>
          <cell r="AI4857">
            <v>151.16155312973268</v>
          </cell>
        </row>
        <row r="4858">
          <cell r="C4858">
            <v>48360</v>
          </cell>
          <cell r="D4858" t="str">
            <v>20325</v>
          </cell>
          <cell r="E4858">
            <v>7.0605271697625929</v>
          </cell>
          <cell r="H4858">
            <v>48360</v>
          </cell>
          <cell r="I4858" t="str">
            <v>20325</v>
          </cell>
          <cell r="J4858">
            <v>223.38806170616064</v>
          </cell>
          <cell r="AG4858">
            <v>46620</v>
          </cell>
          <cell r="AH4858" t="str">
            <v>20278</v>
          </cell>
          <cell r="AI4858">
            <v>151.18138022829834</v>
          </cell>
        </row>
        <row r="4859">
          <cell r="C4859">
            <v>48361</v>
          </cell>
          <cell r="D4859" t="str">
            <v>20325</v>
          </cell>
          <cell r="E4859">
            <v>7.0605271697625929</v>
          </cell>
          <cell r="H4859">
            <v>48361</v>
          </cell>
          <cell r="I4859" t="str">
            <v>20325</v>
          </cell>
          <cell r="J4859">
            <v>223.38806170616064</v>
          </cell>
          <cell r="AG4859">
            <v>46621</v>
          </cell>
          <cell r="AH4859" t="str">
            <v>20278</v>
          </cell>
          <cell r="AI4859">
            <v>151.20120992748451</v>
          </cell>
        </row>
        <row r="4860">
          <cell r="C4860">
            <v>48362</v>
          </cell>
          <cell r="D4860" t="str">
            <v>20325</v>
          </cell>
          <cell r="E4860">
            <v>7.0605271697625929</v>
          </cell>
          <cell r="H4860">
            <v>48362</v>
          </cell>
          <cell r="I4860" t="str">
            <v>20325</v>
          </cell>
          <cell r="J4860">
            <v>223.38806170616064</v>
          </cell>
          <cell r="AG4860">
            <v>46622</v>
          </cell>
          <cell r="AH4860" t="str">
            <v>20278</v>
          </cell>
          <cell r="AI4860">
            <v>151.22104222763232</v>
          </cell>
        </row>
        <row r="4861">
          <cell r="C4861">
            <v>48365</v>
          </cell>
          <cell r="D4861" t="str">
            <v>20325</v>
          </cell>
          <cell r="E4861">
            <v>7.0605271697625929</v>
          </cell>
          <cell r="H4861">
            <v>48365</v>
          </cell>
          <cell r="I4861" t="str">
            <v>20325</v>
          </cell>
          <cell r="J4861">
            <v>223.38806170616064</v>
          </cell>
          <cell r="AG4861">
            <v>46623</v>
          </cell>
          <cell r="AH4861" t="str">
            <v>20278</v>
          </cell>
          <cell r="AI4861">
            <v>151.24087712908292</v>
          </cell>
        </row>
        <row r="4862">
          <cell r="C4862">
            <v>48366</v>
          </cell>
          <cell r="D4862" t="str">
            <v>20326</v>
          </cell>
          <cell r="E4862">
            <v>7.0605271697625929</v>
          </cell>
          <cell r="H4862">
            <v>48366</v>
          </cell>
          <cell r="I4862" t="str">
            <v>20326</v>
          </cell>
          <cell r="J4862">
            <v>224.29817232134081</v>
          </cell>
          <cell r="AG4862">
            <v>46624</v>
          </cell>
          <cell r="AH4862" t="str">
            <v>20278</v>
          </cell>
          <cell r="AI4862">
            <v>151.26071463217752</v>
          </cell>
        </row>
        <row r="4863">
          <cell r="C4863">
            <v>48367</v>
          </cell>
          <cell r="D4863" t="str">
            <v>20326</v>
          </cell>
          <cell r="E4863">
            <v>7.0605271697625929</v>
          </cell>
          <cell r="H4863">
            <v>48367</v>
          </cell>
          <cell r="I4863" t="str">
            <v>20326</v>
          </cell>
          <cell r="J4863">
            <v>224.29817232134081</v>
          </cell>
          <cell r="AG4863">
            <v>46625</v>
          </cell>
          <cell r="AH4863" t="str">
            <v>20278</v>
          </cell>
          <cell r="AI4863">
            <v>151.28055473725735</v>
          </cell>
        </row>
        <row r="4864">
          <cell r="C4864">
            <v>48368</v>
          </cell>
          <cell r="D4864" t="str">
            <v>20326</v>
          </cell>
          <cell r="E4864">
            <v>7.0605271697625929</v>
          </cell>
          <cell r="H4864">
            <v>48368</v>
          </cell>
          <cell r="I4864" t="str">
            <v>20326</v>
          </cell>
          <cell r="J4864">
            <v>224.29817232134081</v>
          </cell>
          <cell r="AG4864">
            <v>46626</v>
          </cell>
          <cell r="AH4864" t="str">
            <v>20278</v>
          </cell>
          <cell r="AI4864">
            <v>151.3003974446637</v>
          </cell>
        </row>
        <row r="4865">
          <cell r="C4865">
            <v>48369</v>
          </cell>
          <cell r="D4865" t="str">
            <v>20326</v>
          </cell>
          <cell r="E4865">
            <v>7.0605271697625929</v>
          </cell>
          <cell r="H4865">
            <v>48369</v>
          </cell>
          <cell r="I4865" t="str">
            <v>20326</v>
          </cell>
          <cell r="J4865">
            <v>224.29817232134081</v>
          </cell>
          <cell r="AG4865">
            <v>46627</v>
          </cell>
          <cell r="AH4865" t="str">
            <v>20278</v>
          </cell>
          <cell r="AI4865">
            <v>151.3202427547379</v>
          </cell>
        </row>
        <row r="4866">
          <cell r="C4866">
            <v>48372</v>
          </cell>
          <cell r="D4866" t="str">
            <v>20326</v>
          </cell>
          <cell r="E4866">
            <v>7.0605271697625929</v>
          </cell>
          <cell r="H4866">
            <v>48372</v>
          </cell>
          <cell r="I4866" t="str">
            <v>20326</v>
          </cell>
          <cell r="J4866">
            <v>224.29817232134081</v>
          </cell>
          <cell r="AG4866">
            <v>46628</v>
          </cell>
          <cell r="AH4866" t="str">
            <v>20278</v>
          </cell>
          <cell r="AI4866">
            <v>151.34009066782136</v>
          </cell>
        </row>
        <row r="4867">
          <cell r="C4867">
            <v>48373</v>
          </cell>
          <cell r="D4867" t="str">
            <v>20326</v>
          </cell>
          <cell r="E4867">
            <v>7.0605271697625929</v>
          </cell>
          <cell r="H4867">
            <v>48373</v>
          </cell>
          <cell r="I4867" t="str">
            <v>20326</v>
          </cell>
          <cell r="J4867">
            <v>224.29817232134081</v>
          </cell>
          <cell r="AG4867">
            <v>46629</v>
          </cell>
          <cell r="AH4867" t="str">
            <v>20278</v>
          </cell>
          <cell r="AI4867">
            <v>151.35994118425546</v>
          </cell>
        </row>
        <row r="4868">
          <cell r="C4868">
            <v>48374</v>
          </cell>
          <cell r="D4868" t="str">
            <v>20326</v>
          </cell>
          <cell r="E4868">
            <v>7.0605271697625929</v>
          </cell>
          <cell r="H4868">
            <v>48374</v>
          </cell>
          <cell r="I4868" t="str">
            <v>20326</v>
          </cell>
          <cell r="J4868">
            <v>224.29817232134081</v>
          </cell>
          <cell r="AG4868">
            <v>46630</v>
          </cell>
          <cell r="AH4868" t="str">
            <v>20278</v>
          </cell>
          <cell r="AI4868">
            <v>151.3797943043817</v>
          </cell>
        </row>
        <row r="4869">
          <cell r="C4869">
            <v>48375</v>
          </cell>
          <cell r="D4869" t="str">
            <v>20326</v>
          </cell>
          <cell r="E4869">
            <v>7.0605271697625929</v>
          </cell>
          <cell r="H4869">
            <v>48375</v>
          </cell>
          <cell r="I4869" t="str">
            <v>20326</v>
          </cell>
          <cell r="J4869">
            <v>224.29817232134081</v>
          </cell>
          <cell r="AG4869">
            <v>46631</v>
          </cell>
          <cell r="AH4869" t="str">
            <v>20279</v>
          </cell>
          <cell r="AI4869">
            <v>151.39965002854157</v>
          </cell>
        </row>
        <row r="4870">
          <cell r="C4870">
            <v>48376</v>
          </cell>
          <cell r="D4870" t="str">
            <v>20326</v>
          </cell>
          <cell r="E4870">
            <v>7.0605271697625929</v>
          </cell>
          <cell r="H4870">
            <v>48376</v>
          </cell>
          <cell r="I4870" t="str">
            <v>20326</v>
          </cell>
          <cell r="J4870">
            <v>224.29817232134081</v>
          </cell>
          <cell r="AG4870">
            <v>46632</v>
          </cell>
          <cell r="AH4870" t="str">
            <v>20279</v>
          </cell>
          <cell r="AI4870">
            <v>151.41950835707664</v>
          </cell>
        </row>
        <row r="4871">
          <cell r="C4871">
            <v>48379</v>
          </cell>
          <cell r="D4871" t="str">
            <v>20326</v>
          </cell>
          <cell r="E4871">
            <v>7.0605271697625929</v>
          </cell>
          <cell r="H4871">
            <v>48379</v>
          </cell>
          <cell r="I4871" t="str">
            <v>20326</v>
          </cell>
          <cell r="J4871">
            <v>224.29817232134081</v>
          </cell>
          <cell r="AG4871">
            <v>46633</v>
          </cell>
          <cell r="AH4871" t="str">
            <v>20279</v>
          </cell>
          <cell r="AI4871">
            <v>151.4393692903285</v>
          </cell>
        </row>
        <row r="4872">
          <cell r="C4872">
            <v>48380</v>
          </cell>
          <cell r="D4872" t="str">
            <v>20326</v>
          </cell>
          <cell r="E4872">
            <v>7.0605271697625929</v>
          </cell>
          <cell r="H4872">
            <v>48380</v>
          </cell>
          <cell r="I4872" t="str">
            <v>20326</v>
          </cell>
          <cell r="J4872">
            <v>224.29817232134081</v>
          </cell>
          <cell r="AG4872">
            <v>46634</v>
          </cell>
          <cell r="AH4872" t="str">
            <v>20279</v>
          </cell>
          <cell r="AI4872">
            <v>151.45923282863882</v>
          </cell>
        </row>
        <row r="4873">
          <cell r="C4873">
            <v>48381</v>
          </cell>
          <cell r="D4873" t="str">
            <v>20326</v>
          </cell>
          <cell r="E4873">
            <v>7.0605271697625929</v>
          </cell>
          <cell r="H4873">
            <v>48381</v>
          </cell>
          <cell r="I4873" t="str">
            <v>20326</v>
          </cell>
          <cell r="J4873">
            <v>224.29817232134081</v>
          </cell>
          <cell r="AG4873">
            <v>46635</v>
          </cell>
          <cell r="AH4873" t="str">
            <v>20279</v>
          </cell>
          <cell r="AI4873">
            <v>151.47909897234928</v>
          </cell>
        </row>
        <row r="4874">
          <cell r="C4874">
            <v>48382</v>
          </cell>
          <cell r="D4874" t="str">
            <v>20326</v>
          </cell>
          <cell r="E4874">
            <v>7.0605271697625929</v>
          </cell>
          <cell r="H4874">
            <v>48382</v>
          </cell>
          <cell r="I4874" t="str">
            <v>20326</v>
          </cell>
          <cell r="J4874">
            <v>224.29817232134081</v>
          </cell>
          <cell r="AG4874">
            <v>46636</v>
          </cell>
          <cell r="AH4874" t="str">
            <v>20279</v>
          </cell>
          <cell r="AI4874">
            <v>151.49896772180162</v>
          </cell>
        </row>
        <row r="4875">
          <cell r="C4875">
            <v>48383</v>
          </cell>
          <cell r="D4875" t="str">
            <v>20326</v>
          </cell>
          <cell r="E4875">
            <v>7.0605271697625929</v>
          </cell>
          <cell r="H4875">
            <v>48383</v>
          </cell>
          <cell r="I4875" t="str">
            <v>20326</v>
          </cell>
          <cell r="J4875">
            <v>224.29817232134081</v>
          </cell>
          <cell r="AG4875">
            <v>46637</v>
          </cell>
          <cell r="AH4875" t="str">
            <v>20279</v>
          </cell>
          <cell r="AI4875">
            <v>151.51883907733762</v>
          </cell>
        </row>
        <row r="4876">
          <cell r="C4876">
            <v>48386</v>
          </cell>
          <cell r="D4876" t="str">
            <v>20326</v>
          </cell>
          <cell r="E4876">
            <v>7.0605271697625929</v>
          </cell>
          <cell r="H4876">
            <v>48386</v>
          </cell>
          <cell r="I4876" t="str">
            <v>20326</v>
          </cell>
          <cell r="J4876">
            <v>224.29817232134081</v>
          </cell>
          <cell r="AG4876">
            <v>46638</v>
          </cell>
          <cell r="AH4876" t="str">
            <v>20279</v>
          </cell>
          <cell r="AI4876">
            <v>151.5387130392991</v>
          </cell>
        </row>
        <row r="4877">
          <cell r="C4877">
            <v>48387</v>
          </cell>
          <cell r="D4877" t="str">
            <v>20326</v>
          </cell>
          <cell r="E4877">
            <v>7.0605271697625929</v>
          </cell>
          <cell r="H4877">
            <v>48387</v>
          </cell>
          <cell r="I4877" t="str">
            <v>20326</v>
          </cell>
          <cell r="J4877">
            <v>224.29817232134081</v>
          </cell>
          <cell r="AG4877">
            <v>46639</v>
          </cell>
          <cell r="AH4877" t="str">
            <v>20279</v>
          </cell>
          <cell r="AI4877">
            <v>151.55858960802794</v>
          </cell>
        </row>
        <row r="4878">
          <cell r="C4878">
            <v>48388</v>
          </cell>
          <cell r="D4878" t="str">
            <v>20326</v>
          </cell>
          <cell r="E4878">
            <v>7.0605271697625929</v>
          </cell>
          <cell r="H4878">
            <v>48388</v>
          </cell>
          <cell r="I4878" t="str">
            <v>20326</v>
          </cell>
          <cell r="J4878">
            <v>224.29817232134081</v>
          </cell>
          <cell r="AG4878">
            <v>46640</v>
          </cell>
          <cell r="AH4878" t="str">
            <v>20279</v>
          </cell>
          <cell r="AI4878">
            <v>151.57846878386607</v>
          </cell>
        </row>
        <row r="4879">
          <cell r="C4879">
            <v>48389</v>
          </cell>
          <cell r="D4879" t="str">
            <v>20326</v>
          </cell>
          <cell r="E4879">
            <v>7.0605271697625929</v>
          </cell>
          <cell r="H4879">
            <v>48389</v>
          </cell>
          <cell r="I4879" t="str">
            <v>20326</v>
          </cell>
          <cell r="J4879">
            <v>224.29817232134081</v>
          </cell>
          <cell r="AG4879">
            <v>46641</v>
          </cell>
          <cell r="AH4879" t="str">
            <v>20279</v>
          </cell>
          <cell r="AI4879">
            <v>151.59835056715545</v>
          </cell>
        </row>
        <row r="4880">
          <cell r="C4880">
            <v>48390</v>
          </cell>
          <cell r="D4880" t="str">
            <v>20326</v>
          </cell>
          <cell r="E4880">
            <v>7.0605271697625929</v>
          </cell>
          <cell r="H4880">
            <v>48390</v>
          </cell>
          <cell r="I4880" t="str">
            <v>20326</v>
          </cell>
          <cell r="J4880">
            <v>224.29817232134081</v>
          </cell>
          <cell r="AG4880">
            <v>46642</v>
          </cell>
          <cell r="AH4880" t="str">
            <v>20279</v>
          </cell>
          <cell r="AI4880">
            <v>151.61823495823805</v>
          </cell>
        </row>
        <row r="4881">
          <cell r="C4881">
            <v>48393</v>
          </cell>
          <cell r="D4881" t="str">
            <v>20326</v>
          </cell>
          <cell r="E4881">
            <v>7.0605271697625929</v>
          </cell>
          <cell r="H4881">
            <v>48393</v>
          </cell>
          <cell r="I4881" t="str">
            <v>20326</v>
          </cell>
          <cell r="J4881">
            <v>224.29817232134081</v>
          </cell>
          <cell r="AG4881">
            <v>46643</v>
          </cell>
          <cell r="AH4881" t="str">
            <v>20279</v>
          </cell>
          <cell r="AI4881">
            <v>151.63812195745595</v>
          </cell>
        </row>
        <row r="4882">
          <cell r="C4882">
            <v>48394</v>
          </cell>
          <cell r="D4882" t="str">
            <v>20326</v>
          </cell>
          <cell r="E4882">
            <v>7.0605271697625929</v>
          </cell>
          <cell r="H4882">
            <v>48394</v>
          </cell>
          <cell r="I4882" t="str">
            <v>20326</v>
          </cell>
          <cell r="J4882">
            <v>224.29817232134081</v>
          </cell>
          <cell r="AG4882">
            <v>46644</v>
          </cell>
          <cell r="AH4882" t="str">
            <v>20279</v>
          </cell>
          <cell r="AI4882">
            <v>151.65801156515124</v>
          </cell>
        </row>
        <row r="4883">
          <cell r="C4883">
            <v>48395</v>
          </cell>
          <cell r="D4883" t="str">
            <v>20326</v>
          </cell>
          <cell r="E4883">
            <v>7.0605271697625929</v>
          </cell>
          <cell r="H4883">
            <v>48395</v>
          </cell>
          <cell r="I4883" t="str">
            <v>20326</v>
          </cell>
          <cell r="J4883">
            <v>224.29817232134081</v>
          </cell>
          <cell r="AG4883">
            <v>46645</v>
          </cell>
          <cell r="AH4883" t="str">
            <v>20279</v>
          </cell>
          <cell r="AI4883">
            <v>151.67790378166606</v>
          </cell>
        </row>
        <row r="4884">
          <cell r="C4884">
            <v>48396</v>
          </cell>
          <cell r="D4884" t="str">
            <v>20327</v>
          </cell>
          <cell r="E4884">
            <v>7.0605271697625929</v>
          </cell>
          <cell r="H4884">
            <v>48396</v>
          </cell>
          <cell r="I4884" t="str">
            <v>20327</v>
          </cell>
          <cell r="J4884">
            <v>225.21199083982404</v>
          </cell>
          <cell r="AG4884">
            <v>46646</v>
          </cell>
          <cell r="AH4884" t="str">
            <v>20279</v>
          </cell>
          <cell r="AI4884">
            <v>151.69779860734261</v>
          </cell>
        </row>
        <row r="4885">
          <cell r="C4885">
            <v>48397</v>
          </cell>
          <cell r="D4885" t="str">
            <v>20327</v>
          </cell>
          <cell r="E4885">
            <v>7.0605271697625929</v>
          </cell>
          <cell r="H4885">
            <v>48397</v>
          </cell>
          <cell r="I4885" t="str">
            <v>20327</v>
          </cell>
          <cell r="J4885">
            <v>225.21199083982404</v>
          </cell>
          <cell r="AG4885">
            <v>46647</v>
          </cell>
          <cell r="AH4885" t="str">
            <v>20279</v>
          </cell>
          <cell r="AI4885">
            <v>151.7176960425231</v>
          </cell>
        </row>
        <row r="4886">
          <cell r="C4886">
            <v>48400</v>
          </cell>
          <cell r="D4886" t="str">
            <v>20327</v>
          </cell>
          <cell r="E4886">
            <v>7.0605271697625929</v>
          </cell>
          <cell r="H4886">
            <v>48400</v>
          </cell>
          <cell r="I4886" t="str">
            <v>20327</v>
          </cell>
          <cell r="J4886">
            <v>225.21199083982404</v>
          </cell>
          <cell r="AG4886">
            <v>46648</v>
          </cell>
          <cell r="AH4886" t="str">
            <v>20279</v>
          </cell>
          <cell r="AI4886">
            <v>151.7375960875498</v>
          </cell>
        </row>
        <row r="4887">
          <cell r="C4887">
            <v>48401</v>
          </cell>
          <cell r="D4887" t="str">
            <v>20327</v>
          </cell>
          <cell r="E4887">
            <v>7.0605271697625929</v>
          </cell>
          <cell r="H4887">
            <v>48401</v>
          </cell>
          <cell r="I4887" t="str">
            <v>20327</v>
          </cell>
          <cell r="J4887">
            <v>225.21199083982404</v>
          </cell>
          <cell r="AG4887">
            <v>46649</v>
          </cell>
          <cell r="AH4887" t="str">
            <v>20279</v>
          </cell>
          <cell r="AI4887">
            <v>151.75749874276505</v>
          </cell>
        </row>
        <row r="4888">
          <cell r="C4888">
            <v>48402</v>
          </cell>
          <cell r="D4888" t="str">
            <v>20327</v>
          </cell>
          <cell r="E4888">
            <v>7.0605271697625929</v>
          </cell>
          <cell r="H4888">
            <v>48402</v>
          </cell>
          <cell r="I4888" t="str">
            <v>20327</v>
          </cell>
          <cell r="J4888">
            <v>225.21199083982404</v>
          </cell>
          <cell r="AG4888">
            <v>46650</v>
          </cell>
          <cell r="AH4888" t="str">
            <v>20279</v>
          </cell>
          <cell r="AI4888">
            <v>151.77740400851121</v>
          </cell>
        </row>
        <row r="4889">
          <cell r="C4889">
            <v>48403</v>
          </cell>
          <cell r="D4889" t="str">
            <v>20327</v>
          </cell>
          <cell r="E4889">
            <v>7.0605271697625929</v>
          </cell>
          <cell r="H4889">
            <v>48403</v>
          </cell>
          <cell r="I4889" t="str">
            <v>20327</v>
          </cell>
          <cell r="J4889">
            <v>225.21199083982404</v>
          </cell>
          <cell r="AG4889">
            <v>46651</v>
          </cell>
          <cell r="AH4889" t="str">
            <v>20279</v>
          </cell>
          <cell r="AI4889">
            <v>151.79731188513068</v>
          </cell>
        </row>
        <row r="4890">
          <cell r="C4890">
            <v>48404</v>
          </cell>
          <cell r="D4890" t="str">
            <v>20327</v>
          </cell>
          <cell r="E4890">
            <v>7.0605271697625929</v>
          </cell>
          <cell r="H4890">
            <v>48404</v>
          </cell>
          <cell r="I4890" t="str">
            <v>20327</v>
          </cell>
          <cell r="J4890">
            <v>225.21199083982404</v>
          </cell>
          <cell r="AG4890">
            <v>46652</v>
          </cell>
          <cell r="AH4890" t="str">
            <v>20279</v>
          </cell>
          <cell r="AI4890">
            <v>151.81722237296594</v>
          </cell>
        </row>
        <row r="4891">
          <cell r="C4891">
            <v>48407</v>
          </cell>
          <cell r="D4891" t="str">
            <v>20327</v>
          </cell>
          <cell r="E4891">
            <v>7.0605271697625929</v>
          </cell>
          <cell r="H4891">
            <v>48407</v>
          </cell>
          <cell r="I4891" t="str">
            <v>20327</v>
          </cell>
          <cell r="J4891">
            <v>225.21199083982404</v>
          </cell>
          <cell r="AG4891">
            <v>46653</v>
          </cell>
          <cell r="AH4891" t="str">
            <v>20279</v>
          </cell>
          <cell r="AI4891">
            <v>151.83713547235948</v>
          </cell>
        </row>
        <row r="4892">
          <cell r="C4892">
            <v>48408</v>
          </cell>
          <cell r="D4892" t="str">
            <v>20327</v>
          </cell>
          <cell r="E4892">
            <v>7.0605271697625929</v>
          </cell>
          <cell r="H4892">
            <v>48408</v>
          </cell>
          <cell r="I4892" t="str">
            <v>20327</v>
          </cell>
          <cell r="J4892">
            <v>225.21199083982404</v>
          </cell>
          <cell r="AG4892">
            <v>46654</v>
          </cell>
          <cell r="AH4892" t="str">
            <v>20279</v>
          </cell>
          <cell r="AI4892">
            <v>151.85705118365382</v>
          </cell>
        </row>
        <row r="4893">
          <cell r="C4893">
            <v>48409</v>
          </cell>
          <cell r="D4893" t="str">
            <v>20327</v>
          </cell>
          <cell r="E4893">
            <v>7.0605271697625929</v>
          </cell>
          <cell r="H4893">
            <v>48409</v>
          </cell>
          <cell r="I4893" t="str">
            <v>20327</v>
          </cell>
          <cell r="J4893">
            <v>225.21199083982404</v>
          </cell>
          <cell r="AG4893">
            <v>46655</v>
          </cell>
          <cell r="AH4893" t="str">
            <v>20279</v>
          </cell>
          <cell r="AI4893">
            <v>151.87696950719157</v>
          </cell>
        </row>
        <row r="4894">
          <cell r="C4894">
            <v>48410</v>
          </cell>
          <cell r="D4894" t="str">
            <v>20327</v>
          </cell>
          <cell r="E4894">
            <v>7.0605271697625929</v>
          </cell>
          <cell r="H4894">
            <v>48410</v>
          </cell>
          <cell r="I4894" t="str">
            <v>20327</v>
          </cell>
          <cell r="J4894">
            <v>225.21199083982404</v>
          </cell>
          <cell r="AG4894">
            <v>46656</v>
          </cell>
          <cell r="AH4894" t="str">
            <v>20279</v>
          </cell>
          <cell r="AI4894">
            <v>151.89689044331539</v>
          </cell>
        </row>
        <row r="4895">
          <cell r="C4895">
            <v>48411</v>
          </cell>
          <cell r="D4895" t="str">
            <v>20327</v>
          </cell>
          <cell r="E4895">
            <v>7.0605271697625929</v>
          </cell>
          <cell r="H4895">
            <v>48411</v>
          </cell>
          <cell r="I4895" t="str">
            <v>20327</v>
          </cell>
          <cell r="J4895">
            <v>225.21199083982404</v>
          </cell>
          <cell r="AG4895">
            <v>46657</v>
          </cell>
          <cell r="AH4895" t="str">
            <v>20279</v>
          </cell>
          <cell r="AI4895">
            <v>151.91681399236791</v>
          </cell>
        </row>
        <row r="4896">
          <cell r="C4896">
            <v>48414</v>
          </cell>
          <cell r="D4896" t="str">
            <v>20327</v>
          </cell>
          <cell r="E4896">
            <v>7.0605271697625929</v>
          </cell>
          <cell r="H4896">
            <v>48414</v>
          </cell>
          <cell r="I4896" t="str">
            <v>20327</v>
          </cell>
          <cell r="J4896">
            <v>225.21199083982404</v>
          </cell>
          <cell r="AG4896">
            <v>46658</v>
          </cell>
          <cell r="AH4896" t="str">
            <v>20279</v>
          </cell>
          <cell r="AI4896">
            <v>151.93674015469188</v>
          </cell>
        </row>
        <row r="4897">
          <cell r="C4897">
            <v>48415</v>
          </cell>
          <cell r="D4897" t="str">
            <v>20327</v>
          </cell>
          <cell r="E4897">
            <v>7.0605271697625929</v>
          </cell>
          <cell r="H4897">
            <v>48415</v>
          </cell>
          <cell r="I4897" t="str">
            <v>20327</v>
          </cell>
          <cell r="J4897">
            <v>225.21199083982404</v>
          </cell>
          <cell r="AG4897">
            <v>46659</v>
          </cell>
          <cell r="AH4897" t="str">
            <v>20279</v>
          </cell>
          <cell r="AI4897">
            <v>151.95666893063006</v>
          </cell>
        </row>
        <row r="4898">
          <cell r="C4898">
            <v>48416</v>
          </cell>
          <cell r="D4898" t="str">
            <v>20327</v>
          </cell>
          <cell r="E4898">
            <v>7.0605271697625929</v>
          </cell>
          <cell r="H4898">
            <v>48416</v>
          </cell>
          <cell r="I4898" t="str">
            <v>20327</v>
          </cell>
          <cell r="J4898">
            <v>225.21199083982404</v>
          </cell>
          <cell r="AG4898">
            <v>46660</v>
          </cell>
          <cell r="AH4898" t="str">
            <v>20279</v>
          </cell>
          <cell r="AI4898">
            <v>151.97660032052528</v>
          </cell>
        </row>
        <row r="4899">
          <cell r="C4899">
            <v>48417</v>
          </cell>
          <cell r="D4899" t="str">
            <v>20327</v>
          </cell>
          <cell r="E4899">
            <v>7.0605271697625929</v>
          </cell>
          <cell r="H4899">
            <v>48417</v>
          </cell>
          <cell r="I4899" t="str">
            <v>20327</v>
          </cell>
          <cell r="J4899">
            <v>225.21199083982404</v>
          </cell>
          <cell r="AG4899">
            <v>46661</v>
          </cell>
          <cell r="AH4899" t="str">
            <v>202710</v>
          </cell>
          <cell r="AI4899">
            <v>151.99653432472039</v>
          </cell>
        </row>
        <row r="4900">
          <cell r="C4900">
            <v>48418</v>
          </cell>
          <cell r="D4900" t="str">
            <v>20327</v>
          </cell>
          <cell r="E4900">
            <v>7.0605271697625929</v>
          </cell>
          <cell r="H4900">
            <v>48418</v>
          </cell>
          <cell r="I4900" t="str">
            <v>20327</v>
          </cell>
          <cell r="J4900">
            <v>225.21199083982404</v>
          </cell>
          <cell r="AG4900">
            <v>46662</v>
          </cell>
          <cell r="AH4900" t="str">
            <v>202710</v>
          </cell>
          <cell r="AI4900">
            <v>152.01647094355829</v>
          </cell>
        </row>
        <row r="4901">
          <cell r="C4901">
            <v>48421</v>
          </cell>
          <cell r="D4901" t="str">
            <v>20327</v>
          </cell>
          <cell r="E4901">
            <v>7.0605271697625929</v>
          </cell>
          <cell r="H4901">
            <v>48421</v>
          </cell>
          <cell r="I4901" t="str">
            <v>20327</v>
          </cell>
          <cell r="J4901">
            <v>225.21199083982404</v>
          </cell>
          <cell r="AG4901">
            <v>46663</v>
          </cell>
          <cell r="AH4901" t="str">
            <v>202710</v>
          </cell>
          <cell r="AI4901">
            <v>152.03641017738195</v>
          </cell>
        </row>
        <row r="4902">
          <cell r="C4902">
            <v>48422</v>
          </cell>
          <cell r="D4902" t="str">
            <v>20327</v>
          </cell>
          <cell r="E4902">
            <v>7.0605271697625929</v>
          </cell>
          <cell r="H4902">
            <v>48422</v>
          </cell>
          <cell r="I4902" t="str">
            <v>20327</v>
          </cell>
          <cell r="J4902">
            <v>225.21199083982404</v>
          </cell>
          <cell r="AG4902">
            <v>46664</v>
          </cell>
          <cell r="AH4902" t="str">
            <v>202710</v>
          </cell>
          <cell r="AI4902">
            <v>152.05635202653434</v>
          </cell>
        </row>
        <row r="4903">
          <cell r="C4903">
            <v>48423</v>
          </cell>
          <cell r="D4903" t="str">
            <v>20327</v>
          </cell>
          <cell r="E4903">
            <v>7.0605271697625929</v>
          </cell>
          <cell r="H4903">
            <v>48423</v>
          </cell>
          <cell r="I4903" t="str">
            <v>20327</v>
          </cell>
          <cell r="J4903">
            <v>225.21199083982404</v>
          </cell>
          <cell r="AG4903">
            <v>46665</v>
          </cell>
          <cell r="AH4903" t="str">
            <v>202710</v>
          </cell>
          <cell r="AI4903">
            <v>152.07629649135853</v>
          </cell>
        </row>
        <row r="4904">
          <cell r="C4904">
            <v>48424</v>
          </cell>
          <cell r="D4904" t="str">
            <v>20327</v>
          </cell>
          <cell r="E4904">
            <v>7.0605271697625929</v>
          </cell>
          <cell r="H4904">
            <v>48424</v>
          </cell>
          <cell r="I4904" t="str">
            <v>20327</v>
          </cell>
          <cell r="J4904">
            <v>225.21199083982404</v>
          </cell>
          <cell r="AG4904">
            <v>46666</v>
          </cell>
          <cell r="AH4904" t="str">
            <v>202710</v>
          </cell>
          <cell r="AI4904">
            <v>152.09624357219758</v>
          </cell>
        </row>
        <row r="4905">
          <cell r="C4905">
            <v>48425</v>
          </cell>
          <cell r="D4905" t="str">
            <v>20327</v>
          </cell>
          <cell r="E4905">
            <v>7.0605271697625929</v>
          </cell>
          <cell r="H4905">
            <v>48425</v>
          </cell>
          <cell r="I4905" t="str">
            <v>20327</v>
          </cell>
          <cell r="J4905">
            <v>225.21199083982404</v>
          </cell>
          <cell r="AG4905">
            <v>46667</v>
          </cell>
          <cell r="AH4905" t="str">
            <v>202710</v>
          </cell>
          <cell r="AI4905">
            <v>152.11619326939461</v>
          </cell>
        </row>
        <row r="4906">
          <cell r="C4906">
            <v>48428</v>
          </cell>
          <cell r="D4906" t="str">
            <v>20328</v>
          </cell>
          <cell r="E4906">
            <v>7.0605271697625929</v>
          </cell>
          <cell r="H4906">
            <v>48428</v>
          </cell>
          <cell r="I4906" t="str">
            <v>20328</v>
          </cell>
          <cell r="J4906">
            <v>226.12953236806737</v>
          </cell>
          <cell r="AG4906">
            <v>46668</v>
          </cell>
          <cell r="AH4906" t="str">
            <v>202710</v>
          </cell>
          <cell r="AI4906">
            <v>152.13614558329283</v>
          </cell>
        </row>
        <row r="4907">
          <cell r="C4907">
            <v>48429</v>
          </cell>
          <cell r="D4907" t="str">
            <v>20328</v>
          </cell>
          <cell r="E4907">
            <v>7.0605271697625929</v>
          </cell>
          <cell r="H4907">
            <v>48429</v>
          </cell>
          <cell r="I4907" t="str">
            <v>20328</v>
          </cell>
          <cell r="J4907">
            <v>226.12953236806737</v>
          </cell>
          <cell r="AG4907">
            <v>46669</v>
          </cell>
          <cell r="AH4907" t="str">
            <v>202710</v>
          </cell>
          <cell r="AI4907">
            <v>152.15610051423542</v>
          </cell>
        </row>
        <row r="4908">
          <cell r="C4908">
            <v>48430</v>
          </cell>
          <cell r="D4908" t="str">
            <v>20328</v>
          </cell>
          <cell r="E4908">
            <v>7.0605271697625929</v>
          </cell>
          <cell r="H4908">
            <v>48430</v>
          </cell>
          <cell r="I4908" t="str">
            <v>20328</v>
          </cell>
          <cell r="J4908">
            <v>226.12953236806737</v>
          </cell>
          <cell r="AG4908">
            <v>46670</v>
          </cell>
          <cell r="AH4908" t="str">
            <v>202710</v>
          </cell>
          <cell r="AI4908">
            <v>152.17605806256566</v>
          </cell>
        </row>
        <row r="4909">
          <cell r="C4909">
            <v>48431</v>
          </cell>
          <cell r="D4909" t="str">
            <v>20328</v>
          </cell>
          <cell r="E4909">
            <v>7.0605271697625929</v>
          </cell>
          <cell r="H4909">
            <v>48431</v>
          </cell>
          <cell r="I4909" t="str">
            <v>20328</v>
          </cell>
          <cell r="J4909">
            <v>226.12953236806737</v>
          </cell>
          <cell r="AG4909">
            <v>46671</v>
          </cell>
          <cell r="AH4909" t="str">
            <v>202710</v>
          </cell>
          <cell r="AI4909">
            <v>152.19601822862685</v>
          </cell>
        </row>
        <row r="4910">
          <cell r="C4910">
            <v>48432</v>
          </cell>
          <cell r="D4910" t="str">
            <v>20328</v>
          </cell>
          <cell r="E4910">
            <v>7.0605271697625929</v>
          </cell>
          <cell r="H4910">
            <v>48432</v>
          </cell>
          <cell r="I4910" t="str">
            <v>20328</v>
          </cell>
          <cell r="J4910">
            <v>226.12953236806737</v>
          </cell>
          <cell r="AG4910">
            <v>46672</v>
          </cell>
          <cell r="AH4910" t="str">
            <v>202710</v>
          </cell>
          <cell r="AI4910">
            <v>152.21598101276237</v>
          </cell>
        </row>
        <row r="4911">
          <cell r="C4911">
            <v>48435</v>
          </cell>
          <cell r="D4911" t="str">
            <v>20328</v>
          </cell>
          <cell r="E4911">
            <v>7.0605271697625929</v>
          </cell>
          <cell r="H4911">
            <v>48435</v>
          </cell>
          <cell r="I4911" t="str">
            <v>20328</v>
          </cell>
          <cell r="J4911">
            <v>226.12953236806737</v>
          </cell>
          <cell r="AG4911">
            <v>46673</v>
          </cell>
          <cell r="AH4911" t="str">
            <v>202710</v>
          </cell>
          <cell r="AI4911">
            <v>152.23594641531562</v>
          </cell>
        </row>
        <row r="4912">
          <cell r="C4912">
            <v>48436</v>
          </cell>
          <cell r="D4912" t="str">
            <v>20328</v>
          </cell>
          <cell r="E4912">
            <v>7.0605271697625929</v>
          </cell>
          <cell r="H4912">
            <v>48436</v>
          </cell>
          <cell r="I4912" t="str">
            <v>20328</v>
          </cell>
          <cell r="J4912">
            <v>226.12953236806737</v>
          </cell>
          <cell r="AG4912">
            <v>46674</v>
          </cell>
          <cell r="AH4912" t="str">
            <v>202710</v>
          </cell>
          <cell r="AI4912">
            <v>152.25591443663004</v>
          </cell>
        </row>
        <row r="4913">
          <cell r="C4913">
            <v>48437</v>
          </cell>
          <cell r="D4913" t="str">
            <v>20328</v>
          </cell>
          <cell r="E4913">
            <v>7.0605271697625929</v>
          </cell>
          <cell r="H4913">
            <v>48437</v>
          </cell>
          <cell r="I4913" t="str">
            <v>20328</v>
          </cell>
          <cell r="J4913">
            <v>226.12953236806737</v>
          </cell>
          <cell r="AG4913">
            <v>46675</v>
          </cell>
          <cell r="AH4913" t="str">
            <v>202710</v>
          </cell>
          <cell r="AI4913">
            <v>152.27588507704908</v>
          </cell>
        </row>
        <row r="4914">
          <cell r="C4914">
            <v>48438</v>
          </cell>
          <cell r="D4914" t="str">
            <v>20328</v>
          </cell>
          <cell r="E4914">
            <v>7.0605271697625929</v>
          </cell>
          <cell r="H4914">
            <v>48438</v>
          </cell>
          <cell r="I4914" t="str">
            <v>20328</v>
          </cell>
          <cell r="J4914">
            <v>226.12953236806737</v>
          </cell>
          <cell r="AG4914">
            <v>46676</v>
          </cell>
          <cell r="AH4914" t="str">
            <v>202710</v>
          </cell>
          <cell r="AI4914">
            <v>152.29652415736197</v>
          </cell>
        </row>
        <row r="4915">
          <cell r="C4915">
            <v>48439</v>
          </cell>
          <cell r="D4915" t="str">
            <v>20328</v>
          </cell>
          <cell r="E4915">
            <v>7.0605271697625929</v>
          </cell>
          <cell r="H4915">
            <v>48439</v>
          </cell>
          <cell r="I4915" t="str">
            <v>20328</v>
          </cell>
          <cell r="J4915">
            <v>226.12953236806737</v>
          </cell>
          <cell r="AG4915">
            <v>46677</v>
          </cell>
          <cell r="AH4915" t="str">
            <v>202710</v>
          </cell>
          <cell r="AI4915">
            <v>152.31716603504253</v>
          </cell>
        </row>
        <row r="4916">
          <cell r="C4916">
            <v>48442</v>
          </cell>
          <cell r="D4916" t="str">
            <v>20328</v>
          </cell>
          <cell r="E4916">
            <v>7.0605271697625929</v>
          </cell>
          <cell r="H4916">
            <v>48442</v>
          </cell>
          <cell r="I4916" t="str">
            <v>20328</v>
          </cell>
          <cell r="J4916">
            <v>226.12953236806737</v>
          </cell>
          <cell r="AG4916">
            <v>46678</v>
          </cell>
          <cell r="AH4916" t="str">
            <v>202710</v>
          </cell>
          <cell r="AI4916">
            <v>152.33781071046988</v>
          </cell>
        </row>
        <row r="4917">
          <cell r="C4917">
            <v>48443</v>
          </cell>
          <cell r="D4917" t="str">
            <v>20328</v>
          </cell>
          <cell r="E4917">
            <v>7.0605271697625929</v>
          </cell>
          <cell r="H4917">
            <v>48443</v>
          </cell>
          <cell r="I4917" t="str">
            <v>20328</v>
          </cell>
          <cell r="J4917">
            <v>226.12953236806737</v>
          </cell>
          <cell r="AG4917">
            <v>46679</v>
          </cell>
          <cell r="AH4917" t="str">
            <v>202710</v>
          </cell>
          <cell r="AI4917">
            <v>152.35845818402325</v>
          </cell>
        </row>
        <row r="4918">
          <cell r="C4918">
            <v>48444</v>
          </cell>
          <cell r="D4918" t="str">
            <v>20328</v>
          </cell>
          <cell r="E4918">
            <v>7.0605271697625929</v>
          </cell>
          <cell r="H4918">
            <v>48444</v>
          </cell>
          <cell r="I4918" t="str">
            <v>20328</v>
          </cell>
          <cell r="J4918">
            <v>226.12953236806737</v>
          </cell>
          <cell r="AG4918">
            <v>46680</v>
          </cell>
          <cell r="AH4918" t="str">
            <v>202710</v>
          </cell>
          <cell r="AI4918">
            <v>152.37910845608187</v>
          </cell>
        </row>
        <row r="4919">
          <cell r="C4919">
            <v>48445</v>
          </cell>
          <cell r="D4919" t="str">
            <v>20328</v>
          </cell>
          <cell r="E4919">
            <v>7.0605271697625929</v>
          </cell>
          <cell r="H4919">
            <v>48445</v>
          </cell>
          <cell r="I4919" t="str">
            <v>20328</v>
          </cell>
          <cell r="J4919">
            <v>226.12953236806737</v>
          </cell>
          <cell r="AG4919">
            <v>46681</v>
          </cell>
          <cell r="AH4919" t="str">
            <v>202710</v>
          </cell>
          <cell r="AI4919">
            <v>152.39976152702505</v>
          </cell>
        </row>
        <row r="4920">
          <cell r="C4920">
            <v>48446</v>
          </cell>
          <cell r="D4920" t="str">
            <v>20328</v>
          </cell>
          <cell r="E4920">
            <v>7.0605271697625929</v>
          </cell>
          <cell r="H4920">
            <v>48446</v>
          </cell>
          <cell r="I4920" t="str">
            <v>20328</v>
          </cell>
          <cell r="J4920">
            <v>226.12953236806737</v>
          </cell>
          <cell r="AG4920">
            <v>46682</v>
          </cell>
          <cell r="AH4920" t="str">
            <v>202710</v>
          </cell>
          <cell r="AI4920">
            <v>152.42041739723214</v>
          </cell>
        </row>
        <row r="4921">
          <cell r="C4921">
            <v>48449</v>
          </cell>
          <cell r="D4921" t="str">
            <v>20328</v>
          </cell>
          <cell r="E4921">
            <v>7.0605271697625929</v>
          </cell>
          <cell r="H4921">
            <v>48449</v>
          </cell>
          <cell r="I4921" t="str">
            <v>20328</v>
          </cell>
          <cell r="J4921">
            <v>226.12953236806737</v>
          </cell>
          <cell r="AG4921">
            <v>46683</v>
          </cell>
          <cell r="AH4921" t="str">
            <v>202710</v>
          </cell>
          <cell r="AI4921">
            <v>152.44107606708255</v>
          </cell>
        </row>
        <row r="4922">
          <cell r="C4922">
            <v>48450</v>
          </cell>
          <cell r="D4922" t="str">
            <v>20328</v>
          </cell>
          <cell r="E4922">
            <v>7.0605271697625929</v>
          </cell>
          <cell r="H4922">
            <v>48450</v>
          </cell>
          <cell r="I4922" t="str">
            <v>20328</v>
          </cell>
          <cell r="J4922">
            <v>226.12953236806737</v>
          </cell>
          <cell r="AG4922">
            <v>46684</v>
          </cell>
          <cell r="AH4922" t="str">
            <v>202710</v>
          </cell>
          <cell r="AI4922">
            <v>152.46173753695572</v>
          </cell>
        </row>
        <row r="4923">
          <cell r="C4923">
            <v>48451</v>
          </cell>
          <cell r="D4923" t="str">
            <v>20328</v>
          </cell>
          <cell r="E4923">
            <v>7.0605271697625929</v>
          </cell>
          <cell r="H4923">
            <v>48451</v>
          </cell>
          <cell r="I4923" t="str">
            <v>20328</v>
          </cell>
          <cell r="J4923">
            <v>226.12953236806737</v>
          </cell>
          <cell r="AG4923">
            <v>46685</v>
          </cell>
          <cell r="AH4923" t="str">
            <v>202710</v>
          </cell>
          <cell r="AI4923">
            <v>152.48240180723118</v>
          </cell>
        </row>
        <row r="4924">
          <cell r="C4924">
            <v>48452</v>
          </cell>
          <cell r="D4924" t="str">
            <v>20328</v>
          </cell>
          <cell r="E4924">
            <v>7.0605271697625929</v>
          </cell>
          <cell r="H4924">
            <v>48452</v>
          </cell>
          <cell r="I4924" t="str">
            <v>20328</v>
          </cell>
          <cell r="J4924">
            <v>226.12953236806737</v>
          </cell>
          <cell r="AG4924">
            <v>46686</v>
          </cell>
          <cell r="AH4924" t="str">
            <v>202710</v>
          </cell>
          <cell r="AI4924">
            <v>152.5030688782885</v>
          </cell>
        </row>
        <row r="4925">
          <cell r="C4925">
            <v>48453</v>
          </cell>
          <cell r="D4925" t="str">
            <v>20328</v>
          </cell>
          <cell r="E4925">
            <v>7.0605271697625929</v>
          </cell>
          <cell r="H4925">
            <v>48453</v>
          </cell>
          <cell r="I4925" t="str">
            <v>20328</v>
          </cell>
          <cell r="J4925">
            <v>226.12953236806737</v>
          </cell>
          <cell r="AG4925">
            <v>46687</v>
          </cell>
          <cell r="AH4925" t="str">
            <v>202710</v>
          </cell>
          <cell r="AI4925">
            <v>152.52373875050725</v>
          </cell>
        </row>
        <row r="4926">
          <cell r="C4926">
            <v>48456</v>
          </cell>
          <cell r="D4926" t="str">
            <v>20328</v>
          </cell>
          <cell r="E4926">
            <v>7.0605271697625929</v>
          </cell>
          <cell r="H4926">
            <v>48456</v>
          </cell>
          <cell r="I4926" t="str">
            <v>20328</v>
          </cell>
          <cell r="J4926">
            <v>226.12953236806737</v>
          </cell>
          <cell r="AG4926">
            <v>46688</v>
          </cell>
          <cell r="AH4926" t="str">
            <v>202710</v>
          </cell>
          <cell r="AI4926">
            <v>152.54441142426711</v>
          </cell>
        </row>
        <row r="4927">
          <cell r="C4927">
            <v>48457</v>
          </cell>
          <cell r="D4927" t="str">
            <v>20328</v>
          </cell>
          <cell r="E4927">
            <v>7.0605271697625929</v>
          </cell>
          <cell r="H4927">
            <v>48457</v>
          </cell>
          <cell r="I4927" t="str">
            <v>20328</v>
          </cell>
          <cell r="J4927">
            <v>226.12953236806737</v>
          </cell>
          <cell r="AG4927">
            <v>46689</v>
          </cell>
          <cell r="AH4927" t="str">
            <v>202710</v>
          </cell>
          <cell r="AI4927">
            <v>152.5650868999478</v>
          </cell>
        </row>
        <row r="4928">
          <cell r="C4928">
            <v>48458</v>
          </cell>
          <cell r="D4928" t="str">
            <v>20329</v>
          </cell>
          <cell r="E4928">
            <v>7.060527169762624</v>
          </cell>
          <cell r="H4928">
            <v>48458</v>
          </cell>
          <cell r="I4928" t="str">
            <v>20329</v>
          </cell>
          <cell r="J4928">
            <v>227.05081207407341</v>
          </cell>
          <cell r="AG4928">
            <v>46690</v>
          </cell>
          <cell r="AH4928" t="str">
            <v>202710</v>
          </cell>
          <cell r="AI4928">
            <v>152.58576517792909</v>
          </cell>
        </row>
        <row r="4929">
          <cell r="C4929">
            <v>48459</v>
          </cell>
          <cell r="D4929" t="str">
            <v>20329</v>
          </cell>
          <cell r="E4929">
            <v>7.060527169762624</v>
          </cell>
          <cell r="H4929">
            <v>48459</v>
          </cell>
          <cell r="I4929" t="str">
            <v>20329</v>
          </cell>
          <cell r="J4929">
            <v>227.05081207407341</v>
          </cell>
          <cell r="AG4929">
            <v>46691</v>
          </cell>
          <cell r="AH4929" t="str">
            <v>202710</v>
          </cell>
          <cell r="AI4929">
            <v>152.60644625859081</v>
          </cell>
        </row>
        <row r="4930">
          <cell r="C4930">
            <v>48460</v>
          </cell>
          <cell r="D4930" t="str">
            <v>20329</v>
          </cell>
          <cell r="E4930">
            <v>7.060527169762624</v>
          </cell>
          <cell r="H4930">
            <v>48460</v>
          </cell>
          <cell r="I4930" t="str">
            <v>20329</v>
          </cell>
          <cell r="J4930">
            <v>227.05081207407341</v>
          </cell>
          <cell r="AG4930">
            <v>46692</v>
          </cell>
          <cell r="AH4930" t="str">
            <v>202711</v>
          </cell>
          <cell r="AI4930">
            <v>152.62713014231278</v>
          </cell>
        </row>
        <row r="4931">
          <cell r="C4931">
            <v>48463</v>
          </cell>
          <cell r="D4931" t="str">
            <v>20329</v>
          </cell>
          <cell r="E4931">
            <v>7.060527169762624</v>
          </cell>
          <cell r="H4931">
            <v>48463</v>
          </cell>
          <cell r="I4931" t="str">
            <v>20329</v>
          </cell>
          <cell r="J4931">
            <v>227.05081207407341</v>
          </cell>
          <cell r="AG4931">
            <v>46693</v>
          </cell>
          <cell r="AH4931" t="str">
            <v>202711</v>
          </cell>
          <cell r="AI4931">
            <v>152.64781682947495</v>
          </cell>
        </row>
        <row r="4932">
          <cell r="C4932">
            <v>48464</v>
          </cell>
          <cell r="D4932" t="str">
            <v>20329</v>
          </cell>
          <cell r="E4932">
            <v>7.060527169762624</v>
          </cell>
          <cell r="H4932">
            <v>48464</v>
          </cell>
          <cell r="I4932" t="str">
            <v>20329</v>
          </cell>
          <cell r="J4932">
            <v>227.05081207407341</v>
          </cell>
          <cell r="AG4932">
            <v>46694</v>
          </cell>
          <cell r="AH4932" t="str">
            <v>202711</v>
          </cell>
          <cell r="AI4932">
            <v>152.66850632045728</v>
          </cell>
        </row>
        <row r="4933">
          <cell r="C4933">
            <v>48465</v>
          </cell>
          <cell r="D4933" t="str">
            <v>20329</v>
          </cell>
          <cell r="E4933">
            <v>7.060527169762624</v>
          </cell>
          <cell r="H4933">
            <v>48465</v>
          </cell>
          <cell r="I4933" t="str">
            <v>20329</v>
          </cell>
          <cell r="J4933">
            <v>227.05081207407341</v>
          </cell>
          <cell r="AG4933">
            <v>46695</v>
          </cell>
          <cell r="AH4933" t="str">
            <v>202711</v>
          </cell>
          <cell r="AI4933">
            <v>152.68919861563981</v>
          </cell>
        </row>
        <row r="4934">
          <cell r="C4934">
            <v>48466</v>
          </cell>
          <cell r="D4934" t="str">
            <v>20329</v>
          </cell>
          <cell r="E4934">
            <v>7.060527169762624</v>
          </cell>
          <cell r="H4934">
            <v>48466</v>
          </cell>
          <cell r="I4934" t="str">
            <v>20329</v>
          </cell>
          <cell r="J4934">
            <v>227.05081207407341</v>
          </cell>
          <cell r="AG4934">
            <v>46696</v>
          </cell>
          <cell r="AH4934" t="str">
            <v>202711</v>
          </cell>
          <cell r="AI4934">
            <v>152.70989371540261</v>
          </cell>
        </row>
        <row r="4935">
          <cell r="C4935">
            <v>48467</v>
          </cell>
          <cell r="D4935" t="str">
            <v>20329</v>
          </cell>
          <cell r="E4935">
            <v>7.060527169762624</v>
          </cell>
          <cell r="H4935">
            <v>48467</v>
          </cell>
          <cell r="I4935" t="str">
            <v>20329</v>
          </cell>
          <cell r="J4935">
            <v>227.05081207407341</v>
          </cell>
          <cell r="AG4935">
            <v>46697</v>
          </cell>
          <cell r="AH4935" t="str">
            <v>202711</v>
          </cell>
          <cell r="AI4935">
            <v>152.73059162012581</v>
          </cell>
        </row>
        <row r="4936">
          <cell r="C4936">
            <v>48470</v>
          </cell>
          <cell r="D4936" t="str">
            <v>20329</v>
          </cell>
          <cell r="E4936">
            <v>7.060527169762624</v>
          </cell>
          <cell r="H4936">
            <v>48470</v>
          </cell>
          <cell r="I4936" t="str">
            <v>20329</v>
          </cell>
          <cell r="J4936">
            <v>227.05081207407341</v>
          </cell>
          <cell r="AG4936">
            <v>46698</v>
          </cell>
          <cell r="AH4936" t="str">
            <v>202711</v>
          </cell>
          <cell r="AI4936">
            <v>152.75129233018956</v>
          </cell>
        </row>
        <row r="4937">
          <cell r="C4937">
            <v>48471</v>
          </cell>
          <cell r="D4937" t="str">
            <v>20329</v>
          </cell>
          <cell r="E4937">
            <v>7.060527169762624</v>
          </cell>
          <cell r="H4937">
            <v>48471</v>
          </cell>
          <cell r="I4937" t="str">
            <v>20329</v>
          </cell>
          <cell r="J4937">
            <v>227.05081207407341</v>
          </cell>
          <cell r="AG4937">
            <v>46699</v>
          </cell>
          <cell r="AH4937" t="str">
            <v>202711</v>
          </cell>
          <cell r="AI4937">
            <v>152.77199584597412</v>
          </cell>
        </row>
        <row r="4938">
          <cell r="C4938">
            <v>48472</v>
          </cell>
          <cell r="D4938" t="str">
            <v>20329</v>
          </cell>
          <cell r="E4938">
            <v>7.060527169762624</v>
          </cell>
          <cell r="H4938">
            <v>48472</v>
          </cell>
          <cell r="I4938" t="str">
            <v>20329</v>
          </cell>
          <cell r="J4938">
            <v>227.05081207407341</v>
          </cell>
          <cell r="AG4938">
            <v>46700</v>
          </cell>
          <cell r="AH4938" t="str">
            <v>202711</v>
          </cell>
          <cell r="AI4938">
            <v>152.79270216785974</v>
          </cell>
        </row>
        <row r="4939">
          <cell r="C4939">
            <v>48473</v>
          </cell>
          <cell r="D4939" t="str">
            <v>20329</v>
          </cell>
          <cell r="E4939">
            <v>7.060527169762624</v>
          </cell>
          <cell r="H4939">
            <v>48473</v>
          </cell>
          <cell r="I4939" t="str">
            <v>20329</v>
          </cell>
          <cell r="J4939">
            <v>227.05081207407341</v>
          </cell>
          <cell r="AG4939">
            <v>46701</v>
          </cell>
          <cell r="AH4939" t="str">
            <v>202711</v>
          </cell>
          <cell r="AI4939">
            <v>152.81341129622677</v>
          </cell>
        </row>
        <row r="4940">
          <cell r="C4940">
            <v>48474</v>
          </cell>
          <cell r="D4940" t="str">
            <v>20329</v>
          </cell>
          <cell r="E4940">
            <v>7.060527169762624</v>
          </cell>
          <cell r="H4940">
            <v>48474</v>
          </cell>
          <cell r="I4940" t="str">
            <v>20329</v>
          </cell>
          <cell r="J4940">
            <v>227.05081207407341</v>
          </cell>
          <cell r="AG4940">
            <v>46702</v>
          </cell>
          <cell r="AH4940" t="str">
            <v>202711</v>
          </cell>
          <cell r="AI4940">
            <v>152.83412323145561</v>
          </cell>
        </row>
        <row r="4941">
          <cell r="C4941">
            <v>48477</v>
          </cell>
          <cell r="D4941" t="str">
            <v>20329</v>
          </cell>
          <cell r="E4941">
            <v>7.060527169762624</v>
          </cell>
          <cell r="H4941">
            <v>48477</v>
          </cell>
          <cell r="I4941" t="str">
            <v>20329</v>
          </cell>
          <cell r="J4941">
            <v>227.05081207407341</v>
          </cell>
          <cell r="AG4941">
            <v>46703</v>
          </cell>
          <cell r="AH4941" t="str">
            <v>202711</v>
          </cell>
          <cell r="AI4941">
            <v>152.85483797392666</v>
          </cell>
        </row>
        <row r="4942">
          <cell r="C4942">
            <v>48478</v>
          </cell>
          <cell r="D4942" t="str">
            <v>20329</v>
          </cell>
          <cell r="E4942">
            <v>7.060527169762624</v>
          </cell>
          <cell r="H4942">
            <v>48478</v>
          </cell>
          <cell r="I4942" t="str">
            <v>20329</v>
          </cell>
          <cell r="J4942">
            <v>227.05081207407341</v>
          </cell>
          <cell r="AG4942">
            <v>46704</v>
          </cell>
          <cell r="AH4942" t="str">
            <v>202711</v>
          </cell>
          <cell r="AI4942">
            <v>152.87555552402043</v>
          </cell>
        </row>
        <row r="4943">
          <cell r="C4943">
            <v>48479</v>
          </cell>
          <cell r="D4943" t="str">
            <v>20329</v>
          </cell>
          <cell r="E4943">
            <v>7.060527169762624</v>
          </cell>
          <cell r="H4943">
            <v>48479</v>
          </cell>
          <cell r="I4943" t="str">
            <v>20329</v>
          </cell>
          <cell r="J4943">
            <v>227.05081207407341</v>
          </cell>
          <cell r="AG4943">
            <v>46705</v>
          </cell>
          <cell r="AH4943" t="str">
            <v>202711</v>
          </cell>
          <cell r="AI4943">
            <v>152.89627588211746</v>
          </cell>
        </row>
        <row r="4944">
          <cell r="C4944">
            <v>48480</v>
          </cell>
          <cell r="D4944" t="str">
            <v>20329</v>
          </cell>
          <cell r="E4944">
            <v>7.060527169762624</v>
          </cell>
          <cell r="H4944">
            <v>48480</v>
          </cell>
          <cell r="I4944" t="str">
            <v>20329</v>
          </cell>
          <cell r="J4944">
            <v>227.05081207407341</v>
          </cell>
          <cell r="AG4944">
            <v>46706</v>
          </cell>
          <cell r="AH4944" t="str">
            <v>202711</v>
          </cell>
          <cell r="AI4944">
            <v>152.91699904859834</v>
          </cell>
        </row>
        <row r="4945">
          <cell r="C4945">
            <v>48481</v>
          </cell>
          <cell r="D4945" t="str">
            <v>20329</v>
          </cell>
          <cell r="E4945">
            <v>7.060527169762624</v>
          </cell>
          <cell r="H4945">
            <v>48481</v>
          </cell>
          <cell r="I4945" t="str">
            <v>20329</v>
          </cell>
          <cell r="J4945">
            <v>227.05081207407341</v>
          </cell>
          <cell r="AG4945">
            <v>46707</v>
          </cell>
          <cell r="AH4945" t="str">
            <v>202711</v>
          </cell>
          <cell r="AI4945">
            <v>152.93705640015187</v>
          </cell>
        </row>
        <row r="4946">
          <cell r="C4946">
            <v>48484</v>
          </cell>
          <cell r="D4946" t="str">
            <v>20329</v>
          </cell>
          <cell r="E4946">
            <v>7.060527169762624</v>
          </cell>
          <cell r="H4946">
            <v>48484</v>
          </cell>
          <cell r="I4946" t="str">
            <v>20329</v>
          </cell>
          <cell r="J4946">
            <v>227.05081207407341</v>
          </cell>
          <cell r="AG4946">
            <v>46708</v>
          </cell>
          <cell r="AH4946" t="str">
            <v>202711</v>
          </cell>
          <cell r="AI4946">
            <v>152.95711638252706</v>
          </cell>
        </row>
        <row r="4947">
          <cell r="C4947">
            <v>48485</v>
          </cell>
          <cell r="D4947" t="str">
            <v>20329</v>
          </cell>
          <cell r="E4947">
            <v>7.060527169762624</v>
          </cell>
          <cell r="H4947">
            <v>48485</v>
          </cell>
          <cell r="I4947" t="str">
            <v>20329</v>
          </cell>
          <cell r="J4947">
            <v>227.05081207407341</v>
          </cell>
          <cell r="AG4947">
            <v>46709</v>
          </cell>
          <cell r="AH4947" t="str">
            <v>202711</v>
          </cell>
          <cell r="AI4947">
            <v>152.97717899606897</v>
          </cell>
        </row>
        <row r="4948">
          <cell r="C4948">
            <v>48486</v>
          </cell>
          <cell r="D4948" t="str">
            <v>20329</v>
          </cell>
          <cell r="E4948">
            <v>7.060527169762624</v>
          </cell>
          <cell r="H4948">
            <v>48486</v>
          </cell>
          <cell r="I4948" t="str">
            <v>20329</v>
          </cell>
          <cell r="J4948">
            <v>227.05081207407341</v>
          </cell>
          <cell r="AG4948">
            <v>46710</v>
          </cell>
          <cell r="AH4948" t="str">
            <v>202711</v>
          </cell>
          <cell r="AI4948">
            <v>152.9972442411227</v>
          </cell>
        </row>
        <row r="4949">
          <cell r="C4949">
            <v>48487</v>
          </cell>
          <cell r="D4949" t="str">
            <v>20329</v>
          </cell>
          <cell r="E4949">
            <v>7.060527169762624</v>
          </cell>
          <cell r="H4949">
            <v>48487</v>
          </cell>
          <cell r="I4949" t="str">
            <v>20329</v>
          </cell>
          <cell r="J4949">
            <v>227.05081207407341</v>
          </cell>
          <cell r="AG4949">
            <v>46711</v>
          </cell>
          <cell r="AH4949" t="str">
            <v>202711</v>
          </cell>
          <cell r="AI4949">
            <v>153.01731211803343</v>
          </cell>
        </row>
        <row r="4950">
          <cell r="C4950">
            <v>48488</v>
          </cell>
          <cell r="D4950" t="str">
            <v>203210</v>
          </cell>
          <cell r="E4950">
            <v>7.060527169762624</v>
          </cell>
          <cell r="H4950">
            <v>48488</v>
          </cell>
          <cell r="I4950" t="str">
            <v>203210</v>
          </cell>
          <cell r="J4950">
            <v>227.97584518764106</v>
          </cell>
          <cell r="AG4950">
            <v>46712</v>
          </cell>
          <cell r="AH4950" t="str">
            <v>202711</v>
          </cell>
          <cell r="AI4950">
            <v>153.03738262714637</v>
          </cell>
        </row>
        <row r="4951">
          <cell r="C4951">
            <v>48491</v>
          </cell>
          <cell r="D4951" t="str">
            <v>203210</v>
          </cell>
          <cell r="E4951">
            <v>7.060527169762624</v>
          </cell>
          <cell r="H4951">
            <v>48491</v>
          </cell>
          <cell r="I4951" t="str">
            <v>203210</v>
          </cell>
          <cell r="J4951">
            <v>227.97584518764106</v>
          </cell>
          <cell r="AG4951">
            <v>46713</v>
          </cell>
          <cell r="AH4951" t="str">
            <v>202711</v>
          </cell>
          <cell r="AI4951">
            <v>153.05745576880676</v>
          </cell>
        </row>
        <row r="4952">
          <cell r="C4952">
            <v>48492</v>
          </cell>
          <cell r="D4952" t="str">
            <v>203210</v>
          </cell>
          <cell r="E4952">
            <v>7.060527169762624</v>
          </cell>
          <cell r="H4952">
            <v>48492</v>
          </cell>
          <cell r="I4952" t="str">
            <v>203210</v>
          </cell>
          <cell r="J4952">
            <v>227.97584518764106</v>
          </cell>
          <cell r="AG4952">
            <v>46714</v>
          </cell>
          <cell r="AH4952" t="str">
            <v>202711</v>
          </cell>
          <cell r="AI4952">
            <v>153.07753154335992</v>
          </cell>
        </row>
        <row r="4953">
          <cell r="C4953">
            <v>48493</v>
          </cell>
          <cell r="D4953" t="str">
            <v>203210</v>
          </cell>
          <cell r="E4953">
            <v>7.060527169762624</v>
          </cell>
          <cell r="H4953">
            <v>48493</v>
          </cell>
          <cell r="I4953" t="str">
            <v>203210</v>
          </cell>
          <cell r="J4953">
            <v>227.97584518764106</v>
          </cell>
          <cell r="AG4953">
            <v>46715</v>
          </cell>
          <cell r="AH4953" t="str">
            <v>202711</v>
          </cell>
          <cell r="AI4953">
            <v>153.09760995115118</v>
          </cell>
        </row>
        <row r="4954">
          <cell r="C4954">
            <v>48494</v>
          </cell>
          <cell r="D4954" t="str">
            <v>203210</v>
          </cell>
          <cell r="E4954">
            <v>7.060527169762624</v>
          </cell>
          <cell r="H4954">
            <v>48494</v>
          </cell>
          <cell r="I4954" t="str">
            <v>203210</v>
          </cell>
          <cell r="J4954">
            <v>227.97584518764106</v>
          </cell>
          <cell r="AG4954">
            <v>46716</v>
          </cell>
          <cell r="AH4954" t="str">
            <v>202711</v>
          </cell>
          <cell r="AI4954">
            <v>153.11769099252592</v>
          </cell>
        </row>
        <row r="4955">
          <cell r="C4955">
            <v>48495</v>
          </cell>
          <cell r="D4955" t="str">
            <v>203210</v>
          </cell>
          <cell r="E4955">
            <v>7.060527169762624</v>
          </cell>
          <cell r="H4955">
            <v>48495</v>
          </cell>
          <cell r="I4955" t="str">
            <v>203210</v>
          </cell>
          <cell r="J4955">
            <v>227.97584518764106</v>
          </cell>
          <cell r="AG4955">
            <v>46717</v>
          </cell>
          <cell r="AH4955" t="str">
            <v>202711</v>
          </cell>
          <cell r="AI4955">
            <v>153.13777466782958</v>
          </cell>
        </row>
        <row r="4956">
          <cell r="C4956">
            <v>48498</v>
          </cell>
          <cell r="D4956" t="str">
            <v>203210</v>
          </cell>
          <cell r="E4956">
            <v>7.060527169762624</v>
          </cell>
          <cell r="H4956">
            <v>48498</v>
          </cell>
          <cell r="I4956" t="str">
            <v>203210</v>
          </cell>
          <cell r="J4956">
            <v>227.97584518764106</v>
          </cell>
          <cell r="AG4956">
            <v>46718</v>
          </cell>
          <cell r="AH4956" t="str">
            <v>202711</v>
          </cell>
          <cell r="AI4956">
            <v>153.15786097740764</v>
          </cell>
        </row>
        <row r="4957">
          <cell r="C4957">
            <v>48499</v>
          </cell>
          <cell r="D4957" t="str">
            <v>203210</v>
          </cell>
          <cell r="E4957">
            <v>7.060527169762624</v>
          </cell>
          <cell r="H4957">
            <v>48499</v>
          </cell>
          <cell r="I4957" t="str">
            <v>203210</v>
          </cell>
          <cell r="J4957">
            <v>227.97584518764106</v>
          </cell>
          <cell r="AG4957">
            <v>46719</v>
          </cell>
          <cell r="AH4957" t="str">
            <v>202711</v>
          </cell>
          <cell r="AI4957">
            <v>153.17794992160563</v>
          </cell>
        </row>
        <row r="4958">
          <cell r="C4958">
            <v>48500</v>
          </cell>
          <cell r="D4958" t="str">
            <v>203210</v>
          </cell>
          <cell r="E4958">
            <v>7.060527169762624</v>
          </cell>
          <cell r="H4958">
            <v>48500</v>
          </cell>
          <cell r="I4958" t="str">
            <v>203210</v>
          </cell>
          <cell r="J4958">
            <v>227.97584518764106</v>
          </cell>
          <cell r="AG4958">
            <v>46720</v>
          </cell>
          <cell r="AH4958" t="str">
            <v>202711</v>
          </cell>
          <cell r="AI4958">
            <v>153.19804150076911</v>
          </cell>
        </row>
        <row r="4959">
          <cell r="C4959">
            <v>48501</v>
          </cell>
          <cell r="D4959" t="str">
            <v>203210</v>
          </cell>
          <cell r="E4959">
            <v>7.060527169762624</v>
          </cell>
          <cell r="H4959">
            <v>48501</v>
          </cell>
          <cell r="I4959" t="str">
            <v>203210</v>
          </cell>
          <cell r="J4959">
            <v>227.97584518764106</v>
          </cell>
          <cell r="AG4959">
            <v>46721</v>
          </cell>
          <cell r="AH4959" t="str">
            <v>202711</v>
          </cell>
          <cell r="AI4959">
            <v>153.2181357152437</v>
          </cell>
        </row>
        <row r="4960">
          <cell r="C4960">
            <v>48502</v>
          </cell>
          <cell r="D4960" t="str">
            <v>203210</v>
          </cell>
          <cell r="E4960">
            <v>7.060527169762624</v>
          </cell>
          <cell r="H4960">
            <v>48502</v>
          </cell>
          <cell r="I4960" t="str">
            <v>203210</v>
          </cell>
          <cell r="J4960">
            <v>227.97584518764106</v>
          </cell>
          <cell r="AG4960">
            <v>46722</v>
          </cell>
          <cell r="AH4960" t="str">
            <v>202712</v>
          </cell>
          <cell r="AI4960">
            <v>153.23823256537506</v>
          </cell>
        </row>
        <row r="4961">
          <cell r="C4961">
            <v>48505</v>
          </cell>
          <cell r="D4961" t="str">
            <v>203210</v>
          </cell>
          <cell r="E4961">
            <v>7.060527169762624</v>
          </cell>
          <cell r="H4961">
            <v>48505</v>
          </cell>
          <cell r="I4961" t="str">
            <v>203210</v>
          </cell>
          <cell r="J4961">
            <v>227.97584518764106</v>
          </cell>
          <cell r="AG4961">
            <v>46723</v>
          </cell>
          <cell r="AH4961" t="str">
            <v>202712</v>
          </cell>
          <cell r="AI4961">
            <v>153.25833205150889</v>
          </cell>
        </row>
        <row r="4962">
          <cell r="C4962">
            <v>48506</v>
          </cell>
          <cell r="D4962" t="str">
            <v>203210</v>
          </cell>
          <cell r="E4962">
            <v>7.060527169762624</v>
          </cell>
          <cell r="H4962">
            <v>48506</v>
          </cell>
          <cell r="I4962" t="str">
            <v>203210</v>
          </cell>
          <cell r="J4962">
            <v>227.97584518764106</v>
          </cell>
          <cell r="AG4962">
            <v>46724</v>
          </cell>
          <cell r="AH4962" t="str">
            <v>202712</v>
          </cell>
          <cell r="AI4962">
            <v>153.27843417399095</v>
          </cell>
        </row>
        <row r="4963">
          <cell r="C4963">
            <v>48507</v>
          </cell>
          <cell r="D4963" t="str">
            <v>203210</v>
          </cell>
          <cell r="E4963">
            <v>7.060527169762624</v>
          </cell>
          <cell r="H4963">
            <v>48507</v>
          </cell>
          <cell r="I4963" t="str">
            <v>203210</v>
          </cell>
          <cell r="J4963">
            <v>227.97584518764106</v>
          </cell>
          <cell r="AG4963">
            <v>46725</v>
          </cell>
          <cell r="AH4963" t="str">
            <v>202712</v>
          </cell>
          <cell r="AI4963">
            <v>153.29853893316704</v>
          </cell>
        </row>
        <row r="4964">
          <cell r="C4964">
            <v>48508</v>
          </cell>
          <cell r="D4964" t="str">
            <v>203210</v>
          </cell>
          <cell r="E4964">
            <v>7.060527169762624</v>
          </cell>
          <cell r="H4964">
            <v>48508</v>
          </cell>
          <cell r="I4964" t="str">
            <v>203210</v>
          </cell>
          <cell r="J4964">
            <v>227.97584518764106</v>
          </cell>
          <cell r="AG4964">
            <v>46726</v>
          </cell>
          <cell r="AH4964" t="str">
            <v>202712</v>
          </cell>
          <cell r="AI4964">
            <v>153.318646329383</v>
          </cell>
        </row>
        <row r="4965">
          <cell r="C4965">
            <v>48509</v>
          </cell>
          <cell r="D4965" t="str">
            <v>203210</v>
          </cell>
          <cell r="E4965">
            <v>7.060527169762624</v>
          </cell>
          <cell r="H4965">
            <v>48509</v>
          </cell>
          <cell r="I4965" t="str">
            <v>203210</v>
          </cell>
          <cell r="J4965">
            <v>227.97584518764106</v>
          </cell>
          <cell r="AG4965">
            <v>46727</v>
          </cell>
          <cell r="AH4965" t="str">
            <v>202712</v>
          </cell>
          <cell r="AI4965">
            <v>153.33875636298473</v>
          </cell>
        </row>
        <row r="4966">
          <cell r="C4966">
            <v>48512</v>
          </cell>
          <cell r="D4966" t="str">
            <v>203210</v>
          </cell>
          <cell r="E4966">
            <v>7.060527169762624</v>
          </cell>
          <cell r="H4966">
            <v>48512</v>
          </cell>
          <cell r="I4966" t="str">
            <v>203210</v>
          </cell>
          <cell r="J4966">
            <v>227.97584518764106</v>
          </cell>
          <cell r="AG4966">
            <v>46728</v>
          </cell>
          <cell r="AH4966" t="str">
            <v>202712</v>
          </cell>
          <cell r="AI4966">
            <v>153.35886903431813</v>
          </cell>
        </row>
        <row r="4967">
          <cell r="C4967">
            <v>48513</v>
          </cell>
          <cell r="D4967" t="str">
            <v>203210</v>
          </cell>
          <cell r="E4967">
            <v>7.060527169762624</v>
          </cell>
          <cell r="H4967">
            <v>48513</v>
          </cell>
          <cell r="I4967" t="str">
            <v>203210</v>
          </cell>
          <cell r="J4967">
            <v>227.97584518764106</v>
          </cell>
          <cell r="AG4967">
            <v>46729</v>
          </cell>
          <cell r="AH4967" t="str">
            <v>202712</v>
          </cell>
          <cell r="AI4967">
            <v>153.3789843437292</v>
          </cell>
        </row>
        <row r="4968">
          <cell r="C4968">
            <v>48514</v>
          </cell>
          <cell r="D4968" t="str">
            <v>203210</v>
          </cell>
          <cell r="E4968">
            <v>7.060527169762624</v>
          </cell>
          <cell r="H4968">
            <v>48514</v>
          </cell>
          <cell r="I4968" t="str">
            <v>203210</v>
          </cell>
          <cell r="J4968">
            <v>227.97584518764106</v>
          </cell>
          <cell r="AG4968">
            <v>46730</v>
          </cell>
          <cell r="AH4968" t="str">
            <v>202712</v>
          </cell>
          <cell r="AI4968">
            <v>153.39910229156393</v>
          </cell>
        </row>
        <row r="4969">
          <cell r="C4969">
            <v>48515</v>
          </cell>
          <cell r="D4969" t="str">
            <v>203210</v>
          </cell>
          <cell r="E4969">
            <v>7.060527169762624</v>
          </cell>
          <cell r="H4969">
            <v>48515</v>
          </cell>
          <cell r="I4969" t="str">
            <v>203210</v>
          </cell>
          <cell r="J4969">
            <v>227.97584518764106</v>
          </cell>
          <cell r="AG4969">
            <v>46731</v>
          </cell>
          <cell r="AH4969" t="str">
            <v>202712</v>
          </cell>
          <cell r="AI4969">
            <v>153.41922287816843</v>
          </cell>
        </row>
        <row r="4970">
          <cell r="C4970">
            <v>48516</v>
          </cell>
          <cell r="D4970" t="str">
            <v>203210</v>
          </cell>
          <cell r="E4970">
            <v>7.060527169762624</v>
          </cell>
          <cell r="H4970">
            <v>48516</v>
          </cell>
          <cell r="I4970" t="str">
            <v>203210</v>
          </cell>
          <cell r="J4970">
            <v>227.97584518764106</v>
          </cell>
          <cell r="AG4970">
            <v>46732</v>
          </cell>
          <cell r="AH4970" t="str">
            <v>202712</v>
          </cell>
          <cell r="AI4970">
            <v>153.43934610388879</v>
          </cell>
        </row>
        <row r="4971">
          <cell r="C4971">
            <v>48519</v>
          </cell>
          <cell r="D4971" t="str">
            <v>203211</v>
          </cell>
          <cell r="E4971">
            <v>7.060527169762624</v>
          </cell>
          <cell r="H4971">
            <v>48519</v>
          </cell>
          <cell r="I4971" t="str">
            <v>203211</v>
          </cell>
          <cell r="J4971">
            <v>228.90464700061736</v>
          </cell>
          <cell r="AG4971">
            <v>46733</v>
          </cell>
          <cell r="AH4971" t="str">
            <v>202712</v>
          </cell>
          <cell r="AI4971">
            <v>153.45947196907119</v>
          </cell>
        </row>
        <row r="4972">
          <cell r="C4972">
            <v>48520</v>
          </cell>
          <cell r="D4972" t="str">
            <v>203211</v>
          </cell>
          <cell r="E4972">
            <v>7.060527169762624</v>
          </cell>
          <cell r="H4972">
            <v>48520</v>
          </cell>
          <cell r="I4972" t="str">
            <v>203211</v>
          </cell>
          <cell r="J4972">
            <v>228.90464700061736</v>
          </cell>
          <cell r="AG4972">
            <v>46734</v>
          </cell>
          <cell r="AH4972" t="str">
            <v>202712</v>
          </cell>
          <cell r="AI4972">
            <v>153.47960047406184</v>
          </cell>
        </row>
        <row r="4973">
          <cell r="C4973">
            <v>48521</v>
          </cell>
          <cell r="D4973" t="str">
            <v>203211</v>
          </cell>
          <cell r="E4973">
            <v>7.060527169762624</v>
          </cell>
          <cell r="H4973">
            <v>48521</v>
          </cell>
          <cell r="I4973" t="str">
            <v>203211</v>
          </cell>
          <cell r="J4973">
            <v>228.90464700061736</v>
          </cell>
          <cell r="AG4973">
            <v>46735</v>
          </cell>
          <cell r="AH4973" t="str">
            <v>202712</v>
          </cell>
          <cell r="AI4973">
            <v>153.49973161920695</v>
          </cell>
        </row>
        <row r="4974">
          <cell r="C4974">
            <v>48522</v>
          </cell>
          <cell r="D4974" t="str">
            <v>203211</v>
          </cell>
          <cell r="E4974">
            <v>7.060527169762624</v>
          </cell>
          <cell r="H4974">
            <v>48522</v>
          </cell>
          <cell r="I4974" t="str">
            <v>203211</v>
          </cell>
          <cell r="J4974">
            <v>228.90464700061736</v>
          </cell>
          <cell r="AG4974">
            <v>46736</v>
          </cell>
          <cell r="AH4974" t="str">
            <v>202712</v>
          </cell>
          <cell r="AI4974">
            <v>153.51986540485285</v>
          </cell>
        </row>
        <row r="4975">
          <cell r="C4975">
            <v>48523</v>
          </cell>
          <cell r="D4975" t="str">
            <v>203211</v>
          </cell>
          <cell r="E4975">
            <v>7.060527169762624</v>
          </cell>
          <cell r="H4975">
            <v>48523</v>
          </cell>
          <cell r="I4975" t="str">
            <v>203211</v>
          </cell>
          <cell r="J4975">
            <v>228.90464700061736</v>
          </cell>
          <cell r="AG4975">
            <v>46737</v>
          </cell>
          <cell r="AH4975" t="str">
            <v>202712</v>
          </cell>
          <cell r="AI4975">
            <v>153.54067309104764</v>
          </cell>
        </row>
        <row r="4976">
          <cell r="C4976">
            <v>48526</v>
          </cell>
          <cell r="D4976" t="str">
            <v>203211</v>
          </cell>
          <cell r="E4976">
            <v>7.060527169762624</v>
          </cell>
          <cell r="H4976">
            <v>48526</v>
          </cell>
          <cell r="I4976" t="str">
            <v>203211</v>
          </cell>
          <cell r="J4976">
            <v>228.90464700061736</v>
          </cell>
          <cell r="AG4976">
            <v>46738</v>
          </cell>
          <cell r="AH4976" t="str">
            <v>202712</v>
          </cell>
          <cell r="AI4976">
            <v>153.56148359746248</v>
          </cell>
        </row>
        <row r="4977">
          <cell r="C4977">
            <v>48527</v>
          </cell>
          <cell r="D4977" t="str">
            <v>203211</v>
          </cell>
          <cell r="E4977">
            <v>7.060527169762624</v>
          </cell>
          <cell r="H4977">
            <v>48527</v>
          </cell>
          <cell r="I4977" t="str">
            <v>203211</v>
          </cell>
          <cell r="J4977">
            <v>228.90464700061736</v>
          </cell>
          <cell r="AG4977">
            <v>46739</v>
          </cell>
          <cell r="AH4977" t="str">
            <v>202712</v>
          </cell>
          <cell r="AI4977">
            <v>153.58229692447964</v>
          </cell>
        </row>
        <row r="4978">
          <cell r="C4978">
            <v>48528</v>
          </cell>
          <cell r="D4978" t="str">
            <v>203211</v>
          </cell>
          <cell r="E4978">
            <v>7.060527169762624</v>
          </cell>
          <cell r="H4978">
            <v>48528</v>
          </cell>
          <cell r="I4978" t="str">
            <v>203211</v>
          </cell>
          <cell r="J4978">
            <v>228.90464700061736</v>
          </cell>
          <cell r="AG4978">
            <v>46740</v>
          </cell>
          <cell r="AH4978" t="str">
            <v>202712</v>
          </cell>
          <cell r="AI4978">
            <v>153.60311307248139</v>
          </cell>
        </row>
        <row r="4979">
          <cell r="C4979">
            <v>48529</v>
          </cell>
          <cell r="D4979" t="str">
            <v>203211</v>
          </cell>
          <cell r="E4979">
            <v>7.060527169762624</v>
          </cell>
          <cell r="H4979">
            <v>48529</v>
          </cell>
          <cell r="I4979" t="str">
            <v>203211</v>
          </cell>
          <cell r="J4979">
            <v>228.90464700061736</v>
          </cell>
          <cell r="AG4979">
            <v>46741</v>
          </cell>
          <cell r="AH4979" t="str">
            <v>202712</v>
          </cell>
          <cell r="AI4979">
            <v>153.62393204185011</v>
          </cell>
        </row>
        <row r="4980">
          <cell r="C4980">
            <v>48530</v>
          </cell>
          <cell r="D4980" t="str">
            <v>203211</v>
          </cell>
          <cell r="E4980">
            <v>7.060527169762624</v>
          </cell>
          <cell r="H4980">
            <v>48530</v>
          </cell>
          <cell r="I4980" t="str">
            <v>203211</v>
          </cell>
          <cell r="J4980">
            <v>228.90464700061736</v>
          </cell>
          <cell r="AG4980">
            <v>46742</v>
          </cell>
          <cell r="AH4980" t="str">
            <v>202712</v>
          </cell>
          <cell r="AI4980">
            <v>153.64475383296818</v>
          </cell>
        </row>
        <row r="4981">
          <cell r="C4981">
            <v>48533</v>
          </cell>
          <cell r="D4981" t="str">
            <v>203211</v>
          </cell>
          <cell r="E4981">
            <v>7.060527169762624</v>
          </cell>
          <cell r="H4981">
            <v>48533</v>
          </cell>
          <cell r="I4981" t="str">
            <v>203211</v>
          </cell>
          <cell r="J4981">
            <v>228.90464700061736</v>
          </cell>
          <cell r="AG4981">
            <v>46743</v>
          </cell>
          <cell r="AH4981" t="str">
            <v>202712</v>
          </cell>
          <cell r="AI4981">
            <v>153.66557844621806</v>
          </cell>
        </row>
        <row r="4982">
          <cell r="C4982">
            <v>48534</v>
          </cell>
          <cell r="D4982" t="str">
            <v>203211</v>
          </cell>
          <cell r="E4982">
            <v>7.060527169762624</v>
          </cell>
          <cell r="H4982">
            <v>48534</v>
          </cell>
          <cell r="I4982" t="str">
            <v>203211</v>
          </cell>
          <cell r="J4982">
            <v>228.90464700061736</v>
          </cell>
          <cell r="AG4982">
            <v>46744</v>
          </cell>
          <cell r="AH4982" t="str">
            <v>202712</v>
          </cell>
          <cell r="AI4982">
            <v>153.68640588198227</v>
          </cell>
        </row>
        <row r="4983">
          <cell r="C4983">
            <v>48535</v>
          </cell>
          <cell r="D4983" t="str">
            <v>203211</v>
          </cell>
          <cell r="E4983">
            <v>7.060527169762624</v>
          </cell>
          <cell r="H4983">
            <v>48535</v>
          </cell>
          <cell r="I4983" t="str">
            <v>203211</v>
          </cell>
          <cell r="J4983">
            <v>228.90464700061736</v>
          </cell>
          <cell r="AG4983">
            <v>46745</v>
          </cell>
          <cell r="AH4983" t="str">
            <v>202712</v>
          </cell>
          <cell r="AI4983">
            <v>153.70723614064335</v>
          </cell>
        </row>
        <row r="4984">
          <cell r="C4984">
            <v>48536</v>
          </cell>
          <cell r="D4984" t="str">
            <v>203211</v>
          </cell>
          <cell r="E4984">
            <v>7.060527169762624</v>
          </cell>
          <cell r="H4984">
            <v>48536</v>
          </cell>
          <cell r="I4984" t="str">
            <v>203211</v>
          </cell>
          <cell r="J4984">
            <v>228.90464700061736</v>
          </cell>
          <cell r="AG4984">
            <v>46746</v>
          </cell>
          <cell r="AH4984" t="str">
            <v>202712</v>
          </cell>
          <cell r="AI4984">
            <v>153.72806922258388</v>
          </cell>
        </row>
        <row r="4985">
          <cell r="C4985">
            <v>48537</v>
          </cell>
          <cell r="D4985" t="str">
            <v>203211</v>
          </cell>
          <cell r="E4985">
            <v>7.060527169762624</v>
          </cell>
          <cell r="H4985">
            <v>48537</v>
          </cell>
          <cell r="I4985" t="str">
            <v>203211</v>
          </cell>
          <cell r="J4985">
            <v>228.90464700061736</v>
          </cell>
          <cell r="AG4985">
            <v>46747</v>
          </cell>
          <cell r="AH4985" t="str">
            <v>202712</v>
          </cell>
          <cell r="AI4985">
            <v>153.74890512818658</v>
          </cell>
        </row>
        <row r="4986">
          <cell r="C4986">
            <v>48540</v>
          </cell>
          <cell r="D4986" t="str">
            <v>203211</v>
          </cell>
          <cell r="E4986">
            <v>7.060527169762624</v>
          </cell>
          <cell r="H4986">
            <v>48540</v>
          </cell>
          <cell r="I4986" t="str">
            <v>203211</v>
          </cell>
          <cell r="J4986">
            <v>228.90464700061736</v>
          </cell>
          <cell r="AG4986">
            <v>46748</v>
          </cell>
          <cell r="AH4986" t="str">
            <v>202712</v>
          </cell>
          <cell r="AI4986">
            <v>153.7697438578341</v>
          </cell>
        </row>
        <row r="4987">
          <cell r="C4987">
            <v>48541</v>
          </cell>
          <cell r="D4987" t="str">
            <v>203211</v>
          </cell>
          <cell r="E4987">
            <v>7.060527169762624</v>
          </cell>
          <cell r="H4987">
            <v>48541</v>
          </cell>
          <cell r="I4987" t="str">
            <v>203211</v>
          </cell>
          <cell r="J4987">
            <v>228.90464700061736</v>
          </cell>
          <cell r="AG4987">
            <v>46749</v>
          </cell>
          <cell r="AH4987" t="str">
            <v>202712</v>
          </cell>
          <cell r="AI4987">
            <v>153.79058541190923</v>
          </cell>
        </row>
        <row r="4988">
          <cell r="C4988">
            <v>48542</v>
          </cell>
          <cell r="D4988" t="str">
            <v>203211</v>
          </cell>
          <cell r="E4988">
            <v>7.060527169762624</v>
          </cell>
          <cell r="H4988">
            <v>48542</v>
          </cell>
          <cell r="I4988" t="str">
            <v>203211</v>
          </cell>
          <cell r="J4988">
            <v>228.90464700061736</v>
          </cell>
          <cell r="AG4988">
            <v>46750</v>
          </cell>
          <cell r="AH4988" t="str">
            <v>202712</v>
          </cell>
          <cell r="AI4988">
            <v>153.81142979079482</v>
          </cell>
        </row>
        <row r="4989">
          <cell r="C4989">
            <v>48543</v>
          </cell>
          <cell r="D4989" t="str">
            <v>203211</v>
          </cell>
          <cell r="E4989">
            <v>7.060527169762624</v>
          </cell>
          <cell r="H4989">
            <v>48543</v>
          </cell>
          <cell r="I4989" t="str">
            <v>203211</v>
          </cell>
          <cell r="J4989">
            <v>228.90464700061736</v>
          </cell>
          <cell r="AG4989">
            <v>46751</v>
          </cell>
          <cell r="AH4989" t="str">
            <v>202712</v>
          </cell>
          <cell r="AI4989">
            <v>153.83227699487369</v>
          </cell>
        </row>
        <row r="4990">
          <cell r="C4990">
            <v>48544</v>
          </cell>
          <cell r="D4990" t="str">
            <v>203211</v>
          </cell>
          <cell r="E4990">
            <v>7.060527169762624</v>
          </cell>
          <cell r="H4990">
            <v>48544</v>
          </cell>
          <cell r="I4990" t="str">
            <v>203211</v>
          </cell>
          <cell r="J4990">
            <v>228.90464700061736</v>
          </cell>
          <cell r="AG4990">
            <v>46752</v>
          </cell>
          <cell r="AH4990" t="str">
            <v>202712</v>
          </cell>
          <cell r="AI4990">
            <v>153.85312702452879</v>
          </cell>
        </row>
        <row r="4991">
          <cell r="C4991">
            <v>48547</v>
          </cell>
          <cell r="D4991" t="str">
            <v>203211</v>
          </cell>
          <cell r="E4991">
            <v>7.060527169762624</v>
          </cell>
          <cell r="H4991">
            <v>48547</v>
          </cell>
          <cell r="I4991" t="str">
            <v>203211</v>
          </cell>
          <cell r="J4991">
            <v>228.90464700061736</v>
          </cell>
          <cell r="AG4991">
            <v>228.904541015625</v>
          </cell>
          <cell r="AH4991">
            <v>228.904541015625</v>
          </cell>
          <cell r="AI4991">
            <v>228.904541015625</v>
          </cell>
        </row>
        <row r="4992">
          <cell r="C4992">
            <v>48548</v>
          </cell>
          <cell r="D4992" t="str">
            <v>203211</v>
          </cell>
          <cell r="E4992">
            <v>7.060527169762624</v>
          </cell>
          <cell r="H4992">
            <v>48548</v>
          </cell>
          <cell r="I4992" t="str">
            <v>203211</v>
          </cell>
          <cell r="J4992">
            <v>228.90464700061736</v>
          </cell>
          <cell r="AG4992">
            <v>228.904541015625</v>
          </cell>
          <cell r="AH4992">
            <v>228.904541015625</v>
          </cell>
          <cell r="AI4992">
            <v>228.904541015625</v>
          </cell>
        </row>
        <row r="4993">
          <cell r="C4993">
            <v>48549</v>
          </cell>
          <cell r="D4993" t="str">
            <v>203212</v>
          </cell>
          <cell r="E4993">
            <v>7.060527169762624</v>
          </cell>
          <cell r="H4993">
            <v>48549</v>
          </cell>
          <cell r="I4993" t="str">
            <v>203212</v>
          </cell>
          <cell r="J4993">
            <v>229.83723286715019</v>
          </cell>
          <cell r="AG4993">
            <v>229.837158203125</v>
          </cell>
          <cell r="AH4993">
            <v>229.837158203125</v>
          </cell>
          <cell r="AI4993">
            <v>229.837158203125</v>
          </cell>
        </row>
        <row r="4994">
          <cell r="C4994">
            <v>48550</v>
          </cell>
          <cell r="D4994" t="str">
            <v>203212</v>
          </cell>
          <cell r="E4994">
            <v>7.060527169762624</v>
          </cell>
          <cell r="H4994">
            <v>48550</v>
          </cell>
          <cell r="I4994" t="str">
            <v>203212</v>
          </cell>
          <cell r="J4994">
            <v>229.83723286715019</v>
          </cell>
          <cell r="AG4994">
            <v>229.837158203125</v>
          </cell>
          <cell r="AH4994">
            <v>229.837158203125</v>
          </cell>
          <cell r="AI4994">
            <v>229.837158203125</v>
          </cell>
        </row>
        <row r="4995">
          <cell r="C4995">
            <v>48551</v>
          </cell>
          <cell r="D4995" t="str">
            <v>203212</v>
          </cell>
          <cell r="E4995">
            <v>7.060527169762624</v>
          </cell>
          <cell r="H4995">
            <v>48551</v>
          </cell>
          <cell r="I4995" t="str">
            <v>203212</v>
          </cell>
          <cell r="J4995">
            <v>229.83723286715019</v>
          </cell>
          <cell r="AG4995">
            <v>229.837158203125</v>
          </cell>
          <cell r="AH4995">
            <v>229.837158203125</v>
          </cell>
          <cell r="AI4995">
            <v>229.837158203125</v>
          </cell>
        </row>
        <row r="4996">
          <cell r="C4996">
            <v>48554</v>
          </cell>
          <cell r="D4996" t="str">
            <v>203212</v>
          </cell>
          <cell r="E4996">
            <v>7.060527169762624</v>
          </cell>
          <cell r="H4996">
            <v>48554</v>
          </cell>
          <cell r="I4996" t="str">
            <v>203212</v>
          </cell>
          <cell r="J4996">
            <v>229.83723286715019</v>
          </cell>
          <cell r="AG4996">
            <v>229.837158203125</v>
          </cell>
          <cell r="AH4996">
            <v>229.837158203125</v>
          </cell>
          <cell r="AI4996">
            <v>229.837158203125</v>
          </cell>
        </row>
        <row r="4997">
          <cell r="C4997">
            <v>48555</v>
          </cell>
          <cell r="D4997" t="str">
            <v>203212</v>
          </cell>
          <cell r="E4997">
            <v>7.060527169762624</v>
          </cell>
          <cell r="H4997">
            <v>48555</v>
          </cell>
          <cell r="I4997" t="str">
            <v>203212</v>
          </cell>
          <cell r="J4997">
            <v>229.83723286715019</v>
          </cell>
          <cell r="AG4997">
            <v>229.837158203125</v>
          </cell>
          <cell r="AH4997">
            <v>229.837158203125</v>
          </cell>
          <cell r="AI4997">
            <v>229.837158203125</v>
          </cell>
        </row>
        <row r="4998">
          <cell r="C4998">
            <v>48556</v>
          </cell>
          <cell r="D4998" t="str">
            <v>203212</v>
          </cell>
          <cell r="E4998">
            <v>7.060527169762624</v>
          </cell>
          <cell r="H4998">
            <v>48556</v>
          </cell>
          <cell r="I4998" t="str">
            <v>203212</v>
          </cell>
          <cell r="J4998">
            <v>229.83723286715019</v>
          </cell>
          <cell r="AG4998">
            <v>229.837158203125</v>
          </cell>
          <cell r="AH4998">
            <v>229.837158203125</v>
          </cell>
          <cell r="AI4998">
            <v>229.837158203125</v>
          </cell>
        </row>
        <row r="4999">
          <cell r="C4999">
            <v>48557</v>
          </cell>
          <cell r="D4999" t="str">
            <v>203212</v>
          </cell>
          <cell r="E4999">
            <v>7.060527169762624</v>
          </cell>
          <cell r="H4999">
            <v>48557</v>
          </cell>
          <cell r="I4999" t="str">
            <v>203212</v>
          </cell>
          <cell r="J4999">
            <v>229.83723286715019</v>
          </cell>
          <cell r="AG4999">
            <v>229.837158203125</v>
          </cell>
          <cell r="AH4999">
            <v>229.837158203125</v>
          </cell>
          <cell r="AI4999">
            <v>229.837158203125</v>
          </cell>
        </row>
        <row r="5000">
          <cell r="C5000">
            <v>48558</v>
          </cell>
          <cell r="D5000" t="str">
            <v>203212</v>
          </cell>
          <cell r="E5000">
            <v>7.060527169762624</v>
          </cell>
          <cell r="H5000">
            <v>48558</v>
          </cell>
          <cell r="I5000" t="str">
            <v>203212</v>
          </cell>
          <cell r="J5000">
            <v>229.83723286715019</v>
          </cell>
          <cell r="AG5000">
            <v>229.837158203125</v>
          </cell>
          <cell r="AH5000">
            <v>229.837158203125</v>
          </cell>
          <cell r="AI5000">
            <v>229.837158203125</v>
          </cell>
        </row>
        <row r="5001">
          <cell r="C5001">
            <v>48561</v>
          </cell>
          <cell r="D5001" t="str">
            <v>203212</v>
          </cell>
          <cell r="E5001">
            <v>7.060527169762624</v>
          </cell>
          <cell r="H5001">
            <v>48561</v>
          </cell>
          <cell r="I5001" t="str">
            <v>203212</v>
          </cell>
          <cell r="J5001">
            <v>229.83723286715019</v>
          </cell>
          <cell r="AG5001">
            <v>229.837158203125</v>
          </cell>
          <cell r="AH5001">
            <v>229.837158203125</v>
          </cell>
          <cell r="AI5001">
            <v>229.837158203125</v>
          </cell>
        </row>
        <row r="5002">
          <cell r="C5002">
            <v>48562</v>
          </cell>
          <cell r="D5002" t="str">
            <v>203212</v>
          </cell>
          <cell r="E5002">
            <v>7.060527169762624</v>
          </cell>
          <cell r="H5002">
            <v>48562</v>
          </cell>
          <cell r="I5002" t="str">
            <v>203212</v>
          </cell>
          <cell r="J5002">
            <v>229.83723286715019</v>
          </cell>
          <cell r="AG5002">
            <v>229.837158203125</v>
          </cell>
          <cell r="AH5002">
            <v>229.837158203125</v>
          </cell>
          <cell r="AI5002">
            <v>229.837158203125</v>
          </cell>
        </row>
        <row r="5003">
          <cell r="C5003">
            <v>48563</v>
          </cell>
          <cell r="D5003" t="str">
            <v>203212</v>
          </cell>
          <cell r="E5003">
            <v>7.060527169762624</v>
          </cell>
          <cell r="H5003">
            <v>48563</v>
          </cell>
          <cell r="I5003" t="str">
            <v>203212</v>
          </cell>
          <cell r="J5003">
            <v>229.83723286715019</v>
          </cell>
          <cell r="AG5003">
            <v>229.837158203125</v>
          </cell>
          <cell r="AH5003">
            <v>229.837158203125</v>
          </cell>
          <cell r="AI5003">
            <v>229.837158203125</v>
          </cell>
        </row>
        <row r="5004">
          <cell r="C5004">
            <v>48564</v>
          </cell>
          <cell r="D5004" t="str">
            <v>203212</v>
          </cell>
          <cell r="E5004">
            <v>7.060527169762624</v>
          </cell>
          <cell r="H5004">
            <v>48564</v>
          </cell>
          <cell r="I5004" t="str">
            <v>203212</v>
          </cell>
          <cell r="J5004">
            <v>229.83723286715019</v>
          </cell>
          <cell r="AG5004">
            <v>229.837158203125</v>
          </cell>
          <cell r="AH5004">
            <v>229.837158203125</v>
          </cell>
          <cell r="AI5004">
            <v>229.837158203125</v>
          </cell>
        </row>
        <row r="5005">
          <cell r="C5005">
            <v>48565</v>
          </cell>
          <cell r="D5005" t="str">
            <v>203212</v>
          </cell>
          <cell r="E5005">
            <v>7.060527169762624</v>
          </cell>
          <cell r="H5005">
            <v>48565</v>
          </cell>
          <cell r="I5005" t="str">
            <v>203212</v>
          </cell>
          <cell r="J5005">
            <v>229.83723286715019</v>
          </cell>
          <cell r="AG5005">
            <v>229.837158203125</v>
          </cell>
          <cell r="AH5005">
            <v>229.837158203125</v>
          </cell>
          <cell r="AI5005">
            <v>229.837158203125</v>
          </cell>
        </row>
        <row r="5006">
          <cell r="C5006">
            <v>48568</v>
          </cell>
          <cell r="D5006" t="str">
            <v>203212</v>
          </cell>
          <cell r="E5006">
            <v>7.060527169762624</v>
          </cell>
          <cell r="H5006">
            <v>48568</v>
          </cell>
          <cell r="I5006" t="str">
            <v>203212</v>
          </cell>
          <cell r="J5006">
            <v>229.83723286715019</v>
          </cell>
          <cell r="AG5006">
            <v>229.837158203125</v>
          </cell>
          <cell r="AH5006">
            <v>229.837158203125</v>
          </cell>
          <cell r="AI5006">
            <v>229.837158203125</v>
          </cell>
        </row>
        <row r="5007">
          <cell r="C5007">
            <v>48569</v>
          </cell>
          <cell r="D5007" t="str">
            <v>203212</v>
          </cell>
          <cell r="E5007">
            <v>7.060527169762624</v>
          </cell>
          <cell r="H5007">
            <v>48569</v>
          </cell>
          <cell r="I5007" t="str">
            <v>203212</v>
          </cell>
          <cell r="J5007">
            <v>229.83723286715019</v>
          </cell>
          <cell r="AG5007">
            <v>229.837158203125</v>
          </cell>
          <cell r="AH5007">
            <v>229.837158203125</v>
          </cell>
          <cell r="AI5007">
            <v>229.837158203125</v>
          </cell>
        </row>
        <row r="5008">
          <cell r="C5008">
            <v>48570</v>
          </cell>
          <cell r="D5008" t="str">
            <v>203212</v>
          </cell>
          <cell r="E5008">
            <v>7.060527169762624</v>
          </cell>
          <cell r="H5008">
            <v>48570</v>
          </cell>
          <cell r="I5008" t="str">
            <v>203212</v>
          </cell>
          <cell r="J5008">
            <v>229.83723286715019</v>
          </cell>
          <cell r="AG5008">
            <v>229.837158203125</v>
          </cell>
          <cell r="AH5008">
            <v>229.837158203125</v>
          </cell>
          <cell r="AI5008">
            <v>229.837158203125</v>
          </cell>
        </row>
        <row r="5009">
          <cell r="C5009">
            <v>48571</v>
          </cell>
          <cell r="D5009" t="str">
            <v>203212</v>
          </cell>
          <cell r="E5009">
            <v>7.060527169762624</v>
          </cell>
          <cell r="H5009">
            <v>48571</v>
          </cell>
          <cell r="I5009" t="str">
            <v>203212</v>
          </cell>
          <cell r="J5009">
            <v>229.83723286715019</v>
          </cell>
          <cell r="AG5009">
            <v>229.837158203125</v>
          </cell>
          <cell r="AH5009">
            <v>229.837158203125</v>
          </cell>
          <cell r="AI5009">
            <v>229.837158203125</v>
          </cell>
        </row>
        <row r="5010">
          <cell r="C5010">
            <v>48572</v>
          </cell>
          <cell r="D5010" t="str">
            <v>203212</v>
          </cell>
          <cell r="E5010">
            <v>7.060527169762624</v>
          </cell>
          <cell r="H5010">
            <v>48572</v>
          </cell>
          <cell r="I5010" t="str">
            <v>203212</v>
          </cell>
          <cell r="J5010">
            <v>229.83723286715019</v>
          </cell>
          <cell r="AG5010">
            <v>229.837158203125</v>
          </cell>
          <cell r="AH5010">
            <v>229.837158203125</v>
          </cell>
          <cell r="AI5010">
            <v>229.837158203125</v>
          </cell>
        </row>
        <row r="5011">
          <cell r="C5011">
            <v>48575</v>
          </cell>
          <cell r="D5011" t="str">
            <v>203212</v>
          </cell>
          <cell r="E5011">
            <v>7.060527169762624</v>
          </cell>
          <cell r="H5011">
            <v>48575</v>
          </cell>
          <cell r="I5011" t="str">
            <v>203212</v>
          </cell>
          <cell r="J5011">
            <v>229.83723286715019</v>
          </cell>
          <cell r="AG5011">
            <v>229.837158203125</v>
          </cell>
          <cell r="AH5011">
            <v>229.837158203125</v>
          </cell>
          <cell r="AI5011">
            <v>229.837158203125</v>
          </cell>
        </row>
        <row r="5012">
          <cell r="C5012">
            <v>48576</v>
          </cell>
          <cell r="D5012" t="str">
            <v>203212</v>
          </cell>
          <cell r="E5012">
            <v>7.060527169762624</v>
          </cell>
          <cell r="H5012">
            <v>48576</v>
          </cell>
          <cell r="I5012" t="str">
            <v>203212</v>
          </cell>
          <cell r="J5012">
            <v>229.83723286715019</v>
          </cell>
          <cell r="AG5012">
            <v>229.837158203125</v>
          </cell>
          <cell r="AH5012">
            <v>229.837158203125</v>
          </cell>
          <cell r="AI5012">
            <v>229.837158203125</v>
          </cell>
        </row>
        <row r="5013">
          <cell r="C5013">
            <v>48577</v>
          </cell>
          <cell r="D5013" t="str">
            <v>203212</v>
          </cell>
          <cell r="E5013">
            <v>7.060527169762624</v>
          </cell>
          <cell r="H5013">
            <v>48577</v>
          </cell>
          <cell r="I5013" t="str">
            <v>203212</v>
          </cell>
          <cell r="J5013">
            <v>229.83723286715019</v>
          </cell>
          <cell r="AG5013">
            <v>229.837158203125</v>
          </cell>
          <cell r="AH5013">
            <v>229.837158203125</v>
          </cell>
          <cell r="AI5013">
            <v>229.837158203125</v>
          </cell>
        </row>
        <row r="5014">
          <cell r="C5014">
            <v>48578</v>
          </cell>
          <cell r="D5014" t="str">
            <v>203212</v>
          </cell>
          <cell r="E5014">
            <v>7.060527169762624</v>
          </cell>
          <cell r="H5014">
            <v>48578</v>
          </cell>
          <cell r="I5014" t="str">
            <v>203212</v>
          </cell>
          <cell r="J5014">
            <v>229.83723286715019</v>
          </cell>
          <cell r="AG5014">
            <v>229.837158203125</v>
          </cell>
          <cell r="AH5014">
            <v>229.837158203125</v>
          </cell>
          <cell r="AI5014">
            <v>229.837158203125</v>
          </cell>
        </row>
        <row r="5015">
          <cell r="C5015">
            <v>48579</v>
          </cell>
          <cell r="D5015" t="str">
            <v>203212</v>
          </cell>
          <cell r="E5015">
            <v>7.060527169762624</v>
          </cell>
          <cell r="H5015">
            <v>48579</v>
          </cell>
          <cell r="I5015" t="str">
            <v>203212</v>
          </cell>
          <cell r="J5015">
            <v>229.83723286715019</v>
          </cell>
          <cell r="AG5015">
            <v>229.837158203125</v>
          </cell>
          <cell r="AH5015">
            <v>229.837158203125</v>
          </cell>
          <cell r="AI5015">
            <v>229.837158203125</v>
          </cell>
        </row>
        <row r="5016">
          <cell r="C5016">
            <v>48582</v>
          </cell>
          <cell r="D5016" t="str">
            <v>20331</v>
          </cell>
          <cell r="E5016">
            <v>7.060527169762624</v>
          </cell>
          <cell r="H5016">
            <v>48582</v>
          </cell>
          <cell r="I5016" t="str">
            <v>20331</v>
          </cell>
          <cell r="J5016">
            <v>230.77361820394216</v>
          </cell>
          <cell r="AG5016">
            <v>230.7735595703125</v>
          </cell>
          <cell r="AH5016">
            <v>230.7735595703125</v>
          </cell>
          <cell r="AI5016">
            <v>230.7735595703125</v>
          </cell>
        </row>
        <row r="5017">
          <cell r="C5017">
            <v>48583</v>
          </cell>
          <cell r="D5017" t="str">
            <v>20331</v>
          </cell>
          <cell r="E5017">
            <v>7.060527169762624</v>
          </cell>
          <cell r="H5017">
            <v>48583</v>
          </cell>
          <cell r="I5017" t="str">
            <v>20331</v>
          </cell>
          <cell r="J5017">
            <v>230.77361820394216</v>
          </cell>
          <cell r="AG5017">
            <v>230.7735595703125</v>
          </cell>
          <cell r="AH5017">
            <v>230.7735595703125</v>
          </cell>
          <cell r="AI5017">
            <v>230.7735595703125</v>
          </cell>
        </row>
        <row r="5018">
          <cell r="C5018">
            <v>48584</v>
          </cell>
          <cell r="D5018" t="str">
            <v>20331</v>
          </cell>
          <cell r="E5018">
            <v>7.060527169762624</v>
          </cell>
          <cell r="H5018">
            <v>48584</v>
          </cell>
          <cell r="I5018" t="str">
            <v>20331</v>
          </cell>
          <cell r="J5018">
            <v>230.77361820394216</v>
          </cell>
          <cell r="AG5018">
            <v>230.7735595703125</v>
          </cell>
          <cell r="AH5018">
            <v>230.7735595703125</v>
          </cell>
          <cell r="AI5018">
            <v>230.7735595703125</v>
          </cell>
        </row>
        <row r="5019">
          <cell r="C5019">
            <v>48585</v>
          </cell>
          <cell r="D5019" t="str">
            <v>20331</v>
          </cell>
          <cell r="E5019">
            <v>7.060527169762624</v>
          </cell>
          <cell r="H5019">
            <v>48585</v>
          </cell>
          <cell r="I5019" t="str">
            <v>20331</v>
          </cell>
          <cell r="J5019">
            <v>230.77361820394216</v>
          </cell>
          <cell r="AG5019">
            <v>230.7735595703125</v>
          </cell>
          <cell r="AH5019">
            <v>230.7735595703125</v>
          </cell>
          <cell r="AI5019">
            <v>230.7735595703125</v>
          </cell>
        </row>
        <row r="5020">
          <cell r="C5020">
            <v>48586</v>
          </cell>
          <cell r="D5020" t="str">
            <v>20331</v>
          </cell>
          <cell r="E5020">
            <v>7.060527169762624</v>
          </cell>
          <cell r="H5020">
            <v>48586</v>
          </cell>
          <cell r="I5020" t="str">
            <v>20331</v>
          </cell>
          <cell r="J5020">
            <v>230.77361820394216</v>
          </cell>
          <cell r="AG5020">
            <v>230.7735595703125</v>
          </cell>
          <cell r="AH5020">
            <v>230.7735595703125</v>
          </cell>
          <cell r="AI5020">
            <v>230.7735595703125</v>
          </cell>
        </row>
        <row r="5021">
          <cell r="C5021">
            <v>48589</v>
          </cell>
          <cell r="D5021" t="str">
            <v>20331</v>
          </cell>
          <cell r="E5021">
            <v>7.060527169762624</v>
          </cell>
          <cell r="H5021">
            <v>48589</v>
          </cell>
          <cell r="I5021" t="str">
            <v>20331</v>
          </cell>
          <cell r="J5021">
            <v>230.77361820394216</v>
          </cell>
          <cell r="AG5021">
            <v>230.7735595703125</v>
          </cell>
          <cell r="AH5021">
            <v>230.7735595703125</v>
          </cell>
          <cell r="AI5021">
            <v>230.7735595703125</v>
          </cell>
        </row>
        <row r="5022">
          <cell r="C5022">
            <v>48590</v>
          </cell>
          <cell r="D5022" t="str">
            <v>20331</v>
          </cell>
          <cell r="E5022">
            <v>7.060527169762624</v>
          </cell>
          <cell r="H5022">
            <v>48590</v>
          </cell>
          <cell r="I5022" t="str">
            <v>20331</v>
          </cell>
          <cell r="J5022">
            <v>230.77361820394216</v>
          </cell>
          <cell r="AG5022">
            <v>230.7735595703125</v>
          </cell>
          <cell r="AH5022">
            <v>230.7735595703125</v>
          </cell>
          <cell r="AI5022">
            <v>230.7735595703125</v>
          </cell>
        </row>
        <row r="5023">
          <cell r="C5023">
            <v>48591</v>
          </cell>
          <cell r="D5023" t="str">
            <v>20331</v>
          </cell>
          <cell r="E5023">
            <v>7.060527169762624</v>
          </cell>
          <cell r="H5023">
            <v>48591</v>
          </cell>
          <cell r="I5023" t="str">
            <v>20331</v>
          </cell>
          <cell r="J5023">
            <v>230.77361820394216</v>
          </cell>
          <cell r="AG5023">
            <v>230.7735595703125</v>
          </cell>
          <cell r="AH5023">
            <v>230.7735595703125</v>
          </cell>
          <cell r="AI5023">
            <v>230.7735595703125</v>
          </cell>
        </row>
        <row r="5024">
          <cell r="C5024">
            <v>48592</v>
          </cell>
          <cell r="D5024" t="str">
            <v>20331</v>
          </cell>
          <cell r="E5024">
            <v>7.060527169762624</v>
          </cell>
          <cell r="H5024">
            <v>48592</v>
          </cell>
          <cell r="I5024" t="str">
            <v>20331</v>
          </cell>
          <cell r="J5024">
            <v>230.77361820394216</v>
          </cell>
          <cell r="AG5024">
            <v>230.7735595703125</v>
          </cell>
          <cell r="AH5024">
            <v>230.7735595703125</v>
          </cell>
          <cell r="AI5024">
            <v>230.7735595703125</v>
          </cell>
        </row>
        <row r="5025">
          <cell r="C5025">
            <v>48593</v>
          </cell>
          <cell r="D5025" t="str">
            <v>20331</v>
          </cell>
          <cell r="E5025">
            <v>7.060527169762624</v>
          </cell>
          <cell r="H5025">
            <v>48593</v>
          </cell>
          <cell r="I5025" t="str">
            <v>20331</v>
          </cell>
          <cell r="J5025">
            <v>230.77361820394216</v>
          </cell>
          <cell r="AG5025">
            <v>230.7735595703125</v>
          </cell>
          <cell r="AH5025">
            <v>230.7735595703125</v>
          </cell>
          <cell r="AI5025">
            <v>230.7735595703125</v>
          </cell>
        </row>
        <row r="5026">
          <cell r="C5026">
            <v>48596</v>
          </cell>
          <cell r="D5026" t="str">
            <v>20331</v>
          </cell>
          <cell r="E5026">
            <v>7.060527169762624</v>
          </cell>
          <cell r="H5026">
            <v>48596</v>
          </cell>
          <cell r="I5026" t="str">
            <v>20331</v>
          </cell>
          <cell r="J5026">
            <v>230.77361820394216</v>
          </cell>
          <cell r="AG5026">
            <v>230.7735595703125</v>
          </cell>
          <cell r="AH5026">
            <v>230.7735595703125</v>
          </cell>
          <cell r="AI5026">
            <v>230.7735595703125</v>
          </cell>
        </row>
        <row r="5027">
          <cell r="C5027">
            <v>48597</v>
          </cell>
          <cell r="D5027" t="str">
            <v>20331</v>
          </cell>
          <cell r="E5027">
            <v>7.060527169762624</v>
          </cell>
          <cell r="H5027">
            <v>48597</v>
          </cell>
          <cell r="I5027" t="str">
            <v>20331</v>
          </cell>
          <cell r="J5027">
            <v>230.77361820394216</v>
          </cell>
          <cell r="AG5027">
            <v>230.7735595703125</v>
          </cell>
          <cell r="AH5027">
            <v>230.7735595703125</v>
          </cell>
          <cell r="AI5027">
            <v>230.7735595703125</v>
          </cell>
        </row>
        <row r="5028">
          <cell r="C5028">
            <v>48598</v>
          </cell>
          <cell r="D5028" t="str">
            <v>20331</v>
          </cell>
          <cell r="E5028">
            <v>7.060527169762624</v>
          </cell>
          <cell r="H5028">
            <v>48598</v>
          </cell>
          <cell r="I5028" t="str">
            <v>20331</v>
          </cell>
          <cell r="J5028">
            <v>230.77361820394216</v>
          </cell>
          <cell r="AG5028">
            <v>230.7735595703125</v>
          </cell>
          <cell r="AH5028">
            <v>230.7735595703125</v>
          </cell>
          <cell r="AI5028">
            <v>230.7735595703125</v>
          </cell>
        </row>
        <row r="5029">
          <cell r="C5029">
            <v>48599</v>
          </cell>
          <cell r="D5029" t="str">
            <v>20331</v>
          </cell>
          <cell r="E5029">
            <v>7.060527169762624</v>
          </cell>
          <cell r="H5029">
            <v>48599</v>
          </cell>
          <cell r="I5029" t="str">
            <v>20331</v>
          </cell>
          <cell r="J5029">
            <v>230.77361820394216</v>
          </cell>
          <cell r="AG5029">
            <v>230.7735595703125</v>
          </cell>
          <cell r="AH5029">
            <v>230.7735595703125</v>
          </cell>
          <cell r="AI5029">
            <v>230.7735595703125</v>
          </cell>
        </row>
        <row r="5030">
          <cell r="C5030">
            <v>48600</v>
          </cell>
          <cell r="D5030" t="str">
            <v>20331</v>
          </cell>
          <cell r="E5030">
            <v>7.060527169762624</v>
          </cell>
          <cell r="H5030">
            <v>48600</v>
          </cell>
          <cell r="I5030" t="str">
            <v>20331</v>
          </cell>
          <cell r="J5030">
            <v>230.77361820394216</v>
          </cell>
          <cell r="AG5030">
            <v>230.7735595703125</v>
          </cell>
          <cell r="AH5030">
            <v>230.7735595703125</v>
          </cell>
          <cell r="AI5030">
            <v>230.7735595703125</v>
          </cell>
        </row>
        <row r="5031">
          <cell r="C5031">
            <v>48603</v>
          </cell>
          <cell r="D5031" t="str">
            <v>20331</v>
          </cell>
          <cell r="E5031">
            <v>7.060527169762624</v>
          </cell>
          <cell r="H5031">
            <v>48603</v>
          </cell>
          <cell r="I5031" t="str">
            <v>20331</v>
          </cell>
          <cell r="J5031">
            <v>230.77361820394216</v>
          </cell>
          <cell r="AG5031">
            <v>230.7735595703125</v>
          </cell>
          <cell r="AH5031">
            <v>230.7735595703125</v>
          </cell>
          <cell r="AI5031">
            <v>230.7735595703125</v>
          </cell>
        </row>
        <row r="5032">
          <cell r="C5032">
            <v>48604</v>
          </cell>
          <cell r="D5032" t="str">
            <v>20331</v>
          </cell>
          <cell r="E5032">
            <v>7.060527169762624</v>
          </cell>
          <cell r="H5032">
            <v>48604</v>
          </cell>
          <cell r="I5032" t="str">
            <v>20331</v>
          </cell>
          <cell r="J5032">
            <v>230.77361820394216</v>
          </cell>
          <cell r="AG5032">
            <v>230.7735595703125</v>
          </cell>
          <cell r="AH5032">
            <v>230.7735595703125</v>
          </cell>
          <cell r="AI5032">
            <v>230.7735595703125</v>
          </cell>
        </row>
        <row r="5033">
          <cell r="C5033">
            <v>48605</v>
          </cell>
          <cell r="D5033" t="str">
            <v>20331</v>
          </cell>
          <cell r="E5033">
            <v>7.060527169762624</v>
          </cell>
          <cell r="H5033">
            <v>48605</v>
          </cell>
          <cell r="I5033" t="str">
            <v>20331</v>
          </cell>
          <cell r="J5033">
            <v>230.77361820394216</v>
          </cell>
          <cell r="AG5033">
            <v>230.7735595703125</v>
          </cell>
          <cell r="AH5033">
            <v>230.7735595703125</v>
          </cell>
          <cell r="AI5033">
            <v>230.7735595703125</v>
          </cell>
        </row>
        <row r="5034">
          <cell r="C5034">
            <v>48606</v>
          </cell>
          <cell r="D5034" t="str">
            <v>20331</v>
          </cell>
          <cell r="E5034">
            <v>7.060527169762624</v>
          </cell>
          <cell r="H5034">
            <v>48606</v>
          </cell>
          <cell r="I5034" t="str">
            <v>20331</v>
          </cell>
          <cell r="J5034">
            <v>230.77361820394216</v>
          </cell>
          <cell r="AG5034">
            <v>230.7735595703125</v>
          </cell>
          <cell r="AH5034">
            <v>230.7735595703125</v>
          </cell>
          <cell r="AI5034">
            <v>230.7735595703125</v>
          </cell>
        </row>
        <row r="5035">
          <cell r="C5035">
            <v>48607</v>
          </cell>
          <cell r="D5035" t="str">
            <v>20331</v>
          </cell>
          <cell r="E5035">
            <v>7.060527169762624</v>
          </cell>
          <cell r="H5035">
            <v>48607</v>
          </cell>
          <cell r="I5035" t="str">
            <v>20331</v>
          </cell>
          <cell r="J5035">
            <v>230.77361820394216</v>
          </cell>
          <cell r="AG5035">
            <v>230.7735595703125</v>
          </cell>
          <cell r="AH5035">
            <v>230.7735595703125</v>
          </cell>
          <cell r="AI5035">
            <v>230.7735595703125</v>
          </cell>
        </row>
        <row r="5036">
          <cell r="C5036">
            <v>48610</v>
          </cell>
          <cell r="D5036" t="str">
            <v>20331</v>
          </cell>
          <cell r="E5036">
            <v>7.060527169762624</v>
          </cell>
          <cell r="H5036">
            <v>48610</v>
          </cell>
          <cell r="I5036" t="str">
            <v>20331</v>
          </cell>
          <cell r="J5036">
            <v>230.77361820394216</v>
          </cell>
          <cell r="AG5036">
            <v>230.7735595703125</v>
          </cell>
          <cell r="AH5036">
            <v>230.7735595703125</v>
          </cell>
          <cell r="AI5036">
            <v>230.7735595703125</v>
          </cell>
        </row>
        <row r="5037">
          <cell r="C5037">
            <v>48611</v>
          </cell>
          <cell r="D5037" t="str">
            <v>20332</v>
          </cell>
          <cell r="E5037">
            <v>7.060527169762624</v>
          </cell>
          <cell r="H5037">
            <v>48611</v>
          </cell>
          <cell r="I5037" t="str">
            <v>20332</v>
          </cell>
          <cell r="J5037">
            <v>231.71381849050542</v>
          </cell>
          <cell r="AG5037">
            <v>231.7137451171875</v>
          </cell>
          <cell r="AH5037">
            <v>231.7137451171875</v>
          </cell>
          <cell r="AI5037">
            <v>231.7137451171875</v>
          </cell>
        </row>
        <row r="5038">
          <cell r="C5038">
            <v>48612</v>
          </cell>
          <cell r="D5038" t="str">
            <v>20332</v>
          </cell>
          <cell r="E5038">
            <v>7.060527169762624</v>
          </cell>
          <cell r="H5038">
            <v>48612</v>
          </cell>
          <cell r="I5038" t="str">
            <v>20332</v>
          </cell>
          <cell r="J5038">
            <v>231.71381849050542</v>
          </cell>
          <cell r="AG5038">
            <v>231.7137451171875</v>
          </cell>
          <cell r="AH5038">
            <v>231.7137451171875</v>
          </cell>
          <cell r="AI5038">
            <v>231.7137451171875</v>
          </cell>
        </row>
        <row r="5039">
          <cell r="C5039">
            <v>48613</v>
          </cell>
          <cell r="D5039" t="str">
            <v>20332</v>
          </cell>
          <cell r="E5039">
            <v>7.060527169762624</v>
          </cell>
          <cell r="H5039">
            <v>48613</v>
          </cell>
          <cell r="I5039" t="str">
            <v>20332</v>
          </cell>
          <cell r="J5039">
            <v>231.71381849050542</v>
          </cell>
          <cell r="AG5039">
            <v>231.7137451171875</v>
          </cell>
          <cell r="AH5039">
            <v>231.7137451171875</v>
          </cell>
          <cell r="AI5039">
            <v>231.7137451171875</v>
          </cell>
        </row>
        <row r="5040">
          <cell r="C5040">
            <v>48614</v>
          </cell>
          <cell r="D5040" t="str">
            <v>20332</v>
          </cell>
          <cell r="E5040">
            <v>7.060527169762624</v>
          </cell>
          <cell r="H5040">
            <v>48614</v>
          </cell>
          <cell r="I5040" t="str">
            <v>20332</v>
          </cell>
          <cell r="J5040">
            <v>231.71381849050542</v>
          </cell>
          <cell r="AG5040">
            <v>231.7137451171875</v>
          </cell>
          <cell r="AH5040">
            <v>231.7137451171875</v>
          </cell>
          <cell r="AI5040">
            <v>231.7137451171875</v>
          </cell>
        </row>
        <row r="5041">
          <cell r="C5041">
            <v>48617</v>
          </cell>
          <cell r="D5041" t="str">
            <v>20332</v>
          </cell>
          <cell r="E5041">
            <v>7.060527169762624</v>
          </cell>
          <cell r="H5041">
            <v>48617</v>
          </cell>
          <cell r="I5041" t="str">
            <v>20332</v>
          </cell>
          <cell r="J5041">
            <v>231.71381849050542</v>
          </cell>
          <cell r="AG5041">
            <v>231.7137451171875</v>
          </cell>
          <cell r="AH5041">
            <v>231.7137451171875</v>
          </cell>
          <cell r="AI5041">
            <v>231.7137451171875</v>
          </cell>
        </row>
        <row r="5042">
          <cell r="C5042">
            <v>48618</v>
          </cell>
          <cell r="D5042" t="str">
            <v>20332</v>
          </cell>
          <cell r="E5042">
            <v>7.060527169762624</v>
          </cell>
          <cell r="H5042">
            <v>48618</v>
          </cell>
          <cell r="I5042" t="str">
            <v>20332</v>
          </cell>
          <cell r="J5042">
            <v>231.71381849050542</v>
          </cell>
          <cell r="AG5042">
            <v>231.7137451171875</v>
          </cell>
          <cell r="AH5042">
            <v>231.7137451171875</v>
          </cell>
          <cell r="AI5042">
            <v>231.7137451171875</v>
          </cell>
        </row>
        <row r="5043">
          <cell r="C5043">
            <v>48619</v>
          </cell>
          <cell r="D5043" t="str">
            <v>20332</v>
          </cell>
          <cell r="E5043">
            <v>7.060527169762624</v>
          </cell>
          <cell r="H5043">
            <v>48619</v>
          </cell>
          <cell r="I5043" t="str">
            <v>20332</v>
          </cell>
          <cell r="J5043">
            <v>231.71381849050542</v>
          </cell>
          <cell r="AG5043">
            <v>231.7137451171875</v>
          </cell>
          <cell r="AH5043">
            <v>231.7137451171875</v>
          </cell>
          <cell r="AI5043">
            <v>231.7137451171875</v>
          </cell>
        </row>
        <row r="5044">
          <cell r="C5044">
            <v>48620</v>
          </cell>
          <cell r="D5044" t="str">
            <v>20332</v>
          </cell>
          <cell r="E5044">
            <v>7.060527169762624</v>
          </cell>
          <cell r="H5044">
            <v>48620</v>
          </cell>
          <cell r="I5044" t="str">
            <v>20332</v>
          </cell>
          <cell r="J5044">
            <v>231.71381849050542</v>
          </cell>
          <cell r="AG5044">
            <v>231.7137451171875</v>
          </cell>
          <cell r="AH5044">
            <v>231.7137451171875</v>
          </cell>
          <cell r="AI5044">
            <v>231.7137451171875</v>
          </cell>
        </row>
        <row r="5045">
          <cell r="C5045">
            <v>48621</v>
          </cell>
          <cell r="D5045" t="str">
            <v>20332</v>
          </cell>
          <cell r="E5045">
            <v>7.060527169762624</v>
          </cell>
          <cell r="H5045">
            <v>48621</v>
          </cell>
          <cell r="I5045" t="str">
            <v>20332</v>
          </cell>
          <cell r="J5045">
            <v>231.71381849050542</v>
          </cell>
          <cell r="AG5045">
            <v>231.7137451171875</v>
          </cell>
          <cell r="AH5045">
            <v>231.7137451171875</v>
          </cell>
          <cell r="AI5045">
            <v>231.7137451171875</v>
          </cell>
        </row>
        <row r="5046">
          <cell r="C5046">
            <v>48624</v>
          </cell>
          <cell r="D5046" t="str">
            <v>20332</v>
          </cell>
          <cell r="E5046">
            <v>7.060527169762624</v>
          </cell>
          <cell r="H5046">
            <v>48624</v>
          </cell>
          <cell r="I5046" t="str">
            <v>20332</v>
          </cell>
          <cell r="J5046">
            <v>231.71381849050542</v>
          </cell>
          <cell r="AG5046">
            <v>231.7137451171875</v>
          </cell>
          <cell r="AH5046">
            <v>231.7137451171875</v>
          </cell>
          <cell r="AI5046">
            <v>231.7137451171875</v>
          </cell>
        </row>
        <row r="5047">
          <cell r="C5047">
            <v>48625</v>
          </cell>
          <cell r="D5047" t="str">
            <v>20332</v>
          </cell>
          <cell r="E5047">
            <v>7.060527169762624</v>
          </cell>
          <cell r="H5047">
            <v>48625</v>
          </cell>
          <cell r="I5047" t="str">
            <v>20332</v>
          </cell>
          <cell r="J5047">
            <v>231.71381849050542</v>
          </cell>
          <cell r="AG5047">
            <v>231.7137451171875</v>
          </cell>
          <cell r="AH5047">
            <v>231.7137451171875</v>
          </cell>
          <cell r="AI5047">
            <v>231.7137451171875</v>
          </cell>
        </row>
        <row r="5048">
          <cell r="C5048">
            <v>48626</v>
          </cell>
          <cell r="D5048" t="str">
            <v>20332</v>
          </cell>
          <cell r="E5048">
            <v>7.060527169762624</v>
          </cell>
          <cell r="H5048">
            <v>48626</v>
          </cell>
          <cell r="I5048" t="str">
            <v>20332</v>
          </cell>
          <cell r="J5048">
            <v>231.71381849050542</v>
          </cell>
          <cell r="AG5048">
            <v>231.7137451171875</v>
          </cell>
          <cell r="AH5048">
            <v>231.7137451171875</v>
          </cell>
          <cell r="AI5048">
            <v>231.7137451171875</v>
          </cell>
        </row>
        <row r="5049">
          <cell r="C5049">
            <v>48627</v>
          </cell>
          <cell r="D5049" t="str">
            <v>20332</v>
          </cell>
          <cell r="E5049">
            <v>7.060527169762624</v>
          </cell>
          <cell r="H5049">
            <v>48627</v>
          </cell>
          <cell r="I5049" t="str">
            <v>20332</v>
          </cell>
          <cell r="J5049">
            <v>231.71381849050542</v>
          </cell>
          <cell r="AG5049">
            <v>231.7137451171875</v>
          </cell>
          <cell r="AH5049">
            <v>231.7137451171875</v>
          </cell>
          <cell r="AI5049">
            <v>231.7137451171875</v>
          </cell>
        </row>
        <row r="5050">
          <cell r="C5050">
            <v>48628</v>
          </cell>
          <cell r="D5050" t="str">
            <v>20332</v>
          </cell>
          <cell r="E5050">
            <v>7.060527169762624</v>
          </cell>
          <cell r="H5050">
            <v>48628</v>
          </cell>
          <cell r="I5050" t="str">
            <v>20332</v>
          </cell>
          <cell r="J5050">
            <v>231.71381849050542</v>
          </cell>
          <cell r="AG5050">
            <v>231.7137451171875</v>
          </cell>
          <cell r="AH5050">
            <v>231.7137451171875</v>
          </cell>
          <cell r="AI5050">
            <v>231.7137451171875</v>
          </cell>
        </row>
        <row r="5051">
          <cell r="C5051">
            <v>48631</v>
          </cell>
          <cell r="D5051" t="str">
            <v>20332</v>
          </cell>
          <cell r="E5051">
            <v>7.060527169762624</v>
          </cell>
          <cell r="H5051">
            <v>48631</v>
          </cell>
          <cell r="I5051" t="str">
            <v>20332</v>
          </cell>
          <cell r="J5051">
            <v>231.71381849050542</v>
          </cell>
          <cell r="AG5051">
            <v>231.7137451171875</v>
          </cell>
          <cell r="AH5051">
            <v>231.7137451171875</v>
          </cell>
          <cell r="AI5051">
            <v>231.7137451171875</v>
          </cell>
        </row>
        <row r="5052">
          <cell r="C5052">
            <v>48632</v>
          </cell>
          <cell r="D5052" t="str">
            <v>20332</v>
          </cell>
          <cell r="E5052">
            <v>7.060527169762624</v>
          </cell>
          <cell r="H5052">
            <v>48632</v>
          </cell>
          <cell r="I5052" t="str">
            <v>20332</v>
          </cell>
          <cell r="J5052">
            <v>231.71381849050542</v>
          </cell>
          <cell r="AG5052">
            <v>231.7137451171875</v>
          </cell>
          <cell r="AH5052">
            <v>231.7137451171875</v>
          </cell>
          <cell r="AI5052">
            <v>231.7137451171875</v>
          </cell>
        </row>
        <row r="5053">
          <cell r="C5053">
            <v>48633</v>
          </cell>
          <cell r="D5053" t="str">
            <v>20332</v>
          </cell>
          <cell r="E5053">
            <v>7.060527169762624</v>
          </cell>
          <cell r="H5053">
            <v>48633</v>
          </cell>
          <cell r="I5053" t="str">
            <v>20332</v>
          </cell>
          <cell r="J5053">
            <v>231.71381849050542</v>
          </cell>
          <cell r="AG5053">
            <v>231.7137451171875</v>
          </cell>
          <cell r="AH5053">
            <v>231.7137451171875</v>
          </cell>
          <cell r="AI5053">
            <v>231.7137451171875</v>
          </cell>
        </row>
        <row r="5054">
          <cell r="C5054">
            <v>48634</v>
          </cell>
          <cell r="D5054" t="str">
            <v>20332</v>
          </cell>
          <cell r="E5054">
            <v>7.060527169762624</v>
          </cell>
          <cell r="H5054">
            <v>48634</v>
          </cell>
          <cell r="I5054" t="str">
            <v>20332</v>
          </cell>
          <cell r="J5054">
            <v>231.71381849050542</v>
          </cell>
          <cell r="AG5054">
            <v>231.7137451171875</v>
          </cell>
          <cell r="AH5054">
            <v>231.7137451171875</v>
          </cell>
          <cell r="AI5054">
            <v>231.7137451171875</v>
          </cell>
        </row>
        <row r="5055">
          <cell r="C5055">
            <v>48635</v>
          </cell>
          <cell r="D5055" t="str">
            <v>20332</v>
          </cell>
          <cell r="E5055">
            <v>7.060527169762624</v>
          </cell>
          <cell r="H5055">
            <v>48635</v>
          </cell>
          <cell r="I5055" t="str">
            <v>20332</v>
          </cell>
          <cell r="J5055">
            <v>231.71381849050542</v>
          </cell>
          <cell r="AG5055">
            <v>231.7137451171875</v>
          </cell>
          <cell r="AH5055">
            <v>231.7137451171875</v>
          </cell>
          <cell r="AI5055">
            <v>231.7137451171875</v>
          </cell>
        </row>
        <row r="5056">
          <cell r="C5056">
            <v>48638</v>
          </cell>
          <cell r="D5056" t="str">
            <v>20332</v>
          </cell>
          <cell r="E5056">
            <v>7.060527169762624</v>
          </cell>
          <cell r="H5056">
            <v>48638</v>
          </cell>
          <cell r="I5056" t="str">
            <v>20332</v>
          </cell>
          <cell r="J5056">
            <v>231.71381849050542</v>
          </cell>
          <cell r="AG5056">
            <v>231.7137451171875</v>
          </cell>
          <cell r="AH5056">
            <v>231.7137451171875</v>
          </cell>
          <cell r="AI5056">
            <v>231.7137451171875</v>
          </cell>
        </row>
        <row r="5057">
          <cell r="C5057">
            <v>48639</v>
          </cell>
          <cell r="D5057" t="str">
            <v>20333</v>
          </cell>
          <cell r="E5057">
            <v>7.060527169762624</v>
          </cell>
          <cell r="H5057">
            <v>48639</v>
          </cell>
          <cell r="I5057" t="str">
            <v>20333</v>
          </cell>
          <cell r="J5057">
            <v>232.65784926941757</v>
          </cell>
          <cell r="AG5057">
            <v>232.6578369140625</v>
          </cell>
          <cell r="AH5057">
            <v>232.6578369140625</v>
          </cell>
          <cell r="AI5057">
            <v>232.6578369140625</v>
          </cell>
        </row>
        <row r="5058">
          <cell r="C5058">
            <v>48640</v>
          </cell>
          <cell r="D5058" t="str">
            <v>20333</v>
          </cell>
          <cell r="E5058">
            <v>7.060527169762624</v>
          </cell>
          <cell r="H5058">
            <v>48640</v>
          </cell>
          <cell r="I5058" t="str">
            <v>20333</v>
          </cell>
          <cell r="J5058">
            <v>232.65784926941757</v>
          </cell>
          <cell r="AG5058">
            <v>232.6578369140625</v>
          </cell>
          <cell r="AH5058">
            <v>232.6578369140625</v>
          </cell>
          <cell r="AI5058">
            <v>232.6578369140625</v>
          </cell>
        </row>
        <row r="5059">
          <cell r="C5059">
            <v>48641</v>
          </cell>
          <cell r="D5059" t="str">
            <v>20333</v>
          </cell>
          <cell r="E5059">
            <v>7.060527169762624</v>
          </cell>
          <cell r="H5059">
            <v>48641</v>
          </cell>
          <cell r="I5059" t="str">
            <v>20333</v>
          </cell>
          <cell r="J5059">
            <v>232.65784926941757</v>
          </cell>
          <cell r="AG5059">
            <v>232.6578369140625</v>
          </cell>
          <cell r="AH5059">
            <v>232.6578369140625</v>
          </cell>
          <cell r="AI5059">
            <v>232.6578369140625</v>
          </cell>
        </row>
        <row r="5060">
          <cell r="C5060">
            <v>48642</v>
          </cell>
          <cell r="D5060" t="str">
            <v>20333</v>
          </cell>
          <cell r="E5060">
            <v>7.060527169762624</v>
          </cell>
          <cell r="H5060">
            <v>48642</v>
          </cell>
          <cell r="I5060" t="str">
            <v>20333</v>
          </cell>
          <cell r="J5060">
            <v>232.65784926941757</v>
          </cell>
          <cell r="AG5060">
            <v>232.6578369140625</v>
          </cell>
          <cell r="AH5060">
            <v>232.6578369140625</v>
          </cell>
          <cell r="AI5060">
            <v>232.6578369140625</v>
          </cell>
        </row>
        <row r="5061">
          <cell r="C5061">
            <v>48645</v>
          </cell>
          <cell r="D5061" t="str">
            <v>20333</v>
          </cell>
          <cell r="E5061">
            <v>7.060527169762624</v>
          </cell>
          <cell r="H5061">
            <v>48645</v>
          </cell>
          <cell r="I5061" t="str">
            <v>20333</v>
          </cell>
          <cell r="J5061">
            <v>232.65784926941757</v>
          </cell>
          <cell r="AG5061">
            <v>232.6578369140625</v>
          </cell>
          <cell r="AH5061">
            <v>232.6578369140625</v>
          </cell>
          <cell r="AI5061">
            <v>232.6578369140625</v>
          </cell>
        </row>
        <row r="5062">
          <cell r="C5062">
            <v>48646</v>
          </cell>
          <cell r="D5062" t="str">
            <v>20333</v>
          </cell>
          <cell r="E5062">
            <v>7.060527169762624</v>
          </cell>
          <cell r="H5062">
            <v>48646</v>
          </cell>
          <cell r="I5062" t="str">
            <v>20333</v>
          </cell>
          <cell r="J5062">
            <v>232.65784926941757</v>
          </cell>
          <cell r="AG5062">
            <v>232.6578369140625</v>
          </cell>
          <cell r="AH5062">
            <v>232.6578369140625</v>
          </cell>
          <cell r="AI5062">
            <v>232.6578369140625</v>
          </cell>
        </row>
        <row r="5063">
          <cell r="C5063">
            <v>48647</v>
          </cell>
          <cell r="D5063" t="str">
            <v>20333</v>
          </cell>
          <cell r="E5063">
            <v>7.060527169762624</v>
          </cell>
          <cell r="H5063">
            <v>48647</v>
          </cell>
          <cell r="I5063" t="str">
            <v>20333</v>
          </cell>
          <cell r="J5063">
            <v>232.65784926941757</v>
          </cell>
          <cell r="AG5063">
            <v>232.6578369140625</v>
          </cell>
          <cell r="AH5063">
            <v>232.6578369140625</v>
          </cell>
          <cell r="AI5063">
            <v>232.6578369140625</v>
          </cell>
        </row>
        <row r="5064">
          <cell r="C5064">
            <v>48648</v>
          </cell>
          <cell r="D5064" t="str">
            <v>20333</v>
          </cell>
          <cell r="E5064">
            <v>7.060527169762624</v>
          </cell>
          <cell r="H5064">
            <v>48648</v>
          </cell>
          <cell r="I5064" t="str">
            <v>20333</v>
          </cell>
          <cell r="J5064">
            <v>232.65784926941757</v>
          </cell>
          <cell r="AG5064">
            <v>232.6578369140625</v>
          </cell>
          <cell r="AH5064">
            <v>232.6578369140625</v>
          </cell>
          <cell r="AI5064">
            <v>232.6578369140625</v>
          </cell>
        </row>
        <row r="5065">
          <cell r="C5065">
            <v>48649</v>
          </cell>
          <cell r="D5065" t="str">
            <v>20333</v>
          </cell>
          <cell r="E5065">
            <v>7.060527169762624</v>
          </cell>
          <cell r="H5065">
            <v>48649</v>
          </cell>
          <cell r="I5065" t="str">
            <v>20333</v>
          </cell>
          <cell r="J5065">
            <v>232.65784926941757</v>
          </cell>
          <cell r="AG5065">
            <v>232.6578369140625</v>
          </cell>
          <cell r="AH5065">
            <v>232.6578369140625</v>
          </cell>
          <cell r="AI5065">
            <v>232.6578369140625</v>
          </cell>
        </row>
        <row r="5066">
          <cell r="C5066">
            <v>48652</v>
          </cell>
          <cell r="D5066" t="str">
            <v>20333</v>
          </cell>
          <cell r="E5066">
            <v>7.060527169762624</v>
          </cell>
          <cell r="H5066">
            <v>48652</v>
          </cell>
          <cell r="I5066" t="str">
            <v>20333</v>
          </cell>
          <cell r="J5066">
            <v>232.65784926941757</v>
          </cell>
          <cell r="AG5066">
            <v>232.6578369140625</v>
          </cell>
          <cell r="AH5066">
            <v>232.6578369140625</v>
          </cell>
          <cell r="AI5066">
            <v>232.6578369140625</v>
          </cell>
        </row>
        <row r="5067">
          <cell r="C5067">
            <v>48653</v>
          </cell>
          <cell r="D5067" t="str">
            <v>20333</v>
          </cell>
          <cell r="E5067">
            <v>7.060527169762624</v>
          </cell>
          <cell r="H5067">
            <v>48653</v>
          </cell>
          <cell r="I5067" t="str">
            <v>20333</v>
          </cell>
          <cell r="J5067">
            <v>232.65784926941757</v>
          </cell>
          <cell r="AG5067">
            <v>232.6578369140625</v>
          </cell>
          <cell r="AH5067">
            <v>232.6578369140625</v>
          </cell>
          <cell r="AI5067">
            <v>232.6578369140625</v>
          </cell>
        </row>
        <row r="5068">
          <cell r="C5068">
            <v>48654</v>
          </cell>
          <cell r="D5068" t="str">
            <v>20333</v>
          </cell>
          <cell r="E5068">
            <v>7.060527169762624</v>
          </cell>
          <cell r="H5068">
            <v>48654</v>
          </cell>
          <cell r="I5068" t="str">
            <v>20333</v>
          </cell>
          <cell r="J5068">
            <v>232.65784926941757</v>
          </cell>
          <cell r="AG5068">
            <v>232.6578369140625</v>
          </cell>
          <cell r="AH5068">
            <v>232.6578369140625</v>
          </cell>
          <cell r="AI5068">
            <v>232.6578369140625</v>
          </cell>
        </row>
        <row r="5069">
          <cell r="C5069">
            <v>48655</v>
          </cell>
          <cell r="D5069" t="str">
            <v>20333</v>
          </cell>
          <cell r="E5069">
            <v>7.060527169762624</v>
          </cell>
          <cell r="H5069">
            <v>48655</v>
          </cell>
          <cell r="I5069" t="str">
            <v>20333</v>
          </cell>
          <cell r="J5069">
            <v>232.65784926941757</v>
          </cell>
          <cell r="AG5069">
            <v>232.6578369140625</v>
          </cell>
          <cell r="AH5069">
            <v>232.6578369140625</v>
          </cell>
          <cell r="AI5069">
            <v>232.6578369140625</v>
          </cell>
        </row>
        <row r="5070">
          <cell r="C5070">
            <v>48656</v>
          </cell>
          <cell r="D5070" t="str">
            <v>20333</v>
          </cell>
          <cell r="E5070">
            <v>7.060527169762624</v>
          </cell>
          <cell r="H5070">
            <v>48656</v>
          </cell>
          <cell r="I5070" t="str">
            <v>20333</v>
          </cell>
          <cell r="J5070">
            <v>232.65784926941757</v>
          </cell>
          <cell r="AG5070">
            <v>232.6578369140625</v>
          </cell>
          <cell r="AH5070">
            <v>232.6578369140625</v>
          </cell>
          <cell r="AI5070">
            <v>232.6578369140625</v>
          </cell>
        </row>
        <row r="5071">
          <cell r="C5071">
            <v>48659</v>
          </cell>
          <cell r="D5071" t="str">
            <v>20333</v>
          </cell>
          <cell r="E5071">
            <v>7.060527169762624</v>
          </cell>
          <cell r="H5071">
            <v>48659</v>
          </cell>
          <cell r="I5071" t="str">
            <v>20333</v>
          </cell>
          <cell r="J5071">
            <v>232.65784926941757</v>
          </cell>
          <cell r="AG5071">
            <v>232.6578369140625</v>
          </cell>
          <cell r="AH5071">
            <v>232.6578369140625</v>
          </cell>
          <cell r="AI5071">
            <v>232.6578369140625</v>
          </cell>
        </row>
        <row r="5072">
          <cell r="C5072">
            <v>48660</v>
          </cell>
          <cell r="D5072" t="str">
            <v>20333</v>
          </cell>
          <cell r="E5072">
            <v>7.060527169762624</v>
          </cell>
          <cell r="H5072">
            <v>48660</v>
          </cell>
          <cell r="I5072" t="str">
            <v>20333</v>
          </cell>
          <cell r="J5072">
            <v>232.65784926941757</v>
          </cell>
          <cell r="AG5072">
            <v>232.6578369140625</v>
          </cell>
          <cell r="AH5072">
            <v>232.6578369140625</v>
          </cell>
          <cell r="AI5072">
            <v>232.6578369140625</v>
          </cell>
        </row>
        <row r="5073">
          <cell r="C5073">
            <v>48661</v>
          </cell>
          <cell r="D5073" t="str">
            <v>20333</v>
          </cell>
          <cell r="E5073">
            <v>7.060527169762624</v>
          </cell>
          <cell r="H5073">
            <v>48661</v>
          </cell>
          <cell r="I5073" t="str">
            <v>20333</v>
          </cell>
          <cell r="J5073">
            <v>232.65784926941757</v>
          </cell>
          <cell r="AG5073">
            <v>232.6578369140625</v>
          </cell>
          <cell r="AH5073">
            <v>232.6578369140625</v>
          </cell>
          <cell r="AI5073">
            <v>232.6578369140625</v>
          </cell>
        </row>
        <row r="5074">
          <cell r="C5074">
            <v>48662</v>
          </cell>
          <cell r="D5074" t="str">
            <v>20333</v>
          </cell>
          <cell r="E5074">
            <v>7.060527169762624</v>
          </cell>
          <cell r="H5074">
            <v>48662</v>
          </cell>
          <cell r="I5074" t="str">
            <v>20333</v>
          </cell>
          <cell r="J5074">
            <v>232.65784926941757</v>
          </cell>
          <cell r="AG5074">
            <v>232.6578369140625</v>
          </cell>
          <cell r="AH5074">
            <v>232.6578369140625</v>
          </cell>
          <cell r="AI5074">
            <v>232.6578369140625</v>
          </cell>
        </row>
        <row r="5075">
          <cell r="C5075">
            <v>48663</v>
          </cell>
          <cell r="D5075" t="str">
            <v>20333</v>
          </cell>
          <cell r="E5075">
            <v>7.060527169762624</v>
          </cell>
          <cell r="H5075">
            <v>48663</v>
          </cell>
          <cell r="I5075" t="str">
            <v>20333</v>
          </cell>
          <cell r="J5075">
            <v>232.65784926941757</v>
          </cell>
          <cell r="AG5075">
            <v>232.6578369140625</v>
          </cell>
          <cell r="AH5075">
            <v>232.6578369140625</v>
          </cell>
          <cell r="AI5075">
            <v>232.6578369140625</v>
          </cell>
        </row>
        <row r="5076">
          <cell r="C5076">
            <v>48666</v>
          </cell>
          <cell r="D5076" t="str">
            <v>20333</v>
          </cell>
          <cell r="E5076">
            <v>7.060527169762624</v>
          </cell>
          <cell r="H5076">
            <v>48666</v>
          </cell>
          <cell r="I5076" t="str">
            <v>20333</v>
          </cell>
          <cell r="J5076">
            <v>232.65784926941757</v>
          </cell>
          <cell r="AG5076">
            <v>232.6578369140625</v>
          </cell>
          <cell r="AH5076">
            <v>232.6578369140625</v>
          </cell>
          <cell r="AI5076">
            <v>232.6578369140625</v>
          </cell>
        </row>
        <row r="5077">
          <cell r="C5077">
            <v>48667</v>
          </cell>
          <cell r="D5077" t="str">
            <v>20333</v>
          </cell>
          <cell r="E5077">
            <v>7.060527169762624</v>
          </cell>
          <cell r="H5077">
            <v>48667</v>
          </cell>
          <cell r="I5077" t="str">
            <v>20333</v>
          </cell>
          <cell r="J5077">
            <v>232.65784926941757</v>
          </cell>
          <cell r="AG5077">
            <v>232.6578369140625</v>
          </cell>
          <cell r="AH5077">
            <v>232.6578369140625</v>
          </cell>
          <cell r="AI5077">
            <v>232.6578369140625</v>
          </cell>
        </row>
        <row r="5078">
          <cell r="C5078">
            <v>48668</v>
          </cell>
          <cell r="D5078" t="str">
            <v>20333</v>
          </cell>
          <cell r="E5078">
            <v>7.060527169762624</v>
          </cell>
          <cell r="H5078">
            <v>48668</v>
          </cell>
          <cell r="I5078" t="str">
            <v>20333</v>
          </cell>
          <cell r="J5078">
            <v>232.65784926941757</v>
          </cell>
          <cell r="AG5078">
            <v>232.6578369140625</v>
          </cell>
          <cell r="AH5078">
            <v>232.6578369140625</v>
          </cell>
          <cell r="AI5078">
            <v>232.6578369140625</v>
          </cell>
        </row>
        <row r="5079">
          <cell r="C5079">
            <v>48669</v>
          </cell>
          <cell r="D5079" t="str">
            <v>20333</v>
          </cell>
          <cell r="E5079">
            <v>7.060527169762624</v>
          </cell>
          <cell r="H5079">
            <v>48669</v>
          </cell>
          <cell r="I5079" t="str">
            <v>20333</v>
          </cell>
          <cell r="J5079">
            <v>232.65784926941757</v>
          </cell>
          <cell r="AG5079">
            <v>232.6578369140625</v>
          </cell>
          <cell r="AH5079">
            <v>232.6578369140625</v>
          </cell>
          <cell r="AI5079">
            <v>232.6578369140625</v>
          </cell>
        </row>
        <row r="5080">
          <cell r="C5080">
            <v>48670</v>
          </cell>
          <cell r="D5080" t="str">
            <v>20334</v>
          </cell>
          <cell r="E5080">
            <v>7.060527169762624</v>
          </cell>
          <cell r="H5080">
            <v>48670</v>
          </cell>
          <cell r="I5080" t="str">
            <v>20334</v>
          </cell>
          <cell r="J5080">
            <v>233.60572614657858</v>
          </cell>
          <cell r="AG5080">
            <v>233.605712890625</v>
          </cell>
          <cell r="AH5080">
            <v>233.605712890625</v>
          </cell>
          <cell r="AI5080">
            <v>233.605712890625</v>
          </cell>
        </row>
        <row r="5081">
          <cell r="C5081">
            <v>48673</v>
          </cell>
          <cell r="D5081" t="str">
            <v>20334</v>
          </cell>
          <cell r="E5081">
            <v>7.060527169762624</v>
          </cell>
          <cell r="H5081">
            <v>48673</v>
          </cell>
          <cell r="I5081" t="str">
            <v>20334</v>
          </cell>
          <cell r="J5081">
            <v>233.60572614657858</v>
          </cell>
          <cell r="AG5081">
            <v>233.605712890625</v>
          </cell>
          <cell r="AH5081">
            <v>233.605712890625</v>
          </cell>
          <cell r="AI5081">
            <v>233.605712890625</v>
          </cell>
        </row>
        <row r="5082">
          <cell r="C5082">
            <v>48674</v>
          </cell>
          <cell r="D5082" t="str">
            <v>20334</v>
          </cell>
          <cell r="E5082">
            <v>7.060527169762624</v>
          </cell>
          <cell r="H5082">
            <v>48674</v>
          </cell>
          <cell r="I5082" t="str">
            <v>20334</v>
          </cell>
          <cell r="J5082">
            <v>233.60572614657858</v>
          </cell>
          <cell r="AG5082">
            <v>233.605712890625</v>
          </cell>
          <cell r="AH5082">
            <v>233.605712890625</v>
          </cell>
          <cell r="AI5082">
            <v>233.605712890625</v>
          </cell>
        </row>
        <row r="5083">
          <cell r="C5083">
            <v>48675</v>
          </cell>
          <cell r="D5083" t="str">
            <v>20334</v>
          </cell>
          <cell r="E5083">
            <v>7.060527169762624</v>
          </cell>
          <cell r="H5083">
            <v>48675</v>
          </cell>
          <cell r="I5083" t="str">
            <v>20334</v>
          </cell>
          <cell r="J5083">
            <v>233.60572614657858</v>
          </cell>
          <cell r="AG5083">
            <v>233.605712890625</v>
          </cell>
          <cell r="AH5083">
            <v>233.605712890625</v>
          </cell>
          <cell r="AI5083">
            <v>233.605712890625</v>
          </cell>
        </row>
        <row r="5084">
          <cell r="C5084">
            <v>48676</v>
          </cell>
          <cell r="D5084" t="str">
            <v>20334</v>
          </cell>
          <cell r="E5084">
            <v>7.060527169762624</v>
          </cell>
          <cell r="H5084">
            <v>48676</v>
          </cell>
          <cell r="I5084" t="str">
            <v>20334</v>
          </cell>
          <cell r="J5084">
            <v>233.60572614657858</v>
          </cell>
          <cell r="AG5084">
            <v>233.605712890625</v>
          </cell>
          <cell r="AH5084">
            <v>233.605712890625</v>
          </cell>
          <cell r="AI5084">
            <v>233.605712890625</v>
          </cell>
        </row>
        <row r="5085">
          <cell r="C5085">
            <v>48677</v>
          </cell>
          <cell r="D5085" t="str">
            <v>20334</v>
          </cell>
          <cell r="E5085">
            <v>7.060527169762624</v>
          </cell>
          <cell r="H5085">
            <v>48677</v>
          </cell>
          <cell r="I5085" t="str">
            <v>20334</v>
          </cell>
          <cell r="J5085">
            <v>233.60572614657858</v>
          </cell>
          <cell r="AG5085">
            <v>233.605712890625</v>
          </cell>
          <cell r="AH5085">
            <v>233.605712890625</v>
          </cell>
          <cell r="AI5085">
            <v>233.605712890625</v>
          </cell>
        </row>
        <row r="5086">
          <cell r="C5086">
            <v>48680</v>
          </cell>
          <cell r="D5086" t="str">
            <v>20334</v>
          </cell>
          <cell r="E5086">
            <v>7.060527169762624</v>
          </cell>
          <cell r="H5086">
            <v>48680</v>
          </cell>
          <cell r="I5086" t="str">
            <v>20334</v>
          </cell>
          <cell r="J5086">
            <v>233.60572614657858</v>
          </cell>
          <cell r="AG5086">
            <v>233.605712890625</v>
          </cell>
          <cell r="AH5086">
            <v>233.605712890625</v>
          </cell>
          <cell r="AI5086">
            <v>233.605712890625</v>
          </cell>
        </row>
        <row r="5087">
          <cell r="C5087">
            <v>48681</v>
          </cell>
          <cell r="D5087" t="str">
            <v>20334</v>
          </cell>
          <cell r="E5087">
            <v>7.060527169762624</v>
          </cell>
          <cell r="H5087">
            <v>48681</v>
          </cell>
          <cell r="I5087" t="str">
            <v>20334</v>
          </cell>
          <cell r="J5087">
            <v>233.60572614657858</v>
          </cell>
          <cell r="AG5087">
            <v>233.605712890625</v>
          </cell>
          <cell r="AH5087">
            <v>233.605712890625</v>
          </cell>
          <cell r="AI5087">
            <v>233.605712890625</v>
          </cell>
        </row>
        <row r="5088">
          <cell r="C5088">
            <v>48682</v>
          </cell>
          <cell r="D5088" t="str">
            <v>20334</v>
          </cell>
          <cell r="E5088">
            <v>7.060527169762624</v>
          </cell>
          <cell r="H5088">
            <v>48682</v>
          </cell>
          <cell r="I5088" t="str">
            <v>20334</v>
          </cell>
          <cell r="J5088">
            <v>233.60572614657858</v>
          </cell>
          <cell r="AG5088">
            <v>233.605712890625</v>
          </cell>
          <cell r="AH5088">
            <v>233.605712890625</v>
          </cell>
          <cell r="AI5088">
            <v>233.605712890625</v>
          </cell>
        </row>
        <row r="5089">
          <cell r="C5089">
            <v>48683</v>
          </cell>
          <cell r="D5089" t="str">
            <v>20334</v>
          </cell>
          <cell r="E5089">
            <v>7.060527169762624</v>
          </cell>
          <cell r="H5089">
            <v>48683</v>
          </cell>
          <cell r="I5089" t="str">
            <v>20334</v>
          </cell>
          <cell r="J5089">
            <v>233.60572614657858</v>
          </cell>
          <cell r="AG5089">
            <v>233.605712890625</v>
          </cell>
          <cell r="AH5089">
            <v>233.605712890625</v>
          </cell>
          <cell r="AI5089">
            <v>233.605712890625</v>
          </cell>
        </row>
        <row r="5090">
          <cell r="C5090">
            <v>48684</v>
          </cell>
          <cell r="D5090" t="str">
            <v>20334</v>
          </cell>
          <cell r="E5090">
            <v>7.060527169762624</v>
          </cell>
          <cell r="H5090">
            <v>48684</v>
          </cell>
          <cell r="I5090" t="str">
            <v>20334</v>
          </cell>
          <cell r="J5090">
            <v>233.60572614657858</v>
          </cell>
          <cell r="AG5090">
            <v>233.605712890625</v>
          </cell>
          <cell r="AH5090">
            <v>233.605712890625</v>
          </cell>
          <cell r="AI5090">
            <v>233.605712890625</v>
          </cell>
        </row>
        <row r="5091">
          <cell r="C5091">
            <v>48687</v>
          </cell>
          <cell r="D5091" t="str">
            <v>20334</v>
          </cell>
          <cell r="E5091">
            <v>7.060527169762624</v>
          </cell>
          <cell r="H5091">
            <v>48687</v>
          </cell>
          <cell r="I5091" t="str">
            <v>20334</v>
          </cell>
          <cell r="J5091">
            <v>233.60572614657858</v>
          </cell>
          <cell r="AG5091">
            <v>233.605712890625</v>
          </cell>
          <cell r="AH5091">
            <v>233.605712890625</v>
          </cell>
          <cell r="AI5091">
            <v>233.605712890625</v>
          </cell>
        </row>
        <row r="5092">
          <cell r="C5092">
            <v>48688</v>
          </cell>
          <cell r="D5092" t="str">
            <v>20334</v>
          </cell>
          <cell r="E5092">
            <v>7.060527169762624</v>
          </cell>
          <cell r="H5092">
            <v>48688</v>
          </cell>
          <cell r="I5092" t="str">
            <v>20334</v>
          </cell>
          <cell r="J5092">
            <v>233.60572614657858</v>
          </cell>
          <cell r="AG5092">
            <v>233.605712890625</v>
          </cell>
          <cell r="AH5092">
            <v>233.605712890625</v>
          </cell>
          <cell r="AI5092">
            <v>233.605712890625</v>
          </cell>
        </row>
        <row r="5093">
          <cell r="C5093">
            <v>48689</v>
          </cell>
          <cell r="D5093" t="str">
            <v>20334</v>
          </cell>
          <cell r="E5093">
            <v>7.060527169762624</v>
          </cell>
          <cell r="H5093">
            <v>48689</v>
          </cell>
          <cell r="I5093" t="str">
            <v>20334</v>
          </cell>
          <cell r="J5093">
            <v>233.60572614657858</v>
          </cell>
          <cell r="AG5093">
            <v>233.605712890625</v>
          </cell>
          <cell r="AH5093">
            <v>233.605712890625</v>
          </cell>
          <cell r="AI5093">
            <v>233.605712890625</v>
          </cell>
        </row>
        <row r="5094">
          <cell r="C5094">
            <v>48690</v>
          </cell>
          <cell r="D5094" t="str">
            <v>20334</v>
          </cell>
          <cell r="E5094">
            <v>7.060527169762624</v>
          </cell>
          <cell r="H5094">
            <v>48690</v>
          </cell>
          <cell r="I5094" t="str">
            <v>20334</v>
          </cell>
          <cell r="J5094">
            <v>233.60572614657858</v>
          </cell>
          <cell r="AG5094">
            <v>233.605712890625</v>
          </cell>
          <cell r="AH5094">
            <v>233.605712890625</v>
          </cell>
          <cell r="AI5094">
            <v>233.605712890625</v>
          </cell>
        </row>
        <row r="5095">
          <cell r="C5095">
            <v>48691</v>
          </cell>
          <cell r="D5095" t="str">
            <v>20334</v>
          </cell>
          <cell r="E5095">
            <v>7.060527169762624</v>
          </cell>
          <cell r="H5095">
            <v>48691</v>
          </cell>
          <cell r="I5095" t="str">
            <v>20334</v>
          </cell>
          <cell r="J5095">
            <v>233.60572614657858</v>
          </cell>
          <cell r="AG5095">
            <v>233.605712890625</v>
          </cell>
          <cell r="AH5095">
            <v>233.605712890625</v>
          </cell>
          <cell r="AI5095">
            <v>233.605712890625</v>
          </cell>
        </row>
        <row r="5096">
          <cell r="C5096">
            <v>48694</v>
          </cell>
          <cell r="D5096" t="str">
            <v>20334</v>
          </cell>
          <cell r="E5096">
            <v>7.060527169762624</v>
          </cell>
          <cell r="H5096">
            <v>48694</v>
          </cell>
          <cell r="I5096" t="str">
            <v>20334</v>
          </cell>
          <cell r="J5096">
            <v>233.60572614657858</v>
          </cell>
          <cell r="AG5096">
            <v>233.605712890625</v>
          </cell>
          <cell r="AH5096">
            <v>233.605712890625</v>
          </cell>
          <cell r="AI5096">
            <v>233.605712890625</v>
          </cell>
        </row>
        <row r="5097">
          <cell r="C5097">
            <v>48695</v>
          </cell>
          <cell r="D5097" t="str">
            <v>20334</v>
          </cell>
          <cell r="E5097">
            <v>7.060527169762624</v>
          </cell>
          <cell r="H5097">
            <v>48695</v>
          </cell>
          <cell r="I5097" t="str">
            <v>20334</v>
          </cell>
          <cell r="J5097">
            <v>233.60572614657858</v>
          </cell>
          <cell r="AG5097">
            <v>233.605712890625</v>
          </cell>
          <cell r="AH5097">
            <v>233.605712890625</v>
          </cell>
          <cell r="AI5097">
            <v>233.605712890625</v>
          </cell>
        </row>
        <row r="5098">
          <cell r="C5098">
            <v>48696</v>
          </cell>
          <cell r="D5098" t="str">
            <v>20334</v>
          </cell>
          <cell r="E5098">
            <v>7.060527169762624</v>
          </cell>
          <cell r="H5098">
            <v>48696</v>
          </cell>
          <cell r="I5098" t="str">
            <v>20334</v>
          </cell>
          <cell r="J5098">
            <v>233.60572614657858</v>
          </cell>
          <cell r="AG5098">
            <v>233.605712890625</v>
          </cell>
          <cell r="AH5098">
            <v>233.605712890625</v>
          </cell>
          <cell r="AI5098">
            <v>233.605712890625</v>
          </cell>
        </row>
        <row r="5099">
          <cell r="C5099">
            <v>48697</v>
          </cell>
          <cell r="D5099" t="str">
            <v>20334</v>
          </cell>
          <cell r="E5099">
            <v>7.060527169762624</v>
          </cell>
          <cell r="H5099">
            <v>48697</v>
          </cell>
          <cell r="I5099" t="str">
            <v>20334</v>
          </cell>
          <cell r="J5099">
            <v>233.60572614657858</v>
          </cell>
          <cell r="AG5099">
            <v>233.605712890625</v>
          </cell>
          <cell r="AH5099">
            <v>233.605712890625</v>
          </cell>
          <cell r="AI5099">
            <v>233.605712890625</v>
          </cell>
        </row>
        <row r="5100">
          <cell r="C5100">
            <v>48698</v>
          </cell>
          <cell r="D5100" t="str">
            <v>20334</v>
          </cell>
          <cell r="E5100">
            <v>7.060527169762624</v>
          </cell>
          <cell r="H5100">
            <v>48698</v>
          </cell>
          <cell r="I5100" t="str">
            <v>20334</v>
          </cell>
          <cell r="J5100">
            <v>233.60572614657858</v>
          </cell>
          <cell r="AG5100">
            <v>233.605712890625</v>
          </cell>
          <cell r="AH5100">
            <v>233.605712890625</v>
          </cell>
          <cell r="AI5100">
            <v>233.605712890625</v>
          </cell>
        </row>
        <row r="5101">
          <cell r="C5101">
            <v>48701</v>
          </cell>
          <cell r="D5101" t="str">
            <v>20335</v>
          </cell>
          <cell r="E5101">
            <v>7.060527169762624</v>
          </cell>
          <cell r="H5101">
            <v>48701</v>
          </cell>
          <cell r="I5101" t="str">
            <v>20335</v>
          </cell>
          <cell r="J5101">
            <v>234.55746479146879</v>
          </cell>
          <cell r="AG5101">
            <v>234.557373046875</v>
          </cell>
          <cell r="AH5101">
            <v>234.557373046875</v>
          </cell>
          <cell r="AI5101">
            <v>234.557373046875</v>
          </cell>
        </row>
        <row r="5102">
          <cell r="C5102">
            <v>48702</v>
          </cell>
          <cell r="D5102" t="str">
            <v>20335</v>
          </cell>
          <cell r="E5102">
            <v>7.060527169762624</v>
          </cell>
          <cell r="H5102">
            <v>48702</v>
          </cell>
          <cell r="I5102" t="str">
            <v>20335</v>
          </cell>
          <cell r="J5102">
            <v>234.55746479146879</v>
          </cell>
          <cell r="AG5102">
            <v>234.557373046875</v>
          </cell>
          <cell r="AH5102">
            <v>234.557373046875</v>
          </cell>
          <cell r="AI5102">
            <v>234.557373046875</v>
          </cell>
        </row>
        <row r="5103">
          <cell r="C5103">
            <v>48703</v>
          </cell>
          <cell r="D5103" t="str">
            <v>20335</v>
          </cell>
          <cell r="E5103">
            <v>7.060527169762624</v>
          </cell>
          <cell r="H5103">
            <v>48703</v>
          </cell>
          <cell r="I5103" t="str">
            <v>20335</v>
          </cell>
          <cell r="J5103">
            <v>234.55746479146879</v>
          </cell>
          <cell r="AG5103">
            <v>234.557373046875</v>
          </cell>
          <cell r="AH5103">
            <v>234.557373046875</v>
          </cell>
          <cell r="AI5103">
            <v>234.557373046875</v>
          </cell>
        </row>
        <row r="5104">
          <cell r="C5104">
            <v>48704</v>
          </cell>
          <cell r="D5104" t="str">
            <v>20335</v>
          </cell>
          <cell r="E5104">
            <v>7.060527169762624</v>
          </cell>
          <cell r="H5104">
            <v>48704</v>
          </cell>
          <cell r="I5104" t="str">
            <v>20335</v>
          </cell>
          <cell r="J5104">
            <v>234.55746479146879</v>
          </cell>
          <cell r="AG5104">
            <v>234.557373046875</v>
          </cell>
          <cell r="AH5104">
            <v>234.557373046875</v>
          </cell>
          <cell r="AI5104">
            <v>234.557373046875</v>
          </cell>
        </row>
        <row r="5105">
          <cell r="C5105">
            <v>48705</v>
          </cell>
          <cell r="D5105" t="str">
            <v>20335</v>
          </cell>
          <cell r="E5105">
            <v>7.060527169762624</v>
          </cell>
          <cell r="H5105">
            <v>48705</v>
          </cell>
          <cell r="I5105" t="str">
            <v>20335</v>
          </cell>
          <cell r="J5105">
            <v>234.55746479146879</v>
          </cell>
          <cell r="AG5105">
            <v>234.557373046875</v>
          </cell>
          <cell r="AH5105">
            <v>234.557373046875</v>
          </cell>
          <cell r="AI5105">
            <v>234.557373046875</v>
          </cell>
        </row>
        <row r="5106">
          <cell r="C5106">
            <v>48708</v>
          </cell>
          <cell r="D5106" t="str">
            <v>20335</v>
          </cell>
          <cell r="E5106">
            <v>7.060527169762624</v>
          </cell>
          <cell r="H5106">
            <v>48708</v>
          </cell>
          <cell r="I5106" t="str">
            <v>20335</v>
          </cell>
          <cell r="J5106">
            <v>234.55746479146879</v>
          </cell>
          <cell r="AG5106">
            <v>234.557373046875</v>
          </cell>
          <cell r="AH5106">
            <v>234.557373046875</v>
          </cell>
          <cell r="AI5106">
            <v>234.557373046875</v>
          </cell>
        </row>
        <row r="5107">
          <cell r="C5107">
            <v>48709</v>
          </cell>
          <cell r="D5107" t="str">
            <v>20335</v>
          </cell>
          <cell r="E5107">
            <v>7.060527169762624</v>
          </cell>
          <cell r="H5107">
            <v>48709</v>
          </cell>
          <cell r="I5107" t="str">
            <v>20335</v>
          </cell>
          <cell r="J5107">
            <v>234.55746479146879</v>
          </cell>
          <cell r="AG5107">
            <v>234.557373046875</v>
          </cell>
          <cell r="AH5107">
            <v>234.557373046875</v>
          </cell>
          <cell r="AI5107">
            <v>234.557373046875</v>
          </cell>
        </row>
        <row r="5108">
          <cell r="C5108">
            <v>48710</v>
          </cell>
          <cell r="D5108" t="str">
            <v>20335</v>
          </cell>
          <cell r="E5108">
            <v>7.060527169762624</v>
          </cell>
          <cell r="H5108">
            <v>48710</v>
          </cell>
          <cell r="I5108" t="str">
            <v>20335</v>
          </cell>
          <cell r="J5108">
            <v>234.55746479146879</v>
          </cell>
          <cell r="AG5108">
            <v>234.557373046875</v>
          </cell>
          <cell r="AH5108">
            <v>234.557373046875</v>
          </cell>
          <cell r="AI5108">
            <v>234.557373046875</v>
          </cell>
        </row>
        <row r="5109">
          <cell r="C5109">
            <v>48711</v>
          </cell>
          <cell r="D5109" t="str">
            <v>20335</v>
          </cell>
          <cell r="E5109">
            <v>7.060527169762624</v>
          </cell>
          <cell r="H5109">
            <v>48711</v>
          </cell>
          <cell r="I5109" t="str">
            <v>20335</v>
          </cell>
          <cell r="J5109">
            <v>234.55746479146879</v>
          </cell>
          <cell r="AG5109">
            <v>234.557373046875</v>
          </cell>
          <cell r="AH5109">
            <v>234.557373046875</v>
          </cell>
          <cell r="AI5109">
            <v>234.557373046875</v>
          </cell>
        </row>
        <row r="5110">
          <cell r="C5110">
            <v>48712</v>
          </cell>
          <cell r="D5110" t="str">
            <v>20335</v>
          </cell>
          <cell r="E5110">
            <v>7.060527169762624</v>
          </cell>
          <cell r="H5110">
            <v>48712</v>
          </cell>
          <cell r="I5110" t="str">
            <v>20335</v>
          </cell>
          <cell r="J5110">
            <v>234.55746479146879</v>
          </cell>
          <cell r="AG5110">
            <v>234.557373046875</v>
          </cell>
          <cell r="AH5110">
            <v>234.557373046875</v>
          </cell>
          <cell r="AI5110">
            <v>234.557373046875</v>
          </cell>
        </row>
        <row r="5111">
          <cell r="C5111">
            <v>48715</v>
          </cell>
          <cell r="D5111" t="str">
            <v>20335</v>
          </cell>
          <cell r="E5111">
            <v>7.060527169762624</v>
          </cell>
          <cell r="H5111">
            <v>48715</v>
          </cell>
          <cell r="I5111" t="str">
            <v>20335</v>
          </cell>
          <cell r="J5111">
            <v>234.55746479146879</v>
          </cell>
          <cell r="AG5111">
            <v>234.557373046875</v>
          </cell>
          <cell r="AH5111">
            <v>234.557373046875</v>
          </cell>
          <cell r="AI5111">
            <v>234.557373046875</v>
          </cell>
        </row>
        <row r="5112">
          <cell r="C5112">
            <v>48716</v>
          </cell>
          <cell r="D5112" t="str">
            <v>20335</v>
          </cell>
          <cell r="E5112">
            <v>7.060527169762624</v>
          </cell>
          <cell r="H5112">
            <v>48716</v>
          </cell>
          <cell r="I5112" t="str">
            <v>20335</v>
          </cell>
          <cell r="J5112">
            <v>234.55746479146879</v>
          </cell>
          <cell r="AG5112">
            <v>234.557373046875</v>
          </cell>
          <cell r="AH5112">
            <v>234.557373046875</v>
          </cell>
          <cell r="AI5112">
            <v>234.557373046875</v>
          </cell>
        </row>
        <row r="5113">
          <cell r="C5113">
            <v>48717</v>
          </cell>
          <cell r="D5113" t="str">
            <v>20335</v>
          </cell>
          <cell r="E5113">
            <v>7.060527169762624</v>
          </cell>
          <cell r="H5113">
            <v>48717</v>
          </cell>
          <cell r="I5113" t="str">
            <v>20335</v>
          </cell>
          <cell r="J5113">
            <v>234.55746479146879</v>
          </cell>
          <cell r="AG5113">
            <v>234.557373046875</v>
          </cell>
          <cell r="AH5113">
            <v>234.557373046875</v>
          </cell>
          <cell r="AI5113">
            <v>234.557373046875</v>
          </cell>
        </row>
        <row r="5114">
          <cell r="C5114">
            <v>48718</v>
          </cell>
          <cell r="D5114" t="str">
            <v>20335</v>
          </cell>
          <cell r="E5114">
            <v>7.060527169762624</v>
          </cell>
          <cell r="H5114">
            <v>48718</v>
          </cell>
          <cell r="I5114" t="str">
            <v>20335</v>
          </cell>
          <cell r="J5114">
            <v>234.55746479146879</v>
          </cell>
          <cell r="AG5114">
            <v>234.557373046875</v>
          </cell>
          <cell r="AH5114">
            <v>234.557373046875</v>
          </cell>
          <cell r="AI5114">
            <v>234.557373046875</v>
          </cell>
        </row>
        <row r="5115">
          <cell r="C5115">
            <v>48719</v>
          </cell>
          <cell r="D5115" t="str">
            <v>20335</v>
          </cell>
          <cell r="E5115">
            <v>7.060527169762624</v>
          </cell>
          <cell r="H5115">
            <v>48719</v>
          </cell>
          <cell r="I5115" t="str">
            <v>20335</v>
          </cell>
          <cell r="J5115">
            <v>234.55746479146879</v>
          </cell>
          <cell r="AG5115">
            <v>234.557373046875</v>
          </cell>
          <cell r="AH5115">
            <v>234.557373046875</v>
          </cell>
          <cell r="AI5115">
            <v>234.557373046875</v>
          </cell>
        </row>
        <row r="5116">
          <cell r="C5116">
            <v>48722</v>
          </cell>
          <cell r="D5116" t="str">
            <v>20335</v>
          </cell>
          <cell r="E5116">
            <v>7.060527169762624</v>
          </cell>
          <cell r="H5116">
            <v>48722</v>
          </cell>
          <cell r="I5116" t="str">
            <v>20335</v>
          </cell>
          <cell r="J5116">
            <v>234.55746479146879</v>
          </cell>
          <cell r="AG5116">
            <v>234.557373046875</v>
          </cell>
          <cell r="AH5116">
            <v>234.557373046875</v>
          </cell>
          <cell r="AI5116">
            <v>234.557373046875</v>
          </cell>
        </row>
        <row r="5117">
          <cell r="C5117">
            <v>48723</v>
          </cell>
          <cell r="D5117" t="str">
            <v>20335</v>
          </cell>
          <cell r="E5117">
            <v>7.060527169762624</v>
          </cell>
          <cell r="H5117">
            <v>48723</v>
          </cell>
          <cell r="I5117" t="str">
            <v>20335</v>
          </cell>
          <cell r="J5117">
            <v>234.55746479146879</v>
          </cell>
          <cell r="AG5117">
            <v>234.557373046875</v>
          </cell>
          <cell r="AH5117">
            <v>234.557373046875</v>
          </cell>
          <cell r="AI5117">
            <v>234.557373046875</v>
          </cell>
        </row>
        <row r="5118">
          <cell r="C5118">
            <v>48724</v>
          </cell>
          <cell r="D5118" t="str">
            <v>20335</v>
          </cell>
          <cell r="E5118">
            <v>7.060527169762624</v>
          </cell>
          <cell r="H5118">
            <v>48724</v>
          </cell>
          <cell r="I5118" t="str">
            <v>20335</v>
          </cell>
          <cell r="J5118">
            <v>234.55746479146879</v>
          </cell>
          <cell r="AG5118">
            <v>234.557373046875</v>
          </cell>
          <cell r="AH5118">
            <v>234.557373046875</v>
          </cell>
          <cell r="AI5118">
            <v>234.557373046875</v>
          </cell>
        </row>
        <row r="5119">
          <cell r="C5119">
            <v>48725</v>
          </cell>
          <cell r="D5119" t="str">
            <v>20335</v>
          </cell>
          <cell r="E5119">
            <v>7.060527169762624</v>
          </cell>
          <cell r="H5119">
            <v>48725</v>
          </cell>
          <cell r="I5119" t="str">
            <v>20335</v>
          </cell>
          <cell r="J5119">
            <v>234.55746479146879</v>
          </cell>
          <cell r="AG5119">
            <v>234.557373046875</v>
          </cell>
          <cell r="AH5119">
            <v>234.557373046875</v>
          </cell>
          <cell r="AI5119">
            <v>234.557373046875</v>
          </cell>
        </row>
        <row r="5120">
          <cell r="C5120">
            <v>48726</v>
          </cell>
          <cell r="D5120" t="str">
            <v>20335</v>
          </cell>
          <cell r="E5120">
            <v>7.060527169762624</v>
          </cell>
          <cell r="H5120">
            <v>48726</v>
          </cell>
          <cell r="I5120" t="str">
            <v>20335</v>
          </cell>
          <cell r="J5120">
            <v>234.55746479146879</v>
          </cell>
          <cell r="AG5120">
            <v>234.557373046875</v>
          </cell>
          <cell r="AH5120">
            <v>234.557373046875</v>
          </cell>
          <cell r="AI5120">
            <v>234.557373046875</v>
          </cell>
        </row>
        <row r="5121">
          <cell r="C5121">
            <v>48729</v>
          </cell>
          <cell r="D5121" t="str">
            <v>20335</v>
          </cell>
          <cell r="E5121">
            <v>7.060527169762624</v>
          </cell>
          <cell r="H5121">
            <v>48729</v>
          </cell>
          <cell r="I5121" t="str">
            <v>20335</v>
          </cell>
          <cell r="J5121">
            <v>234.55746479146879</v>
          </cell>
          <cell r="AG5121">
            <v>234.557373046875</v>
          </cell>
          <cell r="AH5121">
            <v>234.557373046875</v>
          </cell>
          <cell r="AI5121">
            <v>234.557373046875</v>
          </cell>
        </row>
        <row r="5122">
          <cell r="C5122">
            <v>48730</v>
          </cell>
          <cell r="D5122" t="str">
            <v>20335</v>
          </cell>
          <cell r="E5122">
            <v>7.060527169762624</v>
          </cell>
          <cell r="H5122">
            <v>48730</v>
          </cell>
          <cell r="I5122" t="str">
            <v>20335</v>
          </cell>
          <cell r="J5122">
            <v>234.55746479146879</v>
          </cell>
          <cell r="AG5122">
            <v>234.557373046875</v>
          </cell>
          <cell r="AH5122">
            <v>234.557373046875</v>
          </cell>
          <cell r="AI5122">
            <v>234.557373046875</v>
          </cell>
        </row>
        <row r="5123">
          <cell r="C5123">
            <v>48731</v>
          </cell>
          <cell r="D5123" t="str">
            <v>20336</v>
          </cell>
          <cell r="E5123">
            <v>7.060527169762624</v>
          </cell>
          <cell r="H5123">
            <v>48731</v>
          </cell>
          <cell r="I5123" t="str">
            <v>20336</v>
          </cell>
          <cell r="J5123">
            <v>235.51308093740798</v>
          </cell>
          <cell r="AG5123">
            <v>235.5130615234375</v>
          </cell>
          <cell r="AH5123">
            <v>235.5130615234375</v>
          </cell>
          <cell r="AI5123">
            <v>235.5130615234375</v>
          </cell>
        </row>
        <row r="5124">
          <cell r="C5124">
            <v>48732</v>
          </cell>
          <cell r="D5124" t="str">
            <v>20336</v>
          </cell>
          <cell r="E5124">
            <v>7.060527169762624</v>
          </cell>
          <cell r="H5124">
            <v>48732</v>
          </cell>
          <cell r="I5124" t="str">
            <v>20336</v>
          </cell>
          <cell r="J5124">
            <v>235.51308093740798</v>
          </cell>
          <cell r="AG5124">
            <v>235.5130615234375</v>
          </cell>
          <cell r="AH5124">
            <v>235.5130615234375</v>
          </cell>
          <cell r="AI5124">
            <v>235.5130615234375</v>
          </cell>
        </row>
        <row r="5125">
          <cell r="C5125">
            <v>48733</v>
          </cell>
          <cell r="D5125" t="str">
            <v>20336</v>
          </cell>
          <cell r="E5125">
            <v>7.060527169762624</v>
          </cell>
          <cell r="H5125">
            <v>48733</v>
          </cell>
          <cell r="I5125" t="str">
            <v>20336</v>
          </cell>
          <cell r="J5125">
            <v>235.51308093740798</v>
          </cell>
          <cell r="AG5125">
            <v>235.5130615234375</v>
          </cell>
          <cell r="AH5125">
            <v>235.5130615234375</v>
          </cell>
          <cell r="AI5125">
            <v>235.5130615234375</v>
          </cell>
        </row>
        <row r="5126">
          <cell r="C5126">
            <v>48736</v>
          </cell>
          <cell r="D5126" t="str">
            <v>20336</v>
          </cell>
          <cell r="E5126">
            <v>7.060527169762624</v>
          </cell>
          <cell r="H5126">
            <v>48736</v>
          </cell>
          <cell r="I5126" t="str">
            <v>20336</v>
          </cell>
          <cell r="J5126">
            <v>235.51308093740798</v>
          </cell>
          <cell r="AG5126">
            <v>235.5130615234375</v>
          </cell>
          <cell r="AH5126">
            <v>235.5130615234375</v>
          </cell>
          <cell r="AI5126">
            <v>235.5130615234375</v>
          </cell>
        </row>
        <row r="5127">
          <cell r="C5127">
            <v>48737</v>
          </cell>
          <cell r="D5127" t="str">
            <v>20336</v>
          </cell>
          <cell r="E5127">
            <v>7.060527169762624</v>
          </cell>
          <cell r="H5127">
            <v>48737</v>
          </cell>
          <cell r="I5127" t="str">
            <v>20336</v>
          </cell>
          <cell r="J5127">
            <v>235.51308093740798</v>
          </cell>
          <cell r="AG5127">
            <v>235.5130615234375</v>
          </cell>
          <cell r="AH5127">
            <v>235.5130615234375</v>
          </cell>
          <cell r="AI5127">
            <v>235.5130615234375</v>
          </cell>
        </row>
        <row r="5128">
          <cell r="C5128">
            <v>48738</v>
          </cell>
          <cell r="D5128" t="str">
            <v>20336</v>
          </cell>
          <cell r="E5128">
            <v>7.060527169762624</v>
          </cell>
          <cell r="H5128">
            <v>48738</v>
          </cell>
          <cell r="I5128" t="str">
            <v>20336</v>
          </cell>
          <cell r="J5128">
            <v>235.51308093740798</v>
          </cell>
          <cell r="AG5128">
            <v>235.5130615234375</v>
          </cell>
          <cell r="AH5128">
            <v>235.5130615234375</v>
          </cell>
          <cell r="AI5128">
            <v>235.5130615234375</v>
          </cell>
        </row>
        <row r="5129">
          <cell r="C5129">
            <v>48739</v>
          </cell>
          <cell r="D5129" t="str">
            <v>20336</v>
          </cell>
          <cell r="E5129">
            <v>7.060527169762624</v>
          </cell>
          <cell r="H5129">
            <v>48739</v>
          </cell>
          <cell r="I5129" t="str">
            <v>20336</v>
          </cell>
          <cell r="J5129">
            <v>235.51308093740798</v>
          </cell>
          <cell r="AG5129">
            <v>235.5130615234375</v>
          </cell>
          <cell r="AH5129">
            <v>235.5130615234375</v>
          </cell>
          <cell r="AI5129">
            <v>235.5130615234375</v>
          </cell>
        </row>
        <row r="5130">
          <cell r="C5130">
            <v>48740</v>
          </cell>
          <cell r="D5130" t="str">
            <v>20336</v>
          </cell>
          <cell r="E5130">
            <v>7.060527169762624</v>
          </cell>
          <cell r="H5130">
            <v>48740</v>
          </cell>
          <cell r="I5130" t="str">
            <v>20336</v>
          </cell>
          <cell r="J5130">
            <v>235.51308093740798</v>
          </cell>
          <cell r="AG5130">
            <v>235.5130615234375</v>
          </cell>
          <cell r="AH5130">
            <v>235.5130615234375</v>
          </cell>
          <cell r="AI5130">
            <v>235.5130615234375</v>
          </cell>
        </row>
        <row r="5131">
          <cell r="C5131">
            <v>48743</v>
          </cell>
          <cell r="D5131" t="str">
            <v>20336</v>
          </cell>
          <cell r="E5131">
            <v>7.060527169762624</v>
          </cell>
          <cell r="H5131">
            <v>48743</v>
          </cell>
          <cell r="I5131" t="str">
            <v>20336</v>
          </cell>
          <cell r="J5131">
            <v>235.51308093740798</v>
          </cell>
          <cell r="AG5131">
            <v>235.5130615234375</v>
          </cell>
          <cell r="AH5131">
            <v>235.5130615234375</v>
          </cell>
          <cell r="AI5131">
            <v>235.5130615234375</v>
          </cell>
        </row>
        <row r="5132">
          <cell r="C5132">
            <v>48744</v>
          </cell>
          <cell r="D5132" t="str">
            <v>20336</v>
          </cell>
          <cell r="E5132">
            <v>7.060527169762624</v>
          </cell>
          <cell r="H5132">
            <v>48744</v>
          </cell>
          <cell r="I5132" t="str">
            <v>20336</v>
          </cell>
          <cell r="J5132">
            <v>235.51308093740798</v>
          </cell>
          <cell r="AG5132">
            <v>235.5130615234375</v>
          </cell>
          <cell r="AH5132">
            <v>235.5130615234375</v>
          </cell>
          <cell r="AI5132">
            <v>235.5130615234375</v>
          </cell>
        </row>
        <row r="5133">
          <cell r="C5133">
            <v>48745</v>
          </cell>
          <cell r="D5133" t="str">
            <v>20336</v>
          </cell>
          <cell r="E5133">
            <v>7.060527169762624</v>
          </cell>
          <cell r="H5133">
            <v>48745</v>
          </cell>
          <cell r="I5133" t="str">
            <v>20336</v>
          </cell>
          <cell r="J5133">
            <v>235.51308093740798</v>
          </cell>
          <cell r="AG5133">
            <v>235.5130615234375</v>
          </cell>
          <cell r="AH5133">
            <v>235.5130615234375</v>
          </cell>
          <cell r="AI5133">
            <v>235.5130615234375</v>
          </cell>
        </row>
        <row r="5134">
          <cell r="C5134">
            <v>48746</v>
          </cell>
          <cell r="D5134" t="str">
            <v>20336</v>
          </cell>
          <cell r="E5134">
            <v>7.060527169762624</v>
          </cell>
          <cell r="H5134">
            <v>48746</v>
          </cell>
          <cell r="I5134" t="str">
            <v>20336</v>
          </cell>
          <cell r="J5134">
            <v>235.51308093740798</v>
          </cell>
          <cell r="AG5134">
            <v>235.5130615234375</v>
          </cell>
          <cell r="AH5134">
            <v>235.5130615234375</v>
          </cell>
          <cell r="AI5134">
            <v>235.5130615234375</v>
          </cell>
        </row>
        <row r="5135">
          <cell r="C5135">
            <v>48747</v>
          </cell>
          <cell r="D5135" t="str">
            <v>20336</v>
          </cell>
          <cell r="E5135">
            <v>7.060527169762624</v>
          </cell>
          <cell r="H5135">
            <v>48747</v>
          </cell>
          <cell r="I5135" t="str">
            <v>20336</v>
          </cell>
          <cell r="J5135">
            <v>235.51308093740798</v>
          </cell>
          <cell r="AG5135">
            <v>235.5130615234375</v>
          </cell>
          <cell r="AH5135">
            <v>235.5130615234375</v>
          </cell>
          <cell r="AI5135">
            <v>235.5130615234375</v>
          </cell>
        </row>
        <row r="5136">
          <cell r="C5136">
            <v>48750</v>
          </cell>
          <cell r="D5136" t="str">
            <v>20336</v>
          </cell>
          <cell r="E5136">
            <v>7.060527169762624</v>
          </cell>
          <cell r="H5136">
            <v>48750</v>
          </cell>
          <cell r="I5136" t="str">
            <v>20336</v>
          </cell>
          <cell r="J5136">
            <v>235.51308093740798</v>
          </cell>
          <cell r="AG5136">
            <v>235.5130615234375</v>
          </cell>
          <cell r="AH5136">
            <v>235.5130615234375</v>
          </cell>
          <cell r="AI5136">
            <v>235.5130615234375</v>
          </cell>
        </row>
        <row r="5137">
          <cell r="C5137">
            <v>48751</v>
          </cell>
          <cell r="D5137" t="str">
            <v>20336</v>
          </cell>
          <cell r="E5137">
            <v>7.060527169762624</v>
          </cell>
          <cell r="H5137">
            <v>48751</v>
          </cell>
          <cell r="I5137" t="str">
            <v>20336</v>
          </cell>
          <cell r="J5137">
            <v>235.51308093740798</v>
          </cell>
          <cell r="AG5137">
            <v>235.5130615234375</v>
          </cell>
          <cell r="AH5137">
            <v>235.5130615234375</v>
          </cell>
          <cell r="AI5137">
            <v>235.5130615234375</v>
          </cell>
        </row>
        <row r="5138">
          <cell r="C5138">
            <v>48752</v>
          </cell>
          <cell r="D5138" t="str">
            <v>20336</v>
          </cell>
          <cell r="E5138">
            <v>7.060527169762624</v>
          </cell>
          <cell r="H5138">
            <v>48752</v>
          </cell>
          <cell r="I5138" t="str">
            <v>20336</v>
          </cell>
          <cell r="J5138">
            <v>235.51308093740798</v>
          </cell>
          <cell r="AG5138">
            <v>235.5130615234375</v>
          </cell>
          <cell r="AH5138">
            <v>235.5130615234375</v>
          </cell>
          <cell r="AI5138">
            <v>235.5130615234375</v>
          </cell>
        </row>
        <row r="5139">
          <cell r="C5139">
            <v>48753</v>
          </cell>
          <cell r="D5139" t="str">
            <v>20336</v>
          </cell>
          <cell r="E5139">
            <v>7.060527169762624</v>
          </cell>
          <cell r="H5139">
            <v>48753</v>
          </cell>
          <cell r="I5139" t="str">
            <v>20336</v>
          </cell>
          <cell r="J5139">
            <v>235.51308093740798</v>
          </cell>
          <cell r="AG5139">
            <v>235.5130615234375</v>
          </cell>
          <cell r="AH5139">
            <v>235.5130615234375</v>
          </cell>
          <cell r="AI5139">
            <v>235.5130615234375</v>
          </cell>
        </row>
        <row r="5140">
          <cell r="C5140">
            <v>48754</v>
          </cell>
          <cell r="D5140" t="str">
            <v>20336</v>
          </cell>
          <cell r="E5140">
            <v>7.060527169762624</v>
          </cell>
          <cell r="H5140">
            <v>48754</v>
          </cell>
          <cell r="I5140" t="str">
            <v>20336</v>
          </cell>
          <cell r="J5140">
            <v>235.51308093740798</v>
          </cell>
          <cell r="AG5140">
            <v>235.5130615234375</v>
          </cell>
          <cell r="AH5140">
            <v>235.5130615234375</v>
          </cell>
          <cell r="AI5140">
            <v>235.5130615234375</v>
          </cell>
        </row>
        <row r="5141">
          <cell r="C5141">
            <v>48757</v>
          </cell>
          <cell r="D5141" t="str">
            <v>20336</v>
          </cell>
          <cell r="E5141">
            <v>7.060527169762624</v>
          </cell>
          <cell r="H5141">
            <v>48757</v>
          </cell>
          <cell r="I5141" t="str">
            <v>20336</v>
          </cell>
          <cell r="J5141">
            <v>235.51308093740798</v>
          </cell>
          <cell r="AG5141">
            <v>235.5130615234375</v>
          </cell>
          <cell r="AH5141">
            <v>235.5130615234375</v>
          </cell>
          <cell r="AI5141">
            <v>235.5130615234375</v>
          </cell>
        </row>
        <row r="5142">
          <cell r="C5142">
            <v>48758</v>
          </cell>
          <cell r="D5142" t="str">
            <v>20336</v>
          </cell>
          <cell r="E5142">
            <v>7.060527169762624</v>
          </cell>
          <cell r="H5142">
            <v>48758</v>
          </cell>
          <cell r="I5142" t="str">
            <v>20336</v>
          </cell>
          <cell r="J5142">
            <v>235.51308093740798</v>
          </cell>
          <cell r="AG5142">
            <v>235.5130615234375</v>
          </cell>
          <cell r="AH5142">
            <v>235.5130615234375</v>
          </cell>
          <cell r="AI5142">
            <v>235.5130615234375</v>
          </cell>
        </row>
        <row r="5143">
          <cell r="C5143">
            <v>48759</v>
          </cell>
          <cell r="D5143" t="str">
            <v>20336</v>
          </cell>
          <cell r="E5143">
            <v>7.060527169762624</v>
          </cell>
          <cell r="H5143">
            <v>48759</v>
          </cell>
          <cell r="I5143" t="str">
            <v>20336</v>
          </cell>
          <cell r="J5143">
            <v>235.51308093740798</v>
          </cell>
          <cell r="AG5143">
            <v>235.5130615234375</v>
          </cell>
          <cell r="AH5143">
            <v>235.5130615234375</v>
          </cell>
          <cell r="AI5143">
            <v>235.5130615234375</v>
          </cell>
        </row>
        <row r="5144">
          <cell r="C5144">
            <v>48760</v>
          </cell>
          <cell r="D5144" t="str">
            <v>20336</v>
          </cell>
          <cell r="E5144">
            <v>7.060527169762624</v>
          </cell>
          <cell r="H5144">
            <v>48760</v>
          </cell>
          <cell r="I5144" t="str">
            <v>20336</v>
          </cell>
          <cell r="J5144">
            <v>235.51308093740798</v>
          </cell>
          <cell r="AG5144">
            <v>235.5130615234375</v>
          </cell>
          <cell r="AH5144">
            <v>235.5130615234375</v>
          </cell>
          <cell r="AI5144">
            <v>235.5130615234375</v>
          </cell>
        </row>
        <row r="5145">
          <cell r="C5145">
            <v>48761</v>
          </cell>
          <cell r="D5145" t="str">
            <v>20337</v>
          </cell>
          <cell r="E5145">
            <v>7.060527169762624</v>
          </cell>
          <cell r="H5145">
            <v>48761</v>
          </cell>
          <cell r="I5145" t="str">
            <v>20337</v>
          </cell>
          <cell r="J5145">
            <v>236.47259038181537</v>
          </cell>
          <cell r="AG5145">
            <v>236.4725341796875</v>
          </cell>
          <cell r="AH5145">
            <v>236.4725341796875</v>
          </cell>
          <cell r="AI5145">
            <v>236.4725341796875</v>
          </cell>
        </row>
        <row r="5146">
          <cell r="C5146">
            <v>48764</v>
          </cell>
          <cell r="D5146" t="str">
            <v>20337</v>
          </cell>
          <cell r="E5146">
            <v>7.060527169762624</v>
          </cell>
          <cell r="H5146">
            <v>48764</v>
          </cell>
          <cell r="I5146" t="str">
            <v>20337</v>
          </cell>
          <cell r="J5146">
            <v>236.47259038181537</v>
          </cell>
          <cell r="AG5146">
            <v>236.4725341796875</v>
          </cell>
          <cell r="AH5146">
            <v>236.4725341796875</v>
          </cell>
          <cell r="AI5146">
            <v>236.4725341796875</v>
          </cell>
        </row>
        <row r="5147">
          <cell r="C5147">
            <v>48765</v>
          </cell>
          <cell r="D5147" t="str">
            <v>20337</v>
          </cell>
          <cell r="E5147">
            <v>7.060527169762624</v>
          </cell>
          <cell r="H5147">
            <v>48765</v>
          </cell>
          <cell r="I5147" t="str">
            <v>20337</v>
          </cell>
          <cell r="J5147">
            <v>236.47259038181537</v>
          </cell>
          <cell r="AG5147">
            <v>236.4725341796875</v>
          </cell>
          <cell r="AH5147">
            <v>236.4725341796875</v>
          </cell>
          <cell r="AI5147">
            <v>236.4725341796875</v>
          </cell>
        </row>
        <row r="5148">
          <cell r="C5148">
            <v>48766</v>
          </cell>
          <cell r="D5148" t="str">
            <v>20337</v>
          </cell>
          <cell r="E5148">
            <v>7.060527169762624</v>
          </cell>
          <cell r="H5148">
            <v>48766</v>
          </cell>
          <cell r="I5148" t="str">
            <v>20337</v>
          </cell>
          <cell r="J5148">
            <v>236.47259038181537</v>
          </cell>
          <cell r="AG5148">
            <v>236.4725341796875</v>
          </cell>
          <cell r="AH5148">
            <v>236.4725341796875</v>
          </cell>
          <cell r="AI5148">
            <v>236.4725341796875</v>
          </cell>
        </row>
        <row r="5149">
          <cell r="C5149">
            <v>48767</v>
          </cell>
          <cell r="D5149" t="str">
            <v>20337</v>
          </cell>
          <cell r="E5149">
            <v>7.060527169762624</v>
          </cell>
          <cell r="H5149">
            <v>48767</v>
          </cell>
          <cell r="I5149" t="str">
            <v>20337</v>
          </cell>
          <cell r="J5149">
            <v>236.47259038181537</v>
          </cell>
          <cell r="AG5149">
            <v>236.4725341796875</v>
          </cell>
          <cell r="AH5149">
            <v>236.4725341796875</v>
          </cell>
          <cell r="AI5149">
            <v>236.4725341796875</v>
          </cell>
        </row>
        <row r="5150">
          <cell r="C5150">
            <v>48768</v>
          </cell>
          <cell r="D5150" t="str">
            <v>20337</v>
          </cell>
          <cell r="E5150">
            <v>7.060527169762624</v>
          </cell>
          <cell r="H5150">
            <v>48768</v>
          </cell>
          <cell r="I5150" t="str">
            <v>20337</v>
          </cell>
          <cell r="J5150">
            <v>236.47259038181537</v>
          </cell>
          <cell r="AG5150">
            <v>236.4725341796875</v>
          </cell>
          <cell r="AH5150">
            <v>236.4725341796875</v>
          </cell>
          <cell r="AI5150">
            <v>236.4725341796875</v>
          </cell>
        </row>
        <row r="5151">
          <cell r="C5151">
            <v>48771</v>
          </cell>
          <cell r="D5151" t="str">
            <v>20337</v>
          </cell>
          <cell r="E5151">
            <v>7.060527169762624</v>
          </cell>
          <cell r="H5151">
            <v>48771</v>
          </cell>
          <cell r="I5151" t="str">
            <v>20337</v>
          </cell>
          <cell r="J5151">
            <v>236.47259038181537</v>
          </cell>
          <cell r="AG5151">
            <v>236.4725341796875</v>
          </cell>
          <cell r="AH5151">
            <v>236.4725341796875</v>
          </cell>
          <cell r="AI5151">
            <v>236.4725341796875</v>
          </cell>
        </row>
        <row r="5152">
          <cell r="C5152">
            <v>48772</v>
          </cell>
          <cell r="D5152" t="str">
            <v>20337</v>
          </cell>
          <cell r="E5152">
            <v>7.060527169762624</v>
          </cell>
          <cell r="H5152">
            <v>48772</v>
          </cell>
          <cell r="I5152" t="str">
            <v>20337</v>
          </cell>
          <cell r="J5152">
            <v>236.47259038181537</v>
          </cell>
          <cell r="AG5152">
            <v>236.4725341796875</v>
          </cell>
          <cell r="AH5152">
            <v>236.4725341796875</v>
          </cell>
          <cell r="AI5152">
            <v>236.4725341796875</v>
          </cell>
        </row>
        <row r="5153">
          <cell r="C5153">
            <v>48773</v>
          </cell>
          <cell r="D5153" t="str">
            <v>20337</v>
          </cell>
          <cell r="E5153">
            <v>7.060527169762624</v>
          </cell>
          <cell r="H5153">
            <v>48773</v>
          </cell>
          <cell r="I5153" t="str">
            <v>20337</v>
          </cell>
          <cell r="J5153">
            <v>236.47259038181537</v>
          </cell>
          <cell r="AG5153">
            <v>236.4725341796875</v>
          </cell>
          <cell r="AH5153">
            <v>236.4725341796875</v>
          </cell>
          <cell r="AI5153">
            <v>236.4725341796875</v>
          </cell>
        </row>
        <row r="5154">
          <cell r="C5154">
            <v>48774</v>
          </cell>
          <cell r="D5154" t="str">
            <v>20337</v>
          </cell>
          <cell r="E5154">
            <v>7.060527169762624</v>
          </cell>
          <cell r="H5154">
            <v>48774</v>
          </cell>
          <cell r="I5154" t="str">
            <v>20337</v>
          </cell>
          <cell r="J5154">
            <v>236.47259038181537</v>
          </cell>
          <cell r="AG5154">
            <v>236.4725341796875</v>
          </cell>
          <cell r="AH5154">
            <v>236.4725341796875</v>
          </cell>
          <cell r="AI5154">
            <v>236.4725341796875</v>
          </cell>
        </row>
        <row r="5155">
          <cell r="C5155">
            <v>48775</v>
          </cell>
          <cell r="D5155" t="str">
            <v>20337</v>
          </cell>
          <cell r="E5155">
            <v>7.060527169762624</v>
          </cell>
          <cell r="H5155">
            <v>48775</v>
          </cell>
          <cell r="I5155" t="str">
            <v>20337</v>
          </cell>
          <cell r="J5155">
            <v>236.47259038181537</v>
          </cell>
          <cell r="AG5155">
            <v>236.4725341796875</v>
          </cell>
          <cell r="AH5155">
            <v>236.4725341796875</v>
          </cell>
          <cell r="AI5155">
            <v>236.4725341796875</v>
          </cell>
        </row>
        <row r="5156">
          <cell r="C5156">
            <v>48778</v>
          </cell>
          <cell r="D5156" t="str">
            <v>20337</v>
          </cell>
          <cell r="E5156">
            <v>7.060527169762624</v>
          </cell>
          <cell r="H5156">
            <v>48778</v>
          </cell>
          <cell r="I5156" t="str">
            <v>20337</v>
          </cell>
          <cell r="J5156">
            <v>236.47259038181537</v>
          </cell>
          <cell r="AG5156">
            <v>236.4725341796875</v>
          </cell>
          <cell r="AH5156">
            <v>236.4725341796875</v>
          </cell>
          <cell r="AI5156">
            <v>236.4725341796875</v>
          </cell>
        </row>
        <row r="5157">
          <cell r="C5157">
            <v>48779</v>
          </cell>
          <cell r="D5157" t="str">
            <v>20337</v>
          </cell>
          <cell r="E5157">
            <v>7.060527169762624</v>
          </cell>
          <cell r="H5157">
            <v>48779</v>
          </cell>
          <cell r="I5157" t="str">
            <v>20337</v>
          </cell>
          <cell r="J5157">
            <v>236.47259038181537</v>
          </cell>
          <cell r="AG5157">
            <v>236.4725341796875</v>
          </cell>
          <cell r="AH5157">
            <v>236.4725341796875</v>
          </cell>
          <cell r="AI5157">
            <v>236.4725341796875</v>
          </cell>
        </row>
        <row r="5158">
          <cell r="C5158">
            <v>48780</v>
          </cell>
          <cell r="D5158" t="str">
            <v>20337</v>
          </cell>
          <cell r="E5158">
            <v>7.060527169762624</v>
          </cell>
          <cell r="H5158">
            <v>48780</v>
          </cell>
          <cell r="I5158" t="str">
            <v>20337</v>
          </cell>
          <cell r="J5158">
            <v>236.47259038181537</v>
          </cell>
          <cell r="AG5158">
            <v>236.4725341796875</v>
          </cell>
          <cell r="AH5158">
            <v>236.4725341796875</v>
          </cell>
          <cell r="AI5158">
            <v>236.4725341796875</v>
          </cell>
        </row>
        <row r="5159">
          <cell r="C5159">
            <v>48781</v>
          </cell>
          <cell r="D5159" t="str">
            <v>20337</v>
          </cell>
          <cell r="E5159">
            <v>7.060527169762624</v>
          </cell>
          <cell r="H5159">
            <v>48781</v>
          </cell>
          <cell r="I5159" t="str">
            <v>20337</v>
          </cell>
          <cell r="J5159">
            <v>236.47259038181537</v>
          </cell>
          <cell r="AG5159">
            <v>236.4725341796875</v>
          </cell>
          <cell r="AH5159">
            <v>236.4725341796875</v>
          </cell>
          <cell r="AI5159">
            <v>236.4725341796875</v>
          </cell>
        </row>
        <row r="5160">
          <cell r="C5160">
            <v>48782</v>
          </cell>
          <cell r="D5160" t="str">
            <v>20337</v>
          </cell>
          <cell r="E5160">
            <v>7.060527169762624</v>
          </cell>
          <cell r="H5160">
            <v>48782</v>
          </cell>
          <cell r="I5160" t="str">
            <v>20337</v>
          </cell>
          <cell r="J5160">
            <v>236.47259038181537</v>
          </cell>
          <cell r="AG5160">
            <v>236.4725341796875</v>
          </cell>
          <cell r="AH5160">
            <v>236.4725341796875</v>
          </cell>
          <cell r="AI5160">
            <v>236.4725341796875</v>
          </cell>
        </row>
        <row r="5161">
          <cell r="C5161">
            <v>48785</v>
          </cell>
          <cell r="D5161" t="str">
            <v>20337</v>
          </cell>
          <cell r="E5161">
            <v>7.060527169762624</v>
          </cell>
          <cell r="H5161">
            <v>48785</v>
          </cell>
          <cell r="I5161" t="str">
            <v>20337</v>
          </cell>
          <cell r="J5161">
            <v>236.47259038181537</v>
          </cell>
          <cell r="AG5161">
            <v>236.4725341796875</v>
          </cell>
          <cell r="AH5161">
            <v>236.4725341796875</v>
          </cell>
          <cell r="AI5161">
            <v>236.4725341796875</v>
          </cell>
        </row>
        <row r="5162">
          <cell r="C5162">
            <v>48786</v>
          </cell>
          <cell r="D5162" t="str">
            <v>20337</v>
          </cell>
          <cell r="E5162">
            <v>7.060527169762624</v>
          </cell>
          <cell r="H5162">
            <v>48786</v>
          </cell>
          <cell r="I5162" t="str">
            <v>20337</v>
          </cell>
          <cell r="J5162">
            <v>236.47259038181537</v>
          </cell>
          <cell r="AG5162">
            <v>236.4725341796875</v>
          </cell>
          <cell r="AH5162">
            <v>236.4725341796875</v>
          </cell>
          <cell r="AI5162">
            <v>236.4725341796875</v>
          </cell>
        </row>
        <row r="5163">
          <cell r="C5163">
            <v>48787</v>
          </cell>
          <cell r="D5163" t="str">
            <v>20337</v>
          </cell>
          <cell r="E5163">
            <v>7.060527169762624</v>
          </cell>
          <cell r="H5163">
            <v>48787</v>
          </cell>
          <cell r="I5163" t="str">
            <v>20337</v>
          </cell>
          <cell r="J5163">
            <v>236.47259038181537</v>
          </cell>
          <cell r="AG5163">
            <v>236.4725341796875</v>
          </cell>
          <cell r="AH5163">
            <v>236.4725341796875</v>
          </cell>
          <cell r="AI5163">
            <v>236.4725341796875</v>
          </cell>
        </row>
        <row r="5164">
          <cell r="C5164">
            <v>48788</v>
          </cell>
          <cell r="D5164" t="str">
            <v>20337</v>
          </cell>
          <cell r="E5164">
            <v>7.060527169762624</v>
          </cell>
          <cell r="H5164">
            <v>48788</v>
          </cell>
          <cell r="I5164" t="str">
            <v>20337</v>
          </cell>
          <cell r="J5164">
            <v>236.47259038181537</v>
          </cell>
          <cell r="AG5164">
            <v>236.4725341796875</v>
          </cell>
          <cell r="AH5164">
            <v>236.4725341796875</v>
          </cell>
          <cell r="AI5164">
            <v>236.4725341796875</v>
          </cell>
        </row>
        <row r="5165">
          <cell r="C5165">
            <v>48789</v>
          </cell>
          <cell r="D5165" t="str">
            <v>20337</v>
          </cell>
          <cell r="E5165">
            <v>7.060527169762624</v>
          </cell>
          <cell r="H5165">
            <v>48789</v>
          </cell>
          <cell r="I5165" t="str">
            <v>20337</v>
          </cell>
          <cell r="J5165">
            <v>236.47259038181537</v>
          </cell>
          <cell r="AG5165">
            <v>236.4725341796875</v>
          </cell>
          <cell r="AH5165">
            <v>236.4725341796875</v>
          </cell>
          <cell r="AI5165">
            <v>236.4725341796875</v>
          </cell>
        </row>
        <row r="5166">
          <cell r="C5166">
            <v>48792</v>
          </cell>
          <cell r="D5166" t="str">
            <v>20338</v>
          </cell>
          <cell r="E5166">
            <v>7.060527169762624</v>
          </cell>
          <cell r="H5166">
            <v>48792</v>
          </cell>
          <cell r="I5166" t="str">
            <v>20338</v>
          </cell>
          <cell r="J5166">
            <v>237.43600898647085</v>
          </cell>
          <cell r="AG5166">
            <v>237.4359130859375</v>
          </cell>
          <cell r="AH5166">
            <v>237.4359130859375</v>
          </cell>
          <cell r="AI5166">
            <v>237.4359130859375</v>
          </cell>
        </row>
        <row r="5167">
          <cell r="C5167">
            <v>48793</v>
          </cell>
          <cell r="D5167" t="str">
            <v>20338</v>
          </cell>
          <cell r="E5167">
            <v>7.060527169762624</v>
          </cell>
          <cell r="H5167">
            <v>48793</v>
          </cell>
          <cell r="I5167" t="str">
            <v>20338</v>
          </cell>
          <cell r="J5167">
            <v>237.43600898647085</v>
          </cell>
          <cell r="AG5167">
            <v>237.4359130859375</v>
          </cell>
          <cell r="AH5167">
            <v>237.4359130859375</v>
          </cell>
          <cell r="AI5167">
            <v>237.4359130859375</v>
          </cell>
        </row>
        <row r="5168">
          <cell r="C5168">
            <v>48794</v>
          </cell>
          <cell r="D5168" t="str">
            <v>20338</v>
          </cell>
          <cell r="E5168">
            <v>7.060527169762624</v>
          </cell>
          <cell r="H5168">
            <v>48794</v>
          </cell>
          <cell r="I5168" t="str">
            <v>20338</v>
          </cell>
          <cell r="J5168">
            <v>237.43600898647085</v>
          </cell>
          <cell r="AG5168">
            <v>237.4359130859375</v>
          </cell>
          <cell r="AH5168">
            <v>237.4359130859375</v>
          </cell>
          <cell r="AI5168">
            <v>237.4359130859375</v>
          </cell>
        </row>
        <row r="5169">
          <cell r="C5169">
            <v>48795</v>
          </cell>
          <cell r="D5169" t="str">
            <v>20338</v>
          </cell>
          <cell r="E5169">
            <v>7.060527169762624</v>
          </cell>
          <cell r="H5169">
            <v>48795</v>
          </cell>
          <cell r="I5169" t="str">
            <v>20338</v>
          </cell>
          <cell r="J5169">
            <v>237.43600898647085</v>
          </cell>
          <cell r="AG5169">
            <v>237.4359130859375</v>
          </cell>
          <cell r="AH5169">
            <v>237.4359130859375</v>
          </cell>
          <cell r="AI5169">
            <v>237.4359130859375</v>
          </cell>
        </row>
        <row r="5170">
          <cell r="C5170">
            <v>48796</v>
          </cell>
          <cell r="D5170" t="str">
            <v>20338</v>
          </cell>
          <cell r="E5170">
            <v>7.060527169762624</v>
          </cell>
          <cell r="H5170">
            <v>48796</v>
          </cell>
          <cell r="I5170" t="str">
            <v>20338</v>
          </cell>
          <cell r="J5170">
            <v>237.43600898647085</v>
          </cell>
          <cell r="AG5170">
            <v>237.4359130859375</v>
          </cell>
          <cell r="AH5170">
            <v>237.4359130859375</v>
          </cell>
          <cell r="AI5170">
            <v>237.4359130859375</v>
          </cell>
        </row>
        <row r="5171">
          <cell r="C5171">
            <v>48799</v>
          </cell>
          <cell r="D5171" t="str">
            <v>20338</v>
          </cell>
          <cell r="E5171">
            <v>7.060527169762624</v>
          </cell>
          <cell r="H5171">
            <v>48799</v>
          </cell>
          <cell r="I5171" t="str">
            <v>20338</v>
          </cell>
          <cell r="J5171">
            <v>237.43600898647085</v>
          </cell>
          <cell r="AG5171">
            <v>237.4359130859375</v>
          </cell>
          <cell r="AH5171">
            <v>237.4359130859375</v>
          </cell>
          <cell r="AI5171">
            <v>237.4359130859375</v>
          </cell>
        </row>
        <row r="5172">
          <cell r="C5172">
            <v>48800</v>
          </cell>
          <cell r="D5172" t="str">
            <v>20338</v>
          </cell>
          <cell r="E5172">
            <v>7.060527169762624</v>
          </cell>
          <cell r="H5172">
            <v>48800</v>
          </cell>
          <cell r="I5172" t="str">
            <v>20338</v>
          </cell>
          <cell r="J5172">
            <v>237.43600898647085</v>
          </cell>
          <cell r="AG5172">
            <v>237.4359130859375</v>
          </cell>
          <cell r="AH5172">
            <v>237.4359130859375</v>
          </cell>
          <cell r="AI5172">
            <v>237.4359130859375</v>
          </cell>
        </row>
        <row r="5173">
          <cell r="C5173">
            <v>48801</v>
          </cell>
          <cell r="D5173" t="str">
            <v>20338</v>
          </cell>
          <cell r="E5173">
            <v>7.060527169762624</v>
          </cell>
          <cell r="H5173">
            <v>48801</v>
          </cell>
          <cell r="I5173" t="str">
            <v>20338</v>
          </cell>
          <cell r="J5173">
            <v>237.43600898647085</v>
          </cell>
          <cell r="AG5173">
            <v>237.4359130859375</v>
          </cell>
          <cell r="AH5173">
            <v>237.4359130859375</v>
          </cell>
          <cell r="AI5173">
            <v>237.4359130859375</v>
          </cell>
        </row>
        <row r="5174">
          <cell r="C5174">
            <v>48802</v>
          </cell>
          <cell r="D5174" t="str">
            <v>20338</v>
          </cell>
          <cell r="E5174">
            <v>7.060527169762624</v>
          </cell>
          <cell r="H5174">
            <v>48802</v>
          </cell>
          <cell r="I5174" t="str">
            <v>20338</v>
          </cell>
          <cell r="J5174">
            <v>237.43600898647085</v>
          </cell>
          <cell r="AG5174">
            <v>237.4359130859375</v>
          </cell>
          <cell r="AH5174">
            <v>237.4359130859375</v>
          </cell>
          <cell r="AI5174">
            <v>237.4359130859375</v>
          </cell>
        </row>
        <row r="5175">
          <cell r="C5175">
            <v>48803</v>
          </cell>
          <cell r="D5175" t="str">
            <v>20338</v>
          </cell>
          <cell r="E5175">
            <v>7.060527169762624</v>
          </cell>
          <cell r="H5175">
            <v>48803</v>
          </cell>
          <cell r="I5175" t="str">
            <v>20338</v>
          </cell>
          <cell r="J5175">
            <v>237.43600898647085</v>
          </cell>
          <cell r="AG5175">
            <v>237.4359130859375</v>
          </cell>
          <cell r="AH5175">
            <v>237.4359130859375</v>
          </cell>
          <cell r="AI5175">
            <v>237.4359130859375</v>
          </cell>
        </row>
        <row r="5176">
          <cell r="C5176">
            <v>48806</v>
          </cell>
          <cell r="D5176" t="str">
            <v>20338</v>
          </cell>
          <cell r="E5176">
            <v>7.060527169762624</v>
          </cell>
          <cell r="H5176">
            <v>48806</v>
          </cell>
          <cell r="I5176" t="str">
            <v>20338</v>
          </cell>
          <cell r="J5176">
            <v>237.43600898647085</v>
          </cell>
          <cell r="AG5176">
            <v>237.4359130859375</v>
          </cell>
          <cell r="AH5176">
            <v>237.4359130859375</v>
          </cell>
          <cell r="AI5176">
            <v>237.4359130859375</v>
          </cell>
        </row>
        <row r="5177">
          <cell r="C5177">
            <v>48807</v>
          </cell>
          <cell r="D5177" t="str">
            <v>20338</v>
          </cell>
          <cell r="E5177">
            <v>7.060527169762624</v>
          </cell>
          <cell r="H5177">
            <v>48807</v>
          </cell>
          <cell r="I5177" t="str">
            <v>20338</v>
          </cell>
          <cell r="J5177">
            <v>237.43600898647085</v>
          </cell>
          <cell r="AG5177">
            <v>237.4359130859375</v>
          </cell>
          <cell r="AH5177">
            <v>237.4359130859375</v>
          </cell>
          <cell r="AI5177">
            <v>237.4359130859375</v>
          </cell>
        </row>
        <row r="5178">
          <cell r="C5178">
            <v>48808</v>
          </cell>
          <cell r="D5178" t="str">
            <v>20338</v>
          </cell>
          <cell r="E5178">
            <v>7.060527169762624</v>
          </cell>
          <cell r="H5178">
            <v>48808</v>
          </cell>
          <cell r="I5178" t="str">
            <v>20338</v>
          </cell>
          <cell r="J5178">
            <v>237.43600898647085</v>
          </cell>
          <cell r="AG5178">
            <v>237.4359130859375</v>
          </cell>
          <cell r="AH5178">
            <v>237.4359130859375</v>
          </cell>
          <cell r="AI5178">
            <v>237.4359130859375</v>
          </cell>
        </row>
        <row r="5179">
          <cell r="C5179">
            <v>48809</v>
          </cell>
          <cell r="D5179" t="str">
            <v>20338</v>
          </cell>
          <cell r="E5179">
            <v>7.060527169762624</v>
          </cell>
          <cell r="H5179">
            <v>48809</v>
          </cell>
          <cell r="I5179" t="str">
            <v>20338</v>
          </cell>
          <cell r="J5179">
            <v>237.43600898647085</v>
          </cell>
          <cell r="AG5179">
            <v>237.4359130859375</v>
          </cell>
          <cell r="AH5179">
            <v>237.4359130859375</v>
          </cell>
          <cell r="AI5179">
            <v>237.4359130859375</v>
          </cell>
        </row>
        <row r="5180">
          <cell r="C5180">
            <v>48810</v>
          </cell>
          <cell r="D5180" t="str">
            <v>20338</v>
          </cell>
          <cell r="E5180">
            <v>7.060527169762624</v>
          </cell>
          <cell r="H5180">
            <v>48810</v>
          </cell>
          <cell r="I5180" t="str">
            <v>20338</v>
          </cell>
          <cell r="J5180">
            <v>237.43600898647085</v>
          </cell>
          <cell r="AG5180">
            <v>237.4359130859375</v>
          </cell>
          <cell r="AH5180">
            <v>237.4359130859375</v>
          </cell>
          <cell r="AI5180">
            <v>237.4359130859375</v>
          </cell>
        </row>
        <row r="5181">
          <cell r="C5181">
            <v>48813</v>
          </cell>
          <cell r="D5181" t="str">
            <v>20338</v>
          </cell>
          <cell r="E5181">
            <v>7.060527169762624</v>
          </cell>
          <cell r="H5181">
            <v>48813</v>
          </cell>
          <cell r="I5181" t="str">
            <v>20338</v>
          </cell>
          <cell r="J5181">
            <v>237.43600898647085</v>
          </cell>
          <cell r="AG5181">
            <v>237.4359130859375</v>
          </cell>
          <cell r="AH5181">
            <v>237.4359130859375</v>
          </cell>
          <cell r="AI5181">
            <v>237.4359130859375</v>
          </cell>
        </row>
        <row r="5182">
          <cell r="C5182">
            <v>48814</v>
          </cell>
          <cell r="D5182" t="str">
            <v>20338</v>
          </cell>
          <cell r="E5182">
            <v>7.060527169762624</v>
          </cell>
          <cell r="H5182">
            <v>48814</v>
          </cell>
          <cell r="I5182" t="str">
            <v>20338</v>
          </cell>
          <cell r="J5182">
            <v>237.43600898647085</v>
          </cell>
          <cell r="AG5182">
            <v>237.4359130859375</v>
          </cell>
          <cell r="AH5182">
            <v>237.4359130859375</v>
          </cell>
          <cell r="AI5182">
            <v>237.4359130859375</v>
          </cell>
        </row>
        <row r="5183">
          <cell r="C5183">
            <v>48815</v>
          </cell>
          <cell r="D5183" t="str">
            <v>20338</v>
          </cell>
          <cell r="E5183">
            <v>7.060527169762624</v>
          </cell>
          <cell r="H5183">
            <v>48815</v>
          </cell>
          <cell r="I5183" t="str">
            <v>20338</v>
          </cell>
          <cell r="J5183">
            <v>237.43600898647085</v>
          </cell>
          <cell r="AG5183">
            <v>237.4359130859375</v>
          </cell>
          <cell r="AH5183">
            <v>237.4359130859375</v>
          </cell>
          <cell r="AI5183">
            <v>237.4359130859375</v>
          </cell>
        </row>
        <row r="5184">
          <cell r="C5184">
            <v>48816</v>
          </cell>
          <cell r="D5184" t="str">
            <v>20338</v>
          </cell>
          <cell r="E5184">
            <v>7.060527169762624</v>
          </cell>
          <cell r="H5184">
            <v>48816</v>
          </cell>
          <cell r="I5184" t="str">
            <v>20338</v>
          </cell>
          <cell r="J5184">
            <v>237.43600898647085</v>
          </cell>
          <cell r="AG5184">
            <v>237.4359130859375</v>
          </cell>
          <cell r="AH5184">
            <v>237.4359130859375</v>
          </cell>
          <cell r="AI5184">
            <v>237.4359130859375</v>
          </cell>
        </row>
        <row r="5185">
          <cell r="C5185">
            <v>48817</v>
          </cell>
          <cell r="D5185" t="str">
            <v>20338</v>
          </cell>
          <cell r="E5185">
            <v>7.060527169762624</v>
          </cell>
          <cell r="H5185">
            <v>48817</v>
          </cell>
          <cell r="I5185" t="str">
            <v>20338</v>
          </cell>
          <cell r="J5185">
            <v>237.43600898647085</v>
          </cell>
          <cell r="AG5185">
            <v>237.4359130859375</v>
          </cell>
          <cell r="AH5185">
            <v>237.4359130859375</v>
          </cell>
          <cell r="AI5185">
            <v>237.4359130859375</v>
          </cell>
        </row>
        <row r="5186">
          <cell r="C5186">
            <v>48820</v>
          </cell>
          <cell r="D5186" t="str">
            <v>20338</v>
          </cell>
          <cell r="E5186">
            <v>7.060527169762624</v>
          </cell>
          <cell r="H5186">
            <v>48820</v>
          </cell>
          <cell r="I5186" t="str">
            <v>20338</v>
          </cell>
          <cell r="J5186">
            <v>237.43600898647085</v>
          </cell>
          <cell r="AG5186">
            <v>237.4359130859375</v>
          </cell>
          <cell r="AH5186">
            <v>237.4359130859375</v>
          </cell>
          <cell r="AI5186">
            <v>237.4359130859375</v>
          </cell>
        </row>
        <row r="5187">
          <cell r="C5187">
            <v>48821</v>
          </cell>
          <cell r="D5187" t="str">
            <v>20338</v>
          </cell>
          <cell r="E5187">
            <v>7.060527169762624</v>
          </cell>
          <cell r="H5187">
            <v>48821</v>
          </cell>
          <cell r="I5187" t="str">
            <v>20338</v>
          </cell>
          <cell r="J5187">
            <v>237.43600898647085</v>
          </cell>
          <cell r="AG5187">
            <v>237.4359130859375</v>
          </cell>
          <cell r="AH5187">
            <v>237.4359130859375</v>
          </cell>
          <cell r="AI5187">
            <v>237.4359130859375</v>
          </cell>
        </row>
        <row r="5188">
          <cell r="C5188">
            <v>48822</v>
          </cell>
          <cell r="D5188" t="str">
            <v>20338</v>
          </cell>
          <cell r="E5188">
            <v>7.060527169762624</v>
          </cell>
          <cell r="H5188">
            <v>48822</v>
          </cell>
          <cell r="I5188" t="str">
            <v>20338</v>
          </cell>
          <cell r="J5188">
            <v>237.43600898647085</v>
          </cell>
          <cell r="AG5188">
            <v>237.4359130859375</v>
          </cell>
          <cell r="AH5188">
            <v>237.4359130859375</v>
          </cell>
          <cell r="AI5188">
            <v>237.4359130859375</v>
          </cell>
        </row>
        <row r="5189">
          <cell r="C5189">
            <v>48823</v>
          </cell>
          <cell r="D5189" t="str">
            <v>20339</v>
          </cell>
          <cell r="E5189">
            <v>7.060527169762624</v>
          </cell>
          <cell r="H5189">
            <v>48823</v>
          </cell>
          <cell r="I5189" t="str">
            <v>20339</v>
          </cell>
          <cell r="J5189">
            <v>238.40335267777718</v>
          </cell>
          <cell r="AG5189">
            <v>238.4033203125</v>
          </cell>
          <cell r="AH5189">
            <v>238.4033203125</v>
          </cell>
          <cell r="AI5189">
            <v>238.4033203125</v>
          </cell>
        </row>
        <row r="5190">
          <cell r="C5190">
            <v>48824</v>
          </cell>
          <cell r="D5190" t="str">
            <v>20339</v>
          </cell>
          <cell r="E5190">
            <v>7.060527169762624</v>
          </cell>
          <cell r="H5190">
            <v>48824</v>
          </cell>
          <cell r="I5190" t="str">
            <v>20339</v>
          </cell>
          <cell r="J5190">
            <v>238.40335267777718</v>
          </cell>
          <cell r="AG5190">
            <v>238.4033203125</v>
          </cell>
          <cell r="AH5190">
            <v>238.4033203125</v>
          </cell>
          <cell r="AI5190">
            <v>238.4033203125</v>
          </cell>
        </row>
        <row r="5191">
          <cell r="C5191">
            <v>48827</v>
          </cell>
          <cell r="D5191" t="str">
            <v>20339</v>
          </cell>
          <cell r="E5191">
            <v>7.060527169762624</v>
          </cell>
          <cell r="H5191">
            <v>48827</v>
          </cell>
          <cell r="I5191" t="str">
            <v>20339</v>
          </cell>
          <cell r="J5191">
            <v>238.40335267777718</v>
          </cell>
          <cell r="AG5191">
            <v>238.4033203125</v>
          </cell>
          <cell r="AH5191">
            <v>238.4033203125</v>
          </cell>
          <cell r="AI5191">
            <v>238.4033203125</v>
          </cell>
        </row>
        <row r="5192">
          <cell r="C5192">
            <v>48828</v>
          </cell>
          <cell r="D5192" t="str">
            <v>20339</v>
          </cell>
          <cell r="E5192">
            <v>7.060527169762624</v>
          </cell>
          <cell r="H5192">
            <v>48828</v>
          </cell>
          <cell r="I5192" t="str">
            <v>20339</v>
          </cell>
          <cell r="J5192">
            <v>238.40335267777718</v>
          </cell>
          <cell r="AG5192">
            <v>238.4033203125</v>
          </cell>
          <cell r="AH5192">
            <v>238.4033203125</v>
          </cell>
          <cell r="AI5192">
            <v>238.4033203125</v>
          </cell>
        </row>
        <row r="5193">
          <cell r="C5193">
            <v>48829</v>
          </cell>
          <cell r="D5193" t="str">
            <v>20339</v>
          </cell>
          <cell r="E5193">
            <v>7.060527169762624</v>
          </cell>
          <cell r="H5193">
            <v>48829</v>
          </cell>
          <cell r="I5193" t="str">
            <v>20339</v>
          </cell>
          <cell r="J5193">
            <v>238.40335267777718</v>
          </cell>
          <cell r="AG5193">
            <v>238.4033203125</v>
          </cell>
          <cell r="AH5193">
            <v>238.4033203125</v>
          </cell>
          <cell r="AI5193">
            <v>238.4033203125</v>
          </cell>
        </row>
        <row r="5194">
          <cell r="C5194">
            <v>48830</v>
          </cell>
          <cell r="D5194" t="str">
            <v>20339</v>
          </cell>
          <cell r="E5194">
            <v>7.060527169762624</v>
          </cell>
          <cell r="H5194">
            <v>48830</v>
          </cell>
          <cell r="I5194" t="str">
            <v>20339</v>
          </cell>
          <cell r="J5194">
            <v>238.40335267777718</v>
          </cell>
          <cell r="AG5194">
            <v>238.4033203125</v>
          </cell>
          <cell r="AH5194">
            <v>238.4033203125</v>
          </cell>
          <cell r="AI5194">
            <v>238.4033203125</v>
          </cell>
        </row>
        <row r="5195">
          <cell r="C5195">
            <v>48831</v>
          </cell>
          <cell r="D5195" t="str">
            <v>20339</v>
          </cell>
          <cell r="E5195">
            <v>7.060527169762624</v>
          </cell>
          <cell r="H5195">
            <v>48831</v>
          </cell>
          <cell r="I5195" t="str">
            <v>20339</v>
          </cell>
          <cell r="J5195">
            <v>238.40335267777718</v>
          </cell>
          <cell r="AG5195">
            <v>238.4033203125</v>
          </cell>
          <cell r="AH5195">
            <v>238.4033203125</v>
          </cell>
          <cell r="AI5195">
            <v>238.4033203125</v>
          </cell>
        </row>
        <row r="5196">
          <cell r="C5196">
            <v>48834</v>
          </cell>
          <cell r="D5196" t="str">
            <v>20339</v>
          </cell>
          <cell r="E5196">
            <v>7.060527169762624</v>
          </cell>
          <cell r="H5196">
            <v>48834</v>
          </cell>
          <cell r="I5196" t="str">
            <v>20339</v>
          </cell>
          <cell r="J5196">
            <v>238.40335267777718</v>
          </cell>
          <cell r="AG5196">
            <v>238.4033203125</v>
          </cell>
          <cell r="AH5196">
            <v>238.4033203125</v>
          </cell>
          <cell r="AI5196">
            <v>238.4033203125</v>
          </cell>
        </row>
        <row r="5197">
          <cell r="C5197">
            <v>48835</v>
          </cell>
          <cell r="D5197" t="str">
            <v>20339</v>
          </cell>
          <cell r="E5197">
            <v>7.060527169762624</v>
          </cell>
          <cell r="H5197">
            <v>48835</v>
          </cell>
          <cell r="I5197" t="str">
            <v>20339</v>
          </cell>
          <cell r="J5197">
            <v>238.40335267777718</v>
          </cell>
          <cell r="AG5197">
            <v>238.4033203125</v>
          </cell>
          <cell r="AH5197">
            <v>238.4033203125</v>
          </cell>
          <cell r="AI5197">
            <v>238.4033203125</v>
          </cell>
        </row>
        <row r="5198">
          <cell r="C5198">
            <v>48836</v>
          </cell>
          <cell r="D5198" t="str">
            <v>20339</v>
          </cell>
          <cell r="E5198">
            <v>7.060527169762624</v>
          </cell>
          <cell r="H5198">
            <v>48836</v>
          </cell>
          <cell r="I5198" t="str">
            <v>20339</v>
          </cell>
          <cell r="J5198">
            <v>238.40335267777718</v>
          </cell>
          <cell r="AG5198">
            <v>238.4033203125</v>
          </cell>
          <cell r="AH5198">
            <v>238.4033203125</v>
          </cell>
          <cell r="AI5198">
            <v>238.4033203125</v>
          </cell>
        </row>
        <row r="5199">
          <cell r="C5199">
            <v>48837</v>
          </cell>
          <cell r="D5199" t="str">
            <v>20339</v>
          </cell>
          <cell r="E5199">
            <v>7.060527169762624</v>
          </cell>
          <cell r="H5199">
            <v>48837</v>
          </cell>
          <cell r="I5199" t="str">
            <v>20339</v>
          </cell>
          <cell r="J5199">
            <v>238.40335267777718</v>
          </cell>
          <cell r="AG5199">
            <v>238.4033203125</v>
          </cell>
          <cell r="AH5199">
            <v>238.4033203125</v>
          </cell>
          <cell r="AI5199">
            <v>238.4033203125</v>
          </cell>
        </row>
        <row r="5200">
          <cell r="C5200">
            <v>48838</v>
          </cell>
          <cell r="D5200" t="str">
            <v>20339</v>
          </cell>
          <cell r="E5200">
            <v>7.060527169762624</v>
          </cell>
          <cell r="H5200">
            <v>48838</v>
          </cell>
          <cell r="I5200" t="str">
            <v>20339</v>
          </cell>
          <cell r="J5200">
            <v>238.40335267777718</v>
          </cell>
          <cell r="AG5200">
            <v>238.4033203125</v>
          </cell>
          <cell r="AH5200">
            <v>238.4033203125</v>
          </cell>
          <cell r="AI5200">
            <v>238.4033203125</v>
          </cell>
        </row>
        <row r="5201">
          <cell r="C5201">
            <v>48841</v>
          </cell>
          <cell r="D5201" t="str">
            <v>20339</v>
          </cell>
          <cell r="E5201">
            <v>7.060527169762624</v>
          </cell>
          <cell r="H5201">
            <v>48841</v>
          </cell>
          <cell r="I5201" t="str">
            <v>20339</v>
          </cell>
          <cell r="J5201">
            <v>238.40335267777718</v>
          </cell>
          <cell r="AG5201">
            <v>238.4033203125</v>
          </cell>
          <cell r="AH5201">
            <v>238.4033203125</v>
          </cell>
          <cell r="AI5201">
            <v>238.4033203125</v>
          </cell>
        </row>
        <row r="5202">
          <cell r="C5202">
            <v>48842</v>
          </cell>
          <cell r="D5202" t="str">
            <v>20339</v>
          </cell>
          <cell r="E5202">
            <v>7.060527169762624</v>
          </cell>
          <cell r="H5202">
            <v>48842</v>
          </cell>
          <cell r="I5202" t="str">
            <v>20339</v>
          </cell>
          <cell r="J5202">
            <v>238.40335267777718</v>
          </cell>
          <cell r="AG5202">
            <v>238.4033203125</v>
          </cell>
          <cell r="AH5202">
            <v>238.4033203125</v>
          </cell>
          <cell r="AI5202">
            <v>238.4033203125</v>
          </cell>
        </row>
        <row r="5203">
          <cell r="C5203">
            <v>48843</v>
          </cell>
          <cell r="D5203" t="str">
            <v>20339</v>
          </cell>
          <cell r="E5203">
            <v>7.060527169762624</v>
          </cell>
          <cell r="H5203">
            <v>48843</v>
          </cell>
          <cell r="I5203" t="str">
            <v>20339</v>
          </cell>
          <cell r="J5203">
            <v>238.40335267777718</v>
          </cell>
          <cell r="AG5203">
            <v>238.4033203125</v>
          </cell>
          <cell r="AH5203">
            <v>238.4033203125</v>
          </cell>
          <cell r="AI5203">
            <v>238.4033203125</v>
          </cell>
        </row>
        <row r="5204">
          <cell r="C5204">
            <v>48844</v>
          </cell>
          <cell r="D5204" t="str">
            <v>20339</v>
          </cell>
          <cell r="E5204">
            <v>7.060527169762624</v>
          </cell>
          <cell r="H5204">
            <v>48844</v>
          </cell>
          <cell r="I5204" t="str">
            <v>20339</v>
          </cell>
          <cell r="J5204">
            <v>238.40335267777718</v>
          </cell>
          <cell r="AG5204">
            <v>238.4033203125</v>
          </cell>
          <cell r="AH5204">
            <v>238.4033203125</v>
          </cell>
          <cell r="AI5204">
            <v>238.4033203125</v>
          </cell>
        </row>
        <row r="5205">
          <cell r="C5205">
            <v>48845</v>
          </cell>
          <cell r="D5205" t="str">
            <v>20339</v>
          </cell>
          <cell r="E5205">
            <v>7.060527169762624</v>
          </cell>
          <cell r="H5205">
            <v>48845</v>
          </cell>
          <cell r="I5205" t="str">
            <v>20339</v>
          </cell>
          <cell r="J5205">
            <v>238.40335267777718</v>
          </cell>
          <cell r="AG5205">
            <v>238.4033203125</v>
          </cell>
          <cell r="AH5205">
            <v>238.4033203125</v>
          </cell>
          <cell r="AI5205">
            <v>238.4033203125</v>
          </cell>
        </row>
        <row r="5206">
          <cell r="C5206">
            <v>48848</v>
          </cell>
          <cell r="D5206" t="str">
            <v>20339</v>
          </cell>
          <cell r="E5206">
            <v>7.060527169762624</v>
          </cell>
          <cell r="H5206">
            <v>48848</v>
          </cell>
          <cell r="I5206" t="str">
            <v>20339</v>
          </cell>
          <cell r="J5206">
            <v>238.40335267777718</v>
          </cell>
          <cell r="AG5206">
            <v>238.4033203125</v>
          </cell>
          <cell r="AH5206">
            <v>238.4033203125</v>
          </cell>
          <cell r="AI5206">
            <v>238.4033203125</v>
          </cell>
        </row>
        <row r="5207">
          <cell r="C5207">
            <v>48849</v>
          </cell>
          <cell r="D5207" t="str">
            <v>20339</v>
          </cell>
          <cell r="E5207">
            <v>7.060527169762624</v>
          </cell>
          <cell r="H5207">
            <v>48849</v>
          </cell>
          <cell r="I5207" t="str">
            <v>20339</v>
          </cell>
          <cell r="J5207">
            <v>238.40335267777718</v>
          </cell>
          <cell r="AG5207">
            <v>238.4033203125</v>
          </cell>
          <cell r="AH5207">
            <v>238.4033203125</v>
          </cell>
          <cell r="AI5207">
            <v>238.4033203125</v>
          </cell>
        </row>
        <row r="5208">
          <cell r="C5208">
            <v>48850</v>
          </cell>
          <cell r="D5208" t="str">
            <v>20339</v>
          </cell>
          <cell r="E5208">
            <v>7.060527169762624</v>
          </cell>
          <cell r="H5208">
            <v>48850</v>
          </cell>
          <cell r="I5208" t="str">
            <v>20339</v>
          </cell>
          <cell r="J5208">
            <v>238.40335267777718</v>
          </cell>
          <cell r="AG5208">
            <v>238.4033203125</v>
          </cell>
          <cell r="AH5208">
            <v>238.4033203125</v>
          </cell>
          <cell r="AI5208">
            <v>238.4033203125</v>
          </cell>
        </row>
        <row r="5209">
          <cell r="C5209">
            <v>48851</v>
          </cell>
          <cell r="D5209" t="str">
            <v>20339</v>
          </cell>
          <cell r="E5209">
            <v>7.060527169762624</v>
          </cell>
          <cell r="H5209">
            <v>48851</v>
          </cell>
          <cell r="I5209" t="str">
            <v>20339</v>
          </cell>
          <cell r="J5209">
            <v>238.40335267777718</v>
          </cell>
          <cell r="AG5209">
            <v>238.4033203125</v>
          </cell>
          <cell r="AH5209">
            <v>238.4033203125</v>
          </cell>
          <cell r="AI5209">
            <v>238.4033203125</v>
          </cell>
        </row>
        <row r="5210">
          <cell r="C5210">
            <v>48852</v>
          </cell>
          <cell r="D5210" t="str">
            <v>20339</v>
          </cell>
          <cell r="E5210">
            <v>7.060527169762624</v>
          </cell>
          <cell r="H5210">
            <v>48852</v>
          </cell>
          <cell r="I5210" t="str">
            <v>20339</v>
          </cell>
          <cell r="J5210">
            <v>238.40335267777718</v>
          </cell>
          <cell r="AG5210">
            <v>238.4033203125</v>
          </cell>
          <cell r="AH5210">
            <v>238.4033203125</v>
          </cell>
          <cell r="AI5210">
            <v>238.4033203125</v>
          </cell>
        </row>
        <row r="5211">
          <cell r="C5211">
            <v>48855</v>
          </cell>
          <cell r="D5211" t="str">
            <v>203310</v>
          </cell>
          <cell r="E5211">
            <v>7.060527169762624</v>
          </cell>
          <cell r="H5211">
            <v>48855</v>
          </cell>
          <cell r="I5211" t="str">
            <v>203310</v>
          </cell>
          <cell r="J5211">
            <v>239.37463744702322</v>
          </cell>
          <cell r="AG5211">
            <v>239.3746337890625</v>
          </cell>
          <cell r="AH5211">
            <v>239.3746337890625</v>
          </cell>
          <cell r="AI5211">
            <v>239.3746337890625</v>
          </cell>
        </row>
        <row r="5212">
          <cell r="C5212">
            <v>48856</v>
          </cell>
          <cell r="D5212" t="str">
            <v>203310</v>
          </cell>
          <cell r="E5212">
            <v>7.060527169762624</v>
          </cell>
          <cell r="H5212">
            <v>48856</v>
          </cell>
          <cell r="I5212" t="str">
            <v>203310</v>
          </cell>
          <cell r="J5212">
            <v>239.37463744702322</v>
          </cell>
          <cell r="AG5212">
            <v>239.3746337890625</v>
          </cell>
          <cell r="AH5212">
            <v>239.3746337890625</v>
          </cell>
          <cell r="AI5212">
            <v>239.3746337890625</v>
          </cell>
        </row>
        <row r="5213">
          <cell r="C5213">
            <v>48857</v>
          </cell>
          <cell r="D5213" t="str">
            <v>203310</v>
          </cell>
          <cell r="E5213">
            <v>7.060527169762624</v>
          </cell>
          <cell r="H5213">
            <v>48857</v>
          </cell>
          <cell r="I5213" t="str">
            <v>203310</v>
          </cell>
          <cell r="J5213">
            <v>239.37463744702322</v>
          </cell>
          <cell r="AG5213">
            <v>239.3746337890625</v>
          </cell>
          <cell r="AH5213">
            <v>239.3746337890625</v>
          </cell>
          <cell r="AI5213">
            <v>239.3746337890625</v>
          </cell>
        </row>
        <row r="5214">
          <cell r="C5214">
            <v>48858</v>
          </cell>
          <cell r="D5214" t="str">
            <v>203310</v>
          </cell>
          <cell r="E5214">
            <v>7.060527169762624</v>
          </cell>
          <cell r="H5214">
            <v>48858</v>
          </cell>
          <cell r="I5214" t="str">
            <v>203310</v>
          </cell>
          <cell r="J5214">
            <v>239.37463744702322</v>
          </cell>
          <cell r="AG5214">
            <v>239.3746337890625</v>
          </cell>
          <cell r="AH5214">
            <v>239.3746337890625</v>
          </cell>
          <cell r="AI5214">
            <v>239.3746337890625</v>
          </cell>
        </row>
        <row r="5215">
          <cell r="C5215">
            <v>48859</v>
          </cell>
          <cell r="D5215" t="str">
            <v>203310</v>
          </cell>
          <cell r="E5215">
            <v>7.060527169762624</v>
          </cell>
          <cell r="H5215">
            <v>48859</v>
          </cell>
          <cell r="I5215" t="str">
            <v>203310</v>
          </cell>
          <cell r="J5215">
            <v>239.37463744702322</v>
          </cell>
          <cell r="AG5215">
            <v>239.3746337890625</v>
          </cell>
          <cell r="AH5215">
            <v>239.3746337890625</v>
          </cell>
          <cell r="AI5215">
            <v>239.3746337890625</v>
          </cell>
        </row>
        <row r="5216">
          <cell r="C5216">
            <v>48862</v>
          </cell>
          <cell r="D5216" t="str">
            <v>203310</v>
          </cell>
          <cell r="E5216">
            <v>7.060527169762624</v>
          </cell>
          <cell r="H5216">
            <v>48862</v>
          </cell>
          <cell r="I5216" t="str">
            <v>203310</v>
          </cell>
          <cell r="J5216">
            <v>239.37463744702322</v>
          </cell>
          <cell r="AG5216">
            <v>239.3746337890625</v>
          </cell>
          <cell r="AH5216">
            <v>239.3746337890625</v>
          </cell>
          <cell r="AI5216">
            <v>239.3746337890625</v>
          </cell>
        </row>
        <row r="5217">
          <cell r="C5217">
            <v>48863</v>
          </cell>
          <cell r="D5217" t="str">
            <v>203310</v>
          </cell>
          <cell r="E5217">
            <v>7.060527169762624</v>
          </cell>
          <cell r="H5217">
            <v>48863</v>
          </cell>
          <cell r="I5217" t="str">
            <v>203310</v>
          </cell>
          <cell r="J5217">
            <v>239.37463744702322</v>
          </cell>
          <cell r="AG5217">
            <v>239.3746337890625</v>
          </cell>
          <cell r="AH5217">
            <v>239.3746337890625</v>
          </cell>
          <cell r="AI5217">
            <v>239.3746337890625</v>
          </cell>
        </row>
        <row r="5218">
          <cell r="C5218">
            <v>48864</v>
          </cell>
          <cell r="D5218" t="str">
            <v>203310</v>
          </cell>
          <cell r="E5218">
            <v>7.060527169762624</v>
          </cell>
          <cell r="H5218">
            <v>48864</v>
          </cell>
          <cell r="I5218" t="str">
            <v>203310</v>
          </cell>
          <cell r="J5218">
            <v>239.37463744702322</v>
          </cell>
          <cell r="AG5218">
            <v>239.3746337890625</v>
          </cell>
          <cell r="AH5218">
            <v>239.3746337890625</v>
          </cell>
          <cell r="AI5218">
            <v>239.3746337890625</v>
          </cell>
        </row>
        <row r="5219">
          <cell r="C5219">
            <v>48865</v>
          </cell>
          <cell r="D5219" t="str">
            <v>203310</v>
          </cell>
          <cell r="E5219">
            <v>7.060527169762624</v>
          </cell>
          <cell r="H5219">
            <v>48865</v>
          </cell>
          <cell r="I5219" t="str">
            <v>203310</v>
          </cell>
          <cell r="J5219">
            <v>239.37463744702322</v>
          </cell>
          <cell r="AG5219">
            <v>239.3746337890625</v>
          </cell>
          <cell r="AH5219">
            <v>239.3746337890625</v>
          </cell>
          <cell r="AI5219">
            <v>239.3746337890625</v>
          </cell>
        </row>
        <row r="5220">
          <cell r="C5220">
            <v>48866</v>
          </cell>
          <cell r="D5220" t="str">
            <v>203310</v>
          </cell>
          <cell r="E5220">
            <v>7.060527169762624</v>
          </cell>
          <cell r="H5220">
            <v>48866</v>
          </cell>
          <cell r="I5220" t="str">
            <v>203310</v>
          </cell>
          <cell r="J5220">
            <v>239.37463744702322</v>
          </cell>
          <cell r="AG5220">
            <v>239.3746337890625</v>
          </cell>
          <cell r="AH5220">
            <v>239.3746337890625</v>
          </cell>
          <cell r="AI5220">
            <v>239.3746337890625</v>
          </cell>
        </row>
        <row r="5221">
          <cell r="C5221">
            <v>48869</v>
          </cell>
          <cell r="D5221" t="str">
            <v>203310</v>
          </cell>
          <cell r="E5221">
            <v>7.060527169762624</v>
          </cell>
          <cell r="H5221">
            <v>48869</v>
          </cell>
          <cell r="I5221" t="str">
            <v>203310</v>
          </cell>
          <cell r="J5221">
            <v>239.37463744702322</v>
          </cell>
          <cell r="AG5221">
            <v>239.3746337890625</v>
          </cell>
          <cell r="AH5221">
            <v>239.3746337890625</v>
          </cell>
          <cell r="AI5221">
            <v>239.3746337890625</v>
          </cell>
        </row>
        <row r="5222">
          <cell r="C5222">
            <v>48870</v>
          </cell>
          <cell r="D5222" t="str">
            <v>203310</v>
          </cell>
          <cell r="E5222">
            <v>7.060527169762624</v>
          </cell>
          <cell r="H5222">
            <v>48870</v>
          </cell>
          <cell r="I5222" t="str">
            <v>203310</v>
          </cell>
          <cell r="J5222">
            <v>239.37463744702322</v>
          </cell>
          <cell r="AG5222">
            <v>239.3746337890625</v>
          </cell>
          <cell r="AH5222">
            <v>239.3746337890625</v>
          </cell>
          <cell r="AI5222">
            <v>239.3746337890625</v>
          </cell>
        </row>
        <row r="5223">
          <cell r="C5223">
            <v>48871</v>
          </cell>
          <cell r="D5223" t="str">
            <v>203310</v>
          </cell>
          <cell r="E5223">
            <v>7.060527169762624</v>
          </cell>
          <cell r="H5223">
            <v>48871</v>
          </cell>
          <cell r="I5223" t="str">
            <v>203310</v>
          </cell>
          <cell r="J5223">
            <v>239.37463744702322</v>
          </cell>
          <cell r="AG5223">
            <v>239.3746337890625</v>
          </cell>
          <cell r="AH5223">
            <v>239.3746337890625</v>
          </cell>
          <cell r="AI5223">
            <v>239.3746337890625</v>
          </cell>
        </row>
        <row r="5224">
          <cell r="C5224">
            <v>48872</v>
          </cell>
          <cell r="D5224" t="str">
            <v>203310</v>
          </cell>
          <cell r="E5224">
            <v>7.060527169762624</v>
          </cell>
          <cell r="H5224">
            <v>48872</v>
          </cell>
          <cell r="I5224" t="str">
            <v>203310</v>
          </cell>
          <cell r="J5224">
            <v>239.37463744702322</v>
          </cell>
          <cell r="AG5224">
            <v>239.3746337890625</v>
          </cell>
          <cell r="AH5224">
            <v>239.3746337890625</v>
          </cell>
          <cell r="AI5224">
            <v>239.3746337890625</v>
          </cell>
        </row>
        <row r="5225">
          <cell r="C5225">
            <v>48873</v>
          </cell>
          <cell r="D5225" t="str">
            <v>203310</v>
          </cell>
          <cell r="E5225">
            <v>7.060527169762624</v>
          </cell>
          <cell r="H5225">
            <v>48873</v>
          </cell>
          <cell r="I5225" t="str">
            <v>203310</v>
          </cell>
          <cell r="J5225">
            <v>239.37463744702322</v>
          </cell>
          <cell r="AG5225">
            <v>239.3746337890625</v>
          </cell>
          <cell r="AH5225">
            <v>239.3746337890625</v>
          </cell>
          <cell r="AI5225">
            <v>239.3746337890625</v>
          </cell>
        </row>
        <row r="5226">
          <cell r="C5226">
            <v>48876</v>
          </cell>
          <cell r="D5226" t="str">
            <v>203310</v>
          </cell>
          <cell r="E5226">
            <v>7.060527169762624</v>
          </cell>
          <cell r="H5226">
            <v>48876</v>
          </cell>
          <cell r="I5226" t="str">
            <v>203310</v>
          </cell>
          <cell r="J5226">
            <v>239.37463744702322</v>
          </cell>
          <cell r="AG5226">
            <v>239.3746337890625</v>
          </cell>
          <cell r="AH5226">
            <v>239.3746337890625</v>
          </cell>
          <cell r="AI5226">
            <v>239.3746337890625</v>
          </cell>
        </row>
        <row r="5227">
          <cell r="C5227">
            <v>48877</v>
          </cell>
          <cell r="D5227" t="str">
            <v>203310</v>
          </cell>
          <cell r="E5227">
            <v>7.060527169762624</v>
          </cell>
          <cell r="H5227">
            <v>48877</v>
          </cell>
          <cell r="I5227" t="str">
            <v>203310</v>
          </cell>
          <cell r="J5227">
            <v>239.37463744702322</v>
          </cell>
          <cell r="AG5227">
            <v>239.3746337890625</v>
          </cell>
          <cell r="AH5227">
            <v>239.3746337890625</v>
          </cell>
          <cell r="AI5227">
            <v>239.3746337890625</v>
          </cell>
        </row>
        <row r="5228">
          <cell r="C5228">
            <v>48878</v>
          </cell>
          <cell r="D5228" t="str">
            <v>203310</v>
          </cell>
          <cell r="E5228">
            <v>7.060527169762624</v>
          </cell>
          <cell r="H5228">
            <v>48878</v>
          </cell>
          <cell r="I5228" t="str">
            <v>203310</v>
          </cell>
          <cell r="J5228">
            <v>239.37463744702322</v>
          </cell>
          <cell r="AG5228">
            <v>239.3746337890625</v>
          </cell>
          <cell r="AH5228">
            <v>239.3746337890625</v>
          </cell>
          <cell r="AI5228">
            <v>239.3746337890625</v>
          </cell>
        </row>
        <row r="5229">
          <cell r="C5229">
            <v>48879</v>
          </cell>
          <cell r="D5229" t="str">
            <v>203310</v>
          </cell>
          <cell r="E5229">
            <v>7.060527169762624</v>
          </cell>
          <cell r="H5229">
            <v>48879</v>
          </cell>
          <cell r="I5229" t="str">
            <v>203310</v>
          </cell>
          <cell r="J5229">
            <v>239.37463744702322</v>
          </cell>
          <cell r="AG5229">
            <v>239.3746337890625</v>
          </cell>
          <cell r="AH5229">
            <v>239.3746337890625</v>
          </cell>
          <cell r="AI5229">
            <v>239.3746337890625</v>
          </cell>
        </row>
        <row r="5230">
          <cell r="C5230">
            <v>48880</v>
          </cell>
          <cell r="D5230" t="str">
            <v>203310</v>
          </cell>
          <cell r="E5230">
            <v>7.060527169762624</v>
          </cell>
          <cell r="H5230">
            <v>48880</v>
          </cell>
          <cell r="I5230" t="str">
            <v>203310</v>
          </cell>
          <cell r="J5230">
            <v>239.37463744702322</v>
          </cell>
          <cell r="AG5230">
            <v>239.3746337890625</v>
          </cell>
          <cell r="AH5230">
            <v>239.3746337890625</v>
          </cell>
          <cell r="AI5230">
            <v>239.3746337890625</v>
          </cell>
        </row>
        <row r="5231">
          <cell r="C5231">
            <v>48883</v>
          </cell>
          <cell r="D5231" t="str">
            <v>203310</v>
          </cell>
          <cell r="E5231">
            <v>7.060527169762624</v>
          </cell>
          <cell r="H5231">
            <v>48883</v>
          </cell>
          <cell r="I5231" t="str">
            <v>203310</v>
          </cell>
          <cell r="J5231">
            <v>239.37463744702322</v>
          </cell>
          <cell r="AG5231">
            <v>239.3746337890625</v>
          </cell>
          <cell r="AH5231">
            <v>239.3746337890625</v>
          </cell>
          <cell r="AI5231">
            <v>239.3746337890625</v>
          </cell>
        </row>
        <row r="5232">
          <cell r="C5232">
            <v>48884</v>
          </cell>
          <cell r="D5232" t="str">
            <v>203311</v>
          </cell>
          <cell r="E5232">
            <v>7.060527169762624</v>
          </cell>
          <cell r="H5232">
            <v>48884</v>
          </cell>
          <cell r="I5232" t="str">
            <v>203311</v>
          </cell>
          <cell r="J5232">
            <v>240.34987935064834</v>
          </cell>
          <cell r="AG5232">
            <v>240.349853515625</v>
          </cell>
          <cell r="AH5232">
            <v>240.349853515625</v>
          </cell>
          <cell r="AI5232">
            <v>240.349853515625</v>
          </cell>
        </row>
        <row r="5233">
          <cell r="C5233">
            <v>48885</v>
          </cell>
          <cell r="D5233" t="str">
            <v>203311</v>
          </cell>
          <cell r="E5233">
            <v>7.060527169762624</v>
          </cell>
          <cell r="H5233">
            <v>48885</v>
          </cell>
          <cell r="I5233" t="str">
            <v>203311</v>
          </cell>
          <cell r="J5233">
            <v>240.34987935064834</v>
          </cell>
          <cell r="AG5233">
            <v>240.349853515625</v>
          </cell>
          <cell r="AH5233">
            <v>240.349853515625</v>
          </cell>
          <cell r="AI5233">
            <v>240.349853515625</v>
          </cell>
        </row>
        <row r="5234">
          <cell r="C5234">
            <v>48886</v>
          </cell>
          <cell r="D5234" t="str">
            <v>203311</v>
          </cell>
          <cell r="E5234">
            <v>7.060527169762624</v>
          </cell>
          <cell r="H5234">
            <v>48886</v>
          </cell>
          <cell r="I5234" t="str">
            <v>203311</v>
          </cell>
          <cell r="J5234">
            <v>240.34987935064834</v>
          </cell>
          <cell r="AG5234">
            <v>240.349853515625</v>
          </cell>
          <cell r="AH5234">
            <v>240.349853515625</v>
          </cell>
          <cell r="AI5234">
            <v>240.349853515625</v>
          </cell>
        </row>
        <row r="5235">
          <cell r="C5235">
            <v>48887</v>
          </cell>
          <cell r="D5235" t="str">
            <v>203311</v>
          </cell>
          <cell r="E5235">
            <v>7.060527169762624</v>
          </cell>
          <cell r="H5235">
            <v>48887</v>
          </cell>
          <cell r="I5235" t="str">
            <v>203311</v>
          </cell>
          <cell r="J5235">
            <v>240.34987935064834</v>
          </cell>
          <cell r="AG5235">
            <v>240.349853515625</v>
          </cell>
          <cell r="AH5235">
            <v>240.349853515625</v>
          </cell>
          <cell r="AI5235">
            <v>240.349853515625</v>
          </cell>
        </row>
        <row r="5236">
          <cell r="C5236">
            <v>48890</v>
          </cell>
          <cell r="D5236" t="str">
            <v>203311</v>
          </cell>
          <cell r="E5236">
            <v>7.060527169762624</v>
          </cell>
          <cell r="H5236">
            <v>48890</v>
          </cell>
          <cell r="I5236" t="str">
            <v>203311</v>
          </cell>
          <cell r="J5236">
            <v>240.34987935064834</v>
          </cell>
          <cell r="AG5236">
            <v>240.349853515625</v>
          </cell>
          <cell r="AH5236">
            <v>240.349853515625</v>
          </cell>
          <cell r="AI5236">
            <v>240.349853515625</v>
          </cell>
        </row>
        <row r="5237">
          <cell r="C5237">
            <v>48891</v>
          </cell>
          <cell r="D5237" t="str">
            <v>203311</v>
          </cell>
          <cell r="E5237">
            <v>7.060527169762624</v>
          </cell>
          <cell r="H5237">
            <v>48891</v>
          </cell>
          <cell r="I5237" t="str">
            <v>203311</v>
          </cell>
          <cell r="J5237">
            <v>240.34987935064834</v>
          </cell>
          <cell r="AG5237">
            <v>240.349853515625</v>
          </cell>
          <cell r="AH5237">
            <v>240.349853515625</v>
          </cell>
          <cell r="AI5237">
            <v>240.349853515625</v>
          </cell>
        </row>
        <row r="5238">
          <cell r="C5238">
            <v>48892</v>
          </cell>
          <cell r="D5238" t="str">
            <v>203311</v>
          </cell>
          <cell r="E5238">
            <v>7.060527169762624</v>
          </cell>
          <cell r="H5238">
            <v>48892</v>
          </cell>
          <cell r="I5238" t="str">
            <v>203311</v>
          </cell>
          <cell r="J5238">
            <v>240.34987935064834</v>
          </cell>
          <cell r="AG5238">
            <v>240.349853515625</v>
          </cell>
          <cell r="AH5238">
            <v>240.349853515625</v>
          </cell>
          <cell r="AI5238">
            <v>240.349853515625</v>
          </cell>
        </row>
        <row r="5239">
          <cell r="C5239">
            <v>48893</v>
          </cell>
          <cell r="D5239" t="str">
            <v>203311</v>
          </cell>
          <cell r="E5239">
            <v>7.060527169762624</v>
          </cell>
          <cell r="H5239">
            <v>48893</v>
          </cell>
          <cell r="I5239" t="str">
            <v>203311</v>
          </cell>
          <cell r="J5239">
            <v>240.34987935064834</v>
          </cell>
          <cell r="AG5239">
            <v>240.349853515625</v>
          </cell>
          <cell r="AH5239">
            <v>240.349853515625</v>
          </cell>
          <cell r="AI5239">
            <v>240.349853515625</v>
          </cell>
        </row>
        <row r="5240">
          <cell r="C5240">
            <v>48894</v>
          </cell>
          <cell r="D5240" t="str">
            <v>203311</v>
          </cell>
          <cell r="E5240">
            <v>7.060527169762624</v>
          </cell>
          <cell r="H5240">
            <v>48894</v>
          </cell>
          <cell r="I5240" t="str">
            <v>203311</v>
          </cell>
          <cell r="J5240">
            <v>240.34987935064834</v>
          </cell>
          <cell r="AG5240">
            <v>240.349853515625</v>
          </cell>
          <cell r="AH5240">
            <v>240.349853515625</v>
          </cell>
          <cell r="AI5240">
            <v>240.349853515625</v>
          </cell>
        </row>
        <row r="5241">
          <cell r="C5241">
            <v>48897</v>
          </cell>
          <cell r="D5241" t="str">
            <v>203311</v>
          </cell>
          <cell r="E5241">
            <v>7.060527169762624</v>
          </cell>
          <cell r="H5241">
            <v>48897</v>
          </cell>
          <cell r="I5241" t="str">
            <v>203311</v>
          </cell>
          <cell r="J5241">
            <v>240.34987935064834</v>
          </cell>
          <cell r="AG5241">
            <v>240.349853515625</v>
          </cell>
          <cell r="AH5241">
            <v>240.349853515625</v>
          </cell>
          <cell r="AI5241">
            <v>240.349853515625</v>
          </cell>
        </row>
        <row r="5242">
          <cell r="C5242">
            <v>48898</v>
          </cell>
          <cell r="D5242" t="str">
            <v>203311</v>
          </cell>
          <cell r="E5242">
            <v>7.060527169762624</v>
          </cell>
          <cell r="H5242">
            <v>48898</v>
          </cell>
          <cell r="I5242" t="str">
            <v>203311</v>
          </cell>
          <cell r="J5242">
            <v>240.34987935064834</v>
          </cell>
          <cell r="AG5242">
            <v>240.349853515625</v>
          </cell>
          <cell r="AH5242">
            <v>240.349853515625</v>
          </cell>
          <cell r="AI5242">
            <v>240.349853515625</v>
          </cell>
        </row>
        <row r="5243">
          <cell r="C5243">
            <v>48899</v>
          </cell>
          <cell r="D5243" t="str">
            <v>203311</v>
          </cell>
          <cell r="E5243">
            <v>7.060527169762624</v>
          </cell>
          <cell r="H5243">
            <v>48899</v>
          </cell>
          <cell r="I5243" t="str">
            <v>203311</v>
          </cell>
          <cell r="J5243">
            <v>240.34987935064834</v>
          </cell>
          <cell r="AG5243">
            <v>240.349853515625</v>
          </cell>
          <cell r="AH5243">
            <v>240.349853515625</v>
          </cell>
          <cell r="AI5243">
            <v>240.349853515625</v>
          </cell>
        </row>
        <row r="5244">
          <cell r="C5244">
            <v>48900</v>
          </cell>
          <cell r="D5244" t="str">
            <v>203311</v>
          </cell>
          <cell r="E5244">
            <v>7.060527169762624</v>
          </cell>
          <cell r="H5244">
            <v>48900</v>
          </cell>
          <cell r="I5244" t="str">
            <v>203311</v>
          </cell>
          <cell r="J5244">
            <v>240.34987935064834</v>
          </cell>
          <cell r="AG5244">
            <v>240.349853515625</v>
          </cell>
          <cell r="AH5244">
            <v>240.349853515625</v>
          </cell>
          <cell r="AI5244">
            <v>240.349853515625</v>
          </cell>
        </row>
        <row r="5245">
          <cell r="C5245">
            <v>48901</v>
          </cell>
          <cell r="D5245" t="str">
            <v>203311</v>
          </cell>
          <cell r="E5245">
            <v>7.060527169762624</v>
          </cell>
          <cell r="H5245">
            <v>48901</v>
          </cell>
          <cell r="I5245" t="str">
            <v>203311</v>
          </cell>
          <cell r="J5245">
            <v>240.34987935064834</v>
          </cell>
          <cell r="AG5245">
            <v>240.349853515625</v>
          </cell>
          <cell r="AH5245">
            <v>240.349853515625</v>
          </cell>
          <cell r="AI5245">
            <v>240.349853515625</v>
          </cell>
        </row>
        <row r="5246">
          <cell r="C5246">
            <v>48904</v>
          </cell>
          <cell r="D5246" t="str">
            <v>203311</v>
          </cell>
          <cell r="E5246">
            <v>7.060527169762624</v>
          </cell>
          <cell r="H5246">
            <v>48904</v>
          </cell>
          <cell r="I5246" t="str">
            <v>203311</v>
          </cell>
          <cell r="J5246">
            <v>240.34987935064834</v>
          </cell>
          <cell r="AG5246">
            <v>240.349853515625</v>
          </cell>
          <cell r="AH5246">
            <v>240.349853515625</v>
          </cell>
          <cell r="AI5246">
            <v>240.349853515625</v>
          </cell>
        </row>
        <row r="5247">
          <cell r="C5247">
            <v>48905</v>
          </cell>
          <cell r="D5247" t="str">
            <v>203311</v>
          </cell>
          <cell r="E5247">
            <v>7.060527169762624</v>
          </cell>
          <cell r="H5247">
            <v>48905</v>
          </cell>
          <cell r="I5247" t="str">
            <v>203311</v>
          </cell>
          <cell r="J5247">
            <v>240.34987935064834</v>
          </cell>
          <cell r="AG5247">
            <v>240.349853515625</v>
          </cell>
          <cell r="AH5247">
            <v>240.349853515625</v>
          </cell>
          <cell r="AI5247">
            <v>240.349853515625</v>
          </cell>
        </row>
        <row r="5248">
          <cell r="C5248">
            <v>48906</v>
          </cell>
          <cell r="D5248" t="str">
            <v>203311</v>
          </cell>
          <cell r="E5248">
            <v>7.060527169762624</v>
          </cell>
          <cell r="H5248">
            <v>48906</v>
          </cell>
          <cell r="I5248" t="str">
            <v>203311</v>
          </cell>
          <cell r="J5248">
            <v>240.34987935064834</v>
          </cell>
          <cell r="AG5248">
            <v>240.349853515625</v>
          </cell>
          <cell r="AH5248">
            <v>240.349853515625</v>
          </cell>
          <cell r="AI5248">
            <v>240.349853515625</v>
          </cell>
        </row>
        <row r="5249">
          <cell r="C5249">
            <v>48907</v>
          </cell>
          <cell r="D5249" t="str">
            <v>203311</v>
          </cell>
          <cell r="E5249">
            <v>7.060527169762624</v>
          </cell>
          <cell r="H5249">
            <v>48907</v>
          </cell>
          <cell r="I5249" t="str">
            <v>203311</v>
          </cell>
          <cell r="J5249">
            <v>240.34987935064834</v>
          </cell>
          <cell r="AG5249">
            <v>240.349853515625</v>
          </cell>
          <cell r="AH5249">
            <v>240.349853515625</v>
          </cell>
          <cell r="AI5249">
            <v>240.349853515625</v>
          </cell>
        </row>
        <row r="5250">
          <cell r="C5250">
            <v>48908</v>
          </cell>
          <cell r="D5250" t="str">
            <v>203311</v>
          </cell>
          <cell r="E5250">
            <v>7.060527169762624</v>
          </cell>
          <cell r="H5250">
            <v>48908</v>
          </cell>
          <cell r="I5250" t="str">
            <v>203311</v>
          </cell>
          <cell r="J5250">
            <v>240.34987935064834</v>
          </cell>
          <cell r="AG5250">
            <v>240.349853515625</v>
          </cell>
          <cell r="AH5250">
            <v>240.349853515625</v>
          </cell>
          <cell r="AI5250">
            <v>240.349853515625</v>
          </cell>
        </row>
        <row r="5251">
          <cell r="C5251">
            <v>48911</v>
          </cell>
          <cell r="D5251" t="str">
            <v>203311</v>
          </cell>
          <cell r="E5251">
            <v>7.060527169762624</v>
          </cell>
          <cell r="H5251">
            <v>48911</v>
          </cell>
          <cell r="I5251" t="str">
            <v>203311</v>
          </cell>
          <cell r="J5251">
            <v>240.34987935064834</v>
          </cell>
          <cell r="AG5251">
            <v>240.349853515625</v>
          </cell>
          <cell r="AH5251">
            <v>240.349853515625</v>
          </cell>
          <cell r="AI5251">
            <v>240.349853515625</v>
          </cell>
        </row>
        <row r="5252">
          <cell r="C5252">
            <v>48912</v>
          </cell>
          <cell r="D5252" t="str">
            <v>203311</v>
          </cell>
          <cell r="E5252">
            <v>7.060527169762624</v>
          </cell>
          <cell r="H5252">
            <v>48912</v>
          </cell>
          <cell r="I5252" t="str">
            <v>203311</v>
          </cell>
          <cell r="J5252">
            <v>240.34987935064834</v>
          </cell>
          <cell r="AG5252">
            <v>240.349853515625</v>
          </cell>
          <cell r="AH5252">
            <v>240.349853515625</v>
          </cell>
          <cell r="AI5252">
            <v>240.349853515625</v>
          </cell>
        </row>
        <row r="5253">
          <cell r="C5253">
            <v>48913</v>
          </cell>
          <cell r="D5253" t="str">
            <v>203311</v>
          </cell>
          <cell r="E5253">
            <v>7.060527169762624</v>
          </cell>
          <cell r="H5253">
            <v>48913</v>
          </cell>
          <cell r="I5253" t="str">
            <v>203311</v>
          </cell>
          <cell r="J5253">
            <v>240.34987935064834</v>
          </cell>
          <cell r="AG5253">
            <v>240.349853515625</v>
          </cell>
          <cell r="AH5253">
            <v>240.349853515625</v>
          </cell>
          <cell r="AI5253">
            <v>240.349853515625</v>
          </cell>
        </row>
        <row r="5254">
          <cell r="C5254">
            <v>48914</v>
          </cell>
          <cell r="D5254" t="str">
            <v>203312</v>
          </cell>
          <cell r="E5254">
            <v>7.060527169762624</v>
          </cell>
          <cell r="H5254">
            <v>48914</v>
          </cell>
          <cell r="I5254" t="str">
            <v>203312</v>
          </cell>
          <cell r="J5254">
            <v>241.32909451050782</v>
          </cell>
          <cell r="AG5254">
            <v>241.3289794921875</v>
          </cell>
          <cell r="AH5254">
            <v>241.3289794921875</v>
          </cell>
          <cell r="AI5254">
            <v>241.3289794921875</v>
          </cell>
        </row>
        <row r="5255">
          <cell r="C5255">
            <v>48915</v>
          </cell>
          <cell r="D5255" t="str">
            <v>203312</v>
          </cell>
          <cell r="E5255">
            <v>7.060527169762624</v>
          </cell>
          <cell r="H5255">
            <v>48915</v>
          </cell>
          <cell r="I5255" t="str">
            <v>203312</v>
          </cell>
          <cell r="J5255">
            <v>241.32909451050782</v>
          </cell>
          <cell r="AG5255">
            <v>241.3289794921875</v>
          </cell>
          <cell r="AH5255">
            <v>241.3289794921875</v>
          </cell>
          <cell r="AI5255">
            <v>241.3289794921875</v>
          </cell>
        </row>
        <row r="5256">
          <cell r="C5256">
            <v>48918</v>
          </cell>
          <cell r="D5256" t="str">
            <v>203312</v>
          </cell>
          <cell r="E5256">
            <v>7.060527169762624</v>
          </cell>
          <cell r="H5256">
            <v>48918</v>
          </cell>
          <cell r="I5256" t="str">
            <v>203312</v>
          </cell>
          <cell r="J5256">
            <v>241.32909451050782</v>
          </cell>
          <cell r="AG5256">
            <v>241.3289794921875</v>
          </cell>
          <cell r="AH5256">
            <v>241.3289794921875</v>
          </cell>
          <cell r="AI5256">
            <v>241.3289794921875</v>
          </cell>
        </row>
        <row r="5257">
          <cell r="C5257">
            <v>48919</v>
          </cell>
          <cell r="D5257" t="str">
            <v>203312</v>
          </cell>
          <cell r="E5257">
            <v>7.060527169762624</v>
          </cell>
          <cell r="H5257">
            <v>48919</v>
          </cell>
          <cell r="I5257" t="str">
            <v>203312</v>
          </cell>
          <cell r="J5257">
            <v>241.32909451050782</v>
          </cell>
          <cell r="AG5257">
            <v>241.3289794921875</v>
          </cell>
          <cell r="AH5257">
            <v>241.3289794921875</v>
          </cell>
          <cell r="AI5257">
            <v>241.3289794921875</v>
          </cell>
        </row>
        <row r="5258">
          <cell r="C5258">
            <v>48920</v>
          </cell>
          <cell r="D5258" t="str">
            <v>203312</v>
          </cell>
          <cell r="E5258">
            <v>7.060527169762624</v>
          </cell>
          <cell r="H5258">
            <v>48920</v>
          </cell>
          <cell r="I5258" t="str">
            <v>203312</v>
          </cell>
          <cell r="J5258">
            <v>241.32909451050782</v>
          </cell>
          <cell r="AG5258">
            <v>241.3289794921875</v>
          </cell>
          <cell r="AH5258">
            <v>241.3289794921875</v>
          </cell>
          <cell r="AI5258">
            <v>241.3289794921875</v>
          </cell>
        </row>
        <row r="5259">
          <cell r="C5259">
            <v>48921</v>
          </cell>
          <cell r="D5259" t="str">
            <v>203312</v>
          </cell>
          <cell r="E5259">
            <v>7.060527169762624</v>
          </cell>
          <cell r="H5259">
            <v>48921</v>
          </cell>
          <cell r="I5259" t="str">
            <v>203312</v>
          </cell>
          <cell r="J5259">
            <v>241.32909451050782</v>
          </cell>
          <cell r="AG5259">
            <v>241.3289794921875</v>
          </cell>
          <cell r="AH5259">
            <v>241.3289794921875</v>
          </cell>
          <cell r="AI5259">
            <v>241.3289794921875</v>
          </cell>
        </row>
        <row r="5260">
          <cell r="C5260">
            <v>48922</v>
          </cell>
          <cell r="D5260" t="str">
            <v>203312</v>
          </cell>
          <cell r="E5260">
            <v>7.060527169762624</v>
          </cell>
          <cell r="H5260">
            <v>48922</v>
          </cell>
          <cell r="I5260" t="str">
            <v>203312</v>
          </cell>
          <cell r="J5260">
            <v>241.32909451050782</v>
          </cell>
          <cell r="AG5260">
            <v>241.3289794921875</v>
          </cell>
          <cell r="AH5260">
            <v>241.3289794921875</v>
          </cell>
          <cell r="AI5260">
            <v>241.3289794921875</v>
          </cell>
        </row>
        <row r="5261">
          <cell r="C5261">
            <v>48925</v>
          </cell>
          <cell r="D5261" t="str">
            <v>203312</v>
          </cell>
          <cell r="E5261">
            <v>7.060527169762624</v>
          </cell>
          <cell r="H5261">
            <v>48925</v>
          </cell>
          <cell r="I5261" t="str">
            <v>203312</v>
          </cell>
          <cell r="J5261">
            <v>241.32909451050782</v>
          </cell>
          <cell r="AG5261">
            <v>241.3289794921875</v>
          </cell>
          <cell r="AH5261">
            <v>241.3289794921875</v>
          </cell>
          <cell r="AI5261">
            <v>241.3289794921875</v>
          </cell>
        </row>
        <row r="5262">
          <cell r="C5262">
            <v>48926</v>
          </cell>
          <cell r="D5262" t="str">
            <v>203312</v>
          </cell>
          <cell r="E5262">
            <v>7.060527169762624</v>
          </cell>
          <cell r="H5262">
            <v>48926</v>
          </cell>
          <cell r="I5262" t="str">
            <v>203312</v>
          </cell>
          <cell r="J5262">
            <v>241.32909451050782</v>
          </cell>
          <cell r="AG5262">
            <v>241.3289794921875</v>
          </cell>
          <cell r="AH5262">
            <v>241.3289794921875</v>
          </cell>
          <cell r="AI5262">
            <v>241.3289794921875</v>
          </cell>
        </row>
        <row r="5263">
          <cell r="C5263">
            <v>48927</v>
          </cell>
          <cell r="D5263" t="str">
            <v>203312</v>
          </cell>
          <cell r="E5263">
            <v>7.060527169762624</v>
          </cell>
          <cell r="H5263">
            <v>48927</v>
          </cell>
          <cell r="I5263" t="str">
            <v>203312</v>
          </cell>
          <cell r="J5263">
            <v>241.32909451050782</v>
          </cell>
          <cell r="AG5263">
            <v>241.3289794921875</v>
          </cell>
          <cell r="AH5263">
            <v>241.3289794921875</v>
          </cell>
          <cell r="AI5263">
            <v>241.3289794921875</v>
          </cell>
        </row>
        <row r="5264">
          <cell r="C5264">
            <v>48928</v>
          </cell>
          <cell r="D5264" t="str">
            <v>203312</v>
          </cell>
          <cell r="E5264">
            <v>7.060527169762624</v>
          </cell>
          <cell r="H5264">
            <v>48928</v>
          </cell>
          <cell r="I5264" t="str">
            <v>203312</v>
          </cell>
          <cell r="J5264">
            <v>241.32909451050782</v>
          </cell>
          <cell r="AG5264">
            <v>241.3289794921875</v>
          </cell>
          <cell r="AH5264">
            <v>241.3289794921875</v>
          </cell>
          <cell r="AI5264">
            <v>241.3289794921875</v>
          </cell>
        </row>
        <row r="5265">
          <cell r="C5265">
            <v>48929</v>
          </cell>
          <cell r="D5265" t="str">
            <v>203312</v>
          </cell>
          <cell r="E5265">
            <v>7.060527169762624</v>
          </cell>
          <cell r="H5265">
            <v>48929</v>
          </cell>
          <cell r="I5265" t="str">
            <v>203312</v>
          </cell>
          <cell r="J5265">
            <v>241.32909451050782</v>
          </cell>
          <cell r="AG5265">
            <v>241.3289794921875</v>
          </cell>
          <cell r="AH5265">
            <v>241.3289794921875</v>
          </cell>
          <cell r="AI5265">
            <v>241.3289794921875</v>
          </cell>
        </row>
        <row r="5266">
          <cell r="C5266">
            <v>48932</v>
          </cell>
          <cell r="D5266" t="str">
            <v>203312</v>
          </cell>
          <cell r="E5266">
            <v>7.060527169762624</v>
          </cell>
          <cell r="H5266">
            <v>48932</v>
          </cell>
          <cell r="I5266" t="str">
            <v>203312</v>
          </cell>
          <cell r="J5266">
            <v>241.32909451050782</v>
          </cell>
          <cell r="AG5266">
            <v>241.3289794921875</v>
          </cell>
          <cell r="AH5266">
            <v>241.3289794921875</v>
          </cell>
          <cell r="AI5266">
            <v>241.3289794921875</v>
          </cell>
        </row>
        <row r="5267">
          <cell r="C5267">
            <v>48933</v>
          </cell>
          <cell r="D5267" t="str">
            <v>203312</v>
          </cell>
          <cell r="E5267">
            <v>7.060527169762624</v>
          </cell>
          <cell r="H5267">
            <v>48933</v>
          </cell>
          <cell r="I5267" t="str">
            <v>203312</v>
          </cell>
          <cell r="J5267">
            <v>241.32909451050782</v>
          </cell>
          <cell r="AG5267">
            <v>241.3289794921875</v>
          </cell>
          <cell r="AH5267">
            <v>241.3289794921875</v>
          </cell>
          <cell r="AI5267">
            <v>241.3289794921875</v>
          </cell>
        </row>
        <row r="5268">
          <cell r="C5268">
            <v>48934</v>
          </cell>
          <cell r="D5268" t="str">
            <v>203312</v>
          </cell>
          <cell r="E5268">
            <v>7.060527169762624</v>
          </cell>
          <cell r="H5268">
            <v>48934</v>
          </cell>
          <cell r="I5268" t="str">
            <v>203312</v>
          </cell>
          <cell r="J5268">
            <v>241.32909451050782</v>
          </cell>
          <cell r="AG5268">
            <v>241.3289794921875</v>
          </cell>
          <cell r="AH5268">
            <v>241.3289794921875</v>
          </cell>
          <cell r="AI5268">
            <v>241.3289794921875</v>
          </cell>
        </row>
        <row r="5269">
          <cell r="C5269">
            <v>48935</v>
          </cell>
          <cell r="D5269" t="str">
            <v>203312</v>
          </cell>
          <cell r="E5269">
            <v>7.060527169762624</v>
          </cell>
          <cell r="H5269">
            <v>48935</v>
          </cell>
          <cell r="I5269" t="str">
            <v>203312</v>
          </cell>
          <cell r="J5269">
            <v>241.32909451050782</v>
          </cell>
          <cell r="AG5269">
            <v>241.3289794921875</v>
          </cell>
          <cell r="AH5269">
            <v>241.3289794921875</v>
          </cell>
          <cell r="AI5269">
            <v>241.3289794921875</v>
          </cell>
        </row>
        <row r="5270">
          <cell r="C5270">
            <v>48936</v>
          </cell>
          <cell r="D5270" t="str">
            <v>203312</v>
          </cell>
          <cell r="E5270">
            <v>7.060527169762624</v>
          </cell>
          <cell r="H5270">
            <v>48936</v>
          </cell>
          <cell r="I5270" t="str">
            <v>203312</v>
          </cell>
          <cell r="J5270">
            <v>241.32909451050782</v>
          </cell>
          <cell r="AG5270">
            <v>241.3289794921875</v>
          </cell>
          <cell r="AH5270">
            <v>241.3289794921875</v>
          </cell>
          <cell r="AI5270">
            <v>241.3289794921875</v>
          </cell>
        </row>
        <row r="5271">
          <cell r="C5271">
            <v>48939</v>
          </cell>
          <cell r="D5271" t="str">
            <v>203312</v>
          </cell>
          <cell r="E5271">
            <v>7.060527169762624</v>
          </cell>
          <cell r="H5271">
            <v>48939</v>
          </cell>
          <cell r="I5271" t="str">
            <v>203312</v>
          </cell>
          <cell r="J5271">
            <v>241.32909451050782</v>
          </cell>
          <cell r="AG5271">
            <v>241.3289794921875</v>
          </cell>
          <cell r="AH5271">
            <v>241.3289794921875</v>
          </cell>
          <cell r="AI5271">
            <v>241.3289794921875</v>
          </cell>
        </row>
        <row r="5272">
          <cell r="C5272">
            <v>48940</v>
          </cell>
          <cell r="D5272" t="str">
            <v>203312</v>
          </cell>
          <cell r="E5272">
            <v>7.060527169762624</v>
          </cell>
          <cell r="H5272">
            <v>48940</v>
          </cell>
          <cell r="I5272" t="str">
            <v>203312</v>
          </cell>
          <cell r="J5272">
            <v>241.32909451050782</v>
          </cell>
          <cell r="AG5272">
            <v>241.3289794921875</v>
          </cell>
          <cell r="AH5272">
            <v>241.3289794921875</v>
          </cell>
          <cell r="AI5272">
            <v>241.3289794921875</v>
          </cell>
        </row>
        <row r="5273">
          <cell r="C5273">
            <v>48941</v>
          </cell>
          <cell r="D5273" t="str">
            <v>203312</v>
          </cell>
          <cell r="E5273">
            <v>7.060527169762624</v>
          </cell>
          <cell r="H5273">
            <v>48941</v>
          </cell>
          <cell r="I5273" t="str">
            <v>203312</v>
          </cell>
          <cell r="J5273">
            <v>241.32909451050782</v>
          </cell>
          <cell r="AG5273">
            <v>241.3289794921875</v>
          </cell>
          <cell r="AH5273">
            <v>241.3289794921875</v>
          </cell>
          <cell r="AI5273">
            <v>241.3289794921875</v>
          </cell>
        </row>
        <row r="5274">
          <cell r="C5274">
            <v>48942</v>
          </cell>
          <cell r="D5274" t="str">
            <v>203312</v>
          </cell>
          <cell r="E5274">
            <v>7.060527169762624</v>
          </cell>
          <cell r="H5274">
            <v>48942</v>
          </cell>
          <cell r="I5274" t="str">
            <v>203312</v>
          </cell>
          <cell r="J5274">
            <v>241.32909451050782</v>
          </cell>
          <cell r="AG5274">
            <v>241.3289794921875</v>
          </cell>
          <cell r="AH5274">
            <v>241.3289794921875</v>
          </cell>
          <cell r="AI5274">
            <v>241.3289794921875</v>
          </cell>
        </row>
        <row r="5275">
          <cell r="C5275">
            <v>48943</v>
          </cell>
          <cell r="D5275" t="str">
            <v>203312</v>
          </cell>
          <cell r="E5275">
            <v>7.060527169762624</v>
          </cell>
          <cell r="H5275">
            <v>48943</v>
          </cell>
          <cell r="I5275" t="str">
            <v>203312</v>
          </cell>
          <cell r="J5275">
            <v>241.32909451050782</v>
          </cell>
          <cell r="AG5275">
            <v>241.3289794921875</v>
          </cell>
          <cell r="AH5275">
            <v>241.3289794921875</v>
          </cell>
          <cell r="AI5275">
            <v>241.3289794921875</v>
          </cell>
        </row>
        <row r="5276">
          <cell r="C5276">
            <v>48946</v>
          </cell>
          <cell r="D5276" t="str">
            <v>20341</v>
          </cell>
          <cell r="E5276">
            <v>7.060527169762624</v>
          </cell>
          <cell r="H5276">
            <v>48946</v>
          </cell>
          <cell r="I5276" t="str">
            <v>20341</v>
          </cell>
          <cell r="J5276">
            <v>242.31229911413939</v>
          </cell>
          <cell r="AG5276">
            <v>242.312255859375</v>
          </cell>
          <cell r="AH5276">
            <v>242.312255859375</v>
          </cell>
          <cell r="AI5276">
            <v>242.312255859375</v>
          </cell>
        </row>
        <row r="5277">
          <cell r="C5277">
            <v>48947</v>
          </cell>
          <cell r="D5277" t="str">
            <v>20341</v>
          </cell>
          <cell r="E5277">
            <v>7.060527169762624</v>
          </cell>
          <cell r="H5277">
            <v>48947</v>
          </cell>
          <cell r="I5277" t="str">
            <v>20341</v>
          </cell>
          <cell r="J5277">
            <v>242.31229911413939</v>
          </cell>
          <cell r="AG5277">
            <v>242.312255859375</v>
          </cell>
          <cell r="AH5277">
            <v>242.312255859375</v>
          </cell>
          <cell r="AI5277">
            <v>242.312255859375</v>
          </cell>
        </row>
        <row r="5278">
          <cell r="C5278">
            <v>48948</v>
          </cell>
          <cell r="D5278" t="str">
            <v>20341</v>
          </cell>
          <cell r="E5278">
            <v>7.060527169762624</v>
          </cell>
          <cell r="H5278">
            <v>48948</v>
          </cell>
          <cell r="I5278" t="str">
            <v>20341</v>
          </cell>
          <cell r="J5278">
            <v>242.31229911413939</v>
          </cell>
          <cell r="AG5278">
            <v>242.312255859375</v>
          </cell>
          <cell r="AH5278">
            <v>242.312255859375</v>
          </cell>
          <cell r="AI5278">
            <v>242.312255859375</v>
          </cell>
        </row>
        <row r="5279">
          <cell r="C5279">
            <v>48949</v>
          </cell>
          <cell r="D5279" t="str">
            <v>20341</v>
          </cell>
          <cell r="E5279">
            <v>7.060527169762624</v>
          </cell>
          <cell r="H5279">
            <v>48949</v>
          </cell>
          <cell r="I5279" t="str">
            <v>20341</v>
          </cell>
          <cell r="J5279">
            <v>242.31229911413939</v>
          </cell>
          <cell r="AG5279">
            <v>242.312255859375</v>
          </cell>
          <cell r="AH5279">
            <v>242.312255859375</v>
          </cell>
          <cell r="AI5279">
            <v>242.312255859375</v>
          </cell>
        </row>
        <row r="5280">
          <cell r="C5280">
            <v>48950</v>
          </cell>
          <cell r="D5280" t="str">
            <v>20341</v>
          </cell>
          <cell r="E5280">
            <v>7.060527169762624</v>
          </cell>
          <cell r="H5280">
            <v>48950</v>
          </cell>
          <cell r="I5280" t="str">
            <v>20341</v>
          </cell>
          <cell r="J5280">
            <v>242.31229911413939</v>
          </cell>
          <cell r="AG5280">
            <v>242.312255859375</v>
          </cell>
          <cell r="AH5280">
            <v>242.312255859375</v>
          </cell>
          <cell r="AI5280">
            <v>242.312255859375</v>
          </cell>
        </row>
        <row r="5281">
          <cell r="C5281">
            <v>48953</v>
          </cell>
          <cell r="D5281" t="str">
            <v>20341</v>
          </cell>
          <cell r="E5281">
            <v>7.060527169762624</v>
          </cell>
          <cell r="H5281">
            <v>48953</v>
          </cell>
          <cell r="I5281" t="str">
            <v>20341</v>
          </cell>
          <cell r="J5281">
            <v>242.31229911413939</v>
          </cell>
          <cell r="AG5281">
            <v>242.312255859375</v>
          </cell>
          <cell r="AH5281">
            <v>242.312255859375</v>
          </cell>
          <cell r="AI5281">
            <v>242.312255859375</v>
          </cell>
        </row>
        <row r="5282">
          <cell r="C5282">
            <v>48954</v>
          </cell>
          <cell r="D5282" t="str">
            <v>20341</v>
          </cell>
          <cell r="E5282">
            <v>7.060527169762624</v>
          </cell>
          <cell r="H5282">
            <v>48954</v>
          </cell>
          <cell r="I5282" t="str">
            <v>20341</v>
          </cell>
          <cell r="J5282">
            <v>242.31229911413939</v>
          </cell>
          <cell r="AG5282">
            <v>242.312255859375</v>
          </cell>
          <cell r="AH5282">
            <v>242.312255859375</v>
          </cell>
          <cell r="AI5282">
            <v>242.312255859375</v>
          </cell>
        </row>
        <row r="5283">
          <cell r="C5283">
            <v>48955</v>
          </cell>
          <cell r="D5283" t="str">
            <v>20341</v>
          </cell>
          <cell r="E5283">
            <v>7.060527169762624</v>
          </cell>
          <cell r="H5283">
            <v>48955</v>
          </cell>
          <cell r="I5283" t="str">
            <v>20341</v>
          </cell>
          <cell r="J5283">
            <v>242.31229911413939</v>
          </cell>
          <cell r="AG5283">
            <v>242.312255859375</v>
          </cell>
          <cell r="AH5283">
            <v>242.312255859375</v>
          </cell>
          <cell r="AI5283">
            <v>242.312255859375</v>
          </cell>
        </row>
        <row r="5284">
          <cell r="C5284">
            <v>48956</v>
          </cell>
          <cell r="D5284" t="str">
            <v>20341</v>
          </cell>
          <cell r="E5284">
            <v>7.060527169762624</v>
          </cell>
          <cell r="H5284">
            <v>48956</v>
          </cell>
          <cell r="I5284" t="str">
            <v>20341</v>
          </cell>
          <cell r="J5284">
            <v>242.31229911413939</v>
          </cell>
          <cell r="AG5284">
            <v>242.312255859375</v>
          </cell>
          <cell r="AH5284">
            <v>242.312255859375</v>
          </cell>
          <cell r="AI5284">
            <v>242.312255859375</v>
          </cell>
        </row>
        <row r="5285">
          <cell r="C5285">
            <v>48957</v>
          </cell>
          <cell r="D5285" t="str">
            <v>20341</v>
          </cell>
          <cell r="E5285">
            <v>7.060527169762624</v>
          </cell>
          <cell r="H5285">
            <v>48957</v>
          </cell>
          <cell r="I5285" t="str">
            <v>20341</v>
          </cell>
          <cell r="J5285">
            <v>242.31229911413939</v>
          </cell>
          <cell r="AG5285">
            <v>242.312255859375</v>
          </cell>
          <cell r="AH5285">
            <v>242.312255859375</v>
          </cell>
          <cell r="AI5285">
            <v>242.312255859375</v>
          </cell>
        </row>
        <row r="5286">
          <cell r="C5286">
            <v>48960</v>
          </cell>
          <cell r="D5286" t="str">
            <v>20341</v>
          </cell>
          <cell r="E5286">
            <v>7.060527169762624</v>
          </cell>
          <cell r="H5286">
            <v>48960</v>
          </cell>
          <cell r="I5286" t="str">
            <v>20341</v>
          </cell>
          <cell r="J5286">
            <v>242.31229911413939</v>
          </cell>
          <cell r="AG5286">
            <v>242.312255859375</v>
          </cell>
          <cell r="AH5286">
            <v>242.312255859375</v>
          </cell>
          <cell r="AI5286">
            <v>242.312255859375</v>
          </cell>
        </row>
        <row r="5287">
          <cell r="C5287">
            <v>48961</v>
          </cell>
          <cell r="D5287" t="str">
            <v>20341</v>
          </cell>
          <cell r="E5287">
            <v>7.060527169762624</v>
          </cell>
          <cell r="H5287">
            <v>48961</v>
          </cell>
          <cell r="I5287" t="str">
            <v>20341</v>
          </cell>
          <cell r="J5287">
            <v>242.31229911413939</v>
          </cell>
          <cell r="AG5287">
            <v>242.312255859375</v>
          </cell>
          <cell r="AH5287">
            <v>242.312255859375</v>
          </cell>
          <cell r="AI5287">
            <v>242.312255859375</v>
          </cell>
        </row>
        <row r="5288">
          <cell r="C5288">
            <v>48962</v>
          </cell>
          <cell r="D5288" t="str">
            <v>20341</v>
          </cell>
          <cell r="E5288">
            <v>7.060527169762624</v>
          </cell>
          <cell r="H5288">
            <v>48962</v>
          </cell>
          <cell r="I5288" t="str">
            <v>20341</v>
          </cell>
          <cell r="J5288">
            <v>242.31229911413939</v>
          </cell>
          <cell r="AG5288">
            <v>242.312255859375</v>
          </cell>
          <cell r="AH5288">
            <v>242.312255859375</v>
          </cell>
          <cell r="AI5288">
            <v>242.312255859375</v>
          </cell>
        </row>
        <row r="5289">
          <cell r="C5289">
            <v>48963</v>
          </cell>
          <cell r="D5289" t="str">
            <v>20341</v>
          </cell>
          <cell r="E5289">
            <v>7.060527169762624</v>
          </cell>
          <cell r="H5289">
            <v>48963</v>
          </cell>
          <cell r="I5289" t="str">
            <v>20341</v>
          </cell>
          <cell r="J5289">
            <v>242.31229911413939</v>
          </cell>
          <cell r="AG5289">
            <v>242.312255859375</v>
          </cell>
          <cell r="AH5289">
            <v>242.312255859375</v>
          </cell>
          <cell r="AI5289">
            <v>242.312255859375</v>
          </cell>
        </row>
        <row r="5290">
          <cell r="C5290">
            <v>48964</v>
          </cell>
          <cell r="D5290" t="str">
            <v>20341</v>
          </cell>
          <cell r="E5290">
            <v>7.060527169762624</v>
          </cell>
          <cell r="H5290">
            <v>48964</v>
          </cell>
          <cell r="I5290" t="str">
            <v>20341</v>
          </cell>
          <cell r="J5290">
            <v>242.31229911413939</v>
          </cell>
          <cell r="AG5290">
            <v>242.312255859375</v>
          </cell>
          <cell r="AH5290">
            <v>242.312255859375</v>
          </cell>
          <cell r="AI5290">
            <v>242.312255859375</v>
          </cell>
        </row>
        <row r="5291">
          <cell r="C5291">
            <v>48967</v>
          </cell>
          <cell r="D5291" t="str">
            <v>20341</v>
          </cell>
          <cell r="E5291">
            <v>7.060527169762624</v>
          </cell>
          <cell r="H5291">
            <v>48967</v>
          </cell>
          <cell r="I5291" t="str">
            <v>20341</v>
          </cell>
          <cell r="J5291">
            <v>242.31229911413939</v>
          </cell>
          <cell r="AG5291">
            <v>242.312255859375</v>
          </cell>
          <cell r="AH5291">
            <v>242.312255859375</v>
          </cell>
          <cell r="AI5291">
            <v>242.312255859375</v>
          </cell>
        </row>
        <row r="5292">
          <cell r="C5292">
            <v>48968</v>
          </cell>
          <cell r="D5292" t="str">
            <v>20341</v>
          </cell>
          <cell r="E5292">
            <v>7.060527169762624</v>
          </cell>
          <cell r="H5292">
            <v>48968</v>
          </cell>
          <cell r="I5292" t="str">
            <v>20341</v>
          </cell>
          <cell r="J5292">
            <v>242.31229911413939</v>
          </cell>
          <cell r="AG5292">
            <v>242.312255859375</v>
          </cell>
          <cell r="AH5292">
            <v>242.312255859375</v>
          </cell>
          <cell r="AI5292">
            <v>242.312255859375</v>
          </cell>
        </row>
        <row r="5293">
          <cell r="C5293">
            <v>48969</v>
          </cell>
          <cell r="D5293" t="str">
            <v>20341</v>
          </cell>
          <cell r="E5293">
            <v>7.060527169762624</v>
          </cell>
          <cell r="H5293">
            <v>48969</v>
          </cell>
          <cell r="I5293" t="str">
            <v>20341</v>
          </cell>
          <cell r="J5293">
            <v>242.31229911413939</v>
          </cell>
          <cell r="AG5293">
            <v>242.312255859375</v>
          </cell>
          <cell r="AH5293">
            <v>242.312255859375</v>
          </cell>
          <cell r="AI5293">
            <v>242.312255859375</v>
          </cell>
        </row>
        <row r="5294">
          <cell r="C5294">
            <v>48970</v>
          </cell>
          <cell r="D5294" t="str">
            <v>20341</v>
          </cell>
          <cell r="E5294">
            <v>7.060527169762624</v>
          </cell>
          <cell r="H5294">
            <v>48970</v>
          </cell>
          <cell r="I5294" t="str">
            <v>20341</v>
          </cell>
          <cell r="J5294">
            <v>242.31229911413939</v>
          </cell>
          <cell r="AG5294">
            <v>242.312255859375</v>
          </cell>
          <cell r="AH5294">
            <v>242.312255859375</v>
          </cell>
          <cell r="AI5294">
            <v>242.312255859375</v>
          </cell>
        </row>
        <row r="5295">
          <cell r="C5295">
            <v>48971</v>
          </cell>
          <cell r="D5295" t="str">
            <v>20341</v>
          </cell>
          <cell r="E5295">
            <v>7.060527169762624</v>
          </cell>
          <cell r="H5295">
            <v>48971</v>
          </cell>
          <cell r="I5295" t="str">
            <v>20341</v>
          </cell>
          <cell r="J5295">
            <v>242.31229911413939</v>
          </cell>
          <cell r="AG5295">
            <v>242.312255859375</v>
          </cell>
          <cell r="AH5295">
            <v>242.312255859375</v>
          </cell>
          <cell r="AI5295">
            <v>242.312255859375</v>
          </cell>
        </row>
        <row r="5296">
          <cell r="C5296">
            <v>48974</v>
          </cell>
          <cell r="D5296" t="str">
            <v>20341</v>
          </cell>
          <cell r="E5296">
            <v>7.060527169762624</v>
          </cell>
          <cell r="H5296">
            <v>48974</v>
          </cell>
          <cell r="I5296" t="str">
            <v>20341</v>
          </cell>
          <cell r="J5296">
            <v>242.31229911413939</v>
          </cell>
          <cell r="AG5296">
            <v>242.312255859375</v>
          </cell>
          <cell r="AH5296">
            <v>242.312255859375</v>
          </cell>
          <cell r="AI5296">
            <v>242.312255859375</v>
          </cell>
        </row>
        <row r="5297">
          <cell r="C5297">
            <v>48975</v>
          </cell>
          <cell r="D5297" t="str">
            <v>20341</v>
          </cell>
          <cell r="E5297">
            <v>7.060527169762624</v>
          </cell>
          <cell r="H5297">
            <v>48975</v>
          </cell>
          <cell r="I5297" t="str">
            <v>20341</v>
          </cell>
          <cell r="J5297">
            <v>242.31229911413939</v>
          </cell>
          <cell r="AG5297">
            <v>242.312255859375</v>
          </cell>
          <cell r="AH5297">
            <v>242.312255859375</v>
          </cell>
          <cell r="AI5297">
            <v>242.312255859375</v>
          </cell>
        </row>
        <row r="5298">
          <cell r="C5298">
            <v>48976</v>
          </cell>
          <cell r="D5298" t="str">
            <v>20342</v>
          </cell>
          <cell r="E5298">
            <v>7.060527169762624</v>
          </cell>
          <cell r="H5298">
            <v>48976</v>
          </cell>
          <cell r="I5298" t="str">
            <v>20342</v>
          </cell>
          <cell r="J5298">
            <v>243.29950941503083</v>
          </cell>
          <cell r="AG5298">
            <v>243.2994384765625</v>
          </cell>
          <cell r="AH5298">
            <v>243.2994384765625</v>
          </cell>
          <cell r="AI5298">
            <v>243.2994384765625</v>
          </cell>
        </row>
        <row r="5299">
          <cell r="C5299">
            <v>48977</v>
          </cell>
          <cell r="D5299" t="str">
            <v>20342</v>
          </cell>
          <cell r="E5299">
            <v>7.060527169762624</v>
          </cell>
          <cell r="H5299">
            <v>48977</v>
          </cell>
          <cell r="I5299" t="str">
            <v>20342</v>
          </cell>
          <cell r="J5299">
            <v>243.29950941503083</v>
          </cell>
          <cell r="AG5299">
            <v>243.2994384765625</v>
          </cell>
          <cell r="AH5299">
            <v>243.2994384765625</v>
          </cell>
          <cell r="AI5299">
            <v>243.2994384765625</v>
          </cell>
        </row>
        <row r="5300">
          <cell r="C5300">
            <v>48978</v>
          </cell>
          <cell r="D5300" t="str">
            <v>20342</v>
          </cell>
          <cell r="E5300">
            <v>7.060527169762624</v>
          </cell>
          <cell r="H5300">
            <v>48978</v>
          </cell>
          <cell r="I5300" t="str">
            <v>20342</v>
          </cell>
          <cell r="J5300">
            <v>243.29950941503083</v>
          </cell>
          <cell r="AG5300">
            <v>243.2994384765625</v>
          </cell>
          <cell r="AH5300">
            <v>243.2994384765625</v>
          </cell>
          <cell r="AI5300">
            <v>243.2994384765625</v>
          </cell>
        </row>
        <row r="5301">
          <cell r="C5301">
            <v>48981</v>
          </cell>
          <cell r="D5301" t="str">
            <v>20342</v>
          </cell>
          <cell r="E5301">
            <v>7.060527169762624</v>
          </cell>
          <cell r="H5301">
            <v>48981</v>
          </cell>
          <cell r="I5301" t="str">
            <v>20342</v>
          </cell>
          <cell r="J5301">
            <v>243.29950941503083</v>
          </cell>
          <cell r="AG5301">
            <v>243.2994384765625</v>
          </cell>
          <cell r="AH5301">
            <v>243.2994384765625</v>
          </cell>
          <cell r="AI5301">
            <v>243.2994384765625</v>
          </cell>
        </row>
        <row r="5302">
          <cell r="C5302">
            <v>48982</v>
          </cell>
          <cell r="D5302" t="str">
            <v>20342</v>
          </cell>
          <cell r="E5302">
            <v>7.060527169762624</v>
          </cell>
          <cell r="H5302">
            <v>48982</v>
          </cell>
          <cell r="I5302" t="str">
            <v>20342</v>
          </cell>
          <cell r="J5302">
            <v>243.29950941503083</v>
          </cell>
          <cell r="AG5302">
            <v>243.2994384765625</v>
          </cell>
          <cell r="AH5302">
            <v>243.2994384765625</v>
          </cell>
          <cell r="AI5302">
            <v>243.2994384765625</v>
          </cell>
        </row>
        <row r="5303">
          <cell r="C5303">
            <v>48983</v>
          </cell>
          <cell r="D5303" t="str">
            <v>20342</v>
          </cell>
          <cell r="E5303">
            <v>7.060527169762624</v>
          </cell>
          <cell r="H5303">
            <v>48983</v>
          </cell>
          <cell r="I5303" t="str">
            <v>20342</v>
          </cell>
          <cell r="J5303">
            <v>243.29950941503083</v>
          </cell>
          <cell r="AG5303">
            <v>243.2994384765625</v>
          </cell>
          <cell r="AH5303">
            <v>243.2994384765625</v>
          </cell>
          <cell r="AI5303">
            <v>243.2994384765625</v>
          </cell>
        </row>
        <row r="5304">
          <cell r="C5304">
            <v>48984</v>
          </cell>
          <cell r="D5304" t="str">
            <v>20342</v>
          </cell>
          <cell r="E5304">
            <v>7.060527169762624</v>
          </cell>
          <cell r="H5304">
            <v>48984</v>
          </cell>
          <cell r="I5304" t="str">
            <v>20342</v>
          </cell>
          <cell r="J5304">
            <v>243.29950941503083</v>
          </cell>
          <cell r="AG5304">
            <v>243.2994384765625</v>
          </cell>
          <cell r="AH5304">
            <v>243.2994384765625</v>
          </cell>
          <cell r="AI5304">
            <v>243.2994384765625</v>
          </cell>
        </row>
        <row r="5305">
          <cell r="C5305">
            <v>48985</v>
          </cell>
          <cell r="D5305" t="str">
            <v>20342</v>
          </cell>
          <cell r="E5305">
            <v>7.060527169762624</v>
          </cell>
          <cell r="H5305">
            <v>48985</v>
          </cell>
          <cell r="I5305" t="str">
            <v>20342</v>
          </cell>
          <cell r="J5305">
            <v>243.29950941503083</v>
          </cell>
          <cell r="AG5305">
            <v>243.2994384765625</v>
          </cell>
          <cell r="AH5305">
            <v>243.2994384765625</v>
          </cell>
          <cell r="AI5305">
            <v>243.2994384765625</v>
          </cell>
        </row>
        <row r="5306">
          <cell r="C5306">
            <v>48988</v>
          </cell>
          <cell r="D5306" t="str">
            <v>20342</v>
          </cell>
          <cell r="E5306">
            <v>7.060527169762624</v>
          </cell>
          <cell r="H5306">
            <v>48988</v>
          </cell>
          <cell r="I5306" t="str">
            <v>20342</v>
          </cell>
          <cell r="J5306">
            <v>243.29950941503083</v>
          </cell>
          <cell r="AG5306">
            <v>243.2994384765625</v>
          </cell>
          <cell r="AH5306">
            <v>243.2994384765625</v>
          </cell>
          <cell r="AI5306">
            <v>243.2994384765625</v>
          </cell>
        </row>
        <row r="5307">
          <cell r="C5307">
            <v>48989</v>
          </cell>
          <cell r="D5307" t="str">
            <v>20342</v>
          </cell>
          <cell r="E5307">
            <v>7.060527169762624</v>
          </cell>
          <cell r="H5307">
            <v>48989</v>
          </cell>
          <cell r="I5307" t="str">
            <v>20342</v>
          </cell>
          <cell r="J5307">
            <v>243.29950941503083</v>
          </cell>
          <cell r="AG5307">
            <v>243.2994384765625</v>
          </cell>
          <cell r="AH5307">
            <v>243.2994384765625</v>
          </cell>
          <cell r="AI5307">
            <v>243.2994384765625</v>
          </cell>
        </row>
        <row r="5308">
          <cell r="C5308">
            <v>48990</v>
          </cell>
          <cell r="D5308" t="str">
            <v>20342</v>
          </cell>
          <cell r="E5308">
            <v>7.060527169762624</v>
          </cell>
          <cell r="H5308">
            <v>48990</v>
          </cell>
          <cell r="I5308" t="str">
            <v>20342</v>
          </cell>
          <cell r="J5308">
            <v>243.29950941503083</v>
          </cell>
          <cell r="AG5308">
            <v>243.2994384765625</v>
          </cell>
          <cell r="AH5308">
            <v>243.2994384765625</v>
          </cell>
          <cell r="AI5308">
            <v>243.2994384765625</v>
          </cell>
        </row>
        <row r="5309">
          <cell r="C5309">
            <v>48991</v>
          </cell>
          <cell r="D5309" t="str">
            <v>20342</v>
          </cell>
          <cell r="E5309">
            <v>7.060527169762624</v>
          </cell>
          <cell r="H5309">
            <v>48991</v>
          </cell>
          <cell r="I5309" t="str">
            <v>20342</v>
          </cell>
          <cell r="J5309">
            <v>243.29950941503083</v>
          </cell>
          <cell r="AG5309">
            <v>243.2994384765625</v>
          </cell>
          <cell r="AH5309">
            <v>243.2994384765625</v>
          </cell>
          <cell r="AI5309">
            <v>243.2994384765625</v>
          </cell>
        </row>
        <row r="5310">
          <cell r="C5310">
            <v>48992</v>
          </cell>
          <cell r="D5310" t="str">
            <v>20342</v>
          </cell>
          <cell r="E5310">
            <v>7.060527169762624</v>
          </cell>
          <cell r="H5310">
            <v>48992</v>
          </cell>
          <cell r="I5310" t="str">
            <v>20342</v>
          </cell>
          <cell r="J5310">
            <v>243.29950941503083</v>
          </cell>
          <cell r="AG5310">
            <v>243.2994384765625</v>
          </cell>
          <cell r="AH5310">
            <v>243.2994384765625</v>
          </cell>
          <cell r="AI5310">
            <v>243.2994384765625</v>
          </cell>
        </row>
        <row r="5311">
          <cell r="C5311">
            <v>48995</v>
          </cell>
          <cell r="D5311" t="str">
            <v>20342</v>
          </cell>
          <cell r="E5311">
            <v>7.060527169762624</v>
          </cell>
          <cell r="H5311">
            <v>48995</v>
          </cell>
          <cell r="I5311" t="str">
            <v>20342</v>
          </cell>
          <cell r="J5311">
            <v>243.29950941503083</v>
          </cell>
          <cell r="AG5311">
            <v>243.2994384765625</v>
          </cell>
          <cell r="AH5311">
            <v>243.2994384765625</v>
          </cell>
          <cell r="AI5311">
            <v>243.2994384765625</v>
          </cell>
        </row>
        <row r="5312">
          <cell r="C5312">
            <v>48996</v>
          </cell>
          <cell r="D5312" t="str">
            <v>20342</v>
          </cell>
          <cell r="E5312">
            <v>7.060527169762624</v>
          </cell>
          <cell r="H5312">
            <v>48996</v>
          </cell>
          <cell r="I5312" t="str">
            <v>20342</v>
          </cell>
          <cell r="J5312">
            <v>243.29950941503083</v>
          </cell>
          <cell r="AG5312">
            <v>243.2994384765625</v>
          </cell>
          <cell r="AH5312">
            <v>243.2994384765625</v>
          </cell>
          <cell r="AI5312">
            <v>243.2994384765625</v>
          </cell>
        </row>
        <row r="5313">
          <cell r="C5313">
            <v>48997</v>
          </cell>
          <cell r="D5313" t="str">
            <v>20342</v>
          </cell>
          <cell r="E5313">
            <v>7.060527169762624</v>
          </cell>
          <cell r="H5313">
            <v>48997</v>
          </cell>
          <cell r="I5313" t="str">
            <v>20342</v>
          </cell>
          <cell r="J5313">
            <v>243.29950941503083</v>
          </cell>
          <cell r="AG5313">
            <v>243.2994384765625</v>
          </cell>
          <cell r="AH5313">
            <v>243.2994384765625</v>
          </cell>
          <cell r="AI5313">
            <v>243.2994384765625</v>
          </cell>
        </row>
        <row r="5314">
          <cell r="C5314">
            <v>48998</v>
          </cell>
          <cell r="D5314" t="str">
            <v>20342</v>
          </cell>
          <cell r="E5314">
            <v>7.060527169762624</v>
          </cell>
          <cell r="H5314">
            <v>48998</v>
          </cell>
          <cell r="I5314" t="str">
            <v>20342</v>
          </cell>
          <cell r="J5314">
            <v>243.29950941503083</v>
          </cell>
          <cell r="AG5314">
            <v>243.2994384765625</v>
          </cell>
          <cell r="AH5314">
            <v>243.2994384765625</v>
          </cell>
          <cell r="AI5314">
            <v>243.2994384765625</v>
          </cell>
        </row>
        <row r="5315">
          <cell r="C5315">
            <v>48999</v>
          </cell>
          <cell r="D5315" t="str">
            <v>20342</v>
          </cell>
          <cell r="E5315">
            <v>7.060527169762624</v>
          </cell>
          <cell r="H5315">
            <v>48999</v>
          </cell>
          <cell r="I5315" t="str">
            <v>20342</v>
          </cell>
          <cell r="J5315">
            <v>243.29950941503083</v>
          </cell>
          <cell r="AG5315">
            <v>243.2994384765625</v>
          </cell>
          <cell r="AH5315">
            <v>243.2994384765625</v>
          </cell>
          <cell r="AI5315">
            <v>243.2994384765625</v>
          </cell>
        </row>
        <row r="5316">
          <cell r="C5316">
            <v>49002</v>
          </cell>
          <cell r="D5316" t="str">
            <v>20342</v>
          </cell>
          <cell r="E5316">
            <v>7.060527169762624</v>
          </cell>
          <cell r="H5316">
            <v>49002</v>
          </cell>
          <cell r="I5316" t="str">
            <v>20342</v>
          </cell>
          <cell r="J5316">
            <v>243.29950941503083</v>
          </cell>
          <cell r="AG5316">
            <v>243.2994384765625</v>
          </cell>
          <cell r="AH5316">
            <v>243.2994384765625</v>
          </cell>
          <cell r="AI5316">
            <v>243.2994384765625</v>
          </cell>
        </row>
        <row r="5317">
          <cell r="C5317">
            <v>49003</v>
          </cell>
          <cell r="D5317" t="str">
            <v>20342</v>
          </cell>
          <cell r="E5317">
            <v>7.060527169762624</v>
          </cell>
          <cell r="H5317">
            <v>49003</v>
          </cell>
          <cell r="I5317" t="str">
            <v>20342</v>
          </cell>
          <cell r="J5317">
            <v>243.29950941503083</v>
          </cell>
          <cell r="AG5317">
            <v>243.2994384765625</v>
          </cell>
          <cell r="AH5317">
            <v>243.2994384765625</v>
          </cell>
          <cell r="AI5317">
            <v>243.2994384765625</v>
          </cell>
        </row>
        <row r="5318">
          <cell r="C5318">
            <v>49004</v>
          </cell>
          <cell r="D5318" t="str">
            <v>20343</v>
          </cell>
          <cell r="E5318">
            <v>7.060527169762624</v>
          </cell>
          <cell r="H5318">
            <v>49004</v>
          </cell>
          <cell r="I5318" t="str">
            <v>20343</v>
          </cell>
          <cell r="J5318">
            <v>244.29074173288859</v>
          </cell>
          <cell r="AG5318">
            <v>244.2906494140625</v>
          </cell>
          <cell r="AH5318">
            <v>244.2906494140625</v>
          </cell>
          <cell r="AI5318">
            <v>244.2906494140625</v>
          </cell>
        </row>
        <row r="5319">
          <cell r="C5319">
            <v>49005</v>
          </cell>
          <cell r="D5319" t="str">
            <v>20343</v>
          </cell>
          <cell r="E5319">
            <v>7.060527169762624</v>
          </cell>
          <cell r="H5319">
            <v>49005</v>
          </cell>
          <cell r="I5319" t="str">
            <v>20343</v>
          </cell>
          <cell r="J5319">
            <v>244.29074173288859</v>
          </cell>
          <cell r="AG5319">
            <v>244.2906494140625</v>
          </cell>
          <cell r="AH5319">
            <v>244.2906494140625</v>
          </cell>
          <cell r="AI5319">
            <v>244.2906494140625</v>
          </cell>
        </row>
        <row r="5320">
          <cell r="C5320">
            <v>49006</v>
          </cell>
          <cell r="D5320" t="str">
            <v>20343</v>
          </cell>
          <cell r="E5320">
            <v>7.060527169762624</v>
          </cell>
          <cell r="H5320">
            <v>49006</v>
          </cell>
          <cell r="I5320" t="str">
            <v>20343</v>
          </cell>
          <cell r="J5320">
            <v>244.29074173288859</v>
          </cell>
          <cell r="AG5320">
            <v>244.2906494140625</v>
          </cell>
          <cell r="AH5320">
            <v>244.2906494140625</v>
          </cell>
          <cell r="AI5320">
            <v>244.2906494140625</v>
          </cell>
        </row>
        <row r="5321">
          <cell r="C5321">
            <v>49009</v>
          </cell>
          <cell r="D5321" t="str">
            <v>20343</v>
          </cell>
          <cell r="E5321">
            <v>7.060527169762624</v>
          </cell>
          <cell r="H5321">
            <v>49009</v>
          </cell>
          <cell r="I5321" t="str">
            <v>20343</v>
          </cell>
          <cell r="J5321">
            <v>244.29074173288859</v>
          </cell>
          <cell r="AG5321">
            <v>244.2906494140625</v>
          </cell>
          <cell r="AH5321">
            <v>244.2906494140625</v>
          </cell>
          <cell r="AI5321">
            <v>244.2906494140625</v>
          </cell>
        </row>
        <row r="5322">
          <cell r="C5322">
            <v>49010</v>
          </cell>
          <cell r="D5322" t="str">
            <v>20343</v>
          </cell>
          <cell r="E5322">
            <v>7.060527169762624</v>
          </cell>
          <cell r="H5322">
            <v>49010</v>
          </cell>
          <cell r="I5322" t="str">
            <v>20343</v>
          </cell>
          <cell r="J5322">
            <v>244.29074173288859</v>
          </cell>
          <cell r="AG5322">
            <v>244.2906494140625</v>
          </cell>
          <cell r="AH5322">
            <v>244.2906494140625</v>
          </cell>
          <cell r="AI5322">
            <v>244.2906494140625</v>
          </cell>
        </row>
        <row r="5323">
          <cell r="C5323">
            <v>49011</v>
          </cell>
          <cell r="D5323" t="str">
            <v>20343</v>
          </cell>
          <cell r="E5323">
            <v>7.060527169762624</v>
          </cell>
          <cell r="H5323">
            <v>49011</v>
          </cell>
          <cell r="I5323" t="str">
            <v>20343</v>
          </cell>
          <cell r="J5323">
            <v>244.29074173288859</v>
          </cell>
          <cell r="AG5323">
            <v>244.2906494140625</v>
          </cell>
          <cell r="AH5323">
            <v>244.2906494140625</v>
          </cell>
          <cell r="AI5323">
            <v>244.2906494140625</v>
          </cell>
        </row>
        <row r="5324">
          <cell r="C5324">
            <v>49012</v>
          </cell>
          <cell r="D5324" t="str">
            <v>20343</v>
          </cell>
          <cell r="E5324">
            <v>7.060527169762624</v>
          </cell>
          <cell r="H5324">
            <v>49012</v>
          </cell>
          <cell r="I5324" t="str">
            <v>20343</v>
          </cell>
          <cell r="J5324">
            <v>244.29074173288859</v>
          </cell>
          <cell r="AG5324">
            <v>244.2906494140625</v>
          </cell>
          <cell r="AH5324">
            <v>244.2906494140625</v>
          </cell>
          <cell r="AI5324">
            <v>244.2906494140625</v>
          </cell>
        </row>
        <row r="5325">
          <cell r="C5325">
            <v>49013</v>
          </cell>
          <cell r="D5325" t="str">
            <v>20343</v>
          </cell>
          <cell r="E5325">
            <v>7.060527169762624</v>
          </cell>
          <cell r="H5325">
            <v>49013</v>
          </cell>
          <cell r="I5325" t="str">
            <v>20343</v>
          </cell>
          <cell r="J5325">
            <v>244.29074173288859</v>
          </cell>
          <cell r="AG5325">
            <v>244.2906494140625</v>
          </cell>
          <cell r="AH5325">
            <v>244.2906494140625</v>
          </cell>
          <cell r="AI5325">
            <v>244.2906494140625</v>
          </cell>
        </row>
        <row r="5326">
          <cell r="C5326">
            <v>49016</v>
          </cell>
          <cell r="D5326" t="str">
            <v>20343</v>
          </cell>
          <cell r="E5326">
            <v>7.060527169762624</v>
          </cell>
          <cell r="H5326">
            <v>49016</v>
          </cell>
          <cell r="I5326" t="str">
            <v>20343</v>
          </cell>
          <cell r="J5326">
            <v>244.29074173288859</v>
          </cell>
          <cell r="AG5326">
            <v>244.2906494140625</v>
          </cell>
          <cell r="AH5326">
            <v>244.2906494140625</v>
          </cell>
          <cell r="AI5326">
            <v>244.2906494140625</v>
          </cell>
        </row>
        <row r="5327">
          <cell r="C5327">
            <v>49017</v>
          </cell>
          <cell r="D5327" t="str">
            <v>20343</v>
          </cell>
          <cell r="E5327">
            <v>7.060527169762624</v>
          </cell>
          <cell r="H5327">
            <v>49017</v>
          </cell>
          <cell r="I5327" t="str">
            <v>20343</v>
          </cell>
          <cell r="J5327">
            <v>244.29074173288859</v>
          </cell>
          <cell r="AG5327">
            <v>244.2906494140625</v>
          </cell>
          <cell r="AH5327">
            <v>244.2906494140625</v>
          </cell>
          <cell r="AI5327">
            <v>244.2906494140625</v>
          </cell>
        </row>
        <row r="5328">
          <cell r="C5328">
            <v>49018</v>
          </cell>
          <cell r="D5328" t="str">
            <v>20343</v>
          </cell>
          <cell r="E5328">
            <v>7.060527169762624</v>
          </cell>
          <cell r="H5328">
            <v>49018</v>
          </cell>
          <cell r="I5328" t="str">
            <v>20343</v>
          </cell>
          <cell r="J5328">
            <v>244.29074173288859</v>
          </cell>
          <cell r="AG5328">
            <v>244.2906494140625</v>
          </cell>
          <cell r="AH5328">
            <v>244.2906494140625</v>
          </cell>
          <cell r="AI5328">
            <v>244.2906494140625</v>
          </cell>
        </row>
        <row r="5329">
          <cell r="C5329">
            <v>49019</v>
          </cell>
          <cell r="D5329" t="str">
            <v>20343</v>
          </cell>
          <cell r="E5329">
            <v>7.060527169762624</v>
          </cell>
          <cell r="H5329">
            <v>49019</v>
          </cell>
          <cell r="I5329" t="str">
            <v>20343</v>
          </cell>
          <cell r="J5329">
            <v>244.29074173288859</v>
          </cell>
          <cell r="AG5329">
            <v>244.2906494140625</v>
          </cell>
          <cell r="AH5329">
            <v>244.2906494140625</v>
          </cell>
          <cell r="AI5329">
            <v>244.2906494140625</v>
          </cell>
        </row>
        <row r="5330">
          <cell r="C5330">
            <v>49020</v>
          </cell>
          <cell r="D5330" t="str">
            <v>20343</v>
          </cell>
          <cell r="E5330">
            <v>7.060527169762624</v>
          </cell>
          <cell r="H5330">
            <v>49020</v>
          </cell>
          <cell r="I5330" t="str">
            <v>20343</v>
          </cell>
          <cell r="J5330">
            <v>244.29074173288859</v>
          </cell>
          <cell r="AG5330">
            <v>244.2906494140625</v>
          </cell>
          <cell r="AH5330">
            <v>244.2906494140625</v>
          </cell>
          <cell r="AI5330">
            <v>244.2906494140625</v>
          </cell>
        </row>
        <row r="5331">
          <cell r="C5331">
            <v>49023</v>
          </cell>
          <cell r="D5331" t="str">
            <v>20343</v>
          </cell>
          <cell r="E5331">
            <v>7.060527169762624</v>
          </cell>
          <cell r="H5331">
            <v>49023</v>
          </cell>
          <cell r="I5331" t="str">
            <v>20343</v>
          </cell>
          <cell r="J5331">
            <v>244.29074173288859</v>
          </cell>
          <cell r="AG5331">
            <v>244.2906494140625</v>
          </cell>
          <cell r="AH5331">
            <v>244.2906494140625</v>
          </cell>
          <cell r="AI5331">
            <v>244.2906494140625</v>
          </cell>
        </row>
        <row r="5332">
          <cell r="C5332">
            <v>49024</v>
          </cell>
          <cell r="D5332" t="str">
            <v>20343</v>
          </cell>
          <cell r="E5332">
            <v>7.060527169762624</v>
          </cell>
          <cell r="H5332">
            <v>49024</v>
          </cell>
          <cell r="I5332" t="str">
            <v>20343</v>
          </cell>
          <cell r="J5332">
            <v>244.29074173288859</v>
          </cell>
          <cell r="AG5332">
            <v>244.2906494140625</v>
          </cell>
          <cell r="AH5332">
            <v>244.2906494140625</v>
          </cell>
          <cell r="AI5332">
            <v>244.2906494140625</v>
          </cell>
        </row>
        <row r="5333">
          <cell r="C5333">
            <v>49025</v>
          </cell>
          <cell r="D5333" t="str">
            <v>20343</v>
          </cell>
          <cell r="E5333">
            <v>7.060527169762624</v>
          </cell>
          <cell r="H5333">
            <v>49025</v>
          </cell>
          <cell r="I5333" t="str">
            <v>20343</v>
          </cell>
          <cell r="J5333">
            <v>244.29074173288859</v>
          </cell>
          <cell r="AG5333">
            <v>244.2906494140625</v>
          </cell>
          <cell r="AH5333">
            <v>244.2906494140625</v>
          </cell>
          <cell r="AI5333">
            <v>244.2906494140625</v>
          </cell>
        </row>
        <row r="5334">
          <cell r="C5334">
            <v>49026</v>
          </cell>
          <cell r="D5334" t="str">
            <v>20343</v>
          </cell>
          <cell r="E5334">
            <v>7.060527169762624</v>
          </cell>
          <cell r="H5334">
            <v>49026</v>
          </cell>
          <cell r="I5334" t="str">
            <v>20343</v>
          </cell>
          <cell r="J5334">
            <v>244.29074173288859</v>
          </cell>
          <cell r="AG5334">
            <v>244.2906494140625</v>
          </cell>
          <cell r="AH5334">
            <v>244.2906494140625</v>
          </cell>
          <cell r="AI5334">
            <v>244.2906494140625</v>
          </cell>
        </row>
        <row r="5335">
          <cell r="C5335">
            <v>49027</v>
          </cell>
          <cell r="D5335" t="str">
            <v>20343</v>
          </cell>
          <cell r="E5335">
            <v>7.060527169762624</v>
          </cell>
          <cell r="H5335">
            <v>49027</v>
          </cell>
          <cell r="I5335" t="str">
            <v>20343</v>
          </cell>
          <cell r="J5335">
            <v>244.29074173288859</v>
          </cell>
          <cell r="AG5335">
            <v>244.2906494140625</v>
          </cell>
          <cell r="AH5335">
            <v>244.2906494140625</v>
          </cell>
          <cell r="AI5335">
            <v>244.2906494140625</v>
          </cell>
        </row>
        <row r="5336">
          <cell r="C5336">
            <v>49030</v>
          </cell>
          <cell r="D5336" t="str">
            <v>20343</v>
          </cell>
          <cell r="E5336">
            <v>7.060527169762624</v>
          </cell>
          <cell r="H5336">
            <v>49030</v>
          </cell>
          <cell r="I5336" t="str">
            <v>20343</v>
          </cell>
          <cell r="J5336">
            <v>244.29074173288859</v>
          </cell>
          <cell r="AG5336">
            <v>244.2906494140625</v>
          </cell>
          <cell r="AH5336">
            <v>244.2906494140625</v>
          </cell>
          <cell r="AI5336">
            <v>244.2906494140625</v>
          </cell>
        </row>
        <row r="5337">
          <cell r="C5337">
            <v>49031</v>
          </cell>
          <cell r="D5337" t="str">
            <v>20343</v>
          </cell>
          <cell r="E5337">
            <v>7.060527169762624</v>
          </cell>
          <cell r="H5337">
            <v>49031</v>
          </cell>
          <cell r="I5337" t="str">
            <v>20343</v>
          </cell>
          <cell r="J5337">
            <v>244.29074173288859</v>
          </cell>
          <cell r="AG5337">
            <v>244.2906494140625</v>
          </cell>
          <cell r="AH5337">
            <v>244.2906494140625</v>
          </cell>
          <cell r="AI5337">
            <v>244.2906494140625</v>
          </cell>
        </row>
        <row r="5338">
          <cell r="C5338">
            <v>49032</v>
          </cell>
          <cell r="D5338" t="str">
            <v>20343</v>
          </cell>
          <cell r="E5338">
            <v>7.060527169762624</v>
          </cell>
          <cell r="H5338">
            <v>49032</v>
          </cell>
          <cell r="I5338" t="str">
            <v>20343</v>
          </cell>
          <cell r="J5338">
            <v>244.29074173288859</v>
          </cell>
          <cell r="AG5338">
            <v>244.2906494140625</v>
          </cell>
          <cell r="AH5338">
            <v>244.2906494140625</v>
          </cell>
          <cell r="AI5338">
            <v>244.2906494140625</v>
          </cell>
        </row>
        <row r="5339">
          <cell r="C5339">
            <v>49033</v>
          </cell>
          <cell r="D5339" t="str">
            <v>20343</v>
          </cell>
          <cell r="E5339">
            <v>7.060527169762624</v>
          </cell>
          <cell r="H5339">
            <v>49033</v>
          </cell>
          <cell r="I5339" t="str">
            <v>20343</v>
          </cell>
          <cell r="J5339">
            <v>244.29074173288859</v>
          </cell>
          <cell r="AG5339">
            <v>244.2906494140625</v>
          </cell>
          <cell r="AH5339">
            <v>244.2906494140625</v>
          </cell>
          <cell r="AI5339">
            <v>244.2906494140625</v>
          </cell>
        </row>
        <row r="5340">
          <cell r="C5340">
            <v>49034</v>
          </cell>
          <cell r="D5340" t="str">
            <v>20343</v>
          </cell>
          <cell r="E5340">
            <v>7.060527169762624</v>
          </cell>
          <cell r="H5340">
            <v>49034</v>
          </cell>
          <cell r="I5340" t="str">
            <v>20343</v>
          </cell>
          <cell r="J5340">
            <v>244.29074173288859</v>
          </cell>
          <cell r="AG5340">
            <v>244.2906494140625</v>
          </cell>
          <cell r="AH5340">
            <v>244.2906494140625</v>
          </cell>
          <cell r="AI5340">
            <v>244.2906494140625</v>
          </cell>
        </row>
        <row r="5341">
          <cell r="C5341">
            <v>49037</v>
          </cell>
          <cell r="D5341" t="str">
            <v>20344</v>
          </cell>
          <cell r="E5341">
            <v>7.060527169762624</v>
          </cell>
          <cell r="H5341">
            <v>49037</v>
          </cell>
          <cell r="I5341" t="str">
            <v>20344</v>
          </cell>
          <cell r="J5341">
            <v>245.28601245390766</v>
          </cell>
          <cell r="AG5341">
            <v>245.2860107421875</v>
          </cell>
          <cell r="AH5341">
            <v>245.2860107421875</v>
          </cell>
          <cell r="AI5341">
            <v>245.2860107421875</v>
          </cell>
        </row>
        <row r="5342">
          <cell r="C5342">
            <v>49038</v>
          </cell>
          <cell r="D5342" t="str">
            <v>20344</v>
          </cell>
          <cell r="E5342">
            <v>7.060527169762624</v>
          </cell>
          <cell r="H5342">
            <v>49038</v>
          </cell>
          <cell r="I5342" t="str">
            <v>20344</v>
          </cell>
          <cell r="J5342">
            <v>245.28601245390766</v>
          </cell>
          <cell r="AG5342">
            <v>245.2860107421875</v>
          </cell>
          <cell r="AH5342">
            <v>245.2860107421875</v>
          </cell>
          <cell r="AI5342">
            <v>245.2860107421875</v>
          </cell>
        </row>
        <row r="5343">
          <cell r="C5343">
            <v>49039</v>
          </cell>
          <cell r="D5343" t="str">
            <v>20344</v>
          </cell>
          <cell r="E5343">
            <v>7.060527169762624</v>
          </cell>
          <cell r="H5343">
            <v>49039</v>
          </cell>
          <cell r="I5343" t="str">
            <v>20344</v>
          </cell>
          <cell r="J5343">
            <v>245.28601245390766</v>
          </cell>
          <cell r="AG5343">
            <v>245.2860107421875</v>
          </cell>
          <cell r="AH5343">
            <v>245.2860107421875</v>
          </cell>
          <cell r="AI5343">
            <v>245.2860107421875</v>
          </cell>
        </row>
        <row r="5344">
          <cell r="C5344">
            <v>49040</v>
          </cell>
          <cell r="D5344" t="str">
            <v>20344</v>
          </cell>
          <cell r="E5344">
            <v>7.060527169762624</v>
          </cell>
          <cell r="H5344">
            <v>49040</v>
          </cell>
          <cell r="I5344" t="str">
            <v>20344</v>
          </cell>
          <cell r="J5344">
            <v>245.28601245390766</v>
          </cell>
          <cell r="AG5344">
            <v>245.2860107421875</v>
          </cell>
          <cell r="AH5344">
            <v>245.2860107421875</v>
          </cell>
          <cell r="AI5344">
            <v>245.2860107421875</v>
          </cell>
        </row>
        <row r="5345">
          <cell r="C5345">
            <v>49041</v>
          </cell>
          <cell r="D5345" t="str">
            <v>20344</v>
          </cell>
          <cell r="E5345">
            <v>7.060527169762624</v>
          </cell>
          <cell r="H5345">
            <v>49041</v>
          </cell>
          <cell r="I5345" t="str">
            <v>20344</v>
          </cell>
          <cell r="J5345">
            <v>245.28601245390766</v>
          </cell>
          <cell r="AG5345">
            <v>245.2860107421875</v>
          </cell>
          <cell r="AH5345">
            <v>245.2860107421875</v>
          </cell>
          <cell r="AI5345">
            <v>245.2860107421875</v>
          </cell>
        </row>
        <row r="5346">
          <cell r="C5346">
            <v>49044</v>
          </cell>
          <cell r="D5346" t="str">
            <v>20344</v>
          </cell>
          <cell r="E5346">
            <v>7.060527169762624</v>
          </cell>
          <cell r="H5346">
            <v>49044</v>
          </cell>
          <cell r="I5346" t="str">
            <v>20344</v>
          </cell>
          <cell r="J5346">
            <v>245.28601245390766</v>
          </cell>
          <cell r="AG5346">
            <v>245.2860107421875</v>
          </cell>
          <cell r="AH5346">
            <v>245.2860107421875</v>
          </cell>
          <cell r="AI5346">
            <v>245.2860107421875</v>
          </cell>
        </row>
        <row r="5347">
          <cell r="C5347">
            <v>49045</v>
          </cell>
          <cell r="D5347" t="str">
            <v>20344</v>
          </cell>
          <cell r="E5347">
            <v>7.060527169762624</v>
          </cell>
          <cell r="H5347">
            <v>49045</v>
          </cell>
          <cell r="I5347" t="str">
            <v>20344</v>
          </cell>
          <cell r="J5347">
            <v>245.28601245390766</v>
          </cell>
          <cell r="AG5347">
            <v>245.2860107421875</v>
          </cell>
          <cell r="AH5347">
            <v>245.2860107421875</v>
          </cell>
          <cell r="AI5347">
            <v>245.2860107421875</v>
          </cell>
        </row>
        <row r="5348">
          <cell r="C5348">
            <v>49046</v>
          </cell>
          <cell r="D5348" t="str">
            <v>20344</v>
          </cell>
          <cell r="E5348">
            <v>7.060527169762624</v>
          </cell>
          <cell r="H5348">
            <v>49046</v>
          </cell>
          <cell r="I5348" t="str">
            <v>20344</v>
          </cell>
          <cell r="J5348">
            <v>245.28601245390766</v>
          </cell>
          <cell r="AG5348">
            <v>245.2860107421875</v>
          </cell>
          <cell r="AH5348">
            <v>245.2860107421875</v>
          </cell>
          <cell r="AI5348">
            <v>245.2860107421875</v>
          </cell>
        </row>
        <row r="5349">
          <cell r="C5349">
            <v>49047</v>
          </cell>
          <cell r="D5349" t="str">
            <v>20344</v>
          </cell>
          <cell r="E5349">
            <v>7.060527169762624</v>
          </cell>
          <cell r="H5349">
            <v>49047</v>
          </cell>
          <cell r="I5349" t="str">
            <v>20344</v>
          </cell>
          <cell r="J5349">
            <v>245.28601245390766</v>
          </cell>
          <cell r="AG5349">
            <v>245.2860107421875</v>
          </cell>
          <cell r="AH5349">
            <v>245.2860107421875</v>
          </cell>
          <cell r="AI5349">
            <v>245.2860107421875</v>
          </cell>
        </row>
        <row r="5350">
          <cell r="C5350">
            <v>49048</v>
          </cell>
          <cell r="D5350" t="str">
            <v>20344</v>
          </cell>
          <cell r="E5350">
            <v>7.060527169762624</v>
          </cell>
          <cell r="H5350">
            <v>49048</v>
          </cell>
          <cell r="I5350" t="str">
            <v>20344</v>
          </cell>
          <cell r="J5350">
            <v>245.28601245390766</v>
          </cell>
          <cell r="AG5350">
            <v>245.2860107421875</v>
          </cell>
          <cell r="AH5350">
            <v>245.2860107421875</v>
          </cell>
          <cell r="AI5350">
            <v>245.2860107421875</v>
          </cell>
        </row>
        <row r="5351">
          <cell r="C5351">
            <v>49051</v>
          </cell>
          <cell r="D5351" t="str">
            <v>20344</v>
          </cell>
          <cell r="E5351">
            <v>7.060527169762624</v>
          </cell>
          <cell r="H5351">
            <v>49051</v>
          </cell>
          <cell r="I5351" t="str">
            <v>20344</v>
          </cell>
          <cell r="J5351">
            <v>245.28601245390766</v>
          </cell>
          <cell r="AG5351">
            <v>245.2860107421875</v>
          </cell>
          <cell r="AH5351">
            <v>245.2860107421875</v>
          </cell>
          <cell r="AI5351">
            <v>245.2860107421875</v>
          </cell>
        </row>
        <row r="5352">
          <cell r="C5352">
            <v>49052</v>
          </cell>
          <cell r="D5352" t="str">
            <v>20344</v>
          </cell>
          <cell r="E5352">
            <v>7.060527169762624</v>
          </cell>
          <cell r="H5352">
            <v>49052</v>
          </cell>
          <cell r="I5352" t="str">
            <v>20344</v>
          </cell>
          <cell r="J5352">
            <v>245.28601245390766</v>
          </cell>
          <cell r="AG5352">
            <v>245.2860107421875</v>
          </cell>
          <cell r="AH5352">
            <v>245.2860107421875</v>
          </cell>
          <cell r="AI5352">
            <v>245.2860107421875</v>
          </cell>
        </row>
        <row r="5353">
          <cell r="C5353">
            <v>49053</v>
          </cell>
          <cell r="D5353" t="str">
            <v>20344</v>
          </cell>
          <cell r="E5353">
            <v>7.060527169762624</v>
          </cell>
          <cell r="H5353">
            <v>49053</v>
          </cell>
          <cell r="I5353" t="str">
            <v>20344</v>
          </cell>
          <cell r="J5353">
            <v>245.28601245390766</v>
          </cell>
          <cell r="AG5353">
            <v>245.2860107421875</v>
          </cell>
          <cell r="AH5353">
            <v>245.2860107421875</v>
          </cell>
          <cell r="AI5353">
            <v>245.2860107421875</v>
          </cell>
        </row>
        <row r="5354">
          <cell r="C5354">
            <v>49054</v>
          </cell>
          <cell r="D5354" t="str">
            <v>20344</v>
          </cell>
          <cell r="E5354">
            <v>7.060527169762624</v>
          </cell>
          <cell r="H5354">
            <v>49054</v>
          </cell>
          <cell r="I5354" t="str">
            <v>20344</v>
          </cell>
          <cell r="J5354">
            <v>245.28601245390766</v>
          </cell>
          <cell r="AG5354">
            <v>245.2860107421875</v>
          </cell>
          <cell r="AH5354">
            <v>245.2860107421875</v>
          </cell>
          <cell r="AI5354">
            <v>245.2860107421875</v>
          </cell>
        </row>
        <row r="5355">
          <cell r="C5355">
            <v>49055</v>
          </cell>
          <cell r="D5355" t="str">
            <v>20344</v>
          </cell>
          <cell r="E5355">
            <v>7.060527169762624</v>
          </cell>
          <cell r="H5355">
            <v>49055</v>
          </cell>
          <cell r="I5355" t="str">
            <v>20344</v>
          </cell>
          <cell r="J5355">
            <v>245.28601245390766</v>
          </cell>
          <cell r="AG5355">
            <v>245.2860107421875</v>
          </cell>
          <cell r="AH5355">
            <v>245.2860107421875</v>
          </cell>
          <cell r="AI5355">
            <v>245.2860107421875</v>
          </cell>
        </row>
        <row r="5356">
          <cell r="C5356">
            <v>49058</v>
          </cell>
          <cell r="D5356" t="str">
            <v>20344</v>
          </cell>
          <cell r="E5356">
            <v>7.060527169762624</v>
          </cell>
          <cell r="H5356">
            <v>49058</v>
          </cell>
          <cell r="I5356" t="str">
            <v>20344</v>
          </cell>
          <cell r="J5356">
            <v>245.28601245390766</v>
          </cell>
          <cell r="AG5356">
            <v>245.2860107421875</v>
          </cell>
          <cell r="AH5356">
            <v>245.2860107421875</v>
          </cell>
          <cell r="AI5356">
            <v>245.2860107421875</v>
          </cell>
        </row>
        <row r="5357">
          <cell r="C5357">
            <v>49059</v>
          </cell>
          <cell r="D5357" t="str">
            <v>20344</v>
          </cell>
          <cell r="E5357">
            <v>7.060527169762624</v>
          </cell>
          <cell r="H5357">
            <v>49059</v>
          </cell>
          <cell r="I5357" t="str">
            <v>20344</v>
          </cell>
          <cell r="J5357">
            <v>245.28601245390766</v>
          </cell>
          <cell r="AG5357">
            <v>245.2860107421875</v>
          </cell>
          <cell r="AH5357">
            <v>245.2860107421875</v>
          </cell>
          <cell r="AI5357">
            <v>245.2860107421875</v>
          </cell>
        </row>
        <row r="5358">
          <cell r="C5358">
            <v>49060</v>
          </cell>
          <cell r="D5358" t="str">
            <v>20344</v>
          </cell>
          <cell r="E5358">
            <v>7.060527169762624</v>
          </cell>
          <cell r="H5358">
            <v>49060</v>
          </cell>
          <cell r="I5358" t="str">
            <v>20344</v>
          </cell>
          <cell r="J5358">
            <v>245.28601245390766</v>
          </cell>
          <cell r="AG5358">
            <v>245.2860107421875</v>
          </cell>
          <cell r="AH5358">
            <v>245.2860107421875</v>
          </cell>
          <cell r="AI5358">
            <v>245.2860107421875</v>
          </cell>
        </row>
        <row r="5359">
          <cell r="C5359">
            <v>49061</v>
          </cell>
          <cell r="D5359" t="str">
            <v>20344</v>
          </cell>
          <cell r="E5359">
            <v>7.060527169762624</v>
          </cell>
          <cell r="H5359">
            <v>49061</v>
          </cell>
          <cell r="I5359" t="str">
            <v>20344</v>
          </cell>
          <cell r="J5359">
            <v>245.28601245390766</v>
          </cell>
          <cell r="AG5359">
            <v>245.2860107421875</v>
          </cell>
          <cell r="AH5359">
            <v>245.2860107421875</v>
          </cell>
          <cell r="AI5359">
            <v>245.2860107421875</v>
          </cell>
        </row>
        <row r="5360">
          <cell r="C5360">
            <v>49062</v>
          </cell>
          <cell r="D5360" t="str">
            <v>20344</v>
          </cell>
          <cell r="E5360">
            <v>7.060527169762624</v>
          </cell>
          <cell r="H5360">
            <v>49062</v>
          </cell>
          <cell r="I5360" t="str">
            <v>20344</v>
          </cell>
          <cell r="J5360">
            <v>245.28601245390766</v>
          </cell>
          <cell r="AG5360">
            <v>245.2860107421875</v>
          </cell>
          <cell r="AH5360">
            <v>245.2860107421875</v>
          </cell>
          <cell r="AI5360">
            <v>245.2860107421875</v>
          </cell>
        </row>
        <row r="5361">
          <cell r="C5361">
            <v>49065</v>
          </cell>
          <cell r="D5361" t="str">
            <v>20345</v>
          </cell>
          <cell r="E5361">
            <v>7.060527169762624</v>
          </cell>
          <cell r="H5361">
            <v>49065</v>
          </cell>
          <cell r="I5361" t="str">
            <v>20345</v>
          </cell>
          <cell r="J5361">
            <v>246.28533803104239</v>
          </cell>
          <cell r="AG5361">
            <v>246.2852783203125</v>
          </cell>
          <cell r="AH5361">
            <v>246.2852783203125</v>
          </cell>
          <cell r="AI5361">
            <v>246.2852783203125</v>
          </cell>
        </row>
        <row r="5362">
          <cell r="C5362">
            <v>49066</v>
          </cell>
          <cell r="D5362" t="str">
            <v>20345</v>
          </cell>
          <cell r="E5362">
            <v>7.060527169762624</v>
          </cell>
          <cell r="H5362">
            <v>49066</v>
          </cell>
          <cell r="I5362" t="str">
            <v>20345</v>
          </cell>
          <cell r="J5362">
            <v>246.28533803104239</v>
          </cell>
          <cell r="AG5362">
            <v>246.2852783203125</v>
          </cell>
          <cell r="AH5362">
            <v>246.2852783203125</v>
          </cell>
          <cell r="AI5362">
            <v>246.2852783203125</v>
          </cell>
        </row>
        <row r="5363">
          <cell r="C5363">
            <v>49067</v>
          </cell>
          <cell r="D5363" t="str">
            <v>20345</v>
          </cell>
          <cell r="E5363">
            <v>7.060527169762624</v>
          </cell>
          <cell r="H5363">
            <v>49067</v>
          </cell>
          <cell r="I5363" t="str">
            <v>20345</v>
          </cell>
          <cell r="J5363">
            <v>246.28533803104239</v>
          </cell>
          <cell r="AG5363">
            <v>246.2852783203125</v>
          </cell>
          <cell r="AH5363">
            <v>246.2852783203125</v>
          </cell>
          <cell r="AI5363">
            <v>246.2852783203125</v>
          </cell>
        </row>
        <row r="5364">
          <cell r="C5364">
            <v>49068</v>
          </cell>
          <cell r="D5364" t="str">
            <v>20345</v>
          </cell>
          <cell r="E5364">
            <v>7.060527169762624</v>
          </cell>
          <cell r="H5364">
            <v>49068</v>
          </cell>
          <cell r="I5364" t="str">
            <v>20345</v>
          </cell>
          <cell r="J5364">
            <v>246.28533803104239</v>
          </cell>
          <cell r="AG5364">
            <v>246.2852783203125</v>
          </cell>
          <cell r="AH5364">
            <v>246.2852783203125</v>
          </cell>
          <cell r="AI5364">
            <v>246.2852783203125</v>
          </cell>
        </row>
        <row r="5365">
          <cell r="C5365">
            <v>49069</v>
          </cell>
          <cell r="D5365" t="str">
            <v>20345</v>
          </cell>
          <cell r="E5365">
            <v>7.060527169762624</v>
          </cell>
          <cell r="H5365">
            <v>49069</v>
          </cell>
          <cell r="I5365" t="str">
            <v>20345</v>
          </cell>
          <cell r="J5365">
            <v>246.28533803104239</v>
          </cell>
          <cell r="AG5365">
            <v>246.2852783203125</v>
          </cell>
          <cell r="AH5365">
            <v>246.2852783203125</v>
          </cell>
          <cell r="AI5365">
            <v>246.2852783203125</v>
          </cell>
        </row>
        <row r="5366">
          <cell r="C5366">
            <v>49072</v>
          </cell>
          <cell r="D5366" t="str">
            <v>20345</v>
          </cell>
          <cell r="E5366">
            <v>7.060527169762624</v>
          </cell>
          <cell r="H5366">
            <v>49072</v>
          </cell>
          <cell r="I5366" t="str">
            <v>20345</v>
          </cell>
          <cell r="J5366">
            <v>246.28533803104239</v>
          </cell>
          <cell r="AG5366">
            <v>246.2852783203125</v>
          </cell>
          <cell r="AH5366">
            <v>246.2852783203125</v>
          </cell>
          <cell r="AI5366">
            <v>246.2852783203125</v>
          </cell>
        </row>
        <row r="5367">
          <cell r="C5367">
            <v>49073</v>
          </cell>
          <cell r="D5367" t="str">
            <v>20345</v>
          </cell>
          <cell r="E5367">
            <v>7.060527169762624</v>
          </cell>
          <cell r="H5367">
            <v>49073</v>
          </cell>
          <cell r="I5367" t="str">
            <v>20345</v>
          </cell>
          <cell r="J5367">
            <v>246.28533803104239</v>
          </cell>
          <cell r="AG5367">
            <v>246.2852783203125</v>
          </cell>
          <cell r="AH5367">
            <v>246.2852783203125</v>
          </cell>
          <cell r="AI5367">
            <v>246.2852783203125</v>
          </cell>
        </row>
        <row r="5368">
          <cell r="C5368">
            <v>49074</v>
          </cell>
          <cell r="D5368" t="str">
            <v>20345</v>
          </cell>
          <cell r="E5368">
            <v>7.060527169762624</v>
          </cell>
          <cell r="H5368">
            <v>49074</v>
          </cell>
          <cell r="I5368" t="str">
            <v>20345</v>
          </cell>
          <cell r="J5368">
            <v>246.28533803104239</v>
          </cell>
          <cell r="AG5368">
            <v>246.2852783203125</v>
          </cell>
          <cell r="AH5368">
            <v>246.2852783203125</v>
          </cell>
          <cell r="AI5368">
            <v>246.2852783203125</v>
          </cell>
        </row>
        <row r="5369">
          <cell r="C5369">
            <v>49075</v>
          </cell>
          <cell r="D5369" t="str">
            <v>20345</v>
          </cell>
          <cell r="E5369">
            <v>7.060527169762624</v>
          </cell>
          <cell r="H5369">
            <v>49075</v>
          </cell>
          <cell r="I5369" t="str">
            <v>20345</v>
          </cell>
          <cell r="J5369">
            <v>246.28533803104239</v>
          </cell>
          <cell r="AG5369">
            <v>246.2852783203125</v>
          </cell>
          <cell r="AH5369">
            <v>246.2852783203125</v>
          </cell>
          <cell r="AI5369">
            <v>246.2852783203125</v>
          </cell>
        </row>
        <row r="5370">
          <cell r="C5370">
            <v>49076</v>
          </cell>
          <cell r="D5370" t="str">
            <v>20345</v>
          </cell>
          <cell r="E5370">
            <v>7.060527169762624</v>
          </cell>
          <cell r="H5370">
            <v>49076</v>
          </cell>
          <cell r="I5370" t="str">
            <v>20345</v>
          </cell>
          <cell r="J5370">
            <v>246.28533803104239</v>
          </cell>
          <cell r="AG5370">
            <v>246.2852783203125</v>
          </cell>
          <cell r="AH5370">
            <v>246.2852783203125</v>
          </cell>
          <cell r="AI5370">
            <v>246.2852783203125</v>
          </cell>
        </row>
        <row r="5371">
          <cell r="C5371">
            <v>49079</v>
          </cell>
          <cell r="D5371" t="str">
            <v>20345</v>
          </cell>
          <cell r="E5371">
            <v>7.060527169762624</v>
          </cell>
          <cell r="H5371">
            <v>49079</v>
          </cell>
          <cell r="I5371" t="str">
            <v>20345</v>
          </cell>
          <cell r="J5371">
            <v>246.28533803104239</v>
          </cell>
          <cell r="AG5371">
            <v>246.2852783203125</v>
          </cell>
          <cell r="AH5371">
            <v>246.2852783203125</v>
          </cell>
          <cell r="AI5371">
            <v>246.2852783203125</v>
          </cell>
        </row>
        <row r="5372">
          <cell r="C5372">
            <v>49080</v>
          </cell>
          <cell r="D5372" t="str">
            <v>20345</v>
          </cell>
          <cell r="E5372">
            <v>7.060527169762624</v>
          </cell>
          <cell r="H5372">
            <v>49080</v>
          </cell>
          <cell r="I5372" t="str">
            <v>20345</v>
          </cell>
          <cell r="J5372">
            <v>246.28533803104239</v>
          </cell>
          <cell r="AG5372">
            <v>246.2852783203125</v>
          </cell>
          <cell r="AH5372">
            <v>246.2852783203125</v>
          </cell>
          <cell r="AI5372">
            <v>246.2852783203125</v>
          </cell>
        </row>
        <row r="5373">
          <cell r="C5373">
            <v>49081</v>
          </cell>
          <cell r="D5373" t="str">
            <v>20345</v>
          </cell>
          <cell r="E5373">
            <v>7.060527169762624</v>
          </cell>
          <cell r="H5373">
            <v>49081</v>
          </cell>
          <cell r="I5373" t="str">
            <v>20345</v>
          </cell>
          <cell r="J5373">
            <v>246.28533803104239</v>
          </cell>
          <cell r="AG5373">
            <v>246.2852783203125</v>
          </cell>
          <cell r="AH5373">
            <v>246.2852783203125</v>
          </cell>
          <cell r="AI5373">
            <v>246.2852783203125</v>
          </cell>
        </row>
        <row r="5374">
          <cell r="C5374">
            <v>49082</v>
          </cell>
          <cell r="D5374" t="str">
            <v>20345</v>
          </cell>
          <cell r="E5374">
            <v>7.060527169762624</v>
          </cell>
          <cell r="H5374">
            <v>49082</v>
          </cell>
          <cell r="I5374" t="str">
            <v>20345</v>
          </cell>
          <cell r="J5374">
            <v>246.28533803104239</v>
          </cell>
          <cell r="AG5374">
            <v>246.2852783203125</v>
          </cell>
          <cell r="AH5374">
            <v>246.2852783203125</v>
          </cell>
          <cell r="AI5374">
            <v>246.2852783203125</v>
          </cell>
        </row>
        <row r="5375">
          <cell r="C5375">
            <v>49083</v>
          </cell>
          <cell r="D5375" t="str">
            <v>20345</v>
          </cell>
          <cell r="E5375">
            <v>7.060527169762624</v>
          </cell>
          <cell r="H5375">
            <v>49083</v>
          </cell>
          <cell r="I5375" t="str">
            <v>20345</v>
          </cell>
          <cell r="J5375">
            <v>246.28533803104239</v>
          </cell>
          <cell r="AG5375">
            <v>246.2852783203125</v>
          </cell>
          <cell r="AH5375">
            <v>246.2852783203125</v>
          </cell>
          <cell r="AI5375">
            <v>246.2852783203125</v>
          </cell>
        </row>
        <row r="5376">
          <cell r="C5376">
            <v>49086</v>
          </cell>
          <cell r="D5376" t="str">
            <v>20345</v>
          </cell>
          <cell r="E5376">
            <v>7.060527169762624</v>
          </cell>
          <cell r="H5376">
            <v>49086</v>
          </cell>
          <cell r="I5376" t="str">
            <v>20345</v>
          </cell>
          <cell r="J5376">
            <v>246.28533803104239</v>
          </cell>
          <cell r="AG5376">
            <v>246.2852783203125</v>
          </cell>
          <cell r="AH5376">
            <v>246.2852783203125</v>
          </cell>
          <cell r="AI5376">
            <v>246.2852783203125</v>
          </cell>
        </row>
        <row r="5377">
          <cell r="C5377">
            <v>49087</v>
          </cell>
          <cell r="D5377" t="str">
            <v>20345</v>
          </cell>
          <cell r="E5377">
            <v>7.060527169762624</v>
          </cell>
          <cell r="H5377">
            <v>49087</v>
          </cell>
          <cell r="I5377" t="str">
            <v>20345</v>
          </cell>
          <cell r="J5377">
            <v>246.28533803104239</v>
          </cell>
          <cell r="AG5377">
            <v>246.2852783203125</v>
          </cell>
          <cell r="AH5377">
            <v>246.2852783203125</v>
          </cell>
          <cell r="AI5377">
            <v>246.2852783203125</v>
          </cell>
        </row>
        <row r="5378">
          <cell r="C5378">
            <v>49088</v>
          </cell>
          <cell r="D5378" t="str">
            <v>20345</v>
          </cell>
          <cell r="E5378">
            <v>7.060527169762624</v>
          </cell>
          <cell r="H5378">
            <v>49088</v>
          </cell>
          <cell r="I5378" t="str">
            <v>20345</v>
          </cell>
          <cell r="J5378">
            <v>246.28533803104239</v>
          </cell>
          <cell r="AG5378">
            <v>246.2852783203125</v>
          </cell>
          <cell r="AH5378">
            <v>246.2852783203125</v>
          </cell>
          <cell r="AI5378">
            <v>246.2852783203125</v>
          </cell>
        </row>
        <row r="5379">
          <cell r="C5379">
            <v>49089</v>
          </cell>
          <cell r="D5379" t="str">
            <v>20345</v>
          </cell>
          <cell r="E5379">
            <v>7.060527169762624</v>
          </cell>
          <cell r="H5379">
            <v>49089</v>
          </cell>
          <cell r="I5379" t="str">
            <v>20345</v>
          </cell>
          <cell r="J5379">
            <v>246.28533803104239</v>
          </cell>
          <cell r="AG5379">
            <v>246.2852783203125</v>
          </cell>
          <cell r="AH5379">
            <v>246.2852783203125</v>
          </cell>
          <cell r="AI5379">
            <v>246.2852783203125</v>
          </cell>
        </row>
        <row r="5380">
          <cell r="C5380">
            <v>49090</v>
          </cell>
          <cell r="D5380" t="str">
            <v>20345</v>
          </cell>
          <cell r="E5380">
            <v>7.060527169762624</v>
          </cell>
          <cell r="H5380">
            <v>49090</v>
          </cell>
          <cell r="I5380" t="str">
            <v>20345</v>
          </cell>
          <cell r="J5380">
            <v>246.28533803104239</v>
          </cell>
          <cell r="AG5380">
            <v>246.2852783203125</v>
          </cell>
          <cell r="AH5380">
            <v>246.2852783203125</v>
          </cell>
          <cell r="AI5380">
            <v>246.2852783203125</v>
          </cell>
        </row>
        <row r="5381">
          <cell r="C5381">
            <v>49093</v>
          </cell>
          <cell r="D5381" t="str">
            <v>20345</v>
          </cell>
          <cell r="E5381">
            <v>7.060527169762624</v>
          </cell>
          <cell r="H5381">
            <v>49093</v>
          </cell>
          <cell r="I5381" t="str">
            <v>20345</v>
          </cell>
          <cell r="J5381">
            <v>246.28533803104239</v>
          </cell>
          <cell r="AG5381">
            <v>246.2852783203125</v>
          </cell>
          <cell r="AH5381">
            <v>246.2852783203125</v>
          </cell>
          <cell r="AI5381">
            <v>246.2852783203125</v>
          </cell>
        </row>
        <row r="5382">
          <cell r="C5382">
            <v>49094</v>
          </cell>
          <cell r="D5382" t="str">
            <v>20345</v>
          </cell>
          <cell r="E5382">
            <v>7.060527169762624</v>
          </cell>
          <cell r="H5382">
            <v>49094</v>
          </cell>
          <cell r="I5382" t="str">
            <v>20345</v>
          </cell>
          <cell r="J5382">
            <v>246.28533803104239</v>
          </cell>
          <cell r="AG5382">
            <v>246.2852783203125</v>
          </cell>
          <cell r="AH5382">
            <v>246.2852783203125</v>
          </cell>
          <cell r="AI5382">
            <v>246.2852783203125</v>
          </cell>
        </row>
        <row r="5383">
          <cell r="C5383">
            <v>49095</v>
          </cell>
          <cell r="D5383" t="str">
            <v>20345</v>
          </cell>
          <cell r="E5383">
            <v>7.060527169762624</v>
          </cell>
          <cell r="H5383">
            <v>49095</v>
          </cell>
          <cell r="I5383" t="str">
            <v>20345</v>
          </cell>
          <cell r="J5383">
            <v>246.28533803104239</v>
          </cell>
          <cell r="AG5383">
            <v>246.2852783203125</v>
          </cell>
          <cell r="AH5383">
            <v>246.2852783203125</v>
          </cell>
          <cell r="AI5383">
            <v>246.2852783203125</v>
          </cell>
        </row>
        <row r="5384">
          <cell r="C5384">
            <v>49096</v>
          </cell>
          <cell r="D5384" t="str">
            <v>20346</v>
          </cell>
          <cell r="E5384">
            <v>7.060527169762624</v>
          </cell>
          <cell r="H5384">
            <v>49096</v>
          </cell>
          <cell r="I5384" t="str">
            <v>20346</v>
          </cell>
          <cell r="J5384">
            <v>247.28873498427853</v>
          </cell>
          <cell r="AG5384">
            <v>247.2886962890625</v>
          </cell>
          <cell r="AH5384">
            <v>247.2886962890625</v>
          </cell>
          <cell r="AI5384">
            <v>247.2886962890625</v>
          </cell>
        </row>
        <row r="5385">
          <cell r="C5385">
            <v>49097</v>
          </cell>
          <cell r="D5385" t="str">
            <v>20346</v>
          </cell>
          <cell r="E5385">
            <v>7.060527169762624</v>
          </cell>
          <cell r="H5385">
            <v>49097</v>
          </cell>
          <cell r="I5385" t="str">
            <v>20346</v>
          </cell>
          <cell r="J5385">
            <v>247.28873498427853</v>
          </cell>
          <cell r="AG5385">
            <v>247.2886962890625</v>
          </cell>
          <cell r="AH5385">
            <v>247.2886962890625</v>
          </cell>
          <cell r="AI5385">
            <v>247.2886962890625</v>
          </cell>
        </row>
        <row r="5386">
          <cell r="C5386">
            <v>49100</v>
          </cell>
          <cell r="D5386" t="str">
            <v>20346</v>
          </cell>
          <cell r="E5386">
            <v>7.060527169762624</v>
          </cell>
          <cell r="H5386">
            <v>49100</v>
          </cell>
          <cell r="I5386" t="str">
            <v>20346</v>
          </cell>
          <cell r="J5386">
            <v>247.28873498427853</v>
          </cell>
          <cell r="AG5386">
            <v>247.2886962890625</v>
          </cell>
          <cell r="AH5386">
            <v>247.2886962890625</v>
          </cell>
          <cell r="AI5386">
            <v>247.2886962890625</v>
          </cell>
        </row>
        <row r="5387">
          <cell r="C5387">
            <v>49101</v>
          </cell>
          <cell r="D5387" t="str">
            <v>20346</v>
          </cell>
          <cell r="E5387">
            <v>7.060527169762624</v>
          </cell>
          <cell r="H5387">
            <v>49101</v>
          </cell>
          <cell r="I5387" t="str">
            <v>20346</v>
          </cell>
          <cell r="J5387">
            <v>247.28873498427853</v>
          </cell>
          <cell r="AG5387">
            <v>247.2886962890625</v>
          </cell>
          <cell r="AH5387">
            <v>247.2886962890625</v>
          </cell>
          <cell r="AI5387">
            <v>247.2886962890625</v>
          </cell>
        </row>
        <row r="5388">
          <cell r="C5388">
            <v>49102</v>
          </cell>
          <cell r="D5388" t="str">
            <v>20346</v>
          </cell>
          <cell r="E5388">
            <v>7.060527169762624</v>
          </cell>
          <cell r="H5388">
            <v>49102</v>
          </cell>
          <cell r="I5388" t="str">
            <v>20346</v>
          </cell>
          <cell r="J5388">
            <v>247.28873498427853</v>
          </cell>
          <cell r="AG5388">
            <v>247.2886962890625</v>
          </cell>
          <cell r="AH5388">
            <v>247.2886962890625</v>
          </cell>
          <cell r="AI5388">
            <v>247.2886962890625</v>
          </cell>
        </row>
        <row r="5389">
          <cell r="C5389">
            <v>49103</v>
          </cell>
          <cell r="D5389" t="str">
            <v>20346</v>
          </cell>
          <cell r="E5389">
            <v>7.060527169762624</v>
          </cell>
          <cell r="H5389">
            <v>49103</v>
          </cell>
          <cell r="I5389" t="str">
            <v>20346</v>
          </cell>
          <cell r="J5389">
            <v>247.28873498427853</v>
          </cell>
          <cell r="AG5389">
            <v>247.2886962890625</v>
          </cell>
          <cell r="AH5389">
            <v>247.2886962890625</v>
          </cell>
          <cell r="AI5389">
            <v>247.2886962890625</v>
          </cell>
        </row>
        <row r="5390">
          <cell r="C5390">
            <v>49104</v>
          </cell>
          <cell r="D5390" t="str">
            <v>20346</v>
          </cell>
          <cell r="E5390">
            <v>7.060527169762624</v>
          </cell>
          <cell r="H5390">
            <v>49104</v>
          </cell>
          <cell r="I5390" t="str">
            <v>20346</v>
          </cell>
          <cell r="J5390">
            <v>247.28873498427853</v>
          </cell>
          <cell r="AG5390">
            <v>247.2886962890625</v>
          </cell>
          <cell r="AH5390">
            <v>247.2886962890625</v>
          </cell>
          <cell r="AI5390">
            <v>247.2886962890625</v>
          </cell>
        </row>
        <row r="5391">
          <cell r="C5391">
            <v>49107</v>
          </cell>
          <cell r="D5391" t="str">
            <v>20346</v>
          </cell>
          <cell r="E5391">
            <v>7.060527169762624</v>
          </cell>
          <cell r="H5391">
            <v>49107</v>
          </cell>
          <cell r="I5391" t="str">
            <v>20346</v>
          </cell>
          <cell r="J5391">
            <v>247.28873498427853</v>
          </cell>
          <cell r="AG5391">
            <v>247.2886962890625</v>
          </cell>
          <cell r="AH5391">
            <v>247.2886962890625</v>
          </cell>
          <cell r="AI5391">
            <v>247.2886962890625</v>
          </cell>
        </row>
        <row r="5392">
          <cell r="C5392">
            <v>49108</v>
          </cell>
          <cell r="D5392" t="str">
            <v>20346</v>
          </cell>
          <cell r="E5392">
            <v>7.060527169762624</v>
          </cell>
          <cell r="H5392">
            <v>49108</v>
          </cell>
          <cell r="I5392" t="str">
            <v>20346</v>
          </cell>
          <cell r="J5392">
            <v>247.28873498427853</v>
          </cell>
          <cell r="AG5392">
            <v>247.2886962890625</v>
          </cell>
          <cell r="AH5392">
            <v>247.2886962890625</v>
          </cell>
          <cell r="AI5392">
            <v>247.2886962890625</v>
          </cell>
        </row>
        <row r="5393">
          <cell r="C5393">
            <v>49109</v>
          </cell>
          <cell r="D5393" t="str">
            <v>20346</v>
          </cell>
          <cell r="E5393">
            <v>7.060527169762624</v>
          </cell>
          <cell r="H5393">
            <v>49109</v>
          </cell>
          <cell r="I5393" t="str">
            <v>20346</v>
          </cell>
          <cell r="J5393">
            <v>247.28873498427853</v>
          </cell>
          <cell r="AG5393">
            <v>247.2886962890625</v>
          </cell>
          <cell r="AH5393">
            <v>247.2886962890625</v>
          </cell>
          <cell r="AI5393">
            <v>247.2886962890625</v>
          </cell>
        </row>
        <row r="5394">
          <cell r="C5394">
            <v>49110</v>
          </cell>
          <cell r="D5394" t="str">
            <v>20346</v>
          </cell>
          <cell r="E5394">
            <v>7.060527169762624</v>
          </cell>
          <cell r="H5394">
            <v>49110</v>
          </cell>
          <cell r="I5394" t="str">
            <v>20346</v>
          </cell>
          <cell r="J5394">
            <v>247.28873498427853</v>
          </cell>
          <cell r="AG5394">
            <v>247.2886962890625</v>
          </cell>
          <cell r="AH5394">
            <v>247.2886962890625</v>
          </cell>
          <cell r="AI5394">
            <v>247.2886962890625</v>
          </cell>
        </row>
        <row r="5395">
          <cell r="C5395">
            <v>49111</v>
          </cell>
          <cell r="D5395" t="str">
            <v>20346</v>
          </cell>
          <cell r="E5395">
            <v>7.060527169762624</v>
          </cell>
          <cell r="H5395">
            <v>49111</v>
          </cell>
          <cell r="I5395" t="str">
            <v>20346</v>
          </cell>
          <cell r="J5395">
            <v>247.28873498427853</v>
          </cell>
          <cell r="AG5395">
            <v>247.2886962890625</v>
          </cell>
          <cell r="AH5395">
            <v>247.2886962890625</v>
          </cell>
          <cell r="AI5395">
            <v>247.2886962890625</v>
          </cell>
        </row>
        <row r="5396">
          <cell r="C5396">
            <v>49114</v>
          </cell>
          <cell r="D5396" t="str">
            <v>20346</v>
          </cell>
          <cell r="E5396">
            <v>7.060527169762624</v>
          </cell>
          <cell r="H5396">
            <v>49114</v>
          </cell>
          <cell r="I5396" t="str">
            <v>20346</v>
          </cell>
          <cell r="J5396">
            <v>247.28873498427853</v>
          </cell>
          <cell r="AG5396">
            <v>247.2886962890625</v>
          </cell>
          <cell r="AH5396">
            <v>247.2886962890625</v>
          </cell>
          <cell r="AI5396">
            <v>247.2886962890625</v>
          </cell>
        </row>
        <row r="5397">
          <cell r="C5397">
            <v>49115</v>
          </cell>
          <cell r="D5397" t="str">
            <v>20346</v>
          </cell>
          <cell r="E5397">
            <v>7.060527169762624</v>
          </cell>
          <cell r="H5397">
            <v>49115</v>
          </cell>
          <cell r="I5397" t="str">
            <v>20346</v>
          </cell>
          <cell r="J5397">
            <v>247.28873498427853</v>
          </cell>
          <cell r="AG5397">
            <v>247.2886962890625</v>
          </cell>
          <cell r="AH5397">
            <v>247.2886962890625</v>
          </cell>
          <cell r="AI5397">
            <v>247.2886962890625</v>
          </cell>
        </row>
        <row r="5398">
          <cell r="C5398">
            <v>49116</v>
          </cell>
          <cell r="D5398" t="str">
            <v>20346</v>
          </cell>
          <cell r="E5398">
            <v>7.060527169762624</v>
          </cell>
          <cell r="H5398">
            <v>49116</v>
          </cell>
          <cell r="I5398" t="str">
            <v>20346</v>
          </cell>
          <cell r="J5398">
            <v>247.28873498427853</v>
          </cell>
          <cell r="AG5398">
            <v>247.2886962890625</v>
          </cell>
          <cell r="AH5398">
            <v>247.2886962890625</v>
          </cell>
          <cell r="AI5398">
            <v>247.2886962890625</v>
          </cell>
        </row>
        <row r="5399">
          <cell r="C5399">
            <v>49117</v>
          </cell>
          <cell r="D5399" t="str">
            <v>20346</v>
          </cell>
          <cell r="E5399">
            <v>7.060527169762624</v>
          </cell>
          <cell r="H5399">
            <v>49117</v>
          </cell>
          <cell r="I5399" t="str">
            <v>20346</v>
          </cell>
          <cell r="J5399">
            <v>247.28873498427853</v>
          </cell>
          <cell r="AG5399">
            <v>247.2886962890625</v>
          </cell>
          <cell r="AH5399">
            <v>247.2886962890625</v>
          </cell>
          <cell r="AI5399">
            <v>247.2886962890625</v>
          </cell>
        </row>
        <row r="5400">
          <cell r="C5400">
            <v>49118</v>
          </cell>
          <cell r="D5400" t="str">
            <v>20346</v>
          </cell>
          <cell r="E5400">
            <v>7.060527169762624</v>
          </cell>
          <cell r="H5400">
            <v>49118</v>
          </cell>
          <cell r="I5400" t="str">
            <v>20346</v>
          </cell>
          <cell r="J5400">
            <v>247.28873498427853</v>
          </cell>
          <cell r="AG5400">
            <v>247.2886962890625</v>
          </cell>
          <cell r="AH5400">
            <v>247.2886962890625</v>
          </cell>
          <cell r="AI5400">
            <v>247.2886962890625</v>
          </cell>
        </row>
        <row r="5401">
          <cell r="C5401">
            <v>49121</v>
          </cell>
          <cell r="D5401" t="str">
            <v>20346</v>
          </cell>
          <cell r="E5401">
            <v>7.060527169762624</v>
          </cell>
          <cell r="H5401">
            <v>49121</v>
          </cell>
          <cell r="I5401" t="str">
            <v>20346</v>
          </cell>
          <cell r="J5401">
            <v>247.28873498427853</v>
          </cell>
          <cell r="AG5401">
            <v>247.2886962890625</v>
          </cell>
          <cell r="AH5401">
            <v>247.2886962890625</v>
          </cell>
          <cell r="AI5401">
            <v>247.2886962890625</v>
          </cell>
        </row>
        <row r="5402">
          <cell r="C5402">
            <v>49122</v>
          </cell>
          <cell r="D5402" t="str">
            <v>20346</v>
          </cell>
          <cell r="E5402">
            <v>7.060527169762624</v>
          </cell>
          <cell r="H5402">
            <v>49122</v>
          </cell>
          <cell r="I5402" t="str">
            <v>20346</v>
          </cell>
          <cell r="J5402">
            <v>247.28873498427853</v>
          </cell>
          <cell r="AG5402">
            <v>247.2886962890625</v>
          </cell>
          <cell r="AH5402">
            <v>247.2886962890625</v>
          </cell>
          <cell r="AI5402">
            <v>247.2886962890625</v>
          </cell>
        </row>
        <row r="5403">
          <cell r="C5403">
            <v>49123</v>
          </cell>
          <cell r="D5403" t="str">
            <v>20346</v>
          </cell>
          <cell r="E5403">
            <v>7.060527169762624</v>
          </cell>
          <cell r="H5403">
            <v>49123</v>
          </cell>
          <cell r="I5403" t="str">
            <v>20346</v>
          </cell>
          <cell r="J5403">
            <v>247.28873498427853</v>
          </cell>
          <cell r="AG5403">
            <v>247.2886962890625</v>
          </cell>
          <cell r="AH5403">
            <v>247.2886962890625</v>
          </cell>
          <cell r="AI5403">
            <v>247.2886962890625</v>
          </cell>
        </row>
        <row r="5404">
          <cell r="C5404">
            <v>49124</v>
          </cell>
          <cell r="D5404" t="str">
            <v>20346</v>
          </cell>
          <cell r="E5404">
            <v>7.060527169762624</v>
          </cell>
          <cell r="H5404">
            <v>49124</v>
          </cell>
          <cell r="I5404" t="str">
            <v>20346</v>
          </cell>
          <cell r="J5404">
            <v>247.28873498427853</v>
          </cell>
          <cell r="AG5404">
            <v>247.2886962890625</v>
          </cell>
          <cell r="AH5404">
            <v>247.2886962890625</v>
          </cell>
          <cell r="AI5404">
            <v>247.2886962890625</v>
          </cell>
        </row>
        <row r="5405">
          <cell r="C5405">
            <v>49125</v>
          </cell>
          <cell r="D5405" t="str">
            <v>20346</v>
          </cell>
          <cell r="E5405">
            <v>7.060527169762624</v>
          </cell>
          <cell r="H5405">
            <v>49125</v>
          </cell>
          <cell r="I5405" t="str">
            <v>20346</v>
          </cell>
          <cell r="J5405">
            <v>247.28873498427853</v>
          </cell>
          <cell r="AG5405">
            <v>247.2886962890625</v>
          </cell>
          <cell r="AH5405">
            <v>247.2886962890625</v>
          </cell>
          <cell r="AI5405">
            <v>247.2886962890625</v>
          </cell>
        </row>
        <row r="5406">
          <cell r="C5406">
            <v>49128</v>
          </cell>
          <cell r="D5406" t="str">
            <v>20347</v>
          </cell>
          <cell r="E5406">
            <v>7.060527169762624</v>
          </cell>
          <cell r="H5406">
            <v>49128</v>
          </cell>
          <cell r="I5406" t="str">
            <v>20347</v>
          </cell>
          <cell r="J5406">
            <v>248.29621990090629</v>
          </cell>
          <cell r="AG5406">
            <v>248.296142578125</v>
          </cell>
          <cell r="AH5406">
            <v>248.296142578125</v>
          </cell>
          <cell r="AI5406">
            <v>248.296142578125</v>
          </cell>
        </row>
        <row r="5407">
          <cell r="C5407">
            <v>49129</v>
          </cell>
          <cell r="D5407" t="str">
            <v>20347</v>
          </cell>
          <cell r="E5407">
            <v>7.060527169762624</v>
          </cell>
          <cell r="H5407">
            <v>49129</v>
          </cell>
          <cell r="I5407" t="str">
            <v>20347</v>
          </cell>
          <cell r="J5407">
            <v>248.29621990090629</v>
          </cell>
          <cell r="AG5407">
            <v>248.296142578125</v>
          </cell>
          <cell r="AH5407">
            <v>248.296142578125</v>
          </cell>
          <cell r="AI5407">
            <v>248.296142578125</v>
          </cell>
        </row>
        <row r="5408">
          <cell r="C5408">
            <v>49130</v>
          </cell>
          <cell r="D5408" t="str">
            <v>20347</v>
          </cell>
          <cell r="E5408">
            <v>7.060527169762624</v>
          </cell>
          <cell r="H5408">
            <v>49130</v>
          </cell>
          <cell r="I5408" t="str">
            <v>20347</v>
          </cell>
          <cell r="J5408">
            <v>248.29621990090629</v>
          </cell>
          <cell r="AG5408">
            <v>248.296142578125</v>
          </cell>
          <cell r="AH5408">
            <v>248.296142578125</v>
          </cell>
          <cell r="AI5408">
            <v>248.296142578125</v>
          </cell>
        </row>
        <row r="5409">
          <cell r="C5409">
            <v>49131</v>
          </cell>
          <cell r="D5409" t="str">
            <v>20347</v>
          </cell>
          <cell r="E5409">
            <v>7.060527169762624</v>
          </cell>
          <cell r="H5409">
            <v>49131</v>
          </cell>
          <cell r="I5409" t="str">
            <v>20347</v>
          </cell>
          <cell r="J5409">
            <v>248.29621990090629</v>
          </cell>
          <cell r="AG5409">
            <v>248.296142578125</v>
          </cell>
          <cell r="AH5409">
            <v>248.296142578125</v>
          </cell>
          <cell r="AI5409">
            <v>248.296142578125</v>
          </cell>
        </row>
        <row r="5410">
          <cell r="C5410">
            <v>49132</v>
          </cell>
          <cell r="D5410" t="str">
            <v>20347</v>
          </cell>
          <cell r="E5410">
            <v>7.060527169762624</v>
          </cell>
          <cell r="H5410">
            <v>49132</v>
          </cell>
          <cell r="I5410" t="str">
            <v>20347</v>
          </cell>
          <cell r="J5410">
            <v>248.29621990090629</v>
          </cell>
          <cell r="AG5410">
            <v>248.296142578125</v>
          </cell>
          <cell r="AH5410">
            <v>248.296142578125</v>
          </cell>
          <cell r="AI5410">
            <v>248.296142578125</v>
          </cell>
        </row>
        <row r="5411">
          <cell r="C5411">
            <v>49135</v>
          </cell>
          <cell r="D5411" t="str">
            <v>20347</v>
          </cell>
          <cell r="E5411">
            <v>7.060527169762624</v>
          </cell>
          <cell r="H5411">
            <v>49135</v>
          </cell>
          <cell r="I5411" t="str">
            <v>20347</v>
          </cell>
          <cell r="J5411">
            <v>248.29621990090629</v>
          </cell>
          <cell r="AG5411">
            <v>248.296142578125</v>
          </cell>
          <cell r="AH5411">
            <v>248.296142578125</v>
          </cell>
          <cell r="AI5411">
            <v>248.296142578125</v>
          </cell>
        </row>
        <row r="5412">
          <cell r="C5412">
            <v>49136</v>
          </cell>
          <cell r="D5412" t="str">
            <v>20347</v>
          </cell>
          <cell r="E5412">
            <v>7.060527169762624</v>
          </cell>
          <cell r="H5412">
            <v>49136</v>
          </cell>
          <cell r="I5412" t="str">
            <v>20347</v>
          </cell>
          <cell r="J5412">
            <v>248.29621990090629</v>
          </cell>
          <cell r="AG5412">
            <v>248.296142578125</v>
          </cell>
          <cell r="AH5412">
            <v>248.296142578125</v>
          </cell>
          <cell r="AI5412">
            <v>248.296142578125</v>
          </cell>
        </row>
        <row r="5413">
          <cell r="C5413">
            <v>49137</v>
          </cell>
          <cell r="D5413" t="str">
            <v>20347</v>
          </cell>
          <cell r="E5413">
            <v>7.060527169762624</v>
          </cell>
          <cell r="H5413">
            <v>49137</v>
          </cell>
          <cell r="I5413" t="str">
            <v>20347</v>
          </cell>
          <cell r="J5413">
            <v>248.29621990090629</v>
          </cell>
          <cell r="AG5413">
            <v>248.296142578125</v>
          </cell>
          <cell r="AH5413">
            <v>248.296142578125</v>
          </cell>
          <cell r="AI5413">
            <v>248.296142578125</v>
          </cell>
        </row>
        <row r="5414">
          <cell r="C5414">
            <v>49138</v>
          </cell>
          <cell r="D5414" t="str">
            <v>20347</v>
          </cell>
          <cell r="E5414">
            <v>7.060527169762624</v>
          </cell>
          <cell r="H5414">
            <v>49138</v>
          </cell>
          <cell r="I5414" t="str">
            <v>20347</v>
          </cell>
          <cell r="J5414">
            <v>248.29621990090629</v>
          </cell>
          <cell r="AG5414">
            <v>248.296142578125</v>
          </cell>
          <cell r="AH5414">
            <v>248.296142578125</v>
          </cell>
          <cell r="AI5414">
            <v>248.296142578125</v>
          </cell>
        </row>
        <row r="5415">
          <cell r="C5415">
            <v>49139</v>
          </cell>
          <cell r="D5415" t="str">
            <v>20347</v>
          </cell>
          <cell r="E5415">
            <v>7.060527169762624</v>
          </cell>
          <cell r="H5415">
            <v>49139</v>
          </cell>
          <cell r="I5415" t="str">
            <v>20347</v>
          </cell>
          <cell r="J5415">
            <v>248.29621990090629</v>
          </cell>
          <cell r="AG5415">
            <v>248.296142578125</v>
          </cell>
          <cell r="AH5415">
            <v>248.296142578125</v>
          </cell>
          <cell r="AI5415">
            <v>248.296142578125</v>
          </cell>
        </row>
        <row r="5416">
          <cell r="C5416">
            <v>49142</v>
          </cell>
          <cell r="D5416" t="str">
            <v>20347</v>
          </cell>
          <cell r="E5416">
            <v>7.060527169762624</v>
          </cell>
          <cell r="H5416">
            <v>49142</v>
          </cell>
          <cell r="I5416" t="str">
            <v>20347</v>
          </cell>
          <cell r="J5416">
            <v>248.29621990090629</v>
          </cell>
          <cell r="AG5416">
            <v>248.296142578125</v>
          </cell>
          <cell r="AH5416">
            <v>248.296142578125</v>
          </cell>
          <cell r="AI5416">
            <v>248.296142578125</v>
          </cell>
        </row>
        <row r="5417">
          <cell r="C5417">
            <v>49143</v>
          </cell>
          <cell r="D5417" t="str">
            <v>20347</v>
          </cell>
          <cell r="E5417">
            <v>7.060527169762624</v>
          </cell>
          <cell r="H5417">
            <v>49143</v>
          </cell>
          <cell r="I5417" t="str">
            <v>20347</v>
          </cell>
          <cell r="J5417">
            <v>248.29621990090629</v>
          </cell>
          <cell r="AG5417">
            <v>248.296142578125</v>
          </cell>
          <cell r="AH5417">
            <v>248.296142578125</v>
          </cell>
          <cell r="AI5417">
            <v>248.296142578125</v>
          </cell>
        </row>
        <row r="5418">
          <cell r="C5418">
            <v>49144</v>
          </cell>
          <cell r="D5418" t="str">
            <v>20347</v>
          </cell>
          <cell r="E5418">
            <v>7.060527169762624</v>
          </cell>
          <cell r="H5418">
            <v>49144</v>
          </cell>
          <cell r="I5418" t="str">
            <v>20347</v>
          </cell>
          <cell r="J5418">
            <v>248.29621990090629</v>
          </cell>
          <cell r="AG5418">
            <v>248.296142578125</v>
          </cell>
          <cell r="AH5418">
            <v>248.296142578125</v>
          </cell>
          <cell r="AI5418">
            <v>248.296142578125</v>
          </cell>
        </row>
        <row r="5419">
          <cell r="C5419">
            <v>49145</v>
          </cell>
          <cell r="D5419" t="str">
            <v>20347</v>
          </cell>
          <cell r="E5419">
            <v>7.060527169762624</v>
          </cell>
          <cell r="H5419">
            <v>49145</v>
          </cell>
          <cell r="I5419" t="str">
            <v>20347</v>
          </cell>
          <cell r="J5419">
            <v>248.29621990090629</v>
          </cell>
          <cell r="AG5419">
            <v>248.296142578125</v>
          </cell>
          <cell r="AH5419">
            <v>248.296142578125</v>
          </cell>
          <cell r="AI5419">
            <v>248.296142578125</v>
          </cell>
        </row>
        <row r="5420">
          <cell r="C5420">
            <v>49146</v>
          </cell>
          <cell r="D5420" t="str">
            <v>20347</v>
          </cell>
          <cell r="E5420">
            <v>7.060527169762624</v>
          </cell>
          <cell r="H5420">
            <v>49146</v>
          </cell>
          <cell r="I5420" t="str">
            <v>20347</v>
          </cell>
          <cell r="J5420">
            <v>248.29621990090629</v>
          </cell>
          <cell r="AG5420">
            <v>248.296142578125</v>
          </cell>
          <cell r="AH5420">
            <v>248.296142578125</v>
          </cell>
          <cell r="AI5420">
            <v>248.296142578125</v>
          </cell>
        </row>
        <row r="5421">
          <cell r="C5421">
            <v>49149</v>
          </cell>
          <cell r="D5421" t="str">
            <v>20347</v>
          </cell>
          <cell r="E5421">
            <v>7.060527169762624</v>
          </cell>
          <cell r="H5421">
            <v>49149</v>
          </cell>
          <cell r="I5421" t="str">
            <v>20347</v>
          </cell>
          <cell r="J5421">
            <v>248.29621990090629</v>
          </cell>
          <cell r="AG5421">
            <v>248.296142578125</v>
          </cell>
          <cell r="AH5421">
            <v>248.296142578125</v>
          </cell>
          <cell r="AI5421">
            <v>248.296142578125</v>
          </cell>
        </row>
        <row r="5422">
          <cell r="C5422">
            <v>49150</v>
          </cell>
          <cell r="D5422" t="str">
            <v>20347</v>
          </cell>
          <cell r="E5422">
            <v>7.060527169762624</v>
          </cell>
          <cell r="H5422">
            <v>49150</v>
          </cell>
          <cell r="I5422" t="str">
            <v>20347</v>
          </cell>
          <cell r="J5422">
            <v>248.29621990090629</v>
          </cell>
          <cell r="AG5422">
            <v>248.296142578125</v>
          </cell>
          <cell r="AH5422">
            <v>248.296142578125</v>
          </cell>
          <cell r="AI5422">
            <v>248.296142578125</v>
          </cell>
        </row>
        <row r="5423">
          <cell r="C5423">
            <v>49151</v>
          </cell>
          <cell r="D5423" t="str">
            <v>20347</v>
          </cell>
          <cell r="E5423">
            <v>7.060527169762624</v>
          </cell>
          <cell r="H5423">
            <v>49151</v>
          </cell>
          <cell r="I5423" t="str">
            <v>20347</v>
          </cell>
          <cell r="J5423">
            <v>248.29621990090629</v>
          </cell>
          <cell r="AG5423">
            <v>248.296142578125</v>
          </cell>
          <cell r="AH5423">
            <v>248.296142578125</v>
          </cell>
          <cell r="AI5423">
            <v>248.296142578125</v>
          </cell>
        </row>
        <row r="5424">
          <cell r="C5424">
            <v>49152</v>
          </cell>
          <cell r="D5424" t="str">
            <v>20347</v>
          </cell>
          <cell r="E5424">
            <v>7.060527169762624</v>
          </cell>
          <cell r="H5424">
            <v>49152</v>
          </cell>
          <cell r="I5424" t="str">
            <v>20347</v>
          </cell>
          <cell r="J5424">
            <v>248.29621990090629</v>
          </cell>
          <cell r="AG5424">
            <v>248.296142578125</v>
          </cell>
          <cell r="AH5424">
            <v>248.296142578125</v>
          </cell>
          <cell r="AI5424">
            <v>248.296142578125</v>
          </cell>
        </row>
        <row r="5425">
          <cell r="C5425">
            <v>49153</v>
          </cell>
          <cell r="D5425" t="str">
            <v>20347</v>
          </cell>
          <cell r="E5425">
            <v>7.060527169762624</v>
          </cell>
          <cell r="H5425">
            <v>49153</v>
          </cell>
          <cell r="I5425" t="str">
            <v>20347</v>
          </cell>
          <cell r="J5425">
            <v>248.29621990090629</v>
          </cell>
          <cell r="AG5425">
            <v>248.296142578125</v>
          </cell>
          <cell r="AH5425">
            <v>248.296142578125</v>
          </cell>
          <cell r="AI5425">
            <v>248.296142578125</v>
          </cell>
        </row>
        <row r="5426">
          <cell r="C5426">
            <v>49156</v>
          </cell>
          <cell r="D5426" t="str">
            <v>20347</v>
          </cell>
          <cell r="E5426">
            <v>7.060527169762624</v>
          </cell>
          <cell r="H5426">
            <v>49156</v>
          </cell>
          <cell r="I5426" t="str">
            <v>20347</v>
          </cell>
          <cell r="J5426">
            <v>248.29621990090629</v>
          </cell>
          <cell r="AG5426">
            <v>248.296142578125</v>
          </cell>
          <cell r="AH5426">
            <v>248.296142578125</v>
          </cell>
          <cell r="AI5426">
            <v>248.296142578125</v>
          </cell>
        </row>
        <row r="5427">
          <cell r="C5427">
            <v>49157</v>
          </cell>
          <cell r="D5427" t="str">
            <v>20348</v>
          </cell>
          <cell r="E5427">
            <v>7.060527169762624</v>
          </cell>
          <cell r="H5427">
            <v>49157</v>
          </cell>
          <cell r="I5427" t="str">
            <v>20348</v>
          </cell>
          <cell r="J5427">
            <v>249.30780943579455</v>
          </cell>
          <cell r="AG5427">
            <v>249.3077392578125</v>
          </cell>
          <cell r="AH5427">
            <v>249.3077392578125</v>
          </cell>
          <cell r="AI5427">
            <v>249.3077392578125</v>
          </cell>
        </row>
        <row r="5428">
          <cell r="C5428">
            <v>49158</v>
          </cell>
          <cell r="D5428" t="str">
            <v>20348</v>
          </cell>
          <cell r="E5428">
            <v>7.060527169762624</v>
          </cell>
          <cell r="H5428">
            <v>49158</v>
          </cell>
          <cell r="I5428" t="str">
            <v>20348</v>
          </cell>
          <cell r="J5428">
            <v>249.30780943579455</v>
          </cell>
          <cell r="AG5428">
            <v>249.3077392578125</v>
          </cell>
          <cell r="AH5428">
            <v>249.3077392578125</v>
          </cell>
          <cell r="AI5428">
            <v>249.3077392578125</v>
          </cell>
        </row>
        <row r="5429">
          <cell r="C5429">
            <v>49159</v>
          </cell>
          <cell r="D5429" t="str">
            <v>20348</v>
          </cell>
          <cell r="E5429">
            <v>7.060527169762624</v>
          </cell>
          <cell r="H5429">
            <v>49159</v>
          </cell>
          <cell r="I5429" t="str">
            <v>20348</v>
          </cell>
          <cell r="J5429">
            <v>249.30780943579455</v>
          </cell>
          <cell r="AG5429">
            <v>249.3077392578125</v>
          </cell>
          <cell r="AH5429">
            <v>249.3077392578125</v>
          </cell>
          <cell r="AI5429">
            <v>249.3077392578125</v>
          </cell>
        </row>
        <row r="5430">
          <cell r="C5430">
            <v>49160</v>
          </cell>
          <cell r="D5430" t="str">
            <v>20348</v>
          </cell>
          <cell r="E5430">
            <v>7.060527169762624</v>
          </cell>
          <cell r="H5430">
            <v>49160</v>
          </cell>
          <cell r="I5430" t="str">
            <v>20348</v>
          </cell>
          <cell r="J5430">
            <v>249.30780943579455</v>
          </cell>
          <cell r="AG5430">
            <v>249.3077392578125</v>
          </cell>
          <cell r="AH5430">
            <v>249.3077392578125</v>
          </cell>
          <cell r="AI5430">
            <v>249.3077392578125</v>
          </cell>
        </row>
        <row r="5431">
          <cell r="C5431">
            <v>49163</v>
          </cell>
          <cell r="D5431" t="str">
            <v>20348</v>
          </cell>
          <cell r="E5431">
            <v>7.060527169762624</v>
          </cell>
          <cell r="H5431">
            <v>49163</v>
          </cell>
          <cell r="I5431" t="str">
            <v>20348</v>
          </cell>
          <cell r="J5431">
            <v>249.30780943579455</v>
          </cell>
          <cell r="AG5431">
            <v>249.3077392578125</v>
          </cell>
          <cell r="AH5431">
            <v>249.3077392578125</v>
          </cell>
          <cell r="AI5431">
            <v>249.3077392578125</v>
          </cell>
        </row>
        <row r="5432">
          <cell r="C5432">
            <v>49164</v>
          </cell>
          <cell r="D5432" t="str">
            <v>20348</v>
          </cell>
          <cell r="E5432">
            <v>7.060527169762624</v>
          </cell>
          <cell r="H5432">
            <v>49164</v>
          </cell>
          <cell r="I5432" t="str">
            <v>20348</v>
          </cell>
          <cell r="J5432">
            <v>249.30780943579455</v>
          </cell>
          <cell r="AG5432">
            <v>249.3077392578125</v>
          </cell>
          <cell r="AH5432">
            <v>249.3077392578125</v>
          </cell>
          <cell r="AI5432">
            <v>249.3077392578125</v>
          </cell>
        </row>
        <row r="5433">
          <cell r="C5433">
            <v>49165</v>
          </cell>
          <cell r="D5433" t="str">
            <v>20348</v>
          </cell>
          <cell r="E5433">
            <v>7.060527169762624</v>
          </cell>
          <cell r="H5433">
            <v>49165</v>
          </cell>
          <cell r="I5433" t="str">
            <v>20348</v>
          </cell>
          <cell r="J5433">
            <v>249.30780943579455</v>
          </cell>
          <cell r="AG5433">
            <v>249.3077392578125</v>
          </cell>
          <cell r="AH5433">
            <v>249.3077392578125</v>
          </cell>
          <cell r="AI5433">
            <v>249.3077392578125</v>
          </cell>
        </row>
        <row r="5434">
          <cell r="C5434">
            <v>49166</v>
          </cell>
          <cell r="D5434" t="str">
            <v>20348</v>
          </cell>
          <cell r="E5434">
            <v>7.060527169762624</v>
          </cell>
          <cell r="H5434">
            <v>49166</v>
          </cell>
          <cell r="I5434" t="str">
            <v>20348</v>
          </cell>
          <cell r="J5434">
            <v>249.30780943579455</v>
          </cell>
          <cell r="AG5434">
            <v>249.3077392578125</v>
          </cell>
          <cell r="AH5434">
            <v>249.3077392578125</v>
          </cell>
          <cell r="AI5434">
            <v>249.3077392578125</v>
          </cell>
        </row>
        <row r="5435">
          <cell r="C5435">
            <v>49167</v>
          </cell>
          <cell r="D5435" t="str">
            <v>20348</v>
          </cell>
          <cell r="E5435">
            <v>7.060527169762624</v>
          </cell>
          <cell r="H5435">
            <v>49167</v>
          </cell>
          <cell r="I5435" t="str">
            <v>20348</v>
          </cell>
          <cell r="J5435">
            <v>249.30780943579455</v>
          </cell>
          <cell r="AG5435">
            <v>249.3077392578125</v>
          </cell>
          <cell r="AH5435">
            <v>249.3077392578125</v>
          </cell>
          <cell r="AI5435">
            <v>249.3077392578125</v>
          </cell>
        </row>
        <row r="5436">
          <cell r="C5436">
            <v>49170</v>
          </cell>
          <cell r="D5436" t="str">
            <v>20348</v>
          </cell>
          <cell r="E5436">
            <v>7.060527169762624</v>
          </cell>
          <cell r="H5436">
            <v>49170</v>
          </cell>
          <cell r="I5436" t="str">
            <v>20348</v>
          </cell>
          <cell r="J5436">
            <v>249.30780943579455</v>
          </cell>
          <cell r="AG5436">
            <v>249.3077392578125</v>
          </cell>
          <cell r="AH5436">
            <v>249.3077392578125</v>
          </cell>
          <cell r="AI5436">
            <v>249.3077392578125</v>
          </cell>
        </row>
        <row r="5437">
          <cell r="C5437">
            <v>49171</v>
          </cell>
          <cell r="D5437" t="str">
            <v>20348</v>
          </cell>
          <cell r="E5437">
            <v>7.060527169762624</v>
          </cell>
          <cell r="H5437">
            <v>49171</v>
          </cell>
          <cell r="I5437" t="str">
            <v>20348</v>
          </cell>
          <cell r="J5437">
            <v>249.30780943579455</v>
          </cell>
          <cell r="AG5437">
            <v>249.3077392578125</v>
          </cell>
          <cell r="AH5437">
            <v>249.3077392578125</v>
          </cell>
          <cell r="AI5437">
            <v>249.3077392578125</v>
          </cell>
        </row>
        <row r="5438">
          <cell r="C5438">
            <v>49172</v>
          </cell>
          <cell r="D5438" t="str">
            <v>20348</v>
          </cell>
          <cell r="E5438">
            <v>7.060527169762624</v>
          </cell>
          <cell r="H5438">
            <v>49172</v>
          </cell>
          <cell r="I5438" t="str">
            <v>20348</v>
          </cell>
          <cell r="J5438">
            <v>249.30780943579455</v>
          </cell>
          <cell r="AG5438">
            <v>249.3077392578125</v>
          </cell>
          <cell r="AH5438">
            <v>249.3077392578125</v>
          </cell>
          <cell r="AI5438">
            <v>249.3077392578125</v>
          </cell>
        </row>
        <row r="5439">
          <cell r="C5439">
            <v>49173</v>
          </cell>
          <cell r="D5439" t="str">
            <v>20348</v>
          </cell>
          <cell r="E5439">
            <v>7.060527169762624</v>
          </cell>
          <cell r="H5439">
            <v>49173</v>
          </cell>
          <cell r="I5439" t="str">
            <v>20348</v>
          </cell>
          <cell r="J5439">
            <v>249.30780943579455</v>
          </cell>
          <cell r="AG5439">
            <v>249.3077392578125</v>
          </cell>
          <cell r="AH5439">
            <v>249.3077392578125</v>
          </cell>
          <cell r="AI5439">
            <v>249.3077392578125</v>
          </cell>
        </row>
        <row r="5440">
          <cell r="C5440">
            <v>49174</v>
          </cell>
          <cell r="D5440" t="str">
            <v>20348</v>
          </cell>
          <cell r="E5440">
            <v>7.060527169762624</v>
          </cell>
          <cell r="H5440">
            <v>49174</v>
          </cell>
          <cell r="I5440" t="str">
            <v>20348</v>
          </cell>
          <cell r="J5440">
            <v>249.30780943579455</v>
          </cell>
          <cell r="AG5440">
            <v>249.3077392578125</v>
          </cell>
          <cell r="AH5440">
            <v>249.3077392578125</v>
          </cell>
          <cell r="AI5440">
            <v>249.3077392578125</v>
          </cell>
        </row>
        <row r="5441">
          <cell r="C5441">
            <v>49177</v>
          </cell>
          <cell r="D5441" t="str">
            <v>20348</v>
          </cell>
          <cell r="E5441">
            <v>7.060527169762624</v>
          </cell>
          <cell r="H5441">
            <v>49177</v>
          </cell>
          <cell r="I5441" t="str">
            <v>20348</v>
          </cell>
          <cell r="J5441">
            <v>249.30780943579455</v>
          </cell>
          <cell r="AG5441">
            <v>249.3077392578125</v>
          </cell>
          <cell r="AH5441">
            <v>249.3077392578125</v>
          </cell>
          <cell r="AI5441">
            <v>249.3077392578125</v>
          </cell>
        </row>
        <row r="5442">
          <cell r="C5442">
            <v>49178</v>
          </cell>
          <cell r="D5442" t="str">
            <v>20348</v>
          </cell>
          <cell r="E5442">
            <v>7.060527169762624</v>
          </cell>
          <cell r="H5442">
            <v>49178</v>
          </cell>
          <cell r="I5442" t="str">
            <v>20348</v>
          </cell>
          <cell r="J5442">
            <v>249.30780943579455</v>
          </cell>
          <cell r="AG5442">
            <v>249.3077392578125</v>
          </cell>
          <cell r="AH5442">
            <v>249.3077392578125</v>
          </cell>
          <cell r="AI5442">
            <v>249.3077392578125</v>
          </cell>
        </row>
        <row r="5443">
          <cell r="C5443">
            <v>49179</v>
          </cell>
          <cell r="D5443" t="str">
            <v>20348</v>
          </cell>
          <cell r="E5443">
            <v>7.060527169762624</v>
          </cell>
          <cell r="H5443">
            <v>49179</v>
          </cell>
          <cell r="I5443" t="str">
            <v>20348</v>
          </cell>
          <cell r="J5443">
            <v>249.30780943579455</v>
          </cell>
          <cell r="AG5443">
            <v>249.3077392578125</v>
          </cell>
          <cell r="AH5443">
            <v>249.3077392578125</v>
          </cell>
          <cell r="AI5443">
            <v>249.3077392578125</v>
          </cell>
        </row>
        <row r="5444">
          <cell r="C5444">
            <v>49180</v>
          </cell>
          <cell r="D5444" t="str">
            <v>20348</v>
          </cell>
          <cell r="E5444">
            <v>7.060527169762624</v>
          </cell>
          <cell r="H5444">
            <v>49180</v>
          </cell>
          <cell r="I5444" t="str">
            <v>20348</v>
          </cell>
          <cell r="J5444">
            <v>249.30780943579455</v>
          </cell>
          <cell r="AG5444">
            <v>249.3077392578125</v>
          </cell>
          <cell r="AH5444">
            <v>249.3077392578125</v>
          </cell>
          <cell r="AI5444">
            <v>249.3077392578125</v>
          </cell>
        </row>
        <row r="5445">
          <cell r="C5445">
            <v>49181</v>
          </cell>
          <cell r="D5445" t="str">
            <v>20348</v>
          </cell>
          <cell r="E5445">
            <v>7.060527169762624</v>
          </cell>
          <cell r="H5445">
            <v>49181</v>
          </cell>
          <cell r="I5445" t="str">
            <v>20348</v>
          </cell>
          <cell r="J5445">
            <v>249.30780943579455</v>
          </cell>
          <cell r="AG5445">
            <v>249.3077392578125</v>
          </cell>
          <cell r="AH5445">
            <v>249.3077392578125</v>
          </cell>
          <cell r="AI5445">
            <v>249.3077392578125</v>
          </cell>
        </row>
        <row r="5446">
          <cell r="C5446">
            <v>49184</v>
          </cell>
          <cell r="D5446" t="str">
            <v>20348</v>
          </cell>
          <cell r="E5446">
            <v>7.060527169762624</v>
          </cell>
          <cell r="H5446">
            <v>49184</v>
          </cell>
          <cell r="I5446" t="str">
            <v>20348</v>
          </cell>
          <cell r="J5446">
            <v>249.30780943579455</v>
          </cell>
          <cell r="AG5446">
            <v>249.3077392578125</v>
          </cell>
          <cell r="AH5446">
            <v>249.3077392578125</v>
          </cell>
          <cell r="AI5446">
            <v>249.3077392578125</v>
          </cell>
        </row>
        <row r="5447">
          <cell r="C5447">
            <v>49185</v>
          </cell>
          <cell r="D5447" t="str">
            <v>20348</v>
          </cell>
          <cell r="E5447">
            <v>7.060527169762624</v>
          </cell>
          <cell r="H5447">
            <v>49185</v>
          </cell>
          <cell r="I5447" t="str">
            <v>20348</v>
          </cell>
          <cell r="J5447">
            <v>249.30780943579455</v>
          </cell>
          <cell r="AG5447">
            <v>249.3077392578125</v>
          </cell>
          <cell r="AH5447">
            <v>249.3077392578125</v>
          </cell>
          <cell r="AI5447">
            <v>249.3077392578125</v>
          </cell>
        </row>
        <row r="5448">
          <cell r="C5448">
            <v>49186</v>
          </cell>
          <cell r="D5448" t="str">
            <v>20348</v>
          </cell>
          <cell r="E5448">
            <v>7.060527169762624</v>
          </cell>
          <cell r="H5448">
            <v>49186</v>
          </cell>
          <cell r="I5448" t="str">
            <v>20348</v>
          </cell>
          <cell r="J5448">
            <v>249.30780943579455</v>
          </cell>
          <cell r="AG5448">
            <v>249.3077392578125</v>
          </cell>
          <cell r="AH5448">
            <v>249.3077392578125</v>
          </cell>
          <cell r="AI5448">
            <v>249.3077392578125</v>
          </cell>
        </row>
        <row r="5449">
          <cell r="C5449">
            <v>49187</v>
          </cell>
          <cell r="D5449" t="str">
            <v>20348</v>
          </cell>
          <cell r="E5449">
            <v>7.060527169762624</v>
          </cell>
          <cell r="H5449">
            <v>49187</v>
          </cell>
          <cell r="I5449" t="str">
            <v>20348</v>
          </cell>
          <cell r="J5449">
            <v>249.30780943579455</v>
          </cell>
          <cell r="AG5449">
            <v>249.3077392578125</v>
          </cell>
          <cell r="AH5449">
            <v>249.3077392578125</v>
          </cell>
          <cell r="AI5449">
            <v>249.3077392578125</v>
          </cell>
        </row>
        <row r="5450">
          <cell r="C5450">
            <v>49188</v>
          </cell>
          <cell r="D5450" t="str">
            <v>20349</v>
          </cell>
          <cell r="E5450">
            <v>7.060527169762624</v>
          </cell>
          <cell r="H5450">
            <v>49188</v>
          </cell>
          <cell r="I5450" t="str">
            <v>20349</v>
          </cell>
          <cell r="J5450">
            <v>250.32352031166619</v>
          </cell>
          <cell r="AG5450">
            <v>250.323486328125</v>
          </cell>
          <cell r="AH5450">
            <v>250.323486328125</v>
          </cell>
          <cell r="AI5450">
            <v>250.323486328125</v>
          </cell>
        </row>
        <row r="5451">
          <cell r="C5451">
            <v>49191</v>
          </cell>
          <cell r="D5451" t="str">
            <v>20349</v>
          </cell>
          <cell r="E5451">
            <v>7.060527169762624</v>
          </cell>
          <cell r="H5451">
            <v>49191</v>
          </cell>
          <cell r="I5451" t="str">
            <v>20349</v>
          </cell>
          <cell r="J5451">
            <v>250.32352031166619</v>
          </cell>
          <cell r="AG5451">
            <v>250.323486328125</v>
          </cell>
          <cell r="AH5451">
            <v>250.323486328125</v>
          </cell>
          <cell r="AI5451">
            <v>250.323486328125</v>
          </cell>
        </row>
        <row r="5452">
          <cell r="C5452">
            <v>49192</v>
          </cell>
          <cell r="D5452" t="str">
            <v>20349</v>
          </cell>
          <cell r="E5452">
            <v>7.060527169762624</v>
          </cell>
          <cell r="H5452">
            <v>49192</v>
          </cell>
          <cell r="I5452" t="str">
            <v>20349</v>
          </cell>
          <cell r="J5452">
            <v>250.32352031166619</v>
          </cell>
          <cell r="AG5452">
            <v>250.323486328125</v>
          </cell>
          <cell r="AH5452">
            <v>250.323486328125</v>
          </cell>
          <cell r="AI5452">
            <v>250.323486328125</v>
          </cell>
        </row>
        <row r="5453">
          <cell r="C5453">
            <v>49193</v>
          </cell>
          <cell r="D5453" t="str">
            <v>20349</v>
          </cell>
          <cell r="E5453">
            <v>7.060527169762624</v>
          </cell>
          <cell r="H5453">
            <v>49193</v>
          </cell>
          <cell r="I5453" t="str">
            <v>20349</v>
          </cell>
          <cell r="J5453">
            <v>250.32352031166619</v>
          </cell>
          <cell r="AG5453">
            <v>250.323486328125</v>
          </cell>
          <cell r="AH5453">
            <v>250.323486328125</v>
          </cell>
          <cell r="AI5453">
            <v>250.323486328125</v>
          </cell>
        </row>
        <row r="5454">
          <cell r="C5454">
            <v>49194</v>
          </cell>
          <cell r="D5454" t="str">
            <v>20349</v>
          </cell>
          <cell r="E5454">
            <v>7.060527169762624</v>
          </cell>
          <cell r="H5454">
            <v>49194</v>
          </cell>
          <cell r="I5454" t="str">
            <v>20349</v>
          </cell>
          <cell r="J5454">
            <v>250.32352031166619</v>
          </cell>
          <cell r="AG5454">
            <v>250.323486328125</v>
          </cell>
          <cell r="AH5454">
            <v>250.323486328125</v>
          </cell>
          <cell r="AI5454">
            <v>250.323486328125</v>
          </cell>
        </row>
        <row r="5455">
          <cell r="C5455">
            <v>49195</v>
          </cell>
          <cell r="D5455" t="str">
            <v>20349</v>
          </cell>
          <cell r="E5455">
            <v>7.060527169762624</v>
          </cell>
          <cell r="H5455">
            <v>49195</v>
          </cell>
          <cell r="I5455" t="str">
            <v>20349</v>
          </cell>
          <cell r="J5455">
            <v>250.32352031166619</v>
          </cell>
          <cell r="AG5455">
            <v>250.323486328125</v>
          </cell>
          <cell r="AH5455">
            <v>250.323486328125</v>
          </cell>
          <cell r="AI5455">
            <v>250.323486328125</v>
          </cell>
        </row>
        <row r="5456">
          <cell r="C5456">
            <v>49198</v>
          </cell>
          <cell r="D5456" t="str">
            <v>20349</v>
          </cell>
          <cell r="E5456">
            <v>7.060527169762624</v>
          </cell>
          <cell r="H5456">
            <v>49198</v>
          </cell>
          <cell r="I5456" t="str">
            <v>20349</v>
          </cell>
          <cell r="J5456">
            <v>250.32352031166619</v>
          </cell>
          <cell r="AG5456">
            <v>250.323486328125</v>
          </cell>
          <cell r="AH5456">
            <v>250.323486328125</v>
          </cell>
          <cell r="AI5456">
            <v>250.323486328125</v>
          </cell>
        </row>
        <row r="5457">
          <cell r="C5457">
            <v>49199</v>
          </cell>
          <cell r="D5457" t="str">
            <v>20349</v>
          </cell>
          <cell r="E5457">
            <v>7.060527169762624</v>
          </cell>
          <cell r="H5457">
            <v>49199</v>
          </cell>
          <cell r="I5457" t="str">
            <v>20349</v>
          </cell>
          <cell r="J5457">
            <v>250.32352031166619</v>
          </cell>
          <cell r="AG5457">
            <v>250.323486328125</v>
          </cell>
          <cell r="AH5457">
            <v>250.323486328125</v>
          </cell>
          <cell r="AI5457">
            <v>250.323486328125</v>
          </cell>
        </row>
        <row r="5458">
          <cell r="C5458">
            <v>49200</v>
          </cell>
          <cell r="D5458" t="str">
            <v>20349</v>
          </cell>
          <cell r="E5458">
            <v>7.060527169762624</v>
          </cell>
          <cell r="H5458">
            <v>49200</v>
          </cell>
          <cell r="I5458" t="str">
            <v>20349</v>
          </cell>
          <cell r="J5458">
            <v>250.32352031166619</v>
          </cell>
          <cell r="AG5458">
            <v>250.323486328125</v>
          </cell>
          <cell r="AH5458">
            <v>250.323486328125</v>
          </cell>
          <cell r="AI5458">
            <v>250.323486328125</v>
          </cell>
        </row>
        <row r="5459">
          <cell r="C5459">
            <v>49201</v>
          </cell>
          <cell r="D5459" t="str">
            <v>20349</v>
          </cell>
          <cell r="E5459">
            <v>7.060527169762624</v>
          </cell>
          <cell r="H5459">
            <v>49201</v>
          </cell>
          <cell r="I5459" t="str">
            <v>20349</v>
          </cell>
          <cell r="J5459">
            <v>250.32352031166619</v>
          </cell>
          <cell r="AG5459">
            <v>250.323486328125</v>
          </cell>
          <cell r="AH5459">
            <v>250.323486328125</v>
          </cell>
          <cell r="AI5459">
            <v>250.323486328125</v>
          </cell>
        </row>
        <row r="5460">
          <cell r="C5460">
            <v>49202</v>
          </cell>
          <cell r="D5460" t="str">
            <v>20349</v>
          </cell>
          <cell r="E5460">
            <v>7.060527169762624</v>
          </cell>
          <cell r="H5460">
            <v>49202</v>
          </cell>
          <cell r="I5460" t="str">
            <v>20349</v>
          </cell>
          <cell r="J5460">
            <v>250.32352031166619</v>
          </cell>
          <cell r="AG5460">
            <v>250.323486328125</v>
          </cell>
          <cell r="AH5460">
            <v>250.323486328125</v>
          </cell>
          <cell r="AI5460">
            <v>250.323486328125</v>
          </cell>
        </row>
        <row r="5461">
          <cell r="C5461">
            <v>49205</v>
          </cell>
          <cell r="D5461" t="str">
            <v>20349</v>
          </cell>
          <cell r="E5461">
            <v>7.060527169762624</v>
          </cell>
          <cell r="H5461">
            <v>49205</v>
          </cell>
          <cell r="I5461" t="str">
            <v>20349</v>
          </cell>
          <cell r="J5461">
            <v>250.32352031166619</v>
          </cell>
          <cell r="AG5461">
            <v>250.323486328125</v>
          </cell>
          <cell r="AH5461">
            <v>250.323486328125</v>
          </cell>
          <cell r="AI5461">
            <v>250.323486328125</v>
          </cell>
        </row>
        <row r="5462">
          <cell r="C5462">
            <v>49206</v>
          </cell>
          <cell r="D5462" t="str">
            <v>20349</v>
          </cell>
          <cell r="E5462">
            <v>7.060527169762624</v>
          </cell>
          <cell r="H5462">
            <v>49206</v>
          </cell>
          <cell r="I5462" t="str">
            <v>20349</v>
          </cell>
          <cell r="J5462">
            <v>250.32352031166619</v>
          </cell>
          <cell r="AG5462">
            <v>250.323486328125</v>
          </cell>
          <cell r="AH5462">
            <v>250.323486328125</v>
          </cell>
          <cell r="AI5462">
            <v>250.323486328125</v>
          </cell>
        </row>
        <row r="5463">
          <cell r="C5463">
            <v>49207</v>
          </cell>
          <cell r="D5463" t="str">
            <v>20349</v>
          </cell>
          <cell r="E5463">
            <v>7.060527169762624</v>
          </cell>
          <cell r="H5463">
            <v>49207</v>
          </cell>
          <cell r="I5463" t="str">
            <v>20349</v>
          </cell>
          <cell r="J5463">
            <v>250.32352031166619</v>
          </cell>
          <cell r="AG5463">
            <v>250.323486328125</v>
          </cell>
          <cell r="AH5463">
            <v>250.323486328125</v>
          </cell>
          <cell r="AI5463">
            <v>250.323486328125</v>
          </cell>
        </row>
        <row r="5464">
          <cell r="C5464">
            <v>49208</v>
          </cell>
          <cell r="D5464" t="str">
            <v>20349</v>
          </cell>
          <cell r="E5464">
            <v>7.060527169762624</v>
          </cell>
          <cell r="H5464">
            <v>49208</v>
          </cell>
          <cell r="I5464" t="str">
            <v>20349</v>
          </cell>
          <cell r="J5464">
            <v>250.32352031166619</v>
          </cell>
          <cell r="AG5464">
            <v>250.323486328125</v>
          </cell>
          <cell r="AH5464">
            <v>250.323486328125</v>
          </cell>
          <cell r="AI5464">
            <v>250.323486328125</v>
          </cell>
        </row>
        <row r="5465">
          <cell r="C5465">
            <v>49209</v>
          </cell>
          <cell r="D5465" t="str">
            <v>20349</v>
          </cell>
          <cell r="E5465">
            <v>7.060527169762624</v>
          </cell>
          <cell r="H5465">
            <v>49209</v>
          </cell>
          <cell r="I5465" t="str">
            <v>20349</v>
          </cell>
          <cell r="J5465">
            <v>250.32352031166619</v>
          </cell>
          <cell r="AG5465">
            <v>250.323486328125</v>
          </cell>
          <cell r="AH5465">
            <v>250.323486328125</v>
          </cell>
          <cell r="AI5465">
            <v>250.323486328125</v>
          </cell>
        </row>
        <row r="5466">
          <cell r="C5466">
            <v>49212</v>
          </cell>
          <cell r="D5466" t="str">
            <v>20349</v>
          </cell>
          <cell r="E5466">
            <v>7.060527169762624</v>
          </cell>
          <cell r="H5466">
            <v>49212</v>
          </cell>
          <cell r="I5466" t="str">
            <v>20349</v>
          </cell>
          <cell r="J5466">
            <v>250.32352031166619</v>
          </cell>
          <cell r="AG5466">
            <v>250.323486328125</v>
          </cell>
          <cell r="AH5466">
            <v>250.323486328125</v>
          </cell>
          <cell r="AI5466">
            <v>250.323486328125</v>
          </cell>
        </row>
        <row r="5467">
          <cell r="C5467">
            <v>49213</v>
          </cell>
          <cell r="D5467" t="str">
            <v>20349</v>
          </cell>
          <cell r="E5467">
            <v>7.060527169762624</v>
          </cell>
          <cell r="H5467">
            <v>49213</v>
          </cell>
          <cell r="I5467" t="str">
            <v>20349</v>
          </cell>
          <cell r="J5467">
            <v>250.32352031166619</v>
          </cell>
          <cell r="AG5467">
            <v>250.323486328125</v>
          </cell>
          <cell r="AH5467">
            <v>250.323486328125</v>
          </cell>
          <cell r="AI5467">
            <v>250.323486328125</v>
          </cell>
        </row>
        <row r="5468">
          <cell r="C5468">
            <v>49214</v>
          </cell>
          <cell r="D5468" t="str">
            <v>20349</v>
          </cell>
          <cell r="E5468">
            <v>7.060527169762624</v>
          </cell>
          <cell r="H5468">
            <v>49214</v>
          </cell>
          <cell r="I5468" t="str">
            <v>20349</v>
          </cell>
          <cell r="J5468">
            <v>250.32352031166619</v>
          </cell>
          <cell r="AG5468">
            <v>250.323486328125</v>
          </cell>
          <cell r="AH5468">
            <v>250.323486328125</v>
          </cell>
          <cell r="AI5468">
            <v>250.323486328125</v>
          </cell>
        </row>
        <row r="5469">
          <cell r="C5469">
            <v>49215</v>
          </cell>
          <cell r="D5469" t="str">
            <v>20349</v>
          </cell>
          <cell r="E5469">
            <v>7.060527169762624</v>
          </cell>
          <cell r="H5469">
            <v>49215</v>
          </cell>
          <cell r="I5469" t="str">
            <v>20349</v>
          </cell>
          <cell r="J5469">
            <v>250.32352031166619</v>
          </cell>
          <cell r="AG5469">
            <v>250.323486328125</v>
          </cell>
          <cell r="AH5469">
            <v>250.323486328125</v>
          </cell>
          <cell r="AI5469">
            <v>250.323486328125</v>
          </cell>
        </row>
        <row r="5470">
          <cell r="C5470">
            <v>49216</v>
          </cell>
          <cell r="D5470" t="str">
            <v>20349</v>
          </cell>
          <cell r="E5470">
            <v>7.060527169762624</v>
          </cell>
          <cell r="H5470">
            <v>49216</v>
          </cell>
          <cell r="I5470" t="str">
            <v>20349</v>
          </cell>
          <cell r="J5470">
            <v>250.32352031166619</v>
          </cell>
          <cell r="AG5470">
            <v>250.323486328125</v>
          </cell>
          <cell r="AH5470">
            <v>250.323486328125</v>
          </cell>
          <cell r="AI5470">
            <v>250.323486328125</v>
          </cell>
        </row>
        <row r="5471">
          <cell r="C5471">
            <v>49219</v>
          </cell>
          <cell r="D5471" t="str">
            <v>203410</v>
          </cell>
          <cell r="E5471">
            <v>7.060527169762624</v>
          </cell>
          <cell r="H5471">
            <v>49219</v>
          </cell>
          <cell r="I5471" t="str">
            <v>203410</v>
          </cell>
          <cell r="J5471">
            <v>251.34336931937452</v>
          </cell>
          <cell r="AG5471">
            <v>251.34326171875</v>
          </cell>
          <cell r="AH5471">
            <v>251.34326171875</v>
          </cell>
          <cell r="AI5471">
            <v>251.34326171875</v>
          </cell>
        </row>
        <row r="5472">
          <cell r="C5472">
            <v>49220</v>
          </cell>
          <cell r="D5472" t="str">
            <v>203410</v>
          </cell>
          <cell r="E5472">
            <v>7.060527169762624</v>
          </cell>
          <cell r="H5472">
            <v>49220</v>
          </cell>
          <cell r="I5472" t="str">
            <v>203410</v>
          </cell>
          <cell r="J5472">
            <v>251.34336931937452</v>
          </cell>
          <cell r="AG5472">
            <v>251.34326171875</v>
          </cell>
          <cell r="AH5472">
            <v>251.34326171875</v>
          </cell>
          <cell r="AI5472">
            <v>251.34326171875</v>
          </cell>
        </row>
        <row r="5473">
          <cell r="C5473">
            <v>49221</v>
          </cell>
          <cell r="D5473" t="str">
            <v>203410</v>
          </cell>
          <cell r="E5473">
            <v>7.060527169762624</v>
          </cell>
          <cell r="H5473">
            <v>49221</v>
          </cell>
          <cell r="I5473" t="str">
            <v>203410</v>
          </cell>
          <cell r="J5473">
            <v>251.34336931937452</v>
          </cell>
          <cell r="AG5473">
            <v>251.34326171875</v>
          </cell>
          <cell r="AH5473">
            <v>251.34326171875</v>
          </cell>
          <cell r="AI5473">
            <v>251.34326171875</v>
          </cell>
        </row>
        <row r="5474">
          <cell r="C5474">
            <v>49222</v>
          </cell>
          <cell r="D5474" t="str">
            <v>203410</v>
          </cell>
          <cell r="E5474">
            <v>7.060527169762624</v>
          </cell>
          <cell r="H5474">
            <v>49222</v>
          </cell>
          <cell r="I5474" t="str">
            <v>203410</v>
          </cell>
          <cell r="J5474">
            <v>251.34336931937452</v>
          </cell>
          <cell r="AG5474">
            <v>251.34326171875</v>
          </cell>
          <cell r="AH5474">
            <v>251.34326171875</v>
          </cell>
          <cell r="AI5474">
            <v>251.34326171875</v>
          </cell>
        </row>
        <row r="5475">
          <cell r="C5475">
            <v>49223</v>
          </cell>
          <cell r="D5475" t="str">
            <v>203410</v>
          </cell>
          <cell r="E5475">
            <v>7.060527169762624</v>
          </cell>
          <cell r="H5475">
            <v>49223</v>
          </cell>
          <cell r="I5475" t="str">
            <v>203410</v>
          </cell>
          <cell r="J5475">
            <v>251.34336931937452</v>
          </cell>
          <cell r="AG5475">
            <v>251.34326171875</v>
          </cell>
          <cell r="AH5475">
            <v>251.34326171875</v>
          </cell>
          <cell r="AI5475">
            <v>251.34326171875</v>
          </cell>
        </row>
        <row r="5476">
          <cell r="C5476">
            <v>49226</v>
          </cell>
          <cell r="D5476" t="str">
            <v>203410</v>
          </cell>
          <cell r="E5476">
            <v>7.060527169762624</v>
          </cell>
          <cell r="H5476">
            <v>49226</v>
          </cell>
          <cell r="I5476" t="str">
            <v>203410</v>
          </cell>
          <cell r="J5476">
            <v>251.34336931937452</v>
          </cell>
          <cell r="AG5476">
            <v>251.34326171875</v>
          </cell>
          <cell r="AH5476">
            <v>251.34326171875</v>
          </cell>
          <cell r="AI5476">
            <v>251.34326171875</v>
          </cell>
        </row>
        <row r="5477">
          <cell r="C5477">
            <v>49227</v>
          </cell>
          <cell r="D5477" t="str">
            <v>203410</v>
          </cell>
          <cell r="E5477">
            <v>7.060527169762624</v>
          </cell>
          <cell r="H5477">
            <v>49227</v>
          </cell>
          <cell r="I5477" t="str">
            <v>203410</v>
          </cell>
          <cell r="J5477">
            <v>251.34336931937452</v>
          </cell>
          <cell r="AG5477">
            <v>251.34326171875</v>
          </cell>
          <cell r="AH5477">
            <v>251.34326171875</v>
          </cell>
          <cell r="AI5477">
            <v>251.34326171875</v>
          </cell>
        </row>
        <row r="5478">
          <cell r="C5478">
            <v>49228</v>
          </cell>
          <cell r="D5478" t="str">
            <v>203410</v>
          </cell>
          <cell r="E5478">
            <v>7.060527169762624</v>
          </cell>
          <cell r="H5478">
            <v>49228</v>
          </cell>
          <cell r="I5478" t="str">
            <v>203410</v>
          </cell>
          <cell r="J5478">
            <v>251.34336931937452</v>
          </cell>
          <cell r="AG5478">
            <v>251.34326171875</v>
          </cell>
          <cell r="AH5478">
            <v>251.34326171875</v>
          </cell>
          <cell r="AI5478">
            <v>251.34326171875</v>
          </cell>
        </row>
        <row r="5479">
          <cell r="C5479">
            <v>49229</v>
          </cell>
          <cell r="D5479" t="str">
            <v>203410</v>
          </cell>
          <cell r="E5479">
            <v>7.060527169762624</v>
          </cell>
          <cell r="H5479">
            <v>49229</v>
          </cell>
          <cell r="I5479" t="str">
            <v>203410</v>
          </cell>
          <cell r="J5479">
            <v>251.34336931937452</v>
          </cell>
          <cell r="AG5479">
            <v>251.34326171875</v>
          </cell>
          <cell r="AH5479">
            <v>251.34326171875</v>
          </cell>
          <cell r="AI5479">
            <v>251.34326171875</v>
          </cell>
        </row>
        <row r="5480">
          <cell r="C5480">
            <v>49230</v>
          </cell>
          <cell r="D5480" t="str">
            <v>203410</v>
          </cell>
          <cell r="E5480">
            <v>7.060527169762624</v>
          </cell>
          <cell r="H5480">
            <v>49230</v>
          </cell>
          <cell r="I5480" t="str">
            <v>203410</v>
          </cell>
          <cell r="J5480">
            <v>251.34336931937452</v>
          </cell>
          <cell r="AG5480">
            <v>251.34326171875</v>
          </cell>
          <cell r="AH5480">
            <v>251.34326171875</v>
          </cell>
          <cell r="AI5480">
            <v>251.34326171875</v>
          </cell>
        </row>
        <row r="5481">
          <cell r="C5481">
            <v>49233</v>
          </cell>
          <cell r="D5481" t="str">
            <v>203410</v>
          </cell>
          <cell r="E5481">
            <v>7.060527169762624</v>
          </cell>
          <cell r="H5481">
            <v>49233</v>
          </cell>
          <cell r="I5481" t="str">
            <v>203410</v>
          </cell>
          <cell r="J5481">
            <v>251.34336931937452</v>
          </cell>
          <cell r="AG5481">
            <v>251.34326171875</v>
          </cell>
          <cell r="AH5481">
            <v>251.34326171875</v>
          </cell>
          <cell r="AI5481">
            <v>251.34326171875</v>
          </cell>
        </row>
        <row r="5482">
          <cell r="C5482">
            <v>49234</v>
          </cell>
          <cell r="D5482" t="str">
            <v>203410</v>
          </cell>
          <cell r="E5482">
            <v>7.060527169762624</v>
          </cell>
          <cell r="H5482">
            <v>49234</v>
          </cell>
          <cell r="I5482" t="str">
            <v>203410</v>
          </cell>
          <cell r="J5482">
            <v>251.34336931937452</v>
          </cell>
          <cell r="AG5482">
            <v>251.34326171875</v>
          </cell>
          <cell r="AH5482">
            <v>251.34326171875</v>
          </cell>
          <cell r="AI5482">
            <v>251.34326171875</v>
          </cell>
        </row>
        <row r="5483">
          <cell r="C5483">
            <v>49235</v>
          </cell>
          <cell r="D5483" t="str">
            <v>203410</v>
          </cell>
          <cell r="E5483">
            <v>7.060527169762624</v>
          </cell>
          <cell r="H5483">
            <v>49235</v>
          </cell>
          <cell r="I5483" t="str">
            <v>203410</v>
          </cell>
          <cell r="J5483">
            <v>251.34336931937452</v>
          </cell>
          <cell r="AG5483">
            <v>251.34326171875</v>
          </cell>
          <cell r="AH5483">
            <v>251.34326171875</v>
          </cell>
          <cell r="AI5483">
            <v>251.34326171875</v>
          </cell>
        </row>
        <row r="5484">
          <cell r="C5484">
            <v>49236</v>
          </cell>
          <cell r="D5484" t="str">
            <v>203410</v>
          </cell>
          <cell r="E5484">
            <v>7.060527169762624</v>
          </cell>
          <cell r="H5484">
            <v>49236</v>
          </cell>
          <cell r="I5484" t="str">
            <v>203410</v>
          </cell>
          <cell r="J5484">
            <v>251.34336931937452</v>
          </cell>
          <cell r="AG5484">
            <v>251.34326171875</v>
          </cell>
          <cell r="AH5484">
            <v>251.34326171875</v>
          </cell>
          <cell r="AI5484">
            <v>251.34326171875</v>
          </cell>
        </row>
        <row r="5485">
          <cell r="C5485">
            <v>49237</v>
          </cell>
          <cell r="D5485" t="str">
            <v>203410</v>
          </cell>
          <cell r="E5485">
            <v>7.060527169762624</v>
          </cell>
          <cell r="H5485">
            <v>49237</v>
          </cell>
          <cell r="I5485" t="str">
            <v>203410</v>
          </cell>
          <cell r="J5485">
            <v>251.34336931937452</v>
          </cell>
          <cell r="AG5485">
            <v>251.34326171875</v>
          </cell>
          <cell r="AH5485">
            <v>251.34326171875</v>
          </cell>
          <cell r="AI5485">
            <v>251.34326171875</v>
          </cell>
        </row>
        <row r="5486">
          <cell r="C5486">
            <v>49240</v>
          </cell>
          <cell r="D5486" t="str">
            <v>203410</v>
          </cell>
          <cell r="E5486">
            <v>7.060527169762624</v>
          </cell>
          <cell r="H5486">
            <v>49240</v>
          </cell>
          <cell r="I5486" t="str">
            <v>203410</v>
          </cell>
          <cell r="J5486">
            <v>251.34336931937452</v>
          </cell>
          <cell r="AG5486">
            <v>251.34326171875</v>
          </cell>
          <cell r="AH5486">
            <v>251.34326171875</v>
          </cell>
          <cell r="AI5486">
            <v>251.34326171875</v>
          </cell>
        </row>
        <row r="5487">
          <cell r="C5487">
            <v>49241</v>
          </cell>
          <cell r="D5487" t="str">
            <v>203410</v>
          </cell>
          <cell r="E5487">
            <v>7.060527169762624</v>
          </cell>
          <cell r="H5487">
            <v>49241</v>
          </cell>
          <cell r="I5487" t="str">
            <v>203410</v>
          </cell>
          <cell r="J5487">
            <v>251.34336931937452</v>
          </cell>
          <cell r="AG5487">
            <v>251.34326171875</v>
          </cell>
          <cell r="AH5487">
            <v>251.34326171875</v>
          </cell>
          <cell r="AI5487">
            <v>251.34326171875</v>
          </cell>
        </row>
        <row r="5488">
          <cell r="C5488">
            <v>49242</v>
          </cell>
          <cell r="D5488" t="str">
            <v>203410</v>
          </cell>
          <cell r="E5488">
            <v>7.060527169762624</v>
          </cell>
          <cell r="H5488">
            <v>49242</v>
          </cell>
          <cell r="I5488" t="str">
            <v>203410</v>
          </cell>
          <cell r="J5488">
            <v>251.34336931937452</v>
          </cell>
          <cell r="AG5488">
            <v>251.34326171875</v>
          </cell>
          <cell r="AH5488">
            <v>251.34326171875</v>
          </cell>
          <cell r="AI5488">
            <v>251.34326171875</v>
          </cell>
        </row>
        <row r="5489">
          <cell r="C5489">
            <v>49243</v>
          </cell>
          <cell r="D5489" t="str">
            <v>203410</v>
          </cell>
          <cell r="E5489">
            <v>7.060527169762624</v>
          </cell>
          <cell r="H5489">
            <v>49243</v>
          </cell>
          <cell r="I5489" t="str">
            <v>203410</v>
          </cell>
          <cell r="J5489">
            <v>251.34336931937452</v>
          </cell>
          <cell r="AG5489">
            <v>251.34326171875</v>
          </cell>
          <cell r="AH5489">
            <v>251.34326171875</v>
          </cell>
          <cell r="AI5489">
            <v>251.34326171875</v>
          </cell>
        </row>
        <row r="5490">
          <cell r="C5490">
            <v>49244</v>
          </cell>
          <cell r="D5490" t="str">
            <v>203410</v>
          </cell>
          <cell r="E5490">
            <v>7.060527169762624</v>
          </cell>
          <cell r="H5490">
            <v>49244</v>
          </cell>
          <cell r="I5490" t="str">
            <v>203410</v>
          </cell>
          <cell r="J5490">
            <v>251.34336931937452</v>
          </cell>
          <cell r="AG5490">
            <v>251.34326171875</v>
          </cell>
          <cell r="AH5490">
            <v>251.34326171875</v>
          </cell>
          <cell r="AI5490">
            <v>251.34326171875</v>
          </cell>
        </row>
        <row r="5491">
          <cell r="C5491">
            <v>49247</v>
          </cell>
          <cell r="D5491" t="str">
            <v>203410</v>
          </cell>
          <cell r="E5491">
            <v>7.060527169762624</v>
          </cell>
          <cell r="H5491">
            <v>49247</v>
          </cell>
          <cell r="I5491" t="str">
            <v>203410</v>
          </cell>
          <cell r="J5491">
            <v>251.34336931937452</v>
          </cell>
          <cell r="AG5491">
            <v>251.34326171875</v>
          </cell>
          <cell r="AH5491">
            <v>251.34326171875</v>
          </cell>
          <cell r="AI5491">
            <v>251.34326171875</v>
          </cell>
        </row>
        <row r="5492">
          <cell r="C5492">
            <v>49248</v>
          </cell>
          <cell r="D5492" t="str">
            <v>203410</v>
          </cell>
          <cell r="E5492">
            <v>7.060527169762624</v>
          </cell>
          <cell r="H5492">
            <v>49248</v>
          </cell>
          <cell r="I5492" t="str">
            <v>203410</v>
          </cell>
          <cell r="J5492">
            <v>251.34336931937452</v>
          </cell>
          <cell r="AG5492">
            <v>251.34326171875</v>
          </cell>
          <cell r="AH5492">
            <v>251.34326171875</v>
          </cell>
          <cell r="AI5492">
            <v>251.34326171875</v>
          </cell>
        </row>
        <row r="5493">
          <cell r="C5493">
            <v>49249</v>
          </cell>
          <cell r="D5493" t="str">
            <v>203411</v>
          </cell>
          <cell r="E5493">
            <v>7.060527169762624</v>
          </cell>
          <cell r="H5493">
            <v>49249</v>
          </cell>
          <cell r="I5493" t="str">
            <v>203411</v>
          </cell>
          <cell r="J5493">
            <v>252.36737331818088</v>
          </cell>
          <cell r="AG5493">
            <v>252.3673095703125</v>
          </cell>
          <cell r="AH5493">
            <v>252.3673095703125</v>
          </cell>
          <cell r="AI5493">
            <v>252.3673095703125</v>
          </cell>
        </row>
        <row r="5494">
          <cell r="C5494">
            <v>49250</v>
          </cell>
          <cell r="D5494" t="str">
            <v>203411</v>
          </cell>
          <cell r="E5494">
            <v>7.060527169762624</v>
          </cell>
          <cell r="H5494">
            <v>49250</v>
          </cell>
          <cell r="I5494" t="str">
            <v>203411</v>
          </cell>
          <cell r="J5494">
            <v>252.36737331818088</v>
          </cell>
          <cell r="AG5494">
            <v>252.3673095703125</v>
          </cell>
          <cell r="AH5494">
            <v>252.3673095703125</v>
          </cell>
          <cell r="AI5494">
            <v>252.3673095703125</v>
          </cell>
        </row>
        <row r="5495">
          <cell r="C5495">
            <v>49251</v>
          </cell>
          <cell r="D5495" t="str">
            <v>203411</v>
          </cell>
          <cell r="E5495">
            <v>7.060527169762624</v>
          </cell>
          <cell r="H5495">
            <v>49251</v>
          </cell>
          <cell r="I5495" t="str">
            <v>203411</v>
          </cell>
          <cell r="J5495">
            <v>252.36737331818088</v>
          </cell>
          <cell r="AG5495">
            <v>252.3673095703125</v>
          </cell>
          <cell r="AH5495">
            <v>252.3673095703125</v>
          </cell>
          <cell r="AI5495">
            <v>252.3673095703125</v>
          </cell>
        </row>
        <row r="5496">
          <cell r="C5496">
            <v>49254</v>
          </cell>
          <cell r="D5496" t="str">
            <v>203411</v>
          </cell>
          <cell r="E5496">
            <v>7.060527169762624</v>
          </cell>
          <cell r="H5496">
            <v>49254</v>
          </cell>
          <cell r="I5496" t="str">
            <v>203411</v>
          </cell>
          <cell r="J5496">
            <v>252.36737331818088</v>
          </cell>
          <cell r="AG5496">
            <v>252.3673095703125</v>
          </cell>
          <cell r="AH5496">
            <v>252.3673095703125</v>
          </cell>
          <cell r="AI5496">
            <v>252.3673095703125</v>
          </cell>
        </row>
        <row r="5497">
          <cell r="C5497">
            <v>49255</v>
          </cell>
          <cell r="D5497" t="str">
            <v>203411</v>
          </cell>
          <cell r="E5497">
            <v>7.060527169762624</v>
          </cell>
          <cell r="H5497">
            <v>49255</v>
          </cell>
          <cell r="I5497" t="str">
            <v>203411</v>
          </cell>
          <cell r="J5497">
            <v>252.36737331818088</v>
          </cell>
          <cell r="AG5497">
            <v>252.3673095703125</v>
          </cell>
          <cell r="AH5497">
            <v>252.3673095703125</v>
          </cell>
          <cell r="AI5497">
            <v>252.3673095703125</v>
          </cell>
        </row>
        <row r="5498">
          <cell r="C5498">
            <v>49256</v>
          </cell>
          <cell r="D5498" t="str">
            <v>203411</v>
          </cell>
          <cell r="E5498">
            <v>7.060527169762624</v>
          </cell>
          <cell r="H5498">
            <v>49256</v>
          </cell>
          <cell r="I5498" t="str">
            <v>203411</v>
          </cell>
          <cell r="J5498">
            <v>252.36737331818088</v>
          </cell>
          <cell r="AG5498">
            <v>252.3673095703125</v>
          </cell>
          <cell r="AH5498">
            <v>252.3673095703125</v>
          </cell>
          <cell r="AI5498">
            <v>252.3673095703125</v>
          </cell>
        </row>
        <row r="5499">
          <cell r="C5499">
            <v>49257</v>
          </cell>
          <cell r="D5499" t="str">
            <v>203411</v>
          </cell>
          <cell r="E5499">
            <v>7.060527169762624</v>
          </cell>
          <cell r="H5499">
            <v>49257</v>
          </cell>
          <cell r="I5499" t="str">
            <v>203411</v>
          </cell>
          <cell r="J5499">
            <v>252.36737331818088</v>
          </cell>
          <cell r="AG5499">
            <v>252.3673095703125</v>
          </cell>
          <cell r="AH5499">
            <v>252.3673095703125</v>
          </cell>
          <cell r="AI5499">
            <v>252.3673095703125</v>
          </cell>
        </row>
        <row r="5500">
          <cell r="C5500">
            <v>49258</v>
          </cell>
          <cell r="D5500" t="str">
            <v>203411</v>
          </cell>
          <cell r="E5500">
            <v>7.060527169762624</v>
          </cell>
          <cell r="H5500">
            <v>49258</v>
          </cell>
          <cell r="I5500" t="str">
            <v>203411</v>
          </cell>
          <cell r="J5500">
            <v>252.36737331818088</v>
          </cell>
          <cell r="AG5500">
            <v>252.3673095703125</v>
          </cell>
          <cell r="AH5500">
            <v>252.3673095703125</v>
          </cell>
          <cell r="AI5500">
            <v>252.3673095703125</v>
          </cell>
        </row>
        <row r="5501">
          <cell r="C5501">
            <v>49261</v>
          </cell>
          <cell r="D5501" t="str">
            <v>203411</v>
          </cell>
          <cell r="E5501">
            <v>7.060527169762624</v>
          </cell>
          <cell r="H5501">
            <v>49261</v>
          </cell>
          <cell r="I5501" t="str">
            <v>203411</v>
          </cell>
          <cell r="J5501">
            <v>252.36737331818088</v>
          </cell>
          <cell r="AG5501">
            <v>252.3673095703125</v>
          </cell>
          <cell r="AH5501">
            <v>252.3673095703125</v>
          </cell>
          <cell r="AI5501">
            <v>252.3673095703125</v>
          </cell>
        </row>
        <row r="5502">
          <cell r="C5502">
            <v>49262</v>
          </cell>
          <cell r="D5502" t="str">
            <v>203411</v>
          </cell>
          <cell r="E5502">
            <v>7.060527169762624</v>
          </cell>
          <cell r="H5502">
            <v>49262</v>
          </cell>
          <cell r="I5502" t="str">
            <v>203411</v>
          </cell>
          <cell r="J5502">
            <v>252.36737331818088</v>
          </cell>
          <cell r="AG5502">
            <v>252.3673095703125</v>
          </cell>
          <cell r="AH5502">
            <v>252.3673095703125</v>
          </cell>
          <cell r="AI5502">
            <v>252.3673095703125</v>
          </cell>
        </row>
        <row r="5503">
          <cell r="C5503">
            <v>49263</v>
          </cell>
          <cell r="D5503" t="str">
            <v>203411</v>
          </cell>
          <cell r="E5503">
            <v>7.060527169762624</v>
          </cell>
          <cell r="H5503">
            <v>49263</v>
          </cell>
          <cell r="I5503" t="str">
            <v>203411</v>
          </cell>
          <cell r="J5503">
            <v>252.36737331818088</v>
          </cell>
          <cell r="AG5503">
            <v>252.3673095703125</v>
          </cell>
          <cell r="AH5503">
            <v>252.3673095703125</v>
          </cell>
          <cell r="AI5503">
            <v>252.3673095703125</v>
          </cell>
        </row>
        <row r="5504">
          <cell r="C5504">
            <v>49264</v>
          </cell>
          <cell r="D5504" t="str">
            <v>203411</v>
          </cell>
          <cell r="E5504">
            <v>7.060527169762624</v>
          </cell>
          <cell r="H5504">
            <v>49264</v>
          </cell>
          <cell r="I5504" t="str">
            <v>203411</v>
          </cell>
          <cell r="J5504">
            <v>252.36737331818088</v>
          </cell>
          <cell r="AG5504">
            <v>252.3673095703125</v>
          </cell>
          <cell r="AH5504">
            <v>252.3673095703125</v>
          </cell>
          <cell r="AI5504">
            <v>252.3673095703125</v>
          </cell>
        </row>
        <row r="5505">
          <cell r="C5505">
            <v>49265</v>
          </cell>
          <cell r="D5505" t="str">
            <v>203411</v>
          </cell>
          <cell r="E5505">
            <v>7.060527169762624</v>
          </cell>
          <cell r="H5505">
            <v>49265</v>
          </cell>
          <cell r="I5505" t="str">
            <v>203411</v>
          </cell>
          <cell r="J5505">
            <v>252.36737331818088</v>
          </cell>
          <cell r="AG5505">
            <v>252.3673095703125</v>
          </cell>
          <cell r="AH5505">
            <v>252.3673095703125</v>
          </cell>
          <cell r="AI5505">
            <v>252.3673095703125</v>
          </cell>
        </row>
        <row r="5506">
          <cell r="C5506">
            <v>49268</v>
          </cell>
          <cell r="D5506" t="str">
            <v>203411</v>
          </cell>
          <cell r="E5506">
            <v>7.060527169762624</v>
          </cell>
          <cell r="H5506">
            <v>49268</v>
          </cell>
          <cell r="I5506" t="str">
            <v>203411</v>
          </cell>
          <cell r="J5506">
            <v>252.36737331818088</v>
          </cell>
          <cell r="AG5506">
            <v>252.3673095703125</v>
          </cell>
          <cell r="AH5506">
            <v>252.3673095703125</v>
          </cell>
          <cell r="AI5506">
            <v>252.3673095703125</v>
          </cell>
        </row>
        <row r="5507">
          <cell r="C5507">
            <v>49269</v>
          </cell>
          <cell r="D5507" t="str">
            <v>203411</v>
          </cell>
          <cell r="E5507">
            <v>7.060527169762624</v>
          </cell>
          <cell r="H5507">
            <v>49269</v>
          </cell>
          <cell r="I5507" t="str">
            <v>203411</v>
          </cell>
          <cell r="J5507">
            <v>252.36737331818088</v>
          </cell>
          <cell r="AG5507">
            <v>252.3673095703125</v>
          </cell>
          <cell r="AH5507">
            <v>252.3673095703125</v>
          </cell>
          <cell r="AI5507">
            <v>252.3673095703125</v>
          </cell>
        </row>
        <row r="5508">
          <cell r="C5508">
            <v>49270</v>
          </cell>
          <cell r="D5508" t="str">
            <v>203411</v>
          </cell>
          <cell r="E5508">
            <v>7.060527169762624</v>
          </cell>
          <cell r="H5508">
            <v>49270</v>
          </cell>
          <cell r="I5508" t="str">
            <v>203411</v>
          </cell>
          <cell r="J5508">
            <v>252.36737331818088</v>
          </cell>
          <cell r="AG5508">
            <v>252.3673095703125</v>
          </cell>
          <cell r="AH5508">
            <v>252.3673095703125</v>
          </cell>
          <cell r="AI5508">
            <v>252.3673095703125</v>
          </cell>
        </row>
        <row r="5509">
          <cell r="C5509">
            <v>49271</v>
          </cell>
          <cell r="D5509" t="str">
            <v>203411</v>
          </cell>
          <cell r="E5509">
            <v>7.060527169762624</v>
          </cell>
          <cell r="H5509">
            <v>49271</v>
          </cell>
          <cell r="I5509" t="str">
            <v>203411</v>
          </cell>
          <cell r="J5509">
            <v>252.36737331818088</v>
          </cell>
          <cell r="AG5509">
            <v>252.3673095703125</v>
          </cell>
          <cell r="AH5509">
            <v>252.3673095703125</v>
          </cell>
          <cell r="AI5509">
            <v>252.3673095703125</v>
          </cell>
        </row>
        <row r="5510">
          <cell r="C5510">
            <v>49272</v>
          </cell>
          <cell r="D5510" t="str">
            <v>203411</v>
          </cell>
          <cell r="E5510">
            <v>7.060527169762624</v>
          </cell>
          <cell r="H5510">
            <v>49272</v>
          </cell>
          <cell r="I5510" t="str">
            <v>203411</v>
          </cell>
          <cell r="J5510">
            <v>252.36737331818088</v>
          </cell>
          <cell r="AG5510">
            <v>252.3673095703125</v>
          </cell>
          <cell r="AH5510">
            <v>252.3673095703125</v>
          </cell>
          <cell r="AI5510">
            <v>252.3673095703125</v>
          </cell>
        </row>
        <row r="5511">
          <cell r="C5511">
            <v>49275</v>
          </cell>
          <cell r="D5511" t="str">
            <v>203411</v>
          </cell>
          <cell r="E5511">
            <v>7.060527169762624</v>
          </cell>
          <cell r="H5511">
            <v>49275</v>
          </cell>
          <cell r="I5511" t="str">
            <v>203411</v>
          </cell>
          <cell r="J5511">
            <v>252.36737331818088</v>
          </cell>
          <cell r="AG5511">
            <v>252.3673095703125</v>
          </cell>
          <cell r="AH5511">
            <v>252.3673095703125</v>
          </cell>
          <cell r="AI5511">
            <v>252.3673095703125</v>
          </cell>
        </row>
        <row r="5512">
          <cell r="C5512">
            <v>49276</v>
          </cell>
          <cell r="D5512" t="str">
            <v>203411</v>
          </cell>
          <cell r="E5512">
            <v>7.060527169762624</v>
          </cell>
          <cell r="H5512">
            <v>49276</v>
          </cell>
          <cell r="I5512" t="str">
            <v>203411</v>
          </cell>
          <cell r="J5512">
            <v>252.36737331818088</v>
          </cell>
          <cell r="AG5512">
            <v>252.3673095703125</v>
          </cell>
          <cell r="AH5512">
            <v>252.3673095703125</v>
          </cell>
          <cell r="AI5512">
            <v>252.3673095703125</v>
          </cell>
        </row>
        <row r="5513">
          <cell r="C5513">
            <v>49277</v>
          </cell>
          <cell r="D5513" t="str">
            <v>203411</v>
          </cell>
          <cell r="E5513">
            <v>7.060527169762624</v>
          </cell>
          <cell r="H5513">
            <v>49277</v>
          </cell>
          <cell r="I5513" t="str">
            <v>203411</v>
          </cell>
          <cell r="J5513">
            <v>252.36737331818088</v>
          </cell>
          <cell r="AG5513">
            <v>252.3673095703125</v>
          </cell>
          <cell r="AH5513">
            <v>252.3673095703125</v>
          </cell>
          <cell r="AI5513">
            <v>252.3673095703125</v>
          </cell>
        </row>
        <row r="5514">
          <cell r="C5514">
            <v>49278</v>
          </cell>
          <cell r="D5514" t="str">
            <v>203411</v>
          </cell>
          <cell r="E5514">
            <v>7.060527169762624</v>
          </cell>
          <cell r="H5514">
            <v>49278</v>
          </cell>
          <cell r="I5514" t="str">
            <v>203411</v>
          </cell>
          <cell r="J5514">
            <v>252.36737331818088</v>
          </cell>
          <cell r="AG5514">
            <v>252.3673095703125</v>
          </cell>
          <cell r="AH5514">
            <v>252.3673095703125</v>
          </cell>
          <cell r="AI5514">
            <v>252.3673095703125</v>
          </cell>
        </row>
        <row r="5515">
          <cell r="C5515">
            <v>49279</v>
          </cell>
          <cell r="D5515" t="str">
            <v>203412</v>
          </cell>
          <cell r="E5515">
            <v>7.060527169762624</v>
          </cell>
          <cell r="H5515">
            <v>49279</v>
          </cell>
          <cell r="I5515" t="str">
            <v>203412</v>
          </cell>
          <cell r="J5515">
            <v>253.39554923603333</v>
          </cell>
          <cell r="AG5515">
            <v>253.3955078125</v>
          </cell>
          <cell r="AH5515">
            <v>253.3955078125</v>
          </cell>
          <cell r="AI5515">
            <v>253.3955078125</v>
          </cell>
        </row>
        <row r="5516">
          <cell r="C5516">
            <v>49282</v>
          </cell>
          <cell r="D5516" t="str">
            <v>203412</v>
          </cell>
          <cell r="E5516">
            <v>7.060527169762624</v>
          </cell>
          <cell r="H5516">
            <v>49282</v>
          </cell>
          <cell r="I5516" t="str">
            <v>203412</v>
          </cell>
          <cell r="J5516">
            <v>253.39554923603333</v>
          </cell>
          <cell r="AG5516">
            <v>253.3955078125</v>
          </cell>
          <cell r="AH5516">
            <v>253.3955078125</v>
          </cell>
          <cell r="AI5516">
            <v>253.3955078125</v>
          </cell>
        </row>
        <row r="5517">
          <cell r="C5517">
            <v>49283</v>
          </cell>
          <cell r="D5517" t="str">
            <v>203412</v>
          </cell>
          <cell r="E5517">
            <v>7.060527169762624</v>
          </cell>
          <cell r="H5517">
            <v>49283</v>
          </cell>
          <cell r="I5517" t="str">
            <v>203412</v>
          </cell>
          <cell r="J5517">
            <v>253.39554923603333</v>
          </cell>
          <cell r="AG5517">
            <v>253.3955078125</v>
          </cell>
          <cell r="AH5517">
            <v>253.3955078125</v>
          </cell>
          <cell r="AI5517">
            <v>253.3955078125</v>
          </cell>
        </row>
        <row r="5518">
          <cell r="C5518">
            <v>49284</v>
          </cell>
          <cell r="D5518" t="str">
            <v>203412</v>
          </cell>
          <cell r="E5518">
            <v>7.060527169762624</v>
          </cell>
          <cell r="H5518">
            <v>49284</v>
          </cell>
          <cell r="I5518" t="str">
            <v>203412</v>
          </cell>
          <cell r="J5518">
            <v>253.39554923603333</v>
          </cell>
          <cell r="AG5518">
            <v>253.3955078125</v>
          </cell>
          <cell r="AH5518">
            <v>253.3955078125</v>
          </cell>
          <cell r="AI5518">
            <v>253.3955078125</v>
          </cell>
        </row>
        <row r="5519">
          <cell r="C5519">
            <v>49285</v>
          </cell>
          <cell r="D5519" t="str">
            <v>203412</v>
          </cell>
          <cell r="E5519">
            <v>7.060527169762624</v>
          </cell>
          <cell r="H5519">
            <v>49285</v>
          </cell>
          <cell r="I5519" t="str">
            <v>203412</v>
          </cell>
          <cell r="J5519">
            <v>253.39554923603333</v>
          </cell>
          <cell r="AG5519">
            <v>253.3955078125</v>
          </cell>
          <cell r="AH5519">
            <v>253.3955078125</v>
          </cell>
          <cell r="AI5519">
            <v>253.3955078125</v>
          </cell>
        </row>
        <row r="5520">
          <cell r="C5520">
            <v>49286</v>
          </cell>
          <cell r="D5520" t="str">
            <v>203412</v>
          </cell>
          <cell r="E5520">
            <v>7.060527169762624</v>
          </cell>
          <cell r="H5520">
            <v>49286</v>
          </cell>
          <cell r="I5520" t="str">
            <v>203412</v>
          </cell>
          <cell r="J5520">
            <v>253.39554923603333</v>
          </cell>
          <cell r="AG5520">
            <v>253.3955078125</v>
          </cell>
          <cell r="AH5520">
            <v>253.3955078125</v>
          </cell>
          <cell r="AI5520">
            <v>253.3955078125</v>
          </cell>
        </row>
        <row r="5521">
          <cell r="C5521">
            <v>49289</v>
          </cell>
          <cell r="D5521" t="str">
            <v>203412</v>
          </cell>
          <cell r="E5521">
            <v>7.060527169762624</v>
          </cell>
          <cell r="H5521">
            <v>49289</v>
          </cell>
          <cell r="I5521" t="str">
            <v>203412</v>
          </cell>
          <cell r="J5521">
            <v>253.39554923603333</v>
          </cell>
          <cell r="AG5521">
            <v>253.3955078125</v>
          </cell>
          <cell r="AH5521">
            <v>253.3955078125</v>
          </cell>
          <cell r="AI5521">
            <v>253.3955078125</v>
          </cell>
        </row>
        <row r="5522">
          <cell r="C5522">
            <v>49290</v>
          </cell>
          <cell r="D5522" t="str">
            <v>203412</v>
          </cell>
          <cell r="E5522">
            <v>7.060527169762624</v>
          </cell>
          <cell r="H5522">
            <v>49290</v>
          </cell>
          <cell r="I5522" t="str">
            <v>203412</v>
          </cell>
          <cell r="J5522">
            <v>253.39554923603333</v>
          </cell>
          <cell r="AG5522">
            <v>253.3955078125</v>
          </cell>
          <cell r="AH5522">
            <v>253.3955078125</v>
          </cell>
          <cell r="AI5522">
            <v>253.3955078125</v>
          </cell>
        </row>
        <row r="5523">
          <cell r="C5523">
            <v>49291</v>
          </cell>
          <cell r="D5523" t="str">
            <v>203412</v>
          </cell>
          <cell r="E5523">
            <v>7.060527169762624</v>
          </cell>
          <cell r="H5523">
            <v>49291</v>
          </cell>
          <cell r="I5523" t="str">
            <v>203412</v>
          </cell>
          <cell r="J5523">
            <v>253.39554923603333</v>
          </cell>
          <cell r="AG5523">
            <v>253.3955078125</v>
          </cell>
          <cell r="AH5523">
            <v>253.3955078125</v>
          </cell>
          <cell r="AI5523">
            <v>253.3955078125</v>
          </cell>
        </row>
        <row r="5524">
          <cell r="C5524">
            <v>49292</v>
          </cell>
          <cell r="D5524" t="str">
            <v>203412</v>
          </cell>
          <cell r="E5524">
            <v>7.060527169762624</v>
          </cell>
          <cell r="H5524">
            <v>49292</v>
          </cell>
          <cell r="I5524" t="str">
            <v>203412</v>
          </cell>
          <cell r="J5524">
            <v>253.39554923603333</v>
          </cell>
          <cell r="AG5524">
            <v>253.3955078125</v>
          </cell>
          <cell r="AH5524">
            <v>253.3955078125</v>
          </cell>
          <cell r="AI5524">
            <v>253.3955078125</v>
          </cell>
        </row>
        <row r="5525">
          <cell r="C5525">
            <v>49293</v>
          </cell>
          <cell r="D5525" t="str">
            <v>203412</v>
          </cell>
          <cell r="E5525">
            <v>7.060527169762624</v>
          </cell>
          <cell r="H5525">
            <v>49293</v>
          </cell>
          <cell r="I5525" t="str">
            <v>203412</v>
          </cell>
          <cell r="J5525">
            <v>253.39554923603333</v>
          </cell>
          <cell r="AG5525">
            <v>253.3955078125</v>
          </cell>
          <cell r="AH5525">
            <v>253.3955078125</v>
          </cell>
          <cell r="AI5525">
            <v>253.3955078125</v>
          </cell>
        </row>
        <row r="5526">
          <cell r="C5526">
            <v>49296</v>
          </cell>
          <cell r="D5526" t="str">
            <v>203412</v>
          </cell>
          <cell r="E5526">
            <v>7.060527169762624</v>
          </cell>
          <cell r="H5526">
            <v>49296</v>
          </cell>
          <cell r="I5526" t="str">
            <v>203412</v>
          </cell>
          <cell r="J5526">
            <v>253.39554923603333</v>
          </cell>
          <cell r="AG5526">
            <v>253.3955078125</v>
          </cell>
          <cell r="AH5526">
            <v>253.3955078125</v>
          </cell>
          <cell r="AI5526">
            <v>253.3955078125</v>
          </cell>
        </row>
        <row r="5527">
          <cell r="C5527">
            <v>49297</v>
          </cell>
          <cell r="D5527" t="str">
            <v>203412</v>
          </cell>
          <cell r="E5527">
            <v>7.060527169762624</v>
          </cell>
          <cell r="H5527">
            <v>49297</v>
          </cell>
          <cell r="I5527" t="str">
            <v>203412</v>
          </cell>
          <cell r="J5527">
            <v>253.39554923603333</v>
          </cell>
          <cell r="AG5527">
            <v>253.3955078125</v>
          </cell>
          <cell r="AH5527">
            <v>253.3955078125</v>
          </cell>
          <cell r="AI5527">
            <v>253.3955078125</v>
          </cell>
        </row>
        <row r="5528">
          <cell r="C5528">
            <v>49298</v>
          </cell>
          <cell r="D5528" t="str">
            <v>203412</v>
          </cell>
          <cell r="E5528">
            <v>7.060527169762624</v>
          </cell>
          <cell r="H5528">
            <v>49298</v>
          </cell>
          <cell r="I5528" t="str">
            <v>203412</v>
          </cell>
          <cell r="J5528">
            <v>253.39554923603333</v>
          </cell>
          <cell r="AG5528">
            <v>253.3955078125</v>
          </cell>
          <cell r="AH5528">
            <v>253.3955078125</v>
          </cell>
          <cell r="AI5528">
            <v>253.3955078125</v>
          </cell>
        </row>
        <row r="5529">
          <cell r="C5529">
            <v>49299</v>
          </cell>
          <cell r="D5529" t="str">
            <v>203412</v>
          </cell>
          <cell r="E5529">
            <v>7.060527169762624</v>
          </cell>
          <cell r="H5529">
            <v>49299</v>
          </cell>
          <cell r="I5529" t="str">
            <v>203412</v>
          </cell>
          <cell r="J5529">
            <v>253.39554923603333</v>
          </cell>
          <cell r="AG5529">
            <v>253.3955078125</v>
          </cell>
          <cell r="AH5529">
            <v>253.3955078125</v>
          </cell>
          <cell r="AI5529">
            <v>253.3955078125</v>
          </cell>
        </row>
        <row r="5530">
          <cell r="C5530">
            <v>49300</v>
          </cell>
          <cell r="D5530" t="str">
            <v>203412</v>
          </cell>
          <cell r="E5530">
            <v>7.060527169762624</v>
          </cell>
          <cell r="H5530">
            <v>49300</v>
          </cell>
          <cell r="I5530" t="str">
            <v>203412</v>
          </cell>
          <cell r="J5530">
            <v>253.39554923603333</v>
          </cell>
          <cell r="AG5530">
            <v>253.3955078125</v>
          </cell>
          <cell r="AH5530">
            <v>253.3955078125</v>
          </cell>
          <cell r="AI5530">
            <v>253.3955078125</v>
          </cell>
        </row>
        <row r="5531">
          <cell r="C5531">
            <v>49303</v>
          </cell>
          <cell r="D5531" t="str">
            <v>203412</v>
          </cell>
          <cell r="E5531">
            <v>7.060527169762624</v>
          </cell>
          <cell r="H5531">
            <v>49303</v>
          </cell>
          <cell r="I5531" t="str">
            <v>203412</v>
          </cell>
          <cell r="J5531">
            <v>253.39554923603333</v>
          </cell>
          <cell r="AG5531">
            <v>253.3955078125</v>
          </cell>
          <cell r="AH5531">
            <v>253.3955078125</v>
          </cell>
          <cell r="AI5531">
            <v>253.3955078125</v>
          </cell>
        </row>
        <row r="5532">
          <cell r="C5532">
            <v>49304</v>
          </cell>
          <cell r="D5532" t="str">
            <v>203412</v>
          </cell>
          <cell r="E5532">
            <v>7.060527169762624</v>
          </cell>
          <cell r="H5532">
            <v>49304</v>
          </cell>
          <cell r="I5532" t="str">
            <v>203412</v>
          </cell>
          <cell r="J5532">
            <v>253.39554923603333</v>
          </cell>
          <cell r="AG5532">
            <v>253.3955078125</v>
          </cell>
          <cell r="AH5532">
            <v>253.3955078125</v>
          </cell>
          <cell r="AI5532">
            <v>253.3955078125</v>
          </cell>
        </row>
        <row r="5533">
          <cell r="C5533">
            <v>49305</v>
          </cell>
          <cell r="D5533" t="str">
            <v>203412</v>
          </cell>
          <cell r="E5533">
            <v>7.060527169762624</v>
          </cell>
          <cell r="H5533">
            <v>49305</v>
          </cell>
          <cell r="I5533" t="str">
            <v>203412</v>
          </cell>
          <cell r="J5533">
            <v>253.39554923603333</v>
          </cell>
          <cell r="AG5533">
            <v>253.3955078125</v>
          </cell>
          <cell r="AH5533">
            <v>253.3955078125</v>
          </cell>
          <cell r="AI5533">
            <v>253.3955078125</v>
          </cell>
        </row>
        <row r="5534">
          <cell r="C5534">
            <v>49306</v>
          </cell>
          <cell r="D5534" t="str">
            <v>203412</v>
          </cell>
          <cell r="E5534">
            <v>7.060527169762624</v>
          </cell>
          <cell r="H5534">
            <v>49306</v>
          </cell>
          <cell r="I5534" t="str">
            <v>203412</v>
          </cell>
          <cell r="J5534">
            <v>253.39554923603333</v>
          </cell>
          <cell r="AG5534">
            <v>253.3955078125</v>
          </cell>
          <cell r="AH5534">
            <v>253.3955078125</v>
          </cell>
          <cell r="AI5534">
            <v>253.3955078125</v>
          </cell>
        </row>
        <row r="5535">
          <cell r="C5535">
            <v>49307</v>
          </cell>
          <cell r="D5535" t="str">
            <v>203412</v>
          </cell>
          <cell r="E5535">
            <v>7.060527169762624</v>
          </cell>
          <cell r="H5535">
            <v>49307</v>
          </cell>
          <cell r="I5535" t="str">
            <v>203412</v>
          </cell>
          <cell r="J5535">
            <v>253.39554923603333</v>
          </cell>
          <cell r="AG5535">
            <v>253.3955078125</v>
          </cell>
          <cell r="AH5535">
            <v>253.3955078125</v>
          </cell>
          <cell r="AI5535">
            <v>253.3955078125</v>
          </cell>
        </row>
        <row r="5536">
          <cell r="C5536">
            <v>49310</v>
          </cell>
          <cell r="D5536" t="str">
            <v>20351</v>
          </cell>
          <cell r="E5536">
            <v>7.060527169762624</v>
          </cell>
          <cell r="H5536">
            <v>49310</v>
          </cell>
          <cell r="I5536" t="str">
            <v>20351</v>
          </cell>
          <cell r="J5536">
            <v>254.42791406984648</v>
          </cell>
          <cell r="AG5536">
            <v>254.4278564453125</v>
          </cell>
          <cell r="AH5536">
            <v>254.4278564453125</v>
          </cell>
          <cell r="AI5536">
            <v>254.4278564453125</v>
          </cell>
        </row>
        <row r="5537">
          <cell r="C5537">
            <v>49311</v>
          </cell>
          <cell r="D5537" t="str">
            <v>20351</v>
          </cell>
          <cell r="E5537">
            <v>7.060527169762624</v>
          </cell>
          <cell r="H5537">
            <v>49311</v>
          </cell>
          <cell r="I5537" t="str">
            <v>20351</v>
          </cell>
          <cell r="J5537">
            <v>254.42791406984648</v>
          </cell>
          <cell r="AG5537">
            <v>254.4278564453125</v>
          </cell>
          <cell r="AH5537">
            <v>254.4278564453125</v>
          </cell>
          <cell r="AI5537">
            <v>254.4278564453125</v>
          </cell>
        </row>
        <row r="5538">
          <cell r="C5538">
            <v>49312</v>
          </cell>
          <cell r="D5538" t="str">
            <v>20351</v>
          </cell>
          <cell r="E5538">
            <v>7.060527169762624</v>
          </cell>
          <cell r="H5538">
            <v>49312</v>
          </cell>
          <cell r="I5538" t="str">
            <v>20351</v>
          </cell>
          <cell r="J5538">
            <v>254.42791406984648</v>
          </cell>
          <cell r="AG5538">
            <v>254.4278564453125</v>
          </cell>
          <cell r="AH5538">
            <v>254.4278564453125</v>
          </cell>
          <cell r="AI5538">
            <v>254.4278564453125</v>
          </cell>
        </row>
        <row r="5539">
          <cell r="C5539">
            <v>49313</v>
          </cell>
          <cell r="D5539" t="str">
            <v>20351</v>
          </cell>
          <cell r="E5539">
            <v>7.060527169762624</v>
          </cell>
          <cell r="H5539">
            <v>49313</v>
          </cell>
          <cell r="I5539" t="str">
            <v>20351</v>
          </cell>
          <cell r="J5539">
            <v>254.42791406984648</v>
          </cell>
          <cell r="AG5539">
            <v>254.4278564453125</v>
          </cell>
          <cell r="AH5539">
            <v>254.4278564453125</v>
          </cell>
          <cell r="AI5539">
            <v>254.4278564453125</v>
          </cell>
        </row>
        <row r="5540">
          <cell r="C5540">
            <v>49314</v>
          </cell>
          <cell r="D5540" t="str">
            <v>20351</v>
          </cell>
          <cell r="E5540">
            <v>7.060527169762624</v>
          </cell>
          <cell r="H5540">
            <v>49314</v>
          </cell>
          <cell r="I5540" t="str">
            <v>20351</v>
          </cell>
          <cell r="J5540">
            <v>254.42791406984648</v>
          </cell>
          <cell r="AG5540">
            <v>254.4278564453125</v>
          </cell>
          <cell r="AH5540">
            <v>254.4278564453125</v>
          </cell>
          <cell r="AI5540">
            <v>254.4278564453125</v>
          </cell>
        </row>
        <row r="5541">
          <cell r="C5541">
            <v>49317</v>
          </cell>
          <cell r="D5541" t="str">
            <v>20351</v>
          </cell>
          <cell r="E5541">
            <v>7.060527169762624</v>
          </cell>
          <cell r="H5541">
            <v>49317</v>
          </cell>
          <cell r="I5541" t="str">
            <v>20351</v>
          </cell>
          <cell r="J5541">
            <v>254.42791406984648</v>
          </cell>
          <cell r="AG5541">
            <v>254.4278564453125</v>
          </cell>
          <cell r="AH5541">
            <v>254.4278564453125</v>
          </cell>
          <cell r="AI5541">
            <v>254.4278564453125</v>
          </cell>
        </row>
        <row r="5542">
          <cell r="C5542">
            <v>49318</v>
          </cell>
          <cell r="D5542" t="str">
            <v>20351</v>
          </cell>
          <cell r="E5542">
            <v>7.060527169762624</v>
          </cell>
          <cell r="H5542">
            <v>49318</v>
          </cell>
          <cell r="I5542" t="str">
            <v>20351</v>
          </cell>
          <cell r="J5542">
            <v>254.42791406984648</v>
          </cell>
          <cell r="AG5542">
            <v>254.4278564453125</v>
          </cell>
          <cell r="AH5542">
            <v>254.4278564453125</v>
          </cell>
          <cell r="AI5542">
            <v>254.4278564453125</v>
          </cell>
        </row>
        <row r="5543">
          <cell r="C5543">
            <v>49319</v>
          </cell>
          <cell r="D5543" t="str">
            <v>20351</v>
          </cell>
          <cell r="E5543">
            <v>7.060527169762624</v>
          </cell>
          <cell r="H5543">
            <v>49319</v>
          </cell>
          <cell r="I5543" t="str">
            <v>20351</v>
          </cell>
          <cell r="J5543">
            <v>254.42791406984648</v>
          </cell>
          <cell r="AG5543">
            <v>254.4278564453125</v>
          </cell>
          <cell r="AH5543">
            <v>254.4278564453125</v>
          </cell>
          <cell r="AI5543">
            <v>254.4278564453125</v>
          </cell>
        </row>
        <row r="5544">
          <cell r="C5544">
            <v>49320</v>
          </cell>
          <cell r="D5544" t="str">
            <v>20351</v>
          </cell>
          <cell r="E5544">
            <v>7.060527169762624</v>
          </cell>
          <cell r="H5544">
            <v>49320</v>
          </cell>
          <cell r="I5544" t="str">
            <v>20351</v>
          </cell>
          <cell r="J5544">
            <v>254.42791406984648</v>
          </cell>
          <cell r="AG5544">
            <v>254.4278564453125</v>
          </cell>
          <cell r="AH5544">
            <v>254.4278564453125</v>
          </cell>
          <cell r="AI5544">
            <v>254.4278564453125</v>
          </cell>
        </row>
        <row r="5545">
          <cell r="C5545">
            <v>49321</v>
          </cell>
          <cell r="D5545" t="str">
            <v>20351</v>
          </cell>
          <cell r="E5545">
            <v>7.060527169762624</v>
          </cell>
          <cell r="H5545">
            <v>49321</v>
          </cell>
          <cell r="I5545" t="str">
            <v>20351</v>
          </cell>
          <cell r="J5545">
            <v>254.42791406984648</v>
          </cell>
          <cell r="AG5545">
            <v>254.4278564453125</v>
          </cell>
          <cell r="AH5545">
            <v>254.4278564453125</v>
          </cell>
          <cell r="AI5545">
            <v>254.4278564453125</v>
          </cell>
        </row>
        <row r="5546">
          <cell r="C5546">
            <v>49324</v>
          </cell>
          <cell r="D5546" t="str">
            <v>20351</v>
          </cell>
          <cell r="E5546">
            <v>7.060527169762624</v>
          </cell>
          <cell r="H5546">
            <v>49324</v>
          </cell>
          <cell r="I5546" t="str">
            <v>20351</v>
          </cell>
          <cell r="J5546">
            <v>254.42791406984648</v>
          </cell>
          <cell r="AG5546">
            <v>254.4278564453125</v>
          </cell>
          <cell r="AH5546">
            <v>254.4278564453125</v>
          </cell>
          <cell r="AI5546">
            <v>254.4278564453125</v>
          </cell>
        </row>
        <row r="5547">
          <cell r="C5547">
            <v>49325</v>
          </cell>
          <cell r="D5547" t="str">
            <v>20351</v>
          </cell>
          <cell r="E5547">
            <v>7.060527169762624</v>
          </cell>
          <cell r="H5547">
            <v>49325</v>
          </cell>
          <cell r="I5547" t="str">
            <v>20351</v>
          </cell>
          <cell r="J5547">
            <v>254.42791406984648</v>
          </cell>
          <cell r="AG5547">
            <v>254.4278564453125</v>
          </cell>
          <cell r="AH5547">
            <v>254.4278564453125</v>
          </cell>
          <cell r="AI5547">
            <v>254.4278564453125</v>
          </cell>
        </row>
        <row r="5548">
          <cell r="C5548">
            <v>49326</v>
          </cell>
          <cell r="D5548" t="str">
            <v>20351</v>
          </cell>
          <cell r="E5548">
            <v>7.060527169762624</v>
          </cell>
          <cell r="H5548">
            <v>49326</v>
          </cell>
          <cell r="I5548" t="str">
            <v>20351</v>
          </cell>
          <cell r="J5548">
            <v>254.42791406984648</v>
          </cell>
          <cell r="AG5548">
            <v>254.4278564453125</v>
          </cell>
          <cell r="AH5548">
            <v>254.4278564453125</v>
          </cell>
          <cell r="AI5548">
            <v>254.4278564453125</v>
          </cell>
        </row>
        <row r="5549">
          <cell r="C5549">
            <v>49327</v>
          </cell>
          <cell r="D5549" t="str">
            <v>20351</v>
          </cell>
          <cell r="E5549">
            <v>7.060527169762624</v>
          </cell>
          <cell r="H5549">
            <v>49327</v>
          </cell>
          <cell r="I5549" t="str">
            <v>20351</v>
          </cell>
          <cell r="J5549">
            <v>254.42791406984648</v>
          </cell>
          <cell r="AG5549">
            <v>254.4278564453125</v>
          </cell>
          <cell r="AH5549">
            <v>254.4278564453125</v>
          </cell>
          <cell r="AI5549">
            <v>254.4278564453125</v>
          </cell>
        </row>
        <row r="5550">
          <cell r="C5550">
            <v>49328</v>
          </cell>
          <cell r="D5550" t="str">
            <v>20351</v>
          </cell>
          <cell r="E5550">
            <v>7.060527169762624</v>
          </cell>
          <cell r="H5550">
            <v>49328</v>
          </cell>
          <cell r="I5550" t="str">
            <v>20351</v>
          </cell>
          <cell r="J5550">
            <v>254.42791406984648</v>
          </cell>
          <cell r="AG5550">
            <v>254.4278564453125</v>
          </cell>
          <cell r="AH5550">
            <v>254.4278564453125</v>
          </cell>
          <cell r="AI5550">
            <v>254.4278564453125</v>
          </cell>
        </row>
        <row r="5551">
          <cell r="C5551">
            <v>49331</v>
          </cell>
          <cell r="D5551" t="str">
            <v>20351</v>
          </cell>
          <cell r="E5551">
            <v>7.060527169762624</v>
          </cell>
          <cell r="H5551">
            <v>49331</v>
          </cell>
          <cell r="I5551" t="str">
            <v>20351</v>
          </cell>
          <cell r="J5551">
            <v>254.42791406984648</v>
          </cell>
          <cell r="AG5551">
            <v>254.4278564453125</v>
          </cell>
          <cell r="AH5551">
            <v>254.4278564453125</v>
          </cell>
          <cell r="AI5551">
            <v>254.4278564453125</v>
          </cell>
        </row>
        <row r="5552">
          <cell r="C5552">
            <v>49332</v>
          </cell>
          <cell r="D5552" t="str">
            <v>20351</v>
          </cell>
          <cell r="E5552">
            <v>7.060527169762624</v>
          </cell>
          <cell r="H5552">
            <v>49332</v>
          </cell>
          <cell r="I5552" t="str">
            <v>20351</v>
          </cell>
          <cell r="J5552">
            <v>254.42791406984648</v>
          </cell>
          <cell r="AG5552">
            <v>254.4278564453125</v>
          </cell>
          <cell r="AH5552">
            <v>254.4278564453125</v>
          </cell>
          <cell r="AI5552">
            <v>254.4278564453125</v>
          </cell>
        </row>
        <row r="5553">
          <cell r="C5553">
            <v>49333</v>
          </cell>
          <cell r="D5553" t="str">
            <v>20351</v>
          </cell>
          <cell r="E5553">
            <v>7.060527169762624</v>
          </cell>
          <cell r="H5553">
            <v>49333</v>
          </cell>
          <cell r="I5553" t="str">
            <v>20351</v>
          </cell>
          <cell r="J5553">
            <v>254.42791406984648</v>
          </cell>
          <cell r="AG5553">
            <v>254.4278564453125</v>
          </cell>
          <cell r="AH5553">
            <v>254.4278564453125</v>
          </cell>
          <cell r="AI5553">
            <v>254.4278564453125</v>
          </cell>
        </row>
        <row r="5554">
          <cell r="C5554">
            <v>49334</v>
          </cell>
          <cell r="D5554" t="str">
            <v>20351</v>
          </cell>
          <cell r="E5554">
            <v>7.060527169762624</v>
          </cell>
          <cell r="H5554">
            <v>49334</v>
          </cell>
          <cell r="I5554" t="str">
            <v>20351</v>
          </cell>
          <cell r="J5554">
            <v>254.42791406984648</v>
          </cell>
          <cell r="AG5554">
            <v>254.4278564453125</v>
          </cell>
          <cell r="AH5554">
            <v>254.4278564453125</v>
          </cell>
          <cell r="AI5554">
            <v>254.4278564453125</v>
          </cell>
        </row>
        <row r="5555">
          <cell r="C5555">
            <v>49335</v>
          </cell>
          <cell r="D5555" t="str">
            <v>20351</v>
          </cell>
          <cell r="E5555">
            <v>7.060527169762624</v>
          </cell>
          <cell r="H5555">
            <v>49335</v>
          </cell>
          <cell r="I5555" t="str">
            <v>20351</v>
          </cell>
          <cell r="J5555">
            <v>254.42791406984648</v>
          </cell>
          <cell r="AG5555">
            <v>254.4278564453125</v>
          </cell>
          <cell r="AH5555">
            <v>254.4278564453125</v>
          </cell>
          <cell r="AI5555">
            <v>254.4278564453125</v>
          </cell>
        </row>
        <row r="5556">
          <cell r="C5556">
            <v>49338</v>
          </cell>
          <cell r="D5556" t="str">
            <v>20351</v>
          </cell>
          <cell r="E5556">
            <v>7.060527169762624</v>
          </cell>
          <cell r="H5556">
            <v>49338</v>
          </cell>
          <cell r="I5556" t="str">
            <v>20351</v>
          </cell>
          <cell r="J5556">
            <v>254.42791406984648</v>
          </cell>
          <cell r="AG5556">
            <v>254.4278564453125</v>
          </cell>
          <cell r="AH5556">
            <v>254.4278564453125</v>
          </cell>
          <cell r="AI5556">
            <v>254.4278564453125</v>
          </cell>
        </row>
        <row r="5557">
          <cell r="C5557">
            <v>49339</v>
          </cell>
          <cell r="D5557" t="str">
            <v>20351</v>
          </cell>
          <cell r="E5557">
            <v>7.060527169762624</v>
          </cell>
          <cell r="H5557">
            <v>49339</v>
          </cell>
          <cell r="I5557" t="str">
            <v>20351</v>
          </cell>
          <cell r="J5557">
            <v>254.42791406984648</v>
          </cell>
          <cell r="AG5557">
            <v>254.4278564453125</v>
          </cell>
          <cell r="AH5557">
            <v>254.4278564453125</v>
          </cell>
          <cell r="AI5557">
            <v>254.4278564453125</v>
          </cell>
        </row>
        <row r="5558">
          <cell r="C5558">
            <v>49340</v>
          </cell>
          <cell r="D5558" t="str">
            <v>20351</v>
          </cell>
          <cell r="E5558">
            <v>7.060527169762624</v>
          </cell>
          <cell r="H5558">
            <v>49340</v>
          </cell>
          <cell r="I5558" t="str">
            <v>20351</v>
          </cell>
          <cell r="J5558">
            <v>254.42791406984648</v>
          </cell>
          <cell r="AG5558">
            <v>254.4278564453125</v>
          </cell>
          <cell r="AH5558">
            <v>254.4278564453125</v>
          </cell>
          <cell r="AI5558">
            <v>254.4278564453125</v>
          </cell>
        </row>
        <row r="5559">
          <cell r="C5559">
            <v>49341</v>
          </cell>
          <cell r="D5559" t="str">
            <v>20352</v>
          </cell>
          <cell r="E5559">
            <v>7.060527169762624</v>
          </cell>
          <cell r="H5559">
            <v>49341</v>
          </cell>
          <cell r="I5559" t="str">
            <v>20352</v>
          </cell>
          <cell r="J5559">
            <v>255.46448488578247</v>
          </cell>
          <cell r="AG5559">
            <v>255.4644775390625</v>
          </cell>
          <cell r="AH5559">
            <v>255.4644775390625</v>
          </cell>
          <cell r="AI5559">
            <v>255.4644775390625</v>
          </cell>
        </row>
        <row r="5560">
          <cell r="C5560">
            <v>49342</v>
          </cell>
          <cell r="D5560" t="str">
            <v>20352</v>
          </cell>
          <cell r="E5560">
            <v>7.060527169762624</v>
          </cell>
          <cell r="H5560">
            <v>49342</v>
          </cell>
          <cell r="I5560" t="str">
            <v>20352</v>
          </cell>
          <cell r="J5560">
            <v>255.46448488578247</v>
          </cell>
          <cell r="AG5560">
            <v>255.4644775390625</v>
          </cell>
          <cell r="AH5560">
            <v>255.4644775390625</v>
          </cell>
          <cell r="AI5560">
            <v>255.4644775390625</v>
          </cell>
        </row>
        <row r="5561">
          <cell r="C5561">
            <v>49345</v>
          </cell>
          <cell r="D5561" t="str">
            <v>20352</v>
          </cell>
          <cell r="E5561">
            <v>7.060527169762624</v>
          </cell>
          <cell r="H5561">
            <v>49345</v>
          </cell>
          <cell r="I5561" t="str">
            <v>20352</v>
          </cell>
          <cell r="J5561">
            <v>255.46448488578247</v>
          </cell>
          <cell r="AG5561">
            <v>255.4644775390625</v>
          </cell>
          <cell r="AH5561">
            <v>255.4644775390625</v>
          </cell>
          <cell r="AI5561">
            <v>255.4644775390625</v>
          </cell>
        </row>
        <row r="5562">
          <cell r="C5562">
            <v>49346</v>
          </cell>
          <cell r="D5562" t="str">
            <v>20352</v>
          </cell>
          <cell r="E5562">
            <v>7.060527169762624</v>
          </cell>
          <cell r="H5562">
            <v>49346</v>
          </cell>
          <cell r="I5562" t="str">
            <v>20352</v>
          </cell>
          <cell r="J5562">
            <v>255.46448488578247</v>
          </cell>
          <cell r="AG5562">
            <v>255.4644775390625</v>
          </cell>
          <cell r="AH5562">
            <v>255.4644775390625</v>
          </cell>
          <cell r="AI5562">
            <v>255.4644775390625</v>
          </cell>
        </row>
        <row r="5563">
          <cell r="C5563">
            <v>49347</v>
          </cell>
          <cell r="D5563" t="str">
            <v>20352</v>
          </cell>
          <cell r="E5563">
            <v>7.060527169762624</v>
          </cell>
          <cell r="H5563">
            <v>49347</v>
          </cell>
          <cell r="I5563" t="str">
            <v>20352</v>
          </cell>
          <cell r="J5563">
            <v>255.46448488578247</v>
          </cell>
          <cell r="AG5563">
            <v>255.4644775390625</v>
          </cell>
          <cell r="AH5563">
            <v>255.4644775390625</v>
          </cell>
          <cell r="AI5563">
            <v>255.4644775390625</v>
          </cell>
        </row>
        <row r="5564">
          <cell r="C5564">
            <v>49348</v>
          </cell>
          <cell r="D5564" t="str">
            <v>20352</v>
          </cell>
          <cell r="E5564">
            <v>7.060527169762624</v>
          </cell>
          <cell r="H5564">
            <v>49348</v>
          </cell>
          <cell r="I5564" t="str">
            <v>20352</v>
          </cell>
          <cell r="J5564">
            <v>255.46448488578247</v>
          </cell>
          <cell r="AG5564">
            <v>255.4644775390625</v>
          </cell>
          <cell r="AH5564">
            <v>255.4644775390625</v>
          </cell>
          <cell r="AI5564">
            <v>255.4644775390625</v>
          </cell>
        </row>
        <row r="5565">
          <cell r="C5565">
            <v>49349</v>
          </cell>
          <cell r="D5565" t="str">
            <v>20352</v>
          </cell>
          <cell r="E5565">
            <v>7.060527169762624</v>
          </cell>
          <cell r="H5565">
            <v>49349</v>
          </cell>
          <cell r="I5565" t="str">
            <v>20352</v>
          </cell>
          <cell r="J5565">
            <v>255.46448488578247</v>
          </cell>
          <cell r="AG5565">
            <v>255.4644775390625</v>
          </cell>
          <cell r="AH5565">
            <v>255.4644775390625</v>
          </cell>
          <cell r="AI5565">
            <v>255.4644775390625</v>
          </cell>
        </row>
        <row r="5566">
          <cell r="C5566">
            <v>49352</v>
          </cell>
          <cell r="D5566" t="str">
            <v>20352</v>
          </cell>
          <cell r="E5566">
            <v>7.060527169762624</v>
          </cell>
          <cell r="H5566">
            <v>49352</v>
          </cell>
          <cell r="I5566" t="str">
            <v>20352</v>
          </cell>
          <cell r="J5566">
            <v>255.46448488578247</v>
          </cell>
          <cell r="AG5566">
            <v>255.4644775390625</v>
          </cell>
          <cell r="AH5566">
            <v>255.4644775390625</v>
          </cell>
          <cell r="AI5566">
            <v>255.4644775390625</v>
          </cell>
        </row>
        <row r="5567">
          <cell r="C5567">
            <v>49353</v>
          </cell>
          <cell r="D5567" t="str">
            <v>20352</v>
          </cell>
          <cell r="E5567">
            <v>7.060527169762624</v>
          </cell>
          <cell r="H5567">
            <v>49353</v>
          </cell>
          <cell r="I5567" t="str">
            <v>20352</v>
          </cell>
          <cell r="J5567">
            <v>255.46448488578247</v>
          </cell>
          <cell r="AG5567">
            <v>255.4644775390625</v>
          </cell>
          <cell r="AH5567">
            <v>255.4644775390625</v>
          </cell>
          <cell r="AI5567">
            <v>255.4644775390625</v>
          </cell>
        </row>
        <row r="5568">
          <cell r="C5568">
            <v>49354</v>
          </cell>
          <cell r="D5568" t="str">
            <v>20352</v>
          </cell>
          <cell r="E5568">
            <v>7.060527169762624</v>
          </cell>
          <cell r="H5568">
            <v>49354</v>
          </cell>
          <cell r="I5568" t="str">
            <v>20352</v>
          </cell>
          <cell r="J5568">
            <v>255.46448488578247</v>
          </cell>
          <cell r="AG5568">
            <v>255.4644775390625</v>
          </cell>
          <cell r="AH5568">
            <v>255.4644775390625</v>
          </cell>
          <cell r="AI5568">
            <v>255.4644775390625</v>
          </cell>
        </row>
        <row r="5569">
          <cell r="C5569">
            <v>49355</v>
          </cell>
          <cell r="D5569" t="str">
            <v>20352</v>
          </cell>
          <cell r="E5569">
            <v>7.060527169762624</v>
          </cell>
          <cell r="H5569">
            <v>49355</v>
          </cell>
          <cell r="I5569" t="str">
            <v>20352</v>
          </cell>
          <cell r="J5569">
            <v>255.46448488578247</v>
          </cell>
          <cell r="AG5569">
            <v>255.4644775390625</v>
          </cell>
          <cell r="AH5569">
            <v>255.4644775390625</v>
          </cell>
          <cell r="AI5569">
            <v>255.4644775390625</v>
          </cell>
        </row>
        <row r="5570">
          <cell r="C5570">
            <v>49356</v>
          </cell>
          <cell r="D5570" t="str">
            <v>20352</v>
          </cell>
          <cell r="E5570">
            <v>7.060527169762624</v>
          </cell>
          <cell r="H5570">
            <v>49356</v>
          </cell>
          <cell r="I5570" t="str">
            <v>20352</v>
          </cell>
          <cell r="J5570">
            <v>255.46448488578247</v>
          </cell>
          <cell r="AG5570">
            <v>255.4644775390625</v>
          </cell>
          <cell r="AH5570">
            <v>255.4644775390625</v>
          </cell>
          <cell r="AI5570">
            <v>255.4644775390625</v>
          </cell>
        </row>
        <row r="5571">
          <cell r="C5571">
            <v>49359</v>
          </cell>
          <cell r="D5571" t="str">
            <v>20352</v>
          </cell>
          <cell r="E5571">
            <v>7.060527169762624</v>
          </cell>
          <cell r="H5571">
            <v>49359</v>
          </cell>
          <cell r="I5571" t="str">
            <v>20352</v>
          </cell>
          <cell r="J5571">
            <v>255.46448488578247</v>
          </cell>
          <cell r="AG5571">
            <v>255.4644775390625</v>
          </cell>
          <cell r="AH5571">
            <v>255.4644775390625</v>
          </cell>
          <cell r="AI5571">
            <v>255.4644775390625</v>
          </cell>
        </row>
        <row r="5572">
          <cell r="C5572">
            <v>49360</v>
          </cell>
          <cell r="D5572" t="str">
            <v>20352</v>
          </cell>
          <cell r="E5572">
            <v>7.060527169762624</v>
          </cell>
          <cell r="H5572">
            <v>49360</v>
          </cell>
          <cell r="I5572" t="str">
            <v>20352</v>
          </cell>
          <cell r="J5572">
            <v>255.46448488578247</v>
          </cell>
          <cell r="AG5572">
            <v>255.4644775390625</v>
          </cell>
          <cell r="AH5572">
            <v>255.4644775390625</v>
          </cell>
          <cell r="AI5572">
            <v>255.4644775390625</v>
          </cell>
        </row>
        <row r="5573">
          <cell r="C5573">
            <v>49361</v>
          </cell>
          <cell r="D5573" t="str">
            <v>20352</v>
          </cell>
          <cell r="E5573">
            <v>7.060527169762624</v>
          </cell>
          <cell r="H5573">
            <v>49361</v>
          </cell>
          <cell r="I5573" t="str">
            <v>20352</v>
          </cell>
          <cell r="J5573">
            <v>255.46448488578247</v>
          </cell>
          <cell r="AG5573">
            <v>255.4644775390625</v>
          </cell>
          <cell r="AH5573">
            <v>255.4644775390625</v>
          </cell>
          <cell r="AI5573">
            <v>255.4644775390625</v>
          </cell>
        </row>
        <row r="5574">
          <cell r="C5574">
            <v>49362</v>
          </cell>
          <cell r="D5574" t="str">
            <v>20352</v>
          </cell>
          <cell r="E5574">
            <v>7.060527169762624</v>
          </cell>
          <cell r="H5574">
            <v>49362</v>
          </cell>
          <cell r="I5574" t="str">
            <v>20352</v>
          </cell>
          <cell r="J5574">
            <v>255.46448488578247</v>
          </cell>
          <cell r="AG5574">
            <v>255.4644775390625</v>
          </cell>
          <cell r="AH5574">
            <v>255.4644775390625</v>
          </cell>
          <cell r="AI5574">
            <v>255.4644775390625</v>
          </cell>
        </row>
        <row r="5575">
          <cell r="C5575">
            <v>49363</v>
          </cell>
          <cell r="D5575" t="str">
            <v>20352</v>
          </cell>
          <cell r="E5575">
            <v>7.060527169762624</v>
          </cell>
          <cell r="H5575">
            <v>49363</v>
          </cell>
          <cell r="I5575" t="str">
            <v>20352</v>
          </cell>
          <cell r="J5575">
            <v>255.46448488578247</v>
          </cell>
          <cell r="AG5575">
            <v>255.4644775390625</v>
          </cell>
          <cell r="AH5575">
            <v>255.4644775390625</v>
          </cell>
          <cell r="AI5575">
            <v>255.4644775390625</v>
          </cell>
        </row>
        <row r="5576">
          <cell r="C5576">
            <v>49366</v>
          </cell>
          <cell r="D5576" t="str">
            <v>20352</v>
          </cell>
          <cell r="E5576">
            <v>7.060527169762624</v>
          </cell>
          <cell r="H5576">
            <v>49366</v>
          </cell>
          <cell r="I5576" t="str">
            <v>20352</v>
          </cell>
          <cell r="J5576">
            <v>255.46448488578247</v>
          </cell>
          <cell r="AG5576">
            <v>255.4644775390625</v>
          </cell>
          <cell r="AH5576">
            <v>255.4644775390625</v>
          </cell>
          <cell r="AI5576">
            <v>255.4644775390625</v>
          </cell>
        </row>
        <row r="5577">
          <cell r="C5577">
            <v>49367</v>
          </cell>
          <cell r="D5577" t="str">
            <v>20352</v>
          </cell>
          <cell r="E5577">
            <v>7.060527169762624</v>
          </cell>
          <cell r="H5577">
            <v>49367</v>
          </cell>
          <cell r="I5577" t="str">
            <v>20352</v>
          </cell>
          <cell r="J5577">
            <v>255.46448488578247</v>
          </cell>
          <cell r="AG5577">
            <v>255.4644775390625</v>
          </cell>
          <cell r="AH5577">
            <v>255.4644775390625</v>
          </cell>
          <cell r="AI5577">
            <v>255.4644775390625</v>
          </cell>
        </row>
        <row r="5578">
          <cell r="C5578">
            <v>49368</v>
          </cell>
          <cell r="D5578" t="str">
            <v>20352</v>
          </cell>
          <cell r="E5578">
            <v>7.060527169762624</v>
          </cell>
          <cell r="H5578">
            <v>49368</v>
          </cell>
          <cell r="I5578" t="str">
            <v>20352</v>
          </cell>
          <cell r="J5578">
            <v>255.46448488578247</v>
          </cell>
          <cell r="AG5578">
            <v>255.4644775390625</v>
          </cell>
          <cell r="AH5578">
            <v>255.4644775390625</v>
          </cell>
          <cell r="AI5578">
            <v>255.4644775390625</v>
          </cell>
        </row>
        <row r="5579">
          <cell r="C5579">
            <v>49369</v>
          </cell>
          <cell r="D5579" t="str">
            <v>20353</v>
          </cell>
          <cell r="E5579">
            <v>7.060527169762624</v>
          </cell>
          <cell r="H5579">
            <v>49369</v>
          </cell>
          <cell r="I5579" t="str">
            <v>20353</v>
          </cell>
          <cell r="J5579">
            <v>256.50527881953309</v>
          </cell>
          <cell r="AG5579">
            <v>256.505126953125</v>
          </cell>
          <cell r="AH5579">
            <v>256.505126953125</v>
          </cell>
          <cell r="AI5579">
            <v>256.505126953125</v>
          </cell>
        </row>
        <row r="5580">
          <cell r="C5580">
            <v>49370</v>
          </cell>
          <cell r="D5580" t="str">
            <v>20353</v>
          </cell>
          <cell r="E5580">
            <v>7.060527169762624</v>
          </cell>
          <cell r="H5580">
            <v>49370</v>
          </cell>
          <cell r="I5580" t="str">
            <v>20353</v>
          </cell>
          <cell r="J5580">
            <v>256.50527881953309</v>
          </cell>
          <cell r="AG5580">
            <v>256.505126953125</v>
          </cell>
          <cell r="AH5580">
            <v>256.505126953125</v>
          </cell>
          <cell r="AI5580">
            <v>256.505126953125</v>
          </cell>
        </row>
        <row r="5581">
          <cell r="C5581">
            <v>49373</v>
          </cell>
          <cell r="D5581" t="str">
            <v>20353</v>
          </cell>
          <cell r="E5581">
            <v>7.060527169762624</v>
          </cell>
          <cell r="H5581">
            <v>49373</v>
          </cell>
          <cell r="I5581" t="str">
            <v>20353</v>
          </cell>
          <cell r="J5581">
            <v>256.50527881953309</v>
          </cell>
          <cell r="AG5581">
            <v>256.505126953125</v>
          </cell>
          <cell r="AH5581">
            <v>256.505126953125</v>
          </cell>
          <cell r="AI5581">
            <v>256.505126953125</v>
          </cell>
        </row>
        <row r="5582">
          <cell r="C5582">
            <v>49374</v>
          </cell>
          <cell r="D5582" t="str">
            <v>20353</v>
          </cell>
          <cell r="E5582">
            <v>7.060527169762624</v>
          </cell>
          <cell r="H5582">
            <v>49374</v>
          </cell>
          <cell r="I5582" t="str">
            <v>20353</v>
          </cell>
          <cell r="J5582">
            <v>256.50527881953309</v>
          </cell>
          <cell r="AG5582">
            <v>256.505126953125</v>
          </cell>
          <cell r="AH5582">
            <v>256.505126953125</v>
          </cell>
          <cell r="AI5582">
            <v>256.505126953125</v>
          </cell>
        </row>
        <row r="5583">
          <cell r="C5583">
            <v>49375</v>
          </cell>
          <cell r="D5583" t="str">
            <v>20353</v>
          </cell>
          <cell r="E5583">
            <v>7.060527169762624</v>
          </cell>
          <cell r="H5583">
            <v>49375</v>
          </cell>
          <cell r="I5583" t="str">
            <v>20353</v>
          </cell>
          <cell r="J5583">
            <v>256.50527881953309</v>
          </cell>
          <cell r="AG5583">
            <v>256.505126953125</v>
          </cell>
          <cell r="AH5583">
            <v>256.505126953125</v>
          </cell>
          <cell r="AI5583">
            <v>256.505126953125</v>
          </cell>
        </row>
        <row r="5584">
          <cell r="C5584">
            <v>49376</v>
          </cell>
          <cell r="D5584" t="str">
            <v>20353</v>
          </cell>
          <cell r="E5584">
            <v>7.060527169762624</v>
          </cell>
          <cell r="H5584">
            <v>49376</v>
          </cell>
          <cell r="I5584" t="str">
            <v>20353</v>
          </cell>
          <cell r="J5584">
            <v>256.50527881953309</v>
          </cell>
          <cell r="AG5584">
            <v>256.505126953125</v>
          </cell>
          <cell r="AH5584">
            <v>256.505126953125</v>
          </cell>
          <cell r="AI5584">
            <v>256.505126953125</v>
          </cell>
        </row>
        <row r="5585">
          <cell r="C5585">
            <v>49377</v>
          </cell>
          <cell r="D5585" t="str">
            <v>20353</v>
          </cell>
          <cell r="E5585">
            <v>7.060527169762624</v>
          </cell>
          <cell r="H5585">
            <v>49377</v>
          </cell>
          <cell r="I5585" t="str">
            <v>20353</v>
          </cell>
          <cell r="J5585">
            <v>256.50527881953309</v>
          </cell>
          <cell r="AG5585">
            <v>256.505126953125</v>
          </cell>
          <cell r="AH5585">
            <v>256.505126953125</v>
          </cell>
          <cell r="AI5585">
            <v>256.505126953125</v>
          </cell>
        </row>
        <row r="5586">
          <cell r="C5586">
            <v>49380</v>
          </cell>
          <cell r="D5586" t="str">
            <v>20353</v>
          </cell>
          <cell r="E5586">
            <v>7.060527169762624</v>
          </cell>
          <cell r="H5586">
            <v>49380</v>
          </cell>
          <cell r="I5586" t="str">
            <v>20353</v>
          </cell>
          <cell r="J5586">
            <v>256.50527881953309</v>
          </cell>
          <cell r="AG5586">
            <v>256.505126953125</v>
          </cell>
          <cell r="AH5586">
            <v>256.505126953125</v>
          </cell>
          <cell r="AI5586">
            <v>256.505126953125</v>
          </cell>
        </row>
        <row r="5587">
          <cell r="C5587">
            <v>49381</v>
          </cell>
          <cell r="D5587" t="str">
            <v>20353</v>
          </cell>
          <cell r="E5587">
            <v>7.060527169762624</v>
          </cell>
          <cell r="H5587">
            <v>49381</v>
          </cell>
          <cell r="I5587" t="str">
            <v>20353</v>
          </cell>
          <cell r="J5587">
            <v>256.50527881953309</v>
          </cell>
          <cell r="AG5587">
            <v>256.505126953125</v>
          </cell>
          <cell r="AH5587">
            <v>256.505126953125</v>
          </cell>
          <cell r="AI5587">
            <v>256.505126953125</v>
          </cell>
        </row>
        <row r="5588">
          <cell r="C5588">
            <v>49382</v>
          </cell>
          <cell r="D5588" t="str">
            <v>20353</v>
          </cell>
          <cell r="E5588">
            <v>7.060527169762624</v>
          </cell>
          <cell r="H5588">
            <v>49382</v>
          </cell>
          <cell r="I5588" t="str">
            <v>20353</v>
          </cell>
          <cell r="J5588">
            <v>256.50527881953309</v>
          </cell>
          <cell r="AG5588">
            <v>256.505126953125</v>
          </cell>
          <cell r="AH5588">
            <v>256.505126953125</v>
          </cell>
          <cell r="AI5588">
            <v>256.505126953125</v>
          </cell>
        </row>
        <row r="5589">
          <cell r="C5589">
            <v>49383</v>
          </cell>
          <cell r="D5589" t="str">
            <v>20353</v>
          </cell>
          <cell r="E5589">
            <v>7.060527169762624</v>
          </cell>
          <cell r="H5589">
            <v>49383</v>
          </cell>
          <cell r="I5589" t="str">
            <v>20353</v>
          </cell>
          <cell r="J5589">
            <v>256.50527881953309</v>
          </cell>
          <cell r="AG5589">
            <v>256.505126953125</v>
          </cell>
          <cell r="AH5589">
            <v>256.505126953125</v>
          </cell>
          <cell r="AI5589">
            <v>256.505126953125</v>
          </cell>
        </row>
        <row r="5590">
          <cell r="C5590">
            <v>49384</v>
          </cell>
          <cell r="D5590" t="str">
            <v>20353</v>
          </cell>
          <cell r="E5590">
            <v>7.060527169762624</v>
          </cell>
          <cell r="H5590">
            <v>49384</v>
          </cell>
          <cell r="I5590" t="str">
            <v>20353</v>
          </cell>
          <cell r="J5590">
            <v>256.50527881953309</v>
          </cell>
          <cell r="AG5590">
            <v>256.505126953125</v>
          </cell>
          <cell r="AH5590">
            <v>256.505126953125</v>
          </cell>
          <cell r="AI5590">
            <v>256.505126953125</v>
          </cell>
        </row>
        <row r="5591">
          <cell r="C5591">
            <v>49387</v>
          </cell>
          <cell r="D5591" t="str">
            <v>20353</v>
          </cell>
          <cell r="E5591">
            <v>7.060527169762624</v>
          </cell>
          <cell r="H5591">
            <v>49387</v>
          </cell>
          <cell r="I5591" t="str">
            <v>20353</v>
          </cell>
          <cell r="J5591">
            <v>256.50527881953309</v>
          </cell>
          <cell r="AG5591">
            <v>256.505126953125</v>
          </cell>
          <cell r="AH5591">
            <v>256.505126953125</v>
          </cell>
          <cell r="AI5591">
            <v>256.505126953125</v>
          </cell>
        </row>
        <row r="5592">
          <cell r="C5592">
            <v>49388</v>
          </cell>
          <cell r="D5592" t="str">
            <v>20353</v>
          </cell>
          <cell r="E5592">
            <v>7.060527169762624</v>
          </cell>
          <cell r="H5592">
            <v>49388</v>
          </cell>
          <cell r="I5592" t="str">
            <v>20353</v>
          </cell>
          <cell r="J5592">
            <v>256.50527881953309</v>
          </cell>
          <cell r="AG5592">
            <v>256.505126953125</v>
          </cell>
          <cell r="AH5592">
            <v>256.505126953125</v>
          </cell>
          <cell r="AI5592">
            <v>256.505126953125</v>
          </cell>
        </row>
        <row r="5593">
          <cell r="C5593">
            <v>49389</v>
          </cell>
          <cell r="D5593" t="str">
            <v>20353</v>
          </cell>
          <cell r="E5593">
            <v>7.060527169762624</v>
          </cell>
          <cell r="H5593">
            <v>49389</v>
          </cell>
          <cell r="I5593" t="str">
            <v>20353</v>
          </cell>
          <cell r="J5593">
            <v>256.50527881953309</v>
          </cell>
          <cell r="AG5593">
            <v>256.505126953125</v>
          </cell>
          <cell r="AH5593">
            <v>256.505126953125</v>
          </cell>
          <cell r="AI5593">
            <v>256.505126953125</v>
          </cell>
        </row>
        <row r="5594">
          <cell r="C5594">
            <v>49390</v>
          </cell>
          <cell r="D5594" t="str">
            <v>20353</v>
          </cell>
          <cell r="E5594">
            <v>7.060527169762624</v>
          </cell>
          <cell r="H5594">
            <v>49390</v>
          </cell>
          <cell r="I5594" t="str">
            <v>20353</v>
          </cell>
          <cell r="J5594">
            <v>256.50527881953309</v>
          </cell>
          <cell r="AG5594">
            <v>256.505126953125</v>
          </cell>
          <cell r="AH5594">
            <v>256.505126953125</v>
          </cell>
          <cell r="AI5594">
            <v>256.505126953125</v>
          </cell>
        </row>
        <row r="5595">
          <cell r="C5595">
            <v>49391</v>
          </cell>
          <cell r="D5595" t="str">
            <v>20353</v>
          </cell>
          <cell r="E5595">
            <v>7.060527169762624</v>
          </cell>
          <cell r="H5595">
            <v>49391</v>
          </cell>
          <cell r="I5595" t="str">
            <v>20353</v>
          </cell>
          <cell r="J5595">
            <v>256.50527881953309</v>
          </cell>
          <cell r="AG5595">
            <v>256.505126953125</v>
          </cell>
          <cell r="AH5595">
            <v>256.505126953125</v>
          </cell>
          <cell r="AI5595">
            <v>256.505126953125</v>
          </cell>
        </row>
        <row r="5596">
          <cell r="C5596">
            <v>49394</v>
          </cell>
          <cell r="D5596" t="str">
            <v>20353</v>
          </cell>
          <cell r="E5596">
            <v>7.060527169762624</v>
          </cell>
          <cell r="H5596">
            <v>49394</v>
          </cell>
          <cell r="I5596" t="str">
            <v>20353</v>
          </cell>
          <cell r="J5596">
            <v>256.50527881953309</v>
          </cell>
          <cell r="AG5596">
            <v>256.505126953125</v>
          </cell>
          <cell r="AH5596">
            <v>256.505126953125</v>
          </cell>
          <cell r="AI5596">
            <v>256.505126953125</v>
          </cell>
        </row>
        <row r="5597">
          <cell r="C5597">
            <v>49395</v>
          </cell>
          <cell r="D5597" t="str">
            <v>20353</v>
          </cell>
          <cell r="E5597">
            <v>7.060527169762624</v>
          </cell>
          <cell r="H5597">
            <v>49395</v>
          </cell>
          <cell r="I5597" t="str">
            <v>20353</v>
          </cell>
          <cell r="J5597">
            <v>256.50527881953309</v>
          </cell>
          <cell r="AG5597">
            <v>256.505126953125</v>
          </cell>
          <cell r="AH5597">
            <v>256.505126953125</v>
          </cell>
          <cell r="AI5597">
            <v>256.505126953125</v>
          </cell>
        </row>
        <row r="5598">
          <cell r="C5598">
            <v>49396</v>
          </cell>
          <cell r="D5598" t="str">
            <v>20353</v>
          </cell>
          <cell r="E5598">
            <v>7.060527169762624</v>
          </cell>
          <cell r="H5598">
            <v>49396</v>
          </cell>
          <cell r="I5598" t="str">
            <v>20353</v>
          </cell>
          <cell r="J5598">
            <v>256.50527881953309</v>
          </cell>
          <cell r="AG5598">
            <v>256.505126953125</v>
          </cell>
          <cell r="AH5598">
            <v>256.505126953125</v>
          </cell>
          <cell r="AI5598">
            <v>256.505126953125</v>
          </cell>
        </row>
        <row r="5599">
          <cell r="C5599">
            <v>49397</v>
          </cell>
          <cell r="D5599" t="str">
            <v>20353</v>
          </cell>
          <cell r="E5599">
            <v>7.060527169762624</v>
          </cell>
          <cell r="H5599">
            <v>49397</v>
          </cell>
          <cell r="I5599" t="str">
            <v>20353</v>
          </cell>
          <cell r="J5599">
            <v>256.50527881953309</v>
          </cell>
          <cell r="AG5599">
            <v>256.505126953125</v>
          </cell>
          <cell r="AH5599">
            <v>256.505126953125</v>
          </cell>
          <cell r="AI5599">
            <v>256.505126953125</v>
          </cell>
        </row>
        <row r="5600">
          <cell r="C5600">
            <v>49398</v>
          </cell>
          <cell r="D5600" t="str">
            <v>20353</v>
          </cell>
          <cell r="E5600">
            <v>7.060527169762624</v>
          </cell>
          <cell r="H5600">
            <v>49398</v>
          </cell>
          <cell r="I5600" t="str">
            <v>20353</v>
          </cell>
          <cell r="J5600">
            <v>256.50527881953309</v>
          </cell>
          <cell r="AG5600">
            <v>256.505126953125</v>
          </cell>
          <cell r="AH5600">
            <v>256.505126953125</v>
          </cell>
          <cell r="AI5600">
            <v>256.505126953125</v>
          </cell>
        </row>
        <row r="5601">
          <cell r="C5601">
            <v>49401</v>
          </cell>
          <cell r="D5601" t="str">
            <v>20354</v>
          </cell>
          <cell r="E5601">
            <v>7.060527169762624</v>
          </cell>
          <cell r="H5601">
            <v>49401</v>
          </cell>
          <cell r="I5601" t="str">
            <v>20354</v>
          </cell>
          <cell r="J5601">
            <v>257.55031307660312</v>
          </cell>
          <cell r="AG5601">
            <v>257.55029296875</v>
          </cell>
          <cell r="AH5601">
            <v>257.55029296875</v>
          </cell>
          <cell r="AI5601">
            <v>257.55029296875</v>
          </cell>
        </row>
        <row r="5602">
          <cell r="C5602">
            <v>49402</v>
          </cell>
          <cell r="D5602" t="str">
            <v>20354</v>
          </cell>
          <cell r="E5602">
            <v>7.060527169762624</v>
          </cell>
          <cell r="H5602">
            <v>49402</v>
          </cell>
          <cell r="I5602" t="str">
            <v>20354</v>
          </cell>
          <cell r="J5602">
            <v>257.55031307660312</v>
          </cell>
          <cell r="AG5602">
            <v>257.55029296875</v>
          </cell>
          <cell r="AH5602">
            <v>257.55029296875</v>
          </cell>
          <cell r="AI5602">
            <v>257.55029296875</v>
          </cell>
        </row>
        <row r="5603">
          <cell r="C5603">
            <v>49403</v>
          </cell>
          <cell r="D5603" t="str">
            <v>20354</v>
          </cell>
          <cell r="E5603">
            <v>7.060527169762624</v>
          </cell>
          <cell r="H5603">
            <v>49403</v>
          </cell>
          <cell r="I5603" t="str">
            <v>20354</v>
          </cell>
          <cell r="J5603">
            <v>257.55031307660312</v>
          </cell>
          <cell r="AG5603">
            <v>257.55029296875</v>
          </cell>
          <cell r="AH5603">
            <v>257.55029296875</v>
          </cell>
          <cell r="AI5603">
            <v>257.55029296875</v>
          </cell>
        </row>
        <row r="5604">
          <cell r="C5604">
            <v>49404</v>
          </cell>
          <cell r="D5604" t="str">
            <v>20354</v>
          </cell>
          <cell r="E5604">
            <v>7.060527169762624</v>
          </cell>
          <cell r="H5604">
            <v>49404</v>
          </cell>
          <cell r="I5604" t="str">
            <v>20354</v>
          </cell>
          <cell r="J5604">
            <v>257.55031307660312</v>
          </cell>
          <cell r="AG5604">
            <v>257.55029296875</v>
          </cell>
          <cell r="AH5604">
            <v>257.55029296875</v>
          </cell>
          <cell r="AI5604">
            <v>257.55029296875</v>
          </cell>
        </row>
        <row r="5605">
          <cell r="C5605">
            <v>49405</v>
          </cell>
          <cell r="D5605" t="str">
            <v>20354</v>
          </cell>
          <cell r="E5605">
            <v>7.060527169762624</v>
          </cell>
          <cell r="H5605">
            <v>49405</v>
          </cell>
          <cell r="I5605" t="str">
            <v>20354</v>
          </cell>
          <cell r="J5605">
            <v>257.55031307660312</v>
          </cell>
          <cell r="AG5605">
            <v>257.55029296875</v>
          </cell>
          <cell r="AH5605">
            <v>257.55029296875</v>
          </cell>
          <cell r="AI5605">
            <v>257.55029296875</v>
          </cell>
        </row>
        <row r="5606">
          <cell r="C5606">
            <v>49408</v>
          </cell>
          <cell r="D5606" t="str">
            <v>20354</v>
          </cell>
          <cell r="E5606">
            <v>7.060527169762624</v>
          </cell>
          <cell r="H5606">
            <v>49408</v>
          </cell>
          <cell r="I5606" t="str">
            <v>20354</v>
          </cell>
          <cell r="J5606">
            <v>257.55031307660312</v>
          </cell>
          <cell r="AG5606">
            <v>257.55029296875</v>
          </cell>
          <cell r="AH5606">
            <v>257.55029296875</v>
          </cell>
          <cell r="AI5606">
            <v>257.55029296875</v>
          </cell>
        </row>
        <row r="5607">
          <cell r="C5607">
            <v>49409</v>
          </cell>
          <cell r="D5607" t="str">
            <v>20354</v>
          </cell>
          <cell r="E5607">
            <v>7.060527169762624</v>
          </cell>
          <cell r="H5607">
            <v>49409</v>
          </cell>
          <cell r="I5607" t="str">
            <v>20354</v>
          </cell>
          <cell r="J5607">
            <v>257.55031307660312</v>
          </cell>
          <cell r="AG5607">
            <v>257.55029296875</v>
          </cell>
          <cell r="AH5607">
            <v>257.55029296875</v>
          </cell>
          <cell r="AI5607">
            <v>257.55029296875</v>
          </cell>
        </row>
        <row r="5608">
          <cell r="C5608">
            <v>49410</v>
          </cell>
          <cell r="D5608" t="str">
            <v>20354</v>
          </cell>
          <cell r="E5608">
            <v>7.060527169762624</v>
          </cell>
          <cell r="H5608">
            <v>49410</v>
          </cell>
          <cell r="I5608" t="str">
            <v>20354</v>
          </cell>
          <cell r="J5608">
            <v>257.55031307660312</v>
          </cell>
          <cell r="AG5608">
            <v>257.55029296875</v>
          </cell>
          <cell r="AH5608">
            <v>257.55029296875</v>
          </cell>
          <cell r="AI5608">
            <v>257.55029296875</v>
          </cell>
        </row>
        <row r="5609">
          <cell r="C5609">
            <v>49411</v>
          </cell>
          <cell r="D5609" t="str">
            <v>20354</v>
          </cell>
          <cell r="E5609">
            <v>7.060527169762624</v>
          </cell>
          <cell r="H5609">
            <v>49411</v>
          </cell>
          <cell r="I5609" t="str">
            <v>20354</v>
          </cell>
          <cell r="J5609">
            <v>257.55031307660312</v>
          </cell>
          <cell r="AG5609">
            <v>257.55029296875</v>
          </cell>
          <cell r="AH5609">
            <v>257.55029296875</v>
          </cell>
          <cell r="AI5609">
            <v>257.55029296875</v>
          </cell>
        </row>
        <row r="5610">
          <cell r="C5610">
            <v>49412</v>
          </cell>
          <cell r="D5610" t="str">
            <v>20354</v>
          </cell>
          <cell r="E5610">
            <v>7.060527169762624</v>
          </cell>
          <cell r="H5610">
            <v>49412</v>
          </cell>
          <cell r="I5610" t="str">
            <v>20354</v>
          </cell>
          <cell r="J5610">
            <v>257.55031307660312</v>
          </cell>
          <cell r="AG5610">
            <v>257.55029296875</v>
          </cell>
          <cell r="AH5610">
            <v>257.55029296875</v>
          </cell>
          <cell r="AI5610">
            <v>257.55029296875</v>
          </cell>
        </row>
        <row r="5611">
          <cell r="C5611">
            <v>49415</v>
          </cell>
          <cell r="D5611" t="str">
            <v>20354</v>
          </cell>
          <cell r="E5611">
            <v>7.060527169762624</v>
          </cell>
          <cell r="H5611">
            <v>49415</v>
          </cell>
          <cell r="I5611" t="str">
            <v>20354</v>
          </cell>
          <cell r="J5611">
            <v>257.55031307660312</v>
          </cell>
          <cell r="AG5611">
            <v>257.55029296875</v>
          </cell>
          <cell r="AH5611">
            <v>257.55029296875</v>
          </cell>
          <cell r="AI5611">
            <v>257.55029296875</v>
          </cell>
        </row>
        <row r="5612">
          <cell r="C5612">
            <v>49416</v>
          </cell>
          <cell r="D5612" t="str">
            <v>20354</v>
          </cell>
          <cell r="E5612">
            <v>7.060527169762624</v>
          </cell>
          <cell r="H5612">
            <v>49416</v>
          </cell>
          <cell r="I5612" t="str">
            <v>20354</v>
          </cell>
          <cell r="J5612">
            <v>257.55031307660312</v>
          </cell>
          <cell r="AG5612">
            <v>257.55029296875</v>
          </cell>
          <cell r="AH5612">
            <v>257.55029296875</v>
          </cell>
          <cell r="AI5612">
            <v>257.55029296875</v>
          </cell>
        </row>
        <row r="5613">
          <cell r="C5613">
            <v>49417</v>
          </cell>
          <cell r="D5613" t="str">
            <v>20354</v>
          </cell>
          <cell r="E5613">
            <v>7.060527169762624</v>
          </cell>
          <cell r="H5613">
            <v>49417</v>
          </cell>
          <cell r="I5613" t="str">
            <v>20354</v>
          </cell>
          <cell r="J5613">
            <v>257.55031307660312</v>
          </cell>
          <cell r="AG5613">
            <v>257.55029296875</v>
          </cell>
          <cell r="AH5613">
            <v>257.55029296875</v>
          </cell>
          <cell r="AI5613">
            <v>257.55029296875</v>
          </cell>
        </row>
        <row r="5614">
          <cell r="C5614">
            <v>49418</v>
          </cell>
          <cell r="D5614" t="str">
            <v>20354</v>
          </cell>
          <cell r="E5614">
            <v>7.060527169762624</v>
          </cell>
          <cell r="H5614">
            <v>49418</v>
          </cell>
          <cell r="I5614" t="str">
            <v>20354</v>
          </cell>
          <cell r="J5614">
            <v>257.55031307660312</v>
          </cell>
          <cell r="AG5614">
            <v>257.55029296875</v>
          </cell>
          <cell r="AH5614">
            <v>257.55029296875</v>
          </cell>
          <cell r="AI5614">
            <v>257.55029296875</v>
          </cell>
        </row>
        <row r="5615">
          <cell r="C5615">
            <v>49419</v>
          </cell>
          <cell r="D5615" t="str">
            <v>20354</v>
          </cell>
          <cell r="E5615">
            <v>7.060527169762624</v>
          </cell>
          <cell r="H5615">
            <v>49419</v>
          </cell>
          <cell r="I5615" t="str">
            <v>20354</v>
          </cell>
          <cell r="J5615">
            <v>257.55031307660312</v>
          </cell>
          <cell r="AG5615">
            <v>257.55029296875</v>
          </cell>
          <cell r="AH5615">
            <v>257.55029296875</v>
          </cell>
          <cell r="AI5615">
            <v>257.55029296875</v>
          </cell>
        </row>
        <row r="5616">
          <cell r="C5616">
            <v>49422</v>
          </cell>
          <cell r="D5616" t="str">
            <v>20354</v>
          </cell>
          <cell r="E5616">
            <v>7.060527169762624</v>
          </cell>
          <cell r="H5616">
            <v>49422</v>
          </cell>
          <cell r="I5616" t="str">
            <v>20354</v>
          </cell>
          <cell r="J5616">
            <v>257.55031307660312</v>
          </cell>
          <cell r="AG5616">
            <v>257.55029296875</v>
          </cell>
          <cell r="AH5616">
            <v>257.55029296875</v>
          </cell>
          <cell r="AI5616">
            <v>257.55029296875</v>
          </cell>
        </row>
        <row r="5617">
          <cell r="C5617">
            <v>49423</v>
          </cell>
          <cell r="D5617" t="str">
            <v>20354</v>
          </cell>
          <cell r="E5617">
            <v>7.060527169762624</v>
          </cell>
          <cell r="H5617">
            <v>49423</v>
          </cell>
          <cell r="I5617" t="str">
            <v>20354</v>
          </cell>
          <cell r="J5617">
            <v>257.55031307660312</v>
          </cell>
          <cell r="AG5617">
            <v>257.55029296875</v>
          </cell>
          <cell r="AH5617">
            <v>257.55029296875</v>
          </cell>
          <cell r="AI5617">
            <v>257.55029296875</v>
          </cell>
        </row>
        <row r="5618">
          <cell r="C5618">
            <v>49424</v>
          </cell>
          <cell r="D5618" t="str">
            <v>20354</v>
          </cell>
          <cell r="E5618">
            <v>7.060527169762624</v>
          </cell>
          <cell r="H5618">
            <v>49424</v>
          </cell>
          <cell r="I5618" t="str">
            <v>20354</v>
          </cell>
          <cell r="J5618">
            <v>257.55031307660312</v>
          </cell>
          <cell r="AG5618">
            <v>257.55029296875</v>
          </cell>
          <cell r="AH5618">
            <v>257.55029296875</v>
          </cell>
          <cell r="AI5618">
            <v>257.55029296875</v>
          </cell>
        </row>
        <row r="5619">
          <cell r="C5619">
            <v>49425</v>
          </cell>
          <cell r="D5619" t="str">
            <v>20354</v>
          </cell>
          <cell r="E5619">
            <v>7.060527169762624</v>
          </cell>
          <cell r="H5619">
            <v>49425</v>
          </cell>
          <cell r="I5619" t="str">
            <v>20354</v>
          </cell>
          <cell r="J5619">
            <v>257.55031307660312</v>
          </cell>
          <cell r="AG5619">
            <v>257.55029296875</v>
          </cell>
          <cell r="AH5619">
            <v>257.55029296875</v>
          </cell>
          <cell r="AI5619">
            <v>257.55029296875</v>
          </cell>
        </row>
        <row r="5620">
          <cell r="C5620">
            <v>49426</v>
          </cell>
          <cell r="D5620" t="str">
            <v>20354</v>
          </cell>
          <cell r="E5620">
            <v>7.060527169762624</v>
          </cell>
          <cell r="H5620">
            <v>49426</v>
          </cell>
          <cell r="I5620" t="str">
            <v>20354</v>
          </cell>
          <cell r="J5620">
            <v>257.55031307660312</v>
          </cell>
          <cell r="AG5620">
            <v>257.55029296875</v>
          </cell>
          <cell r="AH5620">
            <v>257.55029296875</v>
          </cell>
          <cell r="AI5620">
            <v>257.55029296875</v>
          </cell>
        </row>
        <row r="5621">
          <cell r="C5621">
            <v>49429</v>
          </cell>
          <cell r="D5621" t="str">
            <v>20354</v>
          </cell>
          <cell r="E5621">
            <v>7.060527169762624</v>
          </cell>
          <cell r="H5621">
            <v>49429</v>
          </cell>
          <cell r="I5621" t="str">
            <v>20354</v>
          </cell>
          <cell r="J5621">
            <v>257.55031307660312</v>
          </cell>
          <cell r="AG5621">
            <v>257.55029296875</v>
          </cell>
          <cell r="AH5621">
            <v>257.55029296875</v>
          </cell>
          <cell r="AI5621">
            <v>257.55029296875</v>
          </cell>
        </row>
        <row r="5622">
          <cell r="C5622">
            <v>49430</v>
          </cell>
          <cell r="D5622" t="str">
            <v>20355</v>
          </cell>
          <cell r="E5622">
            <v>7.060527169762624</v>
          </cell>
          <cell r="H5622">
            <v>49430</v>
          </cell>
          <cell r="I5622" t="str">
            <v>20355</v>
          </cell>
          <cell r="J5622">
            <v>258.59960493259456</v>
          </cell>
          <cell r="AG5622">
            <v>258.599365234375</v>
          </cell>
          <cell r="AH5622">
            <v>258.599365234375</v>
          </cell>
          <cell r="AI5622">
            <v>258.599365234375</v>
          </cell>
        </row>
        <row r="5623">
          <cell r="C5623">
            <v>49431</v>
          </cell>
          <cell r="D5623" t="str">
            <v>20355</v>
          </cell>
          <cell r="E5623">
            <v>7.060527169762624</v>
          </cell>
          <cell r="H5623">
            <v>49431</v>
          </cell>
          <cell r="I5623" t="str">
            <v>20355</v>
          </cell>
          <cell r="J5623">
            <v>258.59960493259456</v>
          </cell>
          <cell r="AG5623">
            <v>258.599365234375</v>
          </cell>
          <cell r="AH5623">
            <v>258.599365234375</v>
          </cell>
          <cell r="AI5623">
            <v>258.599365234375</v>
          </cell>
        </row>
        <row r="5624">
          <cell r="C5624">
            <v>49432</v>
          </cell>
          <cell r="D5624" t="str">
            <v>20355</v>
          </cell>
          <cell r="E5624">
            <v>7.060527169762624</v>
          </cell>
          <cell r="H5624">
            <v>49432</v>
          </cell>
          <cell r="I5624" t="str">
            <v>20355</v>
          </cell>
          <cell r="J5624">
            <v>258.59960493259456</v>
          </cell>
          <cell r="AG5624">
            <v>258.599365234375</v>
          </cell>
          <cell r="AH5624">
            <v>258.599365234375</v>
          </cell>
          <cell r="AI5624">
            <v>258.599365234375</v>
          </cell>
        </row>
        <row r="5625">
          <cell r="C5625">
            <v>49433</v>
          </cell>
          <cell r="D5625" t="str">
            <v>20355</v>
          </cell>
          <cell r="E5625">
            <v>7.060527169762624</v>
          </cell>
          <cell r="H5625">
            <v>49433</v>
          </cell>
          <cell r="I5625" t="str">
            <v>20355</v>
          </cell>
          <cell r="J5625">
            <v>258.59960493259456</v>
          </cell>
          <cell r="AG5625">
            <v>258.599365234375</v>
          </cell>
          <cell r="AH5625">
            <v>258.599365234375</v>
          </cell>
          <cell r="AI5625">
            <v>258.599365234375</v>
          </cell>
        </row>
        <row r="5626">
          <cell r="C5626">
            <v>49436</v>
          </cell>
          <cell r="D5626" t="str">
            <v>20355</v>
          </cell>
          <cell r="E5626">
            <v>7.060527169762624</v>
          </cell>
          <cell r="H5626">
            <v>49436</v>
          </cell>
          <cell r="I5626" t="str">
            <v>20355</v>
          </cell>
          <cell r="J5626">
            <v>258.59960493259456</v>
          </cell>
          <cell r="AG5626">
            <v>258.599365234375</v>
          </cell>
          <cell r="AH5626">
            <v>258.599365234375</v>
          </cell>
          <cell r="AI5626">
            <v>258.599365234375</v>
          </cell>
        </row>
        <row r="5627">
          <cell r="C5627">
            <v>49437</v>
          </cell>
          <cell r="D5627" t="str">
            <v>20355</v>
          </cell>
          <cell r="E5627">
            <v>7.060527169762624</v>
          </cell>
          <cell r="H5627">
            <v>49437</v>
          </cell>
          <cell r="I5627" t="str">
            <v>20355</v>
          </cell>
          <cell r="J5627">
            <v>258.59960493259456</v>
          </cell>
          <cell r="AG5627">
            <v>258.599365234375</v>
          </cell>
          <cell r="AH5627">
            <v>258.599365234375</v>
          </cell>
          <cell r="AI5627">
            <v>258.599365234375</v>
          </cell>
        </row>
        <row r="5628">
          <cell r="C5628">
            <v>49438</v>
          </cell>
          <cell r="D5628" t="str">
            <v>20355</v>
          </cell>
          <cell r="E5628">
            <v>7.060527169762624</v>
          </cell>
          <cell r="H5628">
            <v>49438</v>
          </cell>
          <cell r="I5628" t="str">
            <v>20355</v>
          </cell>
          <cell r="J5628">
            <v>258.59960493259456</v>
          </cell>
          <cell r="AG5628">
            <v>258.599365234375</v>
          </cell>
          <cell r="AH5628">
            <v>258.599365234375</v>
          </cell>
          <cell r="AI5628">
            <v>258.599365234375</v>
          </cell>
        </row>
        <row r="5629">
          <cell r="C5629">
            <v>49439</v>
          </cell>
          <cell r="D5629" t="str">
            <v>20355</v>
          </cell>
          <cell r="E5629">
            <v>7.060527169762624</v>
          </cell>
          <cell r="H5629">
            <v>49439</v>
          </cell>
          <cell r="I5629" t="str">
            <v>20355</v>
          </cell>
          <cell r="J5629">
            <v>258.59960493259456</v>
          </cell>
          <cell r="AG5629">
            <v>258.599365234375</v>
          </cell>
          <cell r="AH5629">
            <v>258.599365234375</v>
          </cell>
          <cell r="AI5629">
            <v>258.599365234375</v>
          </cell>
        </row>
        <row r="5630">
          <cell r="C5630">
            <v>49440</v>
          </cell>
          <cell r="D5630" t="str">
            <v>20355</v>
          </cell>
          <cell r="E5630">
            <v>7.060527169762624</v>
          </cell>
          <cell r="H5630">
            <v>49440</v>
          </cell>
          <cell r="I5630" t="str">
            <v>20355</v>
          </cell>
          <cell r="J5630">
            <v>258.59960493259456</v>
          </cell>
          <cell r="AG5630">
            <v>258.599365234375</v>
          </cell>
          <cell r="AH5630">
            <v>258.599365234375</v>
          </cell>
          <cell r="AI5630">
            <v>258.599365234375</v>
          </cell>
        </row>
        <row r="5631">
          <cell r="C5631">
            <v>49443</v>
          </cell>
          <cell r="D5631" t="str">
            <v>20355</v>
          </cell>
          <cell r="E5631">
            <v>7.060527169762624</v>
          </cell>
          <cell r="H5631">
            <v>49443</v>
          </cell>
          <cell r="I5631" t="str">
            <v>20355</v>
          </cell>
          <cell r="J5631">
            <v>258.59960493259456</v>
          </cell>
          <cell r="AG5631">
            <v>258.599365234375</v>
          </cell>
          <cell r="AH5631">
            <v>258.599365234375</v>
          </cell>
          <cell r="AI5631">
            <v>258.599365234375</v>
          </cell>
        </row>
        <row r="5632">
          <cell r="C5632">
            <v>49444</v>
          </cell>
          <cell r="D5632" t="str">
            <v>20355</v>
          </cell>
          <cell r="E5632">
            <v>7.060527169762624</v>
          </cell>
          <cell r="H5632">
            <v>49444</v>
          </cell>
          <cell r="I5632" t="str">
            <v>20355</v>
          </cell>
          <cell r="J5632">
            <v>258.59960493259456</v>
          </cell>
          <cell r="AG5632">
            <v>258.599365234375</v>
          </cell>
          <cell r="AH5632">
            <v>258.599365234375</v>
          </cell>
          <cell r="AI5632">
            <v>258.599365234375</v>
          </cell>
        </row>
        <row r="5633">
          <cell r="C5633">
            <v>49445</v>
          </cell>
          <cell r="D5633" t="str">
            <v>20355</v>
          </cell>
          <cell r="E5633">
            <v>7.060527169762624</v>
          </cell>
          <cell r="H5633">
            <v>49445</v>
          </cell>
          <cell r="I5633" t="str">
            <v>20355</v>
          </cell>
          <cell r="J5633">
            <v>258.59960493259456</v>
          </cell>
          <cell r="AG5633">
            <v>258.599365234375</v>
          </cell>
          <cell r="AH5633">
            <v>258.599365234375</v>
          </cell>
          <cell r="AI5633">
            <v>258.599365234375</v>
          </cell>
        </row>
        <row r="5634">
          <cell r="C5634">
            <v>49446</v>
          </cell>
          <cell r="D5634" t="str">
            <v>20355</v>
          </cell>
          <cell r="E5634">
            <v>7.060527169762624</v>
          </cell>
          <cell r="H5634">
            <v>49446</v>
          </cell>
          <cell r="I5634" t="str">
            <v>20355</v>
          </cell>
          <cell r="J5634">
            <v>258.59960493259456</v>
          </cell>
          <cell r="AG5634">
            <v>258.599365234375</v>
          </cell>
          <cell r="AH5634">
            <v>258.599365234375</v>
          </cell>
          <cell r="AI5634">
            <v>258.599365234375</v>
          </cell>
        </row>
        <row r="5635">
          <cell r="C5635">
            <v>49447</v>
          </cell>
          <cell r="D5635" t="str">
            <v>20355</v>
          </cell>
          <cell r="E5635">
            <v>7.060527169762624</v>
          </cell>
          <cell r="H5635">
            <v>49447</v>
          </cell>
          <cell r="I5635" t="str">
            <v>20355</v>
          </cell>
          <cell r="J5635">
            <v>258.59960493259456</v>
          </cell>
          <cell r="AG5635">
            <v>258.599365234375</v>
          </cell>
          <cell r="AH5635">
            <v>258.599365234375</v>
          </cell>
          <cell r="AI5635">
            <v>258.599365234375</v>
          </cell>
        </row>
        <row r="5636">
          <cell r="C5636">
            <v>49450</v>
          </cell>
          <cell r="D5636" t="str">
            <v>20355</v>
          </cell>
          <cell r="E5636">
            <v>7.060527169762624</v>
          </cell>
          <cell r="H5636">
            <v>49450</v>
          </cell>
          <cell r="I5636" t="str">
            <v>20355</v>
          </cell>
          <cell r="J5636">
            <v>258.59960493259456</v>
          </cell>
          <cell r="AG5636">
            <v>258.599365234375</v>
          </cell>
          <cell r="AH5636">
            <v>258.599365234375</v>
          </cell>
          <cell r="AI5636">
            <v>258.599365234375</v>
          </cell>
        </row>
        <row r="5637">
          <cell r="C5637">
            <v>49451</v>
          </cell>
          <cell r="D5637" t="str">
            <v>20355</v>
          </cell>
          <cell r="E5637">
            <v>7.060527169762624</v>
          </cell>
          <cell r="H5637">
            <v>49451</v>
          </cell>
          <cell r="I5637" t="str">
            <v>20355</v>
          </cell>
          <cell r="J5637">
            <v>258.59960493259456</v>
          </cell>
          <cell r="AG5637">
            <v>258.599365234375</v>
          </cell>
          <cell r="AH5637">
            <v>258.599365234375</v>
          </cell>
          <cell r="AI5637">
            <v>258.599365234375</v>
          </cell>
        </row>
        <row r="5638">
          <cell r="C5638">
            <v>49452</v>
          </cell>
          <cell r="D5638" t="str">
            <v>20355</v>
          </cell>
          <cell r="E5638">
            <v>7.060527169762624</v>
          </cell>
          <cell r="H5638">
            <v>49452</v>
          </cell>
          <cell r="I5638" t="str">
            <v>20355</v>
          </cell>
          <cell r="J5638">
            <v>258.59960493259456</v>
          </cell>
          <cell r="AG5638">
            <v>258.599365234375</v>
          </cell>
          <cell r="AH5638">
            <v>258.599365234375</v>
          </cell>
          <cell r="AI5638">
            <v>258.599365234375</v>
          </cell>
        </row>
        <row r="5639">
          <cell r="C5639">
            <v>49453</v>
          </cell>
          <cell r="D5639" t="str">
            <v>20355</v>
          </cell>
          <cell r="E5639">
            <v>7.060527169762624</v>
          </cell>
          <cell r="H5639">
            <v>49453</v>
          </cell>
          <cell r="I5639" t="str">
            <v>20355</v>
          </cell>
          <cell r="J5639">
            <v>258.59960493259456</v>
          </cell>
          <cell r="AG5639">
            <v>258.599365234375</v>
          </cell>
          <cell r="AH5639">
            <v>258.599365234375</v>
          </cell>
          <cell r="AI5639">
            <v>258.599365234375</v>
          </cell>
        </row>
        <row r="5640">
          <cell r="C5640">
            <v>49454</v>
          </cell>
          <cell r="D5640" t="str">
            <v>20355</v>
          </cell>
          <cell r="E5640">
            <v>7.060527169762624</v>
          </cell>
          <cell r="H5640">
            <v>49454</v>
          </cell>
          <cell r="I5640" t="str">
            <v>20355</v>
          </cell>
          <cell r="J5640">
            <v>258.59960493259456</v>
          </cell>
          <cell r="AG5640">
            <v>258.599365234375</v>
          </cell>
          <cell r="AH5640">
            <v>258.599365234375</v>
          </cell>
          <cell r="AI5640">
            <v>258.599365234375</v>
          </cell>
        </row>
        <row r="5641">
          <cell r="C5641">
            <v>49457</v>
          </cell>
          <cell r="D5641" t="str">
            <v>20355</v>
          </cell>
          <cell r="E5641">
            <v>7.060527169762624</v>
          </cell>
          <cell r="H5641">
            <v>49457</v>
          </cell>
          <cell r="I5641" t="str">
            <v>20355</v>
          </cell>
          <cell r="J5641">
            <v>258.59960493259456</v>
          </cell>
          <cell r="AG5641">
            <v>258.599365234375</v>
          </cell>
          <cell r="AH5641">
            <v>258.599365234375</v>
          </cell>
          <cell r="AI5641">
            <v>258.599365234375</v>
          </cell>
        </row>
        <row r="5642">
          <cell r="C5642">
            <v>49458</v>
          </cell>
          <cell r="D5642" t="str">
            <v>20355</v>
          </cell>
          <cell r="E5642">
            <v>7.060527169762624</v>
          </cell>
          <cell r="H5642">
            <v>49458</v>
          </cell>
          <cell r="I5642" t="str">
            <v>20355</v>
          </cell>
          <cell r="J5642">
            <v>258.59960493259456</v>
          </cell>
          <cell r="AG5642">
            <v>258.599365234375</v>
          </cell>
          <cell r="AH5642">
            <v>258.599365234375</v>
          </cell>
          <cell r="AI5642">
            <v>258.599365234375</v>
          </cell>
        </row>
        <row r="5643">
          <cell r="C5643">
            <v>49459</v>
          </cell>
          <cell r="D5643" t="str">
            <v>20355</v>
          </cell>
          <cell r="E5643">
            <v>7.060527169762624</v>
          </cell>
          <cell r="H5643">
            <v>49459</v>
          </cell>
          <cell r="I5643" t="str">
            <v>20355</v>
          </cell>
          <cell r="J5643">
            <v>258.59960493259456</v>
          </cell>
          <cell r="AG5643">
            <v>258.599365234375</v>
          </cell>
          <cell r="AH5643">
            <v>258.599365234375</v>
          </cell>
          <cell r="AI5643">
            <v>258.599365234375</v>
          </cell>
        </row>
        <row r="5644">
          <cell r="C5644">
            <v>49460</v>
          </cell>
          <cell r="D5644" t="str">
            <v>20355</v>
          </cell>
          <cell r="E5644">
            <v>7.060527169762624</v>
          </cell>
          <cell r="H5644">
            <v>49460</v>
          </cell>
          <cell r="I5644" t="str">
            <v>20355</v>
          </cell>
          <cell r="J5644">
            <v>258.59960493259456</v>
          </cell>
          <cell r="AG5644">
            <v>258.599365234375</v>
          </cell>
          <cell r="AH5644">
            <v>258.599365234375</v>
          </cell>
          <cell r="AI5644">
            <v>258.599365234375</v>
          </cell>
        </row>
        <row r="5645">
          <cell r="C5645">
            <v>49461</v>
          </cell>
          <cell r="D5645" t="str">
            <v>20356</v>
          </cell>
          <cell r="E5645">
            <v>7.060527169762624</v>
          </cell>
          <cell r="H5645">
            <v>49461</v>
          </cell>
          <cell r="I5645" t="str">
            <v>20356</v>
          </cell>
          <cell r="J5645">
            <v>259.65317173349251</v>
          </cell>
          <cell r="AG5645">
            <v>259.653076171875</v>
          </cell>
          <cell r="AH5645">
            <v>259.653076171875</v>
          </cell>
          <cell r="AI5645">
            <v>259.653076171875</v>
          </cell>
        </row>
        <row r="5646">
          <cell r="C5646">
            <v>49464</v>
          </cell>
          <cell r="D5646" t="str">
            <v>20356</v>
          </cell>
          <cell r="E5646">
            <v>7.060527169762624</v>
          </cell>
          <cell r="H5646">
            <v>49464</v>
          </cell>
          <cell r="I5646" t="str">
            <v>20356</v>
          </cell>
          <cell r="J5646">
            <v>259.65317173349251</v>
          </cell>
          <cell r="AG5646">
            <v>259.653076171875</v>
          </cell>
          <cell r="AH5646">
            <v>259.653076171875</v>
          </cell>
          <cell r="AI5646">
            <v>259.653076171875</v>
          </cell>
        </row>
        <row r="5647">
          <cell r="C5647">
            <v>49465</v>
          </cell>
          <cell r="D5647" t="str">
            <v>20356</v>
          </cell>
          <cell r="E5647">
            <v>7.060527169762624</v>
          </cell>
          <cell r="H5647">
            <v>49465</v>
          </cell>
          <cell r="I5647" t="str">
            <v>20356</v>
          </cell>
          <cell r="J5647">
            <v>259.65317173349251</v>
          </cell>
          <cell r="AG5647">
            <v>259.653076171875</v>
          </cell>
          <cell r="AH5647">
            <v>259.653076171875</v>
          </cell>
          <cell r="AI5647">
            <v>259.653076171875</v>
          </cell>
        </row>
        <row r="5648">
          <cell r="C5648">
            <v>49466</v>
          </cell>
          <cell r="D5648" t="str">
            <v>20356</v>
          </cell>
          <cell r="E5648">
            <v>7.060527169762624</v>
          </cell>
          <cell r="H5648">
            <v>49466</v>
          </cell>
          <cell r="I5648" t="str">
            <v>20356</v>
          </cell>
          <cell r="J5648">
            <v>259.65317173349251</v>
          </cell>
          <cell r="AG5648">
            <v>259.653076171875</v>
          </cell>
          <cell r="AH5648">
            <v>259.653076171875</v>
          </cell>
          <cell r="AI5648">
            <v>259.653076171875</v>
          </cell>
        </row>
        <row r="5649">
          <cell r="C5649">
            <v>49467</v>
          </cell>
          <cell r="D5649" t="str">
            <v>20356</v>
          </cell>
          <cell r="E5649">
            <v>7.060527169762624</v>
          </cell>
          <cell r="H5649">
            <v>49467</v>
          </cell>
          <cell r="I5649" t="str">
            <v>20356</v>
          </cell>
          <cell r="J5649">
            <v>259.65317173349251</v>
          </cell>
          <cell r="AG5649">
            <v>259.653076171875</v>
          </cell>
          <cell r="AH5649">
            <v>259.653076171875</v>
          </cell>
          <cell r="AI5649">
            <v>259.653076171875</v>
          </cell>
        </row>
        <row r="5650">
          <cell r="C5650">
            <v>49468</v>
          </cell>
          <cell r="D5650" t="str">
            <v>20356</v>
          </cell>
          <cell r="E5650">
            <v>7.060527169762624</v>
          </cell>
          <cell r="H5650">
            <v>49468</v>
          </cell>
          <cell r="I5650" t="str">
            <v>20356</v>
          </cell>
          <cell r="J5650">
            <v>259.65317173349251</v>
          </cell>
          <cell r="AG5650">
            <v>259.653076171875</v>
          </cell>
          <cell r="AH5650">
            <v>259.653076171875</v>
          </cell>
          <cell r="AI5650">
            <v>259.653076171875</v>
          </cell>
        </row>
        <row r="5651">
          <cell r="C5651">
            <v>49471</v>
          </cell>
          <cell r="D5651" t="str">
            <v>20356</v>
          </cell>
          <cell r="E5651">
            <v>7.060527169762624</v>
          </cell>
          <cell r="H5651">
            <v>49471</v>
          </cell>
          <cell r="I5651" t="str">
            <v>20356</v>
          </cell>
          <cell r="J5651">
            <v>259.65317173349251</v>
          </cell>
          <cell r="AG5651">
            <v>259.653076171875</v>
          </cell>
          <cell r="AH5651">
            <v>259.653076171875</v>
          </cell>
          <cell r="AI5651">
            <v>259.653076171875</v>
          </cell>
        </row>
        <row r="5652">
          <cell r="C5652">
            <v>49472</v>
          </cell>
          <cell r="D5652" t="str">
            <v>20356</v>
          </cell>
          <cell r="E5652">
            <v>7.060527169762624</v>
          </cell>
          <cell r="H5652">
            <v>49472</v>
          </cell>
          <cell r="I5652" t="str">
            <v>20356</v>
          </cell>
          <cell r="J5652">
            <v>259.65317173349251</v>
          </cell>
          <cell r="AG5652">
            <v>259.653076171875</v>
          </cell>
          <cell r="AH5652">
            <v>259.653076171875</v>
          </cell>
          <cell r="AI5652">
            <v>259.653076171875</v>
          </cell>
        </row>
        <row r="5653">
          <cell r="C5653">
            <v>49473</v>
          </cell>
          <cell r="D5653" t="str">
            <v>20356</v>
          </cell>
          <cell r="E5653">
            <v>7.060527169762624</v>
          </cell>
          <cell r="H5653">
            <v>49473</v>
          </cell>
          <cell r="I5653" t="str">
            <v>20356</v>
          </cell>
          <cell r="J5653">
            <v>259.65317173349251</v>
          </cell>
          <cell r="AG5653">
            <v>259.653076171875</v>
          </cell>
          <cell r="AH5653">
            <v>259.653076171875</v>
          </cell>
          <cell r="AI5653">
            <v>259.653076171875</v>
          </cell>
        </row>
        <row r="5654">
          <cell r="C5654">
            <v>49474</v>
          </cell>
          <cell r="D5654" t="str">
            <v>20356</v>
          </cell>
          <cell r="E5654">
            <v>7.060527169762624</v>
          </cell>
          <cell r="H5654">
            <v>49474</v>
          </cell>
          <cell r="I5654" t="str">
            <v>20356</v>
          </cell>
          <cell r="J5654">
            <v>259.65317173349251</v>
          </cell>
          <cell r="AG5654">
            <v>259.653076171875</v>
          </cell>
          <cell r="AH5654">
            <v>259.653076171875</v>
          </cell>
          <cell r="AI5654">
            <v>259.653076171875</v>
          </cell>
        </row>
        <row r="5655">
          <cell r="C5655">
            <v>49475</v>
          </cell>
          <cell r="D5655" t="str">
            <v>20356</v>
          </cell>
          <cell r="E5655">
            <v>7.060527169762624</v>
          </cell>
          <cell r="H5655">
            <v>49475</v>
          </cell>
          <cell r="I5655" t="str">
            <v>20356</v>
          </cell>
          <cell r="J5655">
            <v>259.65317173349251</v>
          </cell>
          <cell r="AG5655">
            <v>259.653076171875</v>
          </cell>
          <cell r="AH5655">
            <v>259.653076171875</v>
          </cell>
          <cell r="AI5655">
            <v>259.653076171875</v>
          </cell>
        </row>
        <row r="5656">
          <cell r="C5656">
            <v>49478</v>
          </cell>
          <cell r="D5656" t="str">
            <v>20356</v>
          </cell>
          <cell r="E5656">
            <v>7.060527169762624</v>
          </cell>
          <cell r="H5656">
            <v>49478</v>
          </cell>
          <cell r="I5656" t="str">
            <v>20356</v>
          </cell>
          <cell r="J5656">
            <v>259.65317173349251</v>
          </cell>
          <cell r="AG5656">
            <v>259.653076171875</v>
          </cell>
          <cell r="AH5656">
            <v>259.653076171875</v>
          </cell>
          <cell r="AI5656">
            <v>259.653076171875</v>
          </cell>
        </row>
        <row r="5657">
          <cell r="C5657">
            <v>49479</v>
          </cell>
          <cell r="D5657" t="str">
            <v>20356</v>
          </cell>
          <cell r="E5657">
            <v>7.060527169762624</v>
          </cell>
          <cell r="H5657">
            <v>49479</v>
          </cell>
          <cell r="I5657" t="str">
            <v>20356</v>
          </cell>
          <cell r="J5657">
            <v>259.65317173349251</v>
          </cell>
          <cell r="AG5657">
            <v>259.653076171875</v>
          </cell>
          <cell r="AH5657">
            <v>259.653076171875</v>
          </cell>
          <cell r="AI5657">
            <v>259.653076171875</v>
          </cell>
        </row>
        <row r="5658">
          <cell r="C5658">
            <v>49480</v>
          </cell>
          <cell r="D5658" t="str">
            <v>20356</v>
          </cell>
          <cell r="E5658">
            <v>7.060527169762624</v>
          </cell>
          <cell r="H5658">
            <v>49480</v>
          </cell>
          <cell r="I5658" t="str">
            <v>20356</v>
          </cell>
          <cell r="J5658">
            <v>259.65317173349251</v>
          </cell>
          <cell r="AG5658">
            <v>259.653076171875</v>
          </cell>
          <cell r="AH5658">
            <v>259.653076171875</v>
          </cell>
          <cell r="AI5658">
            <v>259.653076171875</v>
          </cell>
        </row>
        <row r="5659">
          <cell r="C5659">
            <v>49481</v>
          </cell>
          <cell r="D5659" t="str">
            <v>20356</v>
          </cell>
          <cell r="E5659">
            <v>7.060527169762624</v>
          </cell>
          <cell r="H5659">
            <v>49481</v>
          </cell>
          <cell r="I5659" t="str">
            <v>20356</v>
          </cell>
          <cell r="J5659">
            <v>259.65317173349251</v>
          </cell>
          <cell r="AG5659">
            <v>259.653076171875</v>
          </cell>
          <cell r="AH5659">
            <v>259.653076171875</v>
          </cell>
          <cell r="AI5659">
            <v>259.653076171875</v>
          </cell>
        </row>
        <row r="5660">
          <cell r="C5660">
            <v>49482</v>
          </cell>
          <cell r="D5660" t="str">
            <v>20356</v>
          </cell>
          <cell r="E5660">
            <v>7.060527169762624</v>
          </cell>
          <cell r="H5660">
            <v>49482</v>
          </cell>
          <cell r="I5660" t="str">
            <v>20356</v>
          </cell>
          <cell r="J5660">
            <v>259.65317173349251</v>
          </cell>
          <cell r="AG5660">
            <v>259.653076171875</v>
          </cell>
          <cell r="AH5660">
            <v>259.653076171875</v>
          </cell>
          <cell r="AI5660">
            <v>259.653076171875</v>
          </cell>
        </row>
        <row r="5661">
          <cell r="C5661">
            <v>49485</v>
          </cell>
          <cell r="D5661" t="str">
            <v>20356</v>
          </cell>
          <cell r="E5661">
            <v>7.060527169762624</v>
          </cell>
          <cell r="H5661">
            <v>49485</v>
          </cell>
          <cell r="I5661" t="str">
            <v>20356</v>
          </cell>
          <cell r="J5661">
            <v>259.65317173349251</v>
          </cell>
          <cell r="AG5661">
            <v>259.653076171875</v>
          </cell>
          <cell r="AH5661">
            <v>259.653076171875</v>
          </cell>
          <cell r="AI5661">
            <v>259.653076171875</v>
          </cell>
        </row>
        <row r="5662">
          <cell r="C5662">
            <v>49486</v>
          </cell>
          <cell r="D5662" t="str">
            <v>20356</v>
          </cell>
          <cell r="E5662">
            <v>7.060527169762624</v>
          </cell>
          <cell r="H5662">
            <v>49486</v>
          </cell>
          <cell r="I5662" t="str">
            <v>20356</v>
          </cell>
          <cell r="J5662">
            <v>259.65317173349251</v>
          </cell>
          <cell r="AG5662">
            <v>259.653076171875</v>
          </cell>
          <cell r="AH5662">
            <v>259.653076171875</v>
          </cell>
          <cell r="AI5662">
            <v>259.653076171875</v>
          </cell>
        </row>
        <row r="5663">
          <cell r="C5663">
            <v>49487</v>
          </cell>
          <cell r="D5663" t="str">
            <v>20356</v>
          </cell>
          <cell r="E5663">
            <v>7.060527169762624</v>
          </cell>
          <cell r="H5663">
            <v>49487</v>
          </cell>
          <cell r="I5663" t="str">
            <v>20356</v>
          </cell>
          <cell r="J5663">
            <v>259.65317173349251</v>
          </cell>
          <cell r="AG5663">
            <v>259.653076171875</v>
          </cell>
          <cell r="AH5663">
            <v>259.653076171875</v>
          </cell>
          <cell r="AI5663">
            <v>259.653076171875</v>
          </cell>
        </row>
        <row r="5664">
          <cell r="C5664">
            <v>49488</v>
          </cell>
          <cell r="D5664" t="str">
            <v>20356</v>
          </cell>
          <cell r="E5664">
            <v>7.060527169762624</v>
          </cell>
          <cell r="H5664">
            <v>49488</v>
          </cell>
          <cell r="I5664" t="str">
            <v>20356</v>
          </cell>
          <cell r="J5664">
            <v>259.65317173349251</v>
          </cell>
          <cell r="AG5664">
            <v>259.653076171875</v>
          </cell>
          <cell r="AH5664">
            <v>259.653076171875</v>
          </cell>
          <cell r="AI5664">
            <v>259.653076171875</v>
          </cell>
        </row>
        <row r="5665">
          <cell r="C5665">
            <v>49489</v>
          </cell>
          <cell r="D5665" t="str">
            <v>20356</v>
          </cell>
          <cell r="E5665">
            <v>7.060527169762624</v>
          </cell>
          <cell r="H5665">
            <v>49489</v>
          </cell>
          <cell r="I5665" t="str">
            <v>20356</v>
          </cell>
          <cell r="J5665">
            <v>259.65317173349251</v>
          </cell>
          <cell r="AG5665">
            <v>259.653076171875</v>
          </cell>
          <cell r="AH5665">
            <v>259.653076171875</v>
          </cell>
          <cell r="AI5665">
            <v>259.653076171875</v>
          </cell>
        </row>
        <row r="5666">
          <cell r="C5666">
            <v>49492</v>
          </cell>
          <cell r="D5666" t="str">
            <v>20357</v>
          </cell>
          <cell r="E5666">
            <v>7.060527169762624</v>
          </cell>
          <cell r="H5666">
            <v>49492</v>
          </cell>
          <cell r="I5666" t="str">
            <v>20357</v>
          </cell>
          <cell r="J5666">
            <v>260.71103089595164</v>
          </cell>
          <cell r="AG5666">
            <v>260.7109375</v>
          </cell>
          <cell r="AH5666">
            <v>260.7109375</v>
          </cell>
          <cell r="AI5666">
            <v>260.7109375</v>
          </cell>
        </row>
        <row r="5667">
          <cell r="C5667">
            <v>49493</v>
          </cell>
          <cell r="D5667" t="str">
            <v>20357</v>
          </cell>
          <cell r="E5667">
            <v>7.060527169762624</v>
          </cell>
          <cell r="H5667">
            <v>49493</v>
          </cell>
          <cell r="I5667" t="str">
            <v>20357</v>
          </cell>
          <cell r="J5667">
            <v>260.71103089595164</v>
          </cell>
          <cell r="AG5667">
            <v>260.7109375</v>
          </cell>
          <cell r="AH5667">
            <v>260.7109375</v>
          </cell>
          <cell r="AI5667">
            <v>260.7109375</v>
          </cell>
        </row>
        <row r="5668">
          <cell r="C5668">
            <v>49494</v>
          </cell>
          <cell r="D5668" t="str">
            <v>20357</v>
          </cell>
          <cell r="E5668">
            <v>7.060527169762624</v>
          </cell>
          <cell r="H5668">
            <v>49494</v>
          </cell>
          <cell r="I5668" t="str">
            <v>20357</v>
          </cell>
          <cell r="J5668">
            <v>260.71103089595164</v>
          </cell>
          <cell r="AG5668">
            <v>260.7109375</v>
          </cell>
          <cell r="AH5668">
            <v>260.7109375</v>
          </cell>
          <cell r="AI5668">
            <v>260.7109375</v>
          </cell>
        </row>
        <row r="5669">
          <cell r="C5669">
            <v>49495</v>
          </cell>
          <cell r="D5669" t="str">
            <v>20357</v>
          </cell>
          <cell r="E5669">
            <v>7.060527169762624</v>
          </cell>
          <cell r="H5669">
            <v>49495</v>
          </cell>
          <cell r="I5669" t="str">
            <v>20357</v>
          </cell>
          <cell r="J5669">
            <v>260.71103089595164</v>
          </cell>
          <cell r="AG5669">
            <v>260.7109375</v>
          </cell>
          <cell r="AH5669">
            <v>260.7109375</v>
          </cell>
          <cell r="AI5669">
            <v>260.7109375</v>
          </cell>
        </row>
        <row r="5670">
          <cell r="C5670">
            <v>49496</v>
          </cell>
          <cell r="D5670" t="str">
            <v>20357</v>
          </cell>
          <cell r="E5670">
            <v>7.060527169762624</v>
          </cell>
          <cell r="H5670">
            <v>49496</v>
          </cell>
          <cell r="I5670" t="str">
            <v>20357</v>
          </cell>
          <cell r="J5670">
            <v>260.71103089595164</v>
          </cell>
          <cell r="AG5670">
            <v>260.7109375</v>
          </cell>
          <cell r="AH5670">
            <v>260.7109375</v>
          </cell>
          <cell r="AI5670">
            <v>260.7109375</v>
          </cell>
        </row>
        <row r="5671">
          <cell r="C5671">
            <v>49499</v>
          </cell>
          <cell r="D5671" t="str">
            <v>20357</v>
          </cell>
          <cell r="E5671">
            <v>7.060527169762624</v>
          </cell>
          <cell r="H5671">
            <v>49499</v>
          </cell>
          <cell r="I5671" t="str">
            <v>20357</v>
          </cell>
          <cell r="J5671">
            <v>260.71103089595164</v>
          </cell>
          <cell r="AG5671">
            <v>260.7109375</v>
          </cell>
          <cell r="AH5671">
            <v>260.7109375</v>
          </cell>
          <cell r="AI5671">
            <v>260.7109375</v>
          </cell>
        </row>
        <row r="5672">
          <cell r="C5672">
            <v>49500</v>
          </cell>
          <cell r="D5672" t="str">
            <v>20357</v>
          </cell>
          <cell r="E5672">
            <v>7.060527169762624</v>
          </cell>
          <cell r="H5672">
            <v>49500</v>
          </cell>
          <cell r="I5672" t="str">
            <v>20357</v>
          </cell>
          <cell r="J5672">
            <v>260.71103089595164</v>
          </cell>
          <cell r="AG5672">
            <v>260.7109375</v>
          </cell>
          <cell r="AH5672">
            <v>260.7109375</v>
          </cell>
          <cell r="AI5672">
            <v>260.7109375</v>
          </cell>
        </row>
        <row r="5673">
          <cell r="C5673">
            <v>49501</v>
          </cell>
          <cell r="D5673" t="str">
            <v>20357</v>
          </cell>
          <cell r="E5673">
            <v>7.060527169762624</v>
          </cell>
          <cell r="H5673">
            <v>49501</v>
          </cell>
          <cell r="I5673" t="str">
            <v>20357</v>
          </cell>
          <cell r="J5673">
            <v>260.71103089595164</v>
          </cell>
          <cell r="AG5673">
            <v>260.7109375</v>
          </cell>
          <cell r="AH5673">
            <v>260.7109375</v>
          </cell>
          <cell r="AI5673">
            <v>260.7109375</v>
          </cell>
        </row>
        <row r="5674">
          <cell r="C5674">
            <v>49502</v>
          </cell>
          <cell r="D5674" t="str">
            <v>20357</v>
          </cell>
          <cell r="E5674">
            <v>7.060527169762624</v>
          </cell>
          <cell r="H5674">
            <v>49502</v>
          </cell>
          <cell r="I5674" t="str">
            <v>20357</v>
          </cell>
          <cell r="J5674">
            <v>260.71103089595164</v>
          </cell>
          <cell r="AG5674">
            <v>260.7109375</v>
          </cell>
          <cell r="AH5674">
            <v>260.7109375</v>
          </cell>
          <cell r="AI5674">
            <v>260.7109375</v>
          </cell>
        </row>
        <row r="5675">
          <cell r="C5675">
            <v>49503</v>
          </cell>
          <cell r="D5675" t="str">
            <v>20357</v>
          </cell>
          <cell r="E5675">
            <v>7.060527169762624</v>
          </cell>
          <cell r="H5675">
            <v>49503</v>
          </cell>
          <cell r="I5675" t="str">
            <v>20357</v>
          </cell>
          <cell r="J5675">
            <v>260.71103089595164</v>
          </cell>
          <cell r="AG5675">
            <v>260.7109375</v>
          </cell>
          <cell r="AH5675">
            <v>260.7109375</v>
          </cell>
          <cell r="AI5675">
            <v>260.7109375</v>
          </cell>
        </row>
        <row r="5676">
          <cell r="C5676">
            <v>49506</v>
          </cell>
          <cell r="D5676" t="str">
            <v>20357</v>
          </cell>
          <cell r="E5676">
            <v>7.060527169762624</v>
          </cell>
          <cell r="H5676">
            <v>49506</v>
          </cell>
          <cell r="I5676" t="str">
            <v>20357</v>
          </cell>
          <cell r="J5676">
            <v>260.71103089595164</v>
          </cell>
          <cell r="AG5676">
            <v>260.7109375</v>
          </cell>
          <cell r="AH5676">
            <v>260.7109375</v>
          </cell>
          <cell r="AI5676">
            <v>260.7109375</v>
          </cell>
        </row>
        <row r="5677">
          <cell r="C5677">
            <v>49507</v>
          </cell>
          <cell r="D5677" t="str">
            <v>20357</v>
          </cell>
          <cell r="E5677">
            <v>7.060527169762624</v>
          </cell>
          <cell r="H5677">
            <v>49507</v>
          </cell>
          <cell r="I5677" t="str">
            <v>20357</v>
          </cell>
          <cell r="J5677">
            <v>260.71103089595164</v>
          </cell>
          <cell r="AG5677">
            <v>260.7109375</v>
          </cell>
          <cell r="AH5677">
            <v>260.7109375</v>
          </cell>
          <cell r="AI5677">
            <v>260.7109375</v>
          </cell>
        </row>
        <row r="5678">
          <cell r="C5678">
            <v>49508</v>
          </cell>
          <cell r="D5678" t="str">
            <v>20357</v>
          </cell>
          <cell r="E5678">
            <v>7.060527169762624</v>
          </cell>
          <cell r="H5678">
            <v>49508</v>
          </cell>
          <cell r="I5678" t="str">
            <v>20357</v>
          </cell>
          <cell r="J5678">
            <v>260.71103089595164</v>
          </cell>
          <cell r="AG5678">
            <v>260.7109375</v>
          </cell>
          <cell r="AH5678">
            <v>260.7109375</v>
          </cell>
          <cell r="AI5678">
            <v>260.7109375</v>
          </cell>
        </row>
        <row r="5679">
          <cell r="C5679">
            <v>49509</v>
          </cell>
          <cell r="D5679" t="str">
            <v>20357</v>
          </cell>
          <cell r="E5679">
            <v>7.060527169762624</v>
          </cell>
          <cell r="H5679">
            <v>49509</v>
          </cell>
          <cell r="I5679" t="str">
            <v>20357</v>
          </cell>
          <cell r="J5679">
            <v>260.71103089595164</v>
          </cell>
          <cell r="AG5679">
            <v>260.7109375</v>
          </cell>
          <cell r="AH5679">
            <v>260.7109375</v>
          </cell>
          <cell r="AI5679">
            <v>260.7109375</v>
          </cell>
        </row>
        <row r="5680">
          <cell r="C5680">
            <v>49510</v>
          </cell>
          <cell r="D5680" t="str">
            <v>20357</v>
          </cell>
          <cell r="E5680">
            <v>7.060527169762624</v>
          </cell>
          <cell r="H5680">
            <v>49510</v>
          </cell>
          <cell r="I5680" t="str">
            <v>20357</v>
          </cell>
          <cell r="J5680">
            <v>260.71103089595164</v>
          </cell>
          <cell r="AG5680">
            <v>260.7109375</v>
          </cell>
          <cell r="AH5680">
            <v>260.7109375</v>
          </cell>
          <cell r="AI5680">
            <v>260.7109375</v>
          </cell>
        </row>
        <row r="5681">
          <cell r="C5681">
            <v>49513</v>
          </cell>
          <cell r="D5681" t="str">
            <v>20357</v>
          </cell>
          <cell r="E5681">
            <v>7.060527169762624</v>
          </cell>
          <cell r="H5681">
            <v>49513</v>
          </cell>
          <cell r="I5681" t="str">
            <v>20357</v>
          </cell>
          <cell r="J5681">
            <v>260.71103089595164</v>
          </cell>
          <cell r="AG5681">
            <v>260.7109375</v>
          </cell>
          <cell r="AH5681">
            <v>260.7109375</v>
          </cell>
          <cell r="AI5681">
            <v>260.7109375</v>
          </cell>
        </row>
        <row r="5682">
          <cell r="C5682">
            <v>49514</v>
          </cell>
          <cell r="D5682" t="str">
            <v>20357</v>
          </cell>
          <cell r="E5682">
            <v>7.060527169762624</v>
          </cell>
          <cell r="H5682">
            <v>49514</v>
          </cell>
          <cell r="I5682" t="str">
            <v>20357</v>
          </cell>
          <cell r="J5682">
            <v>260.71103089595164</v>
          </cell>
          <cell r="AG5682">
            <v>260.7109375</v>
          </cell>
          <cell r="AH5682">
            <v>260.7109375</v>
          </cell>
          <cell r="AI5682">
            <v>260.7109375</v>
          </cell>
        </row>
        <row r="5683">
          <cell r="C5683">
            <v>49515</v>
          </cell>
          <cell r="D5683" t="str">
            <v>20357</v>
          </cell>
          <cell r="E5683">
            <v>7.060527169762624</v>
          </cell>
          <cell r="H5683">
            <v>49515</v>
          </cell>
          <cell r="I5683" t="str">
            <v>20357</v>
          </cell>
          <cell r="J5683">
            <v>260.71103089595164</v>
          </cell>
          <cell r="AG5683">
            <v>260.7109375</v>
          </cell>
          <cell r="AH5683">
            <v>260.7109375</v>
          </cell>
          <cell r="AI5683">
            <v>260.7109375</v>
          </cell>
        </row>
        <row r="5684">
          <cell r="C5684">
            <v>49516</v>
          </cell>
          <cell r="D5684" t="str">
            <v>20357</v>
          </cell>
          <cell r="E5684">
            <v>7.060527169762624</v>
          </cell>
          <cell r="H5684">
            <v>49516</v>
          </cell>
          <cell r="I5684" t="str">
            <v>20357</v>
          </cell>
          <cell r="J5684">
            <v>260.71103089595164</v>
          </cell>
          <cell r="AG5684">
            <v>260.7109375</v>
          </cell>
          <cell r="AH5684">
            <v>260.7109375</v>
          </cell>
          <cell r="AI5684">
            <v>260.7109375</v>
          </cell>
        </row>
        <row r="5685">
          <cell r="C5685">
            <v>49517</v>
          </cell>
          <cell r="D5685" t="str">
            <v>20357</v>
          </cell>
          <cell r="E5685">
            <v>7.060527169762624</v>
          </cell>
          <cell r="H5685">
            <v>49517</v>
          </cell>
          <cell r="I5685" t="str">
            <v>20357</v>
          </cell>
          <cell r="J5685">
            <v>260.71103089595164</v>
          </cell>
          <cell r="AG5685">
            <v>260.7109375</v>
          </cell>
          <cell r="AH5685">
            <v>260.7109375</v>
          </cell>
          <cell r="AI5685">
            <v>260.7109375</v>
          </cell>
        </row>
        <row r="5686">
          <cell r="C5686">
            <v>49520</v>
          </cell>
          <cell r="D5686" t="str">
            <v>20357</v>
          </cell>
          <cell r="E5686">
            <v>7.060527169762624</v>
          </cell>
          <cell r="H5686">
            <v>49520</v>
          </cell>
          <cell r="I5686" t="str">
            <v>20357</v>
          </cell>
          <cell r="J5686">
            <v>260.71103089595164</v>
          </cell>
          <cell r="AG5686">
            <v>260.7109375</v>
          </cell>
          <cell r="AH5686">
            <v>260.7109375</v>
          </cell>
          <cell r="AI5686">
            <v>260.7109375</v>
          </cell>
        </row>
        <row r="5687">
          <cell r="C5687">
            <v>49521</v>
          </cell>
          <cell r="D5687" t="str">
            <v>20357</v>
          </cell>
          <cell r="E5687">
            <v>7.060527169762624</v>
          </cell>
          <cell r="H5687">
            <v>49521</v>
          </cell>
          <cell r="I5687" t="str">
            <v>20357</v>
          </cell>
          <cell r="J5687">
            <v>260.71103089595164</v>
          </cell>
          <cell r="AG5687">
            <v>260.7109375</v>
          </cell>
          <cell r="AH5687">
            <v>260.7109375</v>
          </cell>
          <cell r="AI5687">
            <v>260.7109375</v>
          </cell>
        </row>
        <row r="5688">
          <cell r="C5688">
            <v>49522</v>
          </cell>
          <cell r="D5688" t="str">
            <v>20358</v>
          </cell>
          <cell r="E5688">
            <v>7.060527169762624</v>
          </cell>
          <cell r="H5688">
            <v>49522</v>
          </cell>
          <cell r="I5688" t="str">
            <v>20358</v>
          </cell>
          <cell r="J5688">
            <v>261.77319990758434</v>
          </cell>
          <cell r="AG5688">
            <v>261.773193359375</v>
          </cell>
          <cell r="AH5688">
            <v>261.773193359375</v>
          </cell>
          <cell r="AI5688">
            <v>261.773193359375</v>
          </cell>
        </row>
        <row r="5689">
          <cell r="C5689">
            <v>49523</v>
          </cell>
          <cell r="D5689" t="str">
            <v>20358</v>
          </cell>
          <cell r="E5689">
            <v>7.060527169762624</v>
          </cell>
          <cell r="H5689">
            <v>49523</v>
          </cell>
          <cell r="I5689" t="str">
            <v>20358</v>
          </cell>
          <cell r="J5689">
            <v>261.77319990758434</v>
          </cell>
          <cell r="AG5689">
            <v>261.773193359375</v>
          </cell>
          <cell r="AH5689">
            <v>261.773193359375</v>
          </cell>
          <cell r="AI5689">
            <v>261.773193359375</v>
          </cell>
        </row>
        <row r="5690">
          <cell r="C5690">
            <v>49524</v>
          </cell>
          <cell r="D5690" t="str">
            <v>20358</v>
          </cell>
          <cell r="E5690">
            <v>7.060527169762624</v>
          </cell>
          <cell r="H5690">
            <v>49524</v>
          </cell>
          <cell r="I5690" t="str">
            <v>20358</v>
          </cell>
          <cell r="J5690">
            <v>261.77319990758434</v>
          </cell>
          <cell r="AG5690">
            <v>261.773193359375</v>
          </cell>
          <cell r="AH5690">
            <v>261.773193359375</v>
          </cell>
          <cell r="AI5690">
            <v>261.773193359375</v>
          </cell>
        </row>
        <row r="5691">
          <cell r="C5691">
            <v>49527</v>
          </cell>
          <cell r="D5691" t="str">
            <v>20358</v>
          </cell>
          <cell r="E5691">
            <v>7.060527169762624</v>
          </cell>
          <cell r="H5691">
            <v>49527</v>
          </cell>
          <cell r="I5691" t="str">
            <v>20358</v>
          </cell>
          <cell r="J5691">
            <v>261.77319990758434</v>
          </cell>
          <cell r="AG5691">
            <v>261.773193359375</v>
          </cell>
          <cell r="AH5691">
            <v>261.773193359375</v>
          </cell>
          <cell r="AI5691">
            <v>261.773193359375</v>
          </cell>
        </row>
        <row r="5692">
          <cell r="C5692">
            <v>49528</v>
          </cell>
          <cell r="D5692" t="str">
            <v>20358</v>
          </cell>
          <cell r="E5692">
            <v>7.060527169762624</v>
          </cell>
          <cell r="H5692">
            <v>49528</v>
          </cell>
          <cell r="I5692" t="str">
            <v>20358</v>
          </cell>
          <cell r="J5692">
            <v>261.77319990758434</v>
          </cell>
          <cell r="AG5692">
            <v>261.773193359375</v>
          </cell>
          <cell r="AH5692">
            <v>261.773193359375</v>
          </cell>
          <cell r="AI5692">
            <v>261.773193359375</v>
          </cell>
        </row>
        <row r="5693">
          <cell r="C5693">
            <v>49529</v>
          </cell>
          <cell r="D5693" t="str">
            <v>20358</v>
          </cell>
          <cell r="E5693">
            <v>7.060527169762624</v>
          </cell>
          <cell r="H5693">
            <v>49529</v>
          </cell>
          <cell r="I5693" t="str">
            <v>20358</v>
          </cell>
          <cell r="J5693">
            <v>261.77319990758434</v>
          </cell>
          <cell r="AG5693">
            <v>261.773193359375</v>
          </cell>
          <cell r="AH5693">
            <v>261.773193359375</v>
          </cell>
          <cell r="AI5693">
            <v>261.773193359375</v>
          </cell>
        </row>
        <row r="5694">
          <cell r="C5694">
            <v>49530</v>
          </cell>
          <cell r="D5694" t="str">
            <v>20358</v>
          </cell>
          <cell r="E5694">
            <v>7.060527169762624</v>
          </cell>
          <cell r="H5694">
            <v>49530</v>
          </cell>
          <cell r="I5694" t="str">
            <v>20358</v>
          </cell>
          <cell r="J5694">
            <v>261.77319990758434</v>
          </cell>
          <cell r="AG5694">
            <v>261.773193359375</v>
          </cell>
          <cell r="AH5694">
            <v>261.773193359375</v>
          </cell>
          <cell r="AI5694">
            <v>261.773193359375</v>
          </cell>
        </row>
        <row r="5695">
          <cell r="C5695">
            <v>49531</v>
          </cell>
          <cell r="D5695" t="str">
            <v>20358</v>
          </cell>
          <cell r="E5695">
            <v>7.060527169762624</v>
          </cell>
          <cell r="H5695">
            <v>49531</v>
          </cell>
          <cell r="I5695" t="str">
            <v>20358</v>
          </cell>
          <cell r="J5695">
            <v>261.77319990758434</v>
          </cell>
          <cell r="AG5695">
            <v>261.773193359375</v>
          </cell>
          <cell r="AH5695">
            <v>261.773193359375</v>
          </cell>
          <cell r="AI5695">
            <v>261.773193359375</v>
          </cell>
        </row>
        <row r="5696">
          <cell r="C5696">
            <v>49534</v>
          </cell>
          <cell r="D5696" t="str">
            <v>20358</v>
          </cell>
          <cell r="E5696">
            <v>7.060527169762624</v>
          </cell>
          <cell r="H5696">
            <v>49534</v>
          </cell>
          <cell r="I5696" t="str">
            <v>20358</v>
          </cell>
          <cell r="J5696">
            <v>261.77319990758434</v>
          </cell>
          <cell r="AG5696">
            <v>261.773193359375</v>
          </cell>
          <cell r="AH5696">
            <v>261.773193359375</v>
          </cell>
          <cell r="AI5696">
            <v>261.773193359375</v>
          </cell>
        </row>
        <row r="5697">
          <cell r="C5697">
            <v>49535</v>
          </cell>
          <cell r="D5697" t="str">
            <v>20358</v>
          </cell>
          <cell r="E5697">
            <v>7.060527169762624</v>
          </cell>
          <cell r="H5697">
            <v>49535</v>
          </cell>
          <cell r="I5697" t="str">
            <v>20358</v>
          </cell>
          <cell r="J5697">
            <v>261.77319990758434</v>
          </cell>
          <cell r="AG5697">
            <v>261.773193359375</v>
          </cell>
          <cell r="AH5697">
            <v>261.773193359375</v>
          </cell>
          <cell r="AI5697">
            <v>261.773193359375</v>
          </cell>
        </row>
        <row r="5698">
          <cell r="C5698">
            <v>49536</v>
          </cell>
          <cell r="D5698" t="str">
            <v>20358</v>
          </cell>
          <cell r="E5698">
            <v>7.060527169762624</v>
          </cell>
          <cell r="H5698">
            <v>49536</v>
          </cell>
          <cell r="I5698" t="str">
            <v>20358</v>
          </cell>
          <cell r="J5698">
            <v>261.77319990758434</v>
          </cell>
          <cell r="AG5698">
            <v>261.773193359375</v>
          </cell>
          <cell r="AH5698">
            <v>261.773193359375</v>
          </cell>
          <cell r="AI5698">
            <v>261.773193359375</v>
          </cell>
        </row>
        <row r="5699">
          <cell r="C5699">
            <v>49537</v>
          </cell>
          <cell r="D5699" t="str">
            <v>20358</v>
          </cell>
          <cell r="E5699">
            <v>7.060527169762624</v>
          </cell>
          <cell r="H5699">
            <v>49537</v>
          </cell>
          <cell r="I5699" t="str">
            <v>20358</v>
          </cell>
          <cell r="J5699">
            <v>261.77319990758434</v>
          </cell>
          <cell r="AG5699">
            <v>261.773193359375</v>
          </cell>
          <cell r="AH5699">
            <v>261.773193359375</v>
          </cell>
          <cell r="AI5699">
            <v>261.773193359375</v>
          </cell>
        </row>
        <row r="5700">
          <cell r="C5700">
            <v>49538</v>
          </cell>
          <cell r="D5700" t="str">
            <v>20358</v>
          </cell>
          <cell r="E5700">
            <v>7.060527169762624</v>
          </cell>
          <cell r="H5700">
            <v>49538</v>
          </cell>
          <cell r="I5700" t="str">
            <v>20358</v>
          </cell>
          <cell r="J5700">
            <v>261.77319990758434</v>
          </cell>
          <cell r="AG5700">
            <v>261.773193359375</v>
          </cell>
          <cell r="AH5700">
            <v>261.773193359375</v>
          </cell>
          <cell r="AI5700">
            <v>261.773193359375</v>
          </cell>
        </row>
        <row r="5701">
          <cell r="C5701">
            <v>49541</v>
          </cell>
          <cell r="D5701" t="str">
            <v>20358</v>
          </cell>
          <cell r="E5701">
            <v>7.060527169762624</v>
          </cell>
          <cell r="H5701">
            <v>49541</v>
          </cell>
          <cell r="I5701" t="str">
            <v>20358</v>
          </cell>
          <cell r="J5701">
            <v>261.77319990758434</v>
          </cell>
          <cell r="AG5701">
            <v>261.773193359375</v>
          </cell>
          <cell r="AH5701">
            <v>261.773193359375</v>
          </cell>
          <cell r="AI5701">
            <v>261.773193359375</v>
          </cell>
        </row>
        <row r="5702">
          <cell r="C5702">
            <v>49542</v>
          </cell>
          <cell r="D5702" t="str">
            <v>20358</v>
          </cell>
          <cell r="E5702">
            <v>7.060527169762624</v>
          </cell>
          <cell r="H5702">
            <v>49542</v>
          </cell>
          <cell r="I5702" t="str">
            <v>20358</v>
          </cell>
          <cell r="J5702">
            <v>261.77319990758434</v>
          </cell>
          <cell r="AG5702">
            <v>261.773193359375</v>
          </cell>
          <cell r="AH5702">
            <v>261.773193359375</v>
          </cell>
          <cell r="AI5702">
            <v>261.773193359375</v>
          </cell>
        </row>
        <row r="5703">
          <cell r="C5703">
            <v>49543</v>
          </cell>
          <cell r="D5703" t="str">
            <v>20358</v>
          </cell>
          <cell r="E5703">
            <v>7.060527169762624</v>
          </cell>
          <cell r="H5703">
            <v>49543</v>
          </cell>
          <cell r="I5703" t="str">
            <v>20358</v>
          </cell>
          <cell r="J5703">
            <v>261.77319990758434</v>
          </cell>
          <cell r="AG5703">
            <v>261.773193359375</v>
          </cell>
          <cell r="AH5703">
            <v>261.773193359375</v>
          </cell>
          <cell r="AI5703">
            <v>261.773193359375</v>
          </cell>
        </row>
        <row r="5704">
          <cell r="C5704">
            <v>49544</v>
          </cell>
          <cell r="D5704" t="str">
            <v>20358</v>
          </cell>
          <cell r="E5704">
            <v>7.060527169762624</v>
          </cell>
          <cell r="H5704">
            <v>49544</v>
          </cell>
          <cell r="I5704" t="str">
            <v>20358</v>
          </cell>
          <cell r="J5704">
            <v>261.77319990758434</v>
          </cell>
          <cell r="AG5704">
            <v>261.773193359375</v>
          </cell>
          <cell r="AH5704">
            <v>261.773193359375</v>
          </cell>
          <cell r="AI5704">
            <v>261.773193359375</v>
          </cell>
        </row>
        <row r="5705">
          <cell r="C5705">
            <v>49545</v>
          </cell>
          <cell r="D5705" t="str">
            <v>20358</v>
          </cell>
          <cell r="E5705">
            <v>7.060527169762624</v>
          </cell>
          <cell r="H5705">
            <v>49545</v>
          </cell>
          <cell r="I5705" t="str">
            <v>20358</v>
          </cell>
          <cell r="J5705">
            <v>261.77319990758434</v>
          </cell>
          <cell r="AG5705">
            <v>261.773193359375</v>
          </cell>
          <cell r="AH5705">
            <v>261.773193359375</v>
          </cell>
          <cell r="AI5705">
            <v>261.773193359375</v>
          </cell>
        </row>
        <row r="5706">
          <cell r="C5706">
            <v>49548</v>
          </cell>
          <cell r="D5706" t="str">
            <v>20358</v>
          </cell>
          <cell r="E5706">
            <v>7.060527169762624</v>
          </cell>
          <cell r="H5706">
            <v>49548</v>
          </cell>
          <cell r="I5706" t="str">
            <v>20358</v>
          </cell>
          <cell r="J5706">
            <v>261.77319990758434</v>
          </cell>
          <cell r="AG5706">
            <v>261.773193359375</v>
          </cell>
          <cell r="AH5706">
            <v>261.773193359375</v>
          </cell>
          <cell r="AI5706">
            <v>261.773193359375</v>
          </cell>
        </row>
        <row r="5707">
          <cell r="C5707">
            <v>49549</v>
          </cell>
          <cell r="D5707" t="str">
            <v>20358</v>
          </cell>
          <cell r="E5707">
            <v>7.060527169762624</v>
          </cell>
          <cell r="H5707">
            <v>49549</v>
          </cell>
          <cell r="I5707" t="str">
            <v>20358</v>
          </cell>
          <cell r="J5707">
            <v>261.77319990758434</v>
          </cell>
          <cell r="AG5707">
            <v>261.773193359375</v>
          </cell>
          <cell r="AH5707">
            <v>261.773193359375</v>
          </cell>
          <cell r="AI5707">
            <v>261.773193359375</v>
          </cell>
        </row>
        <row r="5708">
          <cell r="C5708">
            <v>49550</v>
          </cell>
          <cell r="D5708" t="str">
            <v>20358</v>
          </cell>
          <cell r="E5708">
            <v>7.060527169762624</v>
          </cell>
          <cell r="H5708">
            <v>49550</v>
          </cell>
          <cell r="I5708" t="str">
            <v>20358</v>
          </cell>
          <cell r="J5708">
            <v>261.77319990758434</v>
          </cell>
          <cell r="AG5708">
            <v>261.773193359375</v>
          </cell>
          <cell r="AH5708">
            <v>261.773193359375</v>
          </cell>
          <cell r="AI5708">
            <v>261.773193359375</v>
          </cell>
        </row>
        <row r="5709">
          <cell r="C5709">
            <v>49551</v>
          </cell>
          <cell r="D5709" t="str">
            <v>20358</v>
          </cell>
          <cell r="E5709">
            <v>7.060527169762624</v>
          </cell>
          <cell r="H5709">
            <v>49551</v>
          </cell>
          <cell r="I5709" t="str">
            <v>20358</v>
          </cell>
          <cell r="J5709">
            <v>261.77319990758434</v>
          </cell>
          <cell r="AG5709">
            <v>261.773193359375</v>
          </cell>
          <cell r="AH5709">
            <v>261.773193359375</v>
          </cell>
          <cell r="AI5709">
            <v>261.773193359375</v>
          </cell>
        </row>
        <row r="5710">
          <cell r="C5710">
            <v>49552</v>
          </cell>
          <cell r="D5710" t="str">
            <v>20358</v>
          </cell>
          <cell r="E5710">
            <v>7.060527169762624</v>
          </cell>
          <cell r="H5710">
            <v>49552</v>
          </cell>
          <cell r="I5710" t="str">
            <v>20358</v>
          </cell>
          <cell r="J5710">
            <v>261.77319990758434</v>
          </cell>
          <cell r="AG5710">
            <v>261.773193359375</v>
          </cell>
          <cell r="AH5710">
            <v>261.773193359375</v>
          </cell>
          <cell r="AI5710">
            <v>261.773193359375</v>
          </cell>
        </row>
        <row r="5711">
          <cell r="C5711">
            <v>49555</v>
          </cell>
          <cell r="D5711" t="str">
            <v>20359</v>
          </cell>
          <cell r="E5711">
            <v>7.060527169762624</v>
          </cell>
          <cell r="H5711">
            <v>49555</v>
          </cell>
          <cell r="I5711" t="str">
            <v>20359</v>
          </cell>
          <cell r="J5711">
            <v>262.83969632724956</v>
          </cell>
          <cell r="AG5711">
            <v>262.839599609375</v>
          </cell>
          <cell r="AH5711">
            <v>262.839599609375</v>
          </cell>
          <cell r="AI5711">
            <v>262.839599609375</v>
          </cell>
        </row>
        <row r="5712">
          <cell r="C5712">
            <v>49556</v>
          </cell>
          <cell r="D5712" t="str">
            <v>20359</v>
          </cell>
          <cell r="E5712">
            <v>7.060527169762624</v>
          </cell>
          <cell r="H5712">
            <v>49556</v>
          </cell>
          <cell r="I5712" t="str">
            <v>20359</v>
          </cell>
          <cell r="J5712">
            <v>262.83969632724956</v>
          </cell>
          <cell r="AG5712">
            <v>262.839599609375</v>
          </cell>
          <cell r="AH5712">
            <v>262.839599609375</v>
          </cell>
          <cell r="AI5712">
            <v>262.839599609375</v>
          </cell>
        </row>
        <row r="5713">
          <cell r="C5713">
            <v>49557</v>
          </cell>
          <cell r="D5713" t="str">
            <v>20359</v>
          </cell>
          <cell r="E5713">
            <v>7.060527169762624</v>
          </cell>
          <cell r="H5713">
            <v>49557</v>
          </cell>
          <cell r="I5713" t="str">
            <v>20359</v>
          </cell>
          <cell r="J5713">
            <v>262.83969632724956</v>
          </cell>
          <cell r="AG5713">
            <v>262.839599609375</v>
          </cell>
          <cell r="AH5713">
            <v>262.839599609375</v>
          </cell>
          <cell r="AI5713">
            <v>262.839599609375</v>
          </cell>
        </row>
        <row r="5714">
          <cell r="C5714">
            <v>49558</v>
          </cell>
          <cell r="D5714" t="str">
            <v>20359</v>
          </cell>
          <cell r="E5714">
            <v>7.060527169762624</v>
          </cell>
          <cell r="H5714">
            <v>49558</v>
          </cell>
          <cell r="I5714" t="str">
            <v>20359</v>
          </cell>
          <cell r="J5714">
            <v>262.83969632724956</v>
          </cell>
          <cell r="AG5714">
            <v>262.839599609375</v>
          </cell>
          <cell r="AH5714">
            <v>262.839599609375</v>
          </cell>
          <cell r="AI5714">
            <v>262.839599609375</v>
          </cell>
        </row>
        <row r="5715">
          <cell r="C5715">
            <v>49559</v>
          </cell>
          <cell r="D5715" t="str">
            <v>20359</v>
          </cell>
          <cell r="E5715">
            <v>7.060527169762624</v>
          </cell>
          <cell r="H5715">
            <v>49559</v>
          </cell>
          <cell r="I5715" t="str">
            <v>20359</v>
          </cell>
          <cell r="J5715">
            <v>262.83969632724956</v>
          </cell>
          <cell r="AG5715">
            <v>262.839599609375</v>
          </cell>
          <cell r="AH5715">
            <v>262.839599609375</v>
          </cell>
          <cell r="AI5715">
            <v>262.839599609375</v>
          </cell>
        </row>
        <row r="5716">
          <cell r="C5716">
            <v>49562</v>
          </cell>
          <cell r="D5716" t="str">
            <v>20359</v>
          </cell>
          <cell r="E5716">
            <v>7.060527169762624</v>
          </cell>
          <cell r="H5716">
            <v>49562</v>
          </cell>
          <cell r="I5716" t="str">
            <v>20359</v>
          </cell>
          <cell r="J5716">
            <v>262.83969632724956</v>
          </cell>
          <cell r="AG5716">
            <v>262.839599609375</v>
          </cell>
          <cell r="AH5716">
            <v>262.839599609375</v>
          </cell>
          <cell r="AI5716">
            <v>262.839599609375</v>
          </cell>
        </row>
        <row r="5717">
          <cell r="C5717">
            <v>49563</v>
          </cell>
          <cell r="D5717" t="str">
            <v>20359</v>
          </cell>
          <cell r="E5717">
            <v>7.060527169762624</v>
          </cell>
          <cell r="H5717">
            <v>49563</v>
          </cell>
          <cell r="I5717" t="str">
            <v>20359</v>
          </cell>
          <cell r="J5717">
            <v>262.83969632724956</v>
          </cell>
          <cell r="AG5717">
            <v>262.839599609375</v>
          </cell>
          <cell r="AH5717">
            <v>262.839599609375</v>
          </cell>
          <cell r="AI5717">
            <v>262.839599609375</v>
          </cell>
        </row>
        <row r="5718">
          <cell r="C5718">
            <v>49564</v>
          </cell>
          <cell r="D5718" t="str">
            <v>20359</v>
          </cell>
          <cell r="E5718">
            <v>7.060527169762624</v>
          </cell>
          <cell r="H5718">
            <v>49564</v>
          </cell>
          <cell r="I5718" t="str">
            <v>20359</v>
          </cell>
          <cell r="J5718">
            <v>262.83969632724956</v>
          </cell>
          <cell r="AG5718">
            <v>262.839599609375</v>
          </cell>
          <cell r="AH5718">
            <v>262.839599609375</v>
          </cell>
          <cell r="AI5718">
            <v>262.839599609375</v>
          </cell>
        </row>
        <row r="5719">
          <cell r="C5719">
            <v>49565</v>
          </cell>
          <cell r="D5719" t="str">
            <v>20359</v>
          </cell>
          <cell r="E5719">
            <v>7.060527169762624</v>
          </cell>
          <cell r="H5719">
            <v>49565</v>
          </cell>
          <cell r="I5719" t="str">
            <v>20359</v>
          </cell>
          <cell r="J5719">
            <v>262.83969632724956</v>
          </cell>
          <cell r="AG5719">
            <v>262.839599609375</v>
          </cell>
          <cell r="AH5719">
            <v>262.839599609375</v>
          </cell>
          <cell r="AI5719">
            <v>262.839599609375</v>
          </cell>
        </row>
        <row r="5720">
          <cell r="C5720">
            <v>49566</v>
          </cell>
          <cell r="D5720" t="str">
            <v>20359</v>
          </cell>
          <cell r="E5720">
            <v>7.060527169762624</v>
          </cell>
          <cell r="H5720">
            <v>49566</v>
          </cell>
          <cell r="I5720" t="str">
            <v>20359</v>
          </cell>
          <cell r="J5720">
            <v>262.83969632724956</v>
          </cell>
          <cell r="AG5720">
            <v>262.839599609375</v>
          </cell>
          <cell r="AH5720">
            <v>262.839599609375</v>
          </cell>
          <cell r="AI5720">
            <v>262.839599609375</v>
          </cell>
        </row>
        <row r="5721">
          <cell r="C5721">
            <v>49569</v>
          </cell>
          <cell r="D5721" t="str">
            <v>20359</v>
          </cell>
          <cell r="E5721">
            <v>7.060527169762624</v>
          </cell>
          <cell r="H5721">
            <v>49569</v>
          </cell>
          <cell r="I5721" t="str">
            <v>20359</v>
          </cell>
          <cell r="J5721">
            <v>262.83969632724956</v>
          </cell>
          <cell r="AG5721">
            <v>262.839599609375</v>
          </cell>
          <cell r="AH5721">
            <v>262.839599609375</v>
          </cell>
          <cell r="AI5721">
            <v>262.839599609375</v>
          </cell>
        </row>
        <row r="5722">
          <cell r="C5722">
            <v>49570</v>
          </cell>
          <cell r="D5722" t="str">
            <v>20359</v>
          </cell>
          <cell r="E5722">
            <v>7.060527169762624</v>
          </cell>
          <cell r="H5722">
            <v>49570</v>
          </cell>
          <cell r="I5722" t="str">
            <v>20359</v>
          </cell>
          <cell r="J5722">
            <v>262.83969632724956</v>
          </cell>
          <cell r="AG5722">
            <v>262.839599609375</v>
          </cell>
          <cell r="AH5722">
            <v>262.839599609375</v>
          </cell>
          <cell r="AI5722">
            <v>262.839599609375</v>
          </cell>
        </row>
        <row r="5723">
          <cell r="C5723">
            <v>49571</v>
          </cell>
          <cell r="D5723" t="str">
            <v>20359</v>
          </cell>
          <cell r="E5723">
            <v>7.060527169762624</v>
          </cell>
          <cell r="H5723">
            <v>49571</v>
          </cell>
          <cell r="I5723" t="str">
            <v>20359</v>
          </cell>
          <cell r="J5723">
            <v>262.83969632724956</v>
          </cell>
          <cell r="AG5723">
            <v>262.839599609375</v>
          </cell>
          <cell r="AH5723">
            <v>262.839599609375</v>
          </cell>
          <cell r="AI5723">
            <v>262.839599609375</v>
          </cell>
        </row>
        <row r="5724">
          <cell r="C5724">
            <v>49572</v>
          </cell>
          <cell r="D5724" t="str">
            <v>20359</v>
          </cell>
          <cell r="E5724">
            <v>7.060527169762624</v>
          </cell>
          <cell r="H5724">
            <v>49572</v>
          </cell>
          <cell r="I5724" t="str">
            <v>20359</v>
          </cell>
          <cell r="J5724">
            <v>262.83969632724956</v>
          </cell>
          <cell r="AG5724">
            <v>262.839599609375</v>
          </cell>
          <cell r="AH5724">
            <v>262.839599609375</v>
          </cell>
          <cell r="AI5724">
            <v>262.839599609375</v>
          </cell>
        </row>
        <row r="5725">
          <cell r="C5725">
            <v>49573</v>
          </cell>
          <cell r="D5725" t="str">
            <v>20359</v>
          </cell>
          <cell r="E5725">
            <v>7.060527169762624</v>
          </cell>
          <cell r="H5725">
            <v>49573</v>
          </cell>
          <cell r="I5725" t="str">
            <v>20359</v>
          </cell>
          <cell r="J5725">
            <v>262.83969632724956</v>
          </cell>
          <cell r="AG5725">
            <v>262.839599609375</v>
          </cell>
          <cell r="AH5725">
            <v>262.839599609375</v>
          </cell>
          <cell r="AI5725">
            <v>262.839599609375</v>
          </cell>
        </row>
        <row r="5726">
          <cell r="C5726">
            <v>49576</v>
          </cell>
          <cell r="D5726" t="str">
            <v>20359</v>
          </cell>
          <cell r="E5726">
            <v>7.060527169762624</v>
          </cell>
          <cell r="H5726">
            <v>49576</v>
          </cell>
          <cell r="I5726" t="str">
            <v>20359</v>
          </cell>
          <cell r="J5726">
            <v>262.83969632724956</v>
          </cell>
          <cell r="AG5726">
            <v>262.839599609375</v>
          </cell>
          <cell r="AH5726">
            <v>262.839599609375</v>
          </cell>
          <cell r="AI5726">
            <v>262.839599609375</v>
          </cell>
        </row>
        <row r="5727">
          <cell r="C5727">
            <v>49577</v>
          </cell>
          <cell r="D5727" t="str">
            <v>20359</v>
          </cell>
          <cell r="E5727">
            <v>7.060527169762624</v>
          </cell>
          <cell r="H5727">
            <v>49577</v>
          </cell>
          <cell r="I5727" t="str">
            <v>20359</v>
          </cell>
          <cell r="J5727">
            <v>262.83969632724956</v>
          </cell>
          <cell r="AG5727">
            <v>262.839599609375</v>
          </cell>
          <cell r="AH5727">
            <v>262.839599609375</v>
          </cell>
          <cell r="AI5727">
            <v>262.839599609375</v>
          </cell>
        </row>
        <row r="5728">
          <cell r="C5728">
            <v>49578</v>
          </cell>
          <cell r="D5728" t="str">
            <v>20359</v>
          </cell>
          <cell r="E5728">
            <v>7.060527169762624</v>
          </cell>
          <cell r="H5728">
            <v>49578</v>
          </cell>
          <cell r="I5728" t="str">
            <v>20359</v>
          </cell>
          <cell r="J5728">
            <v>262.83969632724956</v>
          </cell>
          <cell r="AG5728">
            <v>262.839599609375</v>
          </cell>
          <cell r="AH5728">
            <v>262.839599609375</v>
          </cell>
          <cell r="AI5728">
            <v>262.839599609375</v>
          </cell>
        </row>
        <row r="5729">
          <cell r="C5729">
            <v>49579</v>
          </cell>
          <cell r="D5729" t="str">
            <v>20359</v>
          </cell>
          <cell r="E5729">
            <v>7.060527169762624</v>
          </cell>
          <cell r="H5729">
            <v>49579</v>
          </cell>
          <cell r="I5729" t="str">
            <v>20359</v>
          </cell>
          <cell r="J5729">
            <v>262.83969632724956</v>
          </cell>
          <cell r="AG5729">
            <v>262.839599609375</v>
          </cell>
          <cell r="AH5729">
            <v>262.839599609375</v>
          </cell>
          <cell r="AI5729">
            <v>262.839599609375</v>
          </cell>
        </row>
        <row r="5730">
          <cell r="C5730">
            <v>49580</v>
          </cell>
          <cell r="D5730" t="str">
            <v>20359</v>
          </cell>
          <cell r="E5730">
            <v>7.060527169762624</v>
          </cell>
          <cell r="H5730">
            <v>49580</v>
          </cell>
          <cell r="I5730" t="str">
            <v>20359</v>
          </cell>
          <cell r="J5730">
            <v>262.83969632724956</v>
          </cell>
          <cell r="AG5730">
            <v>262.839599609375</v>
          </cell>
          <cell r="AH5730">
            <v>262.839599609375</v>
          </cell>
          <cell r="AI5730">
            <v>262.839599609375</v>
          </cell>
        </row>
        <row r="5731">
          <cell r="C5731">
            <v>49583</v>
          </cell>
          <cell r="D5731" t="str">
            <v>203510</v>
          </cell>
          <cell r="E5731">
            <v>7.060527169762624</v>
          </cell>
          <cell r="H5731">
            <v>49583</v>
          </cell>
          <cell r="I5731" t="str">
            <v>203510</v>
          </cell>
          <cell r="J5731">
            <v>263.91053778534331</v>
          </cell>
          <cell r="AG5731">
            <v>263.910400390625</v>
          </cell>
          <cell r="AH5731">
            <v>263.910400390625</v>
          </cell>
          <cell r="AI5731">
            <v>263.910400390625</v>
          </cell>
        </row>
        <row r="5732">
          <cell r="C5732">
            <v>49584</v>
          </cell>
          <cell r="D5732" t="str">
            <v>203510</v>
          </cell>
          <cell r="E5732">
            <v>7.060527169762624</v>
          </cell>
          <cell r="H5732">
            <v>49584</v>
          </cell>
          <cell r="I5732" t="str">
            <v>203510</v>
          </cell>
          <cell r="J5732">
            <v>263.91053778534331</v>
          </cell>
          <cell r="AG5732">
            <v>263.910400390625</v>
          </cell>
          <cell r="AH5732">
            <v>263.910400390625</v>
          </cell>
          <cell r="AI5732">
            <v>263.910400390625</v>
          </cell>
        </row>
        <row r="5733">
          <cell r="C5733">
            <v>49585</v>
          </cell>
          <cell r="D5733" t="str">
            <v>203510</v>
          </cell>
          <cell r="E5733">
            <v>7.060527169762624</v>
          </cell>
          <cell r="H5733">
            <v>49585</v>
          </cell>
          <cell r="I5733" t="str">
            <v>203510</v>
          </cell>
          <cell r="J5733">
            <v>263.91053778534331</v>
          </cell>
          <cell r="AG5733">
            <v>263.910400390625</v>
          </cell>
          <cell r="AH5733">
            <v>263.910400390625</v>
          </cell>
          <cell r="AI5733">
            <v>263.910400390625</v>
          </cell>
        </row>
        <row r="5734">
          <cell r="C5734">
            <v>49586</v>
          </cell>
          <cell r="D5734" t="str">
            <v>203510</v>
          </cell>
          <cell r="E5734">
            <v>7.060527169762624</v>
          </cell>
          <cell r="H5734">
            <v>49586</v>
          </cell>
          <cell r="I5734" t="str">
            <v>203510</v>
          </cell>
          <cell r="J5734">
            <v>263.91053778534331</v>
          </cell>
          <cell r="AG5734">
            <v>263.910400390625</v>
          </cell>
          <cell r="AH5734">
            <v>263.910400390625</v>
          </cell>
          <cell r="AI5734">
            <v>263.910400390625</v>
          </cell>
        </row>
        <row r="5735">
          <cell r="C5735">
            <v>49587</v>
          </cell>
          <cell r="D5735" t="str">
            <v>203510</v>
          </cell>
          <cell r="E5735">
            <v>7.060527169762624</v>
          </cell>
          <cell r="H5735">
            <v>49587</v>
          </cell>
          <cell r="I5735" t="str">
            <v>203510</v>
          </cell>
          <cell r="J5735">
            <v>263.91053778534331</v>
          </cell>
          <cell r="AG5735">
            <v>263.910400390625</v>
          </cell>
          <cell r="AH5735">
            <v>263.910400390625</v>
          </cell>
          <cell r="AI5735">
            <v>263.910400390625</v>
          </cell>
        </row>
        <row r="5736">
          <cell r="C5736">
            <v>49590</v>
          </cell>
          <cell r="D5736" t="str">
            <v>203510</v>
          </cell>
          <cell r="E5736">
            <v>7.060527169762624</v>
          </cell>
          <cell r="H5736">
            <v>49590</v>
          </cell>
          <cell r="I5736" t="str">
            <v>203510</v>
          </cell>
          <cell r="J5736">
            <v>263.91053778534331</v>
          </cell>
          <cell r="AG5736">
            <v>263.910400390625</v>
          </cell>
          <cell r="AH5736">
            <v>263.910400390625</v>
          </cell>
          <cell r="AI5736">
            <v>263.910400390625</v>
          </cell>
        </row>
        <row r="5737">
          <cell r="C5737">
            <v>49591</v>
          </cell>
          <cell r="D5737" t="str">
            <v>203510</v>
          </cell>
          <cell r="E5737">
            <v>7.060527169762624</v>
          </cell>
          <cell r="H5737">
            <v>49591</v>
          </cell>
          <cell r="I5737" t="str">
            <v>203510</v>
          </cell>
          <cell r="J5737">
            <v>263.91053778534331</v>
          </cell>
          <cell r="AG5737">
            <v>263.910400390625</v>
          </cell>
          <cell r="AH5737">
            <v>263.910400390625</v>
          </cell>
          <cell r="AI5737">
            <v>263.910400390625</v>
          </cell>
        </row>
        <row r="5738">
          <cell r="C5738">
            <v>49592</v>
          </cell>
          <cell r="D5738" t="str">
            <v>203510</v>
          </cell>
          <cell r="E5738">
            <v>7.060527169762624</v>
          </cell>
          <cell r="H5738">
            <v>49592</v>
          </cell>
          <cell r="I5738" t="str">
            <v>203510</v>
          </cell>
          <cell r="J5738">
            <v>263.91053778534331</v>
          </cell>
          <cell r="AG5738">
            <v>263.910400390625</v>
          </cell>
          <cell r="AH5738">
            <v>263.910400390625</v>
          </cell>
          <cell r="AI5738">
            <v>263.910400390625</v>
          </cell>
        </row>
        <row r="5739">
          <cell r="C5739">
            <v>49593</v>
          </cell>
          <cell r="D5739" t="str">
            <v>203510</v>
          </cell>
          <cell r="E5739">
            <v>7.060527169762624</v>
          </cell>
          <cell r="H5739">
            <v>49593</v>
          </cell>
          <cell r="I5739" t="str">
            <v>203510</v>
          </cell>
          <cell r="J5739">
            <v>263.91053778534331</v>
          </cell>
          <cell r="AG5739">
            <v>263.910400390625</v>
          </cell>
          <cell r="AH5739">
            <v>263.910400390625</v>
          </cell>
          <cell r="AI5739">
            <v>263.910400390625</v>
          </cell>
        </row>
        <row r="5740">
          <cell r="C5740">
            <v>49594</v>
          </cell>
          <cell r="D5740" t="str">
            <v>203510</v>
          </cell>
          <cell r="E5740">
            <v>7.060527169762624</v>
          </cell>
          <cell r="H5740">
            <v>49594</v>
          </cell>
          <cell r="I5740" t="str">
            <v>203510</v>
          </cell>
          <cell r="J5740">
            <v>263.91053778534331</v>
          </cell>
          <cell r="AG5740">
            <v>263.910400390625</v>
          </cell>
          <cell r="AH5740">
            <v>263.910400390625</v>
          </cell>
          <cell r="AI5740">
            <v>263.910400390625</v>
          </cell>
        </row>
        <row r="5741">
          <cell r="C5741">
            <v>49597</v>
          </cell>
          <cell r="D5741" t="str">
            <v>203510</v>
          </cell>
          <cell r="E5741">
            <v>7.060527169762624</v>
          </cell>
          <cell r="H5741">
            <v>49597</v>
          </cell>
          <cell r="I5741" t="str">
            <v>203510</v>
          </cell>
          <cell r="J5741">
            <v>263.91053778534331</v>
          </cell>
          <cell r="AG5741">
            <v>263.910400390625</v>
          </cell>
          <cell r="AH5741">
            <v>263.910400390625</v>
          </cell>
          <cell r="AI5741">
            <v>263.910400390625</v>
          </cell>
        </row>
        <row r="5742">
          <cell r="C5742">
            <v>49598</v>
          </cell>
          <cell r="D5742" t="str">
            <v>203510</v>
          </cell>
          <cell r="E5742">
            <v>7.060527169762624</v>
          </cell>
          <cell r="H5742">
            <v>49598</v>
          </cell>
          <cell r="I5742" t="str">
            <v>203510</v>
          </cell>
          <cell r="J5742">
            <v>263.91053778534331</v>
          </cell>
          <cell r="AG5742">
            <v>263.910400390625</v>
          </cell>
          <cell r="AH5742">
            <v>263.910400390625</v>
          </cell>
          <cell r="AI5742">
            <v>263.910400390625</v>
          </cell>
        </row>
        <row r="5743">
          <cell r="C5743">
            <v>49599</v>
          </cell>
          <cell r="D5743" t="str">
            <v>203510</v>
          </cell>
          <cell r="E5743">
            <v>7.060527169762624</v>
          </cell>
          <cell r="H5743">
            <v>49599</v>
          </cell>
          <cell r="I5743" t="str">
            <v>203510</v>
          </cell>
          <cell r="J5743">
            <v>263.91053778534331</v>
          </cell>
          <cell r="AG5743">
            <v>263.910400390625</v>
          </cell>
          <cell r="AH5743">
            <v>263.910400390625</v>
          </cell>
          <cell r="AI5743">
            <v>263.910400390625</v>
          </cell>
        </row>
        <row r="5744">
          <cell r="C5744">
            <v>49600</v>
          </cell>
          <cell r="D5744" t="str">
            <v>203510</v>
          </cell>
          <cell r="E5744">
            <v>7.060527169762624</v>
          </cell>
          <cell r="H5744">
            <v>49600</v>
          </cell>
          <cell r="I5744" t="str">
            <v>203510</v>
          </cell>
          <cell r="J5744">
            <v>263.91053778534331</v>
          </cell>
          <cell r="AG5744">
            <v>263.910400390625</v>
          </cell>
          <cell r="AH5744">
            <v>263.910400390625</v>
          </cell>
          <cell r="AI5744">
            <v>263.910400390625</v>
          </cell>
        </row>
        <row r="5745">
          <cell r="C5745">
            <v>49601</v>
          </cell>
          <cell r="D5745" t="str">
            <v>203510</v>
          </cell>
          <cell r="E5745">
            <v>7.060527169762624</v>
          </cell>
          <cell r="H5745">
            <v>49601</v>
          </cell>
          <cell r="I5745" t="str">
            <v>203510</v>
          </cell>
          <cell r="J5745">
            <v>263.91053778534331</v>
          </cell>
          <cell r="AG5745">
            <v>263.910400390625</v>
          </cell>
          <cell r="AH5745">
            <v>263.910400390625</v>
          </cell>
          <cell r="AI5745">
            <v>263.910400390625</v>
          </cell>
        </row>
        <row r="5746">
          <cell r="C5746">
            <v>49604</v>
          </cell>
          <cell r="D5746" t="str">
            <v>203510</v>
          </cell>
          <cell r="E5746">
            <v>7.060527169762624</v>
          </cell>
          <cell r="H5746">
            <v>49604</v>
          </cell>
          <cell r="I5746" t="str">
            <v>203510</v>
          </cell>
          <cell r="J5746">
            <v>263.91053778534331</v>
          </cell>
          <cell r="AG5746">
            <v>263.910400390625</v>
          </cell>
          <cell r="AH5746">
            <v>263.910400390625</v>
          </cell>
          <cell r="AI5746">
            <v>263.910400390625</v>
          </cell>
        </row>
        <row r="5747">
          <cell r="C5747">
            <v>49605</v>
          </cell>
          <cell r="D5747" t="str">
            <v>203510</v>
          </cell>
          <cell r="E5747">
            <v>7.060527169762624</v>
          </cell>
          <cell r="H5747">
            <v>49605</v>
          </cell>
          <cell r="I5747" t="str">
            <v>203510</v>
          </cell>
          <cell r="J5747">
            <v>263.91053778534331</v>
          </cell>
          <cell r="AG5747">
            <v>263.910400390625</v>
          </cell>
          <cell r="AH5747">
            <v>263.910400390625</v>
          </cell>
          <cell r="AI5747">
            <v>263.910400390625</v>
          </cell>
        </row>
        <row r="5748">
          <cell r="C5748">
            <v>49606</v>
          </cell>
          <cell r="D5748" t="str">
            <v>203510</v>
          </cell>
          <cell r="E5748">
            <v>7.060527169762624</v>
          </cell>
          <cell r="H5748">
            <v>49606</v>
          </cell>
          <cell r="I5748" t="str">
            <v>203510</v>
          </cell>
          <cell r="J5748">
            <v>263.91053778534331</v>
          </cell>
          <cell r="AG5748">
            <v>263.910400390625</v>
          </cell>
          <cell r="AH5748">
            <v>263.910400390625</v>
          </cell>
          <cell r="AI5748">
            <v>263.910400390625</v>
          </cell>
        </row>
        <row r="5749">
          <cell r="C5749">
            <v>49607</v>
          </cell>
          <cell r="D5749" t="str">
            <v>203510</v>
          </cell>
          <cell r="E5749">
            <v>7.060527169762624</v>
          </cell>
          <cell r="H5749">
            <v>49607</v>
          </cell>
          <cell r="I5749" t="str">
            <v>203510</v>
          </cell>
          <cell r="J5749">
            <v>263.91053778534331</v>
          </cell>
          <cell r="AG5749">
            <v>263.910400390625</v>
          </cell>
          <cell r="AH5749">
            <v>263.910400390625</v>
          </cell>
          <cell r="AI5749">
            <v>263.910400390625</v>
          </cell>
        </row>
        <row r="5750">
          <cell r="C5750">
            <v>49608</v>
          </cell>
          <cell r="D5750" t="str">
            <v>203510</v>
          </cell>
          <cell r="E5750">
            <v>7.060527169762624</v>
          </cell>
          <cell r="H5750">
            <v>49608</v>
          </cell>
          <cell r="I5750" t="str">
            <v>203510</v>
          </cell>
          <cell r="J5750">
            <v>263.91053778534331</v>
          </cell>
          <cell r="AG5750">
            <v>263.910400390625</v>
          </cell>
          <cell r="AH5750">
            <v>263.910400390625</v>
          </cell>
          <cell r="AI5750">
            <v>263.910400390625</v>
          </cell>
        </row>
        <row r="5751">
          <cell r="C5751">
            <v>49611</v>
          </cell>
          <cell r="D5751" t="str">
            <v>203510</v>
          </cell>
          <cell r="E5751">
            <v>7.060527169762624</v>
          </cell>
          <cell r="H5751">
            <v>49611</v>
          </cell>
          <cell r="I5751" t="str">
            <v>203510</v>
          </cell>
          <cell r="J5751">
            <v>263.91053778534331</v>
          </cell>
          <cell r="AG5751">
            <v>263.910400390625</v>
          </cell>
          <cell r="AH5751">
            <v>263.910400390625</v>
          </cell>
          <cell r="AI5751">
            <v>263.910400390625</v>
          </cell>
        </row>
        <row r="5752">
          <cell r="C5752">
            <v>49612</v>
          </cell>
          <cell r="D5752" t="str">
            <v>203510</v>
          </cell>
          <cell r="E5752">
            <v>7.060527169762624</v>
          </cell>
          <cell r="H5752">
            <v>49612</v>
          </cell>
          <cell r="I5752" t="str">
            <v>203510</v>
          </cell>
          <cell r="J5752">
            <v>263.91053778534331</v>
          </cell>
          <cell r="AG5752">
            <v>263.910400390625</v>
          </cell>
          <cell r="AH5752">
            <v>263.910400390625</v>
          </cell>
          <cell r="AI5752">
            <v>263.910400390625</v>
          </cell>
        </row>
        <row r="5753">
          <cell r="C5753">
            <v>49613</v>
          </cell>
          <cell r="D5753" t="str">
            <v>203510</v>
          </cell>
          <cell r="E5753">
            <v>7.060527169762624</v>
          </cell>
          <cell r="H5753">
            <v>49613</v>
          </cell>
          <cell r="I5753" t="str">
            <v>203510</v>
          </cell>
          <cell r="J5753">
            <v>263.91053778534331</v>
          </cell>
          <cell r="AG5753">
            <v>263.910400390625</v>
          </cell>
          <cell r="AH5753">
            <v>263.910400390625</v>
          </cell>
          <cell r="AI5753">
            <v>263.910400390625</v>
          </cell>
        </row>
        <row r="5754">
          <cell r="C5754">
            <v>49614</v>
          </cell>
          <cell r="D5754" t="str">
            <v>203511</v>
          </cell>
          <cell r="E5754">
            <v>7.060527169762624</v>
          </cell>
          <cell r="H5754">
            <v>49614</v>
          </cell>
          <cell r="I5754" t="str">
            <v>203511</v>
          </cell>
          <cell r="J5754">
            <v>264.98574198409</v>
          </cell>
          <cell r="AG5754">
            <v>264.985595703125</v>
          </cell>
          <cell r="AH5754">
            <v>264.985595703125</v>
          </cell>
          <cell r="AI5754">
            <v>264.985595703125</v>
          </cell>
        </row>
        <row r="5755">
          <cell r="C5755">
            <v>49615</v>
          </cell>
          <cell r="D5755" t="str">
            <v>203511</v>
          </cell>
          <cell r="E5755">
            <v>7.060527169762624</v>
          </cell>
          <cell r="H5755">
            <v>49615</v>
          </cell>
          <cell r="I5755" t="str">
            <v>203511</v>
          </cell>
          <cell r="J5755">
            <v>264.98574198409</v>
          </cell>
          <cell r="AG5755">
            <v>264.985595703125</v>
          </cell>
          <cell r="AH5755">
            <v>264.985595703125</v>
          </cell>
          <cell r="AI5755">
            <v>264.985595703125</v>
          </cell>
        </row>
        <row r="5756">
          <cell r="C5756">
            <v>49618</v>
          </cell>
          <cell r="D5756" t="str">
            <v>203511</v>
          </cell>
          <cell r="E5756">
            <v>7.060527169762624</v>
          </cell>
          <cell r="H5756">
            <v>49618</v>
          </cell>
          <cell r="I5756" t="str">
            <v>203511</v>
          </cell>
          <cell r="J5756">
            <v>264.98574198409</v>
          </cell>
          <cell r="AG5756">
            <v>264.985595703125</v>
          </cell>
          <cell r="AH5756">
            <v>264.985595703125</v>
          </cell>
          <cell r="AI5756">
            <v>264.985595703125</v>
          </cell>
        </row>
        <row r="5757">
          <cell r="C5757">
            <v>49619</v>
          </cell>
          <cell r="D5757" t="str">
            <v>203511</v>
          </cell>
          <cell r="E5757">
            <v>7.060527169762624</v>
          </cell>
          <cell r="H5757">
            <v>49619</v>
          </cell>
          <cell r="I5757" t="str">
            <v>203511</v>
          </cell>
          <cell r="J5757">
            <v>264.98574198409</v>
          </cell>
          <cell r="AG5757">
            <v>264.985595703125</v>
          </cell>
          <cell r="AH5757">
            <v>264.985595703125</v>
          </cell>
          <cell r="AI5757">
            <v>264.985595703125</v>
          </cell>
        </row>
        <row r="5758">
          <cell r="C5758">
            <v>49620</v>
          </cell>
          <cell r="D5758" t="str">
            <v>203511</v>
          </cell>
          <cell r="E5758">
            <v>7.060527169762624</v>
          </cell>
          <cell r="H5758">
            <v>49620</v>
          </cell>
          <cell r="I5758" t="str">
            <v>203511</v>
          </cell>
          <cell r="J5758">
            <v>264.98574198409</v>
          </cell>
          <cell r="AG5758">
            <v>264.985595703125</v>
          </cell>
          <cell r="AH5758">
            <v>264.985595703125</v>
          </cell>
          <cell r="AI5758">
            <v>264.985595703125</v>
          </cell>
        </row>
        <row r="5759">
          <cell r="C5759">
            <v>49621</v>
          </cell>
          <cell r="D5759" t="str">
            <v>203511</v>
          </cell>
          <cell r="E5759">
            <v>7.060527169762624</v>
          </cell>
          <cell r="H5759">
            <v>49621</v>
          </cell>
          <cell r="I5759" t="str">
            <v>203511</v>
          </cell>
          <cell r="J5759">
            <v>264.98574198409</v>
          </cell>
          <cell r="AG5759">
            <v>264.985595703125</v>
          </cell>
          <cell r="AH5759">
            <v>264.985595703125</v>
          </cell>
          <cell r="AI5759">
            <v>264.985595703125</v>
          </cell>
        </row>
        <row r="5760">
          <cell r="C5760">
            <v>49622</v>
          </cell>
          <cell r="D5760" t="str">
            <v>203511</v>
          </cell>
          <cell r="E5760">
            <v>7.060527169762624</v>
          </cell>
          <cell r="H5760">
            <v>49622</v>
          </cell>
          <cell r="I5760" t="str">
            <v>203511</v>
          </cell>
          <cell r="J5760">
            <v>264.98574198409</v>
          </cell>
          <cell r="AG5760">
            <v>264.985595703125</v>
          </cell>
          <cell r="AH5760">
            <v>264.985595703125</v>
          </cell>
          <cell r="AI5760">
            <v>264.985595703125</v>
          </cell>
        </row>
        <row r="5761">
          <cell r="C5761">
            <v>49625</v>
          </cell>
          <cell r="D5761" t="str">
            <v>203511</v>
          </cell>
          <cell r="E5761">
            <v>7.060527169762624</v>
          </cell>
          <cell r="H5761">
            <v>49625</v>
          </cell>
          <cell r="I5761" t="str">
            <v>203511</v>
          </cell>
          <cell r="J5761">
            <v>264.98574198409</v>
          </cell>
          <cell r="AG5761">
            <v>264.985595703125</v>
          </cell>
          <cell r="AH5761">
            <v>264.985595703125</v>
          </cell>
          <cell r="AI5761">
            <v>264.985595703125</v>
          </cell>
        </row>
        <row r="5762">
          <cell r="C5762">
            <v>49626</v>
          </cell>
          <cell r="D5762" t="str">
            <v>203511</v>
          </cell>
          <cell r="E5762">
            <v>7.060527169762624</v>
          </cell>
          <cell r="H5762">
            <v>49626</v>
          </cell>
          <cell r="I5762" t="str">
            <v>203511</v>
          </cell>
          <cell r="J5762">
            <v>264.98574198409</v>
          </cell>
          <cell r="AG5762">
            <v>264.985595703125</v>
          </cell>
          <cell r="AH5762">
            <v>264.985595703125</v>
          </cell>
          <cell r="AI5762">
            <v>264.985595703125</v>
          </cell>
        </row>
        <row r="5763">
          <cell r="C5763">
            <v>49627</v>
          </cell>
          <cell r="D5763" t="str">
            <v>203511</v>
          </cell>
          <cell r="E5763">
            <v>7.060527169762624</v>
          </cell>
          <cell r="H5763">
            <v>49627</v>
          </cell>
          <cell r="I5763" t="str">
            <v>203511</v>
          </cell>
          <cell r="J5763">
            <v>264.98574198409</v>
          </cell>
          <cell r="AG5763">
            <v>264.985595703125</v>
          </cell>
          <cell r="AH5763">
            <v>264.985595703125</v>
          </cell>
          <cell r="AI5763">
            <v>264.985595703125</v>
          </cell>
        </row>
        <row r="5764">
          <cell r="C5764">
            <v>49628</v>
          </cell>
          <cell r="D5764" t="str">
            <v>203511</v>
          </cell>
          <cell r="E5764">
            <v>7.060527169762624</v>
          </cell>
          <cell r="H5764">
            <v>49628</v>
          </cell>
          <cell r="I5764" t="str">
            <v>203511</v>
          </cell>
          <cell r="J5764">
            <v>264.98574198409</v>
          </cell>
          <cell r="AG5764">
            <v>264.985595703125</v>
          </cell>
          <cell r="AH5764">
            <v>264.985595703125</v>
          </cell>
          <cell r="AI5764">
            <v>264.985595703125</v>
          </cell>
        </row>
        <row r="5765">
          <cell r="C5765">
            <v>49629</v>
          </cell>
          <cell r="D5765" t="str">
            <v>203511</v>
          </cell>
          <cell r="E5765">
            <v>7.060527169762624</v>
          </cell>
          <cell r="H5765">
            <v>49629</v>
          </cell>
          <cell r="I5765" t="str">
            <v>203511</v>
          </cell>
          <cell r="J5765">
            <v>264.98574198409</v>
          </cell>
          <cell r="AG5765">
            <v>264.985595703125</v>
          </cell>
          <cell r="AH5765">
            <v>264.985595703125</v>
          </cell>
          <cell r="AI5765">
            <v>264.985595703125</v>
          </cell>
        </row>
        <row r="5766">
          <cell r="C5766">
            <v>49632</v>
          </cell>
          <cell r="D5766" t="str">
            <v>203511</v>
          </cell>
          <cell r="E5766">
            <v>7.060527169762624</v>
          </cell>
          <cell r="H5766">
            <v>49632</v>
          </cell>
          <cell r="I5766" t="str">
            <v>203511</v>
          </cell>
          <cell r="J5766">
            <v>264.98574198409</v>
          </cell>
          <cell r="AG5766">
            <v>264.985595703125</v>
          </cell>
          <cell r="AH5766">
            <v>264.985595703125</v>
          </cell>
          <cell r="AI5766">
            <v>264.985595703125</v>
          </cell>
        </row>
        <row r="5767">
          <cell r="C5767">
            <v>49633</v>
          </cell>
          <cell r="D5767" t="str">
            <v>203511</v>
          </cell>
          <cell r="E5767">
            <v>7.060527169762624</v>
          </cell>
          <cell r="H5767">
            <v>49633</v>
          </cell>
          <cell r="I5767" t="str">
            <v>203511</v>
          </cell>
          <cell r="J5767">
            <v>264.98574198409</v>
          </cell>
          <cell r="AG5767">
            <v>264.985595703125</v>
          </cell>
          <cell r="AH5767">
            <v>264.985595703125</v>
          </cell>
          <cell r="AI5767">
            <v>264.985595703125</v>
          </cell>
        </row>
        <row r="5768">
          <cell r="C5768">
            <v>49634</v>
          </cell>
          <cell r="D5768" t="str">
            <v>203511</v>
          </cell>
          <cell r="E5768">
            <v>7.060527169762624</v>
          </cell>
          <cell r="H5768">
            <v>49634</v>
          </cell>
          <cell r="I5768" t="str">
            <v>203511</v>
          </cell>
          <cell r="J5768">
            <v>264.98574198409</v>
          </cell>
          <cell r="AG5768">
            <v>264.985595703125</v>
          </cell>
          <cell r="AH5768">
            <v>264.985595703125</v>
          </cell>
          <cell r="AI5768">
            <v>264.985595703125</v>
          </cell>
        </row>
        <row r="5769">
          <cell r="C5769">
            <v>49635</v>
          </cell>
          <cell r="D5769" t="str">
            <v>203511</v>
          </cell>
          <cell r="E5769">
            <v>7.060527169762624</v>
          </cell>
          <cell r="H5769">
            <v>49635</v>
          </cell>
          <cell r="I5769" t="str">
            <v>203511</v>
          </cell>
          <cell r="J5769">
            <v>264.98574198409</v>
          </cell>
          <cell r="AG5769">
            <v>264.985595703125</v>
          </cell>
          <cell r="AH5769">
            <v>264.985595703125</v>
          </cell>
          <cell r="AI5769">
            <v>264.985595703125</v>
          </cell>
        </row>
        <row r="5770">
          <cell r="C5770">
            <v>49636</v>
          </cell>
          <cell r="D5770" t="str">
            <v>203511</v>
          </cell>
          <cell r="E5770">
            <v>7.060527169762624</v>
          </cell>
          <cell r="H5770">
            <v>49636</v>
          </cell>
          <cell r="I5770" t="str">
            <v>203511</v>
          </cell>
          <cell r="J5770">
            <v>264.98574198409</v>
          </cell>
          <cell r="AG5770">
            <v>264.985595703125</v>
          </cell>
          <cell r="AH5770">
            <v>264.985595703125</v>
          </cell>
          <cell r="AI5770">
            <v>264.985595703125</v>
          </cell>
        </row>
        <row r="5771">
          <cell r="C5771">
            <v>49639</v>
          </cell>
          <cell r="D5771" t="str">
            <v>203511</v>
          </cell>
          <cell r="E5771">
            <v>7.060527169762624</v>
          </cell>
          <cell r="H5771">
            <v>49639</v>
          </cell>
          <cell r="I5771" t="str">
            <v>203511</v>
          </cell>
          <cell r="J5771">
            <v>264.98574198409</v>
          </cell>
          <cell r="AG5771">
            <v>264.985595703125</v>
          </cell>
          <cell r="AH5771">
            <v>264.985595703125</v>
          </cell>
          <cell r="AI5771">
            <v>264.985595703125</v>
          </cell>
        </row>
        <row r="5772">
          <cell r="C5772">
            <v>49640</v>
          </cell>
          <cell r="D5772" t="str">
            <v>203511</v>
          </cell>
          <cell r="E5772">
            <v>7.060527169762624</v>
          </cell>
          <cell r="H5772">
            <v>49640</v>
          </cell>
          <cell r="I5772" t="str">
            <v>203511</v>
          </cell>
          <cell r="J5772">
            <v>264.98574198409</v>
          </cell>
          <cell r="AG5772">
            <v>264.985595703125</v>
          </cell>
          <cell r="AH5772">
            <v>264.985595703125</v>
          </cell>
          <cell r="AI5772">
            <v>264.985595703125</v>
          </cell>
        </row>
        <row r="5773">
          <cell r="C5773">
            <v>49641</v>
          </cell>
          <cell r="D5773" t="str">
            <v>203511</v>
          </cell>
          <cell r="E5773">
            <v>7.060527169762624</v>
          </cell>
          <cell r="H5773">
            <v>49641</v>
          </cell>
          <cell r="I5773" t="str">
            <v>203511</v>
          </cell>
          <cell r="J5773">
            <v>264.98574198409</v>
          </cell>
          <cell r="AG5773">
            <v>264.985595703125</v>
          </cell>
          <cell r="AH5773">
            <v>264.985595703125</v>
          </cell>
          <cell r="AI5773">
            <v>264.985595703125</v>
          </cell>
        </row>
        <row r="5774">
          <cell r="C5774">
            <v>49642</v>
          </cell>
          <cell r="D5774" t="str">
            <v>203511</v>
          </cell>
          <cell r="E5774">
            <v>7.060527169762624</v>
          </cell>
          <cell r="H5774">
            <v>49642</v>
          </cell>
          <cell r="I5774" t="str">
            <v>203511</v>
          </cell>
          <cell r="J5774">
            <v>264.98574198409</v>
          </cell>
          <cell r="AG5774">
            <v>264.985595703125</v>
          </cell>
          <cell r="AH5774">
            <v>264.985595703125</v>
          </cell>
          <cell r="AI5774">
            <v>264.985595703125</v>
          </cell>
        </row>
        <row r="5775">
          <cell r="C5775">
            <v>49643</v>
          </cell>
          <cell r="D5775" t="str">
            <v>203511</v>
          </cell>
          <cell r="E5775">
            <v>7.060527169762624</v>
          </cell>
          <cell r="H5775">
            <v>49643</v>
          </cell>
          <cell r="I5775" t="str">
            <v>203511</v>
          </cell>
          <cell r="J5775">
            <v>264.98574198409</v>
          </cell>
          <cell r="AG5775">
            <v>264.985595703125</v>
          </cell>
          <cell r="AH5775">
            <v>264.985595703125</v>
          </cell>
          <cell r="AI5775">
            <v>264.985595703125</v>
          </cell>
        </row>
        <row r="5776">
          <cell r="C5776">
            <v>49646</v>
          </cell>
          <cell r="D5776" t="str">
            <v>203512</v>
          </cell>
          <cell r="E5776">
            <v>7.060527169762624</v>
          </cell>
          <cell r="H5776">
            <v>49646</v>
          </cell>
          <cell r="I5776" t="str">
            <v>203512</v>
          </cell>
          <cell r="J5776">
            <v>266.06532669783508</v>
          </cell>
          <cell r="AG5776">
            <v>266.065185546875</v>
          </cell>
          <cell r="AH5776">
            <v>266.065185546875</v>
          </cell>
          <cell r="AI5776">
            <v>266.065185546875</v>
          </cell>
        </row>
        <row r="5777">
          <cell r="C5777">
            <v>49647</v>
          </cell>
          <cell r="D5777" t="str">
            <v>203512</v>
          </cell>
          <cell r="E5777">
            <v>7.060527169762624</v>
          </cell>
          <cell r="H5777">
            <v>49647</v>
          </cell>
          <cell r="I5777" t="str">
            <v>203512</v>
          </cell>
          <cell r="J5777">
            <v>266.06532669783508</v>
          </cell>
          <cell r="AG5777">
            <v>266.065185546875</v>
          </cell>
          <cell r="AH5777">
            <v>266.065185546875</v>
          </cell>
          <cell r="AI5777">
            <v>266.065185546875</v>
          </cell>
        </row>
        <row r="5778">
          <cell r="C5778">
            <v>49648</v>
          </cell>
          <cell r="D5778" t="str">
            <v>203512</v>
          </cell>
          <cell r="E5778">
            <v>7.060527169762624</v>
          </cell>
          <cell r="H5778">
            <v>49648</v>
          </cell>
          <cell r="I5778" t="str">
            <v>203512</v>
          </cell>
          <cell r="J5778">
            <v>266.06532669783508</v>
          </cell>
          <cell r="AG5778">
            <v>266.065185546875</v>
          </cell>
          <cell r="AH5778">
            <v>266.065185546875</v>
          </cell>
          <cell r="AI5778">
            <v>266.065185546875</v>
          </cell>
        </row>
        <row r="5779">
          <cell r="C5779">
            <v>49649</v>
          </cell>
          <cell r="D5779" t="str">
            <v>203512</v>
          </cell>
          <cell r="E5779">
            <v>7.060527169762624</v>
          </cell>
          <cell r="H5779">
            <v>49649</v>
          </cell>
          <cell r="I5779" t="str">
            <v>203512</v>
          </cell>
          <cell r="J5779">
            <v>266.06532669783508</v>
          </cell>
          <cell r="AG5779">
            <v>266.065185546875</v>
          </cell>
          <cell r="AH5779">
            <v>266.065185546875</v>
          </cell>
          <cell r="AI5779">
            <v>266.065185546875</v>
          </cell>
        </row>
        <row r="5780">
          <cell r="C5780">
            <v>49650</v>
          </cell>
          <cell r="D5780" t="str">
            <v>203512</v>
          </cell>
          <cell r="E5780">
            <v>7.060527169762624</v>
          </cell>
          <cell r="H5780">
            <v>49650</v>
          </cell>
          <cell r="I5780" t="str">
            <v>203512</v>
          </cell>
          <cell r="J5780">
            <v>266.06532669783508</v>
          </cell>
          <cell r="AG5780">
            <v>266.065185546875</v>
          </cell>
          <cell r="AH5780">
            <v>266.065185546875</v>
          </cell>
          <cell r="AI5780">
            <v>266.065185546875</v>
          </cell>
        </row>
        <row r="5781">
          <cell r="C5781">
            <v>49653</v>
          </cell>
          <cell r="D5781" t="str">
            <v>203512</v>
          </cell>
          <cell r="E5781">
            <v>7.060527169762624</v>
          </cell>
          <cell r="H5781">
            <v>49653</v>
          </cell>
          <cell r="I5781" t="str">
            <v>203512</v>
          </cell>
          <cell r="J5781">
            <v>266.06532669783508</v>
          </cell>
          <cell r="AG5781">
            <v>266.065185546875</v>
          </cell>
          <cell r="AH5781">
            <v>266.065185546875</v>
          </cell>
          <cell r="AI5781">
            <v>266.065185546875</v>
          </cell>
        </row>
        <row r="5782">
          <cell r="C5782">
            <v>49654</v>
          </cell>
          <cell r="D5782" t="str">
            <v>203512</v>
          </cell>
          <cell r="E5782">
            <v>7.060527169762624</v>
          </cell>
          <cell r="H5782">
            <v>49654</v>
          </cell>
          <cell r="I5782" t="str">
            <v>203512</v>
          </cell>
          <cell r="J5782">
            <v>266.06532669783508</v>
          </cell>
          <cell r="AG5782">
            <v>266.065185546875</v>
          </cell>
          <cell r="AH5782">
            <v>266.065185546875</v>
          </cell>
          <cell r="AI5782">
            <v>266.065185546875</v>
          </cell>
        </row>
        <row r="5783">
          <cell r="C5783">
            <v>49655</v>
          </cell>
          <cell r="D5783" t="str">
            <v>203512</v>
          </cell>
          <cell r="E5783">
            <v>7.060527169762624</v>
          </cell>
          <cell r="H5783">
            <v>49655</v>
          </cell>
          <cell r="I5783" t="str">
            <v>203512</v>
          </cell>
          <cell r="J5783">
            <v>266.06532669783508</v>
          </cell>
          <cell r="AG5783">
            <v>266.065185546875</v>
          </cell>
          <cell r="AH5783">
            <v>266.065185546875</v>
          </cell>
          <cell r="AI5783">
            <v>266.065185546875</v>
          </cell>
        </row>
        <row r="5784">
          <cell r="C5784">
            <v>49656</v>
          </cell>
          <cell r="D5784" t="str">
            <v>203512</v>
          </cell>
          <cell r="E5784">
            <v>7.060527169762624</v>
          </cell>
          <cell r="H5784">
            <v>49656</v>
          </cell>
          <cell r="I5784" t="str">
            <v>203512</v>
          </cell>
          <cell r="J5784">
            <v>266.06532669783508</v>
          </cell>
          <cell r="AG5784">
            <v>266.065185546875</v>
          </cell>
          <cell r="AH5784">
            <v>266.065185546875</v>
          </cell>
          <cell r="AI5784">
            <v>266.065185546875</v>
          </cell>
        </row>
        <row r="5785">
          <cell r="C5785">
            <v>49657</v>
          </cell>
          <cell r="D5785" t="str">
            <v>203512</v>
          </cell>
          <cell r="E5785">
            <v>7.060527169762624</v>
          </cell>
          <cell r="H5785">
            <v>49657</v>
          </cell>
          <cell r="I5785" t="str">
            <v>203512</v>
          </cell>
          <cell r="J5785">
            <v>266.06532669783508</v>
          </cell>
          <cell r="AG5785">
            <v>266.065185546875</v>
          </cell>
          <cell r="AH5785">
            <v>266.065185546875</v>
          </cell>
          <cell r="AI5785">
            <v>266.065185546875</v>
          </cell>
        </row>
        <row r="5786">
          <cell r="C5786">
            <v>49660</v>
          </cell>
          <cell r="D5786" t="str">
            <v>203512</v>
          </cell>
          <cell r="E5786">
            <v>7.060527169762624</v>
          </cell>
          <cell r="H5786">
            <v>49660</v>
          </cell>
          <cell r="I5786" t="str">
            <v>203512</v>
          </cell>
          <cell r="J5786">
            <v>266.06532669783508</v>
          </cell>
          <cell r="AG5786">
            <v>266.065185546875</v>
          </cell>
          <cell r="AH5786">
            <v>266.065185546875</v>
          </cell>
          <cell r="AI5786">
            <v>266.065185546875</v>
          </cell>
        </row>
        <row r="5787">
          <cell r="C5787">
            <v>49661</v>
          </cell>
          <cell r="D5787" t="str">
            <v>203512</v>
          </cell>
          <cell r="E5787">
            <v>7.060527169762624</v>
          </cell>
          <cell r="H5787">
            <v>49661</v>
          </cell>
          <cell r="I5787" t="str">
            <v>203512</v>
          </cell>
          <cell r="J5787">
            <v>266.06532669783508</v>
          </cell>
          <cell r="AG5787">
            <v>266.065185546875</v>
          </cell>
          <cell r="AH5787">
            <v>266.065185546875</v>
          </cell>
          <cell r="AI5787">
            <v>266.065185546875</v>
          </cell>
        </row>
        <row r="5788">
          <cell r="C5788">
            <v>49662</v>
          </cell>
          <cell r="D5788" t="str">
            <v>203512</v>
          </cell>
          <cell r="E5788">
            <v>7.060527169762624</v>
          </cell>
          <cell r="H5788">
            <v>49662</v>
          </cell>
          <cell r="I5788" t="str">
            <v>203512</v>
          </cell>
          <cell r="J5788">
            <v>266.06532669783508</v>
          </cell>
          <cell r="AG5788">
            <v>266.065185546875</v>
          </cell>
          <cell r="AH5788">
            <v>266.065185546875</v>
          </cell>
          <cell r="AI5788">
            <v>266.065185546875</v>
          </cell>
        </row>
        <row r="5789">
          <cell r="C5789">
            <v>49663</v>
          </cell>
          <cell r="D5789" t="str">
            <v>203512</v>
          </cell>
          <cell r="E5789">
            <v>7.060527169762624</v>
          </cell>
          <cell r="H5789">
            <v>49663</v>
          </cell>
          <cell r="I5789" t="str">
            <v>203512</v>
          </cell>
          <cell r="J5789">
            <v>266.06532669783508</v>
          </cell>
          <cell r="AG5789">
            <v>266.065185546875</v>
          </cell>
          <cell r="AH5789">
            <v>266.065185546875</v>
          </cell>
          <cell r="AI5789">
            <v>266.065185546875</v>
          </cell>
        </row>
        <row r="5790">
          <cell r="C5790">
            <v>49664</v>
          </cell>
          <cell r="D5790" t="str">
            <v>203512</v>
          </cell>
          <cell r="E5790">
            <v>7.060527169762624</v>
          </cell>
          <cell r="H5790">
            <v>49664</v>
          </cell>
          <cell r="I5790" t="str">
            <v>203512</v>
          </cell>
          <cell r="J5790">
            <v>266.06532669783508</v>
          </cell>
          <cell r="AG5790">
            <v>266.065185546875</v>
          </cell>
          <cell r="AH5790">
            <v>266.065185546875</v>
          </cell>
          <cell r="AI5790">
            <v>266.065185546875</v>
          </cell>
        </row>
        <row r="5791">
          <cell r="C5791">
            <v>49667</v>
          </cell>
          <cell r="D5791" t="str">
            <v>203512</v>
          </cell>
          <cell r="E5791">
            <v>7.060527169762624</v>
          </cell>
          <cell r="H5791">
            <v>49667</v>
          </cell>
          <cell r="I5791" t="str">
            <v>203512</v>
          </cell>
          <cell r="J5791">
            <v>266.06532669783508</v>
          </cell>
          <cell r="AG5791">
            <v>266.065185546875</v>
          </cell>
          <cell r="AH5791">
            <v>266.065185546875</v>
          </cell>
          <cell r="AI5791">
            <v>266.065185546875</v>
          </cell>
        </row>
        <row r="5792">
          <cell r="C5792">
            <v>49668</v>
          </cell>
          <cell r="D5792" t="str">
            <v>203512</v>
          </cell>
          <cell r="E5792">
            <v>7.060527169762624</v>
          </cell>
          <cell r="H5792">
            <v>49668</v>
          </cell>
          <cell r="I5792" t="str">
            <v>203512</v>
          </cell>
          <cell r="J5792">
            <v>266.06532669783508</v>
          </cell>
          <cell r="AG5792">
            <v>266.065185546875</v>
          </cell>
          <cell r="AH5792">
            <v>266.065185546875</v>
          </cell>
          <cell r="AI5792">
            <v>266.065185546875</v>
          </cell>
        </row>
        <row r="5793">
          <cell r="C5793">
            <v>49669</v>
          </cell>
          <cell r="D5793" t="str">
            <v>203512</v>
          </cell>
          <cell r="E5793">
            <v>7.060527169762624</v>
          </cell>
          <cell r="H5793">
            <v>49669</v>
          </cell>
          <cell r="I5793" t="str">
            <v>203512</v>
          </cell>
          <cell r="J5793">
            <v>266.06532669783508</v>
          </cell>
          <cell r="AG5793">
            <v>266.065185546875</v>
          </cell>
          <cell r="AH5793">
            <v>266.065185546875</v>
          </cell>
          <cell r="AI5793">
            <v>266.065185546875</v>
          </cell>
        </row>
        <row r="5794">
          <cell r="C5794">
            <v>49670</v>
          </cell>
          <cell r="D5794" t="str">
            <v>203512</v>
          </cell>
          <cell r="E5794">
            <v>7.060527169762624</v>
          </cell>
          <cell r="H5794">
            <v>49670</v>
          </cell>
          <cell r="I5794" t="str">
            <v>203512</v>
          </cell>
          <cell r="J5794">
            <v>266.06532669783508</v>
          </cell>
          <cell r="AG5794">
            <v>266.065185546875</v>
          </cell>
          <cell r="AH5794">
            <v>266.065185546875</v>
          </cell>
          <cell r="AI5794">
            <v>266.065185546875</v>
          </cell>
        </row>
        <row r="5795">
          <cell r="C5795">
            <v>49671</v>
          </cell>
          <cell r="D5795" t="str">
            <v>203512</v>
          </cell>
          <cell r="E5795">
            <v>7.060527169762624</v>
          </cell>
          <cell r="H5795">
            <v>49671</v>
          </cell>
          <cell r="I5795" t="str">
            <v>203512</v>
          </cell>
          <cell r="J5795">
            <v>266.06532669783508</v>
          </cell>
          <cell r="AG5795">
            <v>266.065185546875</v>
          </cell>
          <cell r="AH5795">
            <v>266.065185546875</v>
          </cell>
          <cell r="AI5795">
            <v>266.065185546875</v>
          </cell>
        </row>
        <row r="5796">
          <cell r="C5796">
            <v>49674</v>
          </cell>
          <cell r="D5796" t="str">
            <v>203512</v>
          </cell>
          <cell r="E5796">
            <v>7.060527169762624</v>
          </cell>
          <cell r="H5796">
            <v>49674</v>
          </cell>
          <cell r="I5796" t="str">
            <v>203512</v>
          </cell>
          <cell r="J5796">
            <v>266.06532669783508</v>
          </cell>
          <cell r="AG5796">
            <v>266.065185546875</v>
          </cell>
          <cell r="AH5796">
            <v>266.065185546875</v>
          </cell>
          <cell r="AI5796">
            <v>266.065185546875</v>
          </cell>
        </row>
        <row r="5797">
          <cell r="C5797">
            <v>49675</v>
          </cell>
          <cell r="D5797" t="str">
            <v>20361</v>
          </cell>
          <cell r="E5797">
            <v>7.060527169762655</v>
          </cell>
          <cell r="H5797">
            <v>49675</v>
          </cell>
          <cell r="I5797" t="str">
            <v>20361</v>
          </cell>
          <cell r="J5797">
            <v>267.14930977333887</v>
          </cell>
          <cell r="AG5797">
            <v>267.149169921875</v>
          </cell>
          <cell r="AH5797">
            <v>267.149169921875</v>
          </cell>
          <cell r="AI5797">
            <v>267.149169921875</v>
          </cell>
        </row>
        <row r="5798">
          <cell r="C5798">
            <v>49676</v>
          </cell>
          <cell r="D5798" t="str">
            <v>20361</v>
          </cell>
          <cell r="E5798">
            <v>7.060527169762655</v>
          </cell>
          <cell r="H5798">
            <v>49676</v>
          </cell>
          <cell r="I5798" t="str">
            <v>20361</v>
          </cell>
          <cell r="J5798">
            <v>267.14930977333887</v>
          </cell>
          <cell r="AG5798">
            <v>267.149169921875</v>
          </cell>
          <cell r="AH5798">
            <v>267.149169921875</v>
          </cell>
          <cell r="AI5798">
            <v>267.149169921875</v>
          </cell>
        </row>
        <row r="5799">
          <cell r="C5799">
            <v>49677</v>
          </cell>
          <cell r="D5799" t="str">
            <v>20361</v>
          </cell>
          <cell r="E5799">
            <v>7.060527169762655</v>
          </cell>
          <cell r="H5799">
            <v>49677</v>
          </cell>
          <cell r="I5799" t="str">
            <v>20361</v>
          </cell>
          <cell r="J5799">
            <v>267.14930977333887</v>
          </cell>
          <cell r="AG5799">
            <v>267.149169921875</v>
          </cell>
          <cell r="AH5799">
            <v>267.149169921875</v>
          </cell>
          <cell r="AI5799">
            <v>267.149169921875</v>
          </cell>
        </row>
        <row r="5800">
          <cell r="C5800">
            <v>49678</v>
          </cell>
          <cell r="D5800" t="str">
            <v>20361</v>
          </cell>
          <cell r="E5800">
            <v>7.060527169762655</v>
          </cell>
          <cell r="H5800">
            <v>49678</v>
          </cell>
          <cell r="I5800" t="str">
            <v>20361</v>
          </cell>
          <cell r="J5800">
            <v>267.14930977333887</v>
          </cell>
          <cell r="AG5800">
            <v>267.149169921875</v>
          </cell>
          <cell r="AH5800">
            <v>267.149169921875</v>
          </cell>
          <cell r="AI5800">
            <v>267.149169921875</v>
          </cell>
        </row>
        <row r="5801">
          <cell r="C5801">
            <v>49681</v>
          </cell>
          <cell r="D5801" t="str">
            <v>20361</v>
          </cell>
          <cell r="E5801">
            <v>7.060527169762655</v>
          </cell>
          <cell r="H5801">
            <v>49681</v>
          </cell>
          <cell r="I5801" t="str">
            <v>20361</v>
          </cell>
          <cell r="J5801">
            <v>267.14930977333887</v>
          </cell>
          <cell r="AG5801">
            <v>267.149169921875</v>
          </cell>
          <cell r="AH5801">
            <v>267.149169921875</v>
          </cell>
          <cell r="AI5801">
            <v>267.149169921875</v>
          </cell>
        </row>
        <row r="5802">
          <cell r="C5802">
            <v>49682</v>
          </cell>
          <cell r="D5802" t="str">
            <v>20361</v>
          </cell>
          <cell r="E5802">
            <v>7.060527169762655</v>
          </cell>
          <cell r="H5802">
            <v>49682</v>
          </cell>
          <cell r="I5802" t="str">
            <v>20361</v>
          </cell>
          <cell r="J5802">
            <v>267.14930977333887</v>
          </cell>
          <cell r="AG5802">
            <v>267.149169921875</v>
          </cell>
          <cell r="AH5802">
            <v>267.149169921875</v>
          </cell>
          <cell r="AI5802">
            <v>267.149169921875</v>
          </cell>
        </row>
        <row r="5803">
          <cell r="C5803">
            <v>49683</v>
          </cell>
          <cell r="D5803" t="str">
            <v>20361</v>
          </cell>
          <cell r="E5803">
            <v>7.060527169762655</v>
          </cell>
          <cell r="H5803">
            <v>49683</v>
          </cell>
          <cell r="I5803" t="str">
            <v>20361</v>
          </cell>
          <cell r="J5803">
            <v>267.14930977333887</v>
          </cell>
          <cell r="AG5803">
            <v>267.149169921875</v>
          </cell>
          <cell r="AH5803">
            <v>267.149169921875</v>
          </cell>
          <cell r="AI5803">
            <v>267.149169921875</v>
          </cell>
        </row>
        <row r="5804">
          <cell r="C5804">
            <v>49684</v>
          </cell>
          <cell r="D5804" t="str">
            <v>20361</v>
          </cell>
          <cell r="E5804">
            <v>7.060527169762655</v>
          </cell>
          <cell r="H5804">
            <v>49684</v>
          </cell>
          <cell r="I5804" t="str">
            <v>20361</v>
          </cell>
          <cell r="J5804">
            <v>267.14930977333887</v>
          </cell>
          <cell r="AG5804">
            <v>267.149169921875</v>
          </cell>
          <cell r="AH5804">
            <v>267.149169921875</v>
          </cell>
          <cell r="AI5804">
            <v>267.149169921875</v>
          </cell>
        </row>
        <row r="5805">
          <cell r="C5805">
            <v>49685</v>
          </cell>
          <cell r="D5805" t="str">
            <v>20361</v>
          </cell>
          <cell r="E5805">
            <v>7.060527169762655</v>
          </cell>
          <cell r="H5805">
            <v>49685</v>
          </cell>
          <cell r="I5805" t="str">
            <v>20361</v>
          </cell>
          <cell r="J5805">
            <v>267.14930977333887</v>
          </cell>
          <cell r="AG5805">
            <v>267.149169921875</v>
          </cell>
          <cell r="AH5805">
            <v>267.149169921875</v>
          </cell>
          <cell r="AI5805">
            <v>267.149169921875</v>
          </cell>
        </row>
        <row r="5806">
          <cell r="C5806">
            <v>49688</v>
          </cell>
          <cell r="D5806" t="str">
            <v>20361</v>
          </cell>
          <cell r="E5806">
            <v>7.060527169762655</v>
          </cell>
          <cell r="H5806">
            <v>49688</v>
          </cell>
          <cell r="I5806" t="str">
            <v>20361</v>
          </cell>
          <cell r="J5806">
            <v>267.14930977333887</v>
          </cell>
          <cell r="AG5806">
            <v>267.149169921875</v>
          </cell>
          <cell r="AH5806">
            <v>267.149169921875</v>
          </cell>
          <cell r="AI5806">
            <v>267.149169921875</v>
          </cell>
        </row>
        <row r="5807">
          <cell r="C5807">
            <v>49689</v>
          </cell>
          <cell r="D5807" t="str">
            <v>20361</v>
          </cell>
          <cell r="E5807">
            <v>7.060527169762655</v>
          </cell>
          <cell r="H5807">
            <v>49689</v>
          </cell>
          <cell r="I5807" t="str">
            <v>20361</v>
          </cell>
          <cell r="J5807">
            <v>267.14930977333887</v>
          </cell>
          <cell r="AG5807">
            <v>267.149169921875</v>
          </cell>
          <cell r="AH5807">
            <v>267.149169921875</v>
          </cell>
          <cell r="AI5807">
            <v>267.149169921875</v>
          </cell>
        </row>
        <row r="5808">
          <cell r="C5808">
            <v>49690</v>
          </cell>
          <cell r="D5808" t="str">
            <v>20361</v>
          </cell>
          <cell r="E5808">
            <v>7.060527169762655</v>
          </cell>
          <cell r="H5808">
            <v>49690</v>
          </cell>
          <cell r="I5808" t="str">
            <v>20361</v>
          </cell>
          <cell r="J5808">
            <v>267.14930977333887</v>
          </cell>
          <cell r="AG5808">
            <v>267.149169921875</v>
          </cell>
          <cell r="AH5808">
            <v>267.149169921875</v>
          </cell>
          <cell r="AI5808">
            <v>267.149169921875</v>
          </cell>
        </row>
        <row r="5809">
          <cell r="C5809">
            <v>49691</v>
          </cell>
          <cell r="D5809" t="str">
            <v>20361</v>
          </cell>
          <cell r="E5809">
            <v>7.060527169762655</v>
          </cell>
          <cell r="H5809">
            <v>49691</v>
          </cell>
          <cell r="I5809" t="str">
            <v>20361</v>
          </cell>
          <cell r="J5809">
            <v>267.14930977333887</v>
          </cell>
          <cell r="AG5809">
            <v>267.149169921875</v>
          </cell>
          <cell r="AH5809">
            <v>267.149169921875</v>
          </cell>
          <cell r="AI5809">
            <v>267.149169921875</v>
          </cell>
        </row>
        <row r="5810">
          <cell r="C5810">
            <v>49692</v>
          </cell>
          <cell r="D5810" t="str">
            <v>20361</v>
          </cell>
          <cell r="E5810">
            <v>7.060527169762655</v>
          </cell>
          <cell r="H5810">
            <v>49692</v>
          </cell>
          <cell r="I5810" t="str">
            <v>20361</v>
          </cell>
          <cell r="J5810">
            <v>267.14930977333887</v>
          </cell>
          <cell r="AG5810">
            <v>267.149169921875</v>
          </cell>
          <cell r="AH5810">
            <v>267.149169921875</v>
          </cell>
          <cell r="AI5810">
            <v>267.149169921875</v>
          </cell>
        </row>
        <row r="5811">
          <cell r="C5811">
            <v>49695</v>
          </cell>
          <cell r="D5811" t="str">
            <v>20361</v>
          </cell>
          <cell r="E5811">
            <v>7.060527169762655</v>
          </cell>
          <cell r="H5811">
            <v>49695</v>
          </cell>
          <cell r="I5811" t="str">
            <v>20361</v>
          </cell>
          <cell r="J5811">
            <v>267.14930977333887</v>
          </cell>
          <cell r="AG5811">
            <v>267.149169921875</v>
          </cell>
          <cell r="AH5811">
            <v>267.149169921875</v>
          </cell>
          <cell r="AI5811">
            <v>267.149169921875</v>
          </cell>
        </row>
        <row r="5812">
          <cell r="C5812">
            <v>49696</v>
          </cell>
          <cell r="D5812" t="str">
            <v>20361</v>
          </cell>
          <cell r="E5812">
            <v>7.060527169762655</v>
          </cell>
          <cell r="H5812">
            <v>49696</v>
          </cell>
          <cell r="I5812" t="str">
            <v>20361</v>
          </cell>
          <cell r="J5812">
            <v>267.14930977333887</v>
          </cell>
          <cell r="AG5812">
            <v>267.149169921875</v>
          </cell>
          <cell r="AH5812">
            <v>267.149169921875</v>
          </cell>
          <cell r="AI5812">
            <v>267.149169921875</v>
          </cell>
        </row>
        <row r="5813">
          <cell r="C5813">
            <v>49697</v>
          </cell>
          <cell r="D5813" t="str">
            <v>20361</v>
          </cell>
          <cell r="E5813">
            <v>7.060527169762655</v>
          </cell>
          <cell r="H5813">
            <v>49697</v>
          </cell>
          <cell r="I5813" t="str">
            <v>20361</v>
          </cell>
          <cell r="J5813">
            <v>267.14930977333887</v>
          </cell>
          <cell r="AG5813">
            <v>267.149169921875</v>
          </cell>
          <cell r="AH5813">
            <v>267.149169921875</v>
          </cell>
          <cell r="AI5813">
            <v>267.149169921875</v>
          </cell>
        </row>
        <row r="5814">
          <cell r="C5814">
            <v>49698</v>
          </cell>
          <cell r="D5814" t="str">
            <v>20361</v>
          </cell>
          <cell r="E5814">
            <v>7.060527169762655</v>
          </cell>
          <cell r="H5814">
            <v>49698</v>
          </cell>
          <cell r="I5814" t="str">
            <v>20361</v>
          </cell>
          <cell r="J5814">
            <v>267.14930977333887</v>
          </cell>
          <cell r="AG5814">
            <v>267.149169921875</v>
          </cell>
          <cell r="AH5814">
            <v>267.149169921875</v>
          </cell>
          <cell r="AI5814">
            <v>267.149169921875</v>
          </cell>
        </row>
        <row r="5815">
          <cell r="C5815">
            <v>49699</v>
          </cell>
          <cell r="D5815" t="str">
            <v>20361</v>
          </cell>
          <cell r="E5815">
            <v>7.060527169762655</v>
          </cell>
          <cell r="H5815">
            <v>49699</v>
          </cell>
          <cell r="I5815" t="str">
            <v>20361</v>
          </cell>
          <cell r="J5815">
            <v>267.14930977333887</v>
          </cell>
          <cell r="AG5815">
            <v>267.149169921875</v>
          </cell>
          <cell r="AH5815">
            <v>267.149169921875</v>
          </cell>
          <cell r="AI5815">
            <v>267.149169921875</v>
          </cell>
        </row>
        <row r="5816">
          <cell r="C5816">
            <v>49702</v>
          </cell>
          <cell r="D5816" t="str">
            <v>20361</v>
          </cell>
          <cell r="E5816">
            <v>7.060527169762655</v>
          </cell>
          <cell r="H5816">
            <v>49702</v>
          </cell>
          <cell r="I5816" t="str">
            <v>20361</v>
          </cell>
          <cell r="J5816">
            <v>267.14930977333887</v>
          </cell>
          <cell r="AG5816">
            <v>267.149169921875</v>
          </cell>
          <cell r="AH5816">
            <v>267.149169921875</v>
          </cell>
          <cell r="AI5816">
            <v>267.149169921875</v>
          </cell>
        </row>
        <row r="5817">
          <cell r="C5817">
            <v>49703</v>
          </cell>
          <cell r="D5817" t="str">
            <v>20361</v>
          </cell>
          <cell r="E5817">
            <v>7.060527169762655</v>
          </cell>
          <cell r="H5817">
            <v>49703</v>
          </cell>
          <cell r="I5817" t="str">
            <v>20361</v>
          </cell>
          <cell r="J5817">
            <v>267.14930977333887</v>
          </cell>
          <cell r="AG5817">
            <v>267.149169921875</v>
          </cell>
          <cell r="AH5817">
            <v>267.149169921875</v>
          </cell>
          <cell r="AI5817">
            <v>267.149169921875</v>
          </cell>
        </row>
        <row r="5818">
          <cell r="C5818">
            <v>49704</v>
          </cell>
          <cell r="D5818" t="str">
            <v>20361</v>
          </cell>
          <cell r="E5818">
            <v>7.060527169762655</v>
          </cell>
          <cell r="H5818">
            <v>49704</v>
          </cell>
          <cell r="I5818" t="str">
            <v>20361</v>
          </cell>
          <cell r="J5818">
            <v>267.14930977333887</v>
          </cell>
          <cell r="AG5818">
            <v>267.149169921875</v>
          </cell>
          <cell r="AH5818">
            <v>267.149169921875</v>
          </cell>
          <cell r="AI5818">
            <v>267.149169921875</v>
          </cell>
        </row>
        <row r="5819">
          <cell r="C5819">
            <v>49705</v>
          </cell>
          <cell r="D5819" t="str">
            <v>20361</v>
          </cell>
          <cell r="E5819">
            <v>7.060527169762655</v>
          </cell>
          <cell r="H5819">
            <v>49705</v>
          </cell>
          <cell r="I5819" t="str">
            <v>20361</v>
          </cell>
          <cell r="J5819">
            <v>267.14930977333887</v>
          </cell>
          <cell r="AG5819">
            <v>267.149169921875</v>
          </cell>
          <cell r="AH5819">
            <v>267.149169921875</v>
          </cell>
          <cell r="AI5819">
            <v>267.149169921875</v>
          </cell>
        </row>
        <row r="5820">
          <cell r="C5820">
            <v>49706</v>
          </cell>
          <cell r="D5820" t="str">
            <v>20362</v>
          </cell>
          <cell r="E5820">
            <v>7.060527169762655</v>
          </cell>
          <cell r="H5820">
            <v>49706</v>
          </cell>
          <cell r="I5820" t="str">
            <v>20362</v>
          </cell>
          <cell r="J5820">
            <v>268.23770913007166</v>
          </cell>
          <cell r="AG5820">
            <v>268.237548828125</v>
          </cell>
          <cell r="AH5820">
            <v>268.237548828125</v>
          </cell>
          <cell r="AI5820">
            <v>268.237548828125</v>
          </cell>
        </row>
        <row r="5821">
          <cell r="C5821">
            <v>49709</v>
          </cell>
          <cell r="D5821" t="str">
            <v>20362</v>
          </cell>
          <cell r="E5821">
            <v>7.060527169762655</v>
          </cell>
          <cell r="H5821">
            <v>49709</v>
          </cell>
          <cell r="I5821" t="str">
            <v>20362</v>
          </cell>
          <cell r="J5821">
            <v>268.23770913007166</v>
          </cell>
          <cell r="AG5821">
            <v>268.237548828125</v>
          </cell>
          <cell r="AH5821">
            <v>268.237548828125</v>
          </cell>
          <cell r="AI5821">
            <v>268.237548828125</v>
          </cell>
        </row>
        <row r="5822">
          <cell r="C5822">
            <v>49710</v>
          </cell>
          <cell r="D5822" t="str">
            <v>20362</v>
          </cell>
          <cell r="E5822">
            <v>7.060527169762655</v>
          </cell>
          <cell r="H5822">
            <v>49710</v>
          </cell>
          <cell r="I5822" t="str">
            <v>20362</v>
          </cell>
          <cell r="J5822">
            <v>268.23770913007166</v>
          </cell>
          <cell r="AG5822">
            <v>268.237548828125</v>
          </cell>
          <cell r="AH5822">
            <v>268.237548828125</v>
          </cell>
          <cell r="AI5822">
            <v>268.237548828125</v>
          </cell>
        </row>
        <row r="5823">
          <cell r="C5823">
            <v>49711</v>
          </cell>
          <cell r="D5823" t="str">
            <v>20362</v>
          </cell>
          <cell r="E5823">
            <v>7.060527169762655</v>
          </cell>
          <cell r="H5823">
            <v>49711</v>
          </cell>
          <cell r="I5823" t="str">
            <v>20362</v>
          </cell>
          <cell r="J5823">
            <v>268.23770913007166</v>
          </cell>
          <cell r="AG5823">
            <v>268.237548828125</v>
          </cell>
          <cell r="AH5823">
            <v>268.237548828125</v>
          </cell>
          <cell r="AI5823">
            <v>268.237548828125</v>
          </cell>
        </row>
        <row r="5824">
          <cell r="C5824">
            <v>49712</v>
          </cell>
          <cell r="D5824" t="str">
            <v>20362</v>
          </cell>
          <cell r="E5824">
            <v>7.060527169762655</v>
          </cell>
          <cell r="H5824">
            <v>49712</v>
          </cell>
          <cell r="I5824" t="str">
            <v>20362</v>
          </cell>
          <cell r="J5824">
            <v>268.23770913007166</v>
          </cell>
          <cell r="AG5824">
            <v>268.237548828125</v>
          </cell>
          <cell r="AH5824">
            <v>268.237548828125</v>
          </cell>
          <cell r="AI5824">
            <v>268.237548828125</v>
          </cell>
        </row>
        <row r="5825">
          <cell r="C5825">
            <v>49713</v>
          </cell>
          <cell r="D5825" t="str">
            <v>20362</v>
          </cell>
          <cell r="E5825">
            <v>7.060527169762655</v>
          </cell>
          <cell r="H5825">
            <v>49713</v>
          </cell>
          <cell r="I5825" t="str">
            <v>20362</v>
          </cell>
          <cell r="J5825">
            <v>268.23770913007166</v>
          </cell>
          <cell r="AG5825">
            <v>268.237548828125</v>
          </cell>
          <cell r="AH5825">
            <v>268.237548828125</v>
          </cell>
          <cell r="AI5825">
            <v>268.237548828125</v>
          </cell>
        </row>
        <row r="5826">
          <cell r="C5826">
            <v>49716</v>
          </cell>
          <cell r="D5826" t="str">
            <v>20362</v>
          </cell>
          <cell r="E5826">
            <v>7.060527169762655</v>
          </cell>
          <cell r="H5826">
            <v>49716</v>
          </cell>
          <cell r="I5826" t="str">
            <v>20362</v>
          </cell>
          <cell r="J5826">
            <v>268.23770913007166</v>
          </cell>
          <cell r="AG5826">
            <v>268.237548828125</v>
          </cell>
          <cell r="AH5826">
            <v>268.237548828125</v>
          </cell>
          <cell r="AI5826">
            <v>268.237548828125</v>
          </cell>
        </row>
        <row r="5827">
          <cell r="C5827">
            <v>49717</v>
          </cell>
          <cell r="D5827" t="str">
            <v>20362</v>
          </cell>
          <cell r="E5827">
            <v>7.060527169762655</v>
          </cell>
          <cell r="H5827">
            <v>49717</v>
          </cell>
          <cell r="I5827" t="str">
            <v>20362</v>
          </cell>
          <cell r="J5827">
            <v>268.23770913007166</v>
          </cell>
          <cell r="AG5827">
            <v>268.237548828125</v>
          </cell>
          <cell r="AH5827">
            <v>268.237548828125</v>
          </cell>
          <cell r="AI5827">
            <v>268.237548828125</v>
          </cell>
        </row>
        <row r="5828">
          <cell r="C5828">
            <v>49718</v>
          </cell>
          <cell r="D5828" t="str">
            <v>20362</v>
          </cell>
          <cell r="E5828">
            <v>7.060527169762655</v>
          </cell>
          <cell r="H5828">
            <v>49718</v>
          </cell>
          <cell r="I5828" t="str">
            <v>20362</v>
          </cell>
          <cell r="J5828">
            <v>268.23770913007166</v>
          </cell>
          <cell r="AG5828">
            <v>268.237548828125</v>
          </cell>
          <cell r="AH5828">
            <v>268.237548828125</v>
          </cell>
          <cell r="AI5828">
            <v>268.237548828125</v>
          </cell>
        </row>
        <row r="5829">
          <cell r="C5829">
            <v>49719</v>
          </cell>
          <cell r="D5829" t="str">
            <v>20362</v>
          </cell>
          <cell r="E5829">
            <v>7.060527169762655</v>
          </cell>
          <cell r="H5829">
            <v>49719</v>
          </cell>
          <cell r="I5829" t="str">
            <v>20362</v>
          </cell>
          <cell r="J5829">
            <v>268.23770913007166</v>
          </cell>
          <cell r="AG5829">
            <v>268.237548828125</v>
          </cell>
          <cell r="AH5829">
            <v>268.237548828125</v>
          </cell>
          <cell r="AI5829">
            <v>268.237548828125</v>
          </cell>
        </row>
        <row r="5830">
          <cell r="C5830">
            <v>49720</v>
          </cell>
          <cell r="D5830" t="str">
            <v>20362</v>
          </cell>
          <cell r="E5830">
            <v>7.060527169762655</v>
          </cell>
          <cell r="H5830">
            <v>49720</v>
          </cell>
          <cell r="I5830" t="str">
            <v>20362</v>
          </cell>
          <cell r="J5830">
            <v>268.23770913007166</v>
          </cell>
          <cell r="AG5830">
            <v>268.237548828125</v>
          </cell>
          <cell r="AH5830">
            <v>268.237548828125</v>
          </cell>
          <cell r="AI5830">
            <v>268.237548828125</v>
          </cell>
        </row>
        <row r="5831">
          <cell r="C5831">
            <v>49723</v>
          </cell>
          <cell r="D5831" t="str">
            <v>20362</v>
          </cell>
          <cell r="E5831">
            <v>7.060527169762655</v>
          </cell>
          <cell r="H5831">
            <v>49723</v>
          </cell>
          <cell r="I5831" t="str">
            <v>20362</v>
          </cell>
          <cell r="J5831">
            <v>268.23770913007166</v>
          </cell>
          <cell r="AG5831">
            <v>268.237548828125</v>
          </cell>
          <cell r="AH5831">
            <v>268.237548828125</v>
          </cell>
          <cell r="AI5831">
            <v>268.237548828125</v>
          </cell>
        </row>
        <row r="5832">
          <cell r="C5832">
            <v>49724</v>
          </cell>
          <cell r="D5832" t="str">
            <v>20362</v>
          </cell>
          <cell r="E5832">
            <v>7.060527169762655</v>
          </cell>
          <cell r="H5832">
            <v>49724</v>
          </cell>
          <cell r="I5832" t="str">
            <v>20362</v>
          </cell>
          <cell r="J5832">
            <v>268.23770913007166</v>
          </cell>
          <cell r="AG5832">
            <v>268.237548828125</v>
          </cell>
          <cell r="AH5832">
            <v>268.237548828125</v>
          </cell>
          <cell r="AI5832">
            <v>268.237548828125</v>
          </cell>
        </row>
        <row r="5833">
          <cell r="C5833">
            <v>49725</v>
          </cell>
          <cell r="D5833" t="str">
            <v>20362</v>
          </cell>
          <cell r="E5833">
            <v>7.060527169762655</v>
          </cell>
          <cell r="H5833">
            <v>49725</v>
          </cell>
          <cell r="I5833" t="str">
            <v>20362</v>
          </cell>
          <cell r="J5833">
            <v>268.23770913007166</v>
          </cell>
          <cell r="AG5833">
            <v>268.237548828125</v>
          </cell>
          <cell r="AH5833">
            <v>268.237548828125</v>
          </cell>
          <cell r="AI5833">
            <v>268.237548828125</v>
          </cell>
        </row>
        <row r="5834">
          <cell r="C5834">
            <v>49726</v>
          </cell>
          <cell r="D5834" t="str">
            <v>20362</v>
          </cell>
          <cell r="E5834">
            <v>7.060527169762655</v>
          </cell>
          <cell r="H5834">
            <v>49726</v>
          </cell>
          <cell r="I5834" t="str">
            <v>20362</v>
          </cell>
          <cell r="J5834">
            <v>268.23770913007166</v>
          </cell>
          <cell r="AG5834">
            <v>268.237548828125</v>
          </cell>
          <cell r="AH5834">
            <v>268.237548828125</v>
          </cell>
          <cell r="AI5834">
            <v>268.237548828125</v>
          </cell>
        </row>
        <row r="5835">
          <cell r="C5835">
            <v>49727</v>
          </cell>
          <cell r="D5835" t="str">
            <v>20362</v>
          </cell>
          <cell r="E5835">
            <v>7.060527169762655</v>
          </cell>
          <cell r="H5835">
            <v>49727</v>
          </cell>
          <cell r="I5835" t="str">
            <v>20362</v>
          </cell>
          <cell r="J5835">
            <v>268.23770913007166</v>
          </cell>
          <cell r="AG5835">
            <v>268.237548828125</v>
          </cell>
          <cell r="AH5835">
            <v>268.237548828125</v>
          </cell>
          <cell r="AI5835">
            <v>268.237548828125</v>
          </cell>
        </row>
        <row r="5836">
          <cell r="C5836">
            <v>49730</v>
          </cell>
          <cell r="D5836" t="str">
            <v>20362</v>
          </cell>
          <cell r="E5836">
            <v>7.060527169762655</v>
          </cell>
          <cell r="H5836">
            <v>49730</v>
          </cell>
          <cell r="I5836" t="str">
            <v>20362</v>
          </cell>
          <cell r="J5836">
            <v>268.23770913007166</v>
          </cell>
          <cell r="AG5836">
            <v>268.237548828125</v>
          </cell>
          <cell r="AH5836">
            <v>268.237548828125</v>
          </cell>
          <cell r="AI5836">
            <v>268.237548828125</v>
          </cell>
        </row>
        <row r="5837">
          <cell r="C5837">
            <v>49731</v>
          </cell>
          <cell r="D5837" t="str">
            <v>20362</v>
          </cell>
          <cell r="E5837">
            <v>7.060527169762655</v>
          </cell>
          <cell r="H5837">
            <v>49731</v>
          </cell>
          <cell r="I5837" t="str">
            <v>20362</v>
          </cell>
          <cell r="J5837">
            <v>268.23770913007166</v>
          </cell>
          <cell r="AG5837">
            <v>268.237548828125</v>
          </cell>
          <cell r="AH5837">
            <v>268.237548828125</v>
          </cell>
          <cell r="AI5837">
            <v>268.237548828125</v>
          </cell>
        </row>
        <row r="5838">
          <cell r="C5838">
            <v>49732</v>
          </cell>
          <cell r="D5838" t="str">
            <v>20362</v>
          </cell>
          <cell r="E5838">
            <v>7.060527169762655</v>
          </cell>
          <cell r="H5838">
            <v>49732</v>
          </cell>
          <cell r="I5838" t="str">
            <v>20362</v>
          </cell>
          <cell r="J5838">
            <v>268.23770913007166</v>
          </cell>
          <cell r="AG5838">
            <v>268.237548828125</v>
          </cell>
          <cell r="AH5838">
            <v>268.237548828125</v>
          </cell>
          <cell r="AI5838">
            <v>268.237548828125</v>
          </cell>
        </row>
        <row r="5839">
          <cell r="C5839">
            <v>49733</v>
          </cell>
          <cell r="D5839" t="str">
            <v>20362</v>
          </cell>
          <cell r="E5839">
            <v>7.060527169762655</v>
          </cell>
          <cell r="H5839">
            <v>49733</v>
          </cell>
          <cell r="I5839" t="str">
            <v>20362</v>
          </cell>
          <cell r="J5839">
            <v>268.23770913007166</v>
          </cell>
          <cell r="AG5839">
            <v>268.237548828125</v>
          </cell>
          <cell r="AH5839">
            <v>268.237548828125</v>
          </cell>
          <cell r="AI5839">
            <v>268.237548828125</v>
          </cell>
        </row>
        <row r="5840">
          <cell r="C5840">
            <v>49734</v>
          </cell>
          <cell r="D5840" t="str">
            <v>20362</v>
          </cell>
          <cell r="E5840">
            <v>7.060527169762655</v>
          </cell>
          <cell r="H5840">
            <v>49734</v>
          </cell>
          <cell r="I5840" t="str">
            <v>20362</v>
          </cell>
          <cell r="J5840">
            <v>268.23770913007166</v>
          </cell>
          <cell r="AG5840">
            <v>268.237548828125</v>
          </cell>
          <cell r="AH5840">
            <v>268.237548828125</v>
          </cell>
          <cell r="AI5840">
            <v>268.237548828125</v>
          </cell>
        </row>
        <row r="5841">
          <cell r="C5841">
            <v>49737</v>
          </cell>
          <cell r="D5841" t="str">
            <v>20363</v>
          </cell>
          <cell r="E5841">
            <v>7.060527169762655</v>
          </cell>
          <cell r="H5841">
            <v>49737</v>
          </cell>
          <cell r="I5841" t="str">
            <v>20363</v>
          </cell>
          <cell r="J5841">
            <v>269.33054276050984</v>
          </cell>
          <cell r="AG5841">
            <v>269.330322265625</v>
          </cell>
          <cell r="AH5841">
            <v>269.330322265625</v>
          </cell>
          <cell r="AI5841">
            <v>269.330322265625</v>
          </cell>
        </row>
        <row r="5842">
          <cell r="C5842">
            <v>49738</v>
          </cell>
          <cell r="D5842" t="str">
            <v>20363</v>
          </cell>
          <cell r="E5842">
            <v>7.060527169762655</v>
          </cell>
          <cell r="H5842">
            <v>49738</v>
          </cell>
          <cell r="I5842" t="str">
            <v>20363</v>
          </cell>
          <cell r="J5842">
            <v>269.33054276050984</v>
          </cell>
          <cell r="AG5842">
            <v>269.330322265625</v>
          </cell>
          <cell r="AH5842">
            <v>269.330322265625</v>
          </cell>
          <cell r="AI5842">
            <v>269.330322265625</v>
          </cell>
        </row>
        <row r="5843">
          <cell r="C5843">
            <v>49739</v>
          </cell>
          <cell r="D5843" t="str">
            <v>20363</v>
          </cell>
          <cell r="E5843">
            <v>7.060527169762655</v>
          </cell>
          <cell r="H5843">
            <v>49739</v>
          </cell>
          <cell r="I5843" t="str">
            <v>20363</v>
          </cell>
          <cell r="J5843">
            <v>269.33054276050984</v>
          </cell>
          <cell r="AG5843">
            <v>269.330322265625</v>
          </cell>
          <cell r="AH5843">
            <v>269.330322265625</v>
          </cell>
          <cell r="AI5843">
            <v>269.330322265625</v>
          </cell>
        </row>
        <row r="5844">
          <cell r="C5844">
            <v>49740</v>
          </cell>
          <cell r="D5844" t="str">
            <v>20363</v>
          </cell>
          <cell r="E5844">
            <v>7.060527169762655</v>
          </cell>
          <cell r="H5844">
            <v>49740</v>
          </cell>
          <cell r="I5844" t="str">
            <v>20363</v>
          </cell>
          <cell r="J5844">
            <v>269.33054276050984</v>
          </cell>
          <cell r="AG5844">
            <v>269.330322265625</v>
          </cell>
          <cell r="AH5844">
            <v>269.330322265625</v>
          </cell>
          <cell r="AI5844">
            <v>269.330322265625</v>
          </cell>
        </row>
        <row r="5845">
          <cell r="C5845">
            <v>49741</v>
          </cell>
          <cell r="D5845" t="str">
            <v>20363</v>
          </cell>
          <cell r="E5845">
            <v>7.060527169762655</v>
          </cell>
          <cell r="H5845">
            <v>49741</v>
          </cell>
          <cell r="I5845" t="str">
            <v>20363</v>
          </cell>
          <cell r="J5845">
            <v>269.33054276050984</v>
          </cell>
          <cell r="AG5845">
            <v>269.330322265625</v>
          </cell>
          <cell r="AH5845">
            <v>269.330322265625</v>
          </cell>
          <cell r="AI5845">
            <v>269.330322265625</v>
          </cell>
        </row>
        <row r="5846">
          <cell r="C5846">
            <v>49744</v>
          </cell>
          <cell r="D5846" t="str">
            <v>20363</v>
          </cell>
          <cell r="E5846">
            <v>7.060527169762655</v>
          </cell>
          <cell r="H5846">
            <v>49744</v>
          </cell>
          <cell r="I5846" t="str">
            <v>20363</v>
          </cell>
          <cell r="J5846">
            <v>269.33054276050984</v>
          </cell>
          <cell r="AG5846">
            <v>269.330322265625</v>
          </cell>
          <cell r="AH5846">
            <v>269.330322265625</v>
          </cell>
          <cell r="AI5846">
            <v>269.330322265625</v>
          </cell>
        </row>
        <row r="5847">
          <cell r="C5847">
            <v>49745</v>
          </cell>
          <cell r="D5847" t="str">
            <v>20363</v>
          </cell>
          <cell r="E5847">
            <v>7.060527169762655</v>
          </cell>
          <cell r="H5847">
            <v>49745</v>
          </cell>
          <cell r="I5847" t="str">
            <v>20363</v>
          </cell>
          <cell r="J5847">
            <v>269.33054276050984</v>
          </cell>
          <cell r="AG5847">
            <v>269.330322265625</v>
          </cell>
          <cell r="AH5847">
            <v>269.330322265625</v>
          </cell>
          <cell r="AI5847">
            <v>269.330322265625</v>
          </cell>
        </row>
        <row r="5848">
          <cell r="C5848">
            <v>49746</v>
          </cell>
          <cell r="D5848" t="str">
            <v>20363</v>
          </cell>
          <cell r="E5848">
            <v>7.060527169762655</v>
          </cell>
          <cell r="H5848">
            <v>49746</v>
          </cell>
          <cell r="I5848" t="str">
            <v>20363</v>
          </cell>
          <cell r="J5848">
            <v>269.33054276050984</v>
          </cell>
          <cell r="AG5848">
            <v>269.330322265625</v>
          </cell>
          <cell r="AH5848">
            <v>269.330322265625</v>
          </cell>
          <cell r="AI5848">
            <v>269.330322265625</v>
          </cell>
        </row>
        <row r="5849">
          <cell r="C5849">
            <v>49747</v>
          </cell>
          <cell r="D5849" t="str">
            <v>20363</v>
          </cell>
          <cell r="E5849">
            <v>7.060527169762655</v>
          </cell>
          <cell r="H5849">
            <v>49747</v>
          </cell>
          <cell r="I5849" t="str">
            <v>20363</v>
          </cell>
          <cell r="J5849">
            <v>269.33054276050984</v>
          </cell>
          <cell r="AG5849">
            <v>269.330322265625</v>
          </cell>
          <cell r="AH5849">
            <v>269.330322265625</v>
          </cell>
          <cell r="AI5849">
            <v>269.330322265625</v>
          </cell>
        </row>
        <row r="5850">
          <cell r="C5850">
            <v>49748</v>
          </cell>
          <cell r="D5850" t="str">
            <v>20363</v>
          </cell>
          <cell r="E5850">
            <v>7.060527169762655</v>
          </cell>
          <cell r="H5850">
            <v>49748</v>
          </cell>
          <cell r="I5850" t="str">
            <v>20363</v>
          </cell>
          <cell r="J5850">
            <v>269.33054276050984</v>
          </cell>
          <cell r="AG5850">
            <v>269.330322265625</v>
          </cell>
          <cell r="AH5850">
            <v>269.330322265625</v>
          </cell>
          <cell r="AI5850">
            <v>269.330322265625</v>
          </cell>
        </row>
        <row r="5851">
          <cell r="C5851">
            <v>49751</v>
          </cell>
          <cell r="D5851" t="str">
            <v>20363</v>
          </cell>
          <cell r="E5851">
            <v>7.060527169762655</v>
          </cell>
          <cell r="H5851">
            <v>49751</v>
          </cell>
          <cell r="I5851" t="str">
            <v>20363</v>
          </cell>
          <cell r="J5851">
            <v>269.33054276050984</v>
          </cell>
          <cell r="AG5851">
            <v>269.330322265625</v>
          </cell>
          <cell r="AH5851">
            <v>269.330322265625</v>
          </cell>
          <cell r="AI5851">
            <v>269.330322265625</v>
          </cell>
        </row>
        <row r="5852">
          <cell r="C5852">
            <v>49752</v>
          </cell>
          <cell r="D5852" t="str">
            <v>20363</v>
          </cell>
          <cell r="E5852">
            <v>7.060527169762655</v>
          </cell>
          <cell r="H5852">
            <v>49752</v>
          </cell>
          <cell r="I5852" t="str">
            <v>20363</v>
          </cell>
          <cell r="J5852">
            <v>269.33054276050984</v>
          </cell>
          <cell r="AG5852">
            <v>269.330322265625</v>
          </cell>
          <cell r="AH5852">
            <v>269.330322265625</v>
          </cell>
          <cell r="AI5852">
            <v>269.330322265625</v>
          </cell>
        </row>
        <row r="5853">
          <cell r="C5853">
            <v>49753</v>
          </cell>
          <cell r="D5853" t="str">
            <v>20363</v>
          </cell>
          <cell r="E5853">
            <v>7.060527169762655</v>
          </cell>
          <cell r="H5853">
            <v>49753</v>
          </cell>
          <cell r="I5853" t="str">
            <v>20363</v>
          </cell>
          <cell r="J5853">
            <v>269.33054276050984</v>
          </cell>
          <cell r="AG5853">
            <v>269.330322265625</v>
          </cell>
          <cell r="AH5853">
            <v>269.330322265625</v>
          </cell>
          <cell r="AI5853">
            <v>269.330322265625</v>
          </cell>
        </row>
        <row r="5854">
          <cell r="C5854">
            <v>49754</v>
          </cell>
          <cell r="D5854" t="str">
            <v>20363</v>
          </cell>
          <cell r="E5854">
            <v>7.060527169762655</v>
          </cell>
          <cell r="H5854">
            <v>49754</v>
          </cell>
          <cell r="I5854" t="str">
            <v>20363</v>
          </cell>
          <cell r="J5854">
            <v>269.33054276050984</v>
          </cell>
          <cell r="AG5854">
            <v>269.330322265625</v>
          </cell>
          <cell r="AH5854">
            <v>269.330322265625</v>
          </cell>
          <cell r="AI5854">
            <v>269.330322265625</v>
          </cell>
        </row>
        <row r="5855">
          <cell r="C5855">
            <v>49755</v>
          </cell>
          <cell r="D5855" t="str">
            <v>20363</v>
          </cell>
          <cell r="E5855">
            <v>7.060527169762655</v>
          </cell>
          <cell r="H5855">
            <v>49755</v>
          </cell>
          <cell r="I5855" t="str">
            <v>20363</v>
          </cell>
          <cell r="J5855">
            <v>269.33054276050984</v>
          </cell>
          <cell r="AG5855">
            <v>269.330322265625</v>
          </cell>
          <cell r="AH5855">
            <v>269.330322265625</v>
          </cell>
          <cell r="AI5855">
            <v>269.330322265625</v>
          </cell>
        </row>
        <row r="5856">
          <cell r="C5856">
            <v>49758</v>
          </cell>
          <cell r="D5856" t="str">
            <v>20363</v>
          </cell>
          <cell r="E5856">
            <v>7.060527169762655</v>
          </cell>
          <cell r="H5856">
            <v>49758</v>
          </cell>
          <cell r="I5856" t="str">
            <v>20363</v>
          </cell>
          <cell r="J5856">
            <v>269.33054276050984</v>
          </cell>
          <cell r="AG5856">
            <v>269.330322265625</v>
          </cell>
          <cell r="AH5856">
            <v>269.330322265625</v>
          </cell>
          <cell r="AI5856">
            <v>269.330322265625</v>
          </cell>
        </row>
        <row r="5857">
          <cell r="C5857">
            <v>49759</v>
          </cell>
          <cell r="D5857" t="str">
            <v>20363</v>
          </cell>
          <cell r="E5857">
            <v>7.060527169762655</v>
          </cell>
          <cell r="H5857">
            <v>49759</v>
          </cell>
          <cell r="I5857" t="str">
            <v>20363</v>
          </cell>
          <cell r="J5857">
            <v>269.33054276050984</v>
          </cell>
          <cell r="AG5857">
            <v>269.330322265625</v>
          </cell>
          <cell r="AH5857">
            <v>269.330322265625</v>
          </cell>
          <cell r="AI5857">
            <v>269.330322265625</v>
          </cell>
        </row>
        <row r="5858">
          <cell r="C5858">
            <v>49760</v>
          </cell>
          <cell r="D5858" t="str">
            <v>20363</v>
          </cell>
          <cell r="E5858">
            <v>7.060527169762655</v>
          </cell>
          <cell r="H5858">
            <v>49760</v>
          </cell>
          <cell r="I5858" t="str">
            <v>20363</v>
          </cell>
          <cell r="J5858">
            <v>269.33054276050984</v>
          </cell>
          <cell r="AG5858">
            <v>269.330322265625</v>
          </cell>
          <cell r="AH5858">
            <v>269.330322265625</v>
          </cell>
          <cell r="AI5858">
            <v>269.330322265625</v>
          </cell>
        </row>
        <row r="5859">
          <cell r="C5859">
            <v>49761</v>
          </cell>
          <cell r="D5859" t="str">
            <v>20363</v>
          </cell>
          <cell r="E5859">
            <v>7.060527169762655</v>
          </cell>
          <cell r="H5859">
            <v>49761</v>
          </cell>
          <cell r="I5859" t="str">
            <v>20363</v>
          </cell>
          <cell r="J5859">
            <v>269.33054276050984</v>
          </cell>
          <cell r="AG5859">
            <v>269.330322265625</v>
          </cell>
          <cell r="AH5859">
            <v>269.330322265625</v>
          </cell>
          <cell r="AI5859">
            <v>269.330322265625</v>
          </cell>
        </row>
        <row r="5860">
          <cell r="C5860">
            <v>49762</v>
          </cell>
          <cell r="D5860" t="str">
            <v>20363</v>
          </cell>
          <cell r="E5860">
            <v>7.060527169762655</v>
          </cell>
          <cell r="H5860">
            <v>49762</v>
          </cell>
          <cell r="I5860" t="str">
            <v>20363</v>
          </cell>
          <cell r="J5860">
            <v>269.33054276050984</v>
          </cell>
          <cell r="AG5860">
            <v>269.330322265625</v>
          </cell>
          <cell r="AH5860">
            <v>269.330322265625</v>
          </cell>
          <cell r="AI5860">
            <v>269.330322265625</v>
          </cell>
        </row>
        <row r="5861">
          <cell r="C5861">
            <v>49765</v>
          </cell>
          <cell r="D5861" t="str">
            <v>20363</v>
          </cell>
          <cell r="E5861">
            <v>7.060527169762655</v>
          </cell>
          <cell r="H5861">
            <v>49765</v>
          </cell>
          <cell r="I5861" t="str">
            <v>20363</v>
          </cell>
          <cell r="J5861">
            <v>269.33054276050984</v>
          </cell>
          <cell r="AG5861">
            <v>269.330322265625</v>
          </cell>
          <cell r="AH5861">
            <v>269.330322265625</v>
          </cell>
          <cell r="AI5861">
            <v>269.330322265625</v>
          </cell>
        </row>
        <row r="5862">
          <cell r="C5862">
            <v>49766</v>
          </cell>
          <cell r="D5862" t="str">
            <v>20364</v>
          </cell>
          <cell r="E5862">
            <v>7.060527169762624</v>
          </cell>
          <cell r="H5862">
            <v>49766</v>
          </cell>
          <cell r="I5862" t="str">
            <v>20364</v>
          </cell>
          <cell r="J5862">
            <v>270.42782873043336</v>
          </cell>
          <cell r="AG5862">
            <v>270.427734375</v>
          </cell>
          <cell r="AH5862">
            <v>270.427734375</v>
          </cell>
          <cell r="AI5862">
            <v>270.427734375</v>
          </cell>
        </row>
        <row r="5863">
          <cell r="C5863">
            <v>49767</v>
          </cell>
          <cell r="D5863" t="str">
            <v>20364</v>
          </cell>
          <cell r="E5863">
            <v>7.060527169762624</v>
          </cell>
          <cell r="H5863">
            <v>49767</v>
          </cell>
          <cell r="I5863" t="str">
            <v>20364</v>
          </cell>
          <cell r="J5863">
            <v>270.42782873043336</v>
          </cell>
          <cell r="AG5863">
            <v>270.427734375</v>
          </cell>
          <cell r="AH5863">
            <v>270.427734375</v>
          </cell>
          <cell r="AI5863">
            <v>270.427734375</v>
          </cell>
        </row>
        <row r="5864">
          <cell r="C5864">
            <v>49768</v>
          </cell>
          <cell r="D5864" t="str">
            <v>20364</v>
          </cell>
          <cell r="E5864">
            <v>7.060527169762624</v>
          </cell>
          <cell r="H5864">
            <v>49768</v>
          </cell>
          <cell r="I5864" t="str">
            <v>20364</v>
          </cell>
          <cell r="J5864">
            <v>270.42782873043336</v>
          </cell>
          <cell r="AG5864">
            <v>270.427734375</v>
          </cell>
          <cell r="AH5864">
            <v>270.427734375</v>
          </cell>
          <cell r="AI5864">
            <v>270.427734375</v>
          </cell>
        </row>
        <row r="5865">
          <cell r="C5865">
            <v>49769</v>
          </cell>
          <cell r="D5865" t="str">
            <v>20364</v>
          </cell>
          <cell r="E5865">
            <v>7.060527169762624</v>
          </cell>
          <cell r="H5865">
            <v>49769</v>
          </cell>
          <cell r="I5865" t="str">
            <v>20364</v>
          </cell>
          <cell r="J5865">
            <v>270.42782873043336</v>
          </cell>
          <cell r="AG5865">
            <v>270.427734375</v>
          </cell>
          <cell r="AH5865">
            <v>270.427734375</v>
          </cell>
          <cell r="AI5865">
            <v>270.427734375</v>
          </cell>
        </row>
        <row r="5866">
          <cell r="C5866">
            <v>49772</v>
          </cell>
          <cell r="D5866" t="str">
            <v>20364</v>
          </cell>
          <cell r="E5866">
            <v>7.060527169762624</v>
          </cell>
          <cell r="H5866">
            <v>49772</v>
          </cell>
          <cell r="I5866" t="str">
            <v>20364</v>
          </cell>
          <cell r="J5866">
            <v>270.42782873043336</v>
          </cell>
          <cell r="AG5866">
            <v>270.427734375</v>
          </cell>
          <cell r="AH5866">
            <v>270.427734375</v>
          </cell>
          <cell r="AI5866">
            <v>270.427734375</v>
          </cell>
        </row>
        <row r="5867">
          <cell r="C5867">
            <v>49773</v>
          </cell>
          <cell r="D5867" t="str">
            <v>20364</v>
          </cell>
          <cell r="E5867">
            <v>7.060527169762624</v>
          </cell>
          <cell r="H5867">
            <v>49773</v>
          </cell>
          <cell r="I5867" t="str">
            <v>20364</v>
          </cell>
          <cell r="J5867">
            <v>270.42782873043336</v>
          </cell>
          <cell r="AG5867">
            <v>270.427734375</v>
          </cell>
          <cell r="AH5867">
            <v>270.427734375</v>
          </cell>
          <cell r="AI5867">
            <v>270.427734375</v>
          </cell>
        </row>
        <row r="5868">
          <cell r="C5868">
            <v>49774</v>
          </cell>
          <cell r="D5868" t="str">
            <v>20364</v>
          </cell>
          <cell r="E5868">
            <v>7.060527169762624</v>
          </cell>
          <cell r="H5868">
            <v>49774</v>
          </cell>
          <cell r="I5868" t="str">
            <v>20364</v>
          </cell>
          <cell r="J5868">
            <v>270.42782873043336</v>
          </cell>
          <cell r="AG5868">
            <v>270.427734375</v>
          </cell>
          <cell r="AH5868">
            <v>270.427734375</v>
          </cell>
          <cell r="AI5868">
            <v>270.427734375</v>
          </cell>
        </row>
        <row r="5869">
          <cell r="C5869">
            <v>49775</v>
          </cell>
          <cell r="D5869" t="str">
            <v>20364</v>
          </cell>
          <cell r="E5869">
            <v>7.060527169762624</v>
          </cell>
          <cell r="H5869">
            <v>49775</v>
          </cell>
          <cell r="I5869" t="str">
            <v>20364</v>
          </cell>
          <cell r="J5869">
            <v>270.42782873043336</v>
          </cell>
          <cell r="AG5869">
            <v>270.427734375</v>
          </cell>
          <cell r="AH5869">
            <v>270.427734375</v>
          </cell>
          <cell r="AI5869">
            <v>270.427734375</v>
          </cell>
        </row>
        <row r="5870">
          <cell r="C5870">
            <v>49776</v>
          </cell>
          <cell r="D5870" t="str">
            <v>20364</v>
          </cell>
          <cell r="E5870">
            <v>7.060527169762624</v>
          </cell>
          <cell r="H5870">
            <v>49776</v>
          </cell>
          <cell r="I5870" t="str">
            <v>20364</v>
          </cell>
          <cell r="J5870">
            <v>270.42782873043336</v>
          </cell>
          <cell r="AG5870">
            <v>270.427734375</v>
          </cell>
          <cell r="AH5870">
            <v>270.427734375</v>
          </cell>
          <cell r="AI5870">
            <v>270.427734375</v>
          </cell>
        </row>
        <row r="5871">
          <cell r="C5871">
            <v>49779</v>
          </cell>
          <cell r="D5871" t="str">
            <v>20364</v>
          </cell>
          <cell r="E5871">
            <v>7.060527169762624</v>
          </cell>
          <cell r="H5871">
            <v>49779</v>
          </cell>
          <cell r="I5871" t="str">
            <v>20364</v>
          </cell>
          <cell r="J5871">
            <v>270.42782873043336</v>
          </cell>
          <cell r="AG5871">
            <v>270.427734375</v>
          </cell>
          <cell r="AH5871">
            <v>270.427734375</v>
          </cell>
          <cell r="AI5871">
            <v>270.427734375</v>
          </cell>
        </row>
        <row r="5872">
          <cell r="C5872">
            <v>49780</v>
          </cell>
          <cell r="D5872" t="str">
            <v>20364</v>
          </cell>
          <cell r="E5872">
            <v>7.060527169762624</v>
          </cell>
          <cell r="H5872">
            <v>49780</v>
          </cell>
          <cell r="I5872" t="str">
            <v>20364</v>
          </cell>
          <cell r="J5872">
            <v>270.42782873043336</v>
          </cell>
          <cell r="AG5872">
            <v>270.427734375</v>
          </cell>
          <cell r="AH5872">
            <v>270.427734375</v>
          </cell>
          <cell r="AI5872">
            <v>270.427734375</v>
          </cell>
        </row>
        <row r="5873">
          <cell r="C5873">
            <v>49781</v>
          </cell>
          <cell r="D5873" t="str">
            <v>20364</v>
          </cell>
          <cell r="E5873">
            <v>7.060527169762624</v>
          </cell>
          <cell r="H5873">
            <v>49781</v>
          </cell>
          <cell r="I5873" t="str">
            <v>20364</v>
          </cell>
          <cell r="J5873">
            <v>270.42782873043336</v>
          </cell>
          <cell r="AG5873">
            <v>270.427734375</v>
          </cell>
          <cell r="AH5873">
            <v>270.427734375</v>
          </cell>
          <cell r="AI5873">
            <v>270.427734375</v>
          </cell>
        </row>
        <row r="5874">
          <cell r="C5874">
            <v>49782</v>
          </cell>
          <cell r="D5874" t="str">
            <v>20364</v>
          </cell>
          <cell r="E5874">
            <v>7.060527169762624</v>
          </cell>
          <cell r="H5874">
            <v>49782</v>
          </cell>
          <cell r="I5874" t="str">
            <v>20364</v>
          </cell>
          <cell r="J5874">
            <v>270.42782873043336</v>
          </cell>
          <cell r="AG5874">
            <v>270.427734375</v>
          </cell>
          <cell r="AH5874">
            <v>270.427734375</v>
          </cell>
          <cell r="AI5874">
            <v>270.427734375</v>
          </cell>
        </row>
        <row r="5875">
          <cell r="C5875">
            <v>49783</v>
          </cell>
          <cell r="D5875" t="str">
            <v>20364</v>
          </cell>
          <cell r="E5875">
            <v>7.060527169762624</v>
          </cell>
          <cell r="H5875">
            <v>49783</v>
          </cell>
          <cell r="I5875" t="str">
            <v>20364</v>
          </cell>
          <cell r="J5875">
            <v>270.42782873043336</v>
          </cell>
          <cell r="AG5875">
            <v>270.427734375</v>
          </cell>
          <cell r="AH5875">
            <v>270.427734375</v>
          </cell>
          <cell r="AI5875">
            <v>270.427734375</v>
          </cell>
        </row>
        <row r="5876">
          <cell r="C5876">
            <v>49786</v>
          </cell>
          <cell r="D5876" t="str">
            <v>20364</v>
          </cell>
          <cell r="E5876">
            <v>7.060527169762624</v>
          </cell>
          <cell r="H5876">
            <v>49786</v>
          </cell>
          <cell r="I5876" t="str">
            <v>20364</v>
          </cell>
          <cell r="J5876">
            <v>270.42782873043336</v>
          </cell>
          <cell r="AG5876">
            <v>270.427734375</v>
          </cell>
          <cell r="AH5876">
            <v>270.427734375</v>
          </cell>
          <cell r="AI5876">
            <v>270.427734375</v>
          </cell>
        </row>
        <row r="5877">
          <cell r="C5877">
            <v>49787</v>
          </cell>
          <cell r="D5877" t="str">
            <v>20364</v>
          </cell>
          <cell r="E5877">
            <v>7.060527169762624</v>
          </cell>
          <cell r="H5877">
            <v>49787</v>
          </cell>
          <cell r="I5877" t="str">
            <v>20364</v>
          </cell>
          <cell r="J5877">
            <v>270.42782873043336</v>
          </cell>
          <cell r="AG5877">
            <v>270.427734375</v>
          </cell>
          <cell r="AH5877">
            <v>270.427734375</v>
          </cell>
          <cell r="AI5877">
            <v>270.427734375</v>
          </cell>
        </row>
        <row r="5878">
          <cell r="C5878">
            <v>49788</v>
          </cell>
          <cell r="D5878" t="str">
            <v>20364</v>
          </cell>
          <cell r="E5878">
            <v>7.060527169762624</v>
          </cell>
          <cell r="H5878">
            <v>49788</v>
          </cell>
          <cell r="I5878" t="str">
            <v>20364</v>
          </cell>
          <cell r="J5878">
            <v>270.42782873043336</v>
          </cell>
          <cell r="AG5878">
            <v>270.427734375</v>
          </cell>
          <cell r="AH5878">
            <v>270.427734375</v>
          </cell>
          <cell r="AI5878">
            <v>270.427734375</v>
          </cell>
        </row>
        <row r="5879">
          <cell r="C5879">
            <v>49789</v>
          </cell>
          <cell r="D5879" t="str">
            <v>20364</v>
          </cell>
          <cell r="E5879">
            <v>7.060527169762624</v>
          </cell>
          <cell r="H5879">
            <v>49789</v>
          </cell>
          <cell r="I5879" t="str">
            <v>20364</v>
          </cell>
          <cell r="J5879">
            <v>270.42782873043336</v>
          </cell>
          <cell r="AG5879">
            <v>270.427734375</v>
          </cell>
          <cell r="AH5879">
            <v>270.427734375</v>
          </cell>
          <cell r="AI5879">
            <v>270.427734375</v>
          </cell>
        </row>
        <row r="5880">
          <cell r="C5880">
            <v>49790</v>
          </cell>
          <cell r="D5880" t="str">
            <v>20364</v>
          </cell>
          <cell r="E5880">
            <v>7.060527169762624</v>
          </cell>
          <cell r="H5880">
            <v>49790</v>
          </cell>
          <cell r="I5880" t="str">
            <v>20364</v>
          </cell>
          <cell r="J5880">
            <v>270.42782873043336</v>
          </cell>
          <cell r="AG5880">
            <v>270.427734375</v>
          </cell>
          <cell r="AH5880">
            <v>270.427734375</v>
          </cell>
          <cell r="AI5880">
            <v>270.427734375</v>
          </cell>
        </row>
        <row r="5881">
          <cell r="C5881">
            <v>49793</v>
          </cell>
          <cell r="D5881" t="str">
            <v>20364</v>
          </cell>
          <cell r="E5881">
            <v>7.060527169762624</v>
          </cell>
          <cell r="H5881">
            <v>49793</v>
          </cell>
          <cell r="I5881" t="str">
            <v>20364</v>
          </cell>
          <cell r="J5881">
            <v>270.42782873043336</v>
          </cell>
          <cell r="AG5881">
            <v>270.427734375</v>
          </cell>
          <cell r="AH5881">
            <v>270.427734375</v>
          </cell>
          <cell r="AI5881">
            <v>270.427734375</v>
          </cell>
        </row>
        <row r="5882">
          <cell r="C5882">
            <v>49794</v>
          </cell>
          <cell r="D5882" t="str">
            <v>20364</v>
          </cell>
          <cell r="E5882">
            <v>7.060527169762624</v>
          </cell>
          <cell r="H5882">
            <v>49794</v>
          </cell>
          <cell r="I5882" t="str">
            <v>20364</v>
          </cell>
          <cell r="J5882">
            <v>270.42782873043336</v>
          </cell>
          <cell r="AG5882">
            <v>270.427734375</v>
          </cell>
          <cell r="AH5882">
            <v>270.427734375</v>
          </cell>
          <cell r="AI5882">
            <v>270.427734375</v>
          </cell>
        </row>
        <row r="5883">
          <cell r="C5883">
            <v>49795</v>
          </cell>
          <cell r="D5883" t="str">
            <v>20364</v>
          </cell>
          <cell r="E5883">
            <v>7.060527169762624</v>
          </cell>
          <cell r="H5883">
            <v>49795</v>
          </cell>
          <cell r="I5883" t="str">
            <v>20364</v>
          </cell>
          <cell r="J5883">
            <v>270.42782873043336</v>
          </cell>
          <cell r="AG5883">
            <v>270.427734375</v>
          </cell>
          <cell r="AH5883">
            <v>270.427734375</v>
          </cell>
          <cell r="AI5883">
            <v>270.427734375</v>
          </cell>
        </row>
        <row r="5884">
          <cell r="C5884">
            <v>49796</v>
          </cell>
          <cell r="D5884" t="str">
            <v>20365</v>
          </cell>
          <cell r="E5884">
            <v>7.060527169762624</v>
          </cell>
          <cell r="H5884">
            <v>49796</v>
          </cell>
          <cell r="I5884" t="str">
            <v>20365</v>
          </cell>
          <cell r="J5884">
            <v>271.5295851792244</v>
          </cell>
          <cell r="AG5884">
            <v>271.529541015625</v>
          </cell>
          <cell r="AH5884">
            <v>271.529541015625</v>
          </cell>
          <cell r="AI5884">
            <v>271.529541015625</v>
          </cell>
        </row>
        <row r="5885">
          <cell r="C5885">
            <v>49797</v>
          </cell>
          <cell r="D5885" t="str">
            <v>20365</v>
          </cell>
          <cell r="E5885">
            <v>7.060527169762624</v>
          </cell>
          <cell r="H5885">
            <v>49797</v>
          </cell>
          <cell r="I5885" t="str">
            <v>20365</v>
          </cell>
          <cell r="J5885">
            <v>271.5295851792244</v>
          </cell>
          <cell r="AG5885">
            <v>271.529541015625</v>
          </cell>
          <cell r="AH5885">
            <v>271.529541015625</v>
          </cell>
          <cell r="AI5885">
            <v>271.529541015625</v>
          </cell>
        </row>
        <row r="5886">
          <cell r="C5886">
            <v>49800</v>
          </cell>
          <cell r="D5886" t="str">
            <v>20365</v>
          </cell>
          <cell r="E5886">
            <v>7.060527169762624</v>
          </cell>
          <cell r="H5886">
            <v>49800</v>
          </cell>
          <cell r="I5886" t="str">
            <v>20365</v>
          </cell>
          <cell r="J5886">
            <v>271.5295851792244</v>
          </cell>
          <cell r="AG5886">
            <v>271.529541015625</v>
          </cell>
          <cell r="AH5886">
            <v>271.529541015625</v>
          </cell>
          <cell r="AI5886">
            <v>271.529541015625</v>
          </cell>
        </row>
        <row r="5887">
          <cell r="C5887">
            <v>49801</v>
          </cell>
          <cell r="D5887" t="str">
            <v>20365</v>
          </cell>
          <cell r="E5887">
            <v>7.060527169762624</v>
          </cell>
          <cell r="H5887">
            <v>49801</v>
          </cell>
          <cell r="I5887" t="str">
            <v>20365</v>
          </cell>
          <cell r="J5887">
            <v>271.5295851792244</v>
          </cell>
          <cell r="AG5887">
            <v>271.529541015625</v>
          </cell>
          <cell r="AH5887">
            <v>271.529541015625</v>
          </cell>
          <cell r="AI5887">
            <v>271.529541015625</v>
          </cell>
        </row>
        <row r="5888">
          <cell r="C5888">
            <v>49802</v>
          </cell>
          <cell r="D5888" t="str">
            <v>20365</v>
          </cell>
          <cell r="E5888">
            <v>7.060527169762624</v>
          </cell>
          <cell r="H5888">
            <v>49802</v>
          </cell>
          <cell r="I5888" t="str">
            <v>20365</v>
          </cell>
          <cell r="J5888">
            <v>271.5295851792244</v>
          </cell>
          <cell r="AG5888">
            <v>271.529541015625</v>
          </cell>
          <cell r="AH5888">
            <v>271.529541015625</v>
          </cell>
          <cell r="AI5888">
            <v>271.529541015625</v>
          </cell>
        </row>
        <row r="5889">
          <cell r="C5889">
            <v>49803</v>
          </cell>
          <cell r="D5889" t="str">
            <v>20365</v>
          </cell>
          <cell r="E5889">
            <v>7.060527169762624</v>
          </cell>
          <cell r="H5889">
            <v>49803</v>
          </cell>
          <cell r="I5889" t="str">
            <v>20365</v>
          </cell>
          <cell r="J5889">
            <v>271.5295851792244</v>
          </cell>
          <cell r="AG5889">
            <v>271.529541015625</v>
          </cell>
          <cell r="AH5889">
            <v>271.529541015625</v>
          </cell>
          <cell r="AI5889">
            <v>271.529541015625</v>
          </cell>
        </row>
        <row r="5890">
          <cell r="C5890">
            <v>49804</v>
          </cell>
          <cell r="D5890" t="str">
            <v>20365</v>
          </cell>
          <cell r="E5890">
            <v>7.060527169762624</v>
          </cell>
          <cell r="H5890">
            <v>49804</v>
          </cell>
          <cell r="I5890" t="str">
            <v>20365</v>
          </cell>
          <cell r="J5890">
            <v>271.5295851792244</v>
          </cell>
          <cell r="AG5890">
            <v>271.529541015625</v>
          </cell>
          <cell r="AH5890">
            <v>271.529541015625</v>
          </cell>
          <cell r="AI5890">
            <v>271.529541015625</v>
          </cell>
        </row>
        <row r="5891">
          <cell r="C5891">
            <v>49807</v>
          </cell>
          <cell r="D5891" t="str">
            <v>20365</v>
          </cell>
          <cell r="E5891">
            <v>7.060527169762624</v>
          </cell>
          <cell r="H5891">
            <v>49807</v>
          </cell>
          <cell r="I5891" t="str">
            <v>20365</v>
          </cell>
          <cell r="J5891">
            <v>271.5295851792244</v>
          </cell>
          <cell r="AG5891">
            <v>271.529541015625</v>
          </cell>
          <cell r="AH5891">
            <v>271.529541015625</v>
          </cell>
          <cell r="AI5891">
            <v>271.529541015625</v>
          </cell>
        </row>
        <row r="5892">
          <cell r="C5892">
            <v>49808</v>
          </cell>
          <cell r="D5892" t="str">
            <v>20365</v>
          </cell>
          <cell r="E5892">
            <v>7.060527169762624</v>
          </cell>
          <cell r="H5892">
            <v>49808</v>
          </cell>
          <cell r="I5892" t="str">
            <v>20365</v>
          </cell>
          <cell r="J5892">
            <v>271.5295851792244</v>
          </cell>
          <cell r="AG5892">
            <v>271.529541015625</v>
          </cell>
          <cell r="AH5892">
            <v>271.529541015625</v>
          </cell>
          <cell r="AI5892">
            <v>271.529541015625</v>
          </cell>
        </row>
        <row r="5893">
          <cell r="C5893">
            <v>49809</v>
          </cell>
          <cell r="D5893" t="str">
            <v>20365</v>
          </cell>
          <cell r="E5893">
            <v>7.060527169762624</v>
          </cell>
          <cell r="H5893">
            <v>49809</v>
          </cell>
          <cell r="I5893" t="str">
            <v>20365</v>
          </cell>
          <cell r="J5893">
            <v>271.5295851792244</v>
          </cell>
          <cell r="AG5893">
            <v>271.529541015625</v>
          </cell>
          <cell r="AH5893">
            <v>271.529541015625</v>
          </cell>
          <cell r="AI5893">
            <v>271.529541015625</v>
          </cell>
        </row>
        <row r="5894">
          <cell r="C5894">
            <v>49810</v>
          </cell>
          <cell r="D5894" t="str">
            <v>20365</v>
          </cell>
          <cell r="E5894">
            <v>7.060527169762624</v>
          </cell>
          <cell r="H5894">
            <v>49810</v>
          </cell>
          <cell r="I5894" t="str">
            <v>20365</v>
          </cell>
          <cell r="J5894">
            <v>271.5295851792244</v>
          </cell>
          <cell r="AG5894">
            <v>271.529541015625</v>
          </cell>
          <cell r="AH5894">
            <v>271.529541015625</v>
          </cell>
          <cell r="AI5894">
            <v>271.529541015625</v>
          </cell>
        </row>
        <row r="5895">
          <cell r="C5895">
            <v>49811</v>
          </cell>
          <cell r="D5895" t="str">
            <v>20365</v>
          </cell>
          <cell r="E5895">
            <v>7.060527169762624</v>
          </cell>
          <cell r="H5895">
            <v>49811</v>
          </cell>
          <cell r="I5895" t="str">
            <v>20365</v>
          </cell>
          <cell r="J5895">
            <v>271.5295851792244</v>
          </cell>
          <cell r="AG5895">
            <v>271.529541015625</v>
          </cell>
          <cell r="AH5895">
            <v>271.529541015625</v>
          </cell>
          <cell r="AI5895">
            <v>271.529541015625</v>
          </cell>
        </row>
        <row r="5896">
          <cell r="C5896">
            <v>49814</v>
          </cell>
          <cell r="D5896" t="str">
            <v>20365</v>
          </cell>
          <cell r="E5896">
            <v>7.060527169762624</v>
          </cell>
          <cell r="H5896">
            <v>49814</v>
          </cell>
          <cell r="I5896" t="str">
            <v>20365</v>
          </cell>
          <cell r="J5896">
            <v>271.5295851792244</v>
          </cell>
          <cell r="AG5896">
            <v>271.529541015625</v>
          </cell>
          <cell r="AH5896">
            <v>271.529541015625</v>
          </cell>
          <cell r="AI5896">
            <v>271.529541015625</v>
          </cell>
        </row>
        <row r="5897">
          <cell r="C5897">
            <v>49815</v>
          </cell>
          <cell r="D5897" t="str">
            <v>20365</v>
          </cell>
          <cell r="E5897">
            <v>7.060527169762624</v>
          </cell>
          <cell r="H5897">
            <v>49815</v>
          </cell>
          <cell r="I5897" t="str">
            <v>20365</v>
          </cell>
          <cell r="J5897">
            <v>271.5295851792244</v>
          </cell>
          <cell r="AG5897">
            <v>271.529541015625</v>
          </cell>
          <cell r="AH5897">
            <v>271.529541015625</v>
          </cell>
          <cell r="AI5897">
            <v>271.529541015625</v>
          </cell>
        </row>
        <row r="5898">
          <cell r="C5898">
            <v>49816</v>
          </cell>
          <cell r="D5898" t="str">
            <v>20365</v>
          </cell>
          <cell r="E5898">
            <v>7.060527169762624</v>
          </cell>
          <cell r="H5898">
            <v>49816</v>
          </cell>
          <cell r="I5898" t="str">
            <v>20365</v>
          </cell>
          <cell r="J5898">
            <v>271.5295851792244</v>
          </cell>
          <cell r="AG5898">
            <v>271.529541015625</v>
          </cell>
          <cell r="AH5898">
            <v>271.529541015625</v>
          </cell>
          <cell r="AI5898">
            <v>271.529541015625</v>
          </cell>
        </row>
        <row r="5899">
          <cell r="C5899">
            <v>49817</v>
          </cell>
          <cell r="D5899" t="str">
            <v>20365</v>
          </cell>
          <cell r="E5899">
            <v>7.060527169762624</v>
          </cell>
          <cell r="H5899">
            <v>49817</v>
          </cell>
          <cell r="I5899" t="str">
            <v>20365</v>
          </cell>
          <cell r="J5899">
            <v>271.5295851792244</v>
          </cell>
          <cell r="AG5899">
            <v>271.529541015625</v>
          </cell>
          <cell r="AH5899">
            <v>271.529541015625</v>
          </cell>
          <cell r="AI5899">
            <v>271.529541015625</v>
          </cell>
        </row>
        <row r="5900">
          <cell r="C5900">
            <v>49818</v>
          </cell>
          <cell r="D5900" t="str">
            <v>20365</v>
          </cell>
          <cell r="E5900">
            <v>7.060527169762624</v>
          </cell>
          <cell r="H5900">
            <v>49818</v>
          </cell>
          <cell r="I5900" t="str">
            <v>20365</v>
          </cell>
          <cell r="J5900">
            <v>271.5295851792244</v>
          </cell>
          <cell r="AG5900">
            <v>271.529541015625</v>
          </cell>
          <cell r="AH5900">
            <v>271.529541015625</v>
          </cell>
          <cell r="AI5900">
            <v>271.529541015625</v>
          </cell>
        </row>
        <row r="5901">
          <cell r="C5901">
            <v>49821</v>
          </cell>
          <cell r="D5901" t="str">
            <v>20365</v>
          </cell>
          <cell r="E5901">
            <v>7.060527169762624</v>
          </cell>
          <cell r="H5901">
            <v>49821</v>
          </cell>
          <cell r="I5901" t="str">
            <v>20365</v>
          </cell>
          <cell r="J5901">
            <v>271.5295851792244</v>
          </cell>
          <cell r="AG5901">
            <v>271.529541015625</v>
          </cell>
          <cell r="AH5901">
            <v>271.529541015625</v>
          </cell>
          <cell r="AI5901">
            <v>271.529541015625</v>
          </cell>
        </row>
        <row r="5902">
          <cell r="C5902">
            <v>49822</v>
          </cell>
          <cell r="D5902" t="str">
            <v>20365</v>
          </cell>
          <cell r="E5902">
            <v>7.060527169762624</v>
          </cell>
          <cell r="H5902">
            <v>49822</v>
          </cell>
          <cell r="I5902" t="str">
            <v>20365</v>
          </cell>
          <cell r="J5902">
            <v>271.5295851792244</v>
          </cell>
          <cell r="AG5902">
            <v>271.529541015625</v>
          </cell>
          <cell r="AH5902">
            <v>271.529541015625</v>
          </cell>
          <cell r="AI5902">
            <v>271.529541015625</v>
          </cell>
        </row>
        <row r="5903">
          <cell r="C5903">
            <v>49823</v>
          </cell>
          <cell r="D5903" t="str">
            <v>20365</v>
          </cell>
          <cell r="E5903">
            <v>7.060527169762624</v>
          </cell>
          <cell r="H5903">
            <v>49823</v>
          </cell>
          <cell r="I5903" t="str">
            <v>20365</v>
          </cell>
          <cell r="J5903">
            <v>271.5295851792244</v>
          </cell>
          <cell r="AG5903">
            <v>271.529541015625</v>
          </cell>
          <cell r="AH5903">
            <v>271.529541015625</v>
          </cell>
          <cell r="AI5903">
            <v>271.529541015625</v>
          </cell>
        </row>
        <row r="5904">
          <cell r="C5904">
            <v>49824</v>
          </cell>
          <cell r="D5904" t="str">
            <v>20365</v>
          </cell>
          <cell r="E5904">
            <v>7.060527169762624</v>
          </cell>
          <cell r="H5904">
            <v>49824</v>
          </cell>
          <cell r="I5904" t="str">
            <v>20365</v>
          </cell>
          <cell r="J5904">
            <v>271.5295851792244</v>
          </cell>
          <cell r="AG5904">
            <v>271.529541015625</v>
          </cell>
          <cell r="AH5904">
            <v>271.529541015625</v>
          </cell>
          <cell r="AI5904">
            <v>271.529541015625</v>
          </cell>
        </row>
        <row r="5905">
          <cell r="C5905">
            <v>49825</v>
          </cell>
          <cell r="D5905" t="str">
            <v>20365</v>
          </cell>
          <cell r="E5905">
            <v>7.060527169762624</v>
          </cell>
          <cell r="H5905">
            <v>49825</v>
          </cell>
          <cell r="I5905" t="str">
            <v>20365</v>
          </cell>
          <cell r="J5905">
            <v>271.5295851792244</v>
          </cell>
          <cell r="AG5905">
            <v>271.529541015625</v>
          </cell>
          <cell r="AH5905">
            <v>271.529541015625</v>
          </cell>
          <cell r="AI5905">
            <v>271.529541015625</v>
          </cell>
        </row>
        <row r="5906">
          <cell r="C5906">
            <v>49828</v>
          </cell>
          <cell r="D5906" t="str">
            <v>20366</v>
          </cell>
          <cell r="E5906">
            <v>7.060527169762624</v>
          </cell>
          <cell r="H5906">
            <v>49828</v>
          </cell>
          <cell r="I5906" t="str">
            <v>20366</v>
          </cell>
          <cell r="J5906">
            <v>272.63583032016726</v>
          </cell>
          <cell r="AG5906">
            <v>272.6357421875</v>
          </cell>
          <cell r="AH5906">
            <v>272.6357421875</v>
          </cell>
          <cell r="AI5906">
            <v>272.6357421875</v>
          </cell>
        </row>
        <row r="5907">
          <cell r="C5907">
            <v>49829</v>
          </cell>
          <cell r="D5907" t="str">
            <v>20366</v>
          </cell>
          <cell r="E5907">
            <v>7.060527169762624</v>
          </cell>
          <cell r="H5907">
            <v>49829</v>
          </cell>
          <cell r="I5907" t="str">
            <v>20366</v>
          </cell>
          <cell r="J5907">
            <v>272.63583032016726</v>
          </cell>
          <cell r="AG5907">
            <v>272.6357421875</v>
          </cell>
          <cell r="AH5907">
            <v>272.6357421875</v>
          </cell>
          <cell r="AI5907">
            <v>272.6357421875</v>
          </cell>
        </row>
        <row r="5908">
          <cell r="C5908">
            <v>49830</v>
          </cell>
          <cell r="D5908" t="str">
            <v>20366</v>
          </cell>
          <cell r="E5908">
            <v>7.060527169762624</v>
          </cell>
          <cell r="H5908">
            <v>49830</v>
          </cell>
          <cell r="I5908" t="str">
            <v>20366</v>
          </cell>
          <cell r="J5908">
            <v>272.63583032016726</v>
          </cell>
          <cell r="AG5908">
            <v>272.6357421875</v>
          </cell>
          <cell r="AH5908">
            <v>272.6357421875</v>
          </cell>
          <cell r="AI5908">
            <v>272.6357421875</v>
          </cell>
        </row>
        <row r="5909">
          <cell r="C5909">
            <v>49831</v>
          </cell>
          <cell r="D5909" t="str">
            <v>20366</v>
          </cell>
          <cell r="E5909">
            <v>7.060527169762624</v>
          </cell>
          <cell r="H5909">
            <v>49831</v>
          </cell>
          <cell r="I5909" t="str">
            <v>20366</v>
          </cell>
          <cell r="J5909">
            <v>272.63583032016726</v>
          </cell>
          <cell r="AG5909">
            <v>272.6357421875</v>
          </cell>
          <cell r="AH5909">
            <v>272.6357421875</v>
          </cell>
          <cell r="AI5909">
            <v>272.6357421875</v>
          </cell>
        </row>
        <row r="5910">
          <cell r="C5910">
            <v>49832</v>
          </cell>
          <cell r="D5910" t="str">
            <v>20366</v>
          </cell>
          <cell r="E5910">
            <v>7.060527169762624</v>
          </cell>
          <cell r="H5910">
            <v>49832</v>
          </cell>
          <cell r="I5910" t="str">
            <v>20366</v>
          </cell>
          <cell r="J5910">
            <v>272.63583032016726</v>
          </cell>
          <cell r="AG5910">
            <v>272.6357421875</v>
          </cell>
          <cell r="AH5910">
            <v>272.6357421875</v>
          </cell>
          <cell r="AI5910">
            <v>272.6357421875</v>
          </cell>
        </row>
        <row r="5911">
          <cell r="C5911">
            <v>49835</v>
          </cell>
          <cell r="D5911" t="str">
            <v>20366</v>
          </cell>
          <cell r="E5911">
            <v>7.060527169762624</v>
          </cell>
          <cell r="H5911">
            <v>49835</v>
          </cell>
          <cell r="I5911" t="str">
            <v>20366</v>
          </cell>
          <cell r="J5911">
            <v>272.63583032016726</v>
          </cell>
          <cell r="AG5911">
            <v>272.6357421875</v>
          </cell>
          <cell r="AH5911">
            <v>272.6357421875</v>
          </cell>
          <cell r="AI5911">
            <v>272.6357421875</v>
          </cell>
        </row>
        <row r="5912">
          <cell r="C5912">
            <v>49836</v>
          </cell>
          <cell r="D5912" t="str">
            <v>20366</v>
          </cell>
          <cell r="E5912">
            <v>7.060527169762624</v>
          </cell>
          <cell r="H5912">
            <v>49836</v>
          </cell>
          <cell r="I5912" t="str">
            <v>20366</v>
          </cell>
          <cell r="J5912">
            <v>272.63583032016726</v>
          </cell>
          <cell r="AG5912">
            <v>272.6357421875</v>
          </cell>
          <cell r="AH5912">
            <v>272.6357421875</v>
          </cell>
          <cell r="AI5912">
            <v>272.6357421875</v>
          </cell>
        </row>
        <row r="5913">
          <cell r="C5913">
            <v>49837</v>
          </cell>
          <cell r="D5913" t="str">
            <v>20366</v>
          </cell>
          <cell r="E5913">
            <v>7.060527169762624</v>
          </cell>
          <cell r="H5913">
            <v>49837</v>
          </cell>
          <cell r="I5913" t="str">
            <v>20366</v>
          </cell>
          <cell r="J5913">
            <v>272.63583032016726</v>
          </cell>
          <cell r="AG5913">
            <v>272.6357421875</v>
          </cell>
          <cell r="AH5913">
            <v>272.6357421875</v>
          </cell>
          <cell r="AI5913">
            <v>272.6357421875</v>
          </cell>
        </row>
        <row r="5914">
          <cell r="C5914">
            <v>49838</v>
          </cell>
          <cell r="D5914" t="str">
            <v>20366</v>
          </cell>
          <cell r="E5914">
            <v>7.060527169762624</v>
          </cell>
          <cell r="H5914">
            <v>49838</v>
          </cell>
          <cell r="I5914" t="str">
            <v>20366</v>
          </cell>
          <cell r="J5914">
            <v>272.63583032016726</v>
          </cell>
          <cell r="AG5914">
            <v>272.6357421875</v>
          </cell>
          <cell r="AH5914">
            <v>272.6357421875</v>
          </cell>
          <cell r="AI5914">
            <v>272.6357421875</v>
          </cell>
        </row>
        <row r="5915">
          <cell r="C5915">
            <v>49839</v>
          </cell>
          <cell r="D5915" t="str">
            <v>20366</v>
          </cell>
          <cell r="E5915">
            <v>7.060527169762624</v>
          </cell>
          <cell r="H5915">
            <v>49839</v>
          </cell>
          <cell r="I5915" t="str">
            <v>20366</v>
          </cell>
          <cell r="J5915">
            <v>272.63583032016726</v>
          </cell>
          <cell r="AG5915">
            <v>272.6357421875</v>
          </cell>
          <cell r="AH5915">
            <v>272.6357421875</v>
          </cell>
          <cell r="AI5915">
            <v>272.6357421875</v>
          </cell>
        </row>
        <row r="5916">
          <cell r="C5916">
            <v>49842</v>
          </cell>
          <cell r="D5916" t="str">
            <v>20366</v>
          </cell>
          <cell r="E5916">
            <v>7.060527169762624</v>
          </cell>
          <cell r="H5916">
            <v>49842</v>
          </cell>
          <cell r="I5916" t="str">
            <v>20366</v>
          </cell>
          <cell r="J5916">
            <v>272.63583032016726</v>
          </cell>
          <cell r="AG5916">
            <v>272.6357421875</v>
          </cell>
          <cell r="AH5916">
            <v>272.6357421875</v>
          </cell>
          <cell r="AI5916">
            <v>272.6357421875</v>
          </cell>
        </row>
        <row r="5917">
          <cell r="C5917">
            <v>49843</v>
          </cell>
          <cell r="D5917" t="str">
            <v>20366</v>
          </cell>
          <cell r="E5917">
            <v>7.060527169762624</v>
          </cell>
          <cell r="H5917">
            <v>49843</v>
          </cell>
          <cell r="I5917" t="str">
            <v>20366</v>
          </cell>
          <cell r="J5917">
            <v>272.63583032016726</v>
          </cell>
          <cell r="AG5917">
            <v>272.6357421875</v>
          </cell>
          <cell r="AH5917">
            <v>272.6357421875</v>
          </cell>
          <cell r="AI5917">
            <v>272.6357421875</v>
          </cell>
        </row>
        <row r="5918">
          <cell r="C5918">
            <v>49844</v>
          </cell>
          <cell r="D5918" t="str">
            <v>20366</v>
          </cell>
          <cell r="E5918">
            <v>7.060527169762624</v>
          </cell>
          <cell r="H5918">
            <v>49844</v>
          </cell>
          <cell r="I5918" t="str">
            <v>20366</v>
          </cell>
          <cell r="J5918">
            <v>272.63583032016726</v>
          </cell>
          <cell r="AG5918">
            <v>272.6357421875</v>
          </cell>
          <cell r="AH5918">
            <v>272.6357421875</v>
          </cell>
          <cell r="AI5918">
            <v>272.6357421875</v>
          </cell>
        </row>
        <row r="5919">
          <cell r="C5919">
            <v>49845</v>
          </cell>
          <cell r="D5919" t="str">
            <v>20366</v>
          </cell>
          <cell r="E5919">
            <v>7.060527169762624</v>
          </cell>
          <cell r="H5919">
            <v>49845</v>
          </cell>
          <cell r="I5919" t="str">
            <v>20366</v>
          </cell>
          <cell r="J5919">
            <v>272.63583032016726</v>
          </cell>
          <cell r="AG5919">
            <v>272.6357421875</v>
          </cell>
          <cell r="AH5919">
            <v>272.6357421875</v>
          </cell>
          <cell r="AI5919">
            <v>272.6357421875</v>
          </cell>
        </row>
        <row r="5920">
          <cell r="C5920">
            <v>49846</v>
          </cell>
          <cell r="D5920" t="str">
            <v>20366</v>
          </cell>
          <cell r="E5920">
            <v>7.060527169762624</v>
          </cell>
          <cell r="H5920">
            <v>49846</v>
          </cell>
          <cell r="I5920" t="str">
            <v>20366</v>
          </cell>
          <cell r="J5920">
            <v>272.63583032016726</v>
          </cell>
          <cell r="AG5920">
            <v>272.6357421875</v>
          </cell>
          <cell r="AH5920">
            <v>272.6357421875</v>
          </cell>
          <cell r="AI5920">
            <v>272.6357421875</v>
          </cell>
        </row>
        <row r="5921">
          <cell r="C5921">
            <v>49849</v>
          </cell>
          <cell r="D5921" t="str">
            <v>20366</v>
          </cell>
          <cell r="E5921">
            <v>7.060527169762624</v>
          </cell>
          <cell r="H5921">
            <v>49849</v>
          </cell>
          <cell r="I5921" t="str">
            <v>20366</v>
          </cell>
          <cell r="J5921">
            <v>272.63583032016726</v>
          </cell>
          <cell r="AG5921">
            <v>272.6357421875</v>
          </cell>
          <cell r="AH5921">
            <v>272.6357421875</v>
          </cell>
          <cell r="AI5921">
            <v>272.6357421875</v>
          </cell>
        </row>
        <row r="5922">
          <cell r="C5922">
            <v>49850</v>
          </cell>
          <cell r="D5922" t="str">
            <v>20366</v>
          </cell>
          <cell r="E5922">
            <v>7.060527169762624</v>
          </cell>
          <cell r="H5922">
            <v>49850</v>
          </cell>
          <cell r="I5922" t="str">
            <v>20366</v>
          </cell>
          <cell r="J5922">
            <v>272.63583032016726</v>
          </cell>
          <cell r="AG5922">
            <v>272.6357421875</v>
          </cell>
          <cell r="AH5922">
            <v>272.6357421875</v>
          </cell>
          <cell r="AI5922">
            <v>272.6357421875</v>
          </cell>
        </row>
        <row r="5923">
          <cell r="C5923">
            <v>49851</v>
          </cell>
          <cell r="D5923" t="str">
            <v>20366</v>
          </cell>
          <cell r="E5923">
            <v>7.060527169762624</v>
          </cell>
          <cell r="H5923">
            <v>49851</v>
          </cell>
          <cell r="I5923" t="str">
            <v>20366</v>
          </cell>
          <cell r="J5923">
            <v>272.63583032016726</v>
          </cell>
          <cell r="AG5923">
            <v>272.6357421875</v>
          </cell>
          <cell r="AH5923">
            <v>272.6357421875</v>
          </cell>
          <cell r="AI5923">
            <v>272.6357421875</v>
          </cell>
        </row>
        <row r="5924">
          <cell r="C5924">
            <v>49852</v>
          </cell>
          <cell r="D5924" t="str">
            <v>20366</v>
          </cell>
          <cell r="E5924">
            <v>7.060527169762624</v>
          </cell>
          <cell r="H5924">
            <v>49852</v>
          </cell>
          <cell r="I5924" t="str">
            <v>20366</v>
          </cell>
          <cell r="J5924">
            <v>272.63583032016726</v>
          </cell>
          <cell r="AG5924">
            <v>272.6357421875</v>
          </cell>
          <cell r="AH5924">
            <v>272.6357421875</v>
          </cell>
          <cell r="AI5924">
            <v>272.6357421875</v>
          </cell>
        </row>
        <row r="5925">
          <cell r="C5925">
            <v>49853</v>
          </cell>
          <cell r="D5925" t="str">
            <v>20366</v>
          </cell>
          <cell r="E5925">
            <v>7.060527169762624</v>
          </cell>
          <cell r="H5925">
            <v>49853</v>
          </cell>
          <cell r="I5925" t="str">
            <v>20366</v>
          </cell>
          <cell r="J5925">
            <v>272.63583032016726</v>
          </cell>
          <cell r="AG5925">
            <v>272.6357421875</v>
          </cell>
          <cell r="AH5925">
            <v>272.6357421875</v>
          </cell>
          <cell r="AI5925">
            <v>272.6357421875</v>
          </cell>
        </row>
        <row r="5926">
          <cell r="C5926">
            <v>49856</v>
          </cell>
          <cell r="D5926" t="str">
            <v>20366</v>
          </cell>
          <cell r="E5926">
            <v>7.060527169762624</v>
          </cell>
          <cell r="H5926">
            <v>49856</v>
          </cell>
          <cell r="I5926" t="str">
            <v>20366</v>
          </cell>
          <cell r="J5926">
            <v>272.63583032016726</v>
          </cell>
          <cell r="AG5926">
            <v>272.6357421875</v>
          </cell>
          <cell r="AH5926">
            <v>272.6357421875</v>
          </cell>
          <cell r="AI5926">
            <v>272.6357421875</v>
          </cell>
        </row>
        <row r="5927">
          <cell r="C5927">
            <v>49857</v>
          </cell>
          <cell r="D5927" t="str">
            <v>20367</v>
          </cell>
          <cell r="E5927">
            <v>7.060527169762624</v>
          </cell>
          <cell r="H5927">
            <v>49857</v>
          </cell>
          <cell r="I5927" t="str">
            <v>20367</v>
          </cell>
          <cell r="J5927">
            <v>273.74658244074936</v>
          </cell>
          <cell r="AG5927">
            <v>273.74658203125</v>
          </cell>
          <cell r="AH5927">
            <v>273.74658203125</v>
          </cell>
          <cell r="AI5927">
            <v>273.74658203125</v>
          </cell>
        </row>
        <row r="5928">
          <cell r="C5928">
            <v>49858</v>
          </cell>
          <cell r="D5928" t="str">
            <v>20367</v>
          </cell>
          <cell r="E5928">
            <v>7.060527169762624</v>
          </cell>
          <cell r="H5928">
            <v>49858</v>
          </cell>
          <cell r="I5928" t="str">
            <v>20367</v>
          </cell>
          <cell r="J5928">
            <v>273.74658244074936</v>
          </cell>
          <cell r="AG5928">
            <v>273.74658203125</v>
          </cell>
          <cell r="AH5928">
            <v>273.74658203125</v>
          </cell>
          <cell r="AI5928">
            <v>273.74658203125</v>
          </cell>
        </row>
        <row r="5929">
          <cell r="C5929">
            <v>49859</v>
          </cell>
          <cell r="D5929" t="str">
            <v>20367</v>
          </cell>
          <cell r="E5929">
            <v>7.060527169762624</v>
          </cell>
          <cell r="H5929">
            <v>49859</v>
          </cell>
          <cell r="I5929" t="str">
            <v>20367</v>
          </cell>
          <cell r="J5929">
            <v>273.74658244074936</v>
          </cell>
          <cell r="AG5929">
            <v>273.74658203125</v>
          </cell>
          <cell r="AH5929">
            <v>273.74658203125</v>
          </cell>
          <cell r="AI5929">
            <v>273.74658203125</v>
          </cell>
        </row>
        <row r="5930">
          <cell r="C5930">
            <v>49860</v>
          </cell>
          <cell r="D5930" t="str">
            <v>20367</v>
          </cell>
          <cell r="E5930">
            <v>7.060527169762624</v>
          </cell>
          <cell r="H5930">
            <v>49860</v>
          </cell>
          <cell r="I5930" t="str">
            <v>20367</v>
          </cell>
          <cell r="J5930">
            <v>273.74658244074936</v>
          </cell>
          <cell r="AG5930">
            <v>273.74658203125</v>
          </cell>
          <cell r="AH5930">
            <v>273.74658203125</v>
          </cell>
          <cell r="AI5930">
            <v>273.74658203125</v>
          </cell>
        </row>
        <row r="5931">
          <cell r="C5931">
            <v>49863</v>
          </cell>
          <cell r="D5931" t="str">
            <v>20367</v>
          </cell>
          <cell r="E5931">
            <v>7.060527169762624</v>
          </cell>
          <cell r="H5931">
            <v>49863</v>
          </cell>
          <cell r="I5931" t="str">
            <v>20367</v>
          </cell>
          <cell r="J5931">
            <v>273.74658244074936</v>
          </cell>
          <cell r="AG5931">
            <v>273.74658203125</v>
          </cell>
          <cell r="AH5931">
            <v>273.74658203125</v>
          </cell>
          <cell r="AI5931">
            <v>273.74658203125</v>
          </cell>
        </row>
        <row r="5932">
          <cell r="C5932">
            <v>49864</v>
          </cell>
          <cell r="D5932" t="str">
            <v>20367</v>
          </cell>
          <cell r="E5932">
            <v>7.060527169762624</v>
          </cell>
          <cell r="H5932">
            <v>49864</v>
          </cell>
          <cell r="I5932" t="str">
            <v>20367</v>
          </cell>
          <cell r="J5932">
            <v>273.74658244074936</v>
          </cell>
          <cell r="AG5932">
            <v>273.74658203125</v>
          </cell>
          <cell r="AH5932">
            <v>273.74658203125</v>
          </cell>
          <cell r="AI5932">
            <v>273.74658203125</v>
          </cell>
        </row>
        <row r="5933">
          <cell r="C5933">
            <v>49865</v>
          </cell>
          <cell r="D5933" t="str">
            <v>20367</v>
          </cell>
          <cell r="E5933">
            <v>7.060527169762624</v>
          </cell>
          <cell r="H5933">
            <v>49865</v>
          </cell>
          <cell r="I5933" t="str">
            <v>20367</v>
          </cell>
          <cell r="J5933">
            <v>273.74658244074936</v>
          </cell>
          <cell r="AG5933">
            <v>273.74658203125</v>
          </cell>
          <cell r="AH5933">
            <v>273.74658203125</v>
          </cell>
          <cell r="AI5933">
            <v>273.74658203125</v>
          </cell>
        </row>
        <row r="5934">
          <cell r="C5934">
            <v>49866</v>
          </cell>
          <cell r="D5934" t="str">
            <v>20367</v>
          </cell>
          <cell r="E5934">
            <v>7.060527169762624</v>
          </cell>
          <cell r="H5934">
            <v>49866</v>
          </cell>
          <cell r="I5934" t="str">
            <v>20367</v>
          </cell>
          <cell r="J5934">
            <v>273.74658244074936</v>
          </cell>
          <cell r="AG5934">
            <v>273.74658203125</v>
          </cell>
          <cell r="AH5934">
            <v>273.74658203125</v>
          </cell>
          <cell r="AI5934">
            <v>273.74658203125</v>
          </cell>
        </row>
        <row r="5935">
          <cell r="C5935">
            <v>49867</v>
          </cell>
          <cell r="D5935" t="str">
            <v>20367</v>
          </cell>
          <cell r="E5935">
            <v>7.060527169762624</v>
          </cell>
          <cell r="H5935">
            <v>49867</v>
          </cell>
          <cell r="I5935" t="str">
            <v>20367</v>
          </cell>
          <cell r="J5935">
            <v>273.74658244074936</v>
          </cell>
          <cell r="AG5935">
            <v>273.74658203125</v>
          </cell>
          <cell r="AH5935">
            <v>273.74658203125</v>
          </cell>
          <cell r="AI5935">
            <v>273.74658203125</v>
          </cell>
        </row>
        <row r="5936">
          <cell r="C5936">
            <v>49870</v>
          </cell>
          <cell r="D5936" t="str">
            <v>20367</v>
          </cell>
          <cell r="E5936">
            <v>7.060527169762624</v>
          </cell>
          <cell r="H5936">
            <v>49870</v>
          </cell>
          <cell r="I5936" t="str">
            <v>20367</v>
          </cell>
          <cell r="J5936">
            <v>273.74658244074936</v>
          </cell>
          <cell r="AG5936">
            <v>273.74658203125</v>
          </cell>
          <cell r="AH5936">
            <v>273.74658203125</v>
          </cell>
          <cell r="AI5936">
            <v>273.74658203125</v>
          </cell>
        </row>
        <row r="5937">
          <cell r="C5937">
            <v>49871</v>
          </cell>
          <cell r="D5937" t="str">
            <v>20367</v>
          </cell>
          <cell r="E5937">
            <v>7.060527169762624</v>
          </cell>
          <cell r="H5937">
            <v>49871</v>
          </cell>
          <cell r="I5937" t="str">
            <v>20367</v>
          </cell>
          <cell r="J5937">
            <v>273.74658244074936</v>
          </cell>
          <cell r="AG5937">
            <v>273.74658203125</v>
          </cell>
          <cell r="AH5937">
            <v>273.74658203125</v>
          </cell>
          <cell r="AI5937">
            <v>273.74658203125</v>
          </cell>
        </row>
        <row r="5938">
          <cell r="C5938">
            <v>49872</v>
          </cell>
          <cell r="D5938" t="str">
            <v>20367</v>
          </cell>
          <cell r="E5938">
            <v>7.060527169762624</v>
          </cell>
          <cell r="H5938">
            <v>49872</v>
          </cell>
          <cell r="I5938" t="str">
            <v>20367</v>
          </cell>
          <cell r="J5938">
            <v>273.74658244074936</v>
          </cell>
          <cell r="AG5938">
            <v>273.74658203125</v>
          </cell>
          <cell r="AH5938">
            <v>273.74658203125</v>
          </cell>
          <cell r="AI5938">
            <v>273.74658203125</v>
          </cell>
        </row>
        <row r="5939">
          <cell r="C5939">
            <v>49873</v>
          </cell>
          <cell r="D5939" t="str">
            <v>20367</v>
          </cell>
          <cell r="E5939">
            <v>7.060527169762624</v>
          </cell>
          <cell r="H5939">
            <v>49873</v>
          </cell>
          <cell r="I5939" t="str">
            <v>20367</v>
          </cell>
          <cell r="J5939">
            <v>273.74658244074936</v>
          </cell>
          <cell r="AG5939">
            <v>273.74658203125</v>
          </cell>
          <cell r="AH5939">
            <v>273.74658203125</v>
          </cell>
          <cell r="AI5939">
            <v>273.74658203125</v>
          </cell>
        </row>
        <row r="5940">
          <cell r="C5940">
            <v>49874</v>
          </cell>
          <cell r="D5940" t="str">
            <v>20367</v>
          </cell>
          <cell r="E5940">
            <v>7.060527169762624</v>
          </cell>
          <cell r="H5940">
            <v>49874</v>
          </cell>
          <cell r="I5940" t="str">
            <v>20367</v>
          </cell>
          <cell r="J5940">
            <v>273.74658244074936</v>
          </cell>
          <cell r="AG5940">
            <v>273.74658203125</v>
          </cell>
          <cell r="AH5940">
            <v>273.74658203125</v>
          </cell>
          <cell r="AI5940">
            <v>273.74658203125</v>
          </cell>
        </row>
        <row r="5941">
          <cell r="C5941">
            <v>49877</v>
          </cell>
          <cell r="D5941" t="str">
            <v>20367</v>
          </cell>
          <cell r="E5941">
            <v>7.060527169762624</v>
          </cell>
          <cell r="H5941">
            <v>49877</v>
          </cell>
          <cell r="I5941" t="str">
            <v>20367</v>
          </cell>
          <cell r="J5941">
            <v>273.74658244074936</v>
          </cell>
          <cell r="AG5941">
            <v>273.74658203125</v>
          </cell>
          <cell r="AH5941">
            <v>273.74658203125</v>
          </cell>
          <cell r="AI5941">
            <v>273.74658203125</v>
          </cell>
        </row>
        <row r="5942">
          <cell r="C5942">
            <v>49878</v>
          </cell>
          <cell r="D5942" t="str">
            <v>20367</v>
          </cell>
          <cell r="E5942">
            <v>7.060527169762624</v>
          </cell>
          <cell r="H5942">
            <v>49878</v>
          </cell>
          <cell r="I5942" t="str">
            <v>20367</v>
          </cell>
          <cell r="J5942">
            <v>273.74658244074936</v>
          </cell>
          <cell r="AG5942">
            <v>273.74658203125</v>
          </cell>
          <cell r="AH5942">
            <v>273.74658203125</v>
          </cell>
          <cell r="AI5942">
            <v>273.74658203125</v>
          </cell>
        </row>
        <row r="5943">
          <cell r="C5943">
            <v>49879</v>
          </cell>
          <cell r="D5943" t="str">
            <v>20367</v>
          </cell>
          <cell r="E5943">
            <v>7.060527169762624</v>
          </cell>
          <cell r="H5943">
            <v>49879</v>
          </cell>
          <cell r="I5943" t="str">
            <v>20367</v>
          </cell>
          <cell r="J5943">
            <v>273.74658244074936</v>
          </cell>
          <cell r="AG5943">
            <v>273.74658203125</v>
          </cell>
          <cell r="AH5943">
            <v>273.74658203125</v>
          </cell>
          <cell r="AI5943">
            <v>273.74658203125</v>
          </cell>
        </row>
        <row r="5944">
          <cell r="C5944">
            <v>49880</v>
          </cell>
          <cell r="D5944" t="str">
            <v>20367</v>
          </cell>
          <cell r="E5944">
            <v>7.060527169762624</v>
          </cell>
          <cell r="H5944">
            <v>49880</v>
          </cell>
          <cell r="I5944" t="str">
            <v>20367</v>
          </cell>
          <cell r="J5944">
            <v>273.74658244074936</v>
          </cell>
          <cell r="AG5944">
            <v>273.74658203125</v>
          </cell>
          <cell r="AH5944">
            <v>273.74658203125</v>
          </cell>
          <cell r="AI5944">
            <v>273.74658203125</v>
          </cell>
        </row>
        <row r="5945">
          <cell r="C5945">
            <v>49881</v>
          </cell>
          <cell r="D5945" t="str">
            <v>20367</v>
          </cell>
          <cell r="E5945">
            <v>7.060527169762624</v>
          </cell>
          <cell r="H5945">
            <v>49881</v>
          </cell>
          <cell r="I5945" t="str">
            <v>20367</v>
          </cell>
          <cell r="J5945">
            <v>273.74658244074936</v>
          </cell>
          <cell r="AG5945">
            <v>273.74658203125</v>
          </cell>
          <cell r="AH5945">
            <v>273.74658203125</v>
          </cell>
          <cell r="AI5945">
            <v>273.74658203125</v>
          </cell>
        </row>
        <row r="5946">
          <cell r="C5946">
            <v>49884</v>
          </cell>
          <cell r="D5946" t="str">
            <v>20367</v>
          </cell>
          <cell r="E5946">
            <v>7.060527169762624</v>
          </cell>
          <cell r="H5946">
            <v>49884</v>
          </cell>
          <cell r="I5946" t="str">
            <v>20367</v>
          </cell>
          <cell r="J5946">
            <v>273.74658244074936</v>
          </cell>
          <cell r="AG5946">
            <v>273.74658203125</v>
          </cell>
          <cell r="AH5946">
            <v>273.74658203125</v>
          </cell>
          <cell r="AI5946">
            <v>273.74658203125</v>
          </cell>
        </row>
        <row r="5947">
          <cell r="C5947">
            <v>49885</v>
          </cell>
          <cell r="D5947" t="str">
            <v>20367</v>
          </cell>
          <cell r="E5947">
            <v>7.060527169762624</v>
          </cell>
          <cell r="H5947">
            <v>49885</v>
          </cell>
          <cell r="I5947" t="str">
            <v>20367</v>
          </cell>
          <cell r="J5947">
            <v>273.74658244074936</v>
          </cell>
          <cell r="AG5947">
            <v>273.74658203125</v>
          </cell>
          <cell r="AH5947">
            <v>273.74658203125</v>
          </cell>
          <cell r="AI5947">
            <v>273.74658203125</v>
          </cell>
        </row>
        <row r="5948">
          <cell r="C5948">
            <v>49886</v>
          </cell>
          <cell r="D5948" t="str">
            <v>20367</v>
          </cell>
          <cell r="E5948">
            <v>7.060527169762624</v>
          </cell>
          <cell r="H5948">
            <v>49886</v>
          </cell>
          <cell r="I5948" t="str">
            <v>20367</v>
          </cell>
          <cell r="J5948">
            <v>273.74658244074936</v>
          </cell>
          <cell r="AG5948">
            <v>273.74658203125</v>
          </cell>
          <cell r="AH5948">
            <v>273.74658203125</v>
          </cell>
          <cell r="AI5948">
            <v>273.74658203125</v>
          </cell>
        </row>
        <row r="5949">
          <cell r="C5949">
            <v>49887</v>
          </cell>
          <cell r="D5949" t="str">
            <v>20367</v>
          </cell>
          <cell r="E5949">
            <v>7.060527169762624</v>
          </cell>
          <cell r="H5949">
            <v>49887</v>
          </cell>
          <cell r="I5949" t="str">
            <v>20367</v>
          </cell>
          <cell r="J5949">
            <v>273.74658244074936</v>
          </cell>
          <cell r="AG5949">
            <v>273.74658203125</v>
          </cell>
          <cell r="AH5949">
            <v>273.74658203125</v>
          </cell>
          <cell r="AI5949">
            <v>273.74658203125</v>
          </cell>
        </row>
        <row r="5950">
          <cell r="C5950">
            <v>49888</v>
          </cell>
          <cell r="D5950" t="str">
            <v>20368</v>
          </cell>
          <cell r="E5950">
            <v>7.060527169762624</v>
          </cell>
          <cell r="H5950">
            <v>49888</v>
          </cell>
          <cell r="I5950" t="str">
            <v>20368</v>
          </cell>
          <cell r="J5950">
            <v>274.86185990296366</v>
          </cell>
          <cell r="AG5950">
            <v>274.86181640625</v>
          </cell>
          <cell r="AH5950">
            <v>274.86181640625</v>
          </cell>
          <cell r="AI5950">
            <v>274.86181640625</v>
          </cell>
        </row>
        <row r="5951">
          <cell r="C5951">
            <v>49891</v>
          </cell>
          <cell r="D5951" t="str">
            <v>20368</v>
          </cell>
          <cell r="E5951">
            <v>7.060527169762624</v>
          </cell>
          <cell r="H5951">
            <v>49891</v>
          </cell>
          <cell r="I5951" t="str">
            <v>20368</v>
          </cell>
          <cell r="J5951">
            <v>274.86185990296366</v>
          </cell>
          <cell r="AG5951">
            <v>274.86181640625</v>
          </cell>
          <cell r="AH5951">
            <v>274.86181640625</v>
          </cell>
          <cell r="AI5951">
            <v>274.86181640625</v>
          </cell>
        </row>
        <row r="5952">
          <cell r="C5952">
            <v>49892</v>
          </cell>
          <cell r="D5952" t="str">
            <v>20368</v>
          </cell>
          <cell r="E5952">
            <v>7.060527169762624</v>
          </cell>
          <cell r="H5952">
            <v>49892</v>
          </cell>
          <cell r="I5952" t="str">
            <v>20368</v>
          </cell>
          <cell r="J5952">
            <v>274.86185990296366</v>
          </cell>
          <cell r="AG5952">
            <v>274.86181640625</v>
          </cell>
          <cell r="AH5952">
            <v>274.86181640625</v>
          </cell>
          <cell r="AI5952">
            <v>274.86181640625</v>
          </cell>
        </row>
        <row r="5953">
          <cell r="C5953">
            <v>49893</v>
          </cell>
          <cell r="D5953" t="str">
            <v>20368</v>
          </cell>
          <cell r="E5953">
            <v>7.060527169762624</v>
          </cell>
          <cell r="H5953">
            <v>49893</v>
          </cell>
          <cell r="I5953" t="str">
            <v>20368</v>
          </cell>
          <cell r="J5953">
            <v>274.86185990296366</v>
          </cell>
          <cell r="AG5953">
            <v>274.86181640625</v>
          </cell>
          <cell r="AH5953">
            <v>274.86181640625</v>
          </cell>
          <cell r="AI5953">
            <v>274.86181640625</v>
          </cell>
        </row>
        <row r="5954">
          <cell r="C5954">
            <v>49894</v>
          </cell>
          <cell r="D5954" t="str">
            <v>20368</v>
          </cell>
          <cell r="E5954">
            <v>7.060527169762624</v>
          </cell>
          <cell r="H5954">
            <v>49894</v>
          </cell>
          <cell r="I5954" t="str">
            <v>20368</v>
          </cell>
          <cell r="J5954">
            <v>274.86185990296366</v>
          </cell>
          <cell r="AG5954">
            <v>274.86181640625</v>
          </cell>
          <cell r="AH5954">
            <v>274.86181640625</v>
          </cell>
          <cell r="AI5954">
            <v>274.86181640625</v>
          </cell>
        </row>
        <row r="5955">
          <cell r="C5955">
            <v>49895</v>
          </cell>
          <cell r="D5955" t="str">
            <v>20368</v>
          </cell>
          <cell r="E5955">
            <v>7.060527169762624</v>
          </cell>
          <cell r="H5955">
            <v>49895</v>
          </cell>
          <cell r="I5955" t="str">
            <v>20368</v>
          </cell>
          <cell r="J5955">
            <v>274.86185990296366</v>
          </cell>
          <cell r="AG5955">
            <v>274.86181640625</v>
          </cell>
          <cell r="AH5955">
            <v>274.86181640625</v>
          </cell>
          <cell r="AI5955">
            <v>274.86181640625</v>
          </cell>
        </row>
        <row r="5956">
          <cell r="C5956">
            <v>49898</v>
          </cell>
          <cell r="D5956" t="str">
            <v>20368</v>
          </cell>
          <cell r="E5956">
            <v>7.060527169762624</v>
          </cell>
          <cell r="H5956">
            <v>49898</v>
          </cell>
          <cell r="I5956" t="str">
            <v>20368</v>
          </cell>
          <cell r="J5956">
            <v>274.86185990296366</v>
          </cell>
          <cell r="AG5956">
            <v>274.86181640625</v>
          </cell>
          <cell r="AH5956">
            <v>274.86181640625</v>
          </cell>
          <cell r="AI5956">
            <v>274.86181640625</v>
          </cell>
        </row>
        <row r="5957">
          <cell r="C5957">
            <v>49899</v>
          </cell>
          <cell r="D5957" t="str">
            <v>20368</v>
          </cell>
          <cell r="E5957">
            <v>7.060527169762624</v>
          </cell>
          <cell r="H5957">
            <v>49899</v>
          </cell>
          <cell r="I5957" t="str">
            <v>20368</v>
          </cell>
          <cell r="J5957">
            <v>274.86185990296366</v>
          </cell>
          <cell r="AG5957">
            <v>274.86181640625</v>
          </cell>
          <cell r="AH5957">
            <v>274.86181640625</v>
          </cell>
          <cell r="AI5957">
            <v>274.86181640625</v>
          </cell>
        </row>
        <row r="5958">
          <cell r="C5958">
            <v>49900</v>
          </cell>
          <cell r="D5958" t="str">
            <v>20368</v>
          </cell>
          <cell r="E5958">
            <v>7.060527169762624</v>
          </cell>
          <cell r="H5958">
            <v>49900</v>
          </cell>
          <cell r="I5958" t="str">
            <v>20368</v>
          </cell>
          <cell r="J5958">
            <v>274.86185990296366</v>
          </cell>
          <cell r="AG5958">
            <v>274.86181640625</v>
          </cell>
          <cell r="AH5958">
            <v>274.86181640625</v>
          </cell>
          <cell r="AI5958">
            <v>274.86181640625</v>
          </cell>
        </row>
        <row r="5959">
          <cell r="C5959">
            <v>49901</v>
          </cell>
          <cell r="D5959" t="str">
            <v>20368</v>
          </cell>
          <cell r="E5959">
            <v>7.060527169762624</v>
          </cell>
          <cell r="H5959">
            <v>49901</v>
          </cell>
          <cell r="I5959" t="str">
            <v>20368</v>
          </cell>
          <cell r="J5959">
            <v>274.86185990296366</v>
          </cell>
          <cell r="AG5959">
            <v>274.86181640625</v>
          </cell>
          <cell r="AH5959">
            <v>274.86181640625</v>
          </cell>
          <cell r="AI5959">
            <v>274.86181640625</v>
          </cell>
        </row>
        <row r="5960">
          <cell r="C5960">
            <v>49902</v>
          </cell>
          <cell r="D5960" t="str">
            <v>20368</v>
          </cell>
          <cell r="E5960">
            <v>7.060527169762624</v>
          </cell>
          <cell r="H5960">
            <v>49902</v>
          </cell>
          <cell r="I5960" t="str">
            <v>20368</v>
          </cell>
          <cell r="J5960">
            <v>274.86185990296366</v>
          </cell>
          <cell r="AG5960">
            <v>274.86181640625</v>
          </cell>
          <cell r="AH5960">
            <v>274.86181640625</v>
          </cell>
          <cell r="AI5960">
            <v>274.86181640625</v>
          </cell>
        </row>
        <row r="5961">
          <cell r="C5961">
            <v>49905</v>
          </cell>
          <cell r="D5961" t="str">
            <v>20368</v>
          </cell>
          <cell r="E5961">
            <v>7.060527169762624</v>
          </cell>
          <cell r="H5961">
            <v>49905</v>
          </cell>
          <cell r="I5961" t="str">
            <v>20368</v>
          </cell>
          <cell r="J5961">
            <v>274.86185990296366</v>
          </cell>
          <cell r="AG5961">
            <v>274.86181640625</v>
          </cell>
          <cell r="AH5961">
            <v>274.86181640625</v>
          </cell>
          <cell r="AI5961">
            <v>274.86181640625</v>
          </cell>
        </row>
        <row r="5962">
          <cell r="C5962">
            <v>49906</v>
          </cell>
          <cell r="D5962" t="str">
            <v>20368</v>
          </cell>
          <cell r="E5962">
            <v>7.060527169762624</v>
          </cell>
          <cell r="H5962">
            <v>49906</v>
          </cell>
          <cell r="I5962" t="str">
            <v>20368</v>
          </cell>
          <cell r="J5962">
            <v>274.86185990296366</v>
          </cell>
          <cell r="AG5962">
            <v>274.86181640625</v>
          </cell>
          <cell r="AH5962">
            <v>274.86181640625</v>
          </cell>
          <cell r="AI5962">
            <v>274.86181640625</v>
          </cell>
        </row>
        <row r="5963">
          <cell r="C5963">
            <v>49907</v>
          </cell>
          <cell r="D5963" t="str">
            <v>20368</v>
          </cell>
          <cell r="E5963">
            <v>7.060527169762624</v>
          </cell>
          <cell r="H5963">
            <v>49907</v>
          </cell>
          <cell r="I5963" t="str">
            <v>20368</v>
          </cell>
          <cell r="J5963">
            <v>274.86185990296366</v>
          </cell>
          <cell r="AG5963">
            <v>274.86181640625</v>
          </cell>
          <cell r="AH5963">
            <v>274.86181640625</v>
          </cell>
          <cell r="AI5963">
            <v>274.86181640625</v>
          </cell>
        </row>
        <row r="5964">
          <cell r="C5964">
            <v>49908</v>
          </cell>
          <cell r="D5964" t="str">
            <v>20368</v>
          </cell>
          <cell r="E5964">
            <v>7.060527169762624</v>
          </cell>
          <cell r="H5964">
            <v>49908</v>
          </cell>
          <cell r="I5964" t="str">
            <v>20368</v>
          </cell>
          <cell r="J5964">
            <v>274.86185990296366</v>
          </cell>
          <cell r="AG5964">
            <v>274.86181640625</v>
          </cell>
          <cell r="AH5964">
            <v>274.86181640625</v>
          </cell>
          <cell r="AI5964">
            <v>274.86181640625</v>
          </cell>
        </row>
        <row r="5965">
          <cell r="C5965">
            <v>49909</v>
          </cell>
          <cell r="D5965" t="str">
            <v>20368</v>
          </cell>
          <cell r="E5965">
            <v>7.060527169762624</v>
          </cell>
          <cell r="H5965">
            <v>49909</v>
          </cell>
          <cell r="I5965" t="str">
            <v>20368</v>
          </cell>
          <cell r="J5965">
            <v>274.86185990296366</v>
          </cell>
          <cell r="AG5965">
            <v>274.86181640625</v>
          </cell>
          <cell r="AH5965">
            <v>274.86181640625</v>
          </cell>
          <cell r="AI5965">
            <v>274.86181640625</v>
          </cell>
        </row>
        <row r="5966">
          <cell r="C5966">
            <v>49912</v>
          </cell>
          <cell r="D5966" t="str">
            <v>20368</v>
          </cell>
          <cell r="E5966">
            <v>7.060527169762624</v>
          </cell>
          <cell r="H5966">
            <v>49912</v>
          </cell>
          <cell r="I5966" t="str">
            <v>20368</v>
          </cell>
          <cell r="J5966">
            <v>274.86185990296366</v>
          </cell>
          <cell r="AG5966">
            <v>274.86181640625</v>
          </cell>
          <cell r="AH5966">
            <v>274.86181640625</v>
          </cell>
          <cell r="AI5966">
            <v>274.86181640625</v>
          </cell>
        </row>
        <row r="5967">
          <cell r="C5967">
            <v>49913</v>
          </cell>
          <cell r="D5967" t="str">
            <v>20368</v>
          </cell>
          <cell r="E5967">
            <v>7.060527169762624</v>
          </cell>
          <cell r="H5967">
            <v>49913</v>
          </cell>
          <cell r="I5967" t="str">
            <v>20368</v>
          </cell>
          <cell r="J5967">
            <v>274.86185990296366</v>
          </cell>
          <cell r="AG5967">
            <v>274.86181640625</v>
          </cell>
          <cell r="AH5967">
            <v>274.86181640625</v>
          </cell>
          <cell r="AI5967">
            <v>274.86181640625</v>
          </cell>
        </row>
        <row r="5968">
          <cell r="C5968">
            <v>49914</v>
          </cell>
          <cell r="D5968" t="str">
            <v>20368</v>
          </cell>
          <cell r="E5968">
            <v>7.060527169762624</v>
          </cell>
          <cell r="H5968">
            <v>49914</v>
          </cell>
          <cell r="I5968" t="str">
            <v>20368</v>
          </cell>
          <cell r="J5968">
            <v>274.86185990296366</v>
          </cell>
          <cell r="AG5968">
            <v>274.86181640625</v>
          </cell>
          <cell r="AH5968">
            <v>274.86181640625</v>
          </cell>
          <cell r="AI5968">
            <v>274.86181640625</v>
          </cell>
        </row>
        <row r="5969">
          <cell r="C5969">
            <v>49915</v>
          </cell>
          <cell r="D5969" t="str">
            <v>20368</v>
          </cell>
          <cell r="E5969">
            <v>7.060527169762624</v>
          </cell>
          <cell r="H5969">
            <v>49915</v>
          </cell>
          <cell r="I5969" t="str">
            <v>20368</v>
          </cell>
          <cell r="J5969">
            <v>274.86185990296366</v>
          </cell>
          <cell r="AG5969">
            <v>274.86181640625</v>
          </cell>
          <cell r="AH5969">
            <v>274.86181640625</v>
          </cell>
          <cell r="AI5969">
            <v>274.86181640625</v>
          </cell>
        </row>
        <row r="5970">
          <cell r="C5970">
            <v>49916</v>
          </cell>
          <cell r="D5970" t="str">
            <v>20368</v>
          </cell>
          <cell r="E5970">
            <v>7.060527169762624</v>
          </cell>
          <cell r="H5970">
            <v>49916</v>
          </cell>
          <cell r="I5970" t="str">
            <v>20368</v>
          </cell>
          <cell r="J5970">
            <v>274.86185990296366</v>
          </cell>
          <cell r="AG5970">
            <v>274.86181640625</v>
          </cell>
          <cell r="AH5970">
            <v>274.86181640625</v>
          </cell>
          <cell r="AI5970">
            <v>274.86181640625</v>
          </cell>
        </row>
        <row r="5971">
          <cell r="C5971">
            <v>49919</v>
          </cell>
          <cell r="D5971" t="str">
            <v>20369</v>
          </cell>
          <cell r="E5971">
            <v>7.060527169762624</v>
          </cell>
          <cell r="H5971">
            <v>49919</v>
          </cell>
          <cell r="I5971" t="str">
            <v>20369</v>
          </cell>
          <cell r="J5971">
            <v>275.98168114361215</v>
          </cell>
          <cell r="AG5971">
            <v>275.9814453125</v>
          </cell>
          <cell r="AH5971">
            <v>275.9814453125</v>
          </cell>
          <cell r="AI5971">
            <v>275.9814453125</v>
          </cell>
        </row>
        <row r="5972">
          <cell r="C5972">
            <v>49920</v>
          </cell>
          <cell r="D5972" t="str">
            <v>20369</v>
          </cell>
          <cell r="E5972">
            <v>7.060527169762624</v>
          </cell>
          <cell r="H5972">
            <v>49920</v>
          </cell>
          <cell r="I5972" t="str">
            <v>20369</v>
          </cell>
          <cell r="J5972">
            <v>275.98168114361215</v>
          </cell>
          <cell r="AG5972">
            <v>275.9814453125</v>
          </cell>
          <cell r="AH5972">
            <v>275.9814453125</v>
          </cell>
          <cell r="AI5972">
            <v>275.9814453125</v>
          </cell>
        </row>
        <row r="5973">
          <cell r="C5973">
            <v>49921</v>
          </cell>
          <cell r="D5973" t="str">
            <v>20369</v>
          </cell>
          <cell r="E5973">
            <v>7.060527169762624</v>
          </cell>
          <cell r="H5973">
            <v>49921</v>
          </cell>
          <cell r="I5973" t="str">
            <v>20369</v>
          </cell>
          <cell r="J5973">
            <v>275.98168114361215</v>
          </cell>
          <cell r="AG5973">
            <v>275.9814453125</v>
          </cell>
          <cell r="AH5973">
            <v>275.9814453125</v>
          </cell>
          <cell r="AI5973">
            <v>275.9814453125</v>
          </cell>
        </row>
        <row r="5974">
          <cell r="C5974">
            <v>49922</v>
          </cell>
          <cell r="D5974" t="str">
            <v>20369</v>
          </cell>
          <cell r="E5974">
            <v>7.060527169762624</v>
          </cell>
          <cell r="H5974">
            <v>49922</v>
          </cell>
          <cell r="I5974" t="str">
            <v>20369</v>
          </cell>
          <cell r="J5974">
            <v>275.98168114361215</v>
          </cell>
          <cell r="AG5974">
            <v>275.9814453125</v>
          </cell>
          <cell r="AH5974">
            <v>275.9814453125</v>
          </cell>
          <cell r="AI5974">
            <v>275.9814453125</v>
          </cell>
        </row>
        <row r="5975">
          <cell r="C5975">
            <v>49923</v>
          </cell>
          <cell r="D5975" t="str">
            <v>20369</v>
          </cell>
          <cell r="E5975">
            <v>7.060527169762624</v>
          </cell>
          <cell r="H5975">
            <v>49923</v>
          </cell>
          <cell r="I5975" t="str">
            <v>20369</v>
          </cell>
          <cell r="J5975">
            <v>275.98168114361215</v>
          </cell>
          <cell r="AG5975">
            <v>275.9814453125</v>
          </cell>
          <cell r="AH5975">
            <v>275.9814453125</v>
          </cell>
          <cell r="AI5975">
            <v>275.9814453125</v>
          </cell>
        </row>
        <row r="5976">
          <cell r="C5976">
            <v>49926</v>
          </cell>
          <cell r="D5976" t="str">
            <v>20369</v>
          </cell>
          <cell r="E5976">
            <v>7.060527169762624</v>
          </cell>
          <cell r="H5976">
            <v>49926</v>
          </cell>
          <cell r="I5976" t="str">
            <v>20369</v>
          </cell>
          <cell r="J5976">
            <v>275.98168114361215</v>
          </cell>
          <cell r="AG5976">
            <v>275.9814453125</v>
          </cell>
          <cell r="AH5976">
            <v>275.9814453125</v>
          </cell>
          <cell r="AI5976">
            <v>275.9814453125</v>
          </cell>
        </row>
        <row r="5977">
          <cell r="C5977">
            <v>49927</v>
          </cell>
          <cell r="D5977" t="str">
            <v>20369</v>
          </cell>
          <cell r="E5977">
            <v>7.060527169762624</v>
          </cell>
          <cell r="H5977">
            <v>49927</v>
          </cell>
          <cell r="I5977" t="str">
            <v>20369</v>
          </cell>
          <cell r="J5977">
            <v>275.98168114361215</v>
          </cell>
          <cell r="AG5977">
            <v>275.9814453125</v>
          </cell>
          <cell r="AH5977">
            <v>275.9814453125</v>
          </cell>
          <cell r="AI5977">
            <v>275.9814453125</v>
          </cell>
        </row>
        <row r="5978">
          <cell r="C5978">
            <v>49928</v>
          </cell>
          <cell r="D5978" t="str">
            <v>20369</v>
          </cell>
          <cell r="E5978">
            <v>7.060527169762624</v>
          </cell>
          <cell r="H5978">
            <v>49928</v>
          </cell>
          <cell r="I5978" t="str">
            <v>20369</v>
          </cell>
          <cell r="J5978">
            <v>275.98168114361215</v>
          </cell>
          <cell r="AG5978">
            <v>275.9814453125</v>
          </cell>
          <cell r="AH5978">
            <v>275.9814453125</v>
          </cell>
          <cell r="AI5978">
            <v>275.9814453125</v>
          </cell>
        </row>
        <row r="5979">
          <cell r="C5979">
            <v>49929</v>
          </cell>
          <cell r="D5979" t="str">
            <v>20369</v>
          </cell>
          <cell r="E5979">
            <v>7.060527169762624</v>
          </cell>
          <cell r="H5979">
            <v>49929</v>
          </cell>
          <cell r="I5979" t="str">
            <v>20369</v>
          </cell>
          <cell r="J5979">
            <v>275.98168114361215</v>
          </cell>
          <cell r="AG5979">
            <v>275.9814453125</v>
          </cell>
          <cell r="AH5979">
            <v>275.9814453125</v>
          </cell>
          <cell r="AI5979">
            <v>275.9814453125</v>
          </cell>
        </row>
        <row r="5980">
          <cell r="C5980">
            <v>49930</v>
          </cell>
          <cell r="D5980" t="str">
            <v>20369</v>
          </cell>
          <cell r="E5980">
            <v>7.060527169762624</v>
          </cell>
          <cell r="H5980">
            <v>49930</v>
          </cell>
          <cell r="I5980" t="str">
            <v>20369</v>
          </cell>
          <cell r="J5980">
            <v>275.98168114361215</v>
          </cell>
          <cell r="AG5980">
            <v>275.9814453125</v>
          </cell>
          <cell r="AH5980">
            <v>275.9814453125</v>
          </cell>
          <cell r="AI5980">
            <v>275.9814453125</v>
          </cell>
        </row>
        <row r="5981">
          <cell r="C5981">
            <v>49933</v>
          </cell>
          <cell r="D5981" t="str">
            <v>20369</v>
          </cell>
          <cell r="E5981">
            <v>7.060527169762624</v>
          </cell>
          <cell r="H5981">
            <v>49933</v>
          </cell>
          <cell r="I5981" t="str">
            <v>20369</v>
          </cell>
          <cell r="J5981">
            <v>275.98168114361215</v>
          </cell>
          <cell r="AG5981">
            <v>275.9814453125</v>
          </cell>
          <cell r="AH5981">
            <v>275.9814453125</v>
          </cell>
          <cell r="AI5981">
            <v>275.9814453125</v>
          </cell>
        </row>
        <row r="5982">
          <cell r="C5982">
            <v>49934</v>
          </cell>
          <cell r="D5982" t="str">
            <v>20369</v>
          </cell>
          <cell r="E5982">
            <v>7.060527169762624</v>
          </cell>
          <cell r="H5982">
            <v>49934</v>
          </cell>
          <cell r="I5982" t="str">
            <v>20369</v>
          </cell>
          <cell r="J5982">
            <v>275.98168114361215</v>
          </cell>
          <cell r="AG5982">
            <v>275.9814453125</v>
          </cell>
          <cell r="AH5982">
            <v>275.9814453125</v>
          </cell>
          <cell r="AI5982">
            <v>275.9814453125</v>
          </cell>
        </row>
        <row r="5983">
          <cell r="C5983">
            <v>49935</v>
          </cell>
          <cell r="D5983" t="str">
            <v>20369</v>
          </cell>
          <cell r="E5983">
            <v>7.060527169762624</v>
          </cell>
          <cell r="H5983">
            <v>49935</v>
          </cell>
          <cell r="I5983" t="str">
            <v>20369</v>
          </cell>
          <cell r="J5983">
            <v>275.98168114361215</v>
          </cell>
          <cell r="AG5983">
            <v>275.9814453125</v>
          </cell>
          <cell r="AH5983">
            <v>275.9814453125</v>
          </cell>
          <cell r="AI5983">
            <v>275.9814453125</v>
          </cell>
        </row>
        <row r="5984">
          <cell r="C5984">
            <v>49936</v>
          </cell>
          <cell r="D5984" t="str">
            <v>20369</v>
          </cell>
          <cell r="E5984">
            <v>7.060527169762624</v>
          </cell>
          <cell r="H5984">
            <v>49936</v>
          </cell>
          <cell r="I5984" t="str">
            <v>20369</v>
          </cell>
          <cell r="J5984">
            <v>275.98168114361215</v>
          </cell>
          <cell r="AG5984">
            <v>275.9814453125</v>
          </cell>
          <cell r="AH5984">
            <v>275.9814453125</v>
          </cell>
          <cell r="AI5984">
            <v>275.9814453125</v>
          </cell>
        </row>
        <row r="5985">
          <cell r="C5985">
            <v>49937</v>
          </cell>
          <cell r="D5985" t="str">
            <v>20369</v>
          </cell>
          <cell r="E5985">
            <v>7.060527169762624</v>
          </cell>
          <cell r="H5985">
            <v>49937</v>
          </cell>
          <cell r="I5985" t="str">
            <v>20369</v>
          </cell>
          <cell r="J5985">
            <v>275.98168114361215</v>
          </cell>
          <cell r="AG5985">
            <v>275.9814453125</v>
          </cell>
          <cell r="AH5985">
            <v>275.9814453125</v>
          </cell>
          <cell r="AI5985">
            <v>275.9814453125</v>
          </cell>
        </row>
        <row r="5986">
          <cell r="C5986">
            <v>49940</v>
          </cell>
          <cell r="D5986" t="str">
            <v>20369</v>
          </cell>
          <cell r="E5986">
            <v>7.060527169762624</v>
          </cell>
          <cell r="H5986">
            <v>49940</v>
          </cell>
          <cell r="I5986" t="str">
            <v>20369</v>
          </cell>
          <cell r="J5986">
            <v>275.98168114361215</v>
          </cell>
          <cell r="AG5986">
            <v>275.9814453125</v>
          </cell>
          <cell r="AH5986">
            <v>275.9814453125</v>
          </cell>
          <cell r="AI5986">
            <v>275.9814453125</v>
          </cell>
        </row>
        <row r="5987">
          <cell r="C5987">
            <v>49941</v>
          </cell>
          <cell r="D5987" t="str">
            <v>20369</v>
          </cell>
          <cell r="E5987">
            <v>7.060527169762624</v>
          </cell>
          <cell r="H5987">
            <v>49941</v>
          </cell>
          <cell r="I5987" t="str">
            <v>20369</v>
          </cell>
          <cell r="J5987">
            <v>275.98168114361215</v>
          </cell>
          <cell r="AG5987">
            <v>275.9814453125</v>
          </cell>
          <cell r="AH5987">
            <v>275.9814453125</v>
          </cell>
          <cell r="AI5987">
            <v>275.9814453125</v>
          </cell>
        </row>
        <row r="5988">
          <cell r="C5988">
            <v>49942</v>
          </cell>
          <cell r="D5988" t="str">
            <v>20369</v>
          </cell>
          <cell r="E5988">
            <v>7.060527169762624</v>
          </cell>
          <cell r="H5988">
            <v>49942</v>
          </cell>
          <cell r="I5988" t="str">
            <v>20369</v>
          </cell>
          <cell r="J5988">
            <v>275.98168114361215</v>
          </cell>
          <cell r="AG5988">
            <v>275.9814453125</v>
          </cell>
          <cell r="AH5988">
            <v>275.9814453125</v>
          </cell>
          <cell r="AI5988">
            <v>275.9814453125</v>
          </cell>
        </row>
        <row r="5989">
          <cell r="C5989">
            <v>49943</v>
          </cell>
          <cell r="D5989" t="str">
            <v>20369</v>
          </cell>
          <cell r="E5989">
            <v>7.060527169762624</v>
          </cell>
          <cell r="H5989">
            <v>49943</v>
          </cell>
          <cell r="I5989" t="str">
            <v>20369</v>
          </cell>
          <cell r="J5989">
            <v>275.98168114361215</v>
          </cell>
          <cell r="AG5989">
            <v>275.9814453125</v>
          </cell>
          <cell r="AH5989">
            <v>275.9814453125</v>
          </cell>
          <cell r="AI5989">
            <v>275.9814453125</v>
          </cell>
        </row>
        <row r="5990">
          <cell r="C5990">
            <v>49944</v>
          </cell>
          <cell r="D5990" t="str">
            <v>20369</v>
          </cell>
          <cell r="E5990">
            <v>7.060527169762624</v>
          </cell>
          <cell r="H5990">
            <v>49944</v>
          </cell>
          <cell r="I5990" t="str">
            <v>20369</v>
          </cell>
          <cell r="J5990">
            <v>275.98168114361215</v>
          </cell>
          <cell r="AG5990">
            <v>275.9814453125</v>
          </cell>
          <cell r="AH5990">
            <v>275.9814453125</v>
          </cell>
          <cell r="AI5990">
            <v>275.9814453125</v>
          </cell>
        </row>
        <row r="5991">
          <cell r="C5991">
            <v>49947</v>
          </cell>
          <cell r="D5991" t="str">
            <v>20369</v>
          </cell>
          <cell r="E5991">
            <v>7.060527169762624</v>
          </cell>
          <cell r="H5991">
            <v>49947</v>
          </cell>
          <cell r="I5991" t="str">
            <v>20369</v>
          </cell>
          <cell r="J5991">
            <v>275.98168114361215</v>
          </cell>
          <cell r="AG5991">
            <v>275.9814453125</v>
          </cell>
          <cell r="AH5991">
            <v>275.9814453125</v>
          </cell>
          <cell r="AI5991">
            <v>275.9814453125</v>
          </cell>
        </row>
        <row r="5992">
          <cell r="C5992">
            <v>49948</v>
          </cell>
          <cell r="D5992" t="str">
            <v>20369</v>
          </cell>
          <cell r="E5992">
            <v>7.060527169762624</v>
          </cell>
          <cell r="H5992">
            <v>49948</v>
          </cell>
          <cell r="I5992" t="str">
            <v>20369</v>
          </cell>
          <cell r="J5992">
            <v>275.98168114361215</v>
          </cell>
          <cell r="AG5992">
            <v>275.9814453125</v>
          </cell>
          <cell r="AH5992">
            <v>275.9814453125</v>
          </cell>
          <cell r="AI5992">
            <v>275.9814453125</v>
          </cell>
        </row>
        <row r="5993">
          <cell r="C5993">
            <v>49949</v>
          </cell>
          <cell r="D5993" t="str">
            <v>203610</v>
          </cell>
          <cell r="E5993">
            <v>7.060527169762624</v>
          </cell>
          <cell r="H5993">
            <v>49949</v>
          </cell>
          <cell r="I5993" t="str">
            <v>203610</v>
          </cell>
          <cell r="J5993">
            <v>277.10606467461059</v>
          </cell>
          <cell r="AG5993">
            <v>277.10595703125</v>
          </cell>
          <cell r="AH5993">
            <v>277.10595703125</v>
          </cell>
          <cell r="AI5993">
            <v>277.10595703125</v>
          </cell>
        </row>
        <row r="5994">
          <cell r="C5994">
            <v>49950</v>
          </cell>
          <cell r="D5994" t="str">
            <v>203610</v>
          </cell>
          <cell r="E5994">
            <v>7.060527169762624</v>
          </cell>
          <cell r="H5994">
            <v>49950</v>
          </cell>
          <cell r="I5994" t="str">
            <v>203610</v>
          </cell>
          <cell r="J5994">
            <v>277.10606467461059</v>
          </cell>
          <cell r="AG5994">
            <v>277.10595703125</v>
          </cell>
          <cell r="AH5994">
            <v>277.10595703125</v>
          </cell>
          <cell r="AI5994">
            <v>277.10595703125</v>
          </cell>
        </row>
        <row r="5995">
          <cell r="C5995">
            <v>49951</v>
          </cell>
          <cell r="D5995" t="str">
            <v>203610</v>
          </cell>
          <cell r="E5995">
            <v>7.060527169762624</v>
          </cell>
          <cell r="H5995">
            <v>49951</v>
          </cell>
          <cell r="I5995" t="str">
            <v>203610</v>
          </cell>
          <cell r="J5995">
            <v>277.10606467461059</v>
          </cell>
          <cell r="AG5995">
            <v>277.10595703125</v>
          </cell>
          <cell r="AH5995">
            <v>277.10595703125</v>
          </cell>
          <cell r="AI5995">
            <v>277.10595703125</v>
          </cell>
        </row>
        <row r="5996">
          <cell r="C5996">
            <v>49954</v>
          </cell>
          <cell r="D5996" t="str">
            <v>203610</v>
          </cell>
          <cell r="E5996">
            <v>7.060527169762624</v>
          </cell>
          <cell r="H5996">
            <v>49954</v>
          </cell>
          <cell r="I5996" t="str">
            <v>203610</v>
          </cell>
          <cell r="J5996">
            <v>277.10606467461059</v>
          </cell>
          <cell r="AG5996">
            <v>277.10595703125</v>
          </cell>
          <cell r="AH5996">
            <v>277.10595703125</v>
          </cell>
          <cell r="AI5996">
            <v>277.10595703125</v>
          </cell>
        </row>
        <row r="5997">
          <cell r="C5997">
            <v>49955</v>
          </cell>
          <cell r="D5997" t="str">
            <v>203610</v>
          </cell>
          <cell r="E5997">
            <v>7.060527169762624</v>
          </cell>
          <cell r="H5997">
            <v>49955</v>
          </cell>
          <cell r="I5997" t="str">
            <v>203610</v>
          </cell>
          <cell r="J5997">
            <v>277.10606467461059</v>
          </cell>
          <cell r="AG5997">
            <v>277.10595703125</v>
          </cell>
          <cell r="AH5997">
            <v>277.10595703125</v>
          </cell>
          <cell r="AI5997">
            <v>277.10595703125</v>
          </cell>
        </row>
        <row r="5998">
          <cell r="C5998">
            <v>49956</v>
          </cell>
          <cell r="D5998" t="str">
            <v>203610</v>
          </cell>
          <cell r="E5998">
            <v>7.060527169762624</v>
          </cell>
          <cell r="H5998">
            <v>49956</v>
          </cell>
          <cell r="I5998" t="str">
            <v>203610</v>
          </cell>
          <cell r="J5998">
            <v>277.10606467461059</v>
          </cell>
          <cell r="AG5998">
            <v>277.10595703125</v>
          </cell>
          <cell r="AH5998">
            <v>277.10595703125</v>
          </cell>
          <cell r="AI5998">
            <v>277.10595703125</v>
          </cell>
        </row>
        <row r="5999">
          <cell r="C5999">
            <v>49957</v>
          </cell>
          <cell r="D5999" t="str">
            <v>203610</v>
          </cell>
          <cell r="E5999">
            <v>7.060527169762624</v>
          </cell>
          <cell r="H5999">
            <v>49957</v>
          </cell>
          <cell r="I5999" t="str">
            <v>203610</v>
          </cell>
          <cell r="J5999">
            <v>277.10606467461059</v>
          </cell>
          <cell r="AG5999">
            <v>277.10595703125</v>
          </cell>
          <cell r="AH5999">
            <v>277.10595703125</v>
          </cell>
          <cell r="AI5999">
            <v>277.10595703125</v>
          </cell>
        </row>
        <row r="6000">
          <cell r="C6000">
            <v>49958</v>
          </cell>
          <cell r="D6000" t="str">
            <v>203610</v>
          </cell>
          <cell r="E6000">
            <v>7.060527169762624</v>
          </cell>
          <cell r="H6000">
            <v>49958</v>
          </cell>
          <cell r="I6000" t="str">
            <v>203610</v>
          </cell>
          <cell r="J6000">
            <v>277.10606467461059</v>
          </cell>
          <cell r="AG6000">
            <v>277.10595703125</v>
          </cell>
          <cell r="AH6000">
            <v>277.10595703125</v>
          </cell>
          <cell r="AI6000">
            <v>277.10595703125</v>
          </cell>
        </row>
        <row r="6001">
          <cell r="C6001">
            <v>49961</v>
          </cell>
          <cell r="D6001" t="str">
            <v>203610</v>
          </cell>
          <cell r="E6001">
            <v>7.060527169762624</v>
          </cell>
          <cell r="H6001">
            <v>49961</v>
          </cell>
          <cell r="I6001" t="str">
            <v>203610</v>
          </cell>
          <cell r="J6001">
            <v>277.10606467461059</v>
          </cell>
          <cell r="AG6001">
            <v>277.10595703125</v>
          </cell>
          <cell r="AH6001">
            <v>277.10595703125</v>
          </cell>
          <cell r="AI6001">
            <v>277.10595703125</v>
          </cell>
        </row>
        <row r="6002">
          <cell r="C6002">
            <v>49962</v>
          </cell>
          <cell r="D6002" t="str">
            <v>203610</v>
          </cell>
          <cell r="E6002">
            <v>7.060527169762624</v>
          </cell>
          <cell r="H6002">
            <v>49962</v>
          </cell>
          <cell r="I6002" t="str">
            <v>203610</v>
          </cell>
          <cell r="J6002">
            <v>277.10606467461059</v>
          </cell>
          <cell r="AG6002">
            <v>277.10595703125</v>
          </cell>
          <cell r="AH6002">
            <v>277.10595703125</v>
          </cell>
          <cell r="AI6002">
            <v>277.10595703125</v>
          </cell>
        </row>
        <row r="6003">
          <cell r="C6003">
            <v>49963</v>
          </cell>
          <cell r="D6003" t="str">
            <v>203610</v>
          </cell>
          <cell r="E6003">
            <v>7.060527169762624</v>
          </cell>
          <cell r="H6003">
            <v>49963</v>
          </cell>
          <cell r="I6003" t="str">
            <v>203610</v>
          </cell>
          <cell r="J6003">
            <v>277.10606467461059</v>
          </cell>
          <cell r="AG6003">
            <v>277.10595703125</v>
          </cell>
          <cell r="AH6003">
            <v>277.10595703125</v>
          </cell>
          <cell r="AI6003">
            <v>277.10595703125</v>
          </cell>
        </row>
        <row r="6004">
          <cell r="C6004">
            <v>49964</v>
          </cell>
          <cell r="D6004" t="str">
            <v>203610</v>
          </cell>
          <cell r="E6004">
            <v>7.060527169762624</v>
          </cell>
          <cell r="H6004">
            <v>49964</v>
          </cell>
          <cell r="I6004" t="str">
            <v>203610</v>
          </cell>
          <cell r="J6004">
            <v>277.10606467461059</v>
          </cell>
          <cell r="AG6004">
            <v>277.10595703125</v>
          </cell>
          <cell r="AH6004">
            <v>277.10595703125</v>
          </cell>
          <cell r="AI6004">
            <v>277.10595703125</v>
          </cell>
        </row>
        <row r="6005">
          <cell r="C6005">
            <v>49965</v>
          </cell>
          <cell r="D6005" t="str">
            <v>203610</v>
          </cell>
          <cell r="E6005">
            <v>7.060527169762624</v>
          </cell>
          <cell r="H6005">
            <v>49965</v>
          </cell>
          <cell r="I6005" t="str">
            <v>203610</v>
          </cell>
          <cell r="J6005">
            <v>277.10606467461059</v>
          </cell>
          <cell r="AG6005">
            <v>277.10595703125</v>
          </cell>
          <cell r="AH6005">
            <v>277.10595703125</v>
          </cell>
          <cell r="AI6005">
            <v>277.10595703125</v>
          </cell>
        </row>
        <row r="6006">
          <cell r="C6006">
            <v>49968</v>
          </cell>
          <cell r="D6006" t="str">
            <v>203610</v>
          </cell>
          <cell r="E6006">
            <v>7.060527169762624</v>
          </cell>
          <cell r="H6006">
            <v>49968</v>
          </cell>
          <cell r="I6006" t="str">
            <v>203610</v>
          </cell>
          <cell r="J6006">
            <v>277.10606467461059</v>
          </cell>
          <cell r="AG6006">
            <v>277.10595703125</v>
          </cell>
          <cell r="AH6006">
            <v>277.10595703125</v>
          </cell>
          <cell r="AI6006">
            <v>277.10595703125</v>
          </cell>
        </row>
        <row r="6007">
          <cell r="C6007">
            <v>49969</v>
          </cell>
          <cell r="D6007" t="str">
            <v>203610</v>
          </cell>
          <cell r="E6007">
            <v>7.060527169762624</v>
          </cell>
          <cell r="H6007">
            <v>49969</v>
          </cell>
          <cell r="I6007" t="str">
            <v>203610</v>
          </cell>
          <cell r="J6007">
            <v>277.10606467461059</v>
          </cell>
          <cell r="AG6007">
            <v>277.10595703125</v>
          </cell>
          <cell r="AH6007">
            <v>277.10595703125</v>
          </cell>
          <cell r="AI6007">
            <v>277.10595703125</v>
          </cell>
        </row>
        <row r="6008">
          <cell r="C6008">
            <v>49970</v>
          </cell>
          <cell r="D6008" t="str">
            <v>203610</v>
          </cell>
          <cell r="E6008">
            <v>7.060527169762624</v>
          </cell>
          <cell r="H6008">
            <v>49970</v>
          </cell>
          <cell r="I6008" t="str">
            <v>203610</v>
          </cell>
          <cell r="J6008">
            <v>277.10606467461059</v>
          </cell>
          <cell r="AG6008">
            <v>277.10595703125</v>
          </cell>
          <cell r="AH6008">
            <v>277.10595703125</v>
          </cell>
          <cell r="AI6008">
            <v>277.10595703125</v>
          </cell>
        </row>
        <row r="6009">
          <cell r="C6009">
            <v>49971</v>
          </cell>
          <cell r="D6009" t="str">
            <v>203610</v>
          </cell>
          <cell r="E6009">
            <v>7.060527169762624</v>
          </cell>
          <cell r="H6009">
            <v>49971</v>
          </cell>
          <cell r="I6009" t="str">
            <v>203610</v>
          </cell>
          <cell r="J6009">
            <v>277.10606467461059</v>
          </cell>
          <cell r="AG6009">
            <v>277.10595703125</v>
          </cell>
          <cell r="AH6009">
            <v>277.10595703125</v>
          </cell>
          <cell r="AI6009">
            <v>277.10595703125</v>
          </cell>
        </row>
        <row r="6010">
          <cell r="C6010">
            <v>49972</v>
          </cell>
          <cell r="D6010" t="str">
            <v>203610</v>
          </cell>
          <cell r="E6010">
            <v>7.060527169762624</v>
          </cell>
          <cell r="H6010">
            <v>49972</v>
          </cell>
          <cell r="I6010" t="str">
            <v>203610</v>
          </cell>
          <cell r="J6010">
            <v>277.10606467461059</v>
          </cell>
          <cell r="AG6010">
            <v>277.10595703125</v>
          </cell>
          <cell r="AH6010">
            <v>277.10595703125</v>
          </cell>
          <cell r="AI6010">
            <v>277.10595703125</v>
          </cell>
        </row>
        <row r="6011">
          <cell r="C6011">
            <v>49975</v>
          </cell>
          <cell r="D6011" t="str">
            <v>203610</v>
          </cell>
          <cell r="E6011">
            <v>7.060527169762624</v>
          </cell>
          <cell r="H6011">
            <v>49975</v>
          </cell>
          <cell r="I6011" t="str">
            <v>203610</v>
          </cell>
          <cell r="J6011">
            <v>277.10606467461059</v>
          </cell>
          <cell r="AG6011">
            <v>277.10595703125</v>
          </cell>
          <cell r="AH6011">
            <v>277.10595703125</v>
          </cell>
          <cell r="AI6011">
            <v>277.10595703125</v>
          </cell>
        </row>
        <row r="6012">
          <cell r="C6012">
            <v>49976</v>
          </cell>
          <cell r="D6012" t="str">
            <v>203610</v>
          </cell>
          <cell r="E6012">
            <v>7.060527169762624</v>
          </cell>
          <cell r="H6012">
            <v>49976</v>
          </cell>
          <cell r="I6012" t="str">
            <v>203610</v>
          </cell>
          <cell r="J6012">
            <v>277.10606467461059</v>
          </cell>
          <cell r="AG6012">
            <v>277.10595703125</v>
          </cell>
          <cell r="AH6012">
            <v>277.10595703125</v>
          </cell>
          <cell r="AI6012">
            <v>277.10595703125</v>
          </cell>
        </row>
        <row r="6013">
          <cell r="C6013">
            <v>49977</v>
          </cell>
          <cell r="D6013" t="str">
            <v>203610</v>
          </cell>
          <cell r="E6013">
            <v>7.060527169762624</v>
          </cell>
          <cell r="H6013">
            <v>49977</v>
          </cell>
          <cell r="I6013" t="str">
            <v>203610</v>
          </cell>
          <cell r="J6013">
            <v>277.10606467461059</v>
          </cell>
          <cell r="AG6013">
            <v>277.10595703125</v>
          </cell>
          <cell r="AH6013">
            <v>277.10595703125</v>
          </cell>
          <cell r="AI6013">
            <v>277.10595703125</v>
          </cell>
        </row>
        <row r="6014">
          <cell r="C6014">
            <v>49978</v>
          </cell>
          <cell r="D6014" t="str">
            <v>203610</v>
          </cell>
          <cell r="E6014">
            <v>7.060527169762624</v>
          </cell>
          <cell r="H6014">
            <v>49978</v>
          </cell>
          <cell r="I6014" t="str">
            <v>203610</v>
          </cell>
          <cell r="J6014">
            <v>277.10606467461059</v>
          </cell>
          <cell r="AG6014">
            <v>277.10595703125</v>
          </cell>
          <cell r="AH6014">
            <v>277.10595703125</v>
          </cell>
          <cell r="AI6014">
            <v>277.10595703125</v>
          </cell>
        </row>
        <row r="6015">
          <cell r="C6015">
            <v>49979</v>
          </cell>
          <cell r="D6015" t="str">
            <v>203610</v>
          </cell>
          <cell r="E6015">
            <v>7.060527169762624</v>
          </cell>
          <cell r="H6015">
            <v>49979</v>
          </cell>
          <cell r="I6015" t="str">
            <v>203610</v>
          </cell>
          <cell r="J6015">
            <v>277.10606467461059</v>
          </cell>
          <cell r="AG6015">
            <v>277.10595703125</v>
          </cell>
          <cell r="AH6015">
            <v>277.10595703125</v>
          </cell>
          <cell r="AI6015">
            <v>277.10595703125</v>
          </cell>
        </row>
        <row r="6016">
          <cell r="C6016">
            <v>49982</v>
          </cell>
          <cell r="D6016" t="str">
            <v>203611</v>
          </cell>
          <cell r="E6016">
            <v>7.060527169762624</v>
          </cell>
          <cell r="H6016">
            <v>49982</v>
          </cell>
          <cell r="I6016" t="str">
            <v>203611</v>
          </cell>
          <cell r="J6016">
            <v>278.23502908329465</v>
          </cell>
          <cell r="AG6016">
            <v>278.23486328125</v>
          </cell>
          <cell r="AH6016">
            <v>278.23486328125</v>
          </cell>
          <cell r="AI6016">
            <v>278.23486328125</v>
          </cell>
        </row>
        <row r="6017">
          <cell r="C6017">
            <v>49983</v>
          </cell>
          <cell r="D6017" t="str">
            <v>203611</v>
          </cell>
          <cell r="E6017">
            <v>7.060527169762624</v>
          </cell>
          <cell r="H6017">
            <v>49983</v>
          </cell>
          <cell r="I6017" t="str">
            <v>203611</v>
          </cell>
          <cell r="J6017">
            <v>278.23502908329465</v>
          </cell>
          <cell r="AG6017">
            <v>278.23486328125</v>
          </cell>
          <cell r="AH6017">
            <v>278.23486328125</v>
          </cell>
          <cell r="AI6017">
            <v>278.23486328125</v>
          </cell>
        </row>
        <row r="6018">
          <cell r="C6018">
            <v>49984</v>
          </cell>
          <cell r="D6018" t="str">
            <v>203611</v>
          </cell>
          <cell r="E6018">
            <v>7.060527169762624</v>
          </cell>
          <cell r="H6018">
            <v>49984</v>
          </cell>
          <cell r="I6018" t="str">
            <v>203611</v>
          </cell>
          <cell r="J6018">
            <v>278.23502908329465</v>
          </cell>
          <cell r="AG6018">
            <v>278.23486328125</v>
          </cell>
          <cell r="AH6018">
            <v>278.23486328125</v>
          </cell>
          <cell r="AI6018">
            <v>278.23486328125</v>
          </cell>
        </row>
        <row r="6019">
          <cell r="C6019">
            <v>49985</v>
          </cell>
          <cell r="D6019" t="str">
            <v>203611</v>
          </cell>
          <cell r="E6019">
            <v>7.060527169762624</v>
          </cell>
          <cell r="H6019">
            <v>49985</v>
          </cell>
          <cell r="I6019" t="str">
            <v>203611</v>
          </cell>
          <cell r="J6019">
            <v>278.23502908329465</v>
          </cell>
          <cell r="AG6019">
            <v>278.23486328125</v>
          </cell>
          <cell r="AH6019">
            <v>278.23486328125</v>
          </cell>
          <cell r="AI6019">
            <v>278.23486328125</v>
          </cell>
        </row>
        <row r="6020">
          <cell r="C6020">
            <v>49986</v>
          </cell>
          <cell r="D6020" t="str">
            <v>203611</v>
          </cell>
          <cell r="E6020">
            <v>7.060527169762624</v>
          </cell>
          <cell r="H6020">
            <v>49986</v>
          </cell>
          <cell r="I6020" t="str">
            <v>203611</v>
          </cell>
          <cell r="J6020">
            <v>278.23502908329465</v>
          </cell>
          <cell r="AG6020">
            <v>278.23486328125</v>
          </cell>
          <cell r="AH6020">
            <v>278.23486328125</v>
          </cell>
          <cell r="AI6020">
            <v>278.23486328125</v>
          </cell>
        </row>
        <row r="6021">
          <cell r="C6021">
            <v>49989</v>
          </cell>
          <cell r="D6021" t="str">
            <v>203611</v>
          </cell>
          <cell r="E6021">
            <v>7.060527169762624</v>
          </cell>
          <cell r="H6021">
            <v>49989</v>
          </cell>
          <cell r="I6021" t="str">
            <v>203611</v>
          </cell>
          <cell r="J6021">
            <v>278.23502908329465</v>
          </cell>
          <cell r="AG6021">
            <v>278.23486328125</v>
          </cell>
          <cell r="AH6021">
            <v>278.23486328125</v>
          </cell>
          <cell r="AI6021">
            <v>278.23486328125</v>
          </cell>
        </row>
        <row r="6022">
          <cell r="C6022">
            <v>49990</v>
          </cell>
          <cell r="D6022" t="str">
            <v>203611</v>
          </cell>
          <cell r="E6022">
            <v>7.060527169762624</v>
          </cell>
          <cell r="H6022">
            <v>49990</v>
          </cell>
          <cell r="I6022" t="str">
            <v>203611</v>
          </cell>
          <cell r="J6022">
            <v>278.23502908329465</v>
          </cell>
          <cell r="AG6022">
            <v>278.23486328125</v>
          </cell>
          <cell r="AH6022">
            <v>278.23486328125</v>
          </cell>
          <cell r="AI6022">
            <v>278.23486328125</v>
          </cell>
        </row>
        <row r="6023">
          <cell r="C6023">
            <v>49991</v>
          </cell>
          <cell r="D6023" t="str">
            <v>203611</v>
          </cell>
          <cell r="E6023">
            <v>7.060527169762624</v>
          </cell>
          <cell r="H6023">
            <v>49991</v>
          </cell>
          <cell r="I6023" t="str">
            <v>203611</v>
          </cell>
          <cell r="J6023">
            <v>278.23502908329465</v>
          </cell>
          <cell r="AG6023">
            <v>278.23486328125</v>
          </cell>
          <cell r="AH6023">
            <v>278.23486328125</v>
          </cell>
          <cell r="AI6023">
            <v>278.23486328125</v>
          </cell>
        </row>
        <row r="6024">
          <cell r="C6024">
            <v>49992</v>
          </cell>
          <cell r="D6024" t="str">
            <v>203611</v>
          </cell>
          <cell r="E6024">
            <v>7.060527169762624</v>
          </cell>
          <cell r="H6024">
            <v>49992</v>
          </cell>
          <cell r="I6024" t="str">
            <v>203611</v>
          </cell>
          <cell r="J6024">
            <v>278.23502908329465</v>
          </cell>
          <cell r="AG6024">
            <v>278.23486328125</v>
          </cell>
          <cell r="AH6024">
            <v>278.23486328125</v>
          </cell>
          <cell r="AI6024">
            <v>278.23486328125</v>
          </cell>
        </row>
        <row r="6025">
          <cell r="C6025">
            <v>49993</v>
          </cell>
          <cell r="D6025" t="str">
            <v>203611</v>
          </cell>
          <cell r="E6025">
            <v>7.060527169762624</v>
          </cell>
          <cell r="H6025">
            <v>49993</v>
          </cell>
          <cell r="I6025" t="str">
            <v>203611</v>
          </cell>
          <cell r="J6025">
            <v>278.23502908329465</v>
          </cell>
          <cell r="AG6025">
            <v>278.23486328125</v>
          </cell>
          <cell r="AH6025">
            <v>278.23486328125</v>
          </cell>
          <cell r="AI6025">
            <v>278.23486328125</v>
          </cell>
        </row>
        <row r="6026">
          <cell r="C6026">
            <v>49996</v>
          </cell>
          <cell r="D6026" t="str">
            <v>203611</v>
          </cell>
          <cell r="E6026">
            <v>7.060527169762624</v>
          </cell>
          <cell r="H6026">
            <v>49996</v>
          </cell>
          <cell r="I6026" t="str">
            <v>203611</v>
          </cell>
          <cell r="J6026">
            <v>278.23502908329465</v>
          </cell>
          <cell r="AG6026">
            <v>278.23486328125</v>
          </cell>
          <cell r="AH6026">
            <v>278.23486328125</v>
          </cell>
          <cell r="AI6026">
            <v>278.23486328125</v>
          </cell>
        </row>
        <row r="6027">
          <cell r="C6027">
            <v>49997</v>
          </cell>
          <cell r="D6027" t="str">
            <v>203611</v>
          </cell>
          <cell r="E6027">
            <v>7.060527169762624</v>
          </cell>
          <cell r="H6027">
            <v>49997</v>
          </cell>
          <cell r="I6027" t="str">
            <v>203611</v>
          </cell>
          <cell r="J6027">
            <v>278.23502908329465</v>
          </cell>
          <cell r="AG6027">
            <v>278.23486328125</v>
          </cell>
          <cell r="AH6027">
            <v>278.23486328125</v>
          </cell>
          <cell r="AI6027">
            <v>278.23486328125</v>
          </cell>
        </row>
        <row r="6028">
          <cell r="C6028">
            <v>49998</v>
          </cell>
          <cell r="D6028" t="str">
            <v>203611</v>
          </cell>
          <cell r="E6028">
            <v>7.060527169762624</v>
          </cell>
          <cell r="H6028">
            <v>49998</v>
          </cell>
          <cell r="I6028" t="str">
            <v>203611</v>
          </cell>
          <cell r="J6028">
            <v>278.23502908329465</v>
          </cell>
          <cell r="AG6028">
            <v>278.23486328125</v>
          </cell>
          <cell r="AH6028">
            <v>278.23486328125</v>
          </cell>
          <cell r="AI6028">
            <v>278.23486328125</v>
          </cell>
        </row>
        <row r="6029">
          <cell r="C6029">
            <v>49999</v>
          </cell>
          <cell r="D6029" t="str">
            <v>203611</v>
          </cell>
          <cell r="E6029">
            <v>7.060527169762624</v>
          </cell>
          <cell r="H6029">
            <v>49999</v>
          </cell>
          <cell r="I6029" t="str">
            <v>203611</v>
          </cell>
          <cell r="J6029">
            <v>278.23502908329465</v>
          </cell>
          <cell r="AG6029">
            <v>278.23486328125</v>
          </cell>
          <cell r="AH6029">
            <v>278.23486328125</v>
          </cell>
          <cell r="AI6029">
            <v>278.23486328125</v>
          </cell>
        </row>
        <row r="6030">
          <cell r="C6030">
            <v>50000</v>
          </cell>
          <cell r="D6030" t="str">
            <v>203611</v>
          </cell>
          <cell r="E6030">
            <v>7.060527169762624</v>
          </cell>
          <cell r="H6030">
            <v>50000</v>
          </cell>
          <cell r="I6030" t="str">
            <v>203611</v>
          </cell>
          <cell r="J6030">
            <v>278.23502908329465</v>
          </cell>
          <cell r="AG6030">
            <v>278.23486328125</v>
          </cell>
          <cell r="AH6030">
            <v>278.23486328125</v>
          </cell>
          <cell r="AI6030">
            <v>278.23486328125</v>
          </cell>
        </row>
        <row r="6031">
          <cell r="C6031">
            <v>50003</v>
          </cell>
          <cell r="D6031" t="str">
            <v>203611</v>
          </cell>
          <cell r="E6031">
            <v>7.060527169762624</v>
          </cell>
          <cell r="H6031">
            <v>50003</v>
          </cell>
          <cell r="I6031" t="str">
            <v>203611</v>
          </cell>
          <cell r="J6031">
            <v>278.23502908329465</v>
          </cell>
          <cell r="AG6031">
            <v>278.23486328125</v>
          </cell>
          <cell r="AH6031">
            <v>278.23486328125</v>
          </cell>
          <cell r="AI6031">
            <v>278.23486328125</v>
          </cell>
        </row>
        <row r="6032">
          <cell r="C6032">
            <v>50004</v>
          </cell>
          <cell r="D6032" t="str">
            <v>203611</v>
          </cell>
          <cell r="E6032">
            <v>7.060527169762624</v>
          </cell>
          <cell r="H6032">
            <v>50004</v>
          </cell>
          <cell r="I6032" t="str">
            <v>203611</v>
          </cell>
          <cell r="J6032">
            <v>278.23502908329465</v>
          </cell>
          <cell r="AG6032">
            <v>278.23486328125</v>
          </cell>
          <cell r="AH6032">
            <v>278.23486328125</v>
          </cell>
          <cell r="AI6032">
            <v>278.23486328125</v>
          </cell>
        </row>
        <row r="6033">
          <cell r="C6033">
            <v>50005</v>
          </cell>
          <cell r="D6033" t="str">
            <v>203611</v>
          </cell>
          <cell r="E6033">
            <v>7.060527169762624</v>
          </cell>
          <cell r="H6033">
            <v>50005</v>
          </cell>
          <cell r="I6033" t="str">
            <v>203611</v>
          </cell>
          <cell r="J6033">
            <v>278.23502908329465</v>
          </cell>
          <cell r="AG6033">
            <v>278.23486328125</v>
          </cell>
          <cell r="AH6033">
            <v>278.23486328125</v>
          </cell>
          <cell r="AI6033">
            <v>278.23486328125</v>
          </cell>
        </row>
        <row r="6034">
          <cell r="C6034">
            <v>50006</v>
          </cell>
          <cell r="D6034" t="str">
            <v>203611</v>
          </cell>
          <cell r="E6034">
            <v>7.060527169762624</v>
          </cell>
          <cell r="H6034">
            <v>50006</v>
          </cell>
          <cell r="I6034" t="str">
            <v>203611</v>
          </cell>
          <cell r="J6034">
            <v>278.23502908329465</v>
          </cell>
          <cell r="AG6034">
            <v>278.23486328125</v>
          </cell>
          <cell r="AH6034">
            <v>278.23486328125</v>
          </cell>
          <cell r="AI6034">
            <v>278.23486328125</v>
          </cell>
        </row>
        <row r="6035">
          <cell r="C6035">
            <v>50007</v>
          </cell>
          <cell r="D6035" t="str">
            <v>203611</v>
          </cell>
          <cell r="E6035">
            <v>7.060527169762624</v>
          </cell>
          <cell r="H6035">
            <v>50007</v>
          </cell>
          <cell r="I6035" t="str">
            <v>203611</v>
          </cell>
          <cell r="J6035">
            <v>278.23502908329465</v>
          </cell>
          <cell r="AG6035">
            <v>278.23486328125</v>
          </cell>
          <cell r="AH6035">
            <v>278.23486328125</v>
          </cell>
          <cell r="AI6035">
            <v>278.23486328125</v>
          </cell>
        </row>
        <row r="6036">
          <cell r="C6036">
            <v>50010</v>
          </cell>
          <cell r="D6036" t="str">
            <v>203612</v>
          </cell>
          <cell r="E6036">
            <v>7.060527169762624</v>
          </cell>
          <cell r="H6036">
            <v>50010</v>
          </cell>
          <cell r="I6036" t="str">
            <v>203612</v>
          </cell>
          <cell r="J6036">
            <v>279.36859303272701</v>
          </cell>
          <cell r="AG6036">
            <v>279.368408203125</v>
          </cell>
          <cell r="AH6036">
            <v>279.368408203125</v>
          </cell>
          <cell r="AI6036">
            <v>279.368408203125</v>
          </cell>
        </row>
        <row r="6037">
          <cell r="C6037">
            <v>50011</v>
          </cell>
          <cell r="D6037" t="str">
            <v>203612</v>
          </cell>
          <cell r="E6037">
            <v>7.060527169762624</v>
          </cell>
          <cell r="H6037">
            <v>50011</v>
          </cell>
          <cell r="I6037" t="str">
            <v>203612</v>
          </cell>
          <cell r="J6037">
            <v>279.36859303272701</v>
          </cell>
          <cell r="AG6037">
            <v>279.368408203125</v>
          </cell>
          <cell r="AH6037">
            <v>279.368408203125</v>
          </cell>
          <cell r="AI6037">
            <v>279.368408203125</v>
          </cell>
        </row>
        <row r="6038">
          <cell r="C6038">
            <v>50012</v>
          </cell>
          <cell r="D6038" t="str">
            <v>203612</v>
          </cell>
          <cell r="E6038">
            <v>7.060527169762624</v>
          </cell>
          <cell r="H6038">
            <v>50012</v>
          </cell>
          <cell r="I6038" t="str">
            <v>203612</v>
          </cell>
          <cell r="J6038">
            <v>279.36859303272701</v>
          </cell>
          <cell r="AG6038">
            <v>279.368408203125</v>
          </cell>
          <cell r="AH6038">
            <v>279.368408203125</v>
          </cell>
          <cell r="AI6038">
            <v>279.368408203125</v>
          </cell>
        </row>
        <row r="6039">
          <cell r="C6039">
            <v>50013</v>
          </cell>
          <cell r="D6039" t="str">
            <v>203612</v>
          </cell>
          <cell r="E6039">
            <v>7.060527169762624</v>
          </cell>
          <cell r="H6039">
            <v>50013</v>
          </cell>
          <cell r="I6039" t="str">
            <v>203612</v>
          </cell>
          <cell r="J6039">
            <v>279.36859303272701</v>
          </cell>
          <cell r="AG6039">
            <v>279.368408203125</v>
          </cell>
          <cell r="AH6039">
            <v>279.368408203125</v>
          </cell>
          <cell r="AI6039">
            <v>279.368408203125</v>
          </cell>
        </row>
        <row r="6040">
          <cell r="C6040">
            <v>50014</v>
          </cell>
          <cell r="D6040" t="str">
            <v>203612</v>
          </cell>
          <cell r="E6040">
            <v>7.060527169762624</v>
          </cell>
          <cell r="H6040">
            <v>50014</v>
          </cell>
          <cell r="I6040" t="str">
            <v>203612</v>
          </cell>
          <cell r="J6040">
            <v>279.36859303272701</v>
          </cell>
          <cell r="AG6040">
            <v>279.368408203125</v>
          </cell>
          <cell r="AH6040">
            <v>279.368408203125</v>
          </cell>
          <cell r="AI6040">
            <v>279.368408203125</v>
          </cell>
        </row>
        <row r="6041">
          <cell r="C6041">
            <v>50017</v>
          </cell>
          <cell r="D6041" t="str">
            <v>203612</v>
          </cell>
          <cell r="E6041">
            <v>7.060527169762624</v>
          </cell>
          <cell r="H6041">
            <v>50017</v>
          </cell>
          <cell r="I6041" t="str">
            <v>203612</v>
          </cell>
          <cell r="J6041">
            <v>279.36859303272701</v>
          </cell>
          <cell r="AG6041">
            <v>279.368408203125</v>
          </cell>
          <cell r="AH6041">
            <v>279.368408203125</v>
          </cell>
          <cell r="AI6041">
            <v>279.368408203125</v>
          </cell>
        </row>
        <row r="6042">
          <cell r="C6042">
            <v>50018</v>
          </cell>
          <cell r="D6042" t="str">
            <v>203612</v>
          </cell>
          <cell r="E6042">
            <v>7.060527169762624</v>
          </cell>
          <cell r="H6042">
            <v>50018</v>
          </cell>
          <cell r="I6042" t="str">
            <v>203612</v>
          </cell>
          <cell r="J6042">
            <v>279.36859303272701</v>
          </cell>
          <cell r="AG6042">
            <v>279.368408203125</v>
          </cell>
          <cell r="AH6042">
            <v>279.368408203125</v>
          </cell>
          <cell r="AI6042">
            <v>279.368408203125</v>
          </cell>
        </row>
        <row r="6043">
          <cell r="C6043">
            <v>50019</v>
          </cell>
          <cell r="D6043" t="str">
            <v>203612</v>
          </cell>
          <cell r="E6043">
            <v>7.060527169762624</v>
          </cell>
          <cell r="H6043">
            <v>50019</v>
          </cell>
          <cell r="I6043" t="str">
            <v>203612</v>
          </cell>
          <cell r="J6043">
            <v>279.36859303272701</v>
          </cell>
          <cell r="AG6043">
            <v>279.368408203125</v>
          </cell>
          <cell r="AH6043">
            <v>279.368408203125</v>
          </cell>
          <cell r="AI6043">
            <v>279.368408203125</v>
          </cell>
        </row>
        <row r="6044">
          <cell r="C6044">
            <v>50020</v>
          </cell>
          <cell r="D6044" t="str">
            <v>203612</v>
          </cell>
          <cell r="E6044">
            <v>7.060527169762624</v>
          </cell>
          <cell r="H6044">
            <v>50020</v>
          </cell>
          <cell r="I6044" t="str">
            <v>203612</v>
          </cell>
          <cell r="J6044">
            <v>279.36859303272701</v>
          </cell>
          <cell r="AG6044">
            <v>279.368408203125</v>
          </cell>
          <cell r="AH6044">
            <v>279.368408203125</v>
          </cell>
          <cell r="AI6044">
            <v>279.368408203125</v>
          </cell>
        </row>
        <row r="6045">
          <cell r="C6045">
            <v>50021</v>
          </cell>
          <cell r="D6045" t="str">
            <v>203612</v>
          </cell>
          <cell r="E6045">
            <v>7.060527169762624</v>
          </cell>
          <cell r="H6045">
            <v>50021</v>
          </cell>
          <cell r="I6045" t="str">
            <v>203612</v>
          </cell>
          <cell r="J6045">
            <v>279.36859303272701</v>
          </cell>
          <cell r="AG6045">
            <v>279.368408203125</v>
          </cell>
          <cell r="AH6045">
            <v>279.368408203125</v>
          </cell>
          <cell r="AI6045">
            <v>279.368408203125</v>
          </cell>
        </row>
        <row r="6046">
          <cell r="C6046">
            <v>50024</v>
          </cell>
          <cell r="D6046" t="str">
            <v>203612</v>
          </cell>
          <cell r="E6046">
            <v>7.060527169762624</v>
          </cell>
          <cell r="H6046">
            <v>50024</v>
          </cell>
          <cell r="I6046" t="str">
            <v>203612</v>
          </cell>
          <cell r="J6046">
            <v>279.36859303272701</v>
          </cell>
          <cell r="AG6046">
            <v>279.368408203125</v>
          </cell>
          <cell r="AH6046">
            <v>279.368408203125</v>
          </cell>
          <cell r="AI6046">
            <v>279.368408203125</v>
          </cell>
        </row>
        <row r="6047">
          <cell r="C6047">
            <v>50025</v>
          </cell>
          <cell r="D6047" t="str">
            <v>203612</v>
          </cell>
          <cell r="E6047">
            <v>7.060527169762624</v>
          </cell>
          <cell r="H6047">
            <v>50025</v>
          </cell>
          <cell r="I6047" t="str">
            <v>203612</v>
          </cell>
          <cell r="J6047">
            <v>279.36859303272701</v>
          </cell>
          <cell r="AG6047">
            <v>279.368408203125</v>
          </cell>
          <cell r="AH6047">
            <v>279.368408203125</v>
          </cell>
          <cell r="AI6047">
            <v>279.368408203125</v>
          </cell>
        </row>
        <row r="6048">
          <cell r="C6048">
            <v>50026</v>
          </cell>
          <cell r="D6048" t="str">
            <v>203612</v>
          </cell>
          <cell r="E6048">
            <v>7.060527169762624</v>
          </cell>
          <cell r="H6048">
            <v>50026</v>
          </cell>
          <cell r="I6048" t="str">
            <v>203612</v>
          </cell>
          <cell r="J6048">
            <v>279.36859303272701</v>
          </cell>
          <cell r="AG6048">
            <v>279.368408203125</v>
          </cell>
          <cell r="AH6048">
            <v>279.368408203125</v>
          </cell>
          <cell r="AI6048">
            <v>279.368408203125</v>
          </cell>
        </row>
        <row r="6049">
          <cell r="C6049">
            <v>50027</v>
          </cell>
          <cell r="D6049" t="str">
            <v>203612</v>
          </cell>
          <cell r="E6049">
            <v>7.060527169762624</v>
          </cell>
          <cell r="H6049">
            <v>50027</v>
          </cell>
          <cell r="I6049" t="str">
            <v>203612</v>
          </cell>
          <cell r="J6049">
            <v>279.36859303272701</v>
          </cell>
          <cell r="AG6049">
            <v>279.368408203125</v>
          </cell>
          <cell r="AH6049">
            <v>279.368408203125</v>
          </cell>
          <cell r="AI6049">
            <v>279.368408203125</v>
          </cell>
        </row>
        <row r="6050">
          <cell r="C6050">
            <v>50028</v>
          </cell>
          <cell r="D6050" t="str">
            <v>203612</v>
          </cell>
          <cell r="E6050">
            <v>7.060527169762624</v>
          </cell>
          <cell r="H6050">
            <v>50028</v>
          </cell>
          <cell r="I6050" t="str">
            <v>203612</v>
          </cell>
          <cell r="J6050">
            <v>279.36859303272701</v>
          </cell>
          <cell r="AG6050">
            <v>279.368408203125</v>
          </cell>
          <cell r="AH6050">
            <v>279.368408203125</v>
          </cell>
          <cell r="AI6050">
            <v>279.368408203125</v>
          </cell>
        </row>
        <row r="6051">
          <cell r="C6051">
            <v>50031</v>
          </cell>
          <cell r="D6051" t="str">
            <v>203612</v>
          </cell>
          <cell r="E6051">
            <v>7.060527169762624</v>
          </cell>
          <cell r="H6051">
            <v>50031</v>
          </cell>
          <cell r="I6051" t="str">
            <v>203612</v>
          </cell>
          <cell r="J6051">
            <v>279.36859303272701</v>
          </cell>
          <cell r="AG6051">
            <v>279.368408203125</v>
          </cell>
          <cell r="AH6051">
            <v>279.368408203125</v>
          </cell>
          <cell r="AI6051">
            <v>279.368408203125</v>
          </cell>
        </row>
        <row r="6052">
          <cell r="C6052">
            <v>50032</v>
          </cell>
          <cell r="D6052" t="str">
            <v>203612</v>
          </cell>
          <cell r="E6052">
            <v>7.060527169762624</v>
          </cell>
          <cell r="H6052">
            <v>50032</v>
          </cell>
          <cell r="I6052" t="str">
            <v>203612</v>
          </cell>
          <cell r="J6052">
            <v>279.36859303272701</v>
          </cell>
          <cell r="AG6052">
            <v>279.368408203125</v>
          </cell>
          <cell r="AH6052">
            <v>279.368408203125</v>
          </cell>
          <cell r="AI6052">
            <v>279.368408203125</v>
          </cell>
        </row>
        <row r="6053">
          <cell r="C6053">
            <v>50033</v>
          </cell>
          <cell r="D6053" t="str">
            <v>203612</v>
          </cell>
          <cell r="E6053">
            <v>7.060527169762624</v>
          </cell>
          <cell r="H6053">
            <v>50033</v>
          </cell>
          <cell r="I6053" t="str">
            <v>203612</v>
          </cell>
          <cell r="J6053">
            <v>279.36859303272701</v>
          </cell>
          <cell r="AG6053">
            <v>279.368408203125</v>
          </cell>
          <cell r="AH6053">
            <v>279.368408203125</v>
          </cell>
          <cell r="AI6053">
            <v>279.368408203125</v>
          </cell>
        </row>
        <row r="6054">
          <cell r="C6054">
            <v>50034</v>
          </cell>
          <cell r="D6054" t="str">
            <v>203612</v>
          </cell>
          <cell r="E6054">
            <v>7.060527169762624</v>
          </cell>
          <cell r="H6054">
            <v>50034</v>
          </cell>
          <cell r="I6054" t="str">
            <v>203612</v>
          </cell>
          <cell r="J6054">
            <v>279.36859303272701</v>
          </cell>
          <cell r="AG6054">
            <v>279.368408203125</v>
          </cell>
          <cell r="AH6054">
            <v>279.368408203125</v>
          </cell>
          <cell r="AI6054">
            <v>279.368408203125</v>
          </cell>
        </row>
        <row r="6055">
          <cell r="C6055">
            <v>50035</v>
          </cell>
          <cell r="D6055" t="str">
            <v>203612</v>
          </cell>
          <cell r="E6055">
            <v>7.060527169762624</v>
          </cell>
          <cell r="H6055">
            <v>50035</v>
          </cell>
          <cell r="I6055" t="str">
            <v>203612</v>
          </cell>
          <cell r="J6055">
            <v>279.36859303272701</v>
          </cell>
          <cell r="AG6055">
            <v>279.368408203125</v>
          </cell>
          <cell r="AH6055">
            <v>279.368408203125</v>
          </cell>
          <cell r="AI6055">
            <v>279.368408203125</v>
          </cell>
        </row>
        <row r="6056">
          <cell r="C6056">
            <v>50038</v>
          </cell>
          <cell r="D6056" t="str">
            <v>203612</v>
          </cell>
          <cell r="E6056">
            <v>7.060527169762624</v>
          </cell>
          <cell r="H6056">
            <v>50038</v>
          </cell>
          <cell r="I6056" t="str">
            <v>203612</v>
          </cell>
          <cell r="J6056">
            <v>279.36859303272701</v>
          </cell>
          <cell r="AG6056">
            <v>279.368408203125</v>
          </cell>
          <cell r="AH6056">
            <v>279.368408203125</v>
          </cell>
          <cell r="AI6056">
            <v>279.368408203125</v>
          </cell>
        </row>
        <row r="6057">
          <cell r="C6057">
            <v>50039</v>
          </cell>
          <cell r="D6057" t="str">
            <v>203612</v>
          </cell>
          <cell r="E6057">
            <v>7.060527169762624</v>
          </cell>
          <cell r="H6057">
            <v>50039</v>
          </cell>
          <cell r="I6057" t="str">
            <v>203612</v>
          </cell>
          <cell r="J6057">
            <v>279.36859303272701</v>
          </cell>
          <cell r="AG6057">
            <v>279.368408203125</v>
          </cell>
          <cell r="AH6057">
            <v>279.368408203125</v>
          </cell>
          <cell r="AI6057">
            <v>279.368408203125</v>
          </cell>
        </row>
        <row r="6058">
          <cell r="C6058">
            <v>50040</v>
          </cell>
          <cell r="D6058" t="str">
            <v>203612</v>
          </cell>
          <cell r="E6058">
            <v>7.060527169762624</v>
          </cell>
          <cell r="H6058">
            <v>50040</v>
          </cell>
          <cell r="I6058" t="str">
            <v>203612</v>
          </cell>
          <cell r="J6058">
            <v>279.36859303272701</v>
          </cell>
          <cell r="AG6058">
            <v>279.368408203125</v>
          </cell>
          <cell r="AH6058">
            <v>279.368408203125</v>
          </cell>
          <cell r="AI6058">
            <v>279.368408203125</v>
          </cell>
        </row>
        <row r="6059">
          <cell r="C6059">
            <v>50041</v>
          </cell>
          <cell r="D6059" t="str">
            <v>20371</v>
          </cell>
          <cell r="E6059">
            <v>7.060527169762624</v>
          </cell>
          <cell r="H6059">
            <v>50041</v>
          </cell>
          <cell r="I6059" t="str">
            <v>20371</v>
          </cell>
          <cell r="J6059">
            <v>280.50677526200604</v>
          </cell>
          <cell r="AG6059">
            <v>280.506591796875</v>
          </cell>
          <cell r="AH6059">
            <v>280.506591796875</v>
          </cell>
          <cell r="AI6059">
            <v>280.506591796875</v>
          </cell>
        </row>
        <row r="6060">
          <cell r="C6060">
            <v>50042</v>
          </cell>
          <cell r="D6060" t="str">
            <v>20371</v>
          </cell>
          <cell r="E6060">
            <v>7.060527169762624</v>
          </cell>
          <cell r="H6060">
            <v>50042</v>
          </cell>
          <cell r="I6060" t="str">
            <v>20371</v>
          </cell>
          <cell r="J6060">
            <v>280.50677526200604</v>
          </cell>
          <cell r="AG6060">
            <v>280.506591796875</v>
          </cell>
          <cell r="AH6060">
            <v>280.506591796875</v>
          </cell>
          <cell r="AI6060">
            <v>280.506591796875</v>
          </cell>
        </row>
        <row r="6061">
          <cell r="C6061">
            <v>50045</v>
          </cell>
          <cell r="D6061" t="str">
            <v>20371</v>
          </cell>
          <cell r="E6061">
            <v>7.060527169762624</v>
          </cell>
          <cell r="H6061">
            <v>50045</v>
          </cell>
          <cell r="I6061" t="str">
            <v>20371</v>
          </cell>
          <cell r="J6061">
            <v>280.50677526200604</v>
          </cell>
          <cell r="AG6061">
            <v>280.506591796875</v>
          </cell>
          <cell r="AH6061">
            <v>280.506591796875</v>
          </cell>
          <cell r="AI6061">
            <v>280.506591796875</v>
          </cell>
        </row>
        <row r="6062">
          <cell r="C6062">
            <v>50046</v>
          </cell>
          <cell r="D6062" t="str">
            <v>20371</v>
          </cell>
          <cell r="E6062">
            <v>7.060527169762624</v>
          </cell>
          <cell r="H6062">
            <v>50046</v>
          </cell>
          <cell r="I6062" t="str">
            <v>20371</v>
          </cell>
          <cell r="J6062">
            <v>280.50677526200604</v>
          </cell>
          <cell r="AG6062">
            <v>280.506591796875</v>
          </cell>
          <cell r="AH6062">
            <v>280.506591796875</v>
          </cell>
          <cell r="AI6062">
            <v>280.506591796875</v>
          </cell>
        </row>
        <row r="6063">
          <cell r="C6063">
            <v>50047</v>
          </cell>
          <cell r="D6063" t="str">
            <v>20371</v>
          </cell>
          <cell r="E6063">
            <v>7.060527169762624</v>
          </cell>
          <cell r="H6063">
            <v>50047</v>
          </cell>
          <cell r="I6063" t="str">
            <v>20371</v>
          </cell>
          <cell r="J6063">
            <v>280.50677526200604</v>
          </cell>
          <cell r="AG6063">
            <v>280.506591796875</v>
          </cell>
          <cell r="AH6063">
            <v>280.506591796875</v>
          </cell>
          <cell r="AI6063">
            <v>280.506591796875</v>
          </cell>
        </row>
        <row r="6064">
          <cell r="C6064">
            <v>50048</v>
          </cell>
          <cell r="D6064" t="str">
            <v>20371</v>
          </cell>
          <cell r="E6064">
            <v>7.060527169762624</v>
          </cell>
          <cell r="H6064">
            <v>50048</v>
          </cell>
          <cell r="I6064" t="str">
            <v>20371</v>
          </cell>
          <cell r="J6064">
            <v>280.50677526200604</v>
          </cell>
          <cell r="AG6064">
            <v>280.506591796875</v>
          </cell>
          <cell r="AH6064">
            <v>280.506591796875</v>
          </cell>
          <cell r="AI6064">
            <v>280.506591796875</v>
          </cell>
        </row>
        <row r="6065">
          <cell r="C6065">
            <v>50049</v>
          </cell>
          <cell r="D6065" t="str">
            <v>20371</v>
          </cell>
          <cell r="E6065">
            <v>7.060527169762624</v>
          </cell>
          <cell r="H6065">
            <v>50049</v>
          </cell>
          <cell r="I6065" t="str">
            <v>20371</v>
          </cell>
          <cell r="J6065">
            <v>280.50677526200604</v>
          </cell>
          <cell r="AG6065">
            <v>280.506591796875</v>
          </cell>
          <cell r="AH6065">
            <v>280.506591796875</v>
          </cell>
          <cell r="AI6065">
            <v>280.506591796875</v>
          </cell>
        </row>
        <row r="6066">
          <cell r="C6066">
            <v>50052</v>
          </cell>
          <cell r="D6066" t="str">
            <v>20371</v>
          </cell>
          <cell r="E6066">
            <v>7.060527169762624</v>
          </cell>
          <cell r="H6066">
            <v>50052</v>
          </cell>
          <cell r="I6066" t="str">
            <v>20371</v>
          </cell>
          <cell r="J6066">
            <v>280.50677526200604</v>
          </cell>
          <cell r="AG6066">
            <v>280.506591796875</v>
          </cell>
          <cell r="AH6066">
            <v>280.506591796875</v>
          </cell>
          <cell r="AI6066">
            <v>280.506591796875</v>
          </cell>
        </row>
        <row r="6067">
          <cell r="C6067">
            <v>50053</v>
          </cell>
          <cell r="D6067" t="str">
            <v>20371</v>
          </cell>
          <cell r="E6067">
            <v>7.060527169762624</v>
          </cell>
          <cell r="H6067">
            <v>50053</v>
          </cell>
          <cell r="I6067" t="str">
            <v>20371</v>
          </cell>
          <cell r="J6067">
            <v>280.50677526200604</v>
          </cell>
          <cell r="AG6067">
            <v>280.506591796875</v>
          </cell>
          <cell r="AH6067">
            <v>280.506591796875</v>
          </cell>
          <cell r="AI6067">
            <v>280.506591796875</v>
          </cell>
        </row>
        <row r="6068">
          <cell r="C6068">
            <v>50054</v>
          </cell>
          <cell r="D6068" t="str">
            <v>20371</v>
          </cell>
          <cell r="E6068">
            <v>7.060527169762624</v>
          </cell>
          <cell r="H6068">
            <v>50054</v>
          </cell>
          <cell r="I6068" t="str">
            <v>20371</v>
          </cell>
          <cell r="J6068">
            <v>280.50677526200604</v>
          </cell>
          <cell r="AG6068">
            <v>280.506591796875</v>
          </cell>
          <cell r="AH6068">
            <v>280.506591796875</v>
          </cell>
          <cell r="AI6068">
            <v>280.506591796875</v>
          </cell>
        </row>
        <row r="6069">
          <cell r="C6069">
            <v>50055</v>
          </cell>
          <cell r="D6069" t="str">
            <v>20371</v>
          </cell>
          <cell r="E6069">
            <v>7.060527169762624</v>
          </cell>
          <cell r="H6069">
            <v>50055</v>
          </cell>
          <cell r="I6069" t="str">
            <v>20371</v>
          </cell>
          <cell r="J6069">
            <v>280.50677526200604</v>
          </cell>
          <cell r="AG6069">
            <v>280.506591796875</v>
          </cell>
          <cell r="AH6069">
            <v>280.506591796875</v>
          </cell>
          <cell r="AI6069">
            <v>280.506591796875</v>
          </cell>
        </row>
        <row r="6070">
          <cell r="C6070">
            <v>50056</v>
          </cell>
          <cell r="D6070" t="str">
            <v>20371</v>
          </cell>
          <cell r="E6070">
            <v>7.060527169762624</v>
          </cell>
          <cell r="H6070">
            <v>50056</v>
          </cell>
          <cell r="I6070" t="str">
            <v>20371</v>
          </cell>
          <cell r="J6070">
            <v>280.50677526200604</v>
          </cell>
          <cell r="AG6070">
            <v>280.506591796875</v>
          </cell>
          <cell r="AH6070">
            <v>280.506591796875</v>
          </cell>
          <cell r="AI6070">
            <v>280.506591796875</v>
          </cell>
        </row>
        <row r="6071">
          <cell r="C6071">
            <v>50059</v>
          </cell>
          <cell r="D6071" t="str">
            <v>20371</v>
          </cell>
          <cell r="E6071">
            <v>7.060527169762624</v>
          </cell>
          <cell r="H6071">
            <v>50059</v>
          </cell>
          <cell r="I6071" t="str">
            <v>20371</v>
          </cell>
          <cell r="J6071">
            <v>280.50677526200604</v>
          </cell>
          <cell r="AG6071">
            <v>280.506591796875</v>
          </cell>
          <cell r="AH6071">
            <v>280.506591796875</v>
          </cell>
          <cell r="AI6071">
            <v>280.506591796875</v>
          </cell>
        </row>
        <row r="6072">
          <cell r="C6072">
            <v>50060</v>
          </cell>
          <cell r="D6072" t="str">
            <v>20371</v>
          </cell>
          <cell r="E6072">
            <v>7.060527169762624</v>
          </cell>
          <cell r="H6072">
            <v>50060</v>
          </cell>
          <cell r="I6072" t="str">
            <v>20371</v>
          </cell>
          <cell r="J6072">
            <v>280.50677526200604</v>
          </cell>
          <cell r="AG6072">
            <v>280.506591796875</v>
          </cell>
          <cell r="AH6072">
            <v>280.506591796875</v>
          </cell>
          <cell r="AI6072">
            <v>280.506591796875</v>
          </cell>
        </row>
        <row r="6073">
          <cell r="C6073">
            <v>50061</v>
          </cell>
          <cell r="D6073" t="str">
            <v>20371</v>
          </cell>
          <cell r="E6073">
            <v>7.060527169762624</v>
          </cell>
          <cell r="H6073">
            <v>50061</v>
          </cell>
          <cell r="I6073" t="str">
            <v>20371</v>
          </cell>
          <cell r="J6073">
            <v>280.50677526200604</v>
          </cell>
          <cell r="AG6073">
            <v>280.506591796875</v>
          </cell>
          <cell r="AH6073">
            <v>280.506591796875</v>
          </cell>
          <cell r="AI6073">
            <v>280.506591796875</v>
          </cell>
        </row>
        <row r="6074">
          <cell r="C6074">
            <v>50062</v>
          </cell>
          <cell r="D6074" t="str">
            <v>20371</v>
          </cell>
          <cell r="E6074">
            <v>7.060527169762624</v>
          </cell>
          <cell r="H6074">
            <v>50062</v>
          </cell>
          <cell r="I6074" t="str">
            <v>20371</v>
          </cell>
          <cell r="J6074">
            <v>280.50677526200604</v>
          </cell>
          <cell r="AG6074">
            <v>280.506591796875</v>
          </cell>
          <cell r="AH6074">
            <v>280.506591796875</v>
          </cell>
          <cell r="AI6074">
            <v>280.506591796875</v>
          </cell>
        </row>
        <row r="6075">
          <cell r="C6075">
            <v>50063</v>
          </cell>
          <cell r="D6075" t="str">
            <v>20371</v>
          </cell>
          <cell r="E6075">
            <v>7.060527169762624</v>
          </cell>
          <cell r="H6075">
            <v>50063</v>
          </cell>
          <cell r="I6075" t="str">
            <v>20371</v>
          </cell>
          <cell r="J6075">
            <v>280.50677526200604</v>
          </cell>
          <cell r="AG6075">
            <v>280.506591796875</v>
          </cell>
          <cell r="AH6075">
            <v>280.506591796875</v>
          </cell>
          <cell r="AI6075">
            <v>280.506591796875</v>
          </cell>
        </row>
        <row r="6076">
          <cell r="C6076">
            <v>50066</v>
          </cell>
          <cell r="D6076" t="str">
            <v>20371</v>
          </cell>
          <cell r="E6076">
            <v>7.060527169762624</v>
          </cell>
          <cell r="H6076">
            <v>50066</v>
          </cell>
          <cell r="I6076" t="str">
            <v>20371</v>
          </cell>
          <cell r="J6076">
            <v>280.50677526200604</v>
          </cell>
          <cell r="AG6076">
            <v>280.506591796875</v>
          </cell>
          <cell r="AH6076">
            <v>280.506591796875</v>
          </cell>
          <cell r="AI6076">
            <v>280.506591796875</v>
          </cell>
        </row>
        <row r="6077">
          <cell r="C6077">
            <v>50067</v>
          </cell>
          <cell r="D6077" t="str">
            <v>20371</v>
          </cell>
          <cell r="E6077">
            <v>7.060527169762624</v>
          </cell>
          <cell r="H6077">
            <v>50067</v>
          </cell>
          <cell r="I6077" t="str">
            <v>20371</v>
          </cell>
          <cell r="J6077">
            <v>280.50677526200604</v>
          </cell>
          <cell r="AG6077">
            <v>280.506591796875</v>
          </cell>
          <cell r="AH6077">
            <v>280.506591796875</v>
          </cell>
          <cell r="AI6077">
            <v>280.506591796875</v>
          </cell>
        </row>
        <row r="6078">
          <cell r="C6078">
            <v>50068</v>
          </cell>
          <cell r="D6078" t="str">
            <v>20371</v>
          </cell>
          <cell r="E6078">
            <v>7.060527169762624</v>
          </cell>
          <cell r="H6078">
            <v>50068</v>
          </cell>
          <cell r="I6078" t="str">
            <v>20371</v>
          </cell>
          <cell r="J6078">
            <v>280.50677526200604</v>
          </cell>
          <cell r="AG6078">
            <v>280.506591796875</v>
          </cell>
          <cell r="AH6078">
            <v>280.506591796875</v>
          </cell>
          <cell r="AI6078">
            <v>280.506591796875</v>
          </cell>
        </row>
        <row r="6079">
          <cell r="C6079">
            <v>50069</v>
          </cell>
          <cell r="D6079" t="str">
            <v>20371</v>
          </cell>
          <cell r="E6079">
            <v>7.060527169762624</v>
          </cell>
          <cell r="H6079">
            <v>50069</v>
          </cell>
          <cell r="I6079" t="str">
            <v>20371</v>
          </cell>
          <cell r="J6079">
            <v>280.50677526200604</v>
          </cell>
          <cell r="AG6079">
            <v>280.506591796875</v>
          </cell>
          <cell r="AH6079">
            <v>280.506591796875</v>
          </cell>
          <cell r="AI6079">
            <v>280.506591796875</v>
          </cell>
        </row>
        <row r="6080">
          <cell r="C6080">
            <v>50070</v>
          </cell>
          <cell r="D6080" t="str">
            <v>20371</v>
          </cell>
          <cell r="E6080">
            <v>7.060527169762624</v>
          </cell>
          <cell r="H6080">
            <v>50070</v>
          </cell>
          <cell r="I6080" t="str">
            <v>20371</v>
          </cell>
          <cell r="J6080">
            <v>280.50677526200604</v>
          </cell>
          <cell r="AG6080">
            <v>280.506591796875</v>
          </cell>
          <cell r="AH6080">
            <v>280.506591796875</v>
          </cell>
          <cell r="AI6080">
            <v>280.506591796875</v>
          </cell>
        </row>
        <row r="6081">
          <cell r="C6081">
            <v>50073</v>
          </cell>
          <cell r="D6081" t="str">
            <v>20372</v>
          </cell>
          <cell r="E6081">
            <v>7.060527169762624</v>
          </cell>
          <cell r="H6081">
            <v>50073</v>
          </cell>
          <cell r="I6081" t="str">
            <v>20372</v>
          </cell>
          <cell r="J6081">
            <v>281.64959458657546</v>
          </cell>
          <cell r="AG6081">
            <v>281.6494140625</v>
          </cell>
          <cell r="AH6081">
            <v>281.6494140625</v>
          </cell>
          <cell r="AI6081">
            <v>281.6494140625</v>
          </cell>
        </row>
        <row r="6082">
          <cell r="C6082">
            <v>50074</v>
          </cell>
          <cell r="D6082" t="str">
            <v>20372</v>
          </cell>
          <cell r="E6082">
            <v>7.060527169762624</v>
          </cell>
          <cell r="H6082">
            <v>50074</v>
          </cell>
          <cell r="I6082" t="str">
            <v>20372</v>
          </cell>
          <cell r="J6082">
            <v>281.64959458657546</v>
          </cell>
          <cell r="AG6082">
            <v>281.6494140625</v>
          </cell>
          <cell r="AH6082">
            <v>281.6494140625</v>
          </cell>
          <cell r="AI6082">
            <v>281.6494140625</v>
          </cell>
        </row>
        <row r="6083">
          <cell r="C6083">
            <v>50075</v>
          </cell>
          <cell r="D6083" t="str">
            <v>20372</v>
          </cell>
          <cell r="E6083">
            <v>7.060527169762624</v>
          </cell>
          <cell r="H6083">
            <v>50075</v>
          </cell>
          <cell r="I6083" t="str">
            <v>20372</v>
          </cell>
          <cell r="J6083">
            <v>281.64959458657546</v>
          </cell>
          <cell r="AG6083">
            <v>281.6494140625</v>
          </cell>
          <cell r="AH6083">
            <v>281.6494140625</v>
          </cell>
          <cell r="AI6083">
            <v>281.6494140625</v>
          </cell>
        </row>
        <row r="6084">
          <cell r="C6084">
            <v>50076</v>
          </cell>
          <cell r="D6084" t="str">
            <v>20372</v>
          </cell>
          <cell r="E6084">
            <v>7.060527169762624</v>
          </cell>
          <cell r="H6084">
            <v>50076</v>
          </cell>
          <cell r="I6084" t="str">
            <v>20372</v>
          </cell>
          <cell r="J6084">
            <v>281.64959458657546</v>
          </cell>
          <cell r="AG6084">
            <v>281.6494140625</v>
          </cell>
          <cell r="AH6084">
            <v>281.6494140625</v>
          </cell>
          <cell r="AI6084">
            <v>281.6494140625</v>
          </cell>
        </row>
        <row r="6085">
          <cell r="C6085">
            <v>50077</v>
          </cell>
          <cell r="D6085" t="str">
            <v>20372</v>
          </cell>
          <cell r="E6085">
            <v>7.060527169762624</v>
          </cell>
          <cell r="H6085">
            <v>50077</v>
          </cell>
          <cell r="I6085" t="str">
            <v>20372</v>
          </cell>
          <cell r="J6085">
            <v>281.64959458657546</v>
          </cell>
          <cell r="AG6085">
            <v>281.6494140625</v>
          </cell>
          <cell r="AH6085">
            <v>281.6494140625</v>
          </cell>
          <cell r="AI6085">
            <v>281.6494140625</v>
          </cell>
        </row>
        <row r="6086">
          <cell r="C6086">
            <v>50080</v>
          </cell>
          <cell r="D6086" t="str">
            <v>20372</v>
          </cell>
          <cell r="E6086">
            <v>7.060527169762624</v>
          </cell>
          <cell r="H6086">
            <v>50080</v>
          </cell>
          <cell r="I6086" t="str">
            <v>20372</v>
          </cell>
          <cell r="J6086">
            <v>281.64959458657546</v>
          </cell>
          <cell r="AG6086">
            <v>281.6494140625</v>
          </cell>
          <cell r="AH6086">
            <v>281.6494140625</v>
          </cell>
          <cell r="AI6086">
            <v>281.6494140625</v>
          </cell>
        </row>
        <row r="6087">
          <cell r="C6087">
            <v>50081</v>
          </cell>
          <cell r="D6087" t="str">
            <v>20372</v>
          </cell>
          <cell r="E6087">
            <v>7.060527169762624</v>
          </cell>
          <cell r="H6087">
            <v>50081</v>
          </cell>
          <cell r="I6087" t="str">
            <v>20372</v>
          </cell>
          <cell r="J6087">
            <v>281.64959458657546</v>
          </cell>
          <cell r="AG6087">
            <v>281.6494140625</v>
          </cell>
          <cell r="AH6087">
            <v>281.6494140625</v>
          </cell>
          <cell r="AI6087">
            <v>281.6494140625</v>
          </cell>
        </row>
        <row r="6088">
          <cell r="C6088">
            <v>50082</v>
          </cell>
          <cell r="D6088" t="str">
            <v>20372</v>
          </cell>
          <cell r="E6088">
            <v>7.060527169762624</v>
          </cell>
          <cell r="H6088">
            <v>50082</v>
          </cell>
          <cell r="I6088" t="str">
            <v>20372</v>
          </cell>
          <cell r="J6088">
            <v>281.64959458657546</v>
          </cell>
          <cell r="AG6088">
            <v>281.6494140625</v>
          </cell>
          <cell r="AH6088">
            <v>281.6494140625</v>
          </cell>
          <cell r="AI6088">
            <v>281.6494140625</v>
          </cell>
        </row>
        <row r="6089">
          <cell r="C6089">
            <v>50083</v>
          </cell>
          <cell r="D6089" t="str">
            <v>20372</v>
          </cell>
          <cell r="E6089">
            <v>7.060527169762624</v>
          </cell>
          <cell r="H6089">
            <v>50083</v>
          </cell>
          <cell r="I6089" t="str">
            <v>20372</v>
          </cell>
          <cell r="J6089">
            <v>281.64959458657546</v>
          </cell>
          <cell r="AG6089">
            <v>281.6494140625</v>
          </cell>
          <cell r="AH6089">
            <v>281.6494140625</v>
          </cell>
          <cell r="AI6089">
            <v>281.6494140625</v>
          </cell>
        </row>
        <row r="6090">
          <cell r="C6090">
            <v>50084</v>
          </cell>
          <cell r="D6090" t="str">
            <v>20372</v>
          </cell>
          <cell r="E6090">
            <v>7.060527169762624</v>
          </cell>
          <cell r="H6090">
            <v>50084</v>
          </cell>
          <cell r="I6090" t="str">
            <v>20372</v>
          </cell>
          <cell r="J6090">
            <v>281.64959458657546</v>
          </cell>
          <cell r="AG6090">
            <v>281.6494140625</v>
          </cell>
          <cell r="AH6090">
            <v>281.6494140625</v>
          </cell>
          <cell r="AI6090">
            <v>281.6494140625</v>
          </cell>
        </row>
        <row r="6091">
          <cell r="C6091">
            <v>50087</v>
          </cell>
          <cell r="D6091" t="str">
            <v>20372</v>
          </cell>
          <cell r="E6091">
            <v>7.060527169762624</v>
          </cell>
          <cell r="H6091">
            <v>50087</v>
          </cell>
          <cell r="I6091" t="str">
            <v>20372</v>
          </cell>
          <cell r="J6091">
            <v>281.64959458657546</v>
          </cell>
          <cell r="AG6091">
            <v>281.6494140625</v>
          </cell>
          <cell r="AH6091">
            <v>281.6494140625</v>
          </cell>
          <cell r="AI6091">
            <v>281.6494140625</v>
          </cell>
        </row>
        <row r="6092">
          <cell r="C6092">
            <v>50088</v>
          </cell>
          <cell r="D6092" t="str">
            <v>20372</v>
          </cell>
          <cell r="E6092">
            <v>7.060527169762624</v>
          </cell>
          <cell r="H6092">
            <v>50088</v>
          </cell>
          <cell r="I6092" t="str">
            <v>20372</v>
          </cell>
          <cell r="J6092">
            <v>281.64959458657546</v>
          </cell>
          <cell r="AG6092">
            <v>281.6494140625</v>
          </cell>
          <cell r="AH6092">
            <v>281.6494140625</v>
          </cell>
          <cell r="AI6092">
            <v>281.6494140625</v>
          </cell>
        </row>
        <row r="6093">
          <cell r="C6093">
            <v>50089</v>
          </cell>
          <cell r="D6093" t="str">
            <v>20372</v>
          </cell>
          <cell r="E6093">
            <v>7.060527169762624</v>
          </cell>
          <cell r="H6093">
            <v>50089</v>
          </cell>
          <cell r="I6093" t="str">
            <v>20372</v>
          </cell>
          <cell r="J6093">
            <v>281.64959458657546</v>
          </cell>
          <cell r="AG6093">
            <v>281.6494140625</v>
          </cell>
          <cell r="AH6093">
            <v>281.6494140625</v>
          </cell>
          <cell r="AI6093">
            <v>281.6494140625</v>
          </cell>
        </row>
        <row r="6094">
          <cell r="C6094">
            <v>50090</v>
          </cell>
          <cell r="D6094" t="str">
            <v>20372</v>
          </cell>
          <cell r="E6094">
            <v>7.060527169762624</v>
          </cell>
          <cell r="H6094">
            <v>50090</v>
          </cell>
          <cell r="I6094" t="str">
            <v>20372</v>
          </cell>
          <cell r="J6094">
            <v>281.64959458657546</v>
          </cell>
          <cell r="AG6094">
            <v>281.6494140625</v>
          </cell>
          <cell r="AH6094">
            <v>281.6494140625</v>
          </cell>
          <cell r="AI6094">
            <v>281.6494140625</v>
          </cell>
        </row>
        <row r="6095">
          <cell r="C6095">
            <v>50091</v>
          </cell>
          <cell r="D6095" t="str">
            <v>20372</v>
          </cell>
          <cell r="E6095">
            <v>7.060527169762624</v>
          </cell>
          <cell r="H6095">
            <v>50091</v>
          </cell>
          <cell r="I6095" t="str">
            <v>20372</v>
          </cell>
          <cell r="J6095">
            <v>281.64959458657546</v>
          </cell>
          <cell r="AG6095">
            <v>281.6494140625</v>
          </cell>
          <cell r="AH6095">
            <v>281.6494140625</v>
          </cell>
          <cell r="AI6095">
            <v>281.6494140625</v>
          </cell>
        </row>
        <row r="6096">
          <cell r="C6096">
            <v>50094</v>
          </cell>
          <cell r="D6096" t="str">
            <v>20372</v>
          </cell>
          <cell r="E6096">
            <v>7.060527169762624</v>
          </cell>
          <cell r="H6096">
            <v>50094</v>
          </cell>
          <cell r="I6096" t="str">
            <v>20372</v>
          </cell>
          <cell r="J6096">
            <v>281.64959458657546</v>
          </cell>
          <cell r="AG6096">
            <v>281.6494140625</v>
          </cell>
          <cell r="AH6096">
            <v>281.6494140625</v>
          </cell>
          <cell r="AI6096">
            <v>281.6494140625</v>
          </cell>
        </row>
        <row r="6097">
          <cell r="C6097">
            <v>50095</v>
          </cell>
          <cell r="D6097" t="str">
            <v>20372</v>
          </cell>
          <cell r="E6097">
            <v>7.060527169762624</v>
          </cell>
          <cell r="H6097">
            <v>50095</v>
          </cell>
          <cell r="I6097" t="str">
            <v>20372</v>
          </cell>
          <cell r="J6097">
            <v>281.64959458657546</v>
          </cell>
          <cell r="AG6097">
            <v>281.6494140625</v>
          </cell>
          <cell r="AH6097">
            <v>281.6494140625</v>
          </cell>
          <cell r="AI6097">
            <v>281.6494140625</v>
          </cell>
        </row>
        <row r="6098">
          <cell r="C6098">
            <v>50096</v>
          </cell>
          <cell r="D6098" t="str">
            <v>20372</v>
          </cell>
          <cell r="E6098">
            <v>7.060527169762624</v>
          </cell>
          <cell r="H6098">
            <v>50096</v>
          </cell>
          <cell r="I6098" t="str">
            <v>20372</v>
          </cell>
          <cell r="J6098">
            <v>281.64959458657546</v>
          </cell>
          <cell r="AG6098">
            <v>281.6494140625</v>
          </cell>
          <cell r="AH6098">
            <v>281.6494140625</v>
          </cell>
          <cell r="AI6098">
            <v>281.6494140625</v>
          </cell>
        </row>
        <row r="6099">
          <cell r="C6099">
            <v>50097</v>
          </cell>
          <cell r="D6099" t="str">
            <v>20372</v>
          </cell>
          <cell r="E6099">
            <v>7.060527169762624</v>
          </cell>
          <cell r="H6099">
            <v>50097</v>
          </cell>
          <cell r="I6099" t="str">
            <v>20372</v>
          </cell>
          <cell r="J6099">
            <v>281.64959458657546</v>
          </cell>
          <cell r="AG6099">
            <v>281.6494140625</v>
          </cell>
          <cell r="AH6099">
            <v>281.6494140625</v>
          </cell>
          <cell r="AI6099">
            <v>281.6494140625</v>
          </cell>
        </row>
        <row r="6100">
          <cell r="C6100">
            <v>50098</v>
          </cell>
          <cell r="D6100" t="str">
            <v>20372</v>
          </cell>
          <cell r="E6100">
            <v>7.060527169762624</v>
          </cell>
          <cell r="H6100">
            <v>50098</v>
          </cell>
          <cell r="I6100" t="str">
            <v>20372</v>
          </cell>
          <cell r="J6100">
            <v>281.64959458657546</v>
          </cell>
          <cell r="AG6100">
            <v>281.6494140625</v>
          </cell>
          <cell r="AH6100">
            <v>281.6494140625</v>
          </cell>
          <cell r="AI6100">
            <v>281.6494140625</v>
          </cell>
        </row>
        <row r="6101">
          <cell r="C6101">
            <v>50101</v>
          </cell>
          <cell r="D6101" t="str">
            <v>20373</v>
          </cell>
          <cell r="E6101">
            <v>7.060527169762624</v>
          </cell>
          <cell r="H6101">
            <v>50101</v>
          </cell>
          <cell r="I6101" t="str">
            <v>20373</v>
          </cell>
          <cell r="J6101">
            <v>282.79706989853554</v>
          </cell>
          <cell r="AG6101">
            <v>282.796875</v>
          </cell>
          <cell r="AH6101">
            <v>282.796875</v>
          </cell>
          <cell r="AI6101">
            <v>282.796875</v>
          </cell>
        </row>
        <row r="6102">
          <cell r="C6102">
            <v>50102</v>
          </cell>
          <cell r="D6102" t="str">
            <v>20373</v>
          </cell>
          <cell r="E6102">
            <v>7.060527169762624</v>
          </cell>
          <cell r="H6102">
            <v>50102</v>
          </cell>
          <cell r="I6102" t="str">
            <v>20373</v>
          </cell>
          <cell r="J6102">
            <v>282.79706989853554</v>
          </cell>
          <cell r="AG6102">
            <v>282.796875</v>
          </cell>
          <cell r="AH6102">
            <v>282.796875</v>
          </cell>
          <cell r="AI6102">
            <v>282.796875</v>
          </cell>
        </row>
        <row r="6103">
          <cell r="C6103">
            <v>50103</v>
          </cell>
          <cell r="D6103" t="str">
            <v>20373</v>
          </cell>
          <cell r="E6103">
            <v>7.060527169762624</v>
          </cell>
          <cell r="H6103">
            <v>50103</v>
          </cell>
          <cell r="I6103" t="str">
            <v>20373</v>
          </cell>
          <cell r="J6103">
            <v>282.79706989853554</v>
          </cell>
          <cell r="AG6103">
            <v>282.796875</v>
          </cell>
          <cell r="AH6103">
            <v>282.796875</v>
          </cell>
          <cell r="AI6103">
            <v>282.796875</v>
          </cell>
        </row>
        <row r="6104">
          <cell r="C6104">
            <v>50104</v>
          </cell>
          <cell r="D6104" t="str">
            <v>20373</v>
          </cell>
          <cell r="E6104">
            <v>7.060527169762624</v>
          </cell>
          <cell r="H6104">
            <v>50104</v>
          </cell>
          <cell r="I6104" t="str">
            <v>20373</v>
          </cell>
          <cell r="J6104">
            <v>282.79706989853554</v>
          </cell>
          <cell r="AG6104">
            <v>282.796875</v>
          </cell>
          <cell r="AH6104">
            <v>282.796875</v>
          </cell>
          <cell r="AI6104">
            <v>282.796875</v>
          </cell>
        </row>
        <row r="6105">
          <cell r="C6105">
            <v>50105</v>
          </cell>
          <cell r="D6105" t="str">
            <v>20373</v>
          </cell>
          <cell r="E6105">
            <v>7.060527169762624</v>
          </cell>
          <cell r="H6105">
            <v>50105</v>
          </cell>
          <cell r="I6105" t="str">
            <v>20373</v>
          </cell>
          <cell r="J6105">
            <v>282.79706989853554</v>
          </cell>
          <cell r="AG6105">
            <v>282.796875</v>
          </cell>
          <cell r="AH6105">
            <v>282.796875</v>
          </cell>
          <cell r="AI6105">
            <v>282.796875</v>
          </cell>
        </row>
        <row r="6106">
          <cell r="C6106">
            <v>50108</v>
          </cell>
          <cell r="D6106" t="str">
            <v>20373</v>
          </cell>
          <cell r="E6106">
            <v>7.060527169762624</v>
          </cell>
          <cell r="H6106">
            <v>50108</v>
          </cell>
          <cell r="I6106" t="str">
            <v>20373</v>
          </cell>
          <cell r="J6106">
            <v>282.79706989853554</v>
          </cell>
          <cell r="AG6106">
            <v>282.796875</v>
          </cell>
          <cell r="AH6106">
            <v>282.796875</v>
          </cell>
          <cell r="AI6106">
            <v>282.796875</v>
          </cell>
        </row>
        <row r="6107">
          <cell r="C6107">
            <v>50109</v>
          </cell>
          <cell r="D6107" t="str">
            <v>20373</v>
          </cell>
          <cell r="E6107">
            <v>7.060527169762624</v>
          </cell>
          <cell r="H6107">
            <v>50109</v>
          </cell>
          <cell r="I6107" t="str">
            <v>20373</v>
          </cell>
          <cell r="J6107">
            <v>282.79706989853554</v>
          </cell>
          <cell r="AG6107">
            <v>282.796875</v>
          </cell>
          <cell r="AH6107">
            <v>282.796875</v>
          </cell>
          <cell r="AI6107">
            <v>282.796875</v>
          </cell>
        </row>
        <row r="6108">
          <cell r="C6108">
            <v>50110</v>
          </cell>
          <cell r="D6108" t="str">
            <v>20373</v>
          </cell>
          <cell r="E6108">
            <v>7.060527169762624</v>
          </cell>
          <cell r="H6108">
            <v>50110</v>
          </cell>
          <cell r="I6108" t="str">
            <v>20373</v>
          </cell>
          <cell r="J6108">
            <v>282.79706989853554</v>
          </cell>
          <cell r="AG6108">
            <v>282.796875</v>
          </cell>
          <cell r="AH6108">
            <v>282.796875</v>
          </cell>
          <cell r="AI6108">
            <v>282.796875</v>
          </cell>
        </row>
        <row r="6109">
          <cell r="C6109">
            <v>50111</v>
          </cell>
          <cell r="D6109" t="str">
            <v>20373</v>
          </cell>
          <cell r="E6109">
            <v>7.060527169762624</v>
          </cell>
          <cell r="H6109">
            <v>50111</v>
          </cell>
          <cell r="I6109" t="str">
            <v>20373</v>
          </cell>
          <cell r="J6109">
            <v>282.79706989853554</v>
          </cell>
          <cell r="AG6109">
            <v>282.796875</v>
          </cell>
          <cell r="AH6109">
            <v>282.796875</v>
          </cell>
          <cell r="AI6109">
            <v>282.796875</v>
          </cell>
        </row>
        <row r="6110">
          <cell r="C6110">
            <v>50112</v>
          </cell>
          <cell r="D6110" t="str">
            <v>20373</v>
          </cell>
          <cell r="E6110">
            <v>7.060527169762624</v>
          </cell>
          <cell r="H6110">
            <v>50112</v>
          </cell>
          <cell r="I6110" t="str">
            <v>20373</v>
          </cell>
          <cell r="J6110">
            <v>282.79706989853554</v>
          </cell>
          <cell r="AG6110">
            <v>282.796875</v>
          </cell>
          <cell r="AH6110">
            <v>282.796875</v>
          </cell>
          <cell r="AI6110">
            <v>282.796875</v>
          </cell>
        </row>
        <row r="6111">
          <cell r="C6111">
            <v>50115</v>
          </cell>
          <cell r="D6111" t="str">
            <v>20373</v>
          </cell>
          <cell r="E6111">
            <v>7.060527169762624</v>
          </cell>
          <cell r="H6111">
            <v>50115</v>
          </cell>
          <cell r="I6111" t="str">
            <v>20373</v>
          </cell>
          <cell r="J6111">
            <v>282.79706989853554</v>
          </cell>
          <cell r="AG6111">
            <v>282.796875</v>
          </cell>
          <cell r="AH6111">
            <v>282.796875</v>
          </cell>
          <cell r="AI6111">
            <v>282.796875</v>
          </cell>
        </row>
        <row r="6112">
          <cell r="C6112">
            <v>50116</v>
          </cell>
          <cell r="D6112" t="str">
            <v>20373</v>
          </cell>
          <cell r="E6112">
            <v>7.060527169762624</v>
          </cell>
          <cell r="H6112">
            <v>50116</v>
          </cell>
          <cell r="I6112" t="str">
            <v>20373</v>
          </cell>
          <cell r="J6112">
            <v>282.79706989853554</v>
          </cell>
          <cell r="AG6112">
            <v>282.796875</v>
          </cell>
          <cell r="AH6112">
            <v>282.796875</v>
          </cell>
          <cell r="AI6112">
            <v>282.796875</v>
          </cell>
        </row>
        <row r="6113">
          <cell r="C6113">
            <v>50117</v>
          </cell>
          <cell r="D6113" t="str">
            <v>20373</v>
          </cell>
          <cell r="E6113">
            <v>7.060527169762624</v>
          </cell>
          <cell r="H6113">
            <v>50117</v>
          </cell>
          <cell r="I6113" t="str">
            <v>20373</v>
          </cell>
          <cell r="J6113">
            <v>282.79706989853554</v>
          </cell>
          <cell r="AG6113">
            <v>282.796875</v>
          </cell>
          <cell r="AH6113">
            <v>282.796875</v>
          </cell>
          <cell r="AI6113">
            <v>282.796875</v>
          </cell>
        </row>
        <row r="6114">
          <cell r="C6114">
            <v>50118</v>
          </cell>
          <cell r="D6114" t="str">
            <v>20373</v>
          </cell>
          <cell r="E6114">
            <v>7.060527169762624</v>
          </cell>
          <cell r="H6114">
            <v>50118</v>
          </cell>
          <cell r="I6114" t="str">
            <v>20373</v>
          </cell>
          <cell r="J6114">
            <v>282.79706989853554</v>
          </cell>
          <cell r="AG6114">
            <v>282.796875</v>
          </cell>
          <cell r="AH6114">
            <v>282.796875</v>
          </cell>
          <cell r="AI6114">
            <v>282.796875</v>
          </cell>
        </row>
        <row r="6115">
          <cell r="C6115">
            <v>50119</v>
          </cell>
          <cell r="D6115" t="str">
            <v>20373</v>
          </cell>
          <cell r="E6115">
            <v>7.060527169762624</v>
          </cell>
          <cell r="H6115">
            <v>50119</v>
          </cell>
          <cell r="I6115" t="str">
            <v>20373</v>
          </cell>
          <cell r="J6115">
            <v>282.79706989853554</v>
          </cell>
          <cell r="AG6115">
            <v>282.796875</v>
          </cell>
          <cell r="AH6115">
            <v>282.796875</v>
          </cell>
          <cell r="AI6115">
            <v>282.796875</v>
          </cell>
        </row>
        <row r="6116">
          <cell r="C6116">
            <v>50122</v>
          </cell>
          <cell r="D6116" t="str">
            <v>20373</v>
          </cell>
          <cell r="E6116">
            <v>7.060527169762624</v>
          </cell>
          <cell r="H6116">
            <v>50122</v>
          </cell>
          <cell r="I6116" t="str">
            <v>20373</v>
          </cell>
          <cell r="J6116">
            <v>282.79706989853554</v>
          </cell>
          <cell r="AG6116">
            <v>282.796875</v>
          </cell>
          <cell r="AH6116">
            <v>282.796875</v>
          </cell>
          <cell r="AI6116">
            <v>282.796875</v>
          </cell>
        </row>
        <row r="6117">
          <cell r="C6117">
            <v>50123</v>
          </cell>
          <cell r="D6117" t="str">
            <v>20373</v>
          </cell>
          <cell r="E6117">
            <v>7.060527169762624</v>
          </cell>
          <cell r="H6117">
            <v>50123</v>
          </cell>
          <cell r="I6117" t="str">
            <v>20373</v>
          </cell>
          <cell r="J6117">
            <v>282.79706989853554</v>
          </cell>
          <cell r="AG6117">
            <v>282.796875</v>
          </cell>
          <cell r="AH6117">
            <v>282.796875</v>
          </cell>
          <cell r="AI6117">
            <v>282.796875</v>
          </cell>
        </row>
        <row r="6118">
          <cell r="C6118">
            <v>50124</v>
          </cell>
          <cell r="D6118" t="str">
            <v>20373</v>
          </cell>
          <cell r="E6118">
            <v>7.060527169762624</v>
          </cell>
          <cell r="H6118">
            <v>50124</v>
          </cell>
          <cell r="I6118" t="str">
            <v>20373</v>
          </cell>
          <cell r="J6118">
            <v>282.79706989853554</v>
          </cell>
          <cell r="AG6118">
            <v>282.796875</v>
          </cell>
          <cell r="AH6118">
            <v>282.796875</v>
          </cell>
          <cell r="AI6118">
            <v>282.796875</v>
          </cell>
        </row>
        <row r="6119">
          <cell r="C6119">
            <v>50125</v>
          </cell>
          <cell r="D6119" t="str">
            <v>20373</v>
          </cell>
          <cell r="E6119">
            <v>7.060527169762624</v>
          </cell>
          <cell r="H6119">
            <v>50125</v>
          </cell>
          <cell r="I6119" t="str">
            <v>20373</v>
          </cell>
          <cell r="J6119">
            <v>282.79706989853554</v>
          </cell>
          <cell r="AG6119">
            <v>282.796875</v>
          </cell>
          <cell r="AH6119">
            <v>282.796875</v>
          </cell>
          <cell r="AI6119">
            <v>282.796875</v>
          </cell>
        </row>
        <row r="6120">
          <cell r="C6120">
            <v>50126</v>
          </cell>
          <cell r="D6120" t="str">
            <v>20373</v>
          </cell>
          <cell r="E6120">
            <v>7.060527169762624</v>
          </cell>
          <cell r="H6120">
            <v>50126</v>
          </cell>
          <cell r="I6120" t="str">
            <v>20373</v>
          </cell>
          <cell r="J6120">
            <v>282.79706989853554</v>
          </cell>
          <cell r="AG6120">
            <v>282.796875</v>
          </cell>
          <cell r="AH6120">
            <v>282.796875</v>
          </cell>
          <cell r="AI6120">
            <v>282.796875</v>
          </cell>
        </row>
        <row r="6121">
          <cell r="C6121">
            <v>50129</v>
          </cell>
          <cell r="D6121" t="str">
            <v>20373</v>
          </cell>
          <cell r="E6121">
            <v>7.060527169762624</v>
          </cell>
          <cell r="H6121">
            <v>50129</v>
          </cell>
          <cell r="I6121" t="str">
            <v>20373</v>
          </cell>
          <cell r="J6121">
            <v>282.79706989853554</v>
          </cell>
          <cell r="AG6121">
            <v>282.796875</v>
          </cell>
          <cell r="AH6121">
            <v>282.796875</v>
          </cell>
          <cell r="AI6121">
            <v>282.796875</v>
          </cell>
        </row>
        <row r="6122">
          <cell r="C6122">
            <v>50130</v>
          </cell>
          <cell r="D6122" t="str">
            <v>20373</v>
          </cell>
          <cell r="E6122">
            <v>7.060527169762624</v>
          </cell>
          <cell r="H6122">
            <v>50130</v>
          </cell>
          <cell r="I6122" t="str">
            <v>20373</v>
          </cell>
          <cell r="J6122">
            <v>282.79706989853554</v>
          </cell>
          <cell r="AG6122">
            <v>282.796875</v>
          </cell>
          <cell r="AH6122">
            <v>282.796875</v>
          </cell>
          <cell r="AI6122">
            <v>282.796875</v>
          </cell>
        </row>
        <row r="6123">
          <cell r="C6123">
            <v>50131</v>
          </cell>
          <cell r="D6123" t="str">
            <v>20374</v>
          </cell>
          <cell r="E6123">
            <v>7.060527169762624</v>
          </cell>
          <cell r="H6123">
            <v>50131</v>
          </cell>
          <cell r="I6123" t="str">
            <v>20374</v>
          </cell>
          <cell r="J6123">
            <v>283.94922016695523</v>
          </cell>
          <cell r="AG6123">
            <v>283.94921875</v>
          </cell>
          <cell r="AH6123">
            <v>283.94921875</v>
          </cell>
          <cell r="AI6123">
            <v>283.94921875</v>
          </cell>
        </row>
        <row r="6124">
          <cell r="C6124">
            <v>50132</v>
          </cell>
          <cell r="D6124" t="str">
            <v>20374</v>
          </cell>
          <cell r="E6124">
            <v>7.060527169762624</v>
          </cell>
          <cell r="H6124">
            <v>50132</v>
          </cell>
          <cell r="I6124" t="str">
            <v>20374</v>
          </cell>
          <cell r="J6124">
            <v>283.94922016695523</v>
          </cell>
          <cell r="AG6124">
            <v>283.94921875</v>
          </cell>
          <cell r="AH6124">
            <v>283.94921875</v>
          </cell>
          <cell r="AI6124">
            <v>283.94921875</v>
          </cell>
        </row>
        <row r="6125">
          <cell r="C6125">
            <v>50133</v>
          </cell>
          <cell r="D6125" t="str">
            <v>20374</v>
          </cell>
          <cell r="E6125">
            <v>7.060527169762624</v>
          </cell>
          <cell r="H6125">
            <v>50133</v>
          </cell>
          <cell r="I6125" t="str">
            <v>20374</v>
          </cell>
          <cell r="J6125">
            <v>283.94922016695523</v>
          </cell>
          <cell r="AG6125">
            <v>283.94921875</v>
          </cell>
          <cell r="AH6125">
            <v>283.94921875</v>
          </cell>
          <cell r="AI6125">
            <v>283.94921875</v>
          </cell>
        </row>
        <row r="6126">
          <cell r="C6126">
            <v>50136</v>
          </cell>
          <cell r="D6126" t="str">
            <v>20374</v>
          </cell>
          <cell r="E6126">
            <v>7.060527169762624</v>
          </cell>
          <cell r="H6126">
            <v>50136</v>
          </cell>
          <cell r="I6126" t="str">
            <v>20374</v>
          </cell>
          <cell r="J6126">
            <v>283.94922016695523</v>
          </cell>
          <cell r="AG6126">
            <v>283.94921875</v>
          </cell>
          <cell r="AH6126">
            <v>283.94921875</v>
          </cell>
          <cell r="AI6126">
            <v>283.94921875</v>
          </cell>
        </row>
        <row r="6127">
          <cell r="C6127">
            <v>50137</v>
          </cell>
          <cell r="D6127" t="str">
            <v>20374</v>
          </cell>
          <cell r="E6127">
            <v>7.060527169762624</v>
          </cell>
          <cell r="H6127">
            <v>50137</v>
          </cell>
          <cell r="I6127" t="str">
            <v>20374</v>
          </cell>
          <cell r="J6127">
            <v>283.94922016695523</v>
          </cell>
          <cell r="AG6127">
            <v>283.94921875</v>
          </cell>
          <cell r="AH6127">
            <v>283.94921875</v>
          </cell>
          <cell r="AI6127">
            <v>283.94921875</v>
          </cell>
        </row>
        <row r="6128">
          <cell r="C6128">
            <v>50138</v>
          </cell>
          <cell r="D6128" t="str">
            <v>20374</v>
          </cell>
          <cell r="E6128">
            <v>7.060527169762624</v>
          </cell>
          <cell r="H6128">
            <v>50138</v>
          </cell>
          <cell r="I6128" t="str">
            <v>20374</v>
          </cell>
          <cell r="J6128">
            <v>283.94922016695523</v>
          </cell>
          <cell r="AG6128">
            <v>283.94921875</v>
          </cell>
          <cell r="AH6128">
            <v>283.94921875</v>
          </cell>
          <cell r="AI6128">
            <v>283.94921875</v>
          </cell>
        </row>
        <row r="6129">
          <cell r="C6129">
            <v>50139</v>
          </cell>
          <cell r="D6129" t="str">
            <v>20374</v>
          </cell>
          <cell r="E6129">
            <v>7.060527169762624</v>
          </cell>
          <cell r="H6129">
            <v>50139</v>
          </cell>
          <cell r="I6129" t="str">
            <v>20374</v>
          </cell>
          <cell r="J6129">
            <v>283.94922016695523</v>
          </cell>
          <cell r="AG6129">
            <v>283.94921875</v>
          </cell>
          <cell r="AH6129">
            <v>283.94921875</v>
          </cell>
          <cell r="AI6129">
            <v>283.94921875</v>
          </cell>
        </row>
        <row r="6130">
          <cell r="C6130">
            <v>50140</v>
          </cell>
          <cell r="D6130" t="str">
            <v>20374</v>
          </cell>
          <cell r="E6130">
            <v>7.060527169762624</v>
          </cell>
          <cell r="H6130">
            <v>50140</v>
          </cell>
          <cell r="I6130" t="str">
            <v>20374</v>
          </cell>
          <cell r="J6130">
            <v>283.94922016695523</v>
          </cell>
          <cell r="AG6130">
            <v>283.94921875</v>
          </cell>
          <cell r="AH6130">
            <v>283.94921875</v>
          </cell>
          <cell r="AI6130">
            <v>283.94921875</v>
          </cell>
        </row>
        <row r="6131">
          <cell r="C6131">
            <v>50143</v>
          </cell>
          <cell r="D6131" t="str">
            <v>20374</v>
          </cell>
          <cell r="E6131">
            <v>7.060527169762624</v>
          </cell>
          <cell r="H6131">
            <v>50143</v>
          </cell>
          <cell r="I6131" t="str">
            <v>20374</v>
          </cell>
          <cell r="J6131">
            <v>283.94922016695523</v>
          </cell>
          <cell r="AG6131">
            <v>283.94921875</v>
          </cell>
          <cell r="AH6131">
            <v>283.94921875</v>
          </cell>
          <cell r="AI6131">
            <v>283.94921875</v>
          </cell>
        </row>
        <row r="6132">
          <cell r="C6132">
            <v>50144</v>
          </cell>
          <cell r="D6132" t="str">
            <v>20374</v>
          </cell>
          <cell r="E6132">
            <v>7.060527169762624</v>
          </cell>
          <cell r="H6132">
            <v>50144</v>
          </cell>
          <cell r="I6132" t="str">
            <v>20374</v>
          </cell>
          <cell r="J6132">
            <v>283.94922016695523</v>
          </cell>
          <cell r="AG6132">
            <v>283.94921875</v>
          </cell>
          <cell r="AH6132">
            <v>283.94921875</v>
          </cell>
          <cell r="AI6132">
            <v>283.94921875</v>
          </cell>
        </row>
        <row r="6133">
          <cell r="C6133">
            <v>50145</v>
          </cell>
          <cell r="D6133" t="str">
            <v>20374</v>
          </cell>
          <cell r="E6133">
            <v>7.060527169762624</v>
          </cell>
          <cell r="H6133">
            <v>50145</v>
          </cell>
          <cell r="I6133" t="str">
            <v>20374</v>
          </cell>
          <cell r="J6133">
            <v>283.94922016695523</v>
          </cell>
          <cell r="AG6133">
            <v>283.94921875</v>
          </cell>
          <cell r="AH6133">
            <v>283.94921875</v>
          </cell>
          <cell r="AI6133">
            <v>283.94921875</v>
          </cell>
        </row>
        <row r="6134">
          <cell r="C6134">
            <v>50146</v>
          </cell>
          <cell r="D6134" t="str">
            <v>20374</v>
          </cell>
          <cell r="E6134">
            <v>7.060527169762624</v>
          </cell>
          <cell r="H6134">
            <v>50146</v>
          </cell>
          <cell r="I6134" t="str">
            <v>20374</v>
          </cell>
          <cell r="J6134">
            <v>283.94922016695523</v>
          </cell>
          <cell r="AG6134">
            <v>283.94921875</v>
          </cell>
          <cell r="AH6134">
            <v>283.94921875</v>
          </cell>
          <cell r="AI6134">
            <v>283.94921875</v>
          </cell>
        </row>
        <row r="6135">
          <cell r="C6135">
            <v>50147</v>
          </cell>
          <cell r="D6135" t="str">
            <v>20374</v>
          </cell>
          <cell r="E6135">
            <v>7.060527169762624</v>
          </cell>
          <cell r="H6135">
            <v>50147</v>
          </cell>
          <cell r="I6135" t="str">
            <v>20374</v>
          </cell>
          <cell r="J6135">
            <v>283.94922016695523</v>
          </cell>
          <cell r="AG6135">
            <v>283.94921875</v>
          </cell>
          <cell r="AH6135">
            <v>283.94921875</v>
          </cell>
          <cell r="AI6135">
            <v>283.94921875</v>
          </cell>
        </row>
        <row r="6136">
          <cell r="C6136">
            <v>50150</v>
          </cell>
          <cell r="D6136" t="str">
            <v>20374</v>
          </cell>
          <cell r="E6136">
            <v>7.060527169762624</v>
          </cell>
          <cell r="H6136">
            <v>50150</v>
          </cell>
          <cell r="I6136" t="str">
            <v>20374</v>
          </cell>
          <cell r="J6136">
            <v>283.94922016695523</v>
          </cell>
          <cell r="AG6136">
            <v>283.94921875</v>
          </cell>
          <cell r="AH6136">
            <v>283.94921875</v>
          </cell>
          <cell r="AI6136">
            <v>283.94921875</v>
          </cell>
        </row>
        <row r="6137">
          <cell r="C6137">
            <v>50151</v>
          </cell>
          <cell r="D6137" t="str">
            <v>20374</v>
          </cell>
          <cell r="E6137">
            <v>7.060527169762624</v>
          </cell>
          <cell r="H6137">
            <v>50151</v>
          </cell>
          <cell r="I6137" t="str">
            <v>20374</v>
          </cell>
          <cell r="J6137">
            <v>283.94922016695523</v>
          </cell>
          <cell r="AG6137">
            <v>283.94921875</v>
          </cell>
          <cell r="AH6137">
            <v>283.94921875</v>
          </cell>
          <cell r="AI6137">
            <v>283.94921875</v>
          </cell>
        </row>
        <row r="6138">
          <cell r="C6138">
            <v>50152</v>
          </cell>
          <cell r="D6138" t="str">
            <v>20374</v>
          </cell>
          <cell r="E6138">
            <v>7.060527169762624</v>
          </cell>
          <cell r="H6138">
            <v>50152</v>
          </cell>
          <cell r="I6138" t="str">
            <v>20374</v>
          </cell>
          <cell r="J6138">
            <v>283.94922016695523</v>
          </cell>
          <cell r="AG6138">
            <v>283.94921875</v>
          </cell>
          <cell r="AH6138">
            <v>283.94921875</v>
          </cell>
          <cell r="AI6138">
            <v>283.94921875</v>
          </cell>
        </row>
        <row r="6139">
          <cell r="C6139">
            <v>50153</v>
          </cell>
          <cell r="D6139" t="str">
            <v>20374</v>
          </cell>
          <cell r="E6139">
            <v>7.060527169762624</v>
          </cell>
          <cell r="H6139">
            <v>50153</v>
          </cell>
          <cell r="I6139" t="str">
            <v>20374</v>
          </cell>
          <cell r="J6139">
            <v>283.94922016695523</v>
          </cell>
          <cell r="AG6139">
            <v>283.94921875</v>
          </cell>
          <cell r="AH6139">
            <v>283.94921875</v>
          </cell>
          <cell r="AI6139">
            <v>283.94921875</v>
          </cell>
        </row>
        <row r="6140">
          <cell r="C6140">
            <v>50154</v>
          </cell>
          <cell r="D6140" t="str">
            <v>20374</v>
          </cell>
          <cell r="E6140">
            <v>7.060527169762624</v>
          </cell>
          <cell r="H6140">
            <v>50154</v>
          </cell>
          <cell r="I6140" t="str">
            <v>20374</v>
          </cell>
          <cell r="J6140">
            <v>283.94922016695523</v>
          </cell>
          <cell r="AG6140">
            <v>283.94921875</v>
          </cell>
          <cell r="AH6140">
            <v>283.94921875</v>
          </cell>
          <cell r="AI6140">
            <v>283.94921875</v>
          </cell>
        </row>
        <row r="6141">
          <cell r="C6141">
            <v>50157</v>
          </cell>
          <cell r="D6141" t="str">
            <v>20374</v>
          </cell>
          <cell r="E6141">
            <v>7.060527169762624</v>
          </cell>
          <cell r="H6141">
            <v>50157</v>
          </cell>
          <cell r="I6141" t="str">
            <v>20374</v>
          </cell>
          <cell r="J6141">
            <v>283.94922016695523</v>
          </cell>
          <cell r="AG6141">
            <v>283.94921875</v>
          </cell>
          <cell r="AH6141">
            <v>283.94921875</v>
          </cell>
          <cell r="AI6141">
            <v>283.94921875</v>
          </cell>
        </row>
        <row r="6142">
          <cell r="C6142">
            <v>50158</v>
          </cell>
          <cell r="D6142" t="str">
            <v>20374</v>
          </cell>
          <cell r="E6142">
            <v>7.060527169762624</v>
          </cell>
          <cell r="H6142">
            <v>50158</v>
          </cell>
          <cell r="I6142" t="str">
            <v>20374</v>
          </cell>
          <cell r="J6142">
            <v>283.94922016695523</v>
          </cell>
          <cell r="AG6142">
            <v>283.94921875</v>
          </cell>
          <cell r="AH6142">
            <v>283.94921875</v>
          </cell>
          <cell r="AI6142">
            <v>283.94921875</v>
          </cell>
        </row>
        <row r="6143">
          <cell r="C6143">
            <v>50159</v>
          </cell>
          <cell r="D6143" t="str">
            <v>20374</v>
          </cell>
          <cell r="E6143">
            <v>7.060527169762624</v>
          </cell>
          <cell r="H6143">
            <v>50159</v>
          </cell>
          <cell r="I6143" t="str">
            <v>20374</v>
          </cell>
          <cell r="J6143">
            <v>283.94922016695523</v>
          </cell>
          <cell r="AG6143">
            <v>283.94921875</v>
          </cell>
          <cell r="AH6143">
            <v>283.94921875</v>
          </cell>
          <cell r="AI6143">
            <v>283.94921875</v>
          </cell>
        </row>
        <row r="6144">
          <cell r="C6144">
            <v>50160</v>
          </cell>
          <cell r="D6144" t="str">
            <v>20374</v>
          </cell>
          <cell r="E6144">
            <v>7.060527169762624</v>
          </cell>
          <cell r="H6144">
            <v>50160</v>
          </cell>
          <cell r="I6144" t="str">
            <v>20374</v>
          </cell>
          <cell r="J6144">
            <v>283.94922016695523</v>
          </cell>
          <cell r="AG6144">
            <v>283.94921875</v>
          </cell>
          <cell r="AH6144">
            <v>283.94921875</v>
          </cell>
          <cell r="AI6144">
            <v>283.94921875</v>
          </cell>
        </row>
        <row r="6145">
          <cell r="C6145">
            <v>50161</v>
          </cell>
          <cell r="D6145" t="str">
            <v>20375</v>
          </cell>
          <cell r="E6145">
            <v>7.060527169762624</v>
          </cell>
          <cell r="H6145">
            <v>50161</v>
          </cell>
          <cell r="I6145" t="str">
            <v>20375</v>
          </cell>
          <cell r="J6145">
            <v>285.1060644381858</v>
          </cell>
          <cell r="AG6145">
            <v>285.10595703125</v>
          </cell>
          <cell r="AH6145">
            <v>285.10595703125</v>
          </cell>
          <cell r="AI6145">
            <v>285.10595703125</v>
          </cell>
        </row>
        <row r="6146">
          <cell r="C6146">
            <v>50164</v>
          </cell>
          <cell r="D6146" t="str">
            <v>20375</v>
          </cell>
          <cell r="E6146">
            <v>7.060527169762624</v>
          </cell>
          <cell r="H6146">
            <v>50164</v>
          </cell>
          <cell r="I6146" t="str">
            <v>20375</v>
          </cell>
          <cell r="J6146">
            <v>285.1060644381858</v>
          </cell>
          <cell r="AG6146">
            <v>285.10595703125</v>
          </cell>
          <cell r="AH6146">
            <v>285.10595703125</v>
          </cell>
          <cell r="AI6146">
            <v>285.10595703125</v>
          </cell>
        </row>
        <row r="6147">
          <cell r="C6147">
            <v>50165</v>
          </cell>
          <cell r="D6147" t="str">
            <v>20375</v>
          </cell>
          <cell r="E6147">
            <v>7.060527169762624</v>
          </cell>
          <cell r="H6147">
            <v>50165</v>
          </cell>
          <cell r="I6147" t="str">
            <v>20375</v>
          </cell>
          <cell r="J6147">
            <v>285.1060644381858</v>
          </cell>
          <cell r="AG6147">
            <v>285.10595703125</v>
          </cell>
          <cell r="AH6147">
            <v>285.10595703125</v>
          </cell>
          <cell r="AI6147">
            <v>285.10595703125</v>
          </cell>
        </row>
        <row r="6148">
          <cell r="C6148">
            <v>50166</v>
          </cell>
          <cell r="D6148" t="str">
            <v>20375</v>
          </cell>
          <cell r="E6148">
            <v>7.060527169762624</v>
          </cell>
          <cell r="H6148">
            <v>50166</v>
          </cell>
          <cell r="I6148" t="str">
            <v>20375</v>
          </cell>
          <cell r="J6148">
            <v>285.1060644381858</v>
          </cell>
          <cell r="AG6148">
            <v>285.10595703125</v>
          </cell>
          <cell r="AH6148">
            <v>285.10595703125</v>
          </cell>
          <cell r="AI6148">
            <v>285.10595703125</v>
          </cell>
        </row>
        <row r="6149">
          <cell r="C6149">
            <v>50167</v>
          </cell>
          <cell r="D6149" t="str">
            <v>20375</v>
          </cell>
          <cell r="E6149">
            <v>7.060527169762624</v>
          </cell>
          <cell r="H6149">
            <v>50167</v>
          </cell>
          <cell r="I6149" t="str">
            <v>20375</v>
          </cell>
          <cell r="J6149">
            <v>285.1060644381858</v>
          </cell>
          <cell r="AG6149">
            <v>285.10595703125</v>
          </cell>
          <cell r="AH6149">
            <v>285.10595703125</v>
          </cell>
          <cell r="AI6149">
            <v>285.10595703125</v>
          </cell>
        </row>
        <row r="6150">
          <cell r="C6150">
            <v>50168</v>
          </cell>
          <cell r="D6150" t="str">
            <v>20375</v>
          </cell>
          <cell r="E6150">
            <v>7.060527169762624</v>
          </cell>
          <cell r="H6150">
            <v>50168</v>
          </cell>
          <cell r="I6150" t="str">
            <v>20375</v>
          </cell>
          <cell r="J6150">
            <v>285.1060644381858</v>
          </cell>
          <cell r="AG6150">
            <v>285.10595703125</v>
          </cell>
          <cell r="AH6150">
            <v>285.10595703125</v>
          </cell>
          <cell r="AI6150">
            <v>285.10595703125</v>
          </cell>
        </row>
        <row r="6151">
          <cell r="C6151">
            <v>50171</v>
          </cell>
          <cell r="D6151" t="str">
            <v>20375</v>
          </cell>
          <cell r="E6151">
            <v>7.060527169762624</v>
          </cell>
          <cell r="H6151">
            <v>50171</v>
          </cell>
          <cell r="I6151" t="str">
            <v>20375</v>
          </cell>
          <cell r="J6151">
            <v>285.1060644381858</v>
          </cell>
          <cell r="AG6151">
            <v>285.10595703125</v>
          </cell>
          <cell r="AH6151">
            <v>285.10595703125</v>
          </cell>
          <cell r="AI6151">
            <v>285.10595703125</v>
          </cell>
        </row>
        <row r="6152">
          <cell r="C6152">
            <v>50172</v>
          </cell>
          <cell r="D6152" t="str">
            <v>20375</v>
          </cell>
          <cell r="E6152">
            <v>7.060527169762624</v>
          </cell>
          <cell r="H6152">
            <v>50172</v>
          </cell>
          <cell r="I6152" t="str">
            <v>20375</v>
          </cell>
          <cell r="J6152">
            <v>285.1060644381858</v>
          </cell>
          <cell r="AG6152">
            <v>285.10595703125</v>
          </cell>
          <cell r="AH6152">
            <v>285.10595703125</v>
          </cell>
          <cell r="AI6152">
            <v>285.10595703125</v>
          </cell>
        </row>
        <row r="6153">
          <cell r="C6153">
            <v>50173</v>
          </cell>
          <cell r="D6153" t="str">
            <v>20375</v>
          </cell>
          <cell r="E6153">
            <v>7.060527169762624</v>
          </cell>
          <cell r="H6153">
            <v>50173</v>
          </cell>
          <cell r="I6153" t="str">
            <v>20375</v>
          </cell>
          <cell r="J6153">
            <v>285.1060644381858</v>
          </cell>
          <cell r="AG6153">
            <v>285.10595703125</v>
          </cell>
          <cell r="AH6153">
            <v>285.10595703125</v>
          </cell>
          <cell r="AI6153">
            <v>285.10595703125</v>
          </cell>
        </row>
        <row r="6154">
          <cell r="C6154">
            <v>50174</v>
          </cell>
          <cell r="D6154" t="str">
            <v>20375</v>
          </cell>
          <cell r="E6154">
            <v>7.060527169762624</v>
          </cell>
          <cell r="H6154">
            <v>50174</v>
          </cell>
          <cell r="I6154" t="str">
            <v>20375</v>
          </cell>
          <cell r="J6154">
            <v>285.1060644381858</v>
          </cell>
          <cell r="AG6154">
            <v>285.10595703125</v>
          </cell>
          <cell r="AH6154">
            <v>285.10595703125</v>
          </cell>
          <cell r="AI6154">
            <v>285.10595703125</v>
          </cell>
        </row>
        <row r="6155">
          <cell r="C6155">
            <v>50175</v>
          </cell>
          <cell r="D6155" t="str">
            <v>20375</v>
          </cell>
          <cell r="E6155">
            <v>7.060527169762624</v>
          </cell>
          <cell r="H6155">
            <v>50175</v>
          </cell>
          <cell r="I6155" t="str">
            <v>20375</v>
          </cell>
          <cell r="J6155">
            <v>285.1060644381858</v>
          </cell>
          <cell r="AG6155">
            <v>285.10595703125</v>
          </cell>
          <cell r="AH6155">
            <v>285.10595703125</v>
          </cell>
          <cell r="AI6155">
            <v>285.10595703125</v>
          </cell>
        </row>
        <row r="6156">
          <cell r="C6156">
            <v>50178</v>
          </cell>
          <cell r="D6156" t="str">
            <v>20375</v>
          </cell>
          <cell r="E6156">
            <v>7.060527169762624</v>
          </cell>
          <cell r="H6156">
            <v>50178</v>
          </cell>
          <cell r="I6156" t="str">
            <v>20375</v>
          </cell>
          <cell r="J6156">
            <v>285.1060644381858</v>
          </cell>
          <cell r="AG6156">
            <v>285.10595703125</v>
          </cell>
          <cell r="AH6156">
            <v>285.10595703125</v>
          </cell>
          <cell r="AI6156">
            <v>285.10595703125</v>
          </cell>
        </row>
        <row r="6157">
          <cell r="C6157">
            <v>50179</v>
          </cell>
          <cell r="D6157" t="str">
            <v>20375</v>
          </cell>
          <cell r="E6157">
            <v>7.060527169762624</v>
          </cell>
          <cell r="H6157">
            <v>50179</v>
          </cell>
          <cell r="I6157" t="str">
            <v>20375</v>
          </cell>
          <cell r="J6157">
            <v>285.1060644381858</v>
          </cell>
          <cell r="AG6157">
            <v>285.10595703125</v>
          </cell>
          <cell r="AH6157">
            <v>285.10595703125</v>
          </cell>
          <cell r="AI6157">
            <v>285.10595703125</v>
          </cell>
        </row>
        <row r="6158">
          <cell r="C6158">
            <v>50180</v>
          </cell>
          <cell r="D6158" t="str">
            <v>20375</v>
          </cell>
          <cell r="E6158">
            <v>7.060527169762624</v>
          </cell>
          <cell r="H6158">
            <v>50180</v>
          </cell>
          <cell r="I6158" t="str">
            <v>20375</v>
          </cell>
          <cell r="J6158">
            <v>285.1060644381858</v>
          </cell>
          <cell r="AG6158">
            <v>285.10595703125</v>
          </cell>
          <cell r="AH6158">
            <v>285.10595703125</v>
          </cell>
          <cell r="AI6158">
            <v>285.10595703125</v>
          </cell>
        </row>
        <row r="6159">
          <cell r="C6159">
            <v>50181</v>
          </cell>
          <cell r="D6159" t="str">
            <v>20375</v>
          </cell>
          <cell r="E6159">
            <v>7.060527169762624</v>
          </cell>
          <cell r="H6159">
            <v>50181</v>
          </cell>
          <cell r="I6159" t="str">
            <v>20375</v>
          </cell>
          <cell r="J6159">
            <v>285.1060644381858</v>
          </cell>
          <cell r="AG6159">
            <v>285.10595703125</v>
          </cell>
          <cell r="AH6159">
            <v>285.10595703125</v>
          </cell>
          <cell r="AI6159">
            <v>285.10595703125</v>
          </cell>
        </row>
        <row r="6160">
          <cell r="C6160">
            <v>50182</v>
          </cell>
          <cell r="D6160" t="str">
            <v>20375</v>
          </cell>
          <cell r="E6160">
            <v>7.060527169762624</v>
          </cell>
          <cell r="H6160">
            <v>50182</v>
          </cell>
          <cell r="I6160" t="str">
            <v>20375</v>
          </cell>
          <cell r="J6160">
            <v>285.1060644381858</v>
          </cell>
          <cell r="AG6160">
            <v>285.10595703125</v>
          </cell>
          <cell r="AH6160">
            <v>285.10595703125</v>
          </cell>
          <cell r="AI6160">
            <v>285.10595703125</v>
          </cell>
        </row>
        <row r="6161">
          <cell r="C6161">
            <v>50185</v>
          </cell>
          <cell r="D6161" t="str">
            <v>20375</v>
          </cell>
          <cell r="E6161">
            <v>7.060527169762624</v>
          </cell>
          <cell r="H6161">
            <v>50185</v>
          </cell>
          <cell r="I6161" t="str">
            <v>20375</v>
          </cell>
          <cell r="J6161">
            <v>285.1060644381858</v>
          </cell>
          <cell r="AG6161">
            <v>285.10595703125</v>
          </cell>
          <cell r="AH6161">
            <v>285.10595703125</v>
          </cell>
          <cell r="AI6161">
            <v>285.10595703125</v>
          </cell>
        </row>
        <row r="6162">
          <cell r="C6162">
            <v>50186</v>
          </cell>
          <cell r="D6162" t="str">
            <v>20375</v>
          </cell>
          <cell r="E6162">
            <v>7.060527169762624</v>
          </cell>
          <cell r="H6162">
            <v>50186</v>
          </cell>
          <cell r="I6162" t="str">
            <v>20375</v>
          </cell>
          <cell r="J6162">
            <v>285.1060644381858</v>
          </cell>
          <cell r="AG6162">
            <v>285.10595703125</v>
          </cell>
          <cell r="AH6162">
            <v>285.10595703125</v>
          </cell>
          <cell r="AI6162">
            <v>285.10595703125</v>
          </cell>
        </row>
        <row r="6163">
          <cell r="C6163">
            <v>50187</v>
          </cell>
          <cell r="D6163" t="str">
            <v>20375</v>
          </cell>
          <cell r="E6163">
            <v>7.060527169762624</v>
          </cell>
          <cell r="H6163">
            <v>50187</v>
          </cell>
          <cell r="I6163" t="str">
            <v>20375</v>
          </cell>
          <cell r="J6163">
            <v>285.1060644381858</v>
          </cell>
          <cell r="AG6163">
            <v>285.10595703125</v>
          </cell>
          <cell r="AH6163">
            <v>285.10595703125</v>
          </cell>
          <cell r="AI6163">
            <v>285.10595703125</v>
          </cell>
        </row>
        <row r="6164">
          <cell r="C6164">
            <v>50188</v>
          </cell>
          <cell r="D6164" t="str">
            <v>20375</v>
          </cell>
          <cell r="E6164">
            <v>7.060527169762624</v>
          </cell>
          <cell r="H6164">
            <v>50188</v>
          </cell>
          <cell r="I6164" t="str">
            <v>20375</v>
          </cell>
          <cell r="J6164">
            <v>285.1060644381858</v>
          </cell>
          <cell r="AG6164">
            <v>285.10595703125</v>
          </cell>
          <cell r="AH6164">
            <v>285.10595703125</v>
          </cell>
          <cell r="AI6164">
            <v>285.10595703125</v>
          </cell>
        </row>
        <row r="6165">
          <cell r="C6165">
            <v>50189</v>
          </cell>
          <cell r="D6165" t="str">
            <v>20375</v>
          </cell>
          <cell r="E6165">
            <v>7.060527169762624</v>
          </cell>
          <cell r="H6165">
            <v>50189</v>
          </cell>
          <cell r="I6165" t="str">
            <v>20375</v>
          </cell>
          <cell r="J6165">
            <v>285.1060644381858</v>
          </cell>
          <cell r="AG6165">
            <v>285.10595703125</v>
          </cell>
          <cell r="AH6165">
            <v>285.10595703125</v>
          </cell>
          <cell r="AI6165">
            <v>285.10595703125</v>
          </cell>
        </row>
        <row r="6166">
          <cell r="C6166">
            <v>50192</v>
          </cell>
          <cell r="D6166" t="str">
            <v>20376</v>
          </cell>
          <cell r="E6166">
            <v>7.060527169762624</v>
          </cell>
          <cell r="H6166">
            <v>50192</v>
          </cell>
          <cell r="I6166" t="str">
            <v>20376</v>
          </cell>
          <cell r="J6166">
            <v>286.26762183617581</v>
          </cell>
          <cell r="AG6166">
            <v>286.267578125</v>
          </cell>
          <cell r="AH6166">
            <v>286.267578125</v>
          </cell>
          <cell r="AI6166">
            <v>286.267578125</v>
          </cell>
        </row>
        <row r="6167">
          <cell r="C6167">
            <v>50193</v>
          </cell>
          <cell r="D6167" t="str">
            <v>20376</v>
          </cell>
          <cell r="E6167">
            <v>7.060527169762624</v>
          </cell>
          <cell r="H6167">
            <v>50193</v>
          </cell>
          <cell r="I6167" t="str">
            <v>20376</v>
          </cell>
          <cell r="J6167">
            <v>286.26762183617581</v>
          </cell>
          <cell r="AG6167">
            <v>286.267578125</v>
          </cell>
          <cell r="AH6167">
            <v>286.267578125</v>
          </cell>
          <cell r="AI6167">
            <v>286.267578125</v>
          </cell>
        </row>
        <row r="6168">
          <cell r="C6168">
            <v>50194</v>
          </cell>
          <cell r="D6168" t="str">
            <v>20376</v>
          </cell>
          <cell r="E6168">
            <v>7.060527169762624</v>
          </cell>
          <cell r="H6168">
            <v>50194</v>
          </cell>
          <cell r="I6168" t="str">
            <v>20376</v>
          </cell>
          <cell r="J6168">
            <v>286.26762183617581</v>
          </cell>
          <cell r="AG6168">
            <v>286.267578125</v>
          </cell>
          <cell r="AH6168">
            <v>286.267578125</v>
          </cell>
          <cell r="AI6168">
            <v>286.267578125</v>
          </cell>
        </row>
        <row r="6169">
          <cell r="C6169">
            <v>50195</v>
          </cell>
          <cell r="D6169" t="str">
            <v>20376</v>
          </cell>
          <cell r="E6169">
            <v>7.060527169762624</v>
          </cell>
          <cell r="H6169">
            <v>50195</v>
          </cell>
          <cell r="I6169" t="str">
            <v>20376</v>
          </cell>
          <cell r="J6169">
            <v>286.26762183617581</v>
          </cell>
          <cell r="AG6169">
            <v>286.267578125</v>
          </cell>
          <cell r="AH6169">
            <v>286.267578125</v>
          </cell>
          <cell r="AI6169">
            <v>286.267578125</v>
          </cell>
        </row>
        <row r="6170">
          <cell r="C6170">
            <v>50196</v>
          </cell>
          <cell r="D6170" t="str">
            <v>20376</v>
          </cell>
          <cell r="E6170">
            <v>7.060527169762624</v>
          </cell>
          <cell r="H6170">
            <v>50196</v>
          </cell>
          <cell r="I6170" t="str">
            <v>20376</v>
          </cell>
          <cell r="J6170">
            <v>286.26762183617581</v>
          </cell>
          <cell r="AG6170">
            <v>286.267578125</v>
          </cell>
          <cell r="AH6170">
            <v>286.267578125</v>
          </cell>
          <cell r="AI6170">
            <v>286.267578125</v>
          </cell>
        </row>
        <row r="6171">
          <cell r="C6171">
            <v>50199</v>
          </cell>
          <cell r="D6171" t="str">
            <v>20376</v>
          </cell>
          <cell r="E6171">
            <v>7.060527169762624</v>
          </cell>
          <cell r="H6171">
            <v>50199</v>
          </cell>
          <cell r="I6171" t="str">
            <v>20376</v>
          </cell>
          <cell r="J6171">
            <v>286.26762183617581</v>
          </cell>
          <cell r="AG6171">
            <v>286.267578125</v>
          </cell>
          <cell r="AH6171">
            <v>286.267578125</v>
          </cell>
          <cell r="AI6171">
            <v>286.267578125</v>
          </cell>
        </row>
        <row r="6172">
          <cell r="C6172">
            <v>50200</v>
          </cell>
          <cell r="D6172" t="str">
            <v>20376</v>
          </cell>
          <cell r="E6172">
            <v>7.060527169762624</v>
          </cell>
          <cell r="H6172">
            <v>50200</v>
          </cell>
          <cell r="I6172" t="str">
            <v>20376</v>
          </cell>
          <cell r="J6172">
            <v>286.26762183617581</v>
          </cell>
          <cell r="AG6172">
            <v>286.267578125</v>
          </cell>
          <cell r="AH6172">
            <v>286.267578125</v>
          </cell>
          <cell r="AI6172">
            <v>286.267578125</v>
          </cell>
        </row>
        <row r="6173">
          <cell r="C6173">
            <v>50201</v>
          </cell>
          <cell r="D6173" t="str">
            <v>20376</v>
          </cell>
          <cell r="E6173">
            <v>7.060527169762624</v>
          </cell>
          <cell r="H6173">
            <v>50201</v>
          </cell>
          <cell r="I6173" t="str">
            <v>20376</v>
          </cell>
          <cell r="J6173">
            <v>286.26762183617581</v>
          </cell>
          <cell r="AG6173">
            <v>286.267578125</v>
          </cell>
          <cell r="AH6173">
            <v>286.267578125</v>
          </cell>
          <cell r="AI6173">
            <v>286.267578125</v>
          </cell>
        </row>
        <row r="6174">
          <cell r="C6174">
            <v>50202</v>
          </cell>
          <cell r="D6174" t="str">
            <v>20376</v>
          </cell>
          <cell r="E6174">
            <v>7.060527169762624</v>
          </cell>
          <cell r="H6174">
            <v>50202</v>
          </cell>
          <cell r="I6174" t="str">
            <v>20376</v>
          </cell>
          <cell r="J6174">
            <v>286.26762183617581</v>
          </cell>
          <cell r="AG6174">
            <v>286.267578125</v>
          </cell>
          <cell r="AH6174">
            <v>286.267578125</v>
          </cell>
          <cell r="AI6174">
            <v>286.267578125</v>
          </cell>
        </row>
        <row r="6175">
          <cell r="C6175">
            <v>50203</v>
          </cell>
          <cell r="D6175" t="str">
            <v>20376</v>
          </cell>
          <cell r="E6175">
            <v>7.060527169762624</v>
          </cell>
          <cell r="H6175">
            <v>50203</v>
          </cell>
          <cell r="I6175" t="str">
            <v>20376</v>
          </cell>
          <cell r="J6175">
            <v>286.26762183617581</v>
          </cell>
          <cell r="AG6175">
            <v>286.267578125</v>
          </cell>
          <cell r="AH6175">
            <v>286.267578125</v>
          </cell>
          <cell r="AI6175">
            <v>286.267578125</v>
          </cell>
        </row>
        <row r="6176">
          <cell r="C6176">
            <v>50206</v>
          </cell>
          <cell r="D6176" t="str">
            <v>20376</v>
          </cell>
          <cell r="E6176">
            <v>7.060527169762624</v>
          </cell>
          <cell r="H6176">
            <v>50206</v>
          </cell>
          <cell r="I6176" t="str">
            <v>20376</v>
          </cell>
          <cell r="J6176">
            <v>286.26762183617581</v>
          </cell>
          <cell r="AG6176">
            <v>286.267578125</v>
          </cell>
          <cell r="AH6176">
            <v>286.267578125</v>
          </cell>
          <cell r="AI6176">
            <v>286.267578125</v>
          </cell>
        </row>
        <row r="6177">
          <cell r="C6177">
            <v>50207</v>
          </cell>
          <cell r="D6177" t="str">
            <v>20376</v>
          </cell>
          <cell r="E6177">
            <v>7.060527169762624</v>
          </cell>
          <cell r="H6177">
            <v>50207</v>
          </cell>
          <cell r="I6177" t="str">
            <v>20376</v>
          </cell>
          <cell r="J6177">
            <v>286.26762183617581</v>
          </cell>
          <cell r="AG6177">
            <v>286.267578125</v>
          </cell>
          <cell r="AH6177">
            <v>286.267578125</v>
          </cell>
          <cell r="AI6177">
            <v>286.267578125</v>
          </cell>
        </row>
        <row r="6178">
          <cell r="C6178">
            <v>50208</v>
          </cell>
          <cell r="D6178" t="str">
            <v>20376</v>
          </cell>
          <cell r="E6178">
            <v>7.060527169762624</v>
          </cell>
          <cell r="H6178">
            <v>50208</v>
          </cell>
          <cell r="I6178" t="str">
            <v>20376</v>
          </cell>
          <cell r="J6178">
            <v>286.26762183617581</v>
          </cell>
          <cell r="AG6178">
            <v>286.267578125</v>
          </cell>
          <cell r="AH6178">
            <v>286.267578125</v>
          </cell>
          <cell r="AI6178">
            <v>286.267578125</v>
          </cell>
        </row>
        <row r="6179">
          <cell r="C6179">
            <v>50209</v>
          </cell>
          <cell r="D6179" t="str">
            <v>20376</v>
          </cell>
          <cell r="E6179">
            <v>7.060527169762624</v>
          </cell>
          <cell r="H6179">
            <v>50209</v>
          </cell>
          <cell r="I6179" t="str">
            <v>20376</v>
          </cell>
          <cell r="J6179">
            <v>286.26762183617581</v>
          </cell>
          <cell r="AG6179">
            <v>286.267578125</v>
          </cell>
          <cell r="AH6179">
            <v>286.267578125</v>
          </cell>
          <cell r="AI6179">
            <v>286.267578125</v>
          </cell>
        </row>
        <row r="6180">
          <cell r="C6180">
            <v>50210</v>
          </cell>
          <cell r="D6180" t="str">
            <v>20376</v>
          </cell>
          <cell r="E6180">
            <v>7.060527169762624</v>
          </cell>
          <cell r="H6180">
            <v>50210</v>
          </cell>
          <cell r="I6180" t="str">
            <v>20376</v>
          </cell>
          <cell r="J6180">
            <v>286.26762183617581</v>
          </cell>
          <cell r="AG6180">
            <v>286.267578125</v>
          </cell>
          <cell r="AH6180">
            <v>286.267578125</v>
          </cell>
          <cell r="AI6180">
            <v>286.267578125</v>
          </cell>
        </row>
        <row r="6181">
          <cell r="C6181">
            <v>50213</v>
          </cell>
          <cell r="D6181" t="str">
            <v>20376</v>
          </cell>
          <cell r="E6181">
            <v>7.060527169762624</v>
          </cell>
          <cell r="H6181">
            <v>50213</v>
          </cell>
          <cell r="I6181" t="str">
            <v>20376</v>
          </cell>
          <cell r="J6181">
            <v>286.26762183617581</v>
          </cell>
          <cell r="AG6181">
            <v>286.267578125</v>
          </cell>
          <cell r="AH6181">
            <v>286.267578125</v>
          </cell>
          <cell r="AI6181">
            <v>286.267578125</v>
          </cell>
        </row>
        <row r="6182">
          <cell r="C6182">
            <v>50214</v>
          </cell>
          <cell r="D6182" t="str">
            <v>20376</v>
          </cell>
          <cell r="E6182">
            <v>7.060527169762624</v>
          </cell>
          <cell r="H6182">
            <v>50214</v>
          </cell>
          <cell r="I6182" t="str">
            <v>20376</v>
          </cell>
          <cell r="J6182">
            <v>286.26762183617581</v>
          </cell>
          <cell r="AG6182">
            <v>286.267578125</v>
          </cell>
          <cell r="AH6182">
            <v>286.267578125</v>
          </cell>
          <cell r="AI6182">
            <v>286.267578125</v>
          </cell>
        </row>
        <row r="6183">
          <cell r="C6183">
            <v>50215</v>
          </cell>
          <cell r="D6183" t="str">
            <v>20376</v>
          </cell>
          <cell r="E6183">
            <v>7.060527169762624</v>
          </cell>
          <cell r="H6183">
            <v>50215</v>
          </cell>
          <cell r="I6183" t="str">
            <v>20376</v>
          </cell>
          <cell r="J6183">
            <v>286.26762183617581</v>
          </cell>
          <cell r="AG6183">
            <v>286.267578125</v>
          </cell>
          <cell r="AH6183">
            <v>286.267578125</v>
          </cell>
          <cell r="AI6183">
            <v>286.267578125</v>
          </cell>
        </row>
        <row r="6184">
          <cell r="C6184">
            <v>50216</v>
          </cell>
          <cell r="D6184" t="str">
            <v>20376</v>
          </cell>
          <cell r="E6184">
            <v>7.060527169762624</v>
          </cell>
          <cell r="H6184">
            <v>50216</v>
          </cell>
          <cell r="I6184" t="str">
            <v>20376</v>
          </cell>
          <cell r="J6184">
            <v>286.26762183617581</v>
          </cell>
          <cell r="AG6184">
            <v>286.267578125</v>
          </cell>
          <cell r="AH6184">
            <v>286.267578125</v>
          </cell>
          <cell r="AI6184">
            <v>286.267578125</v>
          </cell>
        </row>
        <row r="6185">
          <cell r="C6185">
            <v>50217</v>
          </cell>
          <cell r="D6185" t="str">
            <v>20376</v>
          </cell>
          <cell r="E6185">
            <v>7.060527169762624</v>
          </cell>
          <cell r="H6185">
            <v>50217</v>
          </cell>
          <cell r="I6185" t="str">
            <v>20376</v>
          </cell>
          <cell r="J6185">
            <v>286.26762183617581</v>
          </cell>
          <cell r="AG6185">
            <v>286.267578125</v>
          </cell>
          <cell r="AH6185">
            <v>286.267578125</v>
          </cell>
          <cell r="AI6185">
            <v>286.267578125</v>
          </cell>
        </row>
        <row r="6186">
          <cell r="C6186">
            <v>50220</v>
          </cell>
          <cell r="D6186" t="str">
            <v>20376</v>
          </cell>
          <cell r="E6186">
            <v>7.060527169762624</v>
          </cell>
          <cell r="H6186">
            <v>50220</v>
          </cell>
          <cell r="I6186" t="str">
            <v>20376</v>
          </cell>
          <cell r="J6186">
            <v>286.26762183617581</v>
          </cell>
          <cell r="AG6186">
            <v>286.267578125</v>
          </cell>
          <cell r="AH6186">
            <v>286.267578125</v>
          </cell>
          <cell r="AI6186">
            <v>286.267578125</v>
          </cell>
        </row>
        <row r="6187">
          <cell r="C6187">
            <v>50221</v>
          </cell>
          <cell r="D6187" t="str">
            <v>20376</v>
          </cell>
          <cell r="E6187">
            <v>7.060527169762624</v>
          </cell>
          <cell r="H6187">
            <v>50221</v>
          </cell>
          <cell r="I6187" t="str">
            <v>20376</v>
          </cell>
          <cell r="J6187">
            <v>286.26762183617581</v>
          </cell>
          <cell r="AG6187">
            <v>286.267578125</v>
          </cell>
          <cell r="AH6187">
            <v>286.267578125</v>
          </cell>
          <cell r="AI6187">
            <v>286.267578125</v>
          </cell>
        </row>
        <row r="6188">
          <cell r="C6188">
            <v>50222</v>
          </cell>
          <cell r="D6188" t="str">
            <v>20377</v>
          </cell>
          <cell r="E6188">
            <v>7.060527169762624</v>
          </cell>
          <cell r="H6188">
            <v>50222</v>
          </cell>
          <cell r="I6188" t="str">
            <v>20377</v>
          </cell>
          <cell r="J6188">
            <v>287.43391156278705</v>
          </cell>
          <cell r="AG6188">
            <v>287.433837890625</v>
          </cell>
          <cell r="AH6188">
            <v>287.433837890625</v>
          </cell>
          <cell r="AI6188">
            <v>287.433837890625</v>
          </cell>
        </row>
        <row r="6189">
          <cell r="C6189">
            <v>50223</v>
          </cell>
          <cell r="D6189" t="str">
            <v>20377</v>
          </cell>
          <cell r="E6189">
            <v>7.060527169762624</v>
          </cell>
          <cell r="H6189">
            <v>50223</v>
          </cell>
          <cell r="I6189" t="str">
            <v>20377</v>
          </cell>
          <cell r="J6189">
            <v>287.43391156278705</v>
          </cell>
          <cell r="AG6189">
            <v>287.433837890625</v>
          </cell>
          <cell r="AH6189">
            <v>287.433837890625</v>
          </cell>
          <cell r="AI6189">
            <v>287.433837890625</v>
          </cell>
        </row>
        <row r="6190">
          <cell r="C6190">
            <v>50224</v>
          </cell>
          <cell r="D6190" t="str">
            <v>20377</v>
          </cell>
          <cell r="E6190">
            <v>7.060527169762624</v>
          </cell>
          <cell r="H6190">
            <v>50224</v>
          </cell>
          <cell r="I6190" t="str">
            <v>20377</v>
          </cell>
          <cell r="J6190">
            <v>287.43391156278705</v>
          </cell>
          <cell r="AG6190">
            <v>287.433837890625</v>
          </cell>
          <cell r="AH6190">
            <v>287.433837890625</v>
          </cell>
          <cell r="AI6190">
            <v>287.433837890625</v>
          </cell>
        </row>
        <row r="6191">
          <cell r="C6191">
            <v>50227</v>
          </cell>
          <cell r="D6191" t="str">
            <v>20377</v>
          </cell>
          <cell r="E6191">
            <v>7.060527169762624</v>
          </cell>
          <cell r="H6191">
            <v>50227</v>
          </cell>
          <cell r="I6191" t="str">
            <v>20377</v>
          </cell>
          <cell r="J6191">
            <v>287.43391156278705</v>
          </cell>
          <cell r="AG6191">
            <v>287.433837890625</v>
          </cell>
          <cell r="AH6191">
            <v>287.433837890625</v>
          </cell>
          <cell r="AI6191">
            <v>287.433837890625</v>
          </cell>
        </row>
        <row r="6192">
          <cell r="C6192">
            <v>50228</v>
          </cell>
          <cell r="D6192" t="str">
            <v>20377</v>
          </cell>
          <cell r="E6192">
            <v>7.060527169762624</v>
          </cell>
          <cell r="H6192">
            <v>50228</v>
          </cell>
          <cell r="I6192" t="str">
            <v>20377</v>
          </cell>
          <cell r="J6192">
            <v>287.43391156278705</v>
          </cell>
          <cell r="AG6192">
            <v>287.433837890625</v>
          </cell>
          <cell r="AH6192">
            <v>287.433837890625</v>
          </cell>
          <cell r="AI6192">
            <v>287.433837890625</v>
          </cell>
        </row>
        <row r="6193">
          <cell r="C6193">
            <v>50229</v>
          </cell>
          <cell r="D6193" t="str">
            <v>20377</v>
          </cell>
          <cell r="E6193">
            <v>7.060527169762624</v>
          </cell>
          <cell r="H6193">
            <v>50229</v>
          </cell>
          <cell r="I6193" t="str">
            <v>20377</v>
          </cell>
          <cell r="J6193">
            <v>287.43391156278705</v>
          </cell>
          <cell r="AG6193">
            <v>287.433837890625</v>
          </cell>
          <cell r="AH6193">
            <v>287.433837890625</v>
          </cell>
          <cell r="AI6193">
            <v>287.433837890625</v>
          </cell>
        </row>
        <row r="6194">
          <cell r="C6194">
            <v>50230</v>
          </cell>
          <cell r="D6194" t="str">
            <v>20377</v>
          </cell>
          <cell r="E6194">
            <v>7.060527169762624</v>
          </cell>
          <cell r="H6194">
            <v>50230</v>
          </cell>
          <cell r="I6194" t="str">
            <v>20377</v>
          </cell>
          <cell r="J6194">
            <v>287.43391156278705</v>
          </cell>
          <cell r="AG6194">
            <v>287.433837890625</v>
          </cell>
          <cell r="AH6194">
            <v>287.433837890625</v>
          </cell>
          <cell r="AI6194">
            <v>287.433837890625</v>
          </cell>
        </row>
        <row r="6195">
          <cell r="C6195">
            <v>50231</v>
          </cell>
          <cell r="D6195" t="str">
            <v>20377</v>
          </cell>
          <cell r="E6195">
            <v>7.060527169762624</v>
          </cell>
          <cell r="H6195">
            <v>50231</v>
          </cell>
          <cell r="I6195" t="str">
            <v>20377</v>
          </cell>
          <cell r="J6195">
            <v>287.43391156278705</v>
          </cell>
          <cell r="AG6195">
            <v>287.433837890625</v>
          </cell>
          <cell r="AH6195">
            <v>287.433837890625</v>
          </cell>
          <cell r="AI6195">
            <v>287.433837890625</v>
          </cell>
        </row>
        <row r="6196">
          <cell r="C6196">
            <v>50234</v>
          </cell>
          <cell r="D6196" t="str">
            <v>20377</v>
          </cell>
          <cell r="E6196">
            <v>7.060527169762624</v>
          </cell>
          <cell r="H6196">
            <v>50234</v>
          </cell>
          <cell r="I6196" t="str">
            <v>20377</v>
          </cell>
          <cell r="J6196">
            <v>287.43391156278705</v>
          </cell>
          <cell r="AG6196">
            <v>287.433837890625</v>
          </cell>
          <cell r="AH6196">
            <v>287.433837890625</v>
          </cell>
          <cell r="AI6196">
            <v>287.433837890625</v>
          </cell>
        </row>
        <row r="6197">
          <cell r="C6197">
            <v>50235</v>
          </cell>
          <cell r="D6197" t="str">
            <v>20377</v>
          </cell>
          <cell r="E6197">
            <v>7.060527169762624</v>
          </cell>
          <cell r="H6197">
            <v>50235</v>
          </cell>
          <cell r="I6197" t="str">
            <v>20377</v>
          </cell>
          <cell r="J6197">
            <v>287.43391156278705</v>
          </cell>
          <cell r="AG6197">
            <v>287.433837890625</v>
          </cell>
          <cell r="AH6197">
            <v>287.433837890625</v>
          </cell>
          <cell r="AI6197">
            <v>287.433837890625</v>
          </cell>
        </row>
        <row r="6198">
          <cell r="C6198">
            <v>50236</v>
          </cell>
          <cell r="D6198" t="str">
            <v>20377</v>
          </cell>
          <cell r="E6198">
            <v>7.060527169762624</v>
          </cell>
          <cell r="H6198">
            <v>50236</v>
          </cell>
          <cell r="I6198" t="str">
            <v>20377</v>
          </cell>
          <cell r="J6198">
            <v>287.43391156278705</v>
          </cell>
          <cell r="AG6198">
            <v>287.433837890625</v>
          </cell>
          <cell r="AH6198">
            <v>287.433837890625</v>
          </cell>
          <cell r="AI6198">
            <v>287.433837890625</v>
          </cell>
        </row>
        <row r="6199">
          <cell r="C6199">
            <v>50237</v>
          </cell>
          <cell r="D6199" t="str">
            <v>20377</v>
          </cell>
          <cell r="E6199">
            <v>7.060527169762624</v>
          </cell>
          <cell r="H6199">
            <v>50237</v>
          </cell>
          <cell r="I6199" t="str">
            <v>20377</v>
          </cell>
          <cell r="J6199">
            <v>287.43391156278705</v>
          </cell>
          <cell r="AG6199">
            <v>287.433837890625</v>
          </cell>
          <cell r="AH6199">
            <v>287.433837890625</v>
          </cell>
          <cell r="AI6199">
            <v>287.433837890625</v>
          </cell>
        </row>
        <row r="6200">
          <cell r="C6200">
            <v>50238</v>
          </cell>
          <cell r="D6200" t="str">
            <v>20377</v>
          </cell>
          <cell r="E6200">
            <v>7.060527169762624</v>
          </cell>
          <cell r="H6200">
            <v>50238</v>
          </cell>
          <cell r="I6200" t="str">
            <v>20377</v>
          </cell>
          <cell r="J6200">
            <v>287.43391156278705</v>
          </cell>
          <cell r="AG6200">
            <v>287.433837890625</v>
          </cell>
          <cell r="AH6200">
            <v>287.433837890625</v>
          </cell>
          <cell r="AI6200">
            <v>287.433837890625</v>
          </cell>
        </row>
        <row r="6201">
          <cell r="C6201">
            <v>50241</v>
          </cell>
          <cell r="D6201" t="str">
            <v>20377</v>
          </cell>
          <cell r="E6201">
            <v>7.060527169762624</v>
          </cell>
          <cell r="H6201">
            <v>50241</v>
          </cell>
          <cell r="I6201" t="str">
            <v>20377</v>
          </cell>
          <cell r="J6201">
            <v>287.43391156278705</v>
          </cell>
          <cell r="AG6201">
            <v>287.433837890625</v>
          </cell>
          <cell r="AH6201">
            <v>287.433837890625</v>
          </cell>
          <cell r="AI6201">
            <v>287.433837890625</v>
          </cell>
        </row>
        <row r="6202">
          <cell r="C6202">
            <v>50242</v>
          </cell>
          <cell r="D6202" t="str">
            <v>20377</v>
          </cell>
          <cell r="E6202">
            <v>7.060527169762624</v>
          </cell>
          <cell r="H6202">
            <v>50242</v>
          </cell>
          <cell r="I6202" t="str">
            <v>20377</v>
          </cell>
          <cell r="J6202">
            <v>287.43391156278705</v>
          </cell>
          <cell r="AG6202">
            <v>287.433837890625</v>
          </cell>
          <cell r="AH6202">
            <v>287.433837890625</v>
          </cell>
          <cell r="AI6202">
            <v>287.433837890625</v>
          </cell>
        </row>
        <row r="6203">
          <cell r="C6203">
            <v>50243</v>
          </cell>
          <cell r="D6203" t="str">
            <v>20377</v>
          </cell>
          <cell r="E6203">
            <v>7.060527169762624</v>
          </cell>
          <cell r="H6203">
            <v>50243</v>
          </cell>
          <cell r="I6203" t="str">
            <v>20377</v>
          </cell>
          <cell r="J6203">
            <v>287.43391156278705</v>
          </cell>
          <cell r="AG6203">
            <v>287.433837890625</v>
          </cell>
          <cell r="AH6203">
            <v>287.433837890625</v>
          </cell>
          <cell r="AI6203">
            <v>287.433837890625</v>
          </cell>
        </row>
        <row r="6204">
          <cell r="C6204">
            <v>50244</v>
          </cell>
          <cell r="D6204" t="str">
            <v>20377</v>
          </cell>
          <cell r="E6204">
            <v>7.060527169762624</v>
          </cell>
          <cell r="H6204">
            <v>50244</v>
          </cell>
          <cell r="I6204" t="str">
            <v>20377</v>
          </cell>
          <cell r="J6204">
            <v>287.43391156278705</v>
          </cell>
          <cell r="AG6204">
            <v>287.433837890625</v>
          </cell>
          <cell r="AH6204">
            <v>287.433837890625</v>
          </cell>
          <cell r="AI6204">
            <v>287.433837890625</v>
          </cell>
        </row>
        <row r="6205">
          <cell r="C6205">
            <v>50245</v>
          </cell>
          <cell r="D6205" t="str">
            <v>20377</v>
          </cell>
          <cell r="E6205">
            <v>7.060527169762624</v>
          </cell>
          <cell r="H6205">
            <v>50245</v>
          </cell>
          <cell r="I6205" t="str">
            <v>20377</v>
          </cell>
          <cell r="J6205">
            <v>287.43391156278705</v>
          </cell>
          <cell r="AG6205">
            <v>287.433837890625</v>
          </cell>
          <cell r="AH6205">
            <v>287.433837890625</v>
          </cell>
          <cell r="AI6205">
            <v>287.433837890625</v>
          </cell>
        </row>
        <row r="6206">
          <cell r="C6206">
            <v>50248</v>
          </cell>
          <cell r="D6206" t="str">
            <v>20377</v>
          </cell>
          <cell r="E6206">
            <v>7.060527169762624</v>
          </cell>
          <cell r="H6206">
            <v>50248</v>
          </cell>
          <cell r="I6206" t="str">
            <v>20377</v>
          </cell>
          <cell r="J6206">
            <v>287.43391156278705</v>
          </cell>
          <cell r="AG6206">
            <v>287.433837890625</v>
          </cell>
          <cell r="AH6206">
            <v>287.433837890625</v>
          </cell>
          <cell r="AI6206">
            <v>287.433837890625</v>
          </cell>
        </row>
        <row r="6207">
          <cell r="C6207">
            <v>50249</v>
          </cell>
          <cell r="D6207" t="str">
            <v>20377</v>
          </cell>
          <cell r="E6207">
            <v>7.060527169762624</v>
          </cell>
          <cell r="H6207">
            <v>50249</v>
          </cell>
          <cell r="I6207" t="str">
            <v>20377</v>
          </cell>
          <cell r="J6207">
            <v>287.43391156278705</v>
          </cell>
          <cell r="AG6207">
            <v>287.433837890625</v>
          </cell>
          <cell r="AH6207">
            <v>287.433837890625</v>
          </cell>
          <cell r="AI6207">
            <v>287.433837890625</v>
          </cell>
        </row>
        <row r="6208">
          <cell r="C6208">
            <v>50250</v>
          </cell>
          <cell r="D6208" t="str">
            <v>20377</v>
          </cell>
          <cell r="E6208">
            <v>7.060527169762624</v>
          </cell>
          <cell r="H6208">
            <v>50250</v>
          </cell>
          <cell r="I6208" t="str">
            <v>20377</v>
          </cell>
          <cell r="J6208">
            <v>287.43391156278705</v>
          </cell>
          <cell r="AG6208">
            <v>287.433837890625</v>
          </cell>
          <cell r="AH6208">
            <v>287.433837890625</v>
          </cell>
          <cell r="AI6208">
            <v>287.433837890625</v>
          </cell>
        </row>
        <row r="6209">
          <cell r="C6209">
            <v>50251</v>
          </cell>
          <cell r="D6209" t="str">
            <v>20377</v>
          </cell>
          <cell r="E6209">
            <v>7.060527169762624</v>
          </cell>
          <cell r="H6209">
            <v>50251</v>
          </cell>
          <cell r="I6209" t="str">
            <v>20377</v>
          </cell>
          <cell r="J6209">
            <v>287.43391156278705</v>
          </cell>
          <cell r="AG6209">
            <v>287.433837890625</v>
          </cell>
          <cell r="AH6209">
            <v>287.433837890625</v>
          </cell>
          <cell r="AI6209">
            <v>287.433837890625</v>
          </cell>
        </row>
        <row r="6210">
          <cell r="C6210">
            <v>50252</v>
          </cell>
          <cell r="D6210" t="str">
            <v>20377</v>
          </cell>
          <cell r="E6210">
            <v>7.060527169762624</v>
          </cell>
          <cell r="H6210">
            <v>50252</v>
          </cell>
          <cell r="I6210" t="str">
            <v>20377</v>
          </cell>
          <cell r="J6210">
            <v>287.43391156278705</v>
          </cell>
          <cell r="AG6210">
            <v>287.433837890625</v>
          </cell>
          <cell r="AH6210">
            <v>287.433837890625</v>
          </cell>
          <cell r="AI6210">
            <v>287.433837890625</v>
          </cell>
        </row>
        <row r="6211">
          <cell r="C6211">
            <v>50255</v>
          </cell>
          <cell r="D6211" t="str">
            <v>20378</v>
          </cell>
          <cell r="E6211">
            <v>7.060527169762624</v>
          </cell>
          <cell r="H6211">
            <v>50255</v>
          </cell>
          <cell r="I6211" t="str">
            <v>20378</v>
          </cell>
          <cell r="J6211">
            <v>288.60495289811206</v>
          </cell>
          <cell r="AG6211">
            <v>288.604736328125</v>
          </cell>
          <cell r="AH6211">
            <v>288.604736328125</v>
          </cell>
          <cell r="AI6211">
            <v>288.604736328125</v>
          </cell>
        </row>
        <row r="6212">
          <cell r="C6212">
            <v>50256</v>
          </cell>
          <cell r="D6212" t="str">
            <v>20378</v>
          </cell>
          <cell r="E6212">
            <v>7.060527169762624</v>
          </cell>
          <cell r="H6212">
            <v>50256</v>
          </cell>
          <cell r="I6212" t="str">
            <v>20378</v>
          </cell>
          <cell r="J6212">
            <v>288.60495289811206</v>
          </cell>
          <cell r="AG6212">
            <v>288.604736328125</v>
          </cell>
          <cell r="AH6212">
            <v>288.604736328125</v>
          </cell>
          <cell r="AI6212">
            <v>288.604736328125</v>
          </cell>
        </row>
        <row r="6213">
          <cell r="C6213">
            <v>50257</v>
          </cell>
          <cell r="D6213" t="str">
            <v>20378</v>
          </cell>
          <cell r="E6213">
            <v>7.060527169762624</v>
          </cell>
          <cell r="H6213">
            <v>50257</v>
          </cell>
          <cell r="I6213" t="str">
            <v>20378</v>
          </cell>
          <cell r="J6213">
            <v>288.60495289811206</v>
          </cell>
          <cell r="AG6213">
            <v>288.604736328125</v>
          </cell>
          <cell r="AH6213">
            <v>288.604736328125</v>
          </cell>
          <cell r="AI6213">
            <v>288.604736328125</v>
          </cell>
        </row>
        <row r="6214">
          <cell r="C6214">
            <v>50258</v>
          </cell>
          <cell r="D6214" t="str">
            <v>20378</v>
          </cell>
          <cell r="E6214">
            <v>7.060527169762624</v>
          </cell>
          <cell r="H6214">
            <v>50258</v>
          </cell>
          <cell r="I6214" t="str">
            <v>20378</v>
          </cell>
          <cell r="J6214">
            <v>288.60495289811206</v>
          </cell>
          <cell r="AG6214">
            <v>288.604736328125</v>
          </cell>
          <cell r="AH6214">
            <v>288.604736328125</v>
          </cell>
          <cell r="AI6214">
            <v>288.604736328125</v>
          </cell>
        </row>
        <row r="6215">
          <cell r="C6215">
            <v>50259</v>
          </cell>
          <cell r="D6215" t="str">
            <v>20378</v>
          </cell>
          <cell r="E6215">
            <v>7.060527169762624</v>
          </cell>
          <cell r="H6215">
            <v>50259</v>
          </cell>
          <cell r="I6215" t="str">
            <v>20378</v>
          </cell>
          <cell r="J6215">
            <v>288.60495289811206</v>
          </cell>
          <cell r="AG6215">
            <v>288.604736328125</v>
          </cell>
          <cell r="AH6215">
            <v>288.604736328125</v>
          </cell>
          <cell r="AI6215">
            <v>288.604736328125</v>
          </cell>
        </row>
        <row r="6216">
          <cell r="C6216">
            <v>50262</v>
          </cell>
          <cell r="D6216" t="str">
            <v>20378</v>
          </cell>
          <cell r="E6216">
            <v>7.060527169762624</v>
          </cell>
          <cell r="H6216">
            <v>50262</v>
          </cell>
          <cell r="I6216" t="str">
            <v>20378</v>
          </cell>
          <cell r="J6216">
            <v>288.60495289811206</v>
          </cell>
          <cell r="AG6216">
            <v>288.604736328125</v>
          </cell>
          <cell r="AH6216">
            <v>288.604736328125</v>
          </cell>
          <cell r="AI6216">
            <v>288.604736328125</v>
          </cell>
        </row>
        <row r="6217">
          <cell r="C6217">
            <v>50263</v>
          </cell>
          <cell r="D6217" t="str">
            <v>20378</v>
          </cell>
          <cell r="E6217">
            <v>7.060527169762624</v>
          </cell>
          <cell r="H6217">
            <v>50263</v>
          </cell>
          <cell r="I6217" t="str">
            <v>20378</v>
          </cell>
          <cell r="J6217">
            <v>288.60495289811206</v>
          </cell>
          <cell r="AG6217">
            <v>288.604736328125</v>
          </cell>
          <cell r="AH6217">
            <v>288.604736328125</v>
          </cell>
          <cell r="AI6217">
            <v>288.604736328125</v>
          </cell>
        </row>
        <row r="6218">
          <cell r="C6218">
            <v>50264</v>
          </cell>
          <cell r="D6218" t="str">
            <v>20378</v>
          </cell>
          <cell r="E6218">
            <v>7.060527169762624</v>
          </cell>
          <cell r="H6218">
            <v>50264</v>
          </cell>
          <cell r="I6218" t="str">
            <v>20378</v>
          </cell>
          <cell r="J6218">
            <v>288.60495289811206</v>
          </cell>
          <cell r="AG6218">
            <v>288.604736328125</v>
          </cell>
          <cell r="AH6218">
            <v>288.604736328125</v>
          </cell>
          <cell r="AI6218">
            <v>288.604736328125</v>
          </cell>
        </row>
        <row r="6219">
          <cell r="C6219">
            <v>50265</v>
          </cell>
          <cell r="D6219" t="str">
            <v>20378</v>
          </cell>
          <cell r="E6219">
            <v>7.060527169762624</v>
          </cell>
          <cell r="H6219">
            <v>50265</v>
          </cell>
          <cell r="I6219" t="str">
            <v>20378</v>
          </cell>
          <cell r="J6219">
            <v>288.60495289811206</v>
          </cell>
          <cell r="AG6219">
            <v>288.604736328125</v>
          </cell>
          <cell r="AH6219">
            <v>288.604736328125</v>
          </cell>
          <cell r="AI6219">
            <v>288.604736328125</v>
          </cell>
        </row>
        <row r="6220">
          <cell r="C6220">
            <v>50266</v>
          </cell>
          <cell r="D6220" t="str">
            <v>20378</v>
          </cell>
          <cell r="E6220">
            <v>7.060527169762624</v>
          </cell>
          <cell r="H6220">
            <v>50266</v>
          </cell>
          <cell r="I6220" t="str">
            <v>20378</v>
          </cell>
          <cell r="J6220">
            <v>288.60495289811206</v>
          </cell>
          <cell r="AG6220">
            <v>288.604736328125</v>
          </cell>
          <cell r="AH6220">
            <v>288.604736328125</v>
          </cell>
          <cell r="AI6220">
            <v>288.604736328125</v>
          </cell>
        </row>
        <row r="6221">
          <cell r="C6221">
            <v>50269</v>
          </cell>
          <cell r="D6221" t="str">
            <v>20378</v>
          </cell>
          <cell r="E6221">
            <v>7.060527169762624</v>
          </cell>
          <cell r="H6221">
            <v>50269</v>
          </cell>
          <cell r="I6221" t="str">
            <v>20378</v>
          </cell>
          <cell r="J6221">
            <v>288.60495289811206</v>
          </cell>
          <cell r="AG6221">
            <v>288.604736328125</v>
          </cell>
          <cell r="AH6221">
            <v>288.604736328125</v>
          </cell>
          <cell r="AI6221">
            <v>288.604736328125</v>
          </cell>
        </row>
        <row r="6222">
          <cell r="C6222">
            <v>50270</v>
          </cell>
          <cell r="D6222" t="str">
            <v>20378</v>
          </cell>
          <cell r="E6222">
            <v>7.060527169762624</v>
          </cell>
          <cell r="H6222">
            <v>50270</v>
          </cell>
          <cell r="I6222" t="str">
            <v>20378</v>
          </cell>
          <cell r="J6222">
            <v>288.60495289811206</v>
          </cell>
          <cell r="AG6222">
            <v>288.604736328125</v>
          </cell>
          <cell r="AH6222">
            <v>288.604736328125</v>
          </cell>
          <cell r="AI6222">
            <v>288.604736328125</v>
          </cell>
        </row>
        <row r="6223">
          <cell r="C6223">
            <v>50271</v>
          </cell>
          <cell r="D6223" t="str">
            <v>20378</v>
          </cell>
          <cell r="E6223">
            <v>7.060527169762624</v>
          </cell>
          <cell r="H6223">
            <v>50271</v>
          </cell>
          <cell r="I6223" t="str">
            <v>20378</v>
          </cell>
          <cell r="J6223">
            <v>288.60495289811206</v>
          </cell>
          <cell r="AG6223">
            <v>288.604736328125</v>
          </cell>
          <cell r="AH6223">
            <v>288.604736328125</v>
          </cell>
          <cell r="AI6223">
            <v>288.604736328125</v>
          </cell>
        </row>
        <row r="6224">
          <cell r="C6224">
            <v>50272</v>
          </cell>
          <cell r="D6224" t="str">
            <v>20378</v>
          </cell>
          <cell r="E6224">
            <v>7.060527169762624</v>
          </cell>
          <cell r="H6224">
            <v>50272</v>
          </cell>
          <cell r="I6224" t="str">
            <v>20378</v>
          </cell>
          <cell r="J6224">
            <v>288.60495289811206</v>
          </cell>
          <cell r="AG6224">
            <v>288.604736328125</v>
          </cell>
          <cell r="AH6224">
            <v>288.604736328125</v>
          </cell>
          <cell r="AI6224">
            <v>288.604736328125</v>
          </cell>
        </row>
        <row r="6225">
          <cell r="C6225">
            <v>50273</v>
          </cell>
          <cell r="D6225" t="str">
            <v>20378</v>
          </cell>
          <cell r="E6225">
            <v>7.060527169762624</v>
          </cell>
          <cell r="H6225">
            <v>50273</v>
          </cell>
          <cell r="I6225" t="str">
            <v>20378</v>
          </cell>
          <cell r="J6225">
            <v>288.60495289811206</v>
          </cell>
          <cell r="AG6225">
            <v>288.604736328125</v>
          </cell>
          <cell r="AH6225">
            <v>288.604736328125</v>
          </cell>
          <cell r="AI6225">
            <v>288.604736328125</v>
          </cell>
        </row>
        <row r="6226">
          <cell r="C6226">
            <v>50276</v>
          </cell>
          <cell r="D6226" t="str">
            <v>20378</v>
          </cell>
          <cell r="E6226">
            <v>7.060527169762624</v>
          </cell>
          <cell r="H6226">
            <v>50276</v>
          </cell>
          <cell r="I6226" t="str">
            <v>20378</v>
          </cell>
          <cell r="J6226">
            <v>288.60495289811206</v>
          </cell>
          <cell r="AG6226">
            <v>288.604736328125</v>
          </cell>
          <cell r="AH6226">
            <v>288.604736328125</v>
          </cell>
          <cell r="AI6226">
            <v>288.604736328125</v>
          </cell>
        </row>
        <row r="6227">
          <cell r="C6227">
            <v>50277</v>
          </cell>
          <cell r="D6227" t="str">
            <v>20378</v>
          </cell>
          <cell r="E6227">
            <v>7.060527169762624</v>
          </cell>
          <cell r="H6227">
            <v>50277</v>
          </cell>
          <cell r="I6227" t="str">
            <v>20378</v>
          </cell>
          <cell r="J6227">
            <v>288.60495289811206</v>
          </cell>
          <cell r="AG6227">
            <v>288.604736328125</v>
          </cell>
          <cell r="AH6227">
            <v>288.604736328125</v>
          </cell>
          <cell r="AI6227">
            <v>288.604736328125</v>
          </cell>
        </row>
        <row r="6228">
          <cell r="C6228">
            <v>50278</v>
          </cell>
          <cell r="D6228" t="str">
            <v>20378</v>
          </cell>
          <cell r="E6228">
            <v>7.060527169762624</v>
          </cell>
          <cell r="H6228">
            <v>50278</v>
          </cell>
          <cell r="I6228" t="str">
            <v>20378</v>
          </cell>
          <cell r="J6228">
            <v>288.60495289811206</v>
          </cell>
          <cell r="AG6228">
            <v>288.604736328125</v>
          </cell>
          <cell r="AH6228">
            <v>288.604736328125</v>
          </cell>
          <cell r="AI6228">
            <v>288.604736328125</v>
          </cell>
        </row>
        <row r="6229">
          <cell r="C6229">
            <v>50279</v>
          </cell>
          <cell r="D6229" t="str">
            <v>20378</v>
          </cell>
          <cell r="E6229">
            <v>7.060527169762624</v>
          </cell>
          <cell r="H6229">
            <v>50279</v>
          </cell>
          <cell r="I6229" t="str">
            <v>20378</v>
          </cell>
          <cell r="J6229">
            <v>288.60495289811206</v>
          </cell>
          <cell r="AG6229">
            <v>288.604736328125</v>
          </cell>
          <cell r="AH6229">
            <v>288.604736328125</v>
          </cell>
          <cell r="AI6229">
            <v>288.604736328125</v>
          </cell>
        </row>
        <row r="6230">
          <cell r="C6230">
            <v>50280</v>
          </cell>
          <cell r="D6230" t="str">
            <v>20378</v>
          </cell>
          <cell r="E6230">
            <v>7.060527169762624</v>
          </cell>
          <cell r="H6230">
            <v>50280</v>
          </cell>
          <cell r="I6230" t="str">
            <v>20378</v>
          </cell>
          <cell r="J6230">
            <v>288.60495289811206</v>
          </cell>
          <cell r="AG6230">
            <v>288.604736328125</v>
          </cell>
          <cell r="AH6230">
            <v>288.604736328125</v>
          </cell>
          <cell r="AI6230">
            <v>288.604736328125</v>
          </cell>
        </row>
        <row r="6231">
          <cell r="C6231">
            <v>50283</v>
          </cell>
          <cell r="D6231" t="str">
            <v>20378</v>
          </cell>
          <cell r="E6231">
            <v>7.060527169762624</v>
          </cell>
          <cell r="H6231">
            <v>50283</v>
          </cell>
          <cell r="I6231" t="str">
            <v>20378</v>
          </cell>
          <cell r="J6231">
            <v>288.60495289811206</v>
          </cell>
          <cell r="AG6231">
            <v>288.604736328125</v>
          </cell>
          <cell r="AH6231">
            <v>288.604736328125</v>
          </cell>
          <cell r="AI6231">
            <v>288.604736328125</v>
          </cell>
        </row>
        <row r="6232">
          <cell r="C6232">
            <v>50284</v>
          </cell>
          <cell r="D6232" t="str">
            <v>20379</v>
          </cell>
          <cell r="E6232">
            <v>7.060527169762624</v>
          </cell>
          <cell r="H6232">
            <v>50284</v>
          </cell>
          <cell r="I6232" t="str">
            <v>20379</v>
          </cell>
          <cell r="J6232">
            <v>289.78076520079298</v>
          </cell>
          <cell r="AG6232">
            <v>289.78076171875</v>
          </cell>
          <cell r="AH6232">
            <v>289.78076171875</v>
          </cell>
          <cell r="AI6232">
            <v>289.78076171875</v>
          </cell>
        </row>
        <row r="6233">
          <cell r="C6233">
            <v>50285</v>
          </cell>
          <cell r="D6233" t="str">
            <v>20379</v>
          </cell>
          <cell r="E6233">
            <v>7.060527169762624</v>
          </cell>
          <cell r="H6233">
            <v>50285</v>
          </cell>
          <cell r="I6233" t="str">
            <v>20379</v>
          </cell>
          <cell r="J6233">
            <v>289.78076520079298</v>
          </cell>
          <cell r="AG6233">
            <v>289.78076171875</v>
          </cell>
          <cell r="AH6233">
            <v>289.78076171875</v>
          </cell>
          <cell r="AI6233">
            <v>289.78076171875</v>
          </cell>
        </row>
        <row r="6234">
          <cell r="C6234">
            <v>50286</v>
          </cell>
          <cell r="D6234" t="str">
            <v>20379</v>
          </cell>
          <cell r="E6234">
            <v>7.060527169762624</v>
          </cell>
          <cell r="H6234">
            <v>50286</v>
          </cell>
          <cell r="I6234" t="str">
            <v>20379</v>
          </cell>
          <cell r="J6234">
            <v>289.78076520079298</v>
          </cell>
          <cell r="AG6234">
            <v>289.78076171875</v>
          </cell>
          <cell r="AH6234">
            <v>289.78076171875</v>
          </cell>
          <cell r="AI6234">
            <v>289.78076171875</v>
          </cell>
        </row>
        <row r="6235">
          <cell r="C6235">
            <v>50287</v>
          </cell>
          <cell r="D6235" t="str">
            <v>20379</v>
          </cell>
          <cell r="E6235">
            <v>7.060527169762624</v>
          </cell>
          <cell r="H6235">
            <v>50287</v>
          </cell>
          <cell r="I6235" t="str">
            <v>20379</v>
          </cell>
          <cell r="J6235">
            <v>289.78076520079298</v>
          </cell>
          <cell r="AG6235">
            <v>289.78076171875</v>
          </cell>
          <cell r="AH6235">
            <v>289.78076171875</v>
          </cell>
          <cell r="AI6235">
            <v>289.78076171875</v>
          </cell>
        </row>
        <row r="6236">
          <cell r="C6236">
            <v>50290</v>
          </cell>
          <cell r="D6236" t="str">
            <v>20379</v>
          </cell>
          <cell r="E6236">
            <v>7.060527169762624</v>
          </cell>
          <cell r="H6236">
            <v>50290</v>
          </cell>
          <cell r="I6236" t="str">
            <v>20379</v>
          </cell>
          <cell r="J6236">
            <v>289.78076520079298</v>
          </cell>
          <cell r="AG6236">
            <v>289.78076171875</v>
          </cell>
          <cell r="AH6236">
            <v>289.78076171875</v>
          </cell>
          <cell r="AI6236">
            <v>289.78076171875</v>
          </cell>
        </row>
        <row r="6237">
          <cell r="C6237">
            <v>50291</v>
          </cell>
          <cell r="D6237" t="str">
            <v>20379</v>
          </cell>
          <cell r="E6237">
            <v>7.060527169762624</v>
          </cell>
          <cell r="H6237">
            <v>50291</v>
          </cell>
          <cell r="I6237" t="str">
            <v>20379</v>
          </cell>
          <cell r="J6237">
            <v>289.78076520079298</v>
          </cell>
          <cell r="AG6237">
            <v>289.78076171875</v>
          </cell>
          <cell r="AH6237">
            <v>289.78076171875</v>
          </cell>
          <cell r="AI6237">
            <v>289.78076171875</v>
          </cell>
        </row>
        <row r="6238">
          <cell r="C6238">
            <v>50292</v>
          </cell>
          <cell r="D6238" t="str">
            <v>20379</v>
          </cell>
          <cell r="E6238">
            <v>7.060527169762624</v>
          </cell>
          <cell r="H6238">
            <v>50292</v>
          </cell>
          <cell r="I6238" t="str">
            <v>20379</v>
          </cell>
          <cell r="J6238">
            <v>289.78076520079298</v>
          </cell>
          <cell r="AG6238">
            <v>289.78076171875</v>
          </cell>
          <cell r="AH6238">
            <v>289.78076171875</v>
          </cell>
          <cell r="AI6238">
            <v>289.78076171875</v>
          </cell>
        </row>
        <row r="6239">
          <cell r="C6239">
            <v>50293</v>
          </cell>
          <cell r="D6239" t="str">
            <v>20379</v>
          </cell>
          <cell r="E6239">
            <v>7.060527169762624</v>
          </cell>
          <cell r="H6239">
            <v>50293</v>
          </cell>
          <cell r="I6239" t="str">
            <v>20379</v>
          </cell>
          <cell r="J6239">
            <v>289.78076520079298</v>
          </cell>
          <cell r="AG6239">
            <v>289.78076171875</v>
          </cell>
          <cell r="AH6239">
            <v>289.78076171875</v>
          </cell>
          <cell r="AI6239">
            <v>289.78076171875</v>
          </cell>
        </row>
        <row r="6240">
          <cell r="C6240">
            <v>50294</v>
          </cell>
          <cell r="D6240" t="str">
            <v>20379</v>
          </cell>
          <cell r="E6240">
            <v>7.060527169762624</v>
          </cell>
          <cell r="H6240">
            <v>50294</v>
          </cell>
          <cell r="I6240" t="str">
            <v>20379</v>
          </cell>
          <cell r="J6240">
            <v>289.78076520079298</v>
          </cell>
          <cell r="AG6240">
            <v>289.78076171875</v>
          </cell>
          <cell r="AH6240">
            <v>289.78076171875</v>
          </cell>
          <cell r="AI6240">
            <v>289.78076171875</v>
          </cell>
        </row>
        <row r="6241">
          <cell r="C6241">
            <v>50297</v>
          </cell>
          <cell r="D6241" t="str">
            <v>20379</v>
          </cell>
          <cell r="E6241">
            <v>7.060527169762624</v>
          </cell>
          <cell r="H6241">
            <v>50297</v>
          </cell>
          <cell r="I6241" t="str">
            <v>20379</v>
          </cell>
          <cell r="J6241">
            <v>289.78076520079298</v>
          </cell>
          <cell r="AG6241">
            <v>289.78076171875</v>
          </cell>
          <cell r="AH6241">
            <v>289.78076171875</v>
          </cell>
          <cell r="AI6241">
            <v>289.78076171875</v>
          </cell>
        </row>
        <row r="6242">
          <cell r="C6242">
            <v>50298</v>
          </cell>
          <cell r="D6242" t="str">
            <v>20379</v>
          </cell>
          <cell r="E6242">
            <v>7.060527169762624</v>
          </cell>
          <cell r="H6242">
            <v>50298</v>
          </cell>
          <cell r="I6242" t="str">
            <v>20379</v>
          </cell>
          <cell r="J6242">
            <v>289.78076520079298</v>
          </cell>
          <cell r="AG6242">
            <v>289.78076171875</v>
          </cell>
          <cell r="AH6242">
            <v>289.78076171875</v>
          </cell>
          <cell r="AI6242">
            <v>289.78076171875</v>
          </cell>
        </row>
        <row r="6243">
          <cell r="C6243">
            <v>50299</v>
          </cell>
          <cell r="D6243" t="str">
            <v>20379</v>
          </cell>
          <cell r="E6243">
            <v>7.060527169762624</v>
          </cell>
          <cell r="H6243">
            <v>50299</v>
          </cell>
          <cell r="I6243" t="str">
            <v>20379</v>
          </cell>
          <cell r="J6243">
            <v>289.78076520079298</v>
          </cell>
          <cell r="AG6243">
            <v>289.78076171875</v>
          </cell>
          <cell r="AH6243">
            <v>289.78076171875</v>
          </cell>
          <cell r="AI6243">
            <v>289.78076171875</v>
          </cell>
        </row>
        <row r="6244">
          <cell r="C6244">
            <v>50300</v>
          </cell>
          <cell r="D6244" t="str">
            <v>20379</v>
          </cell>
          <cell r="E6244">
            <v>7.060527169762624</v>
          </cell>
          <cell r="H6244">
            <v>50300</v>
          </cell>
          <cell r="I6244" t="str">
            <v>20379</v>
          </cell>
          <cell r="J6244">
            <v>289.78076520079298</v>
          </cell>
          <cell r="AG6244">
            <v>289.78076171875</v>
          </cell>
          <cell r="AH6244">
            <v>289.78076171875</v>
          </cell>
          <cell r="AI6244">
            <v>289.78076171875</v>
          </cell>
        </row>
        <row r="6245">
          <cell r="C6245">
            <v>50301</v>
          </cell>
          <cell r="D6245" t="str">
            <v>20379</v>
          </cell>
          <cell r="E6245">
            <v>7.060527169762624</v>
          </cell>
          <cell r="H6245">
            <v>50301</v>
          </cell>
          <cell r="I6245" t="str">
            <v>20379</v>
          </cell>
          <cell r="J6245">
            <v>289.78076520079298</v>
          </cell>
          <cell r="AG6245">
            <v>289.78076171875</v>
          </cell>
          <cell r="AH6245">
            <v>289.78076171875</v>
          </cell>
          <cell r="AI6245">
            <v>289.78076171875</v>
          </cell>
        </row>
        <row r="6246">
          <cell r="C6246">
            <v>50304</v>
          </cell>
          <cell r="D6246" t="str">
            <v>20379</v>
          </cell>
          <cell r="E6246">
            <v>7.060527169762624</v>
          </cell>
          <cell r="H6246">
            <v>50304</v>
          </cell>
          <cell r="I6246" t="str">
            <v>20379</v>
          </cell>
          <cell r="J6246">
            <v>289.78076520079298</v>
          </cell>
          <cell r="AG6246">
            <v>289.78076171875</v>
          </cell>
          <cell r="AH6246">
            <v>289.78076171875</v>
          </cell>
          <cell r="AI6246">
            <v>289.78076171875</v>
          </cell>
        </row>
        <row r="6247">
          <cell r="C6247">
            <v>50305</v>
          </cell>
          <cell r="D6247" t="str">
            <v>20379</v>
          </cell>
          <cell r="E6247">
            <v>7.060527169762624</v>
          </cell>
          <cell r="H6247">
            <v>50305</v>
          </cell>
          <cell r="I6247" t="str">
            <v>20379</v>
          </cell>
          <cell r="J6247">
            <v>289.78076520079298</v>
          </cell>
          <cell r="AG6247">
            <v>289.78076171875</v>
          </cell>
          <cell r="AH6247">
            <v>289.78076171875</v>
          </cell>
          <cell r="AI6247">
            <v>289.78076171875</v>
          </cell>
        </row>
        <row r="6248">
          <cell r="C6248">
            <v>50306</v>
          </cell>
          <cell r="D6248" t="str">
            <v>20379</v>
          </cell>
          <cell r="E6248">
            <v>7.060527169762624</v>
          </cell>
          <cell r="H6248">
            <v>50306</v>
          </cell>
          <cell r="I6248" t="str">
            <v>20379</v>
          </cell>
          <cell r="J6248">
            <v>289.78076520079298</v>
          </cell>
          <cell r="AG6248">
            <v>289.78076171875</v>
          </cell>
          <cell r="AH6248">
            <v>289.78076171875</v>
          </cell>
          <cell r="AI6248">
            <v>289.78076171875</v>
          </cell>
        </row>
        <row r="6249">
          <cell r="C6249">
            <v>50307</v>
          </cell>
          <cell r="D6249" t="str">
            <v>20379</v>
          </cell>
          <cell r="E6249">
            <v>7.060527169762624</v>
          </cell>
          <cell r="H6249">
            <v>50307</v>
          </cell>
          <cell r="I6249" t="str">
            <v>20379</v>
          </cell>
          <cell r="J6249">
            <v>289.78076520079298</v>
          </cell>
          <cell r="AG6249">
            <v>289.78076171875</v>
          </cell>
          <cell r="AH6249">
            <v>289.78076171875</v>
          </cell>
          <cell r="AI6249">
            <v>289.78076171875</v>
          </cell>
        </row>
        <row r="6250">
          <cell r="C6250">
            <v>50308</v>
          </cell>
          <cell r="D6250" t="str">
            <v>20379</v>
          </cell>
          <cell r="E6250">
            <v>7.060527169762624</v>
          </cell>
          <cell r="H6250">
            <v>50308</v>
          </cell>
          <cell r="I6250" t="str">
            <v>20379</v>
          </cell>
          <cell r="J6250">
            <v>289.78076520079298</v>
          </cell>
          <cell r="AG6250">
            <v>289.78076171875</v>
          </cell>
          <cell r="AH6250">
            <v>289.78076171875</v>
          </cell>
          <cell r="AI6250">
            <v>289.78076171875</v>
          </cell>
        </row>
        <row r="6251">
          <cell r="C6251">
            <v>50311</v>
          </cell>
          <cell r="D6251" t="str">
            <v>20379</v>
          </cell>
          <cell r="E6251">
            <v>7.060527169762624</v>
          </cell>
          <cell r="H6251">
            <v>50311</v>
          </cell>
          <cell r="I6251" t="str">
            <v>20379</v>
          </cell>
          <cell r="J6251">
            <v>289.78076520079298</v>
          </cell>
          <cell r="AG6251">
            <v>289.78076171875</v>
          </cell>
          <cell r="AH6251">
            <v>289.78076171875</v>
          </cell>
          <cell r="AI6251">
            <v>289.78076171875</v>
          </cell>
        </row>
        <row r="6252">
          <cell r="C6252">
            <v>50312</v>
          </cell>
          <cell r="D6252" t="str">
            <v>20379</v>
          </cell>
          <cell r="E6252">
            <v>7.060527169762624</v>
          </cell>
          <cell r="H6252">
            <v>50312</v>
          </cell>
          <cell r="I6252" t="str">
            <v>20379</v>
          </cell>
          <cell r="J6252">
            <v>289.78076520079298</v>
          </cell>
          <cell r="AG6252">
            <v>289.78076171875</v>
          </cell>
          <cell r="AH6252">
            <v>289.78076171875</v>
          </cell>
          <cell r="AI6252">
            <v>289.78076171875</v>
          </cell>
        </row>
        <row r="6253">
          <cell r="C6253">
            <v>50313</v>
          </cell>
          <cell r="D6253" t="str">
            <v>20379</v>
          </cell>
          <cell r="E6253">
            <v>7.060527169762624</v>
          </cell>
          <cell r="H6253">
            <v>50313</v>
          </cell>
          <cell r="I6253" t="str">
            <v>20379</v>
          </cell>
          <cell r="J6253">
            <v>289.78076520079298</v>
          </cell>
          <cell r="AG6253">
            <v>289.78076171875</v>
          </cell>
          <cell r="AH6253">
            <v>289.78076171875</v>
          </cell>
          <cell r="AI6253">
            <v>289.78076171875</v>
          </cell>
        </row>
        <row r="6254">
          <cell r="C6254">
            <v>50314</v>
          </cell>
          <cell r="D6254" t="str">
            <v>203710</v>
          </cell>
          <cell r="E6254">
            <v>7.0605271697625929</v>
          </cell>
          <cell r="H6254">
            <v>50314</v>
          </cell>
          <cell r="I6254" t="str">
            <v>203710</v>
          </cell>
          <cell r="J6254">
            <v>290.96136790834134</v>
          </cell>
          <cell r="AG6254">
            <v>290.961181640625</v>
          </cell>
          <cell r="AH6254">
            <v>290.961181640625</v>
          </cell>
          <cell r="AI6254">
            <v>290.961181640625</v>
          </cell>
        </row>
        <row r="6255">
          <cell r="C6255">
            <v>50315</v>
          </cell>
          <cell r="D6255" t="str">
            <v>203710</v>
          </cell>
          <cell r="E6255">
            <v>7.0605271697625929</v>
          </cell>
          <cell r="H6255">
            <v>50315</v>
          </cell>
          <cell r="I6255" t="str">
            <v>203710</v>
          </cell>
          <cell r="J6255">
            <v>290.96136790834134</v>
          </cell>
          <cell r="AG6255">
            <v>290.961181640625</v>
          </cell>
          <cell r="AH6255">
            <v>290.961181640625</v>
          </cell>
          <cell r="AI6255">
            <v>290.961181640625</v>
          </cell>
        </row>
        <row r="6256">
          <cell r="C6256">
            <v>50318</v>
          </cell>
          <cell r="D6256" t="str">
            <v>203710</v>
          </cell>
          <cell r="E6256">
            <v>7.0605271697625929</v>
          </cell>
          <cell r="H6256">
            <v>50318</v>
          </cell>
          <cell r="I6256" t="str">
            <v>203710</v>
          </cell>
          <cell r="J6256">
            <v>290.96136790834134</v>
          </cell>
          <cell r="AG6256">
            <v>290.961181640625</v>
          </cell>
          <cell r="AH6256">
            <v>290.961181640625</v>
          </cell>
          <cell r="AI6256">
            <v>290.961181640625</v>
          </cell>
        </row>
        <row r="6257">
          <cell r="C6257">
            <v>50319</v>
          </cell>
          <cell r="D6257" t="str">
            <v>203710</v>
          </cell>
          <cell r="E6257">
            <v>7.0605271697625929</v>
          </cell>
          <cell r="H6257">
            <v>50319</v>
          </cell>
          <cell r="I6257" t="str">
            <v>203710</v>
          </cell>
          <cell r="J6257">
            <v>290.96136790834134</v>
          </cell>
          <cell r="AG6257">
            <v>290.961181640625</v>
          </cell>
          <cell r="AH6257">
            <v>290.961181640625</v>
          </cell>
          <cell r="AI6257">
            <v>290.961181640625</v>
          </cell>
        </row>
        <row r="6258">
          <cell r="C6258">
            <v>50320</v>
          </cell>
          <cell r="D6258" t="str">
            <v>203710</v>
          </cell>
          <cell r="E6258">
            <v>7.0605271697625929</v>
          </cell>
          <cell r="H6258">
            <v>50320</v>
          </cell>
          <cell r="I6258" t="str">
            <v>203710</v>
          </cell>
          <cell r="J6258">
            <v>290.96136790834134</v>
          </cell>
          <cell r="AG6258">
            <v>290.961181640625</v>
          </cell>
          <cell r="AH6258">
            <v>290.961181640625</v>
          </cell>
          <cell r="AI6258">
            <v>290.961181640625</v>
          </cell>
        </row>
        <row r="6259">
          <cell r="C6259">
            <v>50321</v>
          </cell>
          <cell r="D6259" t="str">
            <v>203710</v>
          </cell>
          <cell r="E6259">
            <v>7.0605271697625929</v>
          </cell>
          <cell r="H6259">
            <v>50321</v>
          </cell>
          <cell r="I6259" t="str">
            <v>203710</v>
          </cell>
          <cell r="J6259">
            <v>290.96136790834134</v>
          </cell>
          <cell r="AG6259">
            <v>290.961181640625</v>
          </cell>
          <cell r="AH6259">
            <v>290.961181640625</v>
          </cell>
          <cell r="AI6259">
            <v>290.961181640625</v>
          </cell>
        </row>
        <row r="6260">
          <cell r="C6260">
            <v>50322</v>
          </cell>
          <cell r="D6260" t="str">
            <v>203710</v>
          </cell>
          <cell r="E6260">
            <v>7.0605271697625929</v>
          </cell>
          <cell r="H6260">
            <v>50322</v>
          </cell>
          <cell r="I6260" t="str">
            <v>203710</v>
          </cell>
          <cell r="J6260">
            <v>290.96136790834134</v>
          </cell>
          <cell r="AG6260">
            <v>290.961181640625</v>
          </cell>
          <cell r="AH6260">
            <v>290.961181640625</v>
          </cell>
          <cell r="AI6260">
            <v>290.961181640625</v>
          </cell>
        </row>
        <row r="6261">
          <cell r="C6261">
            <v>50325</v>
          </cell>
          <cell r="D6261" t="str">
            <v>203710</v>
          </cell>
          <cell r="E6261">
            <v>7.0605271697625929</v>
          </cell>
          <cell r="H6261">
            <v>50325</v>
          </cell>
          <cell r="I6261" t="str">
            <v>203710</v>
          </cell>
          <cell r="J6261">
            <v>290.96136790834134</v>
          </cell>
          <cell r="AG6261">
            <v>290.961181640625</v>
          </cell>
          <cell r="AH6261">
            <v>290.961181640625</v>
          </cell>
          <cell r="AI6261">
            <v>290.961181640625</v>
          </cell>
        </row>
        <row r="6262">
          <cell r="C6262">
            <v>50326</v>
          </cell>
          <cell r="D6262" t="str">
            <v>203710</v>
          </cell>
          <cell r="E6262">
            <v>7.0605271697625929</v>
          </cell>
          <cell r="H6262">
            <v>50326</v>
          </cell>
          <cell r="I6262" t="str">
            <v>203710</v>
          </cell>
          <cell r="J6262">
            <v>290.96136790834134</v>
          </cell>
          <cell r="AG6262">
            <v>290.961181640625</v>
          </cell>
          <cell r="AH6262">
            <v>290.961181640625</v>
          </cell>
          <cell r="AI6262">
            <v>290.961181640625</v>
          </cell>
        </row>
        <row r="6263">
          <cell r="C6263">
            <v>50327</v>
          </cell>
          <cell r="D6263" t="str">
            <v>203710</v>
          </cell>
          <cell r="E6263">
            <v>7.0605271697625929</v>
          </cell>
          <cell r="H6263">
            <v>50327</v>
          </cell>
          <cell r="I6263" t="str">
            <v>203710</v>
          </cell>
          <cell r="J6263">
            <v>290.96136790834134</v>
          </cell>
          <cell r="AG6263">
            <v>290.961181640625</v>
          </cell>
          <cell r="AH6263">
            <v>290.961181640625</v>
          </cell>
          <cell r="AI6263">
            <v>290.961181640625</v>
          </cell>
        </row>
        <row r="6264">
          <cell r="C6264">
            <v>50328</v>
          </cell>
          <cell r="D6264" t="str">
            <v>203710</v>
          </cell>
          <cell r="E6264">
            <v>7.0605271697625929</v>
          </cell>
          <cell r="H6264">
            <v>50328</v>
          </cell>
          <cell r="I6264" t="str">
            <v>203710</v>
          </cell>
          <cell r="J6264">
            <v>290.96136790834134</v>
          </cell>
          <cell r="AG6264">
            <v>290.961181640625</v>
          </cell>
          <cell r="AH6264">
            <v>290.961181640625</v>
          </cell>
          <cell r="AI6264">
            <v>290.961181640625</v>
          </cell>
        </row>
        <row r="6265">
          <cell r="C6265">
            <v>50329</v>
          </cell>
          <cell r="D6265" t="str">
            <v>203710</v>
          </cell>
          <cell r="E6265">
            <v>7.0605271697625929</v>
          </cell>
          <cell r="H6265">
            <v>50329</v>
          </cell>
          <cell r="I6265" t="str">
            <v>203710</v>
          </cell>
          <cell r="J6265">
            <v>290.96136790834134</v>
          </cell>
          <cell r="AG6265">
            <v>290.961181640625</v>
          </cell>
          <cell r="AH6265">
            <v>290.961181640625</v>
          </cell>
          <cell r="AI6265">
            <v>290.961181640625</v>
          </cell>
        </row>
        <row r="6266">
          <cell r="C6266">
            <v>50332</v>
          </cell>
          <cell r="D6266" t="str">
            <v>203710</v>
          </cell>
          <cell r="E6266">
            <v>7.0605271697625929</v>
          </cell>
          <cell r="H6266">
            <v>50332</v>
          </cell>
          <cell r="I6266" t="str">
            <v>203710</v>
          </cell>
          <cell r="J6266">
            <v>290.96136790834134</v>
          </cell>
          <cell r="AG6266">
            <v>290.961181640625</v>
          </cell>
          <cell r="AH6266">
            <v>290.961181640625</v>
          </cell>
          <cell r="AI6266">
            <v>290.961181640625</v>
          </cell>
        </row>
        <row r="6267">
          <cell r="C6267">
            <v>50333</v>
          </cell>
          <cell r="D6267" t="str">
            <v>203710</v>
          </cell>
          <cell r="E6267">
            <v>7.0605271697625929</v>
          </cell>
          <cell r="H6267">
            <v>50333</v>
          </cell>
          <cell r="I6267" t="str">
            <v>203710</v>
          </cell>
          <cell r="J6267">
            <v>290.96136790834134</v>
          </cell>
          <cell r="AG6267">
            <v>290.961181640625</v>
          </cell>
          <cell r="AH6267">
            <v>290.961181640625</v>
          </cell>
          <cell r="AI6267">
            <v>290.961181640625</v>
          </cell>
        </row>
        <row r="6268">
          <cell r="C6268">
            <v>50334</v>
          </cell>
          <cell r="D6268" t="str">
            <v>203710</v>
          </cell>
          <cell r="E6268">
            <v>7.0605271697625929</v>
          </cell>
          <cell r="H6268">
            <v>50334</v>
          </cell>
          <cell r="I6268" t="str">
            <v>203710</v>
          </cell>
          <cell r="J6268">
            <v>290.96136790834134</v>
          </cell>
          <cell r="AG6268">
            <v>290.961181640625</v>
          </cell>
          <cell r="AH6268">
            <v>290.961181640625</v>
          </cell>
          <cell r="AI6268">
            <v>290.961181640625</v>
          </cell>
        </row>
        <row r="6269">
          <cell r="C6269">
            <v>50335</v>
          </cell>
          <cell r="D6269" t="str">
            <v>203710</v>
          </cell>
          <cell r="E6269">
            <v>7.0605271697625929</v>
          </cell>
          <cell r="H6269">
            <v>50335</v>
          </cell>
          <cell r="I6269" t="str">
            <v>203710</v>
          </cell>
          <cell r="J6269">
            <v>290.96136790834134</v>
          </cell>
          <cell r="AG6269">
            <v>290.961181640625</v>
          </cell>
          <cell r="AH6269">
            <v>290.961181640625</v>
          </cell>
          <cell r="AI6269">
            <v>290.961181640625</v>
          </cell>
        </row>
        <row r="6270">
          <cell r="C6270">
            <v>50336</v>
          </cell>
          <cell r="D6270" t="str">
            <v>203710</v>
          </cell>
          <cell r="E6270">
            <v>7.0605271697625929</v>
          </cell>
          <cell r="H6270">
            <v>50336</v>
          </cell>
          <cell r="I6270" t="str">
            <v>203710</v>
          </cell>
          <cell r="J6270">
            <v>290.96136790834134</v>
          </cell>
          <cell r="AG6270">
            <v>290.961181640625</v>
          </cell>
          <cell r="AH6270">
            <v>290.961181640625</v>
          </cell>
          <cell r="AI6270">
            <v>290.961181640625</v>
          </cell>
        </row>
        <row r="6271">
          <cell r="C6271">
            <v>50339</v>
          </cell>
          <cell r="D6271" t="str">
            <v>203710</v>
          </cell>
          <cell r="E6271">
            <v>7.0605271697625929</v>
          </cell>
          <cell r="H6271">
            <v>50339</v>
          </cell>
          <cell r="I6271" t="str">
            <v>203710</v>
          </cell>
          <cell r="J6271">
            <v>290.96136790834134</v>
          </cell>
          <cell r="AG6271">
            <v>290.961181640625</v>
          </cell>
          <cell r="AH6271">
            <v>290.961181640625</v>
          </cell>
          <cell r="AI6271">
            <v>290.961181640625</v>
          </cell>
        </row>
        <row r="6272">
          <cell r="C6272">
            <v>50340</v>
          </cell>
          <cell r="D6272" t="str">
            <v>203710</v>
          </cell>
          <cell r="E6272">
            <v>7.0605271697625929</v>
          </cell>
          <cell r="H6272">
            <v>50340</v>
          </cell>
          <cell r="I6272" t="str">
            <v>203710</v>
          </cell>
          <cell r="J6272">
            <v>290.96136790834134</v>
          </cell>
          <cell r="AG6272">
            <v>290.961181640625</v>
          </cell>
          <cell r="AH6272">
            <v>290.961181640625</v>
          </cell>
          <cell r="AI6272">
            <v>290.961181640625</v>
          </cell>
        </row>
        <row r="6273">
          <cell r="C6273">
            <v>50341</v>
          </cell>
          <cell r="D6273" t="str">
            <v>203710</v>
          </cell>
          <cell r="E6273">
            <v>7.0605271697625929</v>
          </cell>
          <cell r="H6273">
            <v>50341</v>
          </cell>
          <cell r="I6273" t="str">
            <v>203710</v>
          </cell>
          <cell r="J6273">
            <v>290.96136790834134</v>
          </cell>
          <cell r="AG6273">
            <v>290.961181640625</v>
          </cell>
          <cell r="AH6273">
            <v>290.961181640625</v>
          </cell>
          <cell r="AI6273">
            <v>290.961181640625</v>
          </cell>
        </row>
        <row r="6274">
          <cell r="C6274">
            <v>50342</v>
          </cell>
          <cell r="D6274" t="str">
            <v>203710</v>
          </cell>
          <cell r="E6274">
            <v>7.0605271697625929</v>
          </cell>
          <cell r="H6274">
            <v>50342</v>
          </cell>
          <cell r="I6274" t="str">
            <v>203710</v>
          </cell>
          <cell r="J6274">
            <v>290.96136790834134</v>
          </cell>
          <cell r="AG6274">
            <v>290.961181640625</v>
          </cell>
          <cell r="AH6274">
            <v>290.961181640625</v>
          </cell>
          <cell r="AI6274">
            <v>290.961181640625</v>
          </cell>
        </row>
        <row r="6275">
          <cell r="C6275">
            <v>50343</v>
          </cell>
          <cell r="D6275" t="str">
            <v>203710</v>
          </cell>
          <cell r="E6275">
            <v>7.0605271697625929</v>
          </cell>
          <cell r="H6275">
            <v>50343</v>
          </cell>
          <cell r="I6275" t="str">
            <v>203710</v>
          </cell>
          <cell r="J6275">
            <v>290.96136790834134</v>
          </cell>
          <cell r="AG6275">
            <v>290.961181640625</v>
          </cell>
          <cell r="AH6275">
            <v>290.961181640625</v>
          </cell>
          <cell r="AI6275">
            <v>290.961181640625</v>
          </cell>
        </row>
        <row r="6276">
          <cell r="C6276">
            <v>50346</v>
          </cell>
          <cell r="D6276" t="str">
            <v>203711</v>
          </cell>
          <cell r="E6276">
            <v>7.0605271697625929</v>
          </cell>
          <cell r="H6276">
            <v>50346</v>
          </cell>
          <cell r="I6276" t="str">
            <v>203711</v>
          </cell>
          <cell r="J6276">
            <v>292.14678053745956</v>
          </cell>
          <cell r="AG6276">
            <v>292.146728515625</v>
          </cell>
          <cell r="AH6276">
            <v>292.146728515625</v>
          </cell>
          <cell r="AI6276">
            <v>292.146728515625</v>
          </cell>
        </row>
        <row r="6277">
          <cell r="C6277">
            <v>50347</v>
          </cell>
          <cell r="D6277" t="str">
            <v>203711</v>
          </cell>
          <cell r="E6277">
            <v>7.0605271697625929</v>
          </cell>
          <cell r="H6277">
            <v>50347</v>
          </cell>
          <cell r="I6277" t="str">
            <v>203711</v>
          </cell>
          <cell r="J6277">
            <v>292.14678053745956</v>
          </cell>
          <cell r="AG6277">
            <v>292.146728515625</v>
          </cell>
          <cell r="AH6277">
            <v>292.146728515625</v>
          </cell>
          <cell r="AI6277">
            <v>292.146728515625</v>
          </cell>
        </row>
        <row r="6278">
          <cell r="C6278">
            <v>50348</v>
          </cell>
          <cell r="D6278" t="str">
            <v>203711</v>
          </cell>
          <cell r="E6278">
            <v>7.0605271697625929</v>
          </cell>
          <cell r="H6278">
            <v>50348</v>
          </cell>
          <cell r="I6278" t="str">
            <v>203711</v>
          </cell>
          <cell r="J6278">
            <v>292.14678053745956</v>
          </cell>
          <cell r="AG6278">
            <v>292.146728515625</v>
          </cell>
          <cell r="AH6278">
            <v>292.146728515625</v>
          </cell>
          <cell r="AI6278">
            <v>292.146728515625</v>
          </cell>
        </row>
        <row r="6279">
          <cell r="C6279">
            <v>50349</v>
          </cell>
          <cell r="D6279" t="str">
            <v>203711</v>
          </cell>
          <cell r="E6279">
            <v>7.0605271697625929</v>
          </cell>
          <cell r="H6279">
            <v>50349</v>
          </cell>
          <cell r="I6279" t="str">
            <v>203711</v>
          </cell>
          <cell r="J6279">
            <v>292.14678053745956</v>
          </cell>
          <cell r="AG6279">
            <v>292.146728515625</v>
          </cell>
          <cell r="AH6279">
            <v>292.146728515625</v>
          </cell>
          <cell r="AI6279">
            <v>292.146728515625</v>
          </cell>
        </row>
        <row r="6280">
          <cell r="C6280">
            <v>50350</v>
          </cell>
          <cell r="D6280" t="str">
            <v>203711</v>
          </cell>
          <cell r="E6280">
            <v>7.0605271697625929</v>
          </cell>
          <cell r="H6280">
            <v>50350</v>
          </cell>
          <cell r="I6280" t="str">
            <v>203711</v>
          </cell>
          <cell r="J6280">
            <v>292.14678053745956</v>
          </cell>
          <cell r="AG6280">
            <v>292.146728515625</v>
          </cell>
          <cell r="AH6280">
            <v>292.146728515625</v>
          </cell>
          <cell r="AI6280">
            <v>292.146728515625</v>
          </cell>
        </row>
        <row r="6281">
          <cell r="C6281">
            <v>50353</v>
          </cell>
          <cell r="D6281" t="str">
            <v>203711</v>
          </cell>
          <cell r="E6281">
            <v>7.0605271697625929</v>
          </cell>
          <cell r="H6281">
            <v>50353</v>
          </cell>
          <cell r="I6281" t="str">
            <v>203711</v>
          </cell>
          <cell r="J6281">
            <v>292.14678053745956</v>
          </cell>
          <cell r="AG6281">
            <v>292.146728515625</v>
          </cell>
          <cell r="AH6281">
            <v>292.146728515625</v>
          </cell>
          <cell r="AI6281">
            <v>292.146728515625</v>
          </cell>
        </row>
        <row r="6282">
          <cell r="C6282">
            <v>50354</v>
          </cell>
          <cell r="D6282" t="str">
            <v>203711</v>
          </cell>
          <cell r="E6282">
            <v>7.0605271697625929</v>
          </cell>
          <cell r="H6282">
            <v>50354</v>
          </cell>
          <cell r="I6282" t="str">
            <v>203711</v>
          </cell>
          <cell r="J6282">
            <v>292.14678053745956</v>
          </cell>
          <cell r="AG6282">
            <v>292.146728515625</v>
          </cell>
          <cell r="AH6282">
            <v>292.146728515625</v>
          </cell>
          <cell r="AI6282">
            <v>292.146728515625</v>
          </cell>
        </row>
        <row r="6283">
          <cell r="C6283">
            <v>50355</v>
          </cell>
          <cell r="D6283" t="str">
            <v>203711</v>
          </cell>
          <cell r="E6283">
            <v>7.0605271697625929</v>
          </cell>
          <cell r="H6283">
            <v>50355</v>
          </cell>
          <cell r="I6283" t="str">
            <v>203711</v>
          </cell>
          <cell r="J6283">
            <v>292.14678053745956</v>
          </cell>
          <cell r="AG6283">
            <v>292.146728515625</v>
          </cell>
          <cell r="AH6283">
            <v>292.146728515625</v>
          </cell>
          <cell r="AI6283">
            <v>292.146728515625</v>
          </cell>
        </row>
        <row r="6284">
          <cell r="C6284">
            <v>50356</v>
          </cell>
          <cell r="D6284" t="str">
            <v>203711</v>
          </cell>
          <cell r="E6284">
            <v>7.0605271697625929</v>
          </cell>
          <cell r="H6284">
            <v>50356</v>
          </cell>
          <cell r="I6284" t="str">
            <v>203711</v>
          </cell>
          <cell r="J6284">
            <v>292.14678053745956</v>
          </cell>
          <cell r="AG6284">
            <v>292.146728515625</v>
          </cell>
          <cell r="AH6284">
            <v>292.146728515625</v>
          </cell>
          <cell r="AI6284">
            <v>292.146728515625</v>
          </cell>
        </row>
        <row r="6285">
          <cell r="C6285">
            <v>50357</v>
          </cell>
          <cell r="D6285" t="str">
            <v>203711</v>
          </cell>
          <cell r="E6285">
            <v>7.0605271697625929</v>
          </cell>
          <cell r="H6285">
            <v>50357</v>
          </cell>
          <cell r="I6285" t="str">
            <v>203711</v>
          </cell>
          <cell r="J6285">
            <v>292.14678053745956</v>
          </cell>
          <cell r="AG6285">
            <v>292.146728515625</v>
          </cell>
          <cell r="AH6285">
            <v>292.146728515625</v>
          </cell>
          <cell r="AI6285">
            <v>292.146728515625</v>
          </cell>
        </row>
        <row r="6286">
          <cell r="C6286">
            <v>50360</v>
          </cell>
          <cell r="D6286" t="str">
            <v>203711</v>
          </cell>
          <cell r="E6286">
            <v>7.0605271697625929</v>
          </cell>
          <cell r="H6286">
            <v>50360</v>
          </cell>
          <cell r="I6286" t="str">
            <v>203711</v>
          </cell>
          <cell r="J6286">
            <v>292.14678053745956</v>
          </cell>
          <cell r="AG6286">
            <v>292.146728515625</v>
          </cell>
          <cell r="AH6286">
            <v>292.146728515625</v>
          </cell>
          <cell r="AI6286">
            <v>292.146728515625</v>
          </cell>
        </row>
        <row r="6287">
          <cell r="C6287">
            <v>50361</v>
          </cell>
          <cell r="D6287" t="str">
            <v>203711</v>
          </cell>
          <cell r="E6287">
            <v>7.0605271697625929</v>
          </cell>
          <cell r="H6287">
            <v>50361</v>
          </cell>
          <cell r="I6287" t="str">
            <v>203711</v>
          </cell>
          <cell r="J6287">
            <v>292.14678053745956</v>
          </cell>
          <cell r="AG6287">
            <v>292.146728515625</v>
          </cell>
          <cell r="AH6287">
            <v>292.146728515625</v>
          </cell>
          <cell r="AI6287">
            <v>292.146728515625</v>
          </cell>
        </row>
        <row r="6288">
          <cell r="C6288">
            <v>50362</v>
          </cell>
          <cell r="D6288" t="str">
            <v>203711</v>
          </cell>
          <cell r="E6288">
            <v>7.0605271697625929</v>
          </cell>
          <cell r="H6288">
            <v>50362</v>
          </cell>
          <cell r="I6288" t="str">
            <v>203711</v>
          </cell>
          <cell r="J6288">
            <v>292.14678053745956</v>
          </cell>
          <cell r="AG6288">
            <v>292.146728515625</v>
          </cell>
          <cell r="AH6288">
            <v>292.146728515625</v>
          </cell>
          <cell r="AI6288">
            <v>292.146728515625</v>
          </cell>
        </row>
        <row r="6289">
          <cell r="C6289">
            <v>50363</v>
          </cell>
          <cell r="D6289" t="str">
            <v>203711</v>
          </cell>
          <cell r="E6289">
            <v>7.0605271697625929</v>
          </cell>
          <cell r="H6289">
            <v>50363</v>
          </cell>
          <cell r="I6289" t="str">
            <v>203711</v>
          </cell>
          <cell r="J6289">
            <v>292.14678053745956</v>
          </cell>
          <cell r="AG6289">
            <v>292.146728515625</v>
          </cell>
          <cell r="AH6289">
            <v>292.146728515625</v>
          </cell>
          <cell r="AI6289">
            <v>292.146728515625</v>
          </cell>
        </row>
        <row r="6290">
          <cell r="C6290">
            <v>50364</v>
          </cell>
          <cell r="D6290" t="str">
            <v>203711</v>
          </cell>
          <cell r="E6290">
            <v>7.0605271697625929</v>
          </cell>
          <cell r="H6290">
            <v>50364</v>
          </cell>
          <cell r="I6290" t="str">
            <v>203711</v>
          </cell>
          <cell r="J6290">
            <v>292.14678053745956</v>
          </cell>
          <cell r="AG6290">
            <v>292.146728515625</v>
          </cell>
          <cell r="AH6290">
            <v>292.146728515625</v>
          </cell>
          <cell r="AI6290">
            <v>292.146728515625</v>
          </cell>
        </row>
        <row r="6291">
          <cell r="C6291">
            <v>50367</v>
          </cell>
          <cell r="D6291" t="str">
            <v>203711</v>
          </cell>
          <cell r="E6291">
            <v>7.0605271697625929</v>
          </cell>
          <cell r="H6291">
            <v>50367</v>
          </cell>
          <cell r="I6291" t="str">
            <v>203711</v>
          </cell>
          <cell r="J6291">
            <v>292.14678053745956</v>
          </cell>
          <cell r="AG6291">
            <v>292.146728515625</v>
          </cell>
          <cell r="AH6291">
            <v>292.146728515625</v>
          </cell>
          <cell r="AI6291">
            <v>292.146728515625</v>
          </cell>
        </row>
        <row r="6292">
          <cell r="C6292">
            <v>50368</v>
          </cell>
          <cell r="D6292" t="str">
            <v>203711</v>
          </cell>
          <cell r="E6292">
            <v>7.0605271697625929</v>
          </cell>
          <cell r="H6292">
            <v>50368</v>
          </cell>
          <cell r="I6292" t="str">
            <v>203711</v>
          </cell>
          <cell r="J6292">
            <v>292.14678053745956</v>
          </cell>
          <cell r="AG6292">
            <v>292.146728515625</v>
          </cell>
          <cell r="AH6292">
            <v>292.146728515625</v>
          </cell>
          <cell r="AI6292">
            <v>292.146728515625</v>
          </cell>
        </row>
        <row r="6293">
          <cell r="C6293">
            <v>50369</v>
          </cell>
          <cell r="D6293" t="str">
            <v>203711</v>
          </cell>
          <cell r="E6293">
            <v>7.0605271697625929</v>
          </cell>
          <cell r="H6293">
            <v>50369</v>
          </cell>
          <cell r="I6293" t="str">
            <v>203711</v>
          </cell>
          <cell r="J6293">
            <v>292.14678053745956</v>
          </cell>
          <cell r="AG6293">
            <v>292.146728515625</v>
          </cell>
          <cell r="AH6293">
            <v>292.146728515625</v>
          </cell>
          <cell r="AI6293">
            <v>292.146728515625</v>
          </cell>
        </row>
        <row r="6294">
          <cell r="C6294">
            <v>50370</v>
          </cell>
          <cell r="D6294" t="str">
            <v>203711</v>
          </cell>
          <cell r="E6294">
            <v>7.0605271697625929</v>
          </cell>
          <cell r="H6294">
            <v>50370</v>
          </cell>
          <cell r="I6294" t="str">
            <v>203711</v>
          </cell>
          <cell r="J6294">
            <v>292.14678053745956</v>
          </cell>
          <cell r="AG6294">
            <v>292.146728515625</v>
          </cell>
          <cell r="AH6294">
            <v>292.146728515625</v>
          </cell>
          <cell r="AI6294">
            <v>292.146728515625</v>
          </cell>
        </row>
        <row r="6295">
          <cell r="C6295">
            <v>50371</v>
          </cell>
          <cell r="D6295" t="str">
            <v>203711</v>
          </cell>
          <cell r="E6295">
            <v>7.0605271697625929</v>
          </cell>
          <cell r="H6295">
            <v>50371</v>
          </cell>
          <cell r="I6295" t="str">
            <v>203711</v>
          </cell>
          <cell r="J6295">
            <v>292.14678053745956</v>
          </cell>
          <cell r="AG6295">
            <v>292.146728515625</v>
          </cell>
          <cell r="AH6295">
            <v>292.146728515625</v>
          </cell>
          <cell r="AI6295">
            <v>292.146728515625</v>
          </cell>
        </row>
        <row r="6296">
          <cell r="C6296">
            <v>50374</v>
          </cell>
          <cell r="D6296" t="str">
            <v>203711</v>
          </cell>
          <cell r="E6296">
            <v>7.0605271697625929</v>
          </cell>
          <cell r="H6296">
            <v>50374</v>
          </cell>
          <cell r="I6296" t="str">
            <v>203711</v>
          </cell>
          <cell r="J6296">
            <v>292.14678053745956</v>
          </cell>
          <cell r="AG6296">
            <v>292.146728515625</v>
          </cell>
          <cell r="AH6296">
            <v>292.146728515625</v>
          </cell>
          <cell r="AI6296">
            <v>292.146728515625</v>
          </cell>
        </row>
        <row r="6297">
          <cell r="C6297">
            <v>50375</v>
          </cell>
          <cell r="D6297" t="str">
            <v>203712</v>
          </cell>
          <cell r="E6297">
            <v>7.060527169762624</v>
          </cell>
          <cell r="H6297">
            <v>50375</v>
          </cell>
          <cell r="I6297" t="str">
            <v>203712</v>
          </cell>
          <cell r="J6297">
            <v>293.33702268436355</v>
          </cell>
          <cell r="AG6297">
            <v>293.3369140625</v>
          </cell>
          <cell r="AH6297">
            <v>293.3369140625</v>
          </cell>
          <cell r="AI6297">
            <v>293.3369140625</v>
          </cell>
        </row>
        <row r="6298">
          <cell r="C6298">
            <v>50376</v>
          </cell>
          <cell r="D6298" t="str">
            <v>203712</v>
          </cell>
          <cell r="E6298">
            <v>7.060527169762624</v>
          </cell>
          <cell r="H6298">
            <v>50376</v>
          </cell>
          <cell r="I6298" t="str">
            <v>203712</v>
          </cell>
          <cell r="J6298">
            <v>293.33702268436355</v>
          </cell>
          <cell r="AG6298">
            <v>293.3369140625</v>
          </cell>
          <cell r="AH6298">
            <v>293.3369140625</v>
          </cell>
          <cell r="AI6298">
            <v>293.3369140625</v>
          </cell>
        </row>
        <row r="6299">
          <cell r="C6299">
            <v>50377</v>
          </cell>
          <cell r="D6299" t="str">
            <v>203712</v>
          </cell>
          <cell r="E6299">
            <v>7.060527169762624</v>
          </cell>
          <cell r="H6299">
            <v>50377</v>
          </cell>
          <cell r="I6299" t="str">
            <v>203712</v>
          </cell>
          <cell r="J6299">
            <v>293.33702268436355</v>
          </cell>
          <cell r="AG6299">
            <v>293.3369140625</v>
          </cell>
          <cell r="AH6299">
            <v>293.3369140625</v>
          </cell>
          <cell r="AI6299">
            <v>293.3369140625</v>
          </cell>
        </row>
        <row r="6300">
          <cell r="C6300">
            <v>50378</v>
          </cell>
          <cell r="D6300" t="str">
            <v>203712</v>
          </cell>
          <cell r="E6300">
            <v>7.060527169762624</v>
          </cell>
          <cell r="H6300">
            <v>50378</v>
          </cell>
          <cell r="I6300" t="str">
            <v>203712</v>
          </cell>
          <cell r="J6300">
            <v>293.33702268436355</v>
          </cell>
          <cell r="AG6300">
            <v>293.3369140625</v>
          </cell>
          <cell r="AH6300">
            <v>293.3369140625</v>
          </cell>
          <cell r="AI6300">
            <v>293.3369140625</v>
          </cell>
        </row>
        <row r="6301">
          <cell r="C6301">
            <v>50381</v>
          </cell>
          <cell r="D6301" t="str">
            <v>203712</v>
          </cell>
          <cell r="E6301">
            <v>7.060527169762624</v>
          </cell>
          <cell r="H6301">
            <v>50381</v>
          </cell>
          <cell r="I6301" t="str">
            <v>203712</v>
          </cell>
          <cell r="J6301">
            <v>293.33702268436355</v>
          </cell>
          <cell r="AG6301">
            <v>293.3369140625</v>
          </cell>
          <cell r="AH6301">
            <v>293.3369140625</v>
          </cell>
          <cell r="AI6301">
            <v>293.3369140625</v>
          </cell>
        </row>
        <row r="6302">
          <cell r="C6302">
            <v>50382</v>
          </cell>
          <cell r="D6302" t="str">
            <v>203712</v>
          </cell>
          <cell r="E6302">
            <v>7.060527169762624</v>
          </cell>
          <cell r="H6302">
            <v>50382</v>
          </cell>
          <cell r="I6302" t="str">
            <v>203712</v>
          </cell>
          <cell r="J6302">
            <v>293.33702268436355</v>
          </cell>
          <cell r="AG6302">
            <v>293.3369140625</v>
          </cell>
          <cell r="AH6302">
            <v>293.3369140625</v>
          </cell>
          <cell r="AI6302">
            <v>293.3369140625</v>
          </cell>
        </row>
        <row r="6303">
          <cell r="C6303">
            <v>50383</v>
          </cell>
          <cell r="D6303" t="str">
            <v>203712</v>
          </cell>
          <cell r="E6303">
            <v>7.060527169762624</v>
          </cell>
          <cell r="H6303">
            <v>50383</v>
          </cell>
          <cell r="I6303" t="str">
            <v>203712</v>
          </cell>
          <cell r="J6303">
            <v>293.33702268436355</v>
          </cell>
          <cell r="AG6303">
            <v>293.3369140625</v>
          </cell>
          <cell r="AH6303">
            <v>293.3369140625</v>
          </cell>
          <cell r="AI6303">
            <v>293.3369140625</v>
          </cell>
        </row>
        <row r="6304">
          <cell r="C6304">
            <v>50384</v>
          </cell>
          <cell r="D6304" t="str">
            <v>203712</v>
          </cell>
          <cell r="E6304">
            <v>7.060527169762624</v>
          </cell>
          <cell r="H6304">
            <v>50384</v>
          </cell>
          <cell r="I6304" t="str">
            <v>203712</v>
          </cell>
          <cell r="J6304">
            <v>293.33702268436355</v>
          </cell>
          <cell r="AG6304">
            <v>293.3369140625</v>
          </cell>
          <cell r="AH6304">
            <v>293.3369140625</v>
          </cell>
          <cell r="AI6304">
            <v>293.3369140625</v>
          </cell>
        </row>
        <row r="6305">
          <cell r="C6305">
            <v>50385</v>
          </cell>
          <cell r="D6305" t="str">
            <v>203712</v>
          </cell>
          <cell r="E6305">
            <v>7.060527169762624</v>
          </cell>
          <cell r="H6305">
            <v>50385</v>
          </cell>
          <cell r="I6305" t="str">
            <v>203712</v>
          </cell>
          <cell r="J6305">
            <v>293.33702268436355</v>
          </cell>
          <cell r="AG6305">
            <v>293.3369140625</v>
          </cell>
          <cell r="AH6305">
            <v>293.3369140625</v>
          </cell>
          <cell r="AI6305">
            <v>293.3369140625</v>
          </cell>
        </row>
        <row r="6306">
          <cell r="C6306">
            <v>50388</v>
          </cell>
          <cell r="D6306" t="str">
            <v>203712</v>
          </cell>
          <cell r="E6306">
            <v>7.060527169762624</v>
          </cell>
          <cell r="H6306">
            <v>50388</v>
          </cell>
          <cell r="I6306" t="str">
            <v>203712</v>
          </cell>
          <cell r="J6306">
            <v>293.33702268436355</v>
          </cell>
          <cell r="AG6306">
            <v>293.3369140625</v>
          </cell>
          <cell r="AH6306">
            <v>293.3369140625</v>
          </cell>
          <cell r="AI6306">
            <v>293.3369140625</v>
          </cell>
        </row>
        <row r="6307">
          <cell r="C6307">
            <v>50389</v>
          </cell>
          <cell r="D6307" t="str">
            <v>203712</v>
          </cell>
          <cell r="E6307">
            <v>7.060527169762624</v>
          </cell>
          <cell r="H6307">
            <v>50389</v>
          </cell>
          <cell r="I6307" t="str">
            <v>203712</v>
          </cell>
          <cell r="J6307">
            <v>293.33702268436355</v>
          </cell>
          <cell r="AG6307">
            <v>293.3369140625</v>
          </cell>
          <cell r="AH6307">
            <v>293.3369140625</v>
          </cell>
          <cell r="AI6307">
            <v>293.3369140625</v>
          </cell>
        </row>
        <row r="6308">
          <cell r="C6308">
            <v>50390</v>
          </cell>
          <cell r="D6308" t="str">
            <v>203712</v>
          </cell>
          <cell r="E6308">
            <v>7.060527169762624</v>
          </cell>
          <cell r="H6308">
            <v>50390</v>
          </cell>
          <cell r="I6308" t="str">
            <v>203712</v>
          </cell>
          <cell r="J6308">
            <v>293.33702268436355</v>
          </cell>
          <cell r="AG6308">
            <v>293.3369140625</v>
          </cell>
          <cell r="AH6308">
            <v>293.3369140625</v>
          </cell>
          <cell r="AI6308">
            <v>293.3369140625</v>
          </cell>
        </row>
        <row r="6309">
          <cell r="C6309">
            <v>50391</v>
          </cell>
          <cell r="D6309" t="str">
            <v>203712</v>
          </cell>
          <cell r="E6309">
            <v>7.060527169762624</v>
          </cell>
          <cell r="H6309">
            <v>50391</v>
          </cell>
          <cell r="I6309" t="str">
            <v>203712</v>
          </cell>
          <cell r="J6309">
            <v>293.33702268436355</v>
          </cell>
          <cell r="AG6309">
            <v>293.3369140625</v>
          </cell>
          <cell r="AH6309">
            <v>293.3369140625</v>
          </cell>
          <cell r="AI6309">
            <v>293.3369140625</v>
          </cell>
        </row>
        <row r="6310">
          <cell r="C6310">
            <v>50392</v>
          </cell>
          <cell r="D6310" t="str">
            <v>203712</v>
          </cell>
          <cell r="E6310">
            <v>7.060527169762624</v>
          </cell>
          <cell r="H6310">
            <v>50392</v>
          </cell>
          <cell r="I6310" t="str">
            <v>203712</v>
          </cell>
          <cell r="J6310">
            <v>293.33702268436355</v>
          </cell>
          <cell r="AG6310">
            <v>293.3369140625</v>
          </cell>
          <cell r="AH6310">
            <v>293.3369140625</v>
          </cell>
          <cell r="AI6310">
            <v>293.3369140625</v>
          </cell>
        </row>
        <row r="6311">
          <cell r="C6311">
            <v>50395</v>
          </cell>
          <cell r="D6311" t="str">
            <v>203712</v>
          </cell>
          <cell r="E6311">
            <v>7.060527169762624</v>
          </cell>
          <cell r="H6311">
            <v>50395</v>
          </cell>
          <cell r="I6311" t="str">
            <v>203712</v>
          </cell>
          <cell r="J6311">
            <v>293.33702268436355</v>
          </cell>
          <cell r="AG6311">
            <v>293.3369140625</v>
          </cell>
          <cell r="AH6311">
            <v>293.3369140625</v>
          </cell>
          <cell r="AI6311">
            <v>293.3369140625</v>
          </cell>
        </row>
        <row r="6312">
          <cell r="C6312">
            <v>50396</v>
          </cell>
          <cell r="D6312" t="str">
            <v>203712</v>
          </cell>
          <cell r="E6312">
            <v>7.060527169762624</v>
          </cell>
          <cell r="H6312">
            <v>50396</v>
          </cell>
          <cell r="I6312" t="str">
            <v>203712</v>
          </cell>
          <cell r="J6312">
            <v>293.33702268436355</v>
          </cell>
          <cell r="AG6312">
            <v>293.3369140625</v>
          </cell>
          <cell r="AH6312">
            <v>293.3369140625</v>
          </cell>
          <cell r="AI6312">
            <v>293.3369140625</v>
          </cell>
        </row>
        <row r="6313">
          <cell r="C6313">
            <v>50397</v>
          </cell>
          <cell r="D6313" t="str">
            <v>203712</v>
          </cell>
          <cell r="E6313">
            <v>7.060527169762624</v>
          </cell>
          <cell r="H6313">
            <v>50397</v>
          </cell>
          <cell r="I6313" t="str">
            <v>203712</v>
          </cell>
          <cell r="J6313">
            <v>293.33702268436355</v>
          </cell>
          <cell r="AG6313">
            <v>293.3369140625</v>
          </cell>
          <cell r="AH6313">
            <v>293.3369140625</v>
          </cell>
          <cell r="AI6313">
            <v>293.3369140625</v>
          </cell>
        </row>
        <row r="6314">
          <cell r="C6314">
            <v>50398</v>
          </cell>
          <cell r="D6314" t="str">
            <v>203712</v>
          </cell>
          <cell r="E6314">
            <v>7.060527169762624</v>
          </cell>
          <cell r="H6314">
            <v>50398</v>
          </cell>
          <cell r="I6314" t="str">
            <v>203712</v>
          </cell>
          <cell r="J6314">
            <v>293.33702268436355</v>
          </cell>
          <cell r="AG6314">
            <v>293.3369140625</v>
          </cell>
          <cell r="AH6314">
            <v>293.3369140625</v>
          </cell>
          <cell r="AI6314">
            <v>293.3369140625</v>
          </cell>
        </row>
        <row r="6315">
          <cell r="C6315">
            <v>50399</v>
          </cell>
          <cell r="D6315" t="str">
            <v>203712</v>
          </cell>
          <cell r="E6315">
            <v>7.060527169762624</v>
          </cell>
          <cell r="H6315">
            <v>50399</v>
          </cell>
          <cell r="I6315" t="str">
            <v>203712</v>
          </cell>
          <cell r="J6315">
            <v>293.33702268436355</v>
          </cell>
          <cell r="AG6315">
            <v>293.3369140625</v>
          </cell>
          <cell r="AH6315">
            <v>293.3369140625</v>
          </cell>
          <cell r="AI6315">
            <v>293.3369140625</v>
          </cell>
        </row>
        <row r="6316">
          <cell r="C6316">
            <v>50402</v>
          </cell>
          <cell r="D6316" t="str">
            <v>203712</v>
          </cell>
          <cell r="E6316">
            <v>7.060527169762624</v>
          </cell>
          <cell r="H6316">
            <v>50402</v>
          </cell>
          <cell r="I6316" t="str">
            <v>203712</v>
          </cell>
          <cell r="J6316">
            <v>293.33702268436355</v>
          </cell>
          <cell r="AG6316">
            <v>293.3369140625</v>
          </cell>
          <cell r="AH6316">
            <v>293.3369140625</v>
          </cell>
          <cell r="AI6316">
            <v>293.3369140625</v>
          </cell>
        </row>
        <row r="6317">
          <cell r="C6317">
            <v>50403</v>
          </cell>
          <cell r="D6317" t="str">
            <v>203712</v>
          </cell>
          <cell r="E6317">
            <v>7.060527169762624</v>
          </cell>
          <cell r="H6317">
            <v>50403</v>
          </cell>
          <cell r="I6317" t="str">
            <v>203712</v>
          </cell>
          <cell r="J6317">
            <v>293.33702268436355</v>
          </cell>
          <cell r="AG6317">
            <v>293.3369140625</v>
          </cell>
          <cell r="AH6317">
            <v>293.3369140625</v>
          </cell>
          <cell r="AI6317">
            <v>293.3369140625</v>
          </cell>
        </row>
        <row r="6318">
          <cell r="C6318">
            <v>50404</v>
          </cell>
          <cell r="D6318" t="str">
            <v>203712</v>
          </cell>
          <cell r="E6318">
            <v>7.060527169762624</v>
          </cell>
          <cell r="H6318">
            <v>50404</v>
          </cell>
          <cell r="I6318" t="str">
            <v>203712</v>
          </cell>
          <cell r="J6318">
            <v>293.33702268436355</v>
          </cell>
          <cell r="AG6318">
            <v>293.3369140625</v>
          </cell>
          <cell r="AH6318">
            <v>293.3369140625</v>
          </cell>
          <cell r="AI6318">
            <v>293.3369140625</v>
          </cell>
        </row>
        <row r="6319">
          <cell r="C6319">
            <v>50405</v>
          </cell>
          <cell r="D6319" t="str">
            <v>203712</v>
          </cell>
          <cell r="E6319">
            <v>7.060527169762624</v>
          </cell>
          <cell r="H6319">
            <v>50405</v>
          </cell>
          <cell r="I6319" t="str">
            <v>203712</v>
          </cell>
          <cell r="J6319">
            <v>293.33702268436355</v>
          </cell>
          <cell r="AG6319">
            <v>293.3369140625</v>
          </cell>
          <cell r="AH6319">
            <v>293.3369140625</v>
          </cell>
          <cell r="AI6319">
            <v>293.3369140625</v>
          </cell>
        </row>
        <row r="6320">
          <cell r="C6320">
            <v>50406</v>
          </cell>
          <cell r="D6320" t="str">
            <v>20381</v>
          </cell>
          <cell r="E6320">
            <v>7.060527169762624</v>
          </cell>
          <cell r="H6320">
            <v>50406</v>
          </cell>
          <cell r="I6320" t="str">
            <v>20381</v>
          </cell>
          <cell r="J6320">
            <v>294.53211402510652</v>
          </cell>
          <cell r="AG6320">
            <v>294.531982421875</v>
          </cell>
          <cell r="AH6320">
            <v>294.531982421875</v>
          </cell>
          <cell r="AI6320">
            <v>294.531982421875</v>
          </cell>
        </row>
        <row r="6321">
          <cell r="C6321">
            <v>50409</v>
          </cell>
          <cell r="D6321" t="str">
            <v>20381</v>
          </cell>
          <cell r="E6321">
            <v>7.060527169762624</v>
          </cell>
          <cell r="H6321">
            <v>50409</v>
          </cell>
          <cell r="I6321" t="str">
            <v>20381</v>
          </cell>
          <cell r="J6321">
            <v>294.53211402510652</v>
          </cell>
          <cell r="AG6321">
            <v>294.531982421875</v>
          </cell>
          <cell r="AH6321">
            <v>294.531982421875</v>
          </cell>
          <cell r="AI6321">
            <v>294.531982421875</v>
          </cell>
        </row>
        <row r="6322">
          <cell r="C6322">
            <v>50410</v>
          </cell>
          <cell r="D6322" t="str">
            <v>20381</v>
          </cell>
          <cell r="E6322">
            <v>7.060527169762624</v>
          </cell>
          <cell r="H6322">
            <v>50410</v>
          </cell>
          <cell r="I6322" t="str">
            <v>20381</v>
          </cell>
          <cell r="J6322">
            <v>294.53211402510652</v>
          </cell>
          <cell r="AG6322">
            <v>294.531982421875</v>
          </cell>
          <cell r="AH6322">
            <v>294.531982421875</v>
          </cell>
          <cell r="AI6322">
            <v>294.531982421875</v>
          </cell>
        </row>
        <row r="6323">
          <cell r="C6323">
            <v>50411</v>
          </cell>
          <cell r="D6323" t="str">
            <v>20381</v>
          </cell>
          <cell r="E6323">
            <v>7.060527169762624</v>
          </cell>
          <cell r="H6323">
            <v>50411</v>
          </cell>
          <cell r="I6323" t="str">
            <v>20381</v>
          </cell>
          <cell r="J6323">
            <v>294.53211402510652</v>
          </cell>
          <cell r="AG6323">
            <v>294.531982421875</v>
          </cell>
          <cell r="AH6323">
            <v>294.531982421875</v>
          </cell>
          <cell r="AI6323">
            <v>294.531982421875</v>
          </cell>
        </row>
        <row r="6324">
          <cell r="C6324">
            <v>50412</v>
          </cell>
          <cell r="D6324" t="str">
            <v>20381</v>
          </cell>
          <cell r="E6324">
            <v>7.060527169762624</v>
          </cell>
          <cell r="H6324">
            <v>50412</v>
          </cell>
          <cell r="I6324" t="str">
            <v>20381</v>
          </cell>
          <cell r="J6324">
            <v>294.53211402510652</v>
          </cell>
          <cell r="AG6324">
            <v>294.531982421875</v>
          </cell>
          <cell r="AH6324">
            <v>294.531982421875</v>
          </cell>
          <cell r="AI6324">
            <v>294.531982421875</v>
          </cell>
        </row>
        <row r="6325">
          <cell r="C6325">
            <v>50413</v>
          </cell>
          <cell r="D6325" t="str">
            <v>20381</v>
          </cell>
          <cell r="E6325">
            <v>7.060527169762624</v>
          </cell>
          <cell r="H6325">
            <v>50413</v>
          </cell>
          <cell r="I6325" t="str">
            <v>20381</v>
          </cell>
          <cell r="J6325">
            <v>294.53211402510652</v>
          </cell>
          <cell r="AG6325">
            <v>294.531982421875</v>
          </cell>
          <cell r="AH6325">
            <v>294.531982421875</v>
          </cell>
          <cell r="AI6325">
            <v>294.531982421875</v>
          </cell>
        </row>
        <row r="6326">
          <cell r="C6326">
            <v>50416</v>
          </cell>
          <cell r="D6326" t="str">
            <v>20381</v>
          </cell>
          <cell r="E6326">
            <v>7.060527169762624</v>
          </cell>
          <cell r="H6326">
            <v>50416</v>
          </cell>
          <cell r="I6326" t="str">
            <v>20381</v>
          </cell>
          <cell r="J6326">
            <v>294.53211402510652</v>
          </cell>
          <cell r="AG6326">
            <v>294.531982421875</v>
          </cell>
          <cell r="AH6326">
            <v>294.531982421875</v>
          </cell>
          <cell r="AI6326">
            <v>294.531982421875</v>
          </cell>
        </row>
        <row r="6327">
          <cell r="C6327">
            <v>50417</v>
          </cell>
          <cell r="D6327" t="str">
            <v>20381</v>
          </cell>
          <cell r="E6327">
            <v>7.060527169762624</v>
          </cell>
          <cell r="H6327">
            <v>50417</v>
          </cell>
          <cell r="I6327" t="str">
            <v>20381</v>
          </cell>
          <cell r="J6327">
            <v>294.53211402510652</v>
          </cell>
          <cell r="AG6327">
            <v>294.531982421875</v>
          </cell>
          <cell r="AH6327">
            <v>294.531982421875</v>
          </cell>
          <cell r="AI6327">
            <v>294.531982421875</v>
          </cell>
        </row>
        <row r="6328">
          <cell r="C6328">
            <v>50418</v>
          </cell>
          <cell r="D6328" t="str">
            <v>20381</v>
          </cell>
          <cell r="E6328">
            <v>7.060527169762624</v>
          </cell>
          <cell r="H6328">
            <v>50418</v>
          </cell>
          <cell r="I6328" t="str">
            <v>20381</v>
          </cell>
          <cell r="J6328">
            <v>294.53211402510652</v>
          </cell>
          <cell r="AG6328">
            <v>294.531982421875</v>
          </cell>
          <cell r="AH6328">
            <v>294.531982421875</v>
          </cell>
          <cell r="AI6328">
            <v>294.531982421875</v>
          </cell>
        </row>
        <row r="6329">
          <cell r="C6329">
            <v>50419</v>
          </cell>
          <cell r="D6329" t="str">
            <v>20381</v>
          </cell>
          <cell r="E6329">
            <v>7.060527169762624</v>
          </cell>
          <cell r="H6329">
            <v>50419</v>
          </cell>
          <cell r="I6329" t="str">
            <v>20381</v>
          </cell>
          <cell r="J6329">
            <v>294.53211402510652</v>
          </cell>
          <cell r="AG6329">
            <v>294.531982421875</v>
          </cell>
          <cell r="AH6329">
            <v>294.531982421875</v>
          </cell>
          <cell r="AI6329">
            <v>294.531982421875</v>
          </cell>
        </row>
        <row r="6330">
          <cell r="C6330">
            <v>50420</v>
          </cell>
          <cell r="D6330" t="str">
            <v>20381</v>
          </cell>
          <cell r="E6330">
            <v>7.060527169762624</v>
          </cell>
          <cell r="H6330">
            <v>50420</v>
          </cell>
          <cell r="I6330" t="str">
            <v>20381</v>
          </cell>
          <cell r="J6330">
            <v>294.53211402510652</v>
          </cell>
          <cell r="AG6330">
            <v>294.531982421875</v>
          </cell>
          <cell r="AH6330">
            <v>294.531982421875</v>
          </cell>
          <cell r="AI6330">
            <v>294.531982421875</v>
          </cell>
        </row>
        <row r="6331">
          <cell r="C6331">
            <v>50423</v>
          </cell>
          <cell r="D6331" t="str">
            <v>20381</v>
          </cell>
          <cell r="E6331">
            <v>7.060527169762624</v>
          </cell>
          <cell r="H6331">
            <v>50423</v>
          </cell>
          <cell r="I6331" t="str">
            <v>20381</v>
          </cell>
          <cell r="J6331">
            <v>294.53211402510652</v>
          </cell>
          <cell r="AG6331">
            <v>294.531982421875</v>
          </cell>
          <cell r="AH6331">
            <v>294.531982421875</v>
          </cell>
          <cell r="AI6331">
            <v>294.531982421875</v>
          </cell>
        </row>
        <row r="6332">
          <cell r="C6332">
            <v>50424</v>
          </cell>
          <cell r="D6332" t="str">
            <v>20381</v>
          </cell>
          <cell r="E6332">
            <v>7.060527169762624</v>
          </cell>
          <cell r="H6332">
            <v>50424</v>
          </cell>
          <cell r="I6332" t="str">
            <v>20381</v>
          </cell>
          <cell r="J6332">
            <v>294.53211402510652</v>
          </cell>
          <cell r="AG6332">
            <v>294.531982421875</v>
          </cell>
          <cell r="AH6332">
            <v>294.531982421875</v>
          </cell>
          <cell r="AI6332">
            <v>294.531982421875</v>
          </cell>
        </row>
        <row r="6333">
          <cell r="C6333">
            <v>50425</v>
          </cell>
          <cell r="D6333" t="str">
            <v>20381</v>
          </cell>
          <cell r="E6333">
            <v>7.060527169762624</v>
          </cell>
          <cell r="H6333">
            <v>50425</v>
          </cell>
          <cell r="I6333" t="str">
            <v>20381</v>
          </cell>
          <cell r="J6333">
            <v>294.53211402510652</v>
          </cell>
          <cell r="AG6333">
            <v>294.531982421875</v>
          </cell>
          <cell r="AH6333">
            <v>294.531982421875</v>
          </cell>
          <cell r="AI6333">
            <v>294.531982421875</v>
          </cell>
        </row>
        <row r="6334">
          <cell r="C6334">
            <v>50426</v>
          </cell>
          <cell r="D6334" t="str">
            <v>20381</v>
          </cell>
          <cell r="E6334">
            <v>7.060527169762624</v>
          </cell>
          <cell r="H6334">
            <v>50426</v>
          </cell>
          <cell r="I6334" t="str">
            <v>20381</v>
          </cell>
          <cell r="J6334">
            <v>294.53211402510652</v>
          </cell>
          <cell r="AG6334">
            <v>294.531982421875</v>
          </cell>
          <cell r="AH6334">
            <v>294.531982421875</v>
          </cell>
          <cell r="AI6334">
            <v>294.531982421875</v>
          </cell>
        </row>
        <row r="6335">
          <cell r="C6335">
            <v>50427</v>
          </cell>
          <cell r="D6335" t="str">
            <v>20381</v>
          </cell>
          <cell r="E6335">
            <v>7.060527169762624</v>
          </cell>
          <cell r="H6335">
            <v>50427</v>
          </cell>
          <cell r="I6335" t="str">
            <v>20381</v>
          </cell>
          <cell r="J6335">
            <v>294.53211402510652</v>
          </cell>
          <cell r="AG6335">
            <v>294.531982421875</v>
          </cell>
          <cell r="AH6335">
            <v>294.531982421875</v>
          </cell>
          <cell r="AI6335">
            <v>294.531982421875</v>
          </cell>
        </row>
        <row r="6336">
          <cell r="C6336">
            <v>50430</v>
          </cell>
          <cell r="D6336" t="str">
            <v>20381</v>
          </cell>
          <cell r="E6336">
            <v>7.060527169762624</v>
          </cell>
          <cell r="H6336">
            <v>50430</v>
          </cell>
          <cell r="I6336" t="str">
            <v>20381</v>
          </cell>
          <cell r="J6336">
            <v>294.53211402510652</v>
          </cell>
          <cell r="AG6336">
            <v>294.531982421875</v>
          </cell>
          <cell r="AH6336">
            <v>294.531982421875</v>
          </cell>
          <cell r="AI6336">
            <v>294.531982421875</v>
          </cell>
        </row>
        <row r="6337">
          <cell r="C6337">
            <v>50431</v>
          </cell>
          <cell r="D6337" t="str">
            <v>20381</v>
          </cell>
          <cell r="E6337">
            <v>7.060527169762624</v>
          </cell>
          <cell r="H6337">
            <v>50431</v>
          </cell>
          <cell r="I6337" t="str">
            <v>20381</v>
          </cell>
          <cell r="J6337">
            <v>294.53211402510652</v>
          </cell>
          <cell r="AG6337">
            <v>294.531982421875</v>
          </cell>
          <cell r="AH6337">
            <v>294.531982421875</v>
          </cell>
          <cell r="AI6337">
            <v>294.531982421875</v>
          </cell>
        </row>
        <row r="6338">
          <cell r="C6338">
            <v>50432</v>
          </cell>
          <cell r="D6338" t="str">
            <v>20381</v>
          </cell>
          <cell r="E6338">
            <v>7.060527169762624</v>
          </cell>
          <cell r="H6338">
            <v>50432</v>
          </cell>
          <cell r="I6338" t="str">
            <v>20381</v>
          </cell>
          <cell r="J6338">
            <v>294.53211402510652</v>
          </cell>
          <cell r="AG6338">
            <v>294.531982421875</v>
          </cell>
          <cell r="AH6338">
            <v>294.531982421875</v>
          </cell>
          <cell r="AI6338">
            <v>294.531982421875</v>
          </cell>
        </row>
        <row r="6339">
          <cell r="C6339">
            <v>50433</v>
          </cell>
          <cell r="D6339" t="str">
            <v>20381</v>
          </cell>
          <cell r="E6339">
            <v>7.060527169762624</v>
          </cell>
          <cell r="H6339">
            <v>50433</v>
          </cell>
          <cell r="I6339" t="str">
            <v>20381</v>
          </cell>
          <cell r="J6339">
            <v>294.53211402510652</v>
          </cell>
          <cell r="AG6339">
            <v>294.531982421875</v>
          </cell>
          <cell r="AH6339">
            <v>294.531982421875</v>
          </cell>
          <cell r="AI6339">
            <v>294.531982421875</v>
          </cell>
        </row>
        <row r="6340">
          <cell r="C6340">
            <v>50434</v>
          </cell>
          <cell r="D6340" t="str">
            <v>20381</v>
          </cell>
          <cell r="E6340">
            <v>7.060527169762624</v>
          </cell>
          <cell r="H6340">
            <v>50434</v>
          </cell>
          <cell r="I6340" t="str">
            <v>20381</v>
          </cell>
          <cell r="J6340">
            <v>294.53211402510652</v>
          </cell>
          <cell r="AG6340">
            <v>294.531982421875</v>
          </cell>
          <cell r="AH6340">
            <v>294.531982421875</v>
          </cell>
          <cell r="AI6340">
            <v>294.531982421875</v>
          </cell>
        </row>
        <row r="6341">
          <cell r="C6341">
            <v>50437</v>
          </cell>
          <cell r="D6341" t="str">
            <v>20382</v>
          </cell>
          <cell r="E6341">
            <v>7.0605271697625929</v>
          </cell>
          <cell r="H6341">
            <v>50437</v>
          </cell>
          <cell r="I6341" t="str">
            <v>20382</v>
          </cell>
          <cell r="J6341">
            <v>295.73207431590441</v>
          </cell>
          <cell r="AG6341">
            <v>295.73193359375</v>
          </cell>
          <cell r="AH6341">
            <v>295.73193359375</v>
          </cell>
          <cell r="AI6341">
            <v>295.73193359375</v>
          </cell>
        </row>
        <row r="6342">
          <cell r="C6342">
            <v>50438</v>
          </cell>
          <cell r="D6342" t="str">
            <v>20382</v>
          </cell>
          <cell r="E6342">
            <v>7.0605271697625929</v>
          </cell>
          <cell r="H6342">
            <v>50438</v>
          </cell>
          <cell r="I6342" t="str">
            <v>20382</v>
          </cell>
          <cell r="J6342">
            <v>295.73207431590441</v>
          </cell>
          <cell r="AG6342">
            <v>295.73193359375</v>
          </cell>
          <cell r="AH6342">
            <v>295.73193359375</v>
          </cell>
          <cell r="AI6342">
            <v>295.73193359375</v>
          </cell>
        </row>
        <row r="6343">
          <cell r="C6343">
            <v>50439</v>
          </cell>
          <cell r="D6343" t="str">
            <v>20382</v>
          </cell>
          <cell r="E6343">
            <v>7.0605271697625929</v>
          </cell>
          <cell r="H6343">
            <v>50439</v>
          </cell>
          <cell r="I6343" t="str">
            <v>20382</v>
          </cell>
          <cell r="J6343">
            <v>295.73207431590441</v>
          </cell>
          <cell r="AG6343">
            <v>295.73193359375</v>
          </cell>
          <cell r="AH6343">
            <v>295.73193359375</v>
          </cell>
          <cell r="AI6343">
            <v>295.73193359375</v>
          </cell>
        </row>
        <row r="6344">
          <cell r="C6344">
            <v>50440</v>
          </cell>
          <cell r="D6344" t="str">
            <v>20382</v>
          </cell>
          <cell r="E6344">
            <v>7.0605271697625929</v>
          </cell>
          <cell r="H6344">
            <v>50440</v>
          </cell>
          <cell r="I6344" t="str">
            <v>20382</v>
          </cell>
          <cell r="J6344">
            <v>295.73207431590441</v>
          </cell>
          <cell r="AG6344">
            <v>295.73193359375</v>
          </cell>
          <cell r="AH6344">
            <v>295.73193359375</v>
          </cell>
          <cell r="AI6344">
            <v>295.73193359375</v>
          </cell>
        </row>
        <row r="6345">
          <cell r="C6345">
            <v>50441</v>
          </cell>
          <cell r="D6345" t="str">
            <v>20382</v>
          </cell>
          <cell r="E6345">
            <v>7.0605271697625929</v>
          </cell>
          <cell r="H6345">
            <v>50441</v>
          </cell>
          <cell r="I6345" t="str">
            <v>20382</v>
          </cell>
          <cell r="J6345">
            <v>295.73207431590441</v>
          </cell>
          <cell r="AG6345">
            <v>295.73193359375</v>
          </cell>
          <cell r="AH6345">
            <v>295.73193359375</v>
          </cell>
          <cell r="AI6345">
            <v>295.73193359375</v>
          </cell>
        </row>
        <row r="6346">
          <cell r="C6346">
            <v>50444</v>
          </cell>
          <cell r="D6346" t="str">
            <v>20382</v>
          </cell>
          <cell r="E6346">
            <v>7.0605271697625929</v>
          </cell>
          <cell r="H6346">
            <v>50444</v>
          </cell>
          <cell r="I6346" t="str">
            <v>20382</v>
          </cell>
          <cell r="J6346">
            <v>295.73207431590441</v>
          </cell>
          <cell r="AG6346">
            <v>295.73193359375</v>
          </cell>
          <cell r="AH6346">
            <v>295.73193359375</v>
          </cell>
          <cell r="AI6346">
            <v>295.73193359375</v>
          </cell>
        </row>
        <row r="6347">
          <cell r="C6347">
            <v>50445</v>
          </cell>
          <cell r="D6347" t="str">
            <v>20382</v>
          </cell>
          <cell r="E6347">
            <v>7.0605271697625929</v>
          </cell>
          <cell r="H6347">
            <v>50445</v>
          </cell>
          <cell r="I6347" t="str">
            <v>20382</v>
          </cell>
          <cell r="J6347">
            <v>295.73207431590441</v>
          </cell>
          <cell r="AG6347">
            <v>295.73193359375</v>
          </cell>
          <cell r="AH6347">
            <v>295.73193359375</v>
          </cell>
          <cell r="AI6347">
            <v>295.73193359375</v>
          </cell>
        </row>
        <row r="6348">
          <cell r="C6348">
            <v>50446</v>
          </cell>
          <cell r="D6348" t="str">
            <v>20382</v>
          </cell>
          <cell r="E6348">
            <v>7.0605271697625929</v>
          </cell>
          <cell r="H6348">
            <v>50446</v>
          </cell>
          <cell r="I6348" t="str">
            <v>20382</v>
          </cell>
          <cell r="J6348">
            <v>295.73207431590441</v>
          </cell>
          <cell r="AG6348">
            <v>295.73193359375</v>
          </cell>
          <cell r="AH6348">
            <v>295.73193359375</v>
          </cell>
          <cell r="AI6348">
            <v>295.73193359375</v>
          </cell>
        </row>
        <row r="6349">
          <cell r="C6349">
            <v>50447</v>
          </cell>
          <cell r="D6349" t="str">
            <v>20382</v>
          </cell>
          <cell r="E6349">
            <v>7.0605271697625929</v>
          </cell>
          <cell r="H6349">
            <v>50447</v>
          </cell>
          <cell r="I6349" t="str">
            <v>20382</v>
          </cell>
          <cell r="J6349">
            <v>295.73207431590441</v>
          </cell>
          <cell r="AG6349">
            <v>295.73193359375</v>
          </cell>
          <cell r="AH6349">
            <v>295.73193359375</v>
          </cell>
          <cell r="AI6349">
            <v>295.73193359375</v>
          </cell>
        </row>
        <row r="6350">
          <cell r="C6350">
            <v>50448</v>
          </cell>
          <cell r="D6350" t="str">
            <v>20382</v>
          </cell>
          <cell r="E6350">
            <v>7.0605271697625929</v>
          </cell>
          <cell r="H6350">
            <v>50448</v>
          </cell>
          <cell r="I6350" t="str">
            <v>20382</v>
          </cell>
          <cell r="J6350">
            <v>295.73207431590441</v>
          </cell>
          <cell r="AG6350">
            <v>295.73193359375</v>
          </cell>
          <cell r="AH6350">
            <v>295.73193359375</v>
          </cell>
          <cell r="AI6350">
            <v>295.73193359375</v>
          </cell>
        </row>
        <row r="6351">
          <cell r="C6351">
            <v>50451</v>
          </cell>
          <cell r="D6351" t="str">
            <v>20382</v>
          </cell>
          <cell r="E6351">
            <v>7.0605271697625929</v>
          </cell>
          <cell r="H6351">
            <v>50451</v>
          </cell>
          <cell r="I6351" t="str">
            <v>20382</v>
          </cell>
          <cell r="J6351">
            <v>295.73207431590441</v>
          </cell>
          <cell r="AG6351">
            <v>295.73193359375</v>
          </cell>
          <cell r="AH6351">
            <v>295.73193359375</v>
          </cell>
          <cell r="AI6351">
            <v>295.73193359375</v>
          </cell>
        </row>
        <row r="6352">
          <cell r="C6352">
            <v>50452</v>
          </cell>
          <cell r="D6352" t="str">
            <v>20382</v>
          </cell>
          <cell r="E6352">
            <v>7.0605271697625929</v>
          </cell>
          <cell r="H6352">
            <v>50452</v>
          </cell>
          <cell r="I6352" t="str">
            <v>20382</v>
          </cell>
          <cell r="J6352">
            <v>295.73207431590441</v>
          </cell>
          <cell r="AG6352">
            <v>295.73193359375</v>
          </cell>
          <cell r="AH6352">
            <v>295.73193359375</v>
          </cell>
          <cell r="AI6352">
            <v>295.73193359375</v>
          </cell>
        </row>
        <row r="6353">
          <cell r="C6353">
            <v>50453</v>
          </cell>
          <cell r="D6353" t="str">
            <v>20382</v>
          </cell>
          <cell r="E6353">
            <v>7.0605271697625929</v>
          </cell>
          <cell r="H6353">
            <v>50453</v>
          </cell>
          <cell r="I6353" t="str">
            <v>20382</v>
          </cell>
          <cell r="J6353">
            <v>295.73207431590441</v>
          </cell>
          <cell r="AG6353">
            <v>295.73193359375</v>
          </cell>
          <cell r="AH6353">
            <v>295.73193359375</v>
          </cell>
          <cell r="AI6353">
            <v>295.73193359375</v>
          </cell>
        </row>
        <row r="6354">
          <cell r="C6354">
            <v>50454</v>
          </cell>
          <cell r="D6354" t="str">
            <v>20382</v>
          </cell>
          <cell r="E6354">
            <v>7.0605271697625929</v>
          </cell>
          <cell r="H6354">
            <v>50454</v>
          </cell>
          <cell r="I6354" t="str">
            <v>20382</v>
          </cell>
          <cell r="J6354">
            <v>295.73207431590441</v>
          </cell>
          <cell r="AG6354">
            <v>295.73193359375</v>
          </cell>
          <cell r="AH6354">
            <v>295.73193359375</v>
          </cell>
          <cell r="AI6354">
            <v>295.73193359375</v>
          </cell>
        </row>
        <row r="6355">
          <cell r="C6355">
            <v>50455</v>
          </cell>
          <cell r="D6355" t="str">
            <v>20382</v>
          </cell>
          <cell r="E6355">
            <v>7.0605271697625929</v>
          </cell>
          <cell r="H6355">
            <v>50455</v>
          </cell>
          <cell r="I6355" t="str">
            <v>20382</v>
          </cell>
          <cell r="J6355">
            <v>295.73207431590441</v>
          </cell>
          <cell r="AG6355">
            <v>295.73193359375</v>
          </cell>
          <cell r="AH6355">
            <v>295.73193359375</v>
          </cell>
          <cell r="AI6355">
            <v>295.73193359375</v>
          </cell>
        </row>
        <row r="6356">
          <cell r="C6356">
            <v>50458</v>
          </cell>
          <cell r="D6356" t="str">
            <v>20382</v>
          </cell>
          <cell r="E6356">
            <v>7.0605271697625929</v>
          </cell>
          <cell r="H6356">
            <v>50458</v>
          </cell>
          <cell r="I6356" t="str">
            <v>20382</v>
          </cell>
          <cell r="J6356">
            <v>295.73207431590441</v>
          </cell>
          <cell r="AG6356">
            <v>295.73193359375</v>
          </cell>
          <cell r="AH6356">
            <v>295.73193359375</v>
          </cell>
          <cell r="AI6356">
            <v>295.73193359375</v>
          </cell>
        </row>
        <row r="6357">
          <cell r="C6357">
            <v>50459</v>
          </cell>
          <cell r="D6357" t="str">
            <v>20382</v>
          </cell>
          <cell r="E6357">
            <v>7.0605271697625929</v>
          </cell>
          <cell r="H6357">
            <v>50459</v>
          </cell>
          <cell r="I6357" t="str">
            <v>20382</v>
          </cell>
          <cell r="J6357">
            <v>295.73207431590441</v>
          </cell>
          <cell r="AG6357">
            <v>295.73193359375</v>
          </cell>
          <cell r="AH6357">
            <v>295.73193359375</v>
          </cell>
          <cell r="AI6357">
            <v>295.73193359375</v>
          </cell>
        </row>
        <row r="6358">
          <cell r="C6358">
            <v>50460</v>
          </cell>
          <cell r="D6358" t="str">
            <v>20382</v>
          </cell>
          <cell r="E6358">
            <v>7.0605271697625929</v>
          </cell>
          <cell r="H6358">
            <v>50460</v>
          </cell>
          <cell r="I6358" t="str">
            <v>20382</v>
          </cell>
          <cell r="J6358">
            <v>295.73207431590441</v>
          </cell>
          <cell r="AG6358">
            <v>295.73193359375</v>
          </cell>
          <cell r="AH6358">
            <v>295.73193359375</v>
          </cell>
          <cell r="AI6358">
            <v>295.73193359375</v>
          </cell>
        </row>
        <row r="6359">
          <cell r="C6359">
            <v>50461</v>
          </cell>
          <cell r="D6359" t="str">
            <v>20382</v>
          </cell>
          <cell r="E6359">
            <v>7.0605271697625929</v>
          </cell>
          <cell r="H6359">
            <v>50461</v>
          </cell>
          <cell r="I6359" t="str">
            <v>20382</v>
          </cell>
          <cell r="J6359">
            <v>295.73207431590441</v>
          </cell>
          <cell r="AG6359">
            <v>295.73193359375</v>
          </cell>
          <cell r="AH6359">
            <v>295.73193359375</v>
          </cell>
          <cell r="AI6359">
            <v>295.73193359375</v>
          </cell>
        </row>
        <row r="6360">
          <cell r="C6360">
            <v>50462</v>
          </cell>
          <cell r="D6360" t="str">
            <v>20382</v>
          </cell>
          <cell r="E6360">
            <v>7.0605271697625929</v>
          </cell>
          <cell r="H6360">
            <v>50462</v>
          </cell>
          <cell r="I6360" t="str">
            <v>20382</v>
          </cell>
          <cell r="J6360">
            <v>295.73207431590441</v>
          </cell>
          <cell r="AG6360">
            <v>295.73193359375</v>
          </cell>
          <cell r="AH6360">
            <v>295.73193359375</v>
          </cell>
          <cell r="AI6360">
            <v>295.73193359375</v>
          </cell>
        </row>
        <row r="6361">
          <cell r="C6361">
            <v>50465</v>
          </cell>
          <cell r="D6361" t="str">
            <v>20383</v>
          </cell>
          <cell r="E6361">
            <v>7.0605271697625929</v>
          </cell>
          <cell r="H6361">
            <v>50465</v>
          </cell>
          <cell r="I6361" t="str">
            <v>20383</v>
          </cell>
          <cell r="J6361">
            <v>296.93692339346251</v>
          </cell>
          <cell r="AG6361">
            <v>296.936767578125</v>
          </cell>
          <cell r="AH6361">
            <v>296.936767578125</v>
          </cell>
          <cell r="AI6361">
            <v>296.936767578125</v>
          </cell>
        </row>
        <row r="6362">
          <cell r="C6362">
            <v>50466</v>
          </cell>
          <cell r="D6362" t="str">
            <v>20383</v>
          </cell>
          <cell r="E6362">
            <v>7.0605271697625929</v>
          </cell>
          <cell r="H6362">
            <v>50466</v>
          </cell>
          <cell r="I6362" t="str">
            <v>20383</v>
          </cell>
          <cell r="J6362">
            <v>296.93692339346251</v>
          </cell>
          <cell r="AG6362">
            <v>296.936767578125</v>
          </cell>
          <cell r="AH6362">
            <v>296.936767578125</v>
          </cell>
          <cell r="AI6362">
            <v>296.936767578125</v>
          </cell>
        </row>
        <row r="6363">
          <cell r="C6363">
            <v>50467</v>
          </cell>
          <cell r="D6363" t="str">
            <v>20383</v>
          </cell>
          <cell r="E6363">
            <v>7.0605271697625929</v>
          </cell>
          <cell r="H6363">
            <v>50467</v>
          </cell>
          <cell r="I6363" t="str">
            <v>20383</v>
          </cell>
          <cell r="J6363">
            <v>296.93692339346251</v>
          </cell>
          <cell r="AG6363">
            <v>296.936767578125</v>
          </cell>
          <cell r="AH6363">
            <v>296.936767578125</v>
          </cell>
          <cell r="AI6363">
            <v>296.936767578125</v>
          </cell>
        </row>
        <row r="6364">
          <cell r="C6364">
            <v>50468</v>
          </cell>
          <cell r="D6364" t="str">
            <v>20383</v>
          </cell>
          <cell r="E6364">
            <v>7.0605271697625929</v>
          </cell>
          <cell r="H6364">
            <v>50468</v>
          </cell>
          <cell r="I6364" t="str">
            <v>20383</v>
          </cell>
          <cell r="J6364">
            <v>296.93692339346251</v>
          </cell>
          <cell r="AG6364">
            <v>296.936767578125</v>
          </cell>
          <cell r="AH6364">
            <v>296.936767578125</v>
          </cell>
          <cell r="AI6364">
            <v>296.936767578125</v>
          </cell>
        </row>
        <row r="6365">
          <cell r="C6365">
            <v>50469</v>
          </cell>
          <cell r="D6365" t="str">
            <v>20383</v>
          </cell>
          <cell r="E6365">
            <v>7.0605271697625929</v>
          </cell>
          <cell r="H6365">
            <v>50469</v>
          </cell>
          <cell r="I6365" t="str">
            <v>20383</v>
          </cell>
          <cell r="J6365">
            <v>296.93692339346251</v>
          </cell>
          <cell r="AG6365">
            <v>296.936767578125</v>
          </cell>
          <cell r="AH6365">
            <v>296.936767578125</v>
          </cell>
          <cell r="AI6365">
            <v>296.936767578125</v>
          </cell>
        </row>
        <row r="6366">
          <cell r="C6366">
            <v>50472</v>
          </cell>
          <cell r="D6366" t="str">
            <v>20383</v>
          </cell>
          <cell r="E6366">
            <v>7.0605271697625929</v>
          </cell>
          <cell r="H6366">
            <v>50472</v>
          </cell>
          <cell r="I6366" t="str">
            <v>20383</v>
          </cell>
          <cell r="J6366">
            <v>296.93692339346251</v>
          </cell>
          <cell r="AG6366">
            <v>296.936767578125</v>
          </cell>
          <cell r="AH6366">
            <v>296.936767578125</v>
          </cell>
          <cell r="AI6366">
            <v>296.936767578125</v>
          </cell>
        </row>
        <row r="6367">
          <cell r="C6367">
            <v>50473</v>
          </cell>
          <cell r="D6367" t="str">
            <v>20383</v>
          </cell>
          <cell r="E6367">
            <v>7.0605271697625929</v>
          </cell>
          <cell r="H6367">
            <v>50473</v>
          </cell>
          <cell r="I6367" t="str">
            <v>20383</v>
          </cell>
          <cell r="J6367">
            <v>296.93692339346251</v>
          </cell>
          <cell r="AG6367">
            <v>296.936767578125</v>
          </cell>
          <cell r="AH6367">
            <v>296.936767578125</v>
          </cell>
          <cell r="AI6367">
            <v>296.936767578125</v>
          </cell>
        </row>
        <row r="6368">
          <cell r="C6368">
            <v>50474</v>
          </cell>
          <cell r="D6368" t="str">
            <v>20383</v>
          </cell>
          <cell r="E6368">
            <v>7.0605271697625929</v>
          </cell>
          <cell r="H6368">
            <v>50474</v>
          </cell>
          <cell r="I6368" t="str">
            <v>20383</v>
          </cell>
          <cell r="J6368">
            <v>296.93692339346251</v>
          </cell>
          <cell r="AG6368">
            <v>296.936767578125</v>
          </cell>
          <cell r="AH6368">
            <v>296.936767578125</v>
          </cell>
          <cell r="AI6368">
            <v>296.936767578125</v>
          </cell>
        </row>
        <row r="6369">
          <cell r="C6369">
            <v>50475</v>
          </cell>
          <cell r="D6369" t="str">
            <v>20383</v>
          </cell>
          <cell r="E6369">
            <v>7.0605271697625929</v>
          </cell>
          <cell r="H6369">
            <v>50475</v>
          </cell>
          <cell r="I6369" t="str">
            <v>20383</v>
          </cell>
          <cell r="J6369">
            <v>296.93692339346251</v>
          </cell>
          <cell r="AG6369">
            <v>296.936767578125</v>
          </cell>
          <cell r="AH6369">
            <v>296.936767578125</v>
          </cell>
          <cell r="AI6369">
            <v>296.936767578125</v>
          </cell>
        </row>
        <row r="6370">
          <cell r="C6370">
            <v>50476</v>
          </cell>
          <cell r="D6370" t="str">
            <v>20383</v>
          </cell>
          <cell r="E6370">
            <v>7.0605271697625929</v>
          </cell>
          <cell r="H6370">
            <v>50476</v>
          </cell>
          <cell r="I6370" t="str">
            <v>20383</v>
          </cell>
          <cell r="J6370">
            <v>296.93692339346251</v>
          </cell>
          <cell r="AG6370">
            <v>296.936767578125</v>
          </cell>
          <cell r="AH6370">
            <v>296.936767578125</v>
          </cell>
          <cell r="AI6370">
            <v>296.936767578125</v>
          </cell>
        </row>
        <row r="6371">
          <cell r="C6371">
            <v>50479</v>
          </cell>
          <cell r="D6371" t="str">
            <v>20383</v>
          </cell>
          <cell r="E6371">
            <v>7.0605271697625929</v>
          </cell>
          <cell r="H6371">
            <v>50479</v>
          </cell>
          <cell r="I6371" t="str">
            <v>20383</v>
          </cell>
          <cell r="J6371">
            <v>296.93692339346251</v>
          </cell>
          <cell r="AG6371">
            <v>296.936767578125</v>
          </cell>
          <cell r="AH6371">
            <v>296.936767578125</v>
          </cell>
          <cell r="AI6371">
            <v>296.936767578125</v>
          </cell>
        </row>
        <row r="6372">
          <cell r="C6372">
            <v>50480</v>
          </cell>
          <cell r="D6372" t="str">
            <v>20383</v>
          </cell>
          <cell r="E6372">
            <v>7.0605271697625929</v>
          </cell>
          <cell r="H6372">
            <v>50480</v>
          </cell>
          <cell r="I6372" t="str">
            <v>20383</v>
          </cell>
          <cell r="J6372">
            <v>296.93692339346251</v>
          </cell>
          <cell r="AG6372">
            <v>296.936767578125</v>
          </cell>
          <cell r="AH6372">
            <v>296.936767578125</v>
          </cell>
          <cell r="AI6372">
            <v>296.936767578125</v>
          </cell>
        </row>
        <row r="6373">
          <cell r="C6373">
            <v>50481</v>
          </cell>
          <cell r="D6373" t="str">
            <v>20383</v>
          </cell>
          <cell r="E6373">
            <v>7.0605271697625929</v>
          </cell>
          <cell r="H6373">
            <v>50481</v>
          </cell>
          <cell r="I6373" t="str">
            <v>20383</v>
          </cell>
          <cell r="J6373">
            <v>296.93692339346251</v>
          </cell>
          <cell r="AG6373">
            <v>296.936767578125</v>
          </cell>
          <cell r="AH6373">
            <v>296.936767578125</v>
          </cell>
          <cell r="AI6373">
            <v>296.936767578125</v>
          </cell>
        </row>
        <row r="6374">
          <cell r="C6374">
            <v>50482</v>
          </cell>
          <cell r="D6374" t="str">
            <v>20383</v>
          </cell>
          <cell r="E6374">
            <v>7.0605271697625929</v>
          </cell>
          <cell r="H6374">
            <v>50482</v>
          </cell>
          <cell r="I6374" t="str">
            <v>20383</v>
          </cell>
          <cell r="J6374">
            <v>296.93692339346251</v>
          </cell>
          <cell r="AG6374">
            <v>296.936767578125</v>
          </cell>
          <cell r="AH6374">
            <v>296.936767578125</v>
          </cell>
          <cell r="AI6374">
            <v>296.936767578125</v>
          </cell>
        </row>
        <row r="6375">
          <cell r="C6375">
            <v>50483</v>
          </cell>
          <cell r="D6375" t="str">
            <v>20383</v>
          </cell>
          <cell r="E6375">
            <v>7.0605271697625929</v>
          </cell>
          <cell r="H6375">
            <v>50483</v>
          </cell>
          <cell r="I6375" t="str">
            <v>20383</v>
          </cell>
          <cell r="J6375">
            <v>296.93692339346251</v>
          </cell>
          <cell r="AG6375">
            <v>296.936767578125</v>
          </cell>
          <cell r="AH6375">
            <v>296.936767578125</v>
          </cell>
          <cell r="AI6375">
            <v>296.936767578125</v>
          </cell>
        </row>
        <row r="6376">
          <cell r="C6376">
            <v>50486</v>
          </cell>
          <cell r="D6376" t="str">
            <v>20383</v>
          </cell>
          <cell r="E6376">
            <v>7.0605271697625929</v>
          </cell>
          <cell r="H6376">
            <v>50486</v>
          </cell>
          <cell r="I6376" t="str">
            <v>20383</v>
          </cell>
          <cell r="J6376">
            <v>296.93692339346251</v>
          </cell>
          <cell r="AG6376">
            <v>296.936767578125</v>
          </cell>
          <cell r="AH6376">
            <v>296.936767578125</v>
          </cell>
          <cell r="AI6376">
            <v>296.936767578125</v>
          </cell>
        </row>
        <row r="6377">
          <cell r="C6377">
            <v>50487</v>
          </cell>
          <cell r="D6377" t="str">
            <v>20383</v>
          </cell>
          <cell r="E6377">
            <v>7.0605271697625929</v>
          </cell>
          <cell r="H6377">
            <v>50487</v>
          </cell>
          <cell r="I6377" t="str">
            <v>20383</v>
          </cell>
          <cell r="J6377">
            <v>296.93692339346251</v>
          </cell>
          <cell r="AG6377">
            <v>296.936767578125</v>
          </cell>
          <cell r="AH6377">
            <v>296.936767578125</v>
          </cell>
          <cell r="AI6377">
            <v>296.936767578125</v>
          </cell>
        </row>
        <row r="6378">
          <cell r="C6378">
            <v>50488</v>
          </cell>
          <cell r="D6378" t="str">
            <v>20383</v>
          </cell>
          <cell r="E6378">
            <v>7.0605271697625929</v>
          </cell>
          <cell r="H6378">
            <v>50488</v>
          </cell>
          <cell r="I6378" t="str">
            <v>20383</v>
          </cell>
          <cell r="J6378">
            <v>296.93692339346251</v>
          </cell>
          <cell r="AG6378">
            <v>296.936767578125</v>
          </cell>
          <cell r="AH6378">
            <v>296.936767578125</v>
          </cell>
          <cell r="AI6378">
            <v>296.936767578125</v>
          </cell>
        </row>
        <row r="6379">
          <cell r="C6379">
            <v>50489</v>
          </cell>
          <cell r="D6379" t="str">
            <v>20383</v>
          </cell>
          <cell r="E6379">
            <v>7.0605271697625929</v>
          </cell>
          <cell r="H6379">
            <v>50489</v>
          </cell>
          <cell r="I6379" t="str">
            <v>20383</v>
          </cell>
          <cell r="J6379">
            <v>296.93692339346251</v>
          </cell>
          <cell r="AG6379">
            <v>296.936767578125</v>
          </cell>
          <cell r="AH6379">
            <v>296.936767578125</v>
          </cell>
          <cell r="AI6379">
            <v>296.936767578125</v>
          </cell>
        </row>
        <row r="6380">
          <cell r="C6380">
            <v>50490</v>
          </cell>
          <cell r="D6380" t="str">
            <v>20383</v>
          </cell>
          <cell r="E6380">
            <v>7.0605271697625929</v>
          </cell>
          <cell r="H6380">
            <v>50490</v>
          </cell>
          <cell r="I6380" t="str">
            <v>20383</v>
          </cell>
          <cell r="J6380">
            <v>296.93692339346251</v>
          </cell>
          <cell r="AG6380">
            <v>296.936767578125</v>
          </cell>
          <cell r="AH6380">
            <v>296.936767578125</v>
          </cell>
          <cell r="AI6380">
            <v>296.936767578125</v>
          </cell>
        </row>
        <row r="6381">
          <cell r="C6381">
            <v>50493</v>
          </cell>
          <cell r="D6381" t="str">
            <v>20383</v>
          </cell>
          <cell r="E6381">
            <v>7.0605271697625929</v>
          </cell>
          <cell r="H6381">
            <v>50493</v>
          </cell>
          <cell r="I6381" t="str">
            <v>20383</v>
          </cell>
          <cell r="J6381">
            <v>296.93692339346251</v>
          </cell>
          <cell r="AG6381">
            <v>296.936767578125</v>
          </cell>
          <cell r="AH6381">
            <v>296.936767578125</v>
          </cell>
          <cell r="AI6381">
            <v>296.936767578125</v>
          </cell>
        </row>
        <row r="6382">
          <cell r="C6382">
            <v>50494</v>
          </cell>
          <cell r="D6382" t="str">
            <v>20383</v>
          </cell>
          <cell r="E6382">
            <v>7.0605271697625929</v>
          </cell>
          <cell r="H6382">
            <v>50494</v>
          </cell>
          <cell r="I6382" t="str">
            <v>20383</v>
          </cell>
          <cell r="J6382">
            <v>296.93692339346251</v>
          </cell>
          <cell r="AG6382">
            <v>296.936767578125</v>
          </cell>
          <cell r="AH6382">
            <v>296.936767578125</v>
          </cell>
          <cell r="AI6382">
            <v>296.936767578125</v>
          </cell>
        </row>
        <row r="6383">
          <cell r="C6383">
            <v>50495</v>
          </cell>
          <cell r="D6383" t="str">
            <v>20383</v>
          </cell>
          <cell r="E6383">
            <v>7.0605271697625929</v>
          </cell>
          <cell r="H6383">
            <v>50495</v>
          </cell>
          <cell r="I6383" t="str">
            <v>20383</v>
          </cell>
          <cell r="J6383">
            <v>296.93692339346251</v>
          </cell>
          <cell r="AG6383">
            <v>296.936767578125</v>
          </cell>
          <cell r="AH6383">
            <v>296.936767578125</v>
          </cell>
          <cell r="AI6383">
            <v>296.936767578125</v>
          </cell>
        </row>
        <row r="6384">
          <cell r="C6384">
            <v>50496</v>
          </cell>
          <cell r="D6384" t="str">
            <v>20384</v>
          </cell>
          <cell r="E6384">
            <v>7.0605271697625929</v>
          </cell>
          <cell r="H6384">
            <v>50496</v>
          </cell>
          <cell r="I6384" t="str">
            <v>20384</v>
          </cell>
          <cell r="J6384">
            <v>298.14668117530317</v>
          </cell>
          <cell r="AG6384">
            <v>298.146484375</v>
          </cell>
          <cell r="AH6384">
            <v>298.146484375</v>
          </cell>
          <cell r="AI6384">
            <v>298.146484375</v>
          </cell>
        </row>
        <row r="6385">
          <cell r="C6385">
            <v>50497</v>
          </cell>
          <cell r="D6385" t="str">
            <v>20384</v>
          </cell>
          <cell r="E6385">
            <v>7.0605271697625929</v>
          </cell>
          <cell r="H6385">
            <v>50497</v>
          </cell>
          <cell r="I6385" t="str">
            <v>20384</v>
          </cell>
          <cell r="J6385">
            <v>298.14668117530317</v>
          </cell>
          <cell r="AG6385">
            <v>298.146484375</v>
          </cell>
          <cell r="AH6385">
            <v>298.146484375</v>
          </cell>
          <cell r="AI6385">
            <v>298.146484375</v>
          </cell>
        </row>
        <row r="6386">
          <cell r="C6386">
            <v>50500</v>
          </cell>
          <cell r="D6386" t="str">
            <v>20384</v>
          </cell>
          <cell r="E6386">
            <v>7.0605271697625929</v>
          </cell>
          <cell r="H6386">
            <v>50500</v>
          </cell>
          <cell r="I6386" t="str">
            <v>20384</v>
          </cell>
          <cell r="J6386">
            <v>298.14668117530317</v>
          </cell>
          <cell r="AG6386">
            <v>298.146484375</v>
          </cell>
          <cell r="AH6386">
            <v>298.146484375</v>
          </cell>
          <cell r="AI6386">
            <v>298.146484375</v>
          </cell>
        </row>
        <row r="6387">
          <cell r="C6387">
            <v>50501</v>
          </cell>
          <cell r="D6387" t="str">
            <v>20384</v>
          </cell>
          <cell r="E6387">
            <v>7.0605271697625929</v>
          </cell>
          <cell r="H6387">
            <v>50501</v>
          </cell>
          <cell r="I6387" t="str">
            <v>20384</v>
          </cell>
          <cell r="J6387">
            <v>298.14668117530317</v>
          </cell>
          <cell r="AG6387">
            <v>298.146484375</v>
          </cell>
          <cell r="AH6387">
            <v>298.146484375</v>
          </cell>
          <cell r="AI6387">
            <v>298.146484375</v>
          </cell>
        </row>
        <row r="6388">
          <cell r="C6388">
            <v>50502</v>
          </cell>
          <cell r="D6388" t="str">
            <v>20384</v>
          </cell>
          <cell r="E6388">
            <v>7.0605271697625929</v>
          </cell>
          <cell r="H6388">
            <v>50502</v>
          </cell>
          <cell r="I6388" t="str">
            <v>20384</v>
          </cell>
          <cell r="J6388">
            <v>298.14668117530317</v>
          </cell>
          <cell r="AG6388">
            <v>298.146484375</v>
          </cell>
          <cell r="AH6388">
            <v>298.146484375</v>
          </cell>
          <cell r="AI6388">
            <v>298.146484375</v>
          </cell>
        </row>
        <row r="6389">
          <cell r="C6389">
            <v>50503</v>
          </cell>
          <cell r="D6389" t="str">
            <v>20384</v>
          </cell>
          <cell r="E6389">
            <v>7.0605271697625929</v>
          </cell>
          <cell r="H6389">
            <v>50503</v>
          </cell>
          <cell r="I6389" t="str">
            <v>20384</v>
          </cell>
          <cell r="J6389">
            <v>298.14668117530317</v>
          </cell>
          <cell r="AG6389">
            <v>298.146484375</v>
          </cell>
          <cell r="AH6389">
            <v>298.146484375</v>
          </cell>
          <cell r="AI6389">
            <v>298.146484375</v>
          </cell>
        </row>
        <row r="6390">
          <cell r="C6390">
            <v>50504</v>
          </cell>
          <cell r="D6390" t="str">
            <v>20384</v>
          </cell>
          <cell r="E6390">
            <v>7.0605271697625929</v>
          </cell>
          <cell r="H6390">
            <v>50504</v>
          </cell>
          <cell r="I6390" t="str">
            <v>20384</v>
          </cell>
          <cell r="J6390">
            <v>298.14668117530317</v>
          </cell>
          <cell r="AG6390">
            <v>298.146484375</v>
          </cell>
          <cell r="AH6390">
            <v>298.146484375</v>
          </cell>
          <cell r="AI6390">
            <v>298.146484375</v>
          </cell>
        </row>
        <row r="6391">
          <cell r="C6391">
            <v>50507</v>
          </cell>
          <cell r="D6391" t="str">
            <v>20384</v>
          </cell>
          <cell r="E6391">
            <v>7.0605271697625929</v>
          </cell>
          <cell r="H6391">
            <v>50507</v>
          </cell>
          <cell r="I6391" t="str">
            <v>20384</v>
          </cell>
          <cell r="J6391">
            <v>298.14668117530317</v>
          </cell>
          <cell r="AG6391">
            <v>298.146484375</v>
          </cell>
          <cell r="AH6391">
            <v>298.146484375</v>
          </cell>
          <cell r="AI6391">
            <v>298.146484375</v>
          </cell>
        </row>
        <row r="6392">
          <cell r="C6392">
            <v>50508</v>
          </cell>
          <cell r="D6392" t="str">
            <v>20384</v>
          </cell>
          <cell r="E6392">
            <v>7.0605271697625929</v>
          </cell>
          <cell r="H6392">
            <v>50508</v>
          </cell>
          <cell r="I6392" t="str">
            <v>20384</v>
          </cell>
          <cell r="J6392">
            <v>298.14668117530317</v>
          </cell>
          <cell r="AG6392">
            <v>298.146484375</v>
          </cell>
          <cell r="AH6392">
            <v>298.146484375</v>
          </cell>
          <cell r="AI6392">
            <v>298.146484375</v>
          </cell>
        </row>
        <row r="6393">
          <cell r="C6393">
            <v>50509</v>
          </cell>
          <cell r="D6393" t="str">
            <v>20384</v>
          </cell>
          <cell r="E6393">
            <v>7.0605271697625929</v>
          </cell>
          <cell r="H6393">
            <v>50509</v>
          </cell>
          <cell r="I6393" t="str">
            <v>20384</v>
          </cell>
          <cell r="J6393">
            <v>298.14668117530317</v>
          </cell>
          <cell r="AG6393">
            <v>298.146484375</v>
          </cell>
          <cell r="AH6393">
            <v>298.146484375</v>
          </cell>
          <cell r="AI6393">
            <v>298.146484375</v>
          </cell>
        </row>
        <row r="6394">
          <cell r="C6394">
            <v>50510</v>
          </cell>
          <cell r="D6394" t="str">
            <v>20384</v>
          </cell>
          <cell r="E6394">
            <v>7.0605271697625929</v>
          </cell>
          <cell r="H6394">
            <v>50510</v>
          </cell>
          <cell r="I6394" t="str">
            <v>20384</v>
          </cell>
          <cell r="J6394">
            <v>298.14668117530317</v>
          </cell>
          <cell r="AG6394">
            <v>298.146484375</v>
          </cell>
          <cell r="AH6394">
            <v>298.146484375</v>
          </cell>
          <cell r="AI6394">
            <v>298.146484375</v>
          </cell>
        </row>
        <row r="6395">
          <cell r="C6395">
            <v>50511</v>
          </cell>
          <cell r="D6395" t="str">
            <v>20384</v>
          </cell>
          <cell r="E6395">
            <v>7.0605271697625929</v>
          </cell>
          <cell r="H6395">
            <v>50511</v>
          </cell>
          <cell r="I6395" t="str">
            <v>20384</v>
          </cell>
          <cell r="J6395">
            <v>298.14668117530317</v>
          </cell>
          <cell r="AG6395">
            <v>298.146484375</v>
          </cell>
          <cell r="AH6395">
            <v>298.146484375</v>
          </cell>
          <cell r="AI6395">
            <v>298.146484375</v>
          </cell>
        </row>
        <row r="6396">
          <cell r="C6396">
            <v>50514</v>
          </cell>
          <cell r="D6396" t="str">
            <v>20384</v>
          </cell>
          <cell r="E6396">
            <v>7.0605271697625929</v>
          </cell>
          <cell r="H6396">
            <v>50514</v>
          </cell>
          <cell r="I6396" t="str">
            <v>20384</v>
          </cell>
          <cell r="J6396">
            <v>298.14668117530317</v>
          </cell>
          <cell r="AG6396">
            <v>298.146484375</v>
          </cell>
          <cell r="AH6396">
            <v>298.146484375</v>
          </cell>
          <cell r="AI6396">
            <v>298.146484375</v>
          </cell>
        </row>
        <row r="6397">
          <cell r="C6397">
            <v>50515</v>
          </cell>
          <cell r="D6397" t="str">
            <v>20384</v>
          </cell>
          <cell r="E6397">
            <v>7.0605271697625929</v>
          </cell>
          <cell r="H6397">
            <v>50515</v>
          </cell>
          <cell r="I6397" t="str">
            <v>20384</v>
          </cell>
          <cell r="J6397">
            <v>298.14668117530317</v>
          </cell>
          <cell r="AG6397">
            <v>298.146484375</v>
          </cell>
          <cell r="AH6397">
            <v>298.146484375</v>
          </cell>
          <cell r="AI6397">
            <v>298.146484375</v>
          </cell>
        </row>
        <row r="6398">
          <cell r="C6398">
            <v>50516</v>
          </cell>
          <cell r="D6398" t="str">
            <v>20384</v>
          </cell>
          <cell r="E6398">
            <v>7.0605271697625929</v>
          </cell>
          <cell r="H6398">
            <v>50516</v>
          </cell>
          <cell r="I6398" t="str">
            <v>20384</v>
          </cell>
          <cell r="J6398">
            <v>298.14668117530317</v>
          </cell>
          <cell r="AG6398">
            <v>298.146484375</v>
          </cell>
          <cell r="AH6398">
            <v>298.146484375</v>
          </cell>
          <cell r="AI6398">
            <v>298.146484375</v>
          </cell>
        </row>
        <row r="6399">
          <cell r="C6399">
            <v>50517</v>
          </cell>
          <cell r="D6399" t="str">
            <v>20384</v>
          </cell>
          <cell r="E6399">
            <v>7.0605271697625929</v>
          </cell>
          <cell r="H6399">
            <v>50517</v>
          </cell>
          <cell r="I6399" t="str">
            <v>20384</v>
          </cell>
          <cell r="J6399">
            <v>298.14668117530317</v>
          </cell>
          <cell r="AG6399">
            <v>298.146484375</v>
          </cell>
          <cell r="AH6399">
            <v>298.146484375</v>
          </cell>
          <cell r="AI6399">
            <v>298.146484375</v>
          </cell>
        </row>
        <row r="6400">
          <cell r="C6400">
            <v>50518</v>
          </cell>
          <cell r="D6400" t="str">
            <v>20384</v>
          </cell>
          <cell r="E6400">
            <v>7.0605271697625929</v>
          </cell>
          <cell r="H6400">
            <v>50518</v>
          </cell>
          <cell r="I6400" t="str">
            <v>20384</v>
          </cell>
          <cell r="J6400">
            <v>298.14668117530317</v>
          </cell>
          <cell r="AG6400">
            <v>298.146484375</v>
          </cell>
          <cell r="AH6400">
            <v>298.146484375</v>
          </cell>
          <cell r="AI6400">
            <v>298.146484375</v>
          </cell>
        </row>
        <row r="6401">
          <cell r="C6401">
            <v>50521</v>
          </cell>
          <cell r="D6401" t="str">
            <v>20384</v>
          </cell>
          <cell r="E6401">
            <v>7.0605271697625929</v>
          </cell>
          <cell r="H6401">
            <v>50521</v>
          </cell>
          <cell r="I6401" t="str">
            <v>20384</v>
          </cell>
          <cell r="J6401">
            <v>298.14668117530317</v>
          </cell>
          <cell r="AG6401">
            <v>298.146484375</v>
          </cell>
          <cell r="AH6401">
            <v>298.146484375</v>
          </cell>
          <cell r="AI6401">
            <v>298.146484375</v>
          </cell>
        </row>
        <row r="6402">
          <cell r="C6402">
            <v>50522</v>
          </cell>
          <cell r="D6402" t="str">
            <v>20384</v>
          </cell>
          <cell r="E6402">
            <v>7.0605271697625929</v>
          </cell>
          <cell r="H6402">
            <v>50522</v>
          </cell>
          <cell r="I6402" t="str">
            <v>20384</v>
          </cell>
          <cell r="J6402">
            <v>298.14668117530317</v>
          </cell>
          <cell r="AG6402">
            <v>298.146484375</v>
          </cell>
          <cell r="AH6402">
            <v>298.146484375</v>
          </cell>
          <cell r="AI6402">
            <v>298.146484375</v>
          </cell>
        </row>
        <row r="6403">
          <cell r="C6403">
            <v>50523</v>
          </cell>
          <cell r="D6403" t="str">
            <v>20384</v>
          </cell>
          <cell r="E6403">
            <v>7.0605271697625929</v>
          </cell>
          <cell r="H6403">
            <v>50523</v>
          </cell>
          <cell r="I6403" t="str">
            <v>20384</v>
          </cell>
          <cell r="J6403">
            <v>298.14668117530317</v>
          </cell>
          <cell r="AG6403">
            <v>298.146484375</v>
          </cell>
          <cell r="AH6403">
            <v>298.146484375</v>
          </cell>
          <cell r="AI6403">
            <v>298.146484375</v>
          </cell>
        </row>
        <row r="6404">
          <cell r="C6404">
            <v>50524</v>
          </cell>
          <cell r="D6404" t="str">
            <v>20384</v>
          </cell>
          <cell r="E6404">
            <v>7.0605271697625929</v>
          </cell>
          <cell r="H6404">
            <v>50524</v>
          </cell>
          <cell r="I6404" t="str">
            <v>20384</v>
          </cell>
          <cell r="J6404">
            <v>298.14668117530317</v>
          </cell>
          <cell r="AG6404">
            <v>298.146484375</v>
          </cell>
          <cell r="AH6404">
            <v>298.146484375</v>
          </cell>
          <cell r="AI6404">
            <v>298.146484375</v>
          </cell>
        </row>
        <row r="6405">
          <cell r="C6405">
            <v>50525</v>
          </cell>
          <cell r="D6405" t="str">
            <v>20384</v>
          </cell>
          <cell r="E6405">
            <v>7.0605271697625929</v>
          </cell>
          <cell r="H6405">
            <v>50525</v>
          </cell>
          <cell r="I6405" t="str">
            <v>20384</v>
          </cell>
          <cell r="J6405">
            <v>298.14668117530317</v>
          </cell>
          <cell r="AG6405">
            <v>298.146484375</v>
          </cell>
          <cell r="AH6405">
            <v>298.146484375</v>
          </cell>
          <cell r="AI6405">
            <v>298.146484375</v>
          </cell>
        </row>
        <row r="6406">
          <cell r="C6406">
            <v>50528</v>
          </cell>
          <cell r="D6406" t="str">
            <v>20385</v>
          </cell>
          <cell r="E6406">
            <v>7.0605271697625929</v>
          </cell>
          <cell r="H6406">
            <v>50528</v>
          </cell>
          <cell r="I6406" t="str">
            <v>20385</v>
          </cell>
          <cell r="J6406">
            <v>299.36136766009531</v>
          </cell>
          <cell r="AG6406">
            <v>299.361328125</v>
          </cell>
          <cell r="AH6406">
            <v>299.361328125</v>
          </cell>
          <cell r="AI6406">
            <v>299.361328125</v>
          </cell>
        </row>
        <row r="6407">
          <cell r="C6407">
            <v>50529</v>
          </cell>
          <cell r="D6407" t="str">
            <v>20385</v>
          </cell>
          <cell r="E6407">
            <v>7.0605271697625929</v>
          </cell>
          <cell r="H6407">
            <v>50529</v>
          </cell>
          <cell r="I6407" t="str">
            <v>20385</v>
          </cell>
          <cell r="J6407">
            <v>299.36136766009531</v>
          </cell>
          <cell r="AG6407">
            <v>299.361328125</v>
          </cell>
          <cell r="AH6407">
            <v>299.361328125</v>
          </cell>
          <cell r="AI6407">
            <v>299.361328125</v>
          </cell>
        </row>
        <row r="6408">
          <cell r="C6408">
            <v>50530</v>
          </cell>
          <cell r="D6408" t="str">
            <v>20385</v>
          </cell>
          <cell r="E6408">
            <v>7.0605271697625929</v>
          </cell>
          <cell r="H6408">
            <v>50530</v>
          </cell>
          <cell r="I6408" t="str">
            <v>20385</v>
          </cell>
          <cell r="J6408">
            <v>299.36136766009531</v>
          </cell>
          <cell r="AG6408">
            <v>299.361328125</v>
          </cell>
          <cell r="AH6408">
            <v>299.361328125</v>
          </cell>
          <cell r="AI6408">
            <v>299.361328125</v>
          </cell>
        </row>
        <row r="6409">
          <cell r="C6409">
            <v>50531</v>
          </cell>
          <cell r="D6409" t="str">
            <v>20385</v>
          </cell>
          <cell r="E6409">
            <v>7.0605271697625929</v>
          </cell>
          <cell r="H6409">
            <v>50531</v>
          </cell>
          <cell r="I6409" t="str">
            <v>20385</v>
          </cell>
          <cell r="J6409">
            <v>299.36136766009531</v>
          </cell>
          <cell r="AG6409">
            <v>299.361328125</v>
          </cell>
          <cell r="AH6409">
            <v>299.361328125</v>
          </cell>
          <cell r="AI6409">
            <v>299.361328125</v>
          </cell>
        </row>
        <row r="6410">
          <cell r="C6410">
            <v>50532</v>
          </cell>
          <cell r="D6410" t="str">
            <v>20385</v>
          </cell>
          <cell r="E6410">
            <v>7.0605271697625929</v>
          </cell>
          <cell r="H6410">
            <v>50532</v>
          </cell>
          <cell r="I6410" t="str">
            <v>20385</v>
          </cell>
          <cell r="J6410">
            <v>299.36136766009531</v>
          </cell>
          <cell r="AG6410">
            <v>299.361328125</v>
          </cell>
          <cell r="AH6410">
            <v>299.361328125</v>
          </cell>
          <cell r="AI6410">
            <v>299.361328125</v>
          </cell>
        </row>
        <row r="6411">
          <cell r="C6411">
            <v>50535</v>
          </cell>
          <cell r="D6411" t="str">
            <v>20385</v>
          </cell>
          <cell r="E6411">
            <v>7.0605271697625929</v>
          </cell>
          <cell r="H6411">
            <v>50535</v>
          </cell>
          <cell r="I6411" t="str">
            <v>20385</v>
          </cell>
          <cell r="J6411">
            <v>299.36136766009531</v>
          </cell>
          <cell r="AG6411">
            <v>299.361328125</v>
          </cell>
          <cell r="AH6411">
            <v>299.361328125</v>
          </cell>
          <cell r="AI6411">
            <v>299.361328125</v>
          </cell>
        </row>
        <row r="6412">
          <cell r="C6412">
            <v>50536</v>
          </cell>
          <cell r="D6412" t="str">
            <v>20385</v>
          </cell>
          <cell r="E6412">
            <v>7.0605271697625929</v>
          </cell>
          <cell r="H6412">
            <v>50536</v>
          </cell>
          <cell r="I6412" t="str">
            <v>20385</v>
          </cell>
          <cell r="J6412">
            <v>299.36136766009531</v>
          </cell>
          <cell r="AG6412">
            <v>299.361328125</v>
          </cell>
          <cell r="AH6412">
            <v>299.361328125</v>
          </cell>
          <cell r="AI6412">
            <v>299.361328125</v>
          </cell>
        </row>
        <row r="6413">
          <cell r="C6413">
            <v>50537</v>
          </cell>
          <cell r="D6413" t="str">
            <v>20385</v>
          </cell>
          <cell r="E6413">
            <v>7.0605271697625929</v>
          </cell>
          <cell r="H6413">
            <v>50537</v>
          </cell>
          <cell r="I6413" t="str">
            <v>20385</v>
          </cell>
          <cell r="J6413">
            <v>299.36136766009531</v>
          </cell>
          <cell r="AG6413">
            <v>299.361328125</v>
          </cell>
          <cell r="AH6413">
            <v>299.361328125</v>
          </cell>
          <cell r="AI6413">
            <v>299.361328125</v>
          </cell>
        </row>
        <row r="6414">
          <cell r="C6414">
            <v>50538</v>
          </cell>
          <cell r="D6414" t="str">
            <v>20385</v>
          </cell>
          <cell r="E6414">
            <v>7.0605271697625929</v>
          </cell>
          <cell r="H6414">
            <v>50538</v>
          </cell>
          <cell r="I6414" t="str">
            <v>20385</v>
          </cell>
          <cell r="J6414">
            <v>299.36136766009531</v>
          </cell>
          <cell r="AG6414">
            <v>299.361328125</v>
          </cell>
          <cell r="AH6414">
            <v>299.361328125</v>
          </cell>
          <cell r="AI6414">
            <v>299.361328125</v>
          </cell>
        </row>
        <row r="6415">
          <cell r="C6415">
            <v>50539</v>
          </cell>
          <cell r="D6415" t="str">
            <v>20385</v>
          </cell>
          <cell r="E6415">
            <v>7.0605271697625929</v>
          </cell>
          <cell r="H6415">
            <v>50539</v>
          </cell>
          <cell r="I6415" t="str">
            <v>20385</v>
          </cell>
          <cell r="J6415">
            <v>299.36136766009531</v>
          </cell>
          <cell r="AG6415">
            <v>299.361328125</v>
          </cell>
          <cell r="AH6415">
            <v>299.361328125</v>
          </cell>
          <cell r="AI6415">
            <v>299.361328125</v>
          </cell>
        </row>
        <row r="6416">
          <cell r="C6416">
            <v>50542</v>
          </cell>
          <cell r="D6416" t="str">
            <v>20385</v>
          </cell>
          <cell r="E6416">
            <v>7.0605271697625929</v>
          </cell>
          <cell r="H6416">
            <v>50542</v>
          </cell>
          <cell r="I6416" t="str">
            <v>20385</v>
          </cell>
          <cell r="J6416">
            <v>299.36136766009531</v>
          </cell>
          <cell r="AG6416">
            <v>299.361328125</v>
          </cell>
          <cell r="AH6416">
            <v>299.361328125</v>
          </cell>
          <cell r="AI6416">
            <v>299.361328125</v>
          </cell>
        </row>
        <row r="6417">
          <cell r="C6417">
            <v>50543</v>
          </cell>
          <cell r="D6417" t="str">
            <v>20385</v>
          </cell>
          <cell r="E6417">
            <v>7.0605271697625929</v>
          </cell>
          <cell r="H6417">
            <v>50543</v>
          </cell>
          <cell r="I6417" t="str">
            <v>20385</v>
          </cell>
          <cell r="J6417">
            <v>299.36136766009531</v>
          </cell>
          <cell r="AG6417">
            <v>299.361328125</v>
          </cell>
          <cell r="AH6417">
            <v>299.361328125</v>
          </cell>
          <cell r="AI6417">
            <v>299.361328125</v>
          </cell>
        </row>
        <row r="6418">
          <cell r="C6418">
            <v>50544</v>
          </cell>
          <cell r="D6418" t="str">
            <v>20385</v>
          </cell>
          <cell r="E6418">
            <v>7.0605271697625929</v>
          </cell>
          <cell r="H6418">
            <v>50544</v>
          </cell>
          <cell r="I6418" t="str">
            <v>20385</v>
          </cell>
          <cell r="J6418">
            <v>299.36136766009531</v>
          </cell>
          <cell r="AG6418">
            <v>299.361328125</v>
          </cell>
          <cell r="AH6418">
            <v>299.361328125</v>
          </cell>
          <cell r="AI6418">
            <v>299.361328125</v>
          </cell>
        </row>
        <row r="6419">
          <cell r="C6419">
            <v>50545</v>
          </cell>
          <cell r="D6419" t="str">
            <v>20385</v>
          </cell>
          <cell r="E6419">
            <v>7.0605271697625929</v>
          </cell>
          <cell r="H6419">
            <v>50545</v>
          </cell>
          <cell r="I6419" t="str">
            <v>20385</v>
          </cell>
          <cell r="J6419">
            <v>299.36136766009531</v>
          </cell>
          <cell r="AG6419">
            <v>299.361328125</v>
          </cell>
          <cell r="AH6419">
            <v>299.361328125</v>
          </cell>
          <cell r="AI6419">
            <v>299.361328125</v>
          </cell>
        </row>
        <row r="6420">
          <cell r="C6420">
            <v>50546</v>
          </cell>
          <cell r="D6420" t="str">
            <v>20385</v>
          </cell>
          <cell r="E6420">
            <v>7.0605271697625929</v>
          </cell>
          <cell r="H6420">
            <v>50546</v>
          </cell>
          <cell r="I6420" t="str">
            <v>20385</v>
          </cell>
          <cell r="J6420">
            <v>299.36136766009531</v>
          </cell>
          <cell r="AG6420">
            <v>299.361328125</v>
          </cell>
          <cell r="AH6420">
            <v>299.361328125</v>
          </cell>
          <cell r="AI6420">
            <v>299.361328125</v>
          </cell>
        </row>
        <row r="6421">
          <cell r="C6421">
            <v>50549</v>
          </cell>
          <cell r="D6421" t="str">
            <v>20385</v>
          </cell>
          <cell r="E6421">
            <v>7.0605271697625929</v>
          </cell>
          <cell r="H6421">
            <v>50549</v>
          </cell>
          <cell r="I6421" t="str">
            <v>20385</v>
          </cell>
          <cell r="J6421">
            <v>299.36136766009531</v>
          </cell>
          <cell r="AG6421">
            <v>299.361328125</v>
          </cell>
          <cell r="AH6421">
            <v>299.361328125</v>
          </cell>
          <cell r="AI6421">
            <v>299.361328125</v>
          </cell>
        </row>
        <row r="6422">
          <cell r="C6422">
            <v>50550</v>
          </cell>
          <cell r="D6422" t="str">
            <v>20385</v>
          </cell>
          <cell r="E6422">
            <v>7.0605271697625929</v>
          </cell>
          <cell r="H6422">
            <v>50550</v>
          </cell>
          <cell r="I6422" t="str">
            <v>20385</v>
          </cell>
          <cell r="J6422">
            <v>299.36136766009531</v>
          </cell>
          <cell r="AG6422">
            <v>299.361328125</v>
          </cell>
          <cell r="AH6422">
            <v>299.361328125</v>
          </cell>
          <cell r="AI6422">
            <v>299.361328125</v>
          </cell>
        </row>
        <row r="6423">
          <cell r="C6423">
            <v>50551</v>
          </cell>
          <cell r="D6423" t="str">
            <v>20385</v>
          </cell>
          <cell r="E6423">
            <v>7.0605271697625929</v>
          </cell>
          <cell r="H6423">
            <v>50551</v>
          </cell>
          <cell r="I6423" t="str">
            <v>20385</v>
          </cell>
          <cell r="J6423">
            <v>299.36136766009531</v>
          </cell>
          <cell r="AG6423">
            <v>299.361328125</v>
          </cell>
          <cell r="AH6423">
            <v>299.361328125</v>
          </cell>
          <cell r="AI6423">
            <v>299.361328125</v>
          </cell>
        </row>
        <row r="6424">
          <cell r="C6424">
            <v>50552</v>
          </cell>
          <cell r="D6424" t="str">
            <v>20385</v>
          </cell>
          <cell r="E6424">
            <v>7.0605271697625929</v>
          </cell>
          <cell r="H6424">
            <v>50552</v>
          </cell>
          <cell r="I6424" t="str">
            <v>20385</v>
          </cell>
          <cell r="J6424">
            <v>299.36136766009531</v>
          </cell>
          <cell r="AG6424">
            <v>299.361328125</v>
          </cell>
          <cell r="AH6424">
            <v>299.361328125</v>
          </cell>
          <cell r="AI6424">
            <v>299.361328125</v>
          </cell>
        </row>
        <row r="6425">
          <cell r="C6425">
            <v>50553</v>
          </cell>
          <cell r="D6425" t="str">
            <v>20385</v>
          </cell>
          <cell r="E6425">
            <v>7.0605271697625929</v>
          </cell>
          <cell r="H6425">
            <v>50553</v>
          </cell>
          <cell r="I6425" t="str">
            <v>20385</v>
          </cell>
          <cell r="J6425">
            <v>299.36136766009531</v>
          </cell>
          <cell r="AG6425">
            <v>299.361328125</v>
          </cell>
          <cell r="AH6425">
            <v>299.361328125</v>
          </cell>
          <cell r="AI6425">
            <v>299.361328125</v>
          </cell>
        </row>
        <row r="6426">
          <cell r="C6426">
            <v>50556</v>
          </cell>
          <cell r="D6426" t="str">
            <v>20385</v>
          </cell>
          <cell r="E6426">
            <v>7.0605271697625929</v>
          </cell>
          <cell r="H6426">
            <v>50556</v>
          </cell>
          <cell r="I6426" t="str">
            <v>20385</v>
          </cell>
          <cell r="J6426">
            <v>299.36136766009531</v>
          </cell>
          <cell r="AG6426">
            <v>299.361328125</v>
          </cell>
          <cell r="AH6426">
            <v>299.361328125</v>
          </cell>
          <cell r="AI6426">
            <v>299.361328125</v>
          </cell>
        </row>
        <row r="6427">
          <cell r="C6427">
            <v>50557</v>
          </cell>
          <cell r="D6427" t="str">
            <v>20386</v>
          </cell>
          <cell r="E6427">
            <v>7.0605271697625929</v>
          </cell>
          <cell r="H6427">
            <v>50557</v>
          </cell>
          <cell r="I6427" t="str">
            <v>20386</v>
          </cell>
          <cell r="J6427">
            <v>300.5810029279848</v>
          </cell>
          <cell r="AG6427">
            <v>300.580810546875</v>
          </cell>
          <cell r="AH6427">
            <v>300.580810546875</v>
          </cell>
          <cell r="AI6427">
            <v>300.580810546875</v>
          </cell>
        </row>
        <row r="6428">
          <cell r="C6428">
            <v>50558</v>
          </cell>
          <cell r="D6428" t="str">
            <v>20386</v>
          </cell>
          <cell r="E6428">
            <v>7.0605271697625929</v>
          </cell>
          <cell r="H6428">
            <v>50558</v>
          </cell>
          <cell r="I6428" t="str">
            <v>20386</v>
          </cell>
          <cell r="J6428">
            <v>300.5810029279848</v>
          </cell>
          <cell r="AG6428">
            <v>300.580810546875</v>
          </cell>
          <cell r="AH6428">
            <v>300.580810546875</v>
          </cell>
          <cell r="AI6428">
            <v>300.580810546875</v>
          </cell>
        </row>
        <row r="6429">
          <cell r="C6429">
            <v>50559</v>
          </cell>
          <cell r="D6429" t="str">
            <v>20386</v>
          </cell>
          <cell r="E6429">
            <v>7.0605271697625929</v>
          </cell>
          <cell r="H6429">
            <v>50559</v>
          </cell>
          <cell r="I6429" t="str">
            <v>20386</v>
          </cell>
          <cell r="J6429">
            <v>300.5810029279848</v>
          </cell>
          <cell r="AG6429">
            <v>300.580810546875</v>
          </cell>
          <cell r="AH6429">
            <v>300.580810546875</v>
          </cell>
          <cell r="AI6429">
            <v>300.580810546875</v>
          </cell>
        </row>
        <row r="6430">
          <cell r="C6430">
            <v>50560</v>
          </cell>
          <cell r="D6430" t="str">
            <v>20386</v>
          </cell>
          <cell r="E6430">
            <v>7.0605271697625929</v>
          </cell>
          <cell r="H6430">
            <v>50560</v>
          </cell>
          <cell r="I6430" t="str">
            <v>20386</v>
          </cell>
          <cell r="J6430">
            <v>300.5810029279848</v>
          </cell>
          <cell r="AG6430">
            <v>300.580810546875</v>
          </cell>
          <cell r="AH6430">
            <v>300.580810546875</v>
          </cell>
          <cell r="AI6430">
            <v>300.580810546875</v>
          </cell>
        </row>
        <row r="6431">
          <cell r="C6431">
            <v>50563</v>
          </cell>
          <cell r="D6431" t="str">
            <v>20386</v>
          </cell>
          <cell r="E6431">
            <v>7.0605271697625929</v>
          </cell>
          <cell r="H6431">
            <v>50563</v>
          </cell>
          <cell r="I6431" t="str">
            <v>20386</v>
          </cell>
          <cell r="J6431">
            <v>300.5810029279848</v>
          </cell>
          <cell r="AG6431">
            <v>300.580810546875</v>
          </cell>
          <cell r="AH6431">
            <v>300.580810546875</v>
          </cell>
          <cell r="AI6431">
            <v>300.580810546875</v>
          </cell>
        </row>
        <row r="6432">
          <cell r="C6432">
            <v>50564</v>
          </cell>
          <cell r="D6432" t="str">
            <v>20386</v>
          </cell>
          <cell r="E6432">
            <v>7.0605271697625929</v>
          </cell>
          <cell r="H6432">
            <v>50564</v>
          </cell>
          <cell r="I6432" t="str">
            <v>20386</v>
          </cell>
          <cell r="J6432">
            <v>300.5810029279848</v>
          </cell>
          <cell r="AG6432">
            <v>300.580810546875</v>
          </cell>
          <cell r="AH6432">
            <v>300.580810546875</v>
          </cell>
          <cell r="AI6432">
            <v>300.580810546875</v>
          </cell>
        </row>
        <row r="6433">
          <cell r="C6433">
            <v>50565</v>
          </cell>
          <cell r="D6433" t="str">
            <v>20386</v>
          </cell>
          <cell r="E6433">
            <v>7.0605271697625929</v>
          </cell>
          <cell r="H6433">
            <v>50565</v>
          </cell>
          <cell r="I6433" t="str">
            <v>20386</v>
          </cell>
          <cell r="J6433">
            <v>300.5810029279848</v>
          </cell>
          <cell r="AG6433">
            <v>300.580810546875</v>
          </cell>
          <cell r="AH6433">
            <v>300.580810546875</v>
          </cell>
          <cell r="AI6433">
            <v>300.580810546875</v>
          </cell>
        </row>
        <row r="6434">
          <cell r="C6434">
            <v>50566</v>
          </cell>
          <cell r="D6434" t="str">
            <v>20386</v>
          </cell>
          <cell r="E6434">
            <v>7.0605271697625929</v>
          </cell>
          <cell r="H6434">
            <v>50566</v>
          </cell>
          <cell r="I6434" t="str">
            <v>20386</v>
          </cell>
          <cell r="J6434">
            <v>300.5810029279848</v>
          </cell>
          <cell r="AG6434">
            <v>300.580810546875</v>
          </cell>
          <cell r="AH6434">
            <v>300.580810546875</v>
          </cell>
          <cell r="AI6434">
            <v>300.580810546875</v>
          </cell>
        </row>
        <row r="6435">
          <cell r="C6435">
            <v>50567</v>
          </cell>
          <cell r="D6435" t="str">
            <v>20386</v>
          </cell>
          <cell r="E6435">
            <v>7.0605271697625929</v>
          </cell>
          <cell r="H6435">
            <v>50567</v>
          </cell>
          <cell r="I6435" t="str">
            <v>20386</v>
          </cell>
          <cell r="J6435">
            <v>300.5810029279848</v>
          </cell>
          <cell r="AG6435">
            <v>300.580810546875</v>
          </cell>
          <cell r="AH6435">
            <v>300.580810546875</v>
          </cell>
          <cell r="AI6435">
            <v>300.580810546875</v>
          </cell>
        </row>
        <row r="6436">
          <cell r="C6436">
            <v>50570</v>
          </cell>
          <cell r="D6436" t="str">
            <v>20386</v>
          </cell>
          <cell r="E6436">
            <v>7.0605271697625929</v>
          </cell>
          <cell r="H6436">
            <v>50570</v>
          </cell>
          <cell r="I6436" t="str">
            <v>20386</v>
          </cell>
          <cell r="J6436">
            <v>300.5810029279848</v>
          </cell>
          <cell r="AG6436">
            <v>300.580810546875</v>
          </cell>
          <cell r="AH6436">
            <v>300.580810546875</v>
          </cell>
          <cell r="AI6436">
            <v>300.580810546875</v>
          </cell>
        </row>
        <row r="6437">
          <cell r="C6437">
            <v>50571</v>
          </cell>
          <cell r="D6437" t="str">
            <v>20386</v>
          </cell>
          <cell r="E6437">
            <v>7.0605271697625929</v>
          </cell>
          <cell r="H6437">
            <v>50571</v>
          </cell>
          <cell r="I6437" t="str">
            <v>20386</v>
          </cell>
          <cell r="J6437">
            <v>300.5810029279848</v>
          </cell>
          <cell r="AG6437">
            <v>300.580810546875</v>
          </cell>
          <cell r="AH6437">
            <v>300.580810546875</v>
          </cell>
          <cell r="AI6437">
            <v>300.580810546875</v>
          </cell>
        </row>
        <row r="6438">
          <cell r="C6438">
            <v>50572</v>
          </cell>
          <cell r="D6438" t="str">
            <v>20386</v>
          </cell>
          <cell r="E6438">
            <v>7.0605271697625929</v>
          </cell>
          <cell r="H6438">
            <v>50572</v>
          </cell>
          <cell r="I6438" t="str">
            <v>20386</v>
          </cell>
          <cell r="J6438">
            <v>300.5810029279848</v>
          </cell>
          <cell r="AG6438">
            <v>300.580810546875</v>
          </cell>
          <cell r="AH6438">
            <v>300.580810546875</v>
          </cell>
          <cell r="AI6438">
            <v>300.580810546875</v>
          </cell>
        </row>
        <row r="6439">
          <cell r="C6439">
            <v>50573</v>
          </cell>
          <cell r="D6439" t="str">
            <v>20386</v>
          </cell>
          <cell r="E6439">
            <v>7.0605271697625929</v>
          </cell>
          <cell r="H6439">
            <v>50573</v>
          </cell>
          <cell r="I6439" t="str">
            <v>20386</v>
          </cell>
          <cell r="J6439">
            <v>300.5810029279848</v>
          </cell>
          <cell r="AG6439">
            <v>300.580810546875</v>
          </cell>
          <cell r="AH6439">
            <v>300.580810546875</v>
          </cell>
          <cell r="AI6439">
            <v>300.580810546875</v>
          </cell>
        </row>
        <row r="6440">
          <cell r="C6440">
            <v>50574</v>
          </cell>
          <cell r="D6440" t="str">
            <v>20386</v>
          </cell>
          <cell r="E6440">
            <v>7.0605271697625929</v>
          </cell>
          <cell r="H6440">
            <v>50574</v>
          </cell>
          <cell r="I6440" t="str">
            <v>20386</v>
          </cell>
          <cell r="J6440">
            <v>300.5810029279848</v>
          </cell>
          <cell r="AG6440">
            <v>300.580810546875</v>
          </cell>
          <cell r="AH6440">
            <v>300.580810546875</v>
          </cell>
          <cell r="AI6440">
            <v>300.580810546875</v>
          </cell>
        </row>
        <row r="6441">
          <cell r="C6441">
            <v>50577</v>
          </cell>
          <cell r="D6441" t="str">
            <v>20386</v>
          </cell>
          <cell r="E6441">
            <v>7.0605271697625929</v>
          </cell>
          <cell r="H6441">
            <v>50577</v>
          </cell>
          <cell r="I6441" t="str">
            <v>20386</v>
          </cell>
          <cell r="J6441">
            <v>300.5810029279848</v>
          </cell>
          <cell r="AG6441">
            <v>300.580810546875</v>
          </cell>
          <cell r="AH6441">
            <v>300.580810546875</v>
          </cell>
          <cell r="AI6441">
            <v>300.580810546875</v>
          </cell>
        </row>
        <row r="6442">
          <cell r="C6442">
            <v>50578</v>
          </cell>
          <cell r="D6442" t="str">
            <v>20386</v>
          </cell>
          <cell r="E6442">
            <v>7.0605271697625929</v>
          </cell>
          <cell r="H6442">
            <v>50578</v>
          </cell>
          <cell r="I6442" t="str">
            <v>20386</v>
          </cell>
          <cell r="J6442">
            <v>300.5810029279848</v>
          </cell>
          <cell r="AG6442">
            <v>300.580810546875</v>
          </cell>
          <cell r="AH6442">
            <v>300.580810546875</v>
          </cell>
          <cell r="AI6442">
            <v>300.580810546875</v>
          </cell>
        </row>
        <row r="6443">
          <cell r="C6443">
            <v>50579</v>
          </cell>
          <cell r="D6443" t="str">
            <v>20386</v>
          </cell>
          <cell r="E6443">
            <v>7.0605271697625929</v>
          </cell>
          <cell r="H6443">
            <v>50579</v>
          </cell>
          <cell r="I6443" t="str">
            <v>20386</v>
          </cell>
          <cell r="J6443">
            <v>300.5810029279848</v>
          </cell>
          <cell r="AG6443">
            <v>300.580810546875</v>
          </cell>
          <cell r="AH6443">
            <v>300.580810546875</v>
          </cell>
          <cell r="AI6443">
            <v>300.580810546875</v>
          </cell>
        </row>
        <row r="6444">
          <cell r="C6444">
            <v>50580</v>
          </cell>
          <cell r="D6444" t="str">
            <v>20386</v>
          </cell>
          <cell r="E6444">
            <v>7.0605271697625929</v>
          </cell>
          <cell r="H6444">
            <v>50580</v>
          </cell>
          <cell r="I6444" t="str">
            <v>20386</v>
          </cell>
          <cell r="J6444">
            <v>300.5810029279848</v>
          </cell>
          <cell r="AG6444">
            <v>300.580810546875</v>
          </cell>
          <cell r="AH6444">
            <v>300.580810546875</v>
          </cell>
          <cell r="AI6444">
            <v>300.580810546875</v>
          </cell>
        </row>
        <row r="6445">
          <cell r="C6445">
            <v>50581</v>
          </cell>
          <cell r="D6445" t="str">
            <v>20386</v>
          </cell>
          <cell r="E6445">
            <v>7.0605271697625929</v>
          </cell>
          <cell r="H6445">
            <v>50581</v>
          </cell>
          <cell r="I6445" t="str">
            <v>20386</v>
          </cell>
          <cell r="J6445">
            <v>300.5810029279848</v>
          </cell>
          <cell r="AG6445">
            <v>300.580810546875</v>
          </cell>
          <cell r="AH6445">
            <v>300.580810546875</v>
          </cell>
          <cell r="AI6445">
            <v>300.580810546875</v>
          </cell>
        </row>
        <row r="6446">
          <cell r="C6446">
            <v>50584</v>
          </cell>
          <cell r="D6446" t="str">
            <v>20386</v>
          </cell>
          <cell r="E6446">
            <v>7.0605271697625929</v>
          </cell>
          <cell r="H6446">
            <v>50584</v>
          </cell>
          <cell r="I6446" t="str">
            <v>20386</v>
          </cell>
          <cell r="J6446">
            <v>300.5810029279848</v>
          </cell>
          <cell r="AG6446">
            <v>300.580810546875</v>
          </cell>
          <cell r="AH6446">
            <v>300.580810546875</v>
          </cell>
          <cell r="AI6446">
            <v>300.580810546875</v>
          </cell>
        </row>
        <row r="6447">
          <cell r="C6447">
            <v>50585</v>
          </cell>
          <cell r="D6447" t="str">
            <v>20386</v>
          </cell>
          <cell r="E6447">
            <v>7.0605271697625929</v>
          </cell>
          <cell r="H6447">
            <v>50585</v>
          </cell>
          <cell r="I6447" t="str">
            <v>20386</v>
          </cell>
          <cell r="J6447">
            <v>300.5810029279848</v>
          </cell>
          <cell r="AG6447">
            <v>300.580810546875</v>
          </cell>
          <cell r="AH6447">
            <v>300.580810546875</v>
          </cell>
          <cell r="AI6447">
            <v>300.580810546875</v>
          </cell>
        </row>
        <row r="6448">
          <cell r="C6448">
            <v>50586</v>
          </cell>
          <cell r="D6448" t="str">
            <v>20386</v>
          </cell>
          <cell r="E6448">
            <v>7.0605271697625929</v>
          </cell>
          <cell r="H6448">
            <v>50586</v>
          </cell>
          <cell r="I6448" t="str">
            <v>20386</v>
          </cell>
          <cell r="J6448">
            <v>300.5810029279848</v>
          </cell>
          <cell r="AG6448">
            <v>300.580810546875</v>
          </cell>
          <cell r="AH6448">
            <v>300.580810546875</v>
          </cell>
          <cell r="AI6448">
            <v>300.580810546875</v>
          </cell>
        </row>
        <row r="6449">
          <cell r="C6449">
            <v>50587</v>
          </cell>
          <cell r="D6449" t="str">
            <v>20387</v>
          </cell>
          <cell r="E6449">
            <v>7.0605271697625929</v>
          </cell>
          <cell r="H6449">
            <v>50587</v>
          </cell>
          <cell r="I6449" t="str">
            <v>20387</v>
          </cell>
          <cell r="J6449">
            <v>301.80560714092655</v>
          </cell>
          <cell r="AG6449">
            <v>301.805419921875</v>
          </cell>
          <cell r="AH6449">
            <v>301.805419921875</v>
          </cell>
          <cell r="AI6449">
            <v>301.805419921875</v>
          </cell>
        </row>
        <row r="6450">
          <cell r="C6450">
            <v>50588</v>
          </cell>
          <cell r="D6450" t="str">
            <v>20387</v>
          </cell>
          <cell r="E6450">
            <v>7.0605271697625929</v>
          </cell>
          <cell r="H6450">
            <v>50588</v>
          </cell>
          <cell r="I6450" t="str">
            <v>20387</v>
          </cell>
          <cell r="J6450">
            <v>301.80560714092655</v>
          </cell>
          <cell r="AG6450">
            <v>301.805419921875</v>
          </cell>
          <cell r="AH6450">
            <v>301.805419921875</v>
          </cell>
          <cell r="AI6450">
            <v>301.805419921875</v>
          </cell>
        </row>
        <row r="6451">
          <cell r="C6451">
            <v>50591</v>
          </cell>
          <cell r="D6451" t="str">
            <v>20387</v>
          </cell>
          <cell r="E6451">
            <v>7.0605271697625929</v>
          </cell>
          <cell r="H6451">
            <v>50591</v>
          </cell>
          <cell r="I6451" t="str">
            <v>20387</v>
          </cell>
          <cell r="J6451">
            <v>301.80560714092655</v>
          </cell>
          <cell r="AG6451">
            <v>301.805419921875</v>
          </cell>
          <cell r="AH6451">
            <v>301.805419921875</v>
          </cell>
          <cell r="AI6451">
            <v>301.805419921875</v>
          </cell>
        </row>
        <row r="6452">
          <cell r="C6452">
            <v>50592</v>
          </cell>
          <cell r="D6452" t="str">
            <v>20387</v>
          </cell>
          <cell r="E6452">
            <v>7.0605271697625929</v>
          </cell>
          <cell r="H6452">
            <v>50592</v>
          </cell>
          <cell r="I6452" t="str">
            <v>20387</v>
          </cell>
          <cell r="J6452">
            <v>301.80560714092655</v>
          </cell>
          <cell r="AG6452">
            <v>301.805419921875</v>
          </cell>
          <cell r="AH6452">
            <v>301.805419921875</v>
          </cell>
          <cell r="AI6452">
            <v>301.805419921875</v>
          </cell>
        </row>
        <row r="6453">
          <cell r="C6453">
            <v>50593</v>
          </cell>
          <cell r="D6453" t="str">
            <v>20387</v>
          </cell>
          <cell r="E6453">
            <v>7.0605271697625929</v>
          </cell>
          <cell r="H6453">
            <v>50593</v>
          </cell>
          <cell r="I6453" t="str">
            <v>20387</v>
          </cell>
          <cell r="J6453">
            <v>301.80560714092655</v>
          </cell>
          <cell r="AG6453">
            <v>301.805419921875</v>
          </cell>
          <cell r="AH6453">
            <v>301.805419921875</v>
          </cell>
          <cell r="AI6453">
            <v>301.805419921875</v>
          </cell>
        </row>
        <row r="6454">
          <cell r="C6454">
            <v>50594</v>
          </cell>
          <cell r="D6454" t="str">
            <v>20387</v>
          </cell>
          <cell r="E6454">
            <v>7.0605271697625929</v>
          </cell>
          <cell r="H6454">
            <v>50594</v>
          </cell>
          <cell r="I6454" t="str">
            <v>20387</v>
          </cell>
          <cell r="J6454">
            <v>301.80560714092655</v>
          </cell>
          <cell r="AG6454">
            <v>301.805419921875</v>
          </cell>
          <cell r="AH6454">
            <v>301.805419921875</v>
          </cell>
          <cell r="AI6454">
            <v>301.805419921875</v>
          </cell>
        </row>
        <row r="6455">
          <cell r="C6455">
            <v>50595</v>
          </cell>
          <cell r="D6455" t="str">
            <v>20387</v>
          </cell>
          <cell r="E6455">
            <v>7.0605271697625929</v>
          </cell>
          <cell r="H6455">
            <v>50595</v>
          </cell>
          <cell r="I6455" t="str">
            <v>20387</v>
          </cell>
          <cell r="J6455">
            <v>301.80560714092655</v>
          </cell>
          <cell r="AG6455">
            <v>301.805419921875</v>
          </cell>
          <cell r="AH6455">
            <v>301.805419921875</v>
          </cell>
          <cell r="AI6455">
            <v>301.805419921875</v>
          </cell>
        </row>
        <row r="6456">
          <cell r="C6456">
            <v>50598</v>
          </cell>
          <cell r="D6456" t="str">
            <v>20387</v>
          </cell>
          <cell r="E6456">
            <v>7.0605271697625929</v>
          </cell>
          <cell r="H6456">
            <v>50598</v>
          </cell>
          <cell r="I6456" t="str">
            <v>20387</v>
          </cell>
          <cell r="J6456">
            <v>301.80560714092655</v>
          </cell>
          <cell r="AG6456">
            <v>301.805419921875</v>
          </cell>
          <cell r="AH6456">
            <v>301.805419921875</v>
          </cell>
          <cell r="AI6456">
            <v>301.805419921875</v>
          </cell>
        </row>
        <row r="6457">
          <cell r="C6457">
            <v>50599</v>
          </cell>
          <cell r="D6457" t="str">
            <v>20387</v>
          </cell>
          <cell r="E6457">
            <v>7.0605271697625929</v>
          </cell>
          <cell r="H6457">
            <v>50599</v>
          </cell>
          <cell r="I6457" t="str">
            <v>20387</v>
          </cell>
          <cell r="J6457">
            <v>301.80560714092655</v>
          </cell>
          <cell r="AG6457">
            <v>301.805419921875</v>
          </cell>
          <cell r="AH6457">
            <v>301.805419921875</v>
          </cell>
          <cell r="AI6457">
            <v>301.805419921875</v>
          </cell>
        </row>
        <row r="6458">
          <cell r="C6458">
            <v>50600</v>
          </cell>
          <cell r="D6458" t="str">
            <v>20387</v>
          </cell>
          <cell r="E6458">
            <v>7.0605271697625929</v>
          </cell>
          <cell r="H6458">
            <v>50600</v>
          </cell>
          <cell r="I6458" t="str">
            <v>20387</v>
          </cell>
          <cell r="J6458">
            <v>301.80560714092655</v>
          </cell>
          <cell r="AG6458">
            <v>301.805419921875</v>
          </cell>
          <cell r="AH6458">
            <v>301.805419921875</v>
          </cell>
          <cell r="AI6458">
            <v>301.805419921875</v>
          </cell>
        </row>
        <row r="6459">
          <cell r="C6459">
            <v>50601</v>
          </cell>
          <cell r="D6459" t="str">
            <v>20387</v>
          </cell>
          <cell r="E6459">
            <v>7.0605271697625929</v>
          </cell>
          <cell r="H6459">
            <v>50601</v>
          </cell>
          <cell r="I6459" t="str">
            <v>20387</v>
          </cell>
          <cell r="J6459">
            <v>301.80560714092655</v>
          </cell>
          <cell r="AG6459">
            <v>301.805419921875</v>
          </cell>
          <cell r="AH6459">
            <v>301.805419921875</v>
          </cell>
          <cell r="AI6459">
            <v>301.805419921875</v>
          </cell>
        </row>
        <row r="6460">
          <cell r="C6460">
            <v>50602</v>
          </cell>
          <cell r="D6460" t="str">
            <v>20387</v>
          </cell>
          <cell r="E6460">
            <v>7.0605271697625929</v>
          </cell>
          <cell r="H6460">
            <v>50602</v>
          </cell>
          <cell r="I6460" t="str">
            <v>20387</v>
          </cell>
          <cell r="J6460">
            <v>301.80560714092655</v>
          </cell>
          <cell r="AG6460">
            <v>301.805419921875</v>
          </cell>
          <cell r="AH6460">
            <v>301.805419921875</v>
          </cell>
          <cell r="AI6460">
            <v>301.805419921875</v>
          </cell>
        </row>
        <row r="6461">
          <cell r="C6461">
            <v>50605</v>
          </cell>
          <cell r="D6461" t="str">
            <v>20387</v>
          </cell>
          <cell r="E6461">
            <v>7.0605271697625929</v>
          </cell>
          <cell r="H6461">
            <v>50605</v>
          </cell>
          <cell r="I6461" t="str">
            <v>20387</v>
          </cell>
          <cell r="J6461">
            <v>301.80560714092655</v>
          </cell>
          <cell r="AG6461">
            <v>301.805419921875</v>
          </cell>
          <cell r="AH6461">
            <v>301.805419921875</v>
          </cell>
          <cell r="AI6461">
            <v>301.805419921875</v>
          </cell>
        </row>
        <row r="6462">
          <cell r="C6462">
            <v>50606</v>
          </cell>
          <cell r="D6462" t="str">
            <v>20387</v>
          </cell>
          <cell r="E6462">
            <v>7.0605271697625929</v>
          </cell>
          <cell r="H6462">
            <v>50606</v>
          </cell>
          <cell r="I6462" t="str">
            <v>20387</v>
          </cell>
          <cell r="J6462">
            <v>301.80560714092655</v>
          </cell>
          <cell r="AG6462">
            <v>301.805419921875</v>
          </cell>
          <cell r="AH6462">
            <v>301.805419921875</v>
          </cell>
          <cell r="AI6462">
            <v>301.805419921875</v>
          </cell>
        </row>
        <row r="6463">
          <cell r="C6463">
            <v>50607</v>
          </cell>
          <cell r="D6463" t="str">
            <v>20387</v>
          </cell>
          <cell r="E6463">
            <v>7.0605271697625929</v>
          </cell>
          <cell r="H6463">
            <v>50607</v>
          </cell>
          <cell r="I6463" t="str">
            <v>20387</v>
          </cell>
          <cell r="J6463">
            <v>301.80560714092655</v>
          </cell>
          <cell r="AG6463">
            <v>301.805419921875</v>
          </cell>
          <cell r="AH6463">
            <v>301.805419921875</v>
          </cell>
          <cell r="AI6463">
            <v>301.805419921875</v>
          </cell>
        </row>
        <row r="6464">
          <cell r="C6464">
            <v>50608</v>
          </cell>
          <cell r="D6464" t="str">
            <v>20387</v>
          </cell>
          <cell r="E6464">
            <v>7.0605271697625929</v>
          </cell>
          <cell r="H6464">
            <v>50608</v>
          </cell>
          <cell r="I6464" t="str">
            <v>20387</v>
          </cell>
          <cell r="J6464">
            <v>301.80560714092655</v>
          </cell>
          <cell r="AG6464">
            <v>301.805419921875</v>
          </cell>
          <cell r="AH6464">
            <v>301.805419921875</v>
          </cell>
          <cell r="AI6464">
            <v>301.805419921875</v>
          </cell>
        </row>
        <row r="6465">
          <cell r="C6465">
            <v>50609</v>
          </cell>
          <cell r="D6465" t="str">
            <v>20387</v>
          </cell>
          <cell r="E6465">
            <v>7.0605271697625929</v>
          </cell>
          <cell r="H6465">
            <v>50609</v>
          </cell>
          <cell r="I6465" t="str">
            <v>20387</v>
          </cell>
          <cell r="J6465">
            <v>301.80560714092655</v>
          </cell>
          <cell r="AG6465">
            <v>301.805419921875</v>
          </cell>
          <cell r="AH6465">
            <v>301.805419921875</v>
          </cell>
          <cell r="AI6465">
            <v>301.805419921875</v>
          </cell>
        </row>
        <row r="6466">
          <cell r="C6466">
            <v>50612</v>
          </cell>
          <cell r="D6466" t="str">
            <v>20387</v>
          </cell>
          <cell r="E6466">
            <v>7.0605271697625929</v>
          </cell>
          <cell r="H6466">
            <v>50612</v>
          </cell>
          <cell r="I6466" t="str">
            <v>20387</v>
          </cell>
          <cell r="J6466">
            <v>301.80560714092655</v>
          </cell>
          <cell r="AG6466">
            <v>301.805419921875</v>
          </cell>
          <cell r="AH6466">
            <v>301.805419921875</v>
          </cell>
          <cell r="AI6466">
            <v>301.805419921875</v>
          </cell>
        </row>
        <row r="6467">
          <cell r="C6467">
            <v>50613</v>
          </cell>
          <cell r="D6467" t="str">
            <v>20387</v>
          </cell>
          <cell r="E6467">
            <v>7.0605271697625929</v>
          </cell>
          <cell r="H6467">
            <v>50613</v>
          </cell>
          <cell r="I6467" t="str">
            <v>20387</v>
          </cell>
          <cell r="J6467">
            <v>301.80560714092655</v>
          </cell>
          <cell r="AG6467">
            <v>301.805419921875</v>
          </cell>
          <cell r="AH6467">
            <v>301.805419921875</v>
          </cell>
          <cell r="AI6467">
            <v>301.805419921875</v>
          </cell>
        </row>
        <row r="6468">
          <cell r="C6468">
            <v>50614</v>
          </cell>
          <cell r="D6468" t="str">
            <v>20387</v>
          </cell>
          <cell r="E6468">
            <v>7.0605271697625929</v>
          </cell>
          <cell r="H6468">
            <v>50614</v>
          </cell>
          <cell r="I6468" t="str">
            <v>20387</v>
          </cell>
          <cell r="J6468">
            <v>301.80560714092655</v>
          </cell>
          <cell r="AG6468">
            <v>301.805419921875</v>
          </cell>
          <cell r="AH6468">
            <v>301.805419921875</v>
          </cell>
          <cell r="AI6468">
            <v>301.805419921875</v>
          </cell>
        </row>
        <row r="6469">
          <cell r="C6469">
            <v>50615</v>
          </cell>
          <cell r="D6469" t="str">
            <v>20387</v>
          </cell>
          <cell r="E6469">
            <v>7.0605271697625929</v>
          </cell>
          <cell r="H6469">
            <v>50615</v>
          </cell>
          <cell r="I6469" t="str">
            <v>20387</v>
          </cell>
          <cell r="J6469">
            <v>301.80560714092655</v>
          </cell>
          <cell r="AG6469">
            <v>301.805419921875</v>
          </cell>
          <cell r="AH6469">
            <v>301.805419921875</v>
          </cell>
          <cell r="AI6469">
            <v>301.805419921875</v>
          </cell>
        </row>
        <row r="6470">
          <cell r="C6470">
            <v>50616</v>
          </cell>
          <cell r="D6470" t="str">
            <v>20387</v>
          </cell>
          <cell r="E6470">
            <v>7.0605271697625929</v>
          </cell>
          <cell r="H6470">
            <v>50616</v>
          </cell>
          <cell r="I6470" t="str">
            <v>20387</v>
          </cell>
          <cell r="J6470">
            <v>301.80560714092655</v>
          </cell>
          <cell r="AG6470">
            <v>301.805419921875</v>
          </cell>
          <cell r="AH6470">
            <v>301.805419921875</v>
          </cell>
          <cell r="AI6470">
            <v>301.805419921875</v>
          </cell>
        </row>
        <row r="6471">
          <cell r="C6471">
            <v>50619</v>
          </cell>
          <cell r="D6471" t="str">
            <v>20388</v>
          </cell>
          <cell r="E6471">
            <v>7.0605271697625618</v>
          </cell>
          <cell r="H6471">
            <v>50619</v>
          </cell>
          <cell r="I6471" t="str">
            <v>20388</v>
          </cell>
          <cell r="J6471">
            <v>303.03520054301782</v>
          </cell>
          <cell r="AG6471">
            <v>303.03515625</v>
          </cell>
          <cell r="AH6471">
            <v>303.03515625</v>
          </cell>
          <cell r="AI6471">
            <v>303.03515625</v>
          </cell>
        </row>
        <row r="6472">
          <cell r="C6472">
            <v>50620</v>
          </cell>
          <cell r="D6472" t="str">
            <v>20388</v>
          </cell>
          <cell r="E6472">
            <v>7.0605271697625618</v>
          </cell>
          <cell r="H6472">
            <v>50620</v>
          </cell>
          <cell r="I6472" t="str">
            <v>20388</v>
          </cell>
          <cell r="J6472">
            <v>303.03520054301782</v>
          </cell>
          <cell r="AG6472">
            <v>303.03515625</v>
          </cell>
          <cell r="AH6472">
            <v>303.03515625</v>
          </cell>
          <cell r="AI6472">
            <v>303.03515625</v>
          </cell>
        </row>
        <row r="6473">
          <cell r="C6473">
            <v>50621</v>
          </cell>
          <cell r="D6473" t="str">
            <v>20388</v>
          </cell>
          <cell r="E6473">
            <v>7.0605271697625618</v>
          </cell>
          <cell r="H6473">
            <v>50621</v>
          </cell>
          <cell r="I6473" t="str">
            <v>20388</v>
          </cell>
          <cell r="J6473">
            <v>303.03520054301782</v>
          </cell>
          <cell r="AG6473">
            <v>303.03515625</v>
          </cell>
          <cell r="AH6473">
            <v>303.03515625</v>
          </cell>
          <cell r="AI6473">
            <v>303.03515625</v>
          </cell>
        </row>
        <row r="6474">
          <cell r="C6474">
            <v>50622</v>
          </cell>
          <cell r="D6474" t="str">
            <v>20388</v>
          </cell>
          <cell r="E6474">
            <v>7.0605271697625618</v>
          </cell>
          <cell r="H6474">
            <v>50622</v>
          </cell>
          <cell r="I6474" t="str">
            <v>20388</v>
          </cell>
          <cell r="J6474">
            <v>303.03520054301782</v>
          </cell>
          <cell r="AG6474">
            <v>303.03515625</v>
          </cell>
          <cell r="AH6474">
            <v>303.03515625</v>
          </cell>
          <cell r="AI6474">
            <v>303.03515625</v>
          </cell>
        </row>
        <row r="6475">
          <cell r="C6475">
            <v>50623</v>
          </cell>
          <cell r="D6475" t="str">
            <v>20388</v>
          </cell>
          <cell r="E6475">
            <v>7.0605271697625618</v>
          </cell>
          <cell r="H6475">
            <v>50623</v>
          </cell>
          <cell r="I6475" t="str">
            <v>20388</v>
          </cell>
          <cell r="J6475">
            <v>303.03520054301782</v>
          </cell>
          <cell r="AG6475">
            <v>303.03515625</v>
          </cell>
          <cell r="AH6475">
            <v>303.03515625</v>
          </cell>
          <cell r="AI6475">
            <v>303.03515625</v>
          </cell>
        </row>
        <row r="6476">
          <cell r="C6476">
            <v>50626</v>
          </cell>
          <cell r="D6476" t="str">
            <v>20388</v>
          </cell>
          <cell r="E6476">
            <v>7.0605271697625618</v>
          </cell>
          <cell r="H6476">
            <v>50626</v>
          </cell>
          <cell r="I6476" t="str">
            <v>20388</v>
          </cell>
          <cell r="J6476">
            <v>303.03520054301782</v>
          </cell>
          <cell r="AG6476">
            <v>303.03515625</v>
          </cell>
          <cell r="AH6476">
            <v>303.03515625</v>
          </cell>
          <cell r="AI6476">
            <v>303.03515625</v>
          </cell>
        </row>
        <row r="6477">
          <cell r="C6477">
            <v>50627</v>
          </cell>
          <cell r="D6477" t="str">
            <v>20388</v>
          </cell>
          <cell r="E6477">
            <v>7.0605271697625618</v>
          </cell>
          <cell r="H6477">
            <v>50627</v>
          </cell>
          <cell r="I6477" t="str">
            <v>20388</v>
          </cell>
          <cell r="J6477">
            <v>303.03520054301782</v>
          </cell>
          <cell r="AG6477">
            <v>303.03515625</v>
          </cell>
          <cell r="AH6477">
            <v>303.03515625</v>
          </cell>
          <cell r="AI6477">
            <v>303.03515625</v>
          </cell>
        </row>
        <row r="6478">
          <cell r="C6478">
            <v>50628</v>
          </cell>
          <cell r="D6478" t="str">
            <v>20388</v>
          </cell>
          <cell r="E6478">
            <v>7.0605271697625618</v>
          </cell>
          <cell r="H6478">
            <v>50628</v>
          </cell>
          <cell r="I6478" t="str">
            <v>20388</v>
          </cell>
          <cell r="J6478">
            <v>303.03520054301782</v>
          </cell>
          <cell r="AG6478">
            <v>303.03515625</v>
          </cell>
          <cell r="AH6478">
            <v>303.03515625</v>
          </cell>
          <cell r="AI6478">
            <v>303.03515625</v>
          </cell>
        </row>
        <row r="6479">
          <cell r="C6479">
            <v>50629</v>
          </cell>
          <cell r="D6479" t="str">
            <v>20388</v>
          </cell>
          <cell r="E6479">
            <v>7.0605271697625618</v>
          </cell>
          <cell r="H6479">
            <v>50629</v>
          </cell>
          <cell r="I6479" t="str">
            <v>20388</v>
          </cell>
          <cell r="J6479">
            <v>303.03520054301782</v>
          </cell>
          <cell r="AG6479">
            <v>303.03515625</v>
          </cell>
          <cell r="AH6479">
            <v>303.03515625</v>
          </cell>
          <cell r="AI6479">
            <v>303.03515625</v>
          </cell>
        </row>
        <row r="6480">
          <cell r="C6480">
            <v>50630</v>
          </cell>
          <cell r="D6480" t="str">
            <v>20388</v>
          </cell>
          <cell r="E6480">
            <v>7.0605271697625618</v>
          </cell>
          <cell r="H6480">
            <v>50630</v>
          </cell>
          <cell r="I6480" t="str">
            <v>20388</v>
          </cell>
          <cell r="J6480">
            <v>303.03520054301782</v>
          </cell>
          <cell r="AG6480">
            <v>303.03515625</v>
          </cell>
          <cell r="AH6480">
            <v>303.03515625</v>
          </cell>
          <cell r="AI6480">
            <v>303.03515625</v>
          </cell>
        </row>
        <row r="6481">
          <cell r="C6481">
            <v>50633</v>
          </cell>
          <cell r="D6481" t="str">
            <v>20388</v>
          </cell>
          <cell r="E6481">
            <v>7.0605271697625618</v>
          </cell>
          <cell r="H6481">
            <v>50633</v>
          </cell>
          <cell r="I6481" t="str">
            <v>20388</v>
          </cell>
          <cell r="J6481">
            <v>303.03520054301782</v>
          </cell>
          <cell r="AG6481">
            <v>303.03515625</v>
          </cell>
          <cell r="AH6481">
            <v>303.03515625</v>
          </cell>
          <cell r="AI6481">
            <v>303.03515625</v>
          </cell>
        </row>
        <row r="6482">
          <cell r="C6482">
            <v>50634</v>
          </cell>
          <cell r="D6482" t="str">
            <v>20388</v>
          </cell>
          <cell r="E6482">
            <v>7.0605271697625618</v>
          </cell>
          <cell r="H6482">
            <v>50634</v>
          </cell>
          <cell r="I6482" t="str">
            <v>20388</v>
          </cell>
          <cell r="J6482">
            <v>303.03520054301782</v>
          </cell>
          <cell r="AG6482">
            <v>303.03515625</v>
          </cell>
          <cell r="AH6482">
            <v>303.03515625</v>
          </cell>
          <cell r="AI6482">
            <v>303.03515625</v>
          </cell>
        </row>
        <row r="6483">
          <cell r="C6483">
            <v>50635</v>
          </cell>
          <cell r="D6483" t="str">
            <v>20388</v>
          </cell>
          <cell r="E6483">
            <v>7.0605271697625618</v>
          </cell>
          <cell r="H6483">
            <v>50635</v>
          </cell>
          <cell r="I6483" t="str">
            <v>20388</v>
          </cell>
          <cell r="J6483">
            <v>303.03520054301782</v>
          </cell>
          <cell r="AG6483">
            <v>303.03515625</v>
          </cell>
          <cell r="AH6483">
            <v>303.03515625</v>
          </cell>
          <cell r="AI6483">
            <v>303.03515625</v>
          </cell>
        </row>
        <row r="6484">
          <cell r="C6484">
            <v>50636</v>
          </cell>
          <cell r="D6484" t="str">
            <v>20388</v>
          </cell>
          <cell r="E6484">
            <v>7.0605271697625618</v>
          </cell>
          <cell r="H6484">
            <v>50636</v>
          </cell>
          <cell r="I6484" t="str">
            <v>20388</v>
          </cell>
          <cell r="J6484">
            <v>303.03520054301782</v>
          </cell>
          <cell r="AG6484">
            <v>303.03515625</v>
          </cell>
          <cell r="AH6484">
            <v>303.03515625</v>
          </cell>
          <cell r="AI6484">
            <v>303.03515625</v>
          </cell>
        </row>
        <row r="6485">
          <cell r="C6485">
            <v>50637</v>
          </cell>
          <cell r="D6485" t="str">
            <v>20388</v>
          </cell>
          <cell r="E6485">
            <v>7.0605271697625618</v>
          </cell>
          <cell r="H6485">
            <v>50637</v>
          </cell>
          <cell r="I6485" t="str">
            <v>20388</v>
          </cell>
          <cell r="J6485">
            <v>303.03520054301782</v>
          </cell>
          <cell r="AG6485">
            <v>303.03515625</v>
          </cell>
          <cell r="AH6485">
            <v>303.03515625</v>
          </cell>
          <cell r="AI6485">
            <v>303.03515625</v>
          </cell>
        </row>
        <row r="6486">
          <cell r="C6486">
            <v>50640</v>
          </cell>
          <cell r="D6486" t="str">
            <v>20388</v>
          </cell>
          <cell r="E6486">
            <v>7.0605271697625618</v>
          </cell>
          <cell r="H6486">
            <v>50640</v>
          </cell>
          <cell r="I6486" t="str">
            <v>20388</v>
          </cell>
          <cell r="J6486">
            <v>303.03520054301782</v>
          </cell>
          <cell r="AG6486">
            <v>303.03515625</v>
          </cell>
          <cell r="AH6486">
            <v>303.03515625</v>
          </cell>
          <cell r="AI6486">
            <v>303.03515625</v>
          </cell>
        </row>
        <row r="6487">
          <cell r="C6487">
            <v>50641</v>
          </cell>
          <cell r="D6487" t="str">
            <v>20388</v>
          </cell>
          <cell r="E6487">
            <v>7.0605271697625618</v>
          </cell>
          <cell r="H6487">
            <v>50641</v>
          </cell>
          <cell r="I6487" t="str">
            <v>20388</v>
          </cell>
          <cell r="J6487">
            <v>303.03520054301782</v>
          </cell>
          <cell r="AG6487">
            <v>303.03515625</v>
          </cell>
          <cell r="AH6487">
            <v>303.03515625</v>
          </cell>
          <cell r="AI6487">
            <v>303.03515625</v>
          </cell>
        </row>
        <row r="6488">
          <cell r="C6488">
            <v>50642</v>
          </cell>
          <cell r="D6488" t="str">
            <v>20388</v>
          </cell>
          <cell r="E6488">
            <v>7.0605271697625618</v>
          </cell>
          <cell r="H6488">
            <v>50642</v>
          </cell>
          <cell r="I6488" t="str">
            <v>20388</v>
          </cell>
          <cell r="J6488">
            <v>303.03520054301782</v>
          </cell>
          <cell r="AG6488">
            <v>303.03515625</v>
          </cell>
          <cell r="AH6488">
            <v>303.03515625</v>
          </cell>
          <cell r="AI6488">
            <v>303.03515625</v>
          </cell>
        </row>
        <row r="6489">
          <cell r="C6489">
            <v>50643</v>
          </cell>
          <cell r="D6489" t="str">
            <v>20388</v>
          </cell>
          <cell r="E6489">
            <v>7.0605271697625618</v>
          </cell>
          <cell r="H6489">
            <v>50643</v>
          </cell>
          <cell r="I6489" t="str">
            <v>20388</v>
          </cell>
          <cell r="J6489">
            <v>303.03520054301782</v>
          </cell>
          <cell r="AG6489">
            <v>303.03515625</v>
          </cell>
          <cell r="AH6489">
            <v>303.03515625</v>
          </cell>
          <cell r="AI6489">
            <v>303.03515625</v>
          </cell>
        </row>
        <row r="6490">
          <cell r="C6490">
            <v>50644</v>
          </cell>
          <cell r="D6490" t="str">
            <v>20388</v>
          </cell>
          <cell r="E6490">
            <v>7.0605271697625618</v>
          </cell>
          <cell r="H6490">
            <v>50644</v>
          </cell>
          <cell r="I6490" t="str">
            <v>20388</v>
          </cell>
          <cell r="J6490">
            <v>303.03520054301782</v>
          </cell>
          <cell r="AG6490">
            <v>303.03515625</v>
          </cell>
          <cell r="AH6490">
            <v>303.03515625</v>
          </cell>
          <cell r="AI6490">
            <v>303.03515625</v>
          </cell>
        </row>
        <row r="6491">
          <cell r="C6491">
            <v>50647</v>
          </cell>
          <cell r="D6491" t="str">
            <v>20388</v>
          </cell>
          <cell r="E6491">
            <v>7.0605271697625618</v>
          </cell>
          <cell r="H6491">
            <v>50647</v>
          </cell>
          <cell r="I6491" t="str">
            <v>20388</v>
          </cell>
          <cell r="J6491">
            <v>303.03520054301782</v>
          </cell>
          <cell r="AG6491">
            <v>303.03515625</v>
          </cell>
          <cell r="AH6491">
            <v>303.03515625</v>
          </cell>
          <cell r="AI6491">
            <v>303.03515625</v>
          </cell>
        </row>
        <row r="6492">
          <cell r="C6492">
            <v>50648</v>
          </cell>
          <cell r="D6492" t="str">
            <v>20388</v>
          </cell>
          <cell r="E6492">
            <v>7.0605271697625618</v>
          </cell>
          <cell r="H6492">
            <v>50648</v>
          </cell>
          <cell r="I6492" t="str">
            <v>20388</v>
          </cell>
          <cell r="J6492">
            <v>303.03520054301782</v>
          </cell>
          <cell r="AG6492">
            <v>303.03515625</v>
          </cell>
          <cell r="AH6492">
            <v>303.03515625</v>
          </cell>
          <cell r="AI6492">
            <v>303.03515625</v>
          </cell>
        </row>
        <row r="6493">
          <cell r="C6493">
            <v>50649</v>
          </cell>
          <cell r="D6493" t="str">
            <v>20389</v>
          </cell>
          <cell r="E6493">
            <v>7.0605271697625929</v>
          </cell>
          <cell r="H6493">
            <v>50649</v>
          </cell>
          <cell r="I6493" t="str">
            <v>20389</v>
          </cell>
          <cell r="J6493">
            <v>304.2698034608328</v>
          </cell>
          <cell r="AG6493">
            <v>304.269775390625</v>
          </cell>
          <cell r="AH6493">
            <v>304.269775390625</v>
          </cell>
          <cell r="AI6493">
            <v>304.269775390625</v>
          </cell>
        </row>
        <row r="6494">
          <cell r="C6494">
            <v>50650</v>
          </cell>
          <cell r="D6494" t="str">
            <v>20389</v>
          </cell>
          <cell r="E6494">
            <v>7.0605271697625929</v>
          </cell>
          <cell r="H6494">
            <v>50650</v>
          </cell>
          <cell r="I6494" t="str">
            <v>20389</v>
          </cell>
          <cell r="J6494">
            <v>304.2698034608328</v>
          </cell>
          <cell r="AG6494">
            <v>304.269775390625</v>
          </cell>
          <cell r="AH6494">
            <v>304.269775390625</v>
          </cell>
          <cell r="AI6494">
            <v>304.269775390625</v>
          </cell>
        </row>
        <row r="6495">
          <cell r="C6495">
            <v>50651</v>
          </cell>
          <cell r="D6495" t="str">
            <v>20389</v>
          </cell>
          <cell r="E6495">
            <v>7.0605271697625929</v>
          </cell>
          <cell r="H6495">
            <v>50651</v>
          </cell>
          <cell r="I6495" t="str">
            <v>20389</v>
          </cell>
          <cell r="J6495">
            <v>304.2698034608328</v>
          </cell>
          <cell r="AG6495">
            <v>304.269775390625</v>
          </cell>
          <cell r="AH6495">
            <v>304.269775390625</v>
          </cell>
          <cell r="AI6495">
            <v>304.269775390625</v>
          </cell>
        </row>
        <row r="6496">
          <cell r="C6496">
            <v>50654</v>
          </cell>
          <cell r="D6496" t="str">
            <v>20389</v>
          </cell>
          <cell r="E6496">
            <v>7.0605271697625929</v>
          </cell>
          <cell r="H6496">
            <v>50654</v>
          </cell>
          <cell r="I6496" t="str">
            <v>20389</v>
          </cell>
          <cell r="J6496">
            <v>304.2698034608328</v>
          </cell>
          <cell r="AG6496">
            <v>304.269775390625</v>
          </cell>
          <cell r="AH6496">
            <v>304.269775390625</v>
          </cell>
          <cell r="AI6496">
            <v>304.269775390625</v>
          </cell>
        </row>
        <row r="6497">
          <cell r="C6497">
            <v>50655</v>
          </cell>
          <cell r="D6497" t="str">
            <v>20389</v>
          </cell>
          <cell r="E6497">
            <v>7.0605271697625929</v>
          </cell>
          <cell r="H6497">
            <v>50655</v>
          </cell>
          <cell r="I6497" t="str">
            <v>20389</v>
          </cell>
          <cell r="J6497">
            <v>304.2698034608328</v>
          </cell>
          <cell r="AG6497">
            <v>304.269775390625</v>
          </cell>
          <cell r="AH6497">
            <v>304.269775390625</v>
          </cell>
          <cell r="AI6497">
            <v>304.269775390625</v>
          </cell>
        </row>
        <row r="6498">
          <cell r="C6498">
            <v>50656</v>
          </cell>
          <cell r="D6498" t="str">
            <v>20389</v>
          </cell>
          <cell r="E6498">
            <v>7.0605271697625929</v>
          </cell>
          <cell r="H6498">
            <v>50656</v>
          </cell>
          <cell r="I6498" t="str">
            <v>20389</v>
          </cell>
          <cell r="J6498">
            <v>304.2698034608328</v>
          </cell>
          <cell r="AG6498">
            <v>304.269775390625</v>
          </cell>
          <cell r="AH6498">
            <v>304.269775390625</v>
          </cell>
          <cell r="AI6498">
            <v>304.269775390625</v>
          </cell>
        </row>
        <row r="6499">
          <cell r="C6499">
            <v>50657</v>
          </cell>
          <cell r="D6499" t="str">
            <v>20389</v>
          </cell>
          <cell r="E6499">
            <v>7.0605271697625929</v>
          </cell>
          <cell r="H6499">
            <v>50657</v>
          </cell>
          <cell r="I6499" t="str">
            <v>20389</v>
          </cell>
          <cell r="J6499">
            <v>304.2698034608328</v>
          </cell>
          <cell r="AG6499">
            <v>304.269775390625</v>
          </cell>
          <cell r="AH6499">
            <v>304.269775390625</v>
          </cell>
          <cell r="AI6499">
            <v>304.269775390625</v>
          </cell>
        </row>
        <row r="6500">
          <cell r="C6500">
            <v>50658</v>
          </cell>
          <cell r="D6500" t="str">
            <v>20389</v>
          </cell>
          <cell r="E6500">
            <v>7.0605271697625929</v>
          </cell>
          <cell r="H6500">
            <v>50658</v>
          </cell>
          <cell r="I6500" t="str">
            <v>20389</v>
          </cell>
          <cell r="J6500">
            <v>304.2698034608328</v>
          </cell>
          <cell r="AG6500">
            <v>304.269775390625</v>
          </cell>
          <cell r="AH6500">
            <v>304.269775390625</v>
          </cell>
          <cell r="AI6500">
            <v>304.269775390625</v>
          </cell>
        </row>
        <row r="6501">
          <cell r="C6501">
            <v>50661</v>
          </cell>
          <cell r="D6501" t="str">
            <v>20389</v>
          </cell>
          <cell r="E6501">
            <v>7.0605271697625929</v>
          </cell>
          <cell r="H6501">
            <v>50661</v>
          </cell>
          <cell r="I6501" t="str">
            <v>20389</v>
          </cell>
          <cell r="J6501">
            <v>304.2698034608328</v>
          </cell>
          <cell r="AG6501">
            <v>304.269775390625</v>
          </cell>
          <cell r="AH6501">
            <v>304.269775390625</v>
          </cell>
          <cell r="AI6501">
            <v>304.269775390625</v>
          </cell>
        </row>
        <row r="6502">
          <cell r="C6502">
            <v>50662</v>
          </cell>
          <cell r="D6502" t="str">
            <v>20389</v>
          </cell>
          <cell r="E6502">
            <v>7.0605271697625929</v>
          </cell>
          <cell r="H6502">
            <v>50662</v>
          </cell>
          <cell r="I6502" t="str">
            <v>20389</v>
          </cell>
          <cell r="J6502">
            <v>304.2698034608328</v>
          </cell>
          <cell r="AG6502">
            <v>304.269775390625</v>
          </cell>
          <cell r="AH6502">
            <v>304.269775390625</v>
          </cell>
          <cell r="AI6502">
            <v>304.269775390625</v>
          </cell>
        </row>
        <row r="6503">
          <cell r="C6503">
            <v>50663</v>
          </cell>
          <cell r="D6503" t="str">
            <v>20389</v>
          </cell>
          <cell r="E6503">
            <v>7.0605271697625929</v>
          </cell>
          <cell r="H6503">
            <v>50663</v>
          </cell>
          <cell r="I6503" t="str">
            <v>20389</v>
          </cell>
          <cell r="J6503">
            <v>304.2698034608328</v>
          </cell>
          <cell r="AG6503">
            <v>304.269775390625</v>
          </cell>
          <cell r="AH6503">
            <v>304.269775390625</v>
          </cell>
          <cell r="AI6503">
            <v>304.269775390625</v>
          </cell>
        </row>
        <row r="6504">
          <cell r="C6504">
            <v>50664</v>
          </cell>
          <cell r="D6504" t="str">
            <v>20389</v>
          </cell>
          <cell r="E6504">
            <v>7.0605271697625929</v>
          </cell>
          <cell r="H6504">
            <v>50664</v>
          </cell>
          <cell r="I6504" t="str">
            <v>20389</v>
          </cell>
          <cell r="J6504">
            <v>304.2698034608328</v>
          </cell>
          <cell r="AG6504">
            <v>304.269775390625</v>
          </cell>
          <cell r="AH6504">
            <v>304.269775390625</v>
          </cell>
          <cell r="AI6504">
            <v>304.269775390625</v>
          </cell>
        </row>
        <row r="6505">
          <cell r="C6505">
            <v>50665</v>
          </cell>
          <cell r="D6505" t="str">
            <v>20389</v>
          </cell>
          <cell r="E6505">
            <v>7.0605271697625929</v>
          </cell>
          <cell r="H6505">
            <v>50665</v>
          </cell>
          <cell r="I6505" t="str">
            <v>20389</v>
          </cell>
          <cell r="J6505">
            <v>304.2698034608328</v>
          </cell>
          <cell r="AG6505">
            <v>304.269775390625</v>
          </cell>
          <cell r="AH6505">
            <v>304.269775390625</v>
          </cell>
          <cell r="AI6505">
            <v>304.269775390625</v>
          </cell>
        </row>
        <row r="6506">
          <cell r="C6506">
            <v>50668</v>
          </cell>
          <cell r="D6506" t="str">
            <v>20389</v>
          </cell>
          <cell r="E6506">
            <v>7.0605271697625929</v>
          </cell>
          <cell r="H6506">
            <v>50668</v>
          </cell>
          <cell r="I6506" t="str">
            <v>20389</v>
          </cell>
          <cell r="J6506">
            <v>304.2698034608328</v>
          </cell>
          <cell r="AG6506">
            <v>304.269775390625</v>
          </cell>
          <cell r="AH6506">
            <v>304.269775390625</v>
          </cell>
          <cell r="AI6506">
            <v>304.269775390625</v>
          </cell>
        </row>
        <row r="6507">
          <cell r="C6507">
            <v>50669</v>
          </cell>
          <cell r="D6507" t="str">
            <v>20389</v>
          </cell>
          <cell r="E6507">
            <v>7.0605271697625929</v>
          </cell>
          <cell r="H6507">
            <v>50669</v>
          </cell>
          <cell r="I6507" t="str">
            <v>20389</v>
          </cell>
          <cell r="J6507">
            <v>304.2698034608328</v>
          </cell>
          <cell r="AG6507">
            <v>304.269775390625</v>
          </cell>
          <cell r="AH6507">
            <v>304.269775390625</v>
          </cell>
          <cell r="AI6507">
            <v>304.269775390625</v>
          </cell>
        </row>
        <row r="6508">
          <cell r="C6508">
            <v>50670</v>
          </cell>
          <cell r="D6508" t="str">
            <v>20389</v>
          </cell>
          <cell r="E6508">
            <v>7.0605271697625929</v>
          </cell>
          <cell r="H6508">
            <v>50670</v>
          </cell>
          <cell r="I6508" t="str">
            <v>20389</v>
          </cell>
          <cell r="J6508">
            <v>304.2698034608328</v>
          </cell>
          <cell r="AG6508">
            <v>304.269775390625</v>
          </cell>
          <cell r="AH6508">
            <v>304.269775390625</v>
          </cell>
          <cell r="AI6508">
            <v>304.269775390625</v>
          </cell>
        </row>
        <row r="6509">
          <cell r="C6509">
            <v>50671</v>
          </cell>
          <cell r="D6509" t="str">
            <v>20389</v>
          </cell>
          <cell r="E6509">
            <v>7.0605271697625929</v>
          </cell>
          <cell r="H6509">
            <v>50671</v>
          </cell>
          <cell r="I6509" t="str">
            <v>20389</v>
          </cell>
          <cell r="J6509">
            <v>304.2698034608328</v>
          </cell>
          <cell r="AG6509">
            <v>304.269775390625</v>
          </cell>
          <cell r="AH6509">
            <v>304.269775390625</v>
          </cell>
          <cell r="AI6509">
            <v>304.269775390625</v>
          </cell>
        </row>
        <row r="6510">
          <cell r="C6510">
            <v>50672</v>
          </cell>
          <cell r="D6510" t="str">
            <v>20389</v>
          </cell>
          <cell r="E6510">
            <v>7.0605271697625929</v>
          </cell>
          <cell r="H6510">
            <v>50672</v>
          </cell>
          <cell r="I6510" t="str">
            <v>20389</v>
          </cell>
          <cell r="J6510">
            <v>304.2698034608328</v>
          </cell>
          <cell r="AG6510">
            <v>304.269775390625</v>
          </cell>
          <cell r="AH6510">
            <v>304.269775390625</v>
          </cell>
          <cell r="AI6510">
            <v>304.269775390625</v>
          </cell>
        </row>
        <row r="6511">
          <cell r="C6511">
            <v>50675</v>
          </cell>
          <cell r="D6511" t="str">
            <v>20389</v>
          </cell>
          <cell r="E6511">
            <v>7.0605271697625929</v>
          </cell>
          <cell r="H6511">
            <v>50675</v>
          </cell>
          <cell r="I6511" t="str">
            <v>20389</v>
          </cell>
          <cell r="J6511">
            <v>304.2698034608328</v>
          </cell>
          <cell r="AG6511">
            <v>304.269775390625</v>
          </cell>
          <cell r="AH6511">
            <v>304.269775390625</v>
          </cell>
          <cell r="AI6511">
            <v>304.269775390625</v>
          </cell>
        </row>
        <row r="6512">
          <cell r="C6512">
            <v>50676</v>
          </cell>
          <cell r="D6512" t="str">
            <v>20389</v>
          </cell>
          <cell r="E6512">
            <v>7.0605271697625929</v>
          </cell>
          <cell r="H6512">
            <v>50676</v>
          </cell>
          <cell r="I6512" t="str">
            <v>20389</v>
          </cell>
          <cell r="J6512">
            <v>304.2698034608328</v>
          </cell>
          <cell r="AG6512">
            <v>304.269775390625</v>
          </cell>
          <cell r="AH6512">
            <v>304.269775390625</v>
          </cell>
          <cell r="AI6512">
            <v>304.269775390625</v>
          </cell>
        </row>
        <row r="6513">
          <cell r="C6513">
            <v>50677</v>
          </cell>
          <cell r="D6513" t="str">
            <v>20389</v>
          </cell>
          <cell r="E6513">
            <v>7.0605271697625929</v>
          </cell>
          <cell r="H6513">
            <v>50677</v>
          </cell>
          <cell r="I6513" t="str">
            <v>20389</v>
          </cell>
          <cell r="J6513">
            <v>304.2698034608328</v>
          </cell>
          <cell r="AG6513">
            <v>304.269775390625</v>
          </cell>
          <cell r="AH6513">
            <v>304.269775390625</v>
          </cell>
          <cell r="AI6513">
            <v>304.269775390625</v>
          </cell>
        </row>
        <row r="6514">
          <cell r="C6514">
            <v>50678</v>
          </cell>
          <cell r="D6514" t="str">
            <v>20389</v>
          </cell>
          <cell r="E6514">
            <v>7.0605271697625929</v>
          </cell>
          <cell r="H6514">
            <v>50678</v>
          </cell>
          <cell r="I6514" t="str">
            <v>20389</v>
          </cell>
          <cell r="J6514">
            <v>304.2698034608328</v>
          </cell>
          <cell r="AG6514">
            <v>304.269775390625</v>
          </cell>
          <cell r="AH6514">
            <v>304.269775390625</v>
          </cell>
          <cell r="AI6514">
            <v>304.269775390625</v>
          </cell>
        </row>
        <row r="6515">
          <cell r="C6515">
            <v>50679</v>
          </cell>
          <cell r="D6515" t="str">
            <v>203810</v>
          </cell>
          <cell r="E6515">
            <v>7.0605271697625929</v>
          </cell>
          <cell r="H6515">
            <v>50679</v>
          </cell>
          <cell r="I6515" t="str">
            <v>203810</v>
          </cell>
          <cell r="J6515">
            <v>305.5094363037586</v>
          </cell>
          <cell r="AG6515">
            <v>305.50927734375</v>
          </cell>
          <cell r="AH6515">
            <v>305.50927734375</v>
          </cell>
          <cell r="AI6515">
            <v>305.50927734375</v>
          </cell>
        </row>
        <row r="6516">
          <cell r="C6516">
            <v>50682</v>
          </cell>
          <cell r="D6516" t="str">
            <v>203810</v>
          </cell>
          <cell r="E6516">
            <v>7.0605271697625929</v>
          </cell>
          <cell r="H6516">
            <v>50682</v>
          </cell>
          <cell r="I6516" t="str">
            <v>203810</v>
          </cell>
          <cell r="J6516">
            <v>305.5094363037586</v>
          </cell>
          <cell r="AG6516">
            <v>305.50927734375</v>
          </cell>
          <cell r="AH6516">
            <v>305.50927734375</v>
          </cell>
          <cell r="AI6516">
            <v>305.50927734375</v>
          </cell>
        </row>
        <row r="6517">
          <cell r="C6517">
            <v>50683</v>
          </cell>
          <cell r="D6517" t="str">
            <v>203810</v>
          </cell>
          <cell r="E6517">
            <v>7.0605271697625929</v>
          </cell>
          <cell r="H6517">
            <v>50683</v>
          </cell>
          <cell r="I6517" t="str">
            <v>203810</v>
          </cell>
          <cell r="J6517">
            <v>305.5094363037586</v>
          </cell>
          <cell r="AG6517">
            <v>305.50927734375</v>
          </cell>
          <cell r="AH6517">
            <v>305.50927734375</v>
          </cell>
          <cell r="AI6517">
            <v>305.50927734375</v>
          </cell>
        </row>
        <row r="6518">
          <cell r="C6518">
            <v>50684</v>
          </cell>
          <cell r="D6518" t="str">
            <v>203810</v>
          </cell>
          <cell r="E6518">
            <v>7.0605271697625929</v>
          </cell>
          <cell r="H6518">
            <v>50684</v>
          </cell>
          <cell r="I6518" t="str">
            <v>203810</v>
          </cell>
          <cell r="J6518">
            <v>305.5094363037586</v>
          </cell>
          <cell r="AG6518">
            <v>305.50927734375</v>
          </cell>
          <cell r="AH6518">
            <v>305.50927734375</v>
          </cell>
          <cell r="AI6518">
            <v>305.50927734375</v>
          </cell>
        </row>
        <row r="6519">
          <cell r="C6519">
            <v>50685</v>
          </cell>
          <cell r="D6519" t="str">
            <v>203810</v>
          </cell>
          <cell r="E6519">
            <v>7.0605271697625929</v>
          </cell>
          <cell r="H6519">
            <v>50685</v>
          </cell>
          <cell r="I6519" t="str">
            <v>203810</v>
          </cell>
          <cell r="J6519">
            <v>305.5094363037586</v>
          </cell>
          <cell r="AG6519">
            <v>305.50927734375</v>
          </cell>
          <cell r="AH6519">
            <v>305.50927734375</v>
          </cell>
          <cell r="AI6519">
            <v>305.50927734375</v>
          </cell>
        </row>
        <row r="6520">
          <cell r="C6520">
            <v>50686</v>
          </cell>
          <cell r="D6520" t="str">
            <v>203810</v>
          </cell>
          <cell r="E6520">
            <v>7.0605271697625929</v>
          </cell>
          <cell r="H6520">
            <v>50686</v>
          </cell>
          <cell r="I6520" t="str">
            <v>203810</v>
          </cell>
          <cell r="J6520">
            <v>305.5094363037586</v>
          </cell>
          <cell r="AG6520">
            <v>305.50927734375</v>
          </cell>
          <cell r="AH6520">
            <v>305.50927734375</v>
          </cell>
          <cell r="AI6520">
            <v>305.50927734375</v>
          </cell>
        </row>
        <row r="6521">
          <cell r="C6521">
            <v>50689</v>
          </cell>
          <cell r="D6521" t="str">
            <v>203810</v>
          </cell>
          <cell r="E6521">
            <v>7.0605271697625929</v>
          </cell>
          <cell r="H6521">
            <v>50689</v>
          </cell>
          <cell r="I6521" t="str">
            <v>203810</v>
          </cell>
          <cell r="J6521">
            <v>305.5094363037586</v>
          </cell>
          <cell r="AG6521">
            <v>305.50927734375</v>
          </cell>
          <cell r="AH6521">
            <v>305.50927734375</v>
          </cell>
          <cell r="AI6521">
            <v>305.50927734375</v>
          </cell>
        </row>
        <row r="6522">
          <cell r="C6522">
            <v>50690</v>
          </cell>
          <cell r="D6522" t="str">
            <v>203810</v>
          </cell>
          <cell r="E6522">
            <v>7.0605271697625929</v>
          </cell>
          <cell r="H6522">
            <v>50690</v>
          </cell>
          <cell r="I6522" t="str">
            <v>203810</v>
          </cell>
          <cell r="J6522">
            <v>305.5094363037586</v>
          </cell>
          <cell r="AG6522">
            <v>305.50927734375</v>
          </cell>
          <cell r="AH6522">
            <v>305.50927734375</v>
          </cell>
          <cell r="AI6522">
            <v>305.50927734375</v>
          </cell>
        </row>
        <row r="6523">
          <cell r="C6523">
            <v>50691</v>
          </cell>
          <cell r="D6523" t="str">
            <v>203810</v>
          </cell>
          <cell r="E6523">
            <v>7.0605271697625929</v>
          </cell>
          <cell r="H6523">
            <v>50691</v>
          </cell>
          <cell r="I6523" t="str">
            <v>203810</v>
          </cell>
          <cell r="J6523">
            <v>305.5094363037586</v>
          </cell>
          <cell r="AG6523">
            <v>305.50927734375</v>
          </cell>
          <cell r="AH6523">
            <v>305.50927734375</v>
          </cell>
          <cell r="AI6523">
            <v>305.50927734375</v>
          </cell>
        </row>
        <row r="6524">
          <cell r="C6524">
            <v>50692</v>
          </cell>
          <cell r="D6524" t="str">
            <v>203810</v>
          </cell>
          <cell r="E6524">
            <v>7.0605271697625929</v>
          </cell>
          <cell r="H6524">
            <v>50692</v>
          </cell>
          <cell r="I6524" t="str">
            <v>203810</v>
          </cell>
          <cell r="J6524">
            <v>305.5094363037586</v>
          </cell>
          <cell r="AG6524">
            <v>305.50927734375</v>
          </cell>
          <cell r="AH6524">
            <v>305.50927734375</v>
          </cell>
          <cell r="AI6524">
            <v>305.50927734375</v>
          </cell>
        </row>
        <row r="6525">
          <cell r="C6525">
            <v>50693</v>
          </cell>
          <cell r="D6525" t="str">
            <v>203810</v>
          </cell>
          <cell r="E6525">
            <v>7.0605271697625929</v>
          </cell>
          <cell r="H6525">
            <v>50693</v>
          </cell>
          <cell r="I6525" t="str">
            <v>203810</v>
          </cell>
          <cell r="J6525">
            <v>305.5094363037586</v>
          </cell>
          <cell r="AG6525">
            <v>305.50927734375</v>
          </cell>
          <cell r="AH6525">
            <v>305.50927734375</v>
          </cell>
          <cell r="AI6525">
            <v>305.50927734375</v>
          </cell>
        </row>
        <row r="6526">
          <cell r="C6526">
            <v>50696</v>
          </cell>
          <cell r="D6526" t="str">
            <v>203810</v>
          </cell>
          <cell r="E6526">
            <v>7.0605271697625929</v>
          </cell>
          <cell r="H6526">
            <v>50696</v>
          </cell>
          <cell r="I6526" t="str">
            <v>203810</v>
          </cell>
          <cell r="J6526">
            <v>305.5094363037586</v>
          </cell>
          <cell r="AG6526">
            <v>305.50927734375</v>
          </cell>
          <cell r="AH6526">
            <v>305.50927734375</v>
          </cell>
          <cell r="AI6526">
            <v>305.50927734375</v>
          </cell>
        </row>
        <row r="6527">
          <cell r="C6527">
            <v>50697</v>
          </cell>
          <cell r="D6527" t="str">
            <v>203810</v>
          </cell>
          <cell r="E6527">
            <v>7.0605271697625929</v>
          </cell>
          <cell r="H6527">
            <v>50697</v>
          </cell>
          <cell r="I6527" t="str">
            <v>203810</v>
          </cell>
          <cell r="J6527">
            <v>305.5094363037586</v>
          </cell>
          <cell r="AG6527">
            <v>305.50927734375</v>
          </cell>
          <cell r="AH6527">
            <v>305.50927734375</v>
          </cell>
          <cell r="AI6527">
            <v>305.50927734375</v>
          </cell>
        </row>
        <row r="6528">
          <cell r="C6528">
            <v>50698</v>
          </cell>
          <cell r="D6528" t="str">
            <v>203810</v>
          </cell>
          <cell r="E6528">
            <v>7.0605271697625929</v>
          </cell>
          <cell r="H6528">
            <v>50698</v>
          </cell>
          <cell r="I6528" t="str">
            <v>203810</v>
          </cell>
          <cell r="J6528">
            <v>305.5094363037586</v>
          </cell>
          <cell r="AG6528">
            <v>305.50927734375</v>
          </cell>
          <cell r="AH6528">
            <v>305.50927734375</v>
          </cell>
          <cell r="AI6528">
            <v>305.50927734375</v>
          </cell>
        </row>
        <row r="6529">
          <cell r="C6529">
            <v>50699</v>
          </cell>
          <cell r="D6529" t="str">
            <v>203810</v>
          </cell>
          <cell r="E6529">
            <v>7.0605271697625929</v>
          </cell>
          <cell r="H6529">
            <v>50699</v>
          </cell>
          <cell r="I6529" t="str">
            <v>203810</v>
          </cell>
          <cell r="J6529">
            <v>305.5094363037586</v>
          </cell>
          <cell r="AG6529">
            <v>305.50927734375</v>
          </cell>
          <cell r="AH6529">
            <v>305.50927734375</v>
          </cell>
          <cell r="AI6529">
            <v>305.50927734375</v>
          </cell>
        </row>
        <row r="6530">
          <cell r="C6530">
            <v>50700</v>
          </cell>
          <cell r="D6530" t="str">
            <v>203810</v>
          </cell>
          <cell r="E6530">
            <v>7.0605271697625929</v>
          </cell>
          <cell r="H6530">
            <v>50700</v>
          </cell>
          <cell r="I6530" t="str">
            <v>203810</v>
          </cell>
          <cell r="J6530">
            <v>305.5094363037586</v>
          </cell>
          <cell r="AG6530">
            <v>305.50927734375</v>
          </cell>
          <cell r="AH6530">
            <v>305.50927734375</v>
          </cell>
          <cell r="AI6530">
            <v>305.50927734375</v>
          </cell>
        </row>
        <row r="6531">
          <cell r="C6531">
            <v>50703</v>
          </cell>
          <cell r="D6531" t="str">
            <v>203810</v>
          </cell>
          <cell r="E6531">
            <v>7.0605271697625929</v>
          </cell>
          <cell r="H6531">
            <v>50703</v>
          </cell>
          <cell r="I6531" t="str">
            <v>203810</v>
          </cell>
          <cell r="J6531">
            <v>305.5094363037586</v>
          </cell>
          <cell r="AG6531">
            <v>305.50927734375</v>
          </cell>
          <cell r="AH6531">
            <v>305.50927734375</v>
          </cell>
          <cell r="AI6531">
            <v>305.50927734375</v>
          </cell>
        </row>
        <row r="6532">
          <cell r="C6532">
            <v>50704</v>
          </cell>
          <cell r="D6532" t="str">
            <v>203810</v>
          </cell>
          <cell r="E6532">
            <v>7.0605271697625929</v>
          </cell>
          <cell r="H6532">
            <v>50704</v>
          </cell>
          <cell r="I6532" t="str">
            <v>203810</v>
          </cell>
          <cell r="J6532">
            <v>305.5094363037586</v>
          </cell>
          <cell r="AG6532">
            <v>305.50927734375</v>
          </cell>
          <cell r="AH6532">
            <v>305.50927734375</v>
          </cell>
          <cell r="AI6532">
            <v>305.50927734375</v>
          </cell>
        </row>
        <row r="6533">
          <cell r="C6533">
            <v>50705</v>
          </cell>
          <cell r="D6533" t="str">
            <v>203810</v>
          </cell>
          <cell r="E6533">
            <v>7.0605271697625929</v>
          </cell>
          <cell r="H6533">
            <v>50705</v>
          </cell>
          <cell r="I6533" t="str">
            <v>203810</v>
          </cell>
          <cell r="J6533">
            <v>305.5094363037586</v>
          </cell>
          <cell r="AG6533">
            <v>305.50927734375</v>
          </cell>
          <cell r="AH6533">
            <v>305.50927734375</v>
          </cell>
          <cell r="AI6533">
            <v>305.50927734375</v>
          </cell>
        </row>
        <row r="6534">
          <cell r="C6534">
            <v>50706</v>
          </cell>
          <cell r="D6534" t="str">
            <v>203810</v>
          </cell>
          <cell r="E6534">
            <v>7.0605271697625929</v>
          </cell>
          <cell r="H6534">
            <v>50706</v>
          </cell>
          <cell r="I6534" t="str">
            <v>203810</v>
          </cell>
          <cell r="J6534">
            <v>305.5094363037586</v>
          </cell>
          <cell r="AG6534">
            <v>305.50927734375</v>
          </cell>
          <cell r="AH6534">
            <v>305.50927734375</v>
          </cell>
          <cell r="AI6534">
            <v>305.50927734375</v>
          </cell>
        </row>
        <row r="6535">
          <cell r="C6535">
            <v>50707</v>
          </cell>
          <cell r="D6535" t="str">
            <v>203810</v>
          </cell>
          <cell r="E6535">
            <v>7.0605271697625929</v>
          </cell>
          <cell r="H6535">
            <v>50707</v>
          </cell>
          <cell r="I6535" t="str">
            <v>203810</v>
          </cell>
          <cell r="J6535">
            <v>305.5094363037586</v>
          </cell>
          <cell r="AG6535">
            <v>305.50927734375</v>
          </cell>
          <cell r="AH6535">
            <v>305.50927734375</v>
          </cell>
          <cell r="AI6535">
            <v>305.50927734375</v>
          </cell>
        </row>
        <row r="6536">
          <cell r="C6536">
            <v>50710</v>
          </cell>
          <cell r="D6536" t="str">
            <v>203811</v>
          </cell>
          <cell r="E6536">
            <v>7.0605271697625929</v>
          </cell>
          <cell r="H6536">
            <v>50710</v>
          </cell>
          <cell r="I6536" t="str">
            <v>203811</v>
          </cell>
          <cell r="J6536">
            <v>306.75411956433277</v>
          </cell>
          <cell r="AG6536">
            <v>306.75390625</v>
          </cell>
          <cell r="AH6536">
            <v>306.75390625</v>
          </cell>
          <cell r="AI6536">
            <v>306.75390625</v>
          </cell>
        </row>
        <row r="6537">
          <cell r="C6537">
            <v>50711</v>
          </cell>
          <cell r="D6537" t="str">
            <v>203811</v>
          </cell>
          <cell r="E6537">
            <v>7.0605271697625929</v>
          </cell>
          <cell r="H6537">
            <v>50711</v>
          </cell>
          <cell r="I6537" t="str">
            <v>203811</v>
          </cell>
          <cell r="J6537">
            <v>306.75411956433277</v>
          </cell>
          <cell r="AG6537">
            <v>306.75390625</v>
          </cell>
          <cell r="AH6537">
            <v>306.75390625</v>
          </cell>
          <cell r="AI6537">
            <v>306.75390625</v>
          </cell>
        </row>
        <row r="6538">
          <cell r="C6538">
            <v>50712</v>
          </cell>
          <cell r="D6538" t="str">
            <v>203811</v>
          </cell>
          <cell r="E6538">
            <v>7.0605271697625929</v>
          </cell>
          <cell r="H6538">
            <v>50712</v>
          </cell>
          <cell r="I6538" t="str">
            <v>203811</v>
          </cell>
          <cell r="J6538">
            <v>306.75411956433277</v>
          </cell>
          <cell r="AG6538">
            <v>306.75390625</v>
          </cell>
          <cell r="AH6538">
            <v>306.75390625</v>
          </cell>
          <cell r="AI6538">
            <v>306.75390625</v>
          </cell>
        </row>
        <row r="6539">
          <cell r="C6539">
            <v>50713</v>
          </cell>
          <cell r="D6539" t="str">
            <v>203811</v>
          </cell>
          <cell r="E6539">
            <v>7.0605271697625929</v>
          </cell>
          <cell r="H6539">
            <v>50713</v>
          </cell>
          <cell r="I6539" t="str">
            <v>203811</v>
          </cell>
          <cell r="J6539">
            <v>306.75411956433277</v>
          </cell>
          <cell r="AG6539">
            <v>306.75390625</v>
          </cell>
          <cell r="AH6539">
            <v>306.75390625</v>
          </cell>
          <cell r="AI6539">
            <v>306.75390625</v>
          </cell>
        </row>
        <row r="6540">
          <cell r="C6540">
            <v>50714</v>
          </cell>
          <cell r="D6540" t="str">
            <v>203811</v>
          </cell>
          <cell r="E6540">
            <v>7.0605271697625929</v>
          </cell>
          <cell r="H6540">
            <v>50714</v>
          </cell>
          <cell r="I6540" t="str">
            <v>203811</v>
          </cell>
          <cell r="J6540">
            <v>306.75411956433277</v>
          </cell>
          <cell r="AG6540">
            <v>306.75390625</v>
          </cell>
          <cell r="AH6540">
            <v>306.75390625</v>
          </cell>
          <cell r="AI6540">
            <v>306.75390625</v>
          </cell>
        </row>
        <row r="6541">
          <cell r="C6541">
            <v>50717</v>
          </cell>
          <cell r="D6541" t="str">
            <v>203811</v>
          </cell>
          <cell r="E6541">
            <v>7.0605271697625929</v>
          </cell>
          <cell r="H6541">
            <v>50717</v>
          </cell>
          <cell r="I6541" t="str">
            <v>203811</v>
          </cell>
          <cell r="J6541">
            <v>306.75411956433277</v>
          </cell>
          <cell r="AG6541">
            <v>306.75390625</v>
          </cell>
          <cell r="AH6541">
            <v>306.75390625</v>
          </cell>
          <cell r="AI6541">
            <v>306.75390625</v>
          </cell>
        </row>
        <row r="6542">
          <cell r="C6542">
            <v>50718</v>
          </cell>
          <cell r="D6542" t="str">
            <v>203811</v>
          </cell>
          <cell r="E6542">
            <v>7.0605271697625929</v>
          </cell>
          <cell r="H6542">
            <v>50718</v>
          </cell>
          <cell r="I6542" t="str">
            <v>203811</v>
          </cell>
          <cell r="J6542">
            <v>306.75411956433277</v>
          </cell>
          <cell r="AG6542">
            <v>306.75390625</v>
          </cell>
          <cell r="AH6542">
            <v>306.75390625</v>
          </cell>
          <cell r="AI6542">
            <v>306.75390625</v>
          </cell>
        </row>
        <row r="6543">
          <cell r="C6543">
            <v>50719</v>
          </cell>
          <cell r="D6543" t="str">
            <v>203811</v>
          </cell>
          <cell r="E6543">
            <v>7.0605271697625929</v>
          </cell>
          <cell r="H6543">
            <v>50719</v>
          </cell>
          <cell r="I6543" t="str">
            <v>203811</v>
          </cell>
          <cell r="J6543">
            <v>306.75411956433277</v>
          </cell>
          <cell r="AG6543">
            <v>306.75390625</v>
          </cell>
          <cell r="AH6543">
            <v>306.75390625</v>
          </cell>
          <cell r="AI6543">
            <v>306.75390625</v>
          </cell>
        </row>
        <row r="6544">
          <cell r="C6544">
            <v>50720</v>
          </cell>
          <cell r="D6544" t="str">
            <v>203811</v>
          </cell>
          <cell r="E6544">
            <v>7.0605271697625929</v>
          </cell>
          <cell r="H6544">
            <v>50720</v>
          </cell>
          <cell r="I6544" t="str">
            <v>203811</v>
          </cell>
          <cell r="J6544">
            <v>306.75411956433277</v>
          </cell>
          <cell r="AG6544">
            <v>306.75390625</v>
          </cell>
          <cell r="AH6544">
            <v>306.75390625</v>
          </cell>
          <cell r="AI6544">
            <v>306.75390625</v>
          </cell>
        </row>
        <row r="6545">
          <cell r="C6545">
            <v>50721</v>
          </cell>
          <cell r="D6545" t="str">
            <v>203811</v>
          </cell>
          <cell r="E6545">
            <v>7.0605271697625929</v>
          </cell>
          <cell r="H6545">
            <v>50721</v>
          </cell>
          <cell r="I6545" t="str">
            <v>203811</v>
          </cell>
          <cell r="J6545">
            <v>306.75411956433277</v>
          </cell>
          <cell r="AG6545">
            <v>306.75390625</v>
          </cell>
          <cell r="AH6545">
            <v>306.75390625</v>
          </cell>
          <cell r="AI6545">
            <v>306.75390625</v>
          </cell>
        </row>
        <row r="6546">
          <cell r="C6546">
            <v>50724</v>
          </cell>
          <cell r="D6546" t="str">
            <v>203811</v>
          </cell>
          <cell r="E6546">
            <v>7.0605271697625929</v>
          </cell>
          <cell r="H6546">
            <v>50724</v>
          </cell>
          <cell r="I6546" t="str">
            <v>203811</v>
          </cell>
          <cell r="J6546">
            <v>306.75411956433277</v>
          </cell>
          <cell r="AG6546">
            <v>306.75390625</v>
          </cell>
          <cell r="AH6546">
            <v>306.75390625</v>
          </cell>
          <cell r="AI6546">
            <v>306.75390625</v>
          </cell>
        </row>
        <row r="6547">
          <cell r="C6547">
            <v>50725</v>
          </cell>
          <cell r="D6547" t="str">
            <v>203811</v>
          </cell>
          <cell r="E6547">
            <v>7.0605271697625929</v>
          </cell>
          <cell r="H6547">
            <v>50725</v>
          </cell>
          <cell r="I6547" t="str">
            <v>203811</v>
          </cell>
          <cell r="J6547">
            <v>306.75411956433277</v>
          </cell>
          <cell r="AG6547">
            <v>306.75390625</v>
          </cell>
          <cell r="AH6547">
            <v>306.75390625</v>
          </cell>
          <cell r="AI6547">
            <v>306.75390625</v>
          </cell>
        </row>
        <row r="6548">
          <cell r="C6548">
            <v>50726</v>
          </cell>
          <cell r="D6548" t="str">
            <v>203811</v>
          </cell>
          <cell r="E6548">
            <v>7.0605271697625929</v>
          </cell>
          <cell r="H6548">
            <v>50726</v>
          </cell>
          <cell r="I6548" t="str">
            <v>203811</v>
          </cell>
          <cell r="J6548">
            <v>306.75411956433277</v>
          </cell>
          <cell r="AG6548">
            <v>306.75390625</v>
          </cell>
          <cell r="AH6548">
            <v>306.75390625</v>
          </cell>
          <cell r="AI6548">
            <v>306.75390625</v>
          </cell>
        </row>
        <row r="6549">
          <cell r="C6549">
            <v>50727</v>
          </cell>
          <cell r="D6549" t="str">
            <v>203811</v>
          </cell>
          <cell r="E6549">
            <v>7.0605271697625929</v>
          </cell>
          <cell r="H6549">
            <v>50727</v>
          </cell>
          <cell r="I6549" t="str">
            <v>203811</v>
          </cell>
          <cell r="J6549">
            <v>306.75411956433277</v>
          </cell>
          <cell r="AG6549">
            <v>306.75390625</v>
          </cell>
          <cell r="AH6549">
            <v>306.75390625</v>
          </cell>
          <cell r="AI6549">
            <v>306.75390625</v>
          </cell>
        </row>
        <row r="6550">
          <cell r="C6550">
            <v>50728</v>
          </cell>
          <cell r="D6550" t="str">
            <v>203811</v>
          </cell>
          <cell r="E6550">
            <v>7.0605271697625929</v>
          </cell>
          <cell r="H6550">
            <v>50728</v>
          </cell>
          <cell r="I6550" t="str">
            <v>203811</v>
          </cell>
          <cell r="J6550">
            <v>306.75411956433277</v>
          </cell>
          <cell r="AG6550">
            <v>306.75390625</v>
          </cell>
          <cell r="AH6550">
            <v>306.75390625</v>
          </cell>
          <cell r="AI6550">
            <v>306.75390625</v>
          </cell>
        </row>
        <row r="6551">
          <cell r="C6551">
            <v>50731</v>
          </cell>
          <cell r="D6551" t="str">
            <v>203811</v>
          </cell>
          <cell r="E6551">
            <v>7.0605271697625929</v>
          </cell>
          <cell r="H6551">
            <v>50731</v>
          </cell>
          <cell r="I6551" t="str">
            <v>203811</v>
          </cell>
          <cell r="J6551">
            <v>306.75411956433277</v>
          </cell>
          <cell r="AG6551">
            <v>306.75390625</v>
          </cell>
          <cell r="AH6551">
            <v>306.75390625</v>
          </cell>
          <cell r="AI6551">
            <v>306.75390625</v>
          </cell>
        </row>
        <row r="6552">
          <cell r="C6552">
            <v>50732</v>
          </cell>
          <cell r="D6552" t="str">
            <v>203811</v>
          </cell>
          <cell r="E6552">
            <v>7.0605271697625929</v>
          </cell>
          <cell r="H6552">
            <v>50732</v>
          </cell>
          <cell r="I6552" t="str">
            <v>203811</v>
          </cell>
          <cell r="J6552">
            <v>306.75411956433277</v>
          </cell>
          <cell r="AG6552">
            <v>306.75390625</v>
          </cell>
          <cell r="AH6552">
            <v>306.75390625</v>
          </cell>
          <cell r="AI6552">
            <v>306.75390625</v>
          </cell>
        </row>
        <row r="6553">
          <cell r="C6553">
            <v>50733</v>
          </cell>
          <cell r="D6553" t="str">
            <v>203811</v>
          </cell>
          <cell r="E6553">
            <v>7.0605271697625929</v>
          </cell>
          <cell r="H6553">
            <v>50733</v>
          </cell>
          <cell r="I6553" t="str">
            <v>203811</v>
          </cell>
          <cell r="J6553">
            <v>306.75411956433277</v>
          </cell>
          <cell r="AG6553">
            <v>306.75390625</v>
          </cell>
          <cell r="AH6553">
            <v>306.75390625</v>
          </cell>
          <cell r="AI6553">
            <v>306.75390625</v>
          </cell>
        </row>
        <row r="6554">
          <cell r="C6554">
            <v>50734</v>
          </cell>
          <cell r="D6554" t="str">
            <v>203811</v>
          </cell>
          <cell r="E6554">
            <v>7.0605271697625929</v>
          </cell>
          <cell r="H6554">
            <v>50734</v>
          </cell>
          <cell r="I6554" t="str">
            <v>203811</v>
          </cell>
          <cell r="J6554">
            <v>306.75411956433277</v>
          </cell>
          <cell r="AG6554">
            <v>306.75390625</v>
          </cell>
          <cell r="AH6554">
            <v>306.75390625</v>
          </cell>
          <cell r="AI6554">
            <v>306.75390625</v>
          </cell>
        </row>
        <row r="6555">
          <cell r="C6555">
            <v>50735</v>
          </cell>
          <cell r="D6555" t="str">
            <v>203811</v>
          </cell>
          <cell r="E6555">
            <v>7.0605271697625929</v>
          </cell>
          <cell r="H6555">
            <v>50735</v>
          </cell>
          <cell r="I6555" t="str">
            <v>203811</v>
          </cell>
          <cell r="J6555">
            <v>306.75411956433277</v>
          </cell>
          <cell r="AG6555">
            <v>306.75390625</v>
          </cell>
          <cell r="AH6555">
            <v>306.75390625</v>
          </cell>
          <cell r="AI6555">
            <v>306.75390625</v>
          </cell>
        </row>
        <row r="6556">
          <cell r="C6556">
            <v>50738</v>
          </cell>
          <cell r="D6556" t="str">
            <v>203811</v>
          </cell>
          <cell r="E6556">
            <v>7.0605271697625929</v>
          </cell>
          <cell r="H6556">
            <v>50738</v>
          </cell>
          <cell r="I6556" t="str">
            <v>203811</v>
          </cell>
          <cell r="J6556">
            <v>306.75411956433277</v>
          </cell>
          <cell r="AG6556">
            <v>306.75390625</v>
          </cell>
          <cell r="AH6556">
            <v>306.75390625</v>
          </cell>
          <cell r="AI6556">
            <v>306.75390625</v>
          </cell>
        </row>
        <row r="6557">
          <cell r="C6557">
            <v>50739</v>
          </cell>
          <cell r="D6557" t="str">
            <v>203811</v>
          </cell>
          <cell r="E6557">
            <v>7.0605271697625929</v>
          </cell>
          <cell r="H6557">
            <v>50739</v>
          </cell>
          <cell r="I6557" t="str">
            <v>203811</v>
          </cell>
          <cell r="J6557">
            <v>306.75411956433277</v>
          </cell>
          <cell r="AG6557">
            <v>306.75390625</v>
          </cell>
          <cell r="AH6557">
            <v>306.75390625</v>
          </cell>
          <cell r="AI6557">
            <v>306.75390625</v>
          </cell>
        </row>
        <row r="6558">
          <cell r="C6558">
            <v>50740</v>
          </cell>
          <cell r="D6558" t="str">
            <v>203812</v>
          </cell>
          <cell r="E6558">
            <v>7.0605271697625929</v>
          </cell>
          <cell r="H6558">
            <v>50740</v>
          </cell>
          <cell r="I6558" t="str">
            <v>203812</v>
          </cell>
          <cell r="J6558">
            <v>308.00387381858195</v>
          </cell>
          <cell r="AG6558">
            <v>308.003662109375</v>
          </cell>
          <cell r="AH6558">
            <v>308.003662109375</v>
          </cell>
          <cell r="AI6558">
            <v>308.003662109375</v>
          </cell>
        </row>
        <row r="6559">
          <cell r="C6559">
            <v>50741</v>
          </cell>
          <cell r="D6559" t="str">
            <v>203812</v>
          </cell>
          <cell r="E6559">
            <v>7.0605271697625929</v>
          </cell>
          <cell r="H6559">
            <v>50741</v>
          </cell>
          <cell r="I6559" t="str">
            <v>203812</v>
          </cell>
          <cell r="J6559">
            <v>308.00387381858195</v>
          </cell>
          <cell r="AG6559">
            <v>308.003662109375</v>
          </cell>
          <cell r="AH6559">
            <v>308.003662109375</v>
          </cell>
          <cell r="AI6559">
            <v>308.003662109375</v>
          </cell>
        </row>
        <row r="6560">
          <cell r="C6560">
            <v>50742</v>
          </cell>
          <cell r="D6560" t="str">
            <v>203812</v>
          </cell>
          <cell r="E6560">
            <v>7.0605271697625929</v>
          </cell>
          <cell r="H6560">
            <v>50742</v>
          </cell>
          <cell r="I6560" t="str">
            <v>203812</v>
          </cell>
          <cell r="J6560">
            <v>308.00387381858195</v>
          </cell>
          <cell r="AG6560">
            <v>308.003662109375</v>
          </cell>
          <cell r="AH6560">
            <v>308.003662109375</v>
          </cell>
          <cell r="AI6560">
            <v>308.003662109375</v>
          </cell>
        </row>
        <row r="6561">
          <cell r="C6561">
            <v>50745</v>
          </cell>
          <cell r="D6561" t="str">
            <v>203812</v>
          </cell>
          <cell r="E6561">
            <v>7.0605271697625929</v>
          </cell>
          <cell r="H6561">
            <v>50745</v>
          </cell>
          <cell r="I6561" t="str">
            <v>203812</v>
          </cell>
          <cell r="J6561">
            <v>308.00387381858195</v>
          </cell>
          <cell r="AG6561">
            <v>308.003662109375</v>
          </cell>
          <cell r="AH6561">
            <v>308.003662109375</v>
          </cell>
          <cell r="AI6561">
            <v>308.003662109375</v>
          </cell>
        </row>
        <row r="6562">
          <cell r="C6562">
            <v>50746</v>
          </cell>
          <cell r="D6562" t="str">
            <v>203812</v>
          </cell>
          <cell r="E6562">
            <v>7.0605271697625929</v>
          </cell>
          <cell r="H6562">
            <v>50746</v>
          </cell>
          <cell r="I6562" t="str">
            <v>203812</v>
          </cell>
          <cell r="J6562">
            <v>308.00387381858195</v>
          </cell>
          <cell r="AG6562">
            <v>308.003662109375</v>
          </cell>
          <cell r="AH6562">
            <v>308.003662109375</v>
          </cell>
          <cell r="AI6562">
            <v>308.003662109375</v>
          </cell>
        </row>
        <row r="6563">
          <cell r="C6563">
            <v>50747</v>
          </cell>
          <cell r="D6563" t="str">
            <v>203812</v>
          </cell>
          <cell r="E6563">
            <v>7.0605271697625929</v>
          </cell>
          <cell r="H6563">
            <v>50747</v>
          </cell>
          <cell r="I6563" t="str">
            <v>203812</v>
          </cell>
          <cell r="J6563">
            <v>308.00387381858195</v>
          </cell>
          <cell r="AG6563">
            <v>308.003662109375</v>
          </cell>
          <cell r="AH6563">
            <v>308.003662109375</v>
          </cell>
          <cell r="AI6563">
            <v>308.003662109375</v>
          </cell>
        </row>
        <row r="6564">
          <cell r="C6564">
            <v>50748</v>
          </cell>
          <cell r="D6564" t="str">
            <v>203812</v>
          </cell>
          <cell r="E6564">
            <v>7.0605271697625929</v>
          </cell>
          <cell r="H6564">
            <v>50748</v>
          </cell>
          <cell r="I6564" t="str">
            <v>203812</v>
          </cell>
          <cell r="J6564">
            <v>308.00387381858195</v>
          </cell>
          <cell r="AG6564">
            <v>308.003662109375</v>
          </cell>
          <cell r="AH6564">
            <v>308.003662109375</v>
          </cell>
          <cell r="AI6564">
            <v>308.003662109375</v>
          </cell>
        </row>
        <row r="6565">
          <cell r="C6565">
            <v>50749</v>
          </cell>
          <cell r="D6565" t="str">
            <v>203812</v>
          </cell>
          <cell r="E6565">
            <v>7.0605271697625929</v>
          </cell>
          <cell r="H6565">
            <v>50749</v>
          </cell>
          <cell r="I6565" t="str">
            <v>203812</v>
          </cell>
          <cell r="J6565">
            <v>308.00387381858195</v>
          </cell>
          <cell r="AG6565">
            <v>308.003662109375</v>
          </cell>
          <cell r="AH6565">
            <v>308.003662109375</v>
          </cell>
          <cell r="AI6565">
            <v>308.003662109375</v>
          </cell>
        </row>
        <row r="6566">
          <cell r="C6566">
            <v>50752</v>
          </cell>
          <cell r="D6566" t="str">
            <v>203812</v>
          </cell>
          <cell r="E6566">
            <v>7.0605271697625929</v>
          </cell>
          <cell r="H6566">
            <v>50752</v>
          </cell>
          <cell r="I6566" t="str">
            <v>203812</v>
          </cell>
          <cell r="J6566">
            <v>308.00387381858195</v>
          </cell>
          <cell r="AG6566">
            <v>308.003662109375</v>
          </cell>
          <cell r="AH6566">
            <v>308.003662109375</v>
          </cell>
          <cell r="AI6566">
            <v>308.003662109375</v>
          </cell>
        </row>
        <row r="6567">
          <cell r="C6567">
            <v>50753</v>
          </cell>
          <cell r="D6567" t="str">
            <v>203812</v>
          </cell>
          <cell r="E6567">
            <v>7.0605271697625929</v>
          </cell>
          <cell r="H6567">
            <v>50753</v>
          </cell>
          <cell r="I6567" t="str">
            <v>203812</v>
          </cell>
          <cell r="J6567">
            <v>308.00387381858195</v>
          </cell>
          <cell r="AG6567">
            <v>308.003662109375</v>
          </cell>
          <cell r="AH6567">
            <v>308.003662109375</v>
          </cell>
          <cell r="AI6567">
            <v>308.003662109375</v>
          </cell>
        </row>
        <row r="6568">
          <cell r="C6568">
            <v>50754</v>
          </cell>
          <cell r="D6568" t="str">
            <v>203812</v>
          </cell>
          <cell r="E6568">
            <v>7.0605271697625929</v>
          </cell>
          <cell r="H6568">
            <v>50754</v>
          </cell>
          <cell r="I6568" t="str">
            <v>203812</v>
          </cell>
          <cell r="J6568">
            <v>308.00387381858195</v>
          </cell>
          <cell r="AG6568">
            <v>308.003662109375</v>
          </cell>
          <cell r="AH6568">
            <v>308.003662109375</v>
          </cell>
          <cell r="AI6568">
            <v>308.003662109375</v>
          </cell>
        </row>
        <row r="6569">
          <cell r="C6569">
            <v>50755</v>
          </cell>
          <cell r="D6569" t="str">
            <v>203812</v>
          </cell>
          <cell r="E6569">
            <v>7.0605271697625929</v>
          </cell>
          <cell r="H6569">
            <v>50755</v>
          </cell>
          <cell r="I6569" t="str">
            <v>203812</v>
          </cell>
          <cell r="J6569">
            <v>308.00387381858195</v>
          </cell>
          <cell r="AG6569">
            <v>308.003662109375</v>
          </cell>
          <cell r="AH6569">
            <v>308.003662109375</v>
          </cell>
          <cell r="AI6569">
            <v>308.003662109375</v>
          </cell>
        </row>
        <row r="6570">
          <cell r="C6570">
            <v>50756</v>
          </cell>
          <cell r="D6570" t="str">
            <v>203812</v>
          </cell>
          <cell r="E6570">
            <v>7.0605271697625929</v>
          </cell>
          <cell r="H6570">
            <v>50756</v>
          </cell>
          <cell r="I6570" t="str">
            <v>203812</v>
          </cell>
          <cell r="J6570">
            <v>308.00387381858195</v>
          </cell>
          <cell r="AG6570">
            <v>308.003662109375</v>
          </cell>
          <cell r="AH6570">
            <v>308.003662109375</v>
          </cell>
          <cell r="AI6570">
            <v>308.003662109375</v>
          </cell>
        </row>
        <row r="6571">
          <cell r="C6571">
            <v>50759</v>
          </cell>
          <cell r="D6571" t="str">
            <v>203812</v>
          </cell>
          <cell r="E6571">
            <v>7.0605271697625929</v>
          </cell>
          <cell r="H6571">
            <v>50759</v>
          </cell>
          <cell r="I6571" t="str">
            <v>203812</v>
          </cell>
          <cell r="J6571">
            <v>308.00387381858195</v>
          </cell>
          <cell r="AG6571">
            <v>308.003662109375</v>
          </cell>
          <cell r="AH6571">
            <v>308.003662109375</v>
          </cell>
          <cell r="AI6571">
            <v>308.003662109375</v>
          </cell>
        </row>
        <row r="6572">
          <cell r="C6572">
            <v>50760</v>
          </cell>
          <cell r="D6572" t="str">
            <v>203812</v>
          </cell>
          <cell r="E6572">
            <v>7.0605271697625929</v>
          </cell>
          <cell r="H6572">
            <v>50760</v>
          </cell>
          <cell r="I6572" t="str">
            <v>203812</v>
          </cell>
          <cell r="J6572">
            <v>308.00387381858195</v>
          </cell>
          <cell r="AG6572">
            <v>308.003662109375</v>
          </cell>
          <cell r="AH6572">
            <v>308.003662109375</v>
          </cell>
          <cell r="AI6572">
            <v>308.003662109375</v>
          </cell>
        </row>
        <row r="6573">
          <cell r="C6573">
            <v>50761</v>
          </cell>
          <cell r="D6573" t="str">
            <v>203812</v>
          </cell>
          <cell r="E6573">
            <v>7.0605271697625929</v>
          </cell>
          <cell r="H6573">
            <v>50761</v>
          </cell>
          <cell r="I6573" t="str">
            <v>203812</v>
          </cell>
          <cell r="J6573">
            <v>308.00387381858195</v>
          </cell>
          <cell r="AG6573">
            <v>308.003662109375</v>
          </cell>
          <cell r="AH6573">
            <v>308.003662109375</v>
          </cell>
          <cell r="AI6573">
            <v>308.003662109375</v>
          </cell>
        </row>
        <row r="6574">
          <cell r="C6574">
            <v>50762</v>
          </cell>
          <cell r="D6574" t="str">
            <v>203812</v>
          </cell>
          <cell r="E6574">
            <v>7.0605271697625929</v>
          </cell>
          <cell r="H6574">
            <v>50762</v>
          </cell>
          <cell r="I6574" t="str">
            <v>203812</v>
          </cell>
          <cell r="J6574">
            <v>308.00387381858195</v>
          </cell>
          <cell r="AG6574">
            <v>308.003662109375</v>
          </cell>
          <cell r="AH6574">
            <v>308.003662109375</v>
          </cell>
          <cell r="AI6574">
            <v>308.003662109375</v>
          </cell>
        </row>
        <row r="6575">
          <cell r="C6575">
            <v>50763</v>
          </cell>
          <cell r="D6575" t="str">
            <v>203812</v>
          </cell>
          <cell r="E6575">
            <v>7.0605271697625929</v>
          </cell>
          <cell r="H6575">
            <v>50763</v>
          </cell>
          <cell r="I6575" t="str">
            <v>203812</v>
          </cell>
          <cell r="J6575">
            <v>308.00387381858195</v>
          </cell>
          <cell r="AG6575">
            <v>308.003662109375</v>
          </cell>
          <cell r="AH6575">
            <v>308.003662109375</v>
          </cell>
          <cell r="AI6575">
            <v>308.003662109375</v>
          </cell>
        </row>
        <row r="6576">
          <cell r="C6576">
            <v>50766</v>
          </cell>
          <cell r="D6576" t="str">
            <v>203812</v>
          </cell>
          <cell r="E6576">
            <v>7.0605271697625929</v>
          </cell>
          <cell r="H6576">
            <v>50766</v>
          </cell>
          <cell r="I6576" t="str">
            <v>203812</v>
          </cell>
          <cell r="J6576">
            <v>308.00387381858195</v>
          </cell>
          <cell r="AG6576">
            <v>308.003662109375</v>
          </cell>
          <cell r="AH6576">
            <v>308.003662109375</v>
          </cell>
          <cell r="AI6576">
            <v>308.003662109375</v>
          </cell>
        </row>
        <row r="6577">
          <cell r="C6577">
            <v>50767</v>
          </cell>
          <cell r="D6577" t="str">
            <v>203812</v>
          </cell>
          <cell r="E6577">
            <v>7.0605271697625929</v>
          </cell>
          <cell r="H6577">
            <v>50767</v>
          </cell>
          <cell r="I6577" t="str">
            <v>203812</v>
          </cell>
          <cell r="J6577">
            <v>308.00387381858195</v>
          </cell>
          <cell r="AG6577">
            <v>308.003662109375</v>
          </cell>
          <cell r="AH6577">
            <v>308.003662109375</v>
          </cell>
          <cell r="AI6577">
            <v>308.003662109375</v>
          </cell>
        </row>
        <row r="6578">
          <cell r="C6578">
            <v>50768</v>
          </cell>
          <cell r="D6578" t="str">
            <v>203812</v>
          </cell>
          <cell r="E6578">
            <v>7.0605271697625929</v>
          </cell>
          <cell r="H6578">
            <v>50768</v>
          </cell>
          <cell r="I6578" t="str">
            <v>203812</v>
          </cell>
          <cell r="J6578">
            <v>308.00387381858195</v>
          </cell>
          <cell r="AG6578">
            <v>308.003662109375</v>
          </cell>
          <cell r="AH6578">
            <v>308.003662109375</v>
          </cell>
          <cell r="AI6578">
            <v>308.003662109375</v>
          </cell>
        </row>
        <row r="6579">
          <cell r="C6579">
            <v>50769</v>
          </cell>
          <cell r="D6579" t="str">
            <v>203812</v>
          </cell>
          <cell r="E6579">
            <v>7.0605271697625929</v>
          </cell>
          <cell r="H6579">
            <v>50769</v>
          </cell>
          <cell r="I6579" t="str">
            <v>203812</v>
          </cell>
          <cell r="J6579">
            <v>308.00387381858195</v>
          </cell>
          <cell r="AG6579">
            <v>308.003662109375</v>
          </cell>
          <cell r="AH6579">
            <v>308.003662109375</v>
          </cell>
          <cell r="AI6579">
            <v>308.003662109375</v>
          </cell>
        </row>
        <row r="6580">
          <cell r="C6580">
            <v>50770</v>
          </cell>
          <cell r="D6580" t="str">
            <v>203812</v>
          </cell>
          <cell r="E6580">
            <v>7.0605271697625929</v>
          </cell>
          <cell r="H6580">
            <v>50770</v>
          </cell>
          <cell r="I6580" t="str">
            <v>203812</v>
          </cell>
          <cell r="J6580">
            <v>308.00387381858195</v>
          </cell>
          <cell r="AG6580">
            <v>308.003662109375</v>
          </cell>
          <cell r="AH6580">
            <v>308.003662109375</v>
          </cell>
          <cell r="AI6580">
            <v>308.003662109375</v>
          </cell>
        </row>
        <row r="6581">
          <cell r="C6581">
            <v>50773</v>
          </cell>
          <cell r="D6581" t="str">
            <v>20391</v>
          </cell>
          <cell r="E6581">
            <v>7.0605271697625618</v>
          </cell>
          <cell r="H6581">
            <v>50773</v>
          </cell>
          <cell r="I6581" t="str">
            <v>20391</v>
          </cell>
          <cell r="J6581">
            <v>309.25871972636207</v>
          </cell>
          <cell r="AG6581">
            <v>309.258544921875</v>
          </cell>
          <cell r="AH6581">
            <v>309.258544921875</v>
          </cell>
          <cell r="AI6581">
            <v>309.258544921875</v>
          </cell>
        </row>
        <row r="6582">
          <cell r="C6582">
            <v>50774</v>
          </cell>
          <cell r="D6582" t="str">
            <v>20391</v>
          </cell>
          <cell r="E6582">
            <v>7.0605271697625618</v>
          </cell>
          <cell r="H6582">
            <v>50774</v>
          </cell>
          <cell r="I6582" t="str">
            <v>20391</v>
          </cell>
          <cell r="J6582">
            <v>309.25871972636207</v>
          </cell>
          <cell r="AG6582">
            <v>309.258544921875</v>
          </cell>
          <cell r="AH6582">
            <v>309.258544921875</v>
          </cell>
          <cell r="AI6582">
            <v>309.258544921875</v>
          </cell>
        </row>
        <row r="6583">
          <cell r="C6583">
            <v>50775</v>
          </cell>
          <cell r="D6583" t="str">
            <v>20391</v>
          </cell>
          <cell r="E6583">
            <v>7.0605271697625618</v>
          </cell>
          <cell r="H6583">
            <v>50775</v>
          </cell>
          <cell r="I6583" t="str">
            <v>20391</v>
          </cell>
          <cell r="J6583">
            <v>309.25871972636207</v>
          </cell>
          <cell r="AG6583">
            <v>309.258544921875</v>
          </cell>
          <cell r="AH6583">
            <v>309.258544921875</v>
          </cell>
          <cell r="AI6583">
            <v>309.258544921875</v>
          </cell>
        </row>
        <row r="6584">
          <cell r="C6584">
            <v>50776</v>
          </cell>
          <cell r="D6584" t="str">
            <v>20391</v>
          </cell>
          <cell r="E6584">
            <v>7.0605271697625618</v>
          </cell>
          <cell r="H6584">
            <v>50776</v>
          </cell>
          <cell r="I6584" t="str">
            <v>20391</v>
          </cell>
          <cell r="J6584">
            <v>309.25871972636207</v>
          </cell>
          <cell r="AG6584">
            <v>309.258544921875</v>
          </cell>
          <cell r="AH6584">
            <v>309.258544921875</v>
          </cell>
          <cell r="AI6584">
            <v>309.258544921875</v>
          </cell>
        </row>
        <row r="6585">
          <cell r="C6585">
            <v>50777</v>
          </cell>
          <cell r="D6585" t="str">
            <v>20391</v>
          </cell>
          <cell r="E6585">
            <v>7.0605271697625618</v>
          </cell>
          <cell r="H6585">
            <v>50777</v>
          </cell>
          <cell r="I6585" t="str">
            <v>20391</v>
          </cell>
          <cell r="J6585">
            <v>309.25871972636207</v>
          </cell>
          <cell r="AG6585">
            <v>309.258544921875</v>
          </cell>
          <cell r="AH6585">
            <v>309.258544921875</v>
          </cell>
          <cell r="AI6585">
            <v>309.258544921875</v>
          </cell>
        </row>
        <row r="6586">
          <cell r="C6586">
            <v>50780</v>
          </cell>
          <cell r="D6586" t="str">
            <v>20391</v>
          </cell>
          <cell r="E6586">
            <v>7.0605271697625618</v>
          </cell>
          <cell r="H6586">
            <v>50780</v>
          </cell>
          <cell r="I6586" t="str">
            <v>20391</v>
          </cell>
          <cell r="J6586">
            <v>309.25871972636207</v>
          </cell>
          <cell r="AG6586">
            <v>309.258544921875</v>
          </cell>
          <cell r="AH6586">
            <v>309.258544921875</v>
          </cell>
          <cell r="AI6586">
            <v>309.258544921875</v>
          </cell>
        </row>
        <row r="6587">
          <cell r="C6587">
            <v>50781</v>
          </cell>
          <cell r="D6587" t="str">
            <v>20391</v>
          </cell>
          <cell r="E6587">
            <v>7.0605271697625618</v>
          </cell>
          <cell r="H6587">
            <v>50781</v>
          </cell>
          <cell r="I6587" t="str">
            <v>20391</v>
          </cell>
          <cell r="J6587">
            <v>309.25871972636207</v>
          </cell>
          <cell r="AG6587">
            <v>309.258544921875</v>
          </cell>
          <cell r="AH6587">
            <v>309.258544921875</v>
          </cell>
          <cell r="AI6587">
            <v>309.258544921875</v>
          </cell>
        </row>
        <row r="6588">
          <cell r="C6588">
            <v>50782</v>
          </cell>
          <cell r="D6588" t="str">
            <v>20391</v>
          </cell>
          <cell r="E6588">
            <v>7.0605271697625618</v>
          </cell>
          <cell r="H6588">
            <v>50782</v>
          </cell>
          <cell r="I6588" t="str">
            <v>20391</v>
          </cell>
          <cell r="J6588">
            <v>309.25871972636207</v>
          </cell>
          <cell r="AG6588">
            <v>309.258544921875</v>
          </cell>
          <cell r="AH6588">
            <v>309.258544921875</v>
          </cell>
          <cell r="AI6588">
            <v>309.258544921875</v>
          </cell>
        </row>
        <row r="6589">
          <cell r="C6589">
            <v>50783</v>
          </cell>
          <cell r="D6589" t="str">
            <v>20391</v>
          </cell>
          <cell r="E6589">
            <v>7.0605271697625618</v>
          </cell>
          <cell r="H6589">
            <v>50783</v>
          </cell>
          <cell r="I6589" t="str">
            <v>20391</v>
          </cell>
          <cell r="J6589">
            <v>309.25871972636207</v>
          </cell>
          <cell r="AG6589">
            <v>309.258544921875</v>
          </cell>
          <cell r="AH6589">
            <v>309.258544921875</v>
          </cell>
          <cell r="AI6589">
            <v>309.258544921875</v>
          </cell>
        </row>
        <row r="6590">
          <cell r="C6590">
            <v>50784</v>
          </cell>
          <cell r="D6590" t="str">
            <v>20391</v>
          </cell>
          <cell r="E6590">
            <v>7.0605271697625618</v>
          </cell>
          <cell r="H6590">
            <v>50784</v>
          </cell>
          <cell r="I6590" t="str">
            <v>20391</v>
          </cell>
          <cell r="J6590">
            <v>309.25871972636207</v>
          </cell>
          <cell r="AG6590">
            <v>309.258544921875</v>
          </cell>
          <cell r="AH6590">
            <v>309.258544921875</v>
          </cell>
          <cell r="AI6590">
            <v>309.258544921875</v>
          </cell>
        </row>
        <row r="6591">
          <cell r="C6591">
            <v>50787</v>
          </cell>
          <cell r="D6591" t="str">
            <v>20391</v>
          </cell>
          <cell r="E6591">
            <v>7.0605271697625618</v>
          </cell>
          <cell r="H6591">
            <v>50787</v>
          </cell>
          <cell r="I6591" t="str">
            <v>20391</v>
          </cell>
          <cell r="J6591">
            <v>309.25871972636207</v>
          </cell>
          <cell r="AG6591">
            <v>309.258544921875</v>
          </cell>
          <cell r="AH6591">
            <v>309.258544921875</v>
          </cell>
          <cell r="AI6591">
            <v>309.258544921875</v>
          </cell>
        </row>
        <row r="6592">
          <cell r="C6592">
            <v>50788</v>
          </cell>
          <cell r="D6592" t="str">
            <v>20391</v>
          </cell>
          <cell r="E6592">
            <v>7.0605271697625618</v>
          </cell>
          <cell r="H6592">
            <v>50788</v>
          </cell>
          <cell r="I6592" t="str">
            <v>20391</v>
          </cell>
          <cell r="J6592">
            <v>309.25871972636207</v>
          </cell>
          <cell r="AG6592">
            <v>309.258544921875</v>
          </cell>
          <cell r="AH6592">
            <v>309.258544921875</v>
          </cell>
          <cell r="AI6592">
            <v>309.258544921875</v>
          </cell>
        </row>
        <row r="6593">
          <cell r="C6593">
            <v>50789</v>
          </cell>
          <cell r="D6593" t="str">
            <v>20391</v>
          </cell>
          <cell r="E6593">
            <v>7.0605271697625618</v>
          </cell>
          <cell r="H6593">
            <v>50789</v>
          </cell>
          <cell r="I6593" t="str">
            <v>20391</v>
          </cell>
          <cell r="J6593">
            <v>309.25871972636207</v>
          </cell>
          <cell r="AG6593">
            <v>309.258544921875</v>
          </cell>
          <cell r="AH6593">
            <v>309.258544921875</v>
          </cell>
          <cell r="AI6593">
            <v>309.258544921875</v>
          </cell>
        </row>
        <row r="6594">
          <cell r="C6594">
            <v>50790</v>
          </cell>
          <cell r="D6594" t="str">
            <v>20391</v>
          </cell>
          <cell r="E6594">
            <v>7.0605271697625618</v>
          </cell>
          <cell r="H6594">
            <v>50790</v>
          </cell>
          <cell r="I6594" t="str">
            <v>20391</v>
          </cell>
          <cell r="J6594">
            <v>309.25871972636207</v>
          </cell>
          <cell r="AG6594">
            <v>309.258544921875</v>
          </cell>
          <cell r="AH6594">
            <v>309.258544921875</v>
          </cell>
          <cell r="AI6594">
            <v>309.258544921875</v>
          </cell>
        </row>
        <row r="6595">
          <cell r="C6595">
            <v>50791</v>
          </cell>
          <cell r="D6595" t="str">
            <v>20391</v>
          </cell>
          <cell r="E6595">
            <v>7.0605271697625618</v>
          </cell>
          <cell r="H6595">
            <v>50791</v>
          </cell>
          <cell r="I6595" t="str">
            <v>20391</v>
          </cell>
          <cell r="J6595">
            <v>309.25871972636207</v>
          </cell>
          <cell r="AG6595">
            <v>309.258544921875</v>
          </cell>
          <cell r="AH6595">
            <v>309.258544921875</v>
          </cell>
          <cell r="AI6595">
            <v>309.258544921875</v>
          </cell>
        </row>
        <row r="6596">
          <cell r="C6596">
            <v>50794</v>
          </cell>
          <cell r="D6596" t="str">
            <v>20391</v>
          </cell>
          <cell r="E6596">
            <v>7.0605271697625618</v>
          </cell>
          <cell r="H6596">
            <v>50794</v>
          </cell>
          <cell r="I6596" t="str">
            <v>20391</v>
          </cell>
          <cell r="J6596">
            <v>309.25871972636207</v>
          </cell>
          <cell r="AG6596">
            <v>309.258544921875</v>
          </cell>
          <cell r="AH6596">
            <v>309.258544921875</v>
          </cell>
          <cell r="AI6596">
            <v>309.258544921875</v>
          </cell>
        </row>
        <row r="6597">
          <cell r="C6597">
            <v>50795</v>
          </cell>
          <cell r="D6597" t="str">
            <v>20391</v>
          </cell>
          <cell r="E6597">
            <v>7.0605271697625618</v>
          </cell>
          <cell r="H6597">
            <v>50795</v>
          </cell>
          <cell r="I6597" t="str">
            <v>20391</v>
          </cell>
          <cell r="J6597">
            <v>309.25871972636207</v>
          </cell>
          <cell r="AG6597">
            <v>309.258544921875</v>
          </cell>
          <cell r="AH6597">
            <v>309.258544921875</v>
          </cell>
          <cell r="AI6597">
            <v>309.258544921875</v>
          </cell>
        </row>
        <row r="6598">
          <cell r="C6598">
            <v>50796</v>
          </cell>
          <cell r="D6598" t="str">
            <v>20391</v>
          </cell>
          <cell r="E6598">
            <v>7.0605271697625618</v>
          </cell>
          <cell r="H6598">
            <v>50796</v>
          </cell>
          <cell r="I6598" t="str">
            <v>20391</v>
          </cell>
          <cell r="J6598">
            <v>309.25871972636207</v>
          </cell>
          <cell r="AG6598">
            <v>309.258544921875</v>
          </cell>
          <cell r="AH6598">
            <v>309.258544921875</v>
          </cell>
          <cell r="AI6598">
            <v>309.258544921875</v>
          </cell>
        </row>
        <row r="6599">
          <cell r="C6599">
            <v>50797</v>
          </cell>
          <cell r="D6599" t="str">
            <v>20391</v>
          </cell>
          <cell r="E6599">
            <v>7.0605271697625618</v>
          </cell>
          <cell r="H6599">
            <v>50797</v>
          </cell>
          <cell r="I6599" t="str">
            <v>20391</v>
          </cell>
          <cell r="J6599">
            <v>309.25871972636207</v>
          </cell>
          <cell r="AG6599">
            <v>309.258544921875</v>
          </cell>
          <cell r="AH6599">
            <v>309.258544921875</v>
          </cell>
          <cell r="AI6599">
            <v>309.258544921875</v>
          </cell>
        </row>
        <row r="6600">
          <cell r="C6600">
            <v>50798</v>
          </cell>
          <cell r="D6600" t="str">
            <v>20391</v>
          </cell>
          <cell r="E6600">
            <v>7.0605271697625618</v>
          </cell>
          <cell r="H6600">
            <v>50798</v>
          </cell>
          <cell r="I6600" t="str">
            <v>20391</v>
          </cell>
          <cell r="J6600">
            <v>309.25871972636207</v>
          </cell>
          <cell r="AG6600">
            <v>309.258544921875</v>
          </cell>
          <cell r="AH6600">
            <v>309.258544921875</v>
          </cell>
          <cell r="AI6600">
            <v>309.258544921875</v>
          </cell>
        </row>
        <row r="6601">
          <cell r="C6601">
            <v>50801</v>
          </cell>
          <cell r="D6601" t="str">
            <v>20391</v>
          </cell>
          <cell r="E6601">
            <v>7.0605271697625618</v>
          </cell>
          <cell r="H6601">
            <v>50801</v>
          </cell>
          <cell r="I6601" t="str">
            <v>20391</v>
          </cell>
          <cell r="J6601">
            <v>309.25871972636207</v>
          </cell>
          <cell r="AG6601">
            <v>309.258544921875</v>
          </cell>
          <cell r="AH6601">
            <v>309.258544921875</v>
          </cell>
          <cell r="AI6601">
            <v>309.258544921875</v>
          </cell>
        </row>
        <row r="6602">
          <cell r="C6602">
            <v>50802</v>
          </cell>
          <cell r="D6602" t="str">
            <v>20392</v>
          </cell>
          <cell r="E6602">
            <v>7.0605271697625618</v>
          </cell>
          <cell r="H6602">
            <v>50802</v>
          </cell>
          <cell r="I6602" t="str">
            <v>20392</v>
          </cell>
          <cell r="J6602">
            <v>310.51867803169989</v>
          </cell>
          <cell r="AG6602">
            <v>310.5185546875</v>
          </cell>
          <cell r="AH6602">
            <v>310.5185546875</v>
          </cell>
          <cell r="AI6602">
            <v>310.5185546875</v>
          </cell>
        </row>
        <row r="6603">
          <cell r="C6603">
            <v>50803</v>
          </cell>
          <cell r="D6603" t="str">
            <v>20392</v>
          </cell>
          <cell r="E6603">
            <v>7.0605271697625618</v>
          </cell>
          <cell r="H6603">
            <v>50803</v>
          </cell>
          <cell r="I6603" t="str">
            <v>20392</v>
          </cell>
          <cell r="J6603">
            <v>310.51867803169989</v>
          </cell>
          <cell r="AG6603">
            <v>310.5185546875</v>
          </cell>
          <cell r="AH6603">
            <v>310.5185546875</v>
          </cell>
          <cell r="AI6603">
            <v>310.5185546875</v>
          </cell>
        </row>
        <row r="6604">
          <cell r="C6604">
            <v>50804</v>
          </cell>
          <cell r="D6604" t="str">
            <v>20392</v>
          </cell>
          <cell r="E6604">
            <v>7.0605271697625618</v>
          </cell>
          <cell r="H6604">
            <v>50804</v>
          </cell>
          <cell r="I6604" t="str">
            <v>20392</v>
          </cell>
          <cell r="J6604">
            <v>310.51867803169989</v>
          </cell>
          <cell r="AG6604">
            <v>310.5185546875</v>
          </cell>
          <cell r="AH6604">
            <v>310.5185546875</v>
          </cell>
          <cell r="AI6604">
            <v>310.5185546875</v>
          </cell>
        </row>
        <row r="6605">
          <cell r="C6605">
            <v>50805</v>
          </cell>
          <cell r="D6605" t="str">
            <v>20392</v>
          </cell>
          <cell r="E6605">
            <v>7.0605271697625618</v>
          </cell>
          <cell r="H6605">
            <v>50805</v>
          </cell>
          <cell r="I6605" t="str">
            <v>20392</v>
          </cell>
          <cell r="J6605">
            <v>310.51867803169989</v>
          </cell>
          <cell r="AG6605">
            <v>310.5185546875</v>
          </cell>
          <cell r="AH6605">
            <v>310.5185546875</v>
          </cell>
          <cell r="AI6605">
            <v>310.5185546875</v>
          </cell>
        </row>
        <row r="6606">
          <cell r="C6606">
            <v>50808</v>
          </cell>
          <cell r="D6606" t="str">
            <v>20392</v>
          </cell>
          <cell r="E6606">
            <v>7.0605271697625618</v>
          </cell>
          <cell r="H6606">
            <v>50808</v>
          </cell>
          <cell r="I6606" t="str">
            <v>20392</v>
          </cell>
          <cell r="J6606">
            <v>310.51867803169989</v>
          </cell>
          <cell r="AG6606">
            <v>310.5185546875</v>
          </cell>
          <cell r="AH6606">
            <v>310.5185546875</v>
          </cell>
          <cell r="AI6606">
            <v>310.5185546875</v>
          </cell>
        </row>
        <row r="6607">
          <cell r="C6607">
            <v>50809</v>
          </cell>
          <cell r="D6607" t="str">
            <v>20392</v>
          </cell>
          <cell r="E6607">
            <v>7.0605271697625618</v>
          </cell>
          <cell r="H6607">
            <v>50809</v>
          </cell>
          <cell r="I6607" t="str">
            <v>20392</v>
          </cell>
          <cell r="J6607">
            <v>310.51867803169989</v>
          </cell>
          <cell r="AG6607">
            <v>310.5185546875</v>
          </cell>
          <cell r="AH6607">
            <v>310.5185546875</v>
          </cell>
          <cell r="AI6607">
            <v>310.5185546875</v>
          </cell>
        </row>
        <row r="6608">
          <cell r="C6608">
            <v>50810</v>
          </cell>
          <cell r="D6608" t="str">
            <v>20392</v>
          </cell>
          <cell r="E6608">
            <v>7.0605271697625618</v>
          </cell>
          <cell r="H6608">
            <v>50810</v>
          </cell>
          <cell r="I6608" t="str">
            <v>20392</v>
          </cell>
          <cell r="J6608">
            <v>310.51867803169989</v>
          </cell>
          <cell r="AG6608">
            <v>310.5185546875</v>
          </cell>
          <cell r="AH6608">
            <v>310.5185546875</v>
          </cell>
          <cell r="AI6608">
            <v>310.5185546875</v>
          </cell>
        </row>
        <row r="6609">
          <cell r="C6609">
            <v>50811</v>
          </cell>
          <cell r="D6609" t="str">
            <v>20392</v>
          </cell>
          <cell r="E6609">
            <v>7.0605271697625618</v>
          </cell>
          <cell r="H6609">
            <v>50811</v>
          </cell>
          <cell r="I6609" t="str">
            <v>20392</v>
          </cell>
          <cell r="J6609">
            <v>310.51867803169989</v>
          </cell>
          <cell r="AG6609">
            <v>310.5185546875</v>
          </cell>
          <cell r="AH6609">
            <v>310.5185546875</v>
          </cell>
          <cell r="AI6609">
            <v>310.5185546875</v>
          </cell>
        </row>
        <row r="6610">
          <cell r="C6610">
            <v>50812</v>
          </cell>
          <cell r="D6610" t="str">
            <v>20392</v>
          </cell>
          <cell r="E6610">
            <v>7.0605271697625618</v>
          </cell>
          <cell r="H6610">
            <v>50812</v>
          </cell>
          <cell r="I6610" t="str">
            <v>20392</v>
          </cell>
          <cell r="J6610">
            <v>310.51867803169989</v>
          </cell>
          <cell r="AG6610">
            <v>310.5185546875</v>
          </cell>
          <cell r="AH6610">
            <v>310.5185546875</v>
          </cell>
          <cell r="AI6610">
            <v>310.5185546875</v>
          </cell>
        </row>
        <row r="6611">
          <cell r="C6611">
            <v>50815</v>
          </cell>
          <cell r="D6611" t="str">
            <v>20392</v>
          </cell>
          <cell r="E6611">
            <v>7.0605271697625618</v>
          </cell>
          <cell r="H6611">
            <v>50815</v>
          </cell>
          <cell r="I6611" t="str">
            <v>20392</v>
          </cell>
          <cell r="J6611">
            <v>310.51867803169989</v>
          </cell>
          <cell r="AG6611">
            <v>310.5185546875</v>
          </cell>
          <cell r="AH6611">
            <v>310.5185546875</v>
          </cell>
          <cell r="AI6611">
            <v>310.5185546875</v>
          </cell>
        </row>
        <row r="6612">
          <cell r="C6612">
            <v>50816</v>
          </cell>
          <cell r="D6612" t="str">
            <v>20392</v>
          </cell>
          <cell r="E6612">
            <v>7.0605271697625618</v>
          </cell>
          <cell r="H6612">
            <v>50816</v>
          </cell>
          <cell r="I6612" t="str">
            <v>20392</v>
          </cell>
          <cell r="J6612">
            <v>310.51867803169989</v>
          </cell>
          <cell r="AG6612">
            <v>310.5185546875</v>
          </cell>
          <cell r="AH6612">
            <v>310.5185546875</v>
          </cell>
          <cell r="AI6612">
            <v>310.5185546875</v>
          </cell>
        </row>
        <row r="6613">
          <cell r="C6613">
            <v>50817</v>
          </cell>
          <cell r="D6613" t="str">
            <v>20392</v>
          </cell>
          <cell r="E6613">
            <v>7.0605271697625618</v>
          </cell>
          <cell r="H6613">
            <v>50817</v>
          </cell>
          <cell r="I6613" t="str">
            <v>20392</v>
          </cell>
          <cell r="J6613">
            <v>310.51867803169989</v>
          </cell>
          <cell r="AG6613">
            <v>310.5185546875</v>
          </cell>
          <cell r="AH6613">
            <v>310.5185546875</v>
          </cell>
          <cell r="AI6613">
            <v>310.5185546875</v>
          </cell>
        </row>
        <row r="6614">
          <cell r="C6614">
            <v>50818</v>
          </cell>
          <cell r="D6614" t="str">
            <v>20392</v>
          </cell>
          <cell r="E6614">
            <v>7.0605271697625618</v>
          </cell>
          <cell r="H6614">
            <v>50818</v>
          </cell>
          <cell r="I6614" t="str">
            <v>20392</v>
          </cell>
          <cell r="J6614">
            <v>310.51867803169989</v>
          </cell>
          <cell r="AG6614">
            <v>310.5185546875</v>
          </cell>
          <cell r="AH6614">
            <v>310.5185546875</v>
          </cell>
          <cell r="AI6614">
            <v>310.5185546875</v>
          </cell>
        </row>
        <row r="6615">
          <cell r="C6615">
            <v>50819</v>
          </cell>
          <cell r="D6615" t="str">
            <v>20392</v>
          </cell>
          <cell r="E6615">
            <v>7.0605271697625618</v>
          </cell>
          <cell r="H6615">
            <v>50819</v>
          </cell>
          <cell r="I6615" t="str">
            <v>20392</v>
          </cell>
          <cell r="J6615">
            <v>310.51867803169989</v>
          </cell>
          <cell r="AG6615">
            <v>310.5185546875</v>
          </cell>
          <cell r="AH6615">
            <v>310.5185546875</v>
          </cell>
          <cell r="AI6615">
            <v>310.5185546875</v>
          </cell>
        </row>
        <row r="6616">
          <cell r="C6616">
            <v>50822</v>
          </cell>
          <cell r="D6616" t="str">
            <v>20392</v>
          </cell>
          <cell r="E6616">
            <v>7.0605271697625618</v>
          </cell>
          <cell r="H6616">
            <v>50822</v>
          </cell>
          <cell r="I6616" t="str">
            <v>20392</v>
          </cell>
          <cell r="J6616">
            <v>310.51867803169989</v>
          </cell>
          <cell r="AG6616">
            <v>310.5185546875</v>
          </cell>
          <cell r="AH6616">
            <v>310.5185546875</v>
          </cell>
          <cell r="AI6616">
            <v>310.5185546875</v>
          </cell>
        </row>
        <row r="6617">
          <cell r="C6617">
            <v>50823</v>
          </cell>
          <cell r="D6617" t="str">
            <v>20392</v>
          </cell>
          <cell r="E6617">
            <v>7.0605271697625618</v>
          </cell>
          <cell r="H6617">
            <v>50823</v>
          </cell>
          <cell r="I6617" t="str">
            <v>20392</v>
          </cell>
          <cell r="J6617">
            <v>310.51867803169989</v>
          </cell>
          <cell r="AG6617">
            <v>310.5185546875</v>
          </cell>
          <cell r="AH6617">
            <v>310.5185546875</v>
          </cell>
          <cell r="AI6617">
            <v>310.5185546875</v>
          </cell>
        </row>
        <row r="6618">
          <cell r="C6618">
            <v>50824</v>
          </cell>
          <cell r="D6618" t="str">
            <v>20392</v>
          </cell>
          <cell r="E6618">
            <v>7.0605271697625618</v>
          </cell>
          <cell r="H6618">
            <v>50824</v>
          </cell>
          <cell r="I6618" t="str">
            <v>20392</v>
          </cell>
          <cell r="J6618">
            <v>310.51867803169989</v>
          </cell>
          <cell r="AG6618">
            <v>310.5185546875</v>
          </cell>
          <cell r="AH6618">
            <v>310.5185546875</v>
          </cell>
          <cell r="AI6618">
            <v>310.5185546875</v>
          </cell>
        </row>
        <row r="6619">
          <cell r="C6619">
            <v>50825</v>
          </cell>
          <cell r="D6619" t="str">
            <v>20392</v>
          </cell>
          <cell r="E6619">
            <v>7.0605271697625618</v>
          </cell>
          <cell r="H6619">
            <v>50825</v>
          </cell>
          <cell r="I6619" t="str">
            <v>20392</v>
          </cell>
          <cell r="J6619">
            <v>310.51867803169989</v>
          </cell>
          <cell r="AG6619">
            <v>310.5185546875</v>
          </cell>
          <cell r="AH6619">
            <v>310.5185546875</v>
          </cell>
          <cell r="AI6619">
            <v>310.5185546875</v>
          </cell>
        </row>
        <row r="6620">
          <cell r="C6620">
            <v>50826</v>
          </cell>
          <cell r="D6620" t="str">
            <v>20392</v>
          </cell>
          <cell r="E6620">
            <v>7.0605271697625618</v>
          </cell>
          <cell r="H6620">
            <v>50826</v>
          </cell>
          <cell r="I6620" t="str">
            <v>20392</v>
          </cell>
          <cell r="J6620">
            <v>310.51867803169989</v>
          </cell>
          <cell r="AG6620">
            <v>310.5185546875</v>
          </cell>
          <cell r="AH6620">
            <v>310.5185546875</v>
          </cell>
          <cell r="AI6620">
            <v>310.5185546875</v>
          </cell>
        </row>
        <row r="6621">
          <cell r="C6621">
            <v>50829</v>
          </cell>
          <cell r="D6621" t="str">
            <v>20392</v>
          </cell>
          <cell r="E6621">
            <v>7.0605271697625618</v>
          </cell>
          <cell r="H6621">
            <v>50829</v>
          </cell>
          <cell r="I6621" t="str">
            <v>20392</v>
          </cell>
          <cell r="J6621">
            <v>310.51867803169989</v>
          </cell>
          <cell r="AG6621">
            <v>310.5185546875</v>
          </cell>
          <cell r="AH6621">
            <v>310.5185546875</v>
          </cell>
          <cell r="AI6621">
            <v>310.5185546875</v>
          </cell>
        </row>
        <row r="6622">
          <cell r="C6622">
            <v>50830</v>
          </cell>
          <cell r="D6622" t="str">
            <v>20393</v>
          </cell>
          <cell r="E6622">
            <v>7.0605271697625929</v>
          </cell>
          <cell r="H6622">
            <v>50830</v>
          </cell>
          <cell r="I6622" t="str">
            <v>20393</v>
          </cell>
          <cell r="J6622">
            <v>311.78376956313588</v>
          </cell>
          <cell r="AG6622">
            <v>311.78369140625</v>
          </cell>
          <cell r="AH6622">
            <v>311.78369140625</v>
          </cell>
          <cell r="AI6622">
            <v>311.78369140625</v>
          </cell>
        </row>
        <row r="6623">
          <cell r="C6623">
            <v>50831</v>
          </cell>
          <cell r="D6623" t="str">
            <v>20393</v>
          </cell>
          <cell r="E6623">
            <v>7.0605271697625929</v>
          </cell>
          <cell r="H6623">
            <v>50831</v>
          </cell>
          <cell r="I6623" t="str">
            <v>20393</v>
          </cell>
          <cell r="J6623">
            <v>311.78376956313588</v>
          </cell>
          <cell r="AG6623">
            <v>311.78369140625</v>
          </cell>
          <cell r="AH6623">
            <v>311.78369140625</v>
          </cell>
          <cell r="AI6623">
            <v>311.78369140625</v>
          </cell>
        </row>
        <row r="6624">
          <cell r="C6624">
            <v>50832</v>
          </cell>
          <cell r="D6624" t="str">
            <v>20393</v>
          </cell>
          <cell r="E6624">
            <v>7.0605271697625929</v>
          </cell>
          <cell r="H6624">
            <v>50832</v>
          </cell>
          <cell r="I6624" t="str">
            <v>20393</v>
          </cell>
          <cell r="J6624">
            <v>311.78376956313588</v>
          </cell>
          <cell r="AG6624">
            <v>311.78369140625</v>
          </cell>
          <cell r="AH6624">
            <v>311.78369140625</v>
          </cell>
          <cell r="AI6624">
            <v>311.78369140625</v>
          </cell>
        </row>
        <row r="6625">
          <cell r="C6625">
            <v>50833</v>
          </cell>
          <cell r="D6625" t="str">
            <v>20393</v>
          </cell>
          <cell r="E6625">
            <v>7.0605271697625929</v>
          </cell>
          <cell r="H6625">
            <v>50833</v>
          </cell>
          <cell r="I6625" t="str">
            <v>20393</v>
          </cell>
          <cell r="J6625">
            <v>311.78376956313588</v>
          </cell>
          <cell r="AG6625">
            <v>311.78369140625</v>
          </cell>
          <cell r="AH6625">
            <v>311.78369140625</v>
          </cell>
          <cell r="AI6625">
            <v>311.78369140625</v>
          </cell>
        </row>
        <row r="6626">
          <cell r="C6626">
            <v>50836</v>
          </cell>
          <cell r="D6626" t="str">
            <v>20393</v>
          </cell>
          <cell r="E6626">
            <v>7.0605271697625929</v>
          </cell>
          <cell r="H6626">
            <v>50836</v>
          </cell>
          <cell r="I6626" t="str">
            <v>20393</v>
          </cell>
          <cell r="J6626">
            <v>311.78376956313588</v>
          </cell>
          <cell r="AG6626">
            <v>311.78369140625</v>
          </cell>
          <cell r="AH6626">
            <v>311.78369140625</v>
          </cell>
          <cell r="AI6626">
            <v>311.78369140625</v>
          </cell>
        </row>
        <row r="6627">
          <cell r="C6627">
            <v>50837</v>
          </cell>
          <cell r="D6627" t="str">
            <v>20393</v>
          </cell>
          <cell r="E6627">
            <v>7.0605271697625929</v>
          </cell>
          <cell r="H6627">
            <v>50837</v>
          </cell>
          <cell r="I6627" t="str">
            <v>20393</v>
          </cell>
          <cell r="J6627">
            <v>311.78376956313588</v>
          </cell>
          <cell r="AG6627">
            <v>311.78369140625</v>
          </cell>
          <cell r="AH6627">
            <v>311.78369140625</v>
          </cell>
          <cell r="AI6627">
            <v>311.78369140625</v>
          </cell>
        </row>
        <row r="6628">
          <cell r="C6628">
            <v>50838</v>
          </cell>
          <cell r="D6628" t="str">
            <v>20393</v>
          </cell>
          <cell r="E6628">
            <v>7.0605271697625929</v>
          </cell>
          <cell r="H6628">
            <v>50838</v>
          </cell>
          <cell r="I6628" t="str">
            <v>20393</v>
          </cell>
          <cell r="J6628">
            <v>311.78376956313588</v>
          </cell>
          <cell r="AG6628">
            <v>311.78369140625</v>
          </cell>
          <cell r="AH6628">
            <v>311.78369140625</v>
          </cell>
          <cell r="AI6628">
            <v>311.78369140625</v>
          </cell>
        </row>
        <row r="6629">
          <cell r="C6629">
            <v>50839</v>
          </cell>
          <cell r="D6629" t="str">
            <v>20393</v>
          </cell>
          <cell r="E6629">
            <v>7.0605271697625929</v>
          </cell>
          <cell r="H6629">
            <v>50839</v>
          </cell>
          <cell r="I6629" t="str">
            <v>20393</v>
          </cell>
          <cell r="J6629">
            <v>311.78376956313588</v>
          </cell>
          <cell r="AG6629">
            <v>311.78369140625</v>
          </cell>
          <cell r="AH6629">
            <v>311.78369140625</v>
          </cell>
          <cell r="AI6629">
            <v>311.78369140625</v>
          </cell>
        </row>
        <row r="6630">
          <cell r="C6630">
            <v>50840</v>
          </cell>
          <cell r="D6630" t="str">
            <v>20393</v>
          </cell>
          <cell r="E6630">
            <v>7.0605271697625929</v>
          </cell>
          <cell r="H6630">
            <v>50840</v>
          </cell>
          <cell r="I6630" t="str">
            <v>20393</v>
          </cell>
          <cell r="J6630">
            <v>311.78376956313588</v>
          </cell>
          <cell r="AG6630">
            <v>311.78369140625</v>
          </cell>
          <cell r="AH6630">
            <v>311.78369140625</v>
          </cell>
          <cell r="AI6630">
            <v>311.78369140625</v>
          </cell>
        </row>
        <row r="6631">
          <cell r="C6631">
            <v>50843</v>
          </cell>
          <cell r="D6631" t="str">
            <v>20393</v>
          </cell>
          <cell r="E6631">
            <v>7.0605271697625929</v>
          </cell>
          <cell r="H6631">
            <v>50843</v>
          </cell>
          <cell r="I6631" t="str">
            <v>20393</v>
          </cell>
          <cell r="J6631">
            <v>311.78376956313588</v>
          </cell>
          <cell r="AG6631">
            <v>311.78369140625</v>
          </cell>
          <cell r="AH6631">
            <v>311.78369140625</v>
          </cell>
          <cell r="AI6631">
            <v>311.78369140625</v>
          </cell>
        </row>
        <row r="6632">
          <cell r="C6632">
            <v>50844</v>
          </cell>
          <cell r="D6632" t="str">
            <v>20393</v>
          </cell>
          <cell r="E6632">
            <v>7.0605271697625929</v>
          </cell>
          <cell r="H6632">
            <v>50844</v>
          </cell>
          <cell r="I6632" t="str">
            <v>20393</v>
          </cell>
          <cell r="J6632">
            <v>311.78376956313588</v>
          </cell>
          <cell r="AG6632">
            <v>311.78369140625</v>
          </cell>
          <cell r="AH6632">
            <v>311.78369140625</v>
          </cell>
          <cell r="AI6632">
            <v>311.78369140625</v>
          </cell>
        </row>
        <row r="6633">
          <cell r="C6633">
            <v>50845</v>
          </cell>
          <cell r="D6633" t="str">
            <v>20393</v>
          </cell>
          <cell r="E6633">
            <v>7.0605271697625929</v>
          </cell>
          <cell r="H6633">
            <v>50845</v>
          </cell>
          <cell r="I6633" t="str">
            <v>20393</v>
          </cell>
          <cell r="J6633">
            <v>311.78376956313588</v>
          </cell>
          <cell r="AG6633">
            <v>311.78369140625</v>
          </cell>
          <cell r="AH6633">
            <v>311.78369140625</v>
          </cell>
          <cell r="AI6633">
            <v>311.78369140625</v>
          </cell>
        </row>
        <row r="6634">
          <cell r="C6634">
            <v>50846</v>
          </cell>
          <cell r="D6634" t="str">
            <v>20393</v>
          </cell>
          <cell r="E6634">
            <v>7.0605271697625929</v>
          </cell>
          <cell r="H6634">
            <v>50846</v>
          </cell>
          <cell r="I6634" t="str">
            <v>20393</v>
          </cell>
          <cell r="J6634">
            <v>311.78376956313588</v>
          </cell>
          <cell r="AG6634">
            <v>311.78369140625</v>
          </cell>
          <cell r="AH6634">
            <v>311.78369140625</v>
          </cell>
          <cell r="AI6634">
            <v>311.78369140625</v>
          </cell>
        </row>
        <row r="6635">
          <cell r="C6635">
            <v>50847</v>
          </cell>
          <cell r="D6635" t="str">
            <v>20393</v>
          </cell>
          <cell r="E6635">
            <v>7.0605271697625929</v>
          </cell>
          <cell r="H6635">
            <v>50847</v>
          </cell>
          <cell r="I6635" t="str">
            <v>20393</v>
          </cell>
          <cell r="J6635">
            <v>311.78376956313588</v>
          </cell>
          <cell r="AG6635">
            <v>311.78369140625</v>
          </cell>
          <cell r="AH6635">
            <v>311.78369140625</v>
          </cell>
          <cell r="AI6635">
            <v>311.78369140625</v>
          </cell>
        </row>
        <row r="6636">
          <cell r="C6636">
            <v>50850</v>
          </cell>
          <cell r="D6636" t="str">
            <v>20393</v>
          </cell>
          <cell r="E6636">
            <v>7.0605271697625929</v>
          </cell>
          <cell r="H6636">
            <v>50850</v>
          </cell>
          <cell r="I6636" t="str">
            <v>20393</v>
          </cell>
          <cell r="J6636">
            <v>311.78376956313588</v>
          </cell>
          <cell r="AG6636">
            <v>311.78369140625</v>
          </cell>
          <cell r="AH6636">
            <v>311.78369140625</v>
          </cell>
          <cell r="AI6636">
            <v>311.78369140625</v>
          </cell>
        </row>
        <row r="6637">
          <cell r="C6637">
            <v>50851</v>
          </cell>
          <cell r="D6637" t="str">
            <v>20393</v>
          </cell>
          <cell r="E6637">
            <v>7.0605271697625929</v>
          </cell>
          <cell r="H6637">
            <v>50851</v>
          </cell>
          <cell r="I6637" t="str">
            <v>20393</v>
          </cell>
          <cell r="J6637">
            <v>311.78376956313588</v>
          </cell>
          <cell r="AG6637">
            <v>311.78369140625</v>
          </cell>
          <cell r="AH6637">
            <v>311.78369140625</v>
          </cell>
          <cell r="AI6637">
            <v>311.78369140625</v>
          </cell>
        </row>
        <row r="6638">
          <cell r="C6638">
            <v>50852</v>
          </cell>
          <cell r="D6638" t="str">
            <v>20393</v>
          </cell>
          <cell r="E6638">
            <v>7.0605271697625929</v>
          </cell>
          <cell r="H6638">
            <v>50852</v>
          </cell>
          <cell r="I6638" t="str">
            <v>20393</v>
          </cell>
          <cell r="J6638">
            <v>311.78376956313588</v>
          </cell>
          <cell r="AG6638">
            <v>311.78369140625</v>
          </cell>
          <cell r="AH6638">
            <v>311.78369140625</v>
          </cell>
          <cell r="AI6638">
            <v>311.78369140625</v>
          </cell>
        </row>
        <row r="6639">
          <cell r="C6639">
            <v>50853</v>
          </cell>
          <cell r="D6639" t="str">
            <v>20393</v>
          </cell>
          <cell r="E6639">
            <v>7.0605271697625929</v>
          </cell>
          <cell r="H6639">
            <v>50853</v>
          </cell>
          <cell r="I6639" t="str">
            <v>20393</v>
          </cell>
          <cell r="J6639">
            <v>311.78376956313588</v>
          </cell>
          <cell r="AG6639">
            <v>311.78369140625</v>
          </cell>
          <cell r="AH6639">
            <v>311.78369140625</v>
          </cell>
          <cell r="AI6639">
            <v>311.78369140625</v>
          </cell>
        </row>
        <row r="6640">
          <cell r="C6640">
            <v>50854</v>
          </cell>
          <cell r="D6640" t="str">
            <v>20393</v>
          </cell>
          <cell r="E6640">
            <v>7.0605271697625929</v>
          </cell>
          <cell r="H6640">
            <v>50854</v>
          </cell>
          <cell r="I6640" t="str">
            <v>20393</v>
          </cell>
          <cell r="J6640">
            <v>311.78376956313588</v>
          </cell>
          <cell r="AG6640">
            <v>311.78369140625</v>
          </cell>
          <cell r="AH6640">
            <v>311.78369140625</v>
          </cell>
          <cell r="AI6640">
            <v>311.78369140625</v>
          </cell>
        </row>
        <row r="6641">
          <cell r="C6641">
            <v>50857</v>
          </cell>
          <cell r="D6641" t="str">
            <v>20393</v>
          </cell>
          <cell r="E6641">
            <v>7.0605271697625929</v>
          </cell>
          <cell r="H6641">
            <v>50857</v>
          </cell>
          <cell r="I6641" t="str">
            <v>20393</v>
          </cell>
          <cell r="J6641">
            <v>311.78376956313588</v>
          </cell>
          <cell r="AG6641">
            <v>311.78369140625</v>
          </cell>
          <cell r="AH6641">
            <v>311.78369140625</v>
          </cell>
          <cell r="AI6641">
            <v>311.78369140625</v>
          </cell>
        </row>
        <row r="6642">
          <cell r="C6642">
            <v>50858</v>
          </cell>
          <cell r="D6642" t="str">
            <v>20393</v>
          </cell>
          <cell r="E6642">
            <v>7.0605271697625929</v>
          </cell>
          <cell r="H6642">
            <v>50858</v>
          </cell>
          <cell r="I6642" t="str">
            <v>20393</v>
          </cell>
          <cell r="J6642">
            <v>311.78376956313588</v>
          </cell>
          <cell r="AG6642">
            <v>311.78369140625</v>
          </cell>
          <cell r="AH6642">
            <v>311.78369140625</v>
          </cell>
          <cell r="AI6642">
            <v>311.78369140625</v>
          </cell>
        </row>
        <row r="6643">
          <cell r="C6643">
            <v>50859</v>
          </cell>
          <cell r="D6643" t="str">
            <v>20393</v>
          </cell>
          <cell r="E6643">
            <v>7.0605271697625929</v>
          </cell>
          <cell r="H6643">
            <v>50859</v>
          </cell>
          <cell r="I6643" t="str">
            <v>20393</v>
          </cell>
          <cell r="J6643">
            <v>311.78376956313588</v>
          </cell>
          <cell r="AG6643">
            <v>311.78369140625</v>
          </cell>
          <cell r="AH6643">
            <v>311.78369140625</v>
          </cell>
          <cell r="AI6643">
            <v>311.78369140625</v>
          </cell>
        </row>
        <row r="6644">
          <cell r="C6644">
            <v>50860</v>
          </cell>
          <cell r="D6644" t="str">
            <v>20393</v>
          </cell>
          <cell r="E6644">
            <v>7.0605271697625929</v>
          </cell>
          <cell r="H6644">
            <v>50860</v>
          </cell>
          <cell r="I6644" t="str">
            <v>20393</v>
          </cell>
          <cell r="J6644">
            <v>311.78376956313588</v>
          </cell>
          <cell r="AG6644">
            <v>311.78369140625</v>
          </cell>
          <cell r="AH6644">
            <v>311.78369140625</v>
          </cell>
          <cell r="AI6644">
            <v>311.78369140625</v>
          </cell>
        </row>
        <row r="6645">
          <cell r="C6645">
            <v>50861</v>
          </cell>
          <cell r="D6645" t="str">
            <v>20394</v>
          </cell>
          <cell r="E6645">
            <v>7.060527169762624</v>
          </cell>
          <cell r="H6645">
            <v>50861</v>
          </cell>
          <cell r="I6645" t="str">
            <v>20394</v>
          </cell>
          <cell r="J6645">
            <v>313.05401523406857</v>
          </cell>
          <cell r="AG6645">
            <v>313.053955078125</v>
          </cell>
          <cell r="AH6645">
            <v>313.053955078125</v>
          </cell>
          <cell r="AI6645">
            <v>313.053955078125</v>
          </cell>
        </row>
        <row r="6646">
          <cell r="C6646">
            <v>50864</v>
          </cell>
          <cell r="D6646" t="str">
            <v>20394</v>
          </cell>
          <cell r="E6646">
            <v>7.060527169762624</v>
          </cell>
          <cell r="H6646">
            <v>50864</v>
          </cell>
          <cell r="I6646" t="str">
            <v>20394</v>
          </cell>
          <cell r="J6646">
            <v>313.05401523406857</v>
          </cell>
          <cell r="AG6646">
            <v>313.053955078125</v>
          </cell>
          <cell r="AH6646">
            <v>313.053955078125</v>
          </cell>
          <cell r="AI6646">
            <v>313.053955078125</v>
          </cell>
        </row>
        <row r="6647">
          <cell r="C6647">
            <v>50865</v>
          </cell>
          <cell r="D6647" t="str">
            <v>20394</v>
          </cell>
          <cell r="E6647">
            <v>7.060527169762624</v>
          </cell>
          <cell r="H6647">
            <v>50865</v>
          </cell>
          <cell r="I6647" t="str">
            <v>20394</v>
          </cell>
          <cell r="J6647">
            <v>313.05401523406857</v>
          </cell>
          <cell r="AG6647">
            <v>313.053955078125</v>
          </cell>
          <cell r="AH6647">
            <v>313.053955078125</v>
          </cell>
          <cell r="AI6647">
            <v>313.053955078125</v>
          </cell>
        </row>
        <row r="6648">
          <cell r="C6648">
            <v>50866</v>
          </cell>
          <cell r="D6648" t="str">
            <v>20394</v>
          </cell>
          <cell r="E6648">
            <v>7.060527169762624</v>
          </cell>
          <cell r="H6648">
            <v>50866</v>
          </cell>
          <cell r="I6648" t="str">
            <v>20394</v>
          </cell>
          <cell r="J6648">
            <v>313.05401523406857</v>
          </cell>
          <cell r="AG6648">
            <v>313.053955078125</v>
          </cell>
          <cell r="AH6648">
            <v>313.053955078125</v>
          </cell>
          <cell r="AI6648">
            <v>313.053955078125</v>
          </cell>
        </row>
        <row r="6649">
          <cell r="C6649">
            <v>50867</v>
          </cell>
          <cell r="D6649" t="str">
            <v>20394</v>
          </cell>
          <cell r="E6649">
            <v>7.060527169762624</v>
          </cell>
          <cell r="H6649">
            <v>50867</v>
          </cell>
          <cell r="I6649" t="str">
            <v>20394</v>
          </cell>
          <cell r="J6649">
            <v>313.05401523406857</v>
          </cell>
          <cell r="AG6649">
            <v>313.053955078125</v>
          </cell>
          <cell r="AH6649">
            <v>313.053955078125</v>
          </cell>
          <cell r="AI6649">
            <v>313.053955078125</v>
          </cell>
        </row>
        <row r="6650">
          <cell r="C6650">
            <v>50868</v>
          </cell>
          <cell r="D6650" t="str">
            <v>20394</v>
          </cell>
          <cell r="E6650">
            <v>7.060527169762624</v>
          </cell>
          <cell r="H6650">
            <v>50868</v>
          </cell>
          <cell r="I6650" t="str">
            <v>20394</v>
          </cell>
          <cell r="J6650">
            <v>313.05401523406857</v>
          </cell>
          <cell r="AG6650">
            <v>313.053955078125</v>
          </cell>
          <cell r="AH6650">
            <v>313.053955078125</v>
          </cell>
          <cell r="AI6650">
            <v>313.053955078125</v>
          </cell>
        </row>
        <row r="6651">
          <cell r="C6651">
            <v>50871</v>
          </cell>
          <cell r="D6651" t="str">
            <v>20394</v>
          </cell>
          <cell r="E6651">
            <v>7.060527169762624</v>
          </cell>
          <cell r="H6651">
            <v>50871</v>
          </cell>
          <cell r="I6651" t="str">
            <v>20394</v>
          </cell>
          <cell r="J6651">
            <v>313.05401523406857</v>
          </cell>
          <cell r="AG6651">
            <v>313.053955078125</v>
          </cell>
          <cell r="AH6651">
            <v>313.053955078125</v>
          </cell>
          <cell r="AI6651">
            <v>313.053955078125</v>
          </cell>
        </row>
        <row r="6652">
          <cell r="C6652">
            <v>50872</v>
          </cell>
          <cell r="D6652" t="str">
            <v>20394</v>
          </cell>
          <cell r="E6652">
            <v>7.060527169762624</v>
          </cell>
          <cell r="H6652">
            <v>50872</v>
          </cell>
          <cell r="I6652" t="str">
            <v>20394</v>
          </cell>
          <cell r="J6652">
            <v>313.05401523406857</v>
          </cell>
          <cell r="AG6652">
            <v>313.053955078125</v>
          </cell>
          <cell r="AH6652">
            <v>313.053955078125</v>
          </cell>
          <cell r="AI6652">
            <v>313.053955078125</v>
          </cell>
        </row>
        <row r="6653">
          <cell r="C6653">
            <v>50873</v>
          </cell>
          <cell r="D6653" t="str">
            <v>20394</v>
          </cell>
          <cell r="E6653">
            <v>7.060527169762624</v>
          </cell>
          <cell r="H6653">
            <v>50873</v>
          </cell>
          <cell r="I6653" t="str">
            <v>20394</v>
          </cell>
          <cell r="J6653">
            <v>313.05401523406857</v>
          </cell>
          <cell r="AG6653">
            <v>313.053955078125</v>
          </cell>
          <cell r="AH6653">
            <v>313.053955078125</v>
          </cell>
          <cell r="AI6653">
            <v>313.053955078125</v>
          </cell>
        </row>
        <row r="6654">
          <cell r="C6654">
            <v>50874</v>
          </cell>
          <cell r="D6654" t="str">
            <v>20394</v>
          </cell>
          <cell r="E6654">
            <v>7.060527169762624</v>
          </cell>
          <cell r="H6654">
            <v>50874</v>
          </cell>
          <cell r="I6654" t="str">
            <v>20394</v>
          </cell>
          <cell r="J6654">
            <v>313.05401523406857</v>
          </cell>
          <cell r="AG6654">
            <v>313.053955078125</v>
          </cell>
          <cell r="AH6654">
            <v>313.053955078125</v>
          </cell>
          <cell r="AI6654">
            <v>313.053955078125</v>
          </cell>
        </row>
        <row r="6655">
          <cell r="C6655">
            <v>50875</v>
          </cell>
          <cell r="D6655" t="str">
            <v>20394</v>
          </cell>
          <cell r="E6655">
            <v>7.060527169762624</v>
          </cell>
          <cell r="H6655">
            <v>50875</v>
          </cell>
          <cell r="I6655" t="str">
            <v>20394</v>
          </cell>
          <cell r="J6655">
            <v>313.05401523406857</v>
          </cell>
          <cell r="AG6655">
            <v>313.053955078125</v>
          </cell>
          <cell r="AH6655">
            <v>313.053955078125</v>
          </cell>
          <cell r="AI6655">
            <v>313.053955078125</v>
          </cell>
        </row>
        <row r="6656">
          <cell r="C6656">
            <v>50878</v>
          </cell>
          <cell r="D6656" t="str">
            <v>20394</v>
          </cell>
          <cell r="E6656">
            <v>7.060527169762624</v>
          </cell>
          <cell r="H6656">
            <v>50878</v>
          </cell>
          <cell r="I6656" t="str">
            <v>20394</v>
          </cell>
          <cell r="J6656">
            <v>313.05401523406857</v>
          </cell>
          <cell r="AG6656">
            <v>313.053955078125</v>
          </cell>
          <cell r="AH6656">
            <v>313.053955078125</v>
          </cell>
          <cell r="AI6656">
            <v>313.053955078125</v>
          </cell>
        </row>
        <row r="6657">
          <cell r="C6657">
            <v>50879</v>
          </cell>
          <cell r="D6657" t="str">
            <v>20394</v>
          </cell>
          <cell r="E6657">
            <v>7.060527169762624</v>
          </cell>
          <cell r="H6657">
            <v>50879</v>
          </cell>
          <cell r="I6657" t="str">
            <v>20394</v>
          </cell>
          <cell r="J6657">
            <v>313.05401523406857</v>
          </cell>
          <cell r="AG6657">
            <v>313.053955078125</v>
          </cell>
          <cell r="AH6657">
            <v>313.053955078125</v>
          </cell>
          <cell r="AI6657">
            <v>313.053955078125</v>
          </cell>
        </row>
        <row r="6658">
          <cell r="C6658">
            <v>50880</v>
          </cell>
          <cell r="D6658" t="str">
            <v>20394</v>
          </cell>
          <cell r="E6658">
            <v>7.060527169762624</v>
          </cell>
          <cell r="H6658">
            <v>50880</v>
          </cell>
          <cell r="I6658" t="str">
            <v>20394</v>
          </cell>
          <cell r="J6658">
            <v>313.05401523406857</v>
          </cell>
          <cell r="AG6658">
            <v>313.053955078125</v>
          </cell>
          <cell r="AH6658">
            <v>313.053955078125</v>
          </cell>
          <cell r="AI6658">
            <v>313.053955078125</v>
          </cell>
        </row>
        <row r="6659">
          <cell r="C6659">
            <v>50881</v>
          </cell>
          <cell r="D6659" t="str">
            <v>20394</v>
          </cell>
          <cell r="E6659">
            <v>7.060527169762624</v>
          </cell>
          <cell r="H6659">
            <v>50881</v>
          </cell>
          <cell r="I6659" t="str">
            <v>20394</v>
          </cell>
          <cell r="J6659">
            <v>313.05401523406857</v>
          </cell>
          <cell r="AG6659">
            <v>313.053955078125</v>
          </cell>
          <cell r="AH6659">
            <v>313.053955078125</v>
          </cell>
          <cell r="AI6659">
            <v>313.053955078125</v>
          </cell>
        </row>
        <row r="6660">
          <cell r="C6660">
            <v>50882</v>
          </cell>
          <cell r="D6660" t="str">
            <v>20394</v>
          </cell>
          <cell r="E6660">
            <v>7.060527169762624</v>
          </cell>
          <cell r="H6660">
            <v>50882</v>
          </cell>
          <cell r="I6660" t="str">
            <v>20394</v>
          </cell>
          <cell r="J6660">
            <v>313.05401523406857</v>
          </cell>
          <cell r="AG6660">
            <v>313.053955078125</v>
          </cell>
          <cell r="AH6660">
            <v>313.053955078125</v>
          </cell>
          <cell r="AI6660">
            <v>313.053955078125</v>
          </cell>
        </row>
        <row r="6661">
          <cell r="C6661">
            <v>50885</v>
          </cell>
          <cell r="D6661" t="str">
            <v>20394</v>
          </cell>
          <cell r="E6661">
            <v>7.060527169762624</v>
          </cell>
          <cell r="H6661">
            <v>50885</v>
          </cell>
          <cell r="I6661" t="str">
            <v>20394</v>
          </cell>
          <cell r="J6661">
            <v>313.05401523406857</v>
          </cell>
          <cell r="AG6661">
            <v>313.053955078125</v>
          </cell>
          <cell r="AH6661">
            <v>313.053955078125</v>
          </cell>
          <cell r="AI6661">
            <v>313.053955078125</v>
          </cell>
        </row>
        <row r="6662">
          <cell r="C6662">
            <v>50886</v>
          </cell>
          <cell r="D6662" t="str">
            <v>20394</v>
          </cell>
          <cell r="E6662">
            <v>7.060527169762624</v>
          </cell>
          <cell r="H6662">
            <v>50886</v>
          </cell>
          <cell r="I6662" t="str">
            <v>20394</v>
          </cell>
          <cell r="J6662">
            <v>313.05401523406857</v>
          </cell>
          <cell r="AG6662">
            <v>313.053955078125</v>
          </cell>
          <cell r="AH6662">
            <v>313.053955078125</v>
          </cell>
          <cell r="AI6662">
            <v>313.053955078125</v>
          </cell>
        </row>
        <row r="6663">
          <cell r="C6663">
            <v>50887</v>
          </cell>
          <cell r="D6663" t="str">
            <v>20394</v>
          </cell>
          <cell r="E6663">
            <v>7.060527169762624</v>
          </cell>
          <cell r="H6663">
            <v>50887</v>
          </cell>
          <cell r="I6663" t="str">
            <v>20394</v>
          </cell>
          <cell r="J6663">
            <v>313.05401523406857</v>
          </cell>
          <cell r="AG6663">
            <v>313.053955078125</v>
          </cell>
          <cell r="AH6663">
            <v>313.053955078125</v>
          </cell>
          <cell r="AI6663">
            <v>313.053955078125</v>
          </cell>
        </row>
        <row r="6664">
          <cell r="C6664">
            <v>50888</v>
          </cell>
          <cell r="D6664" t="str">
            <v>20394</v>
          </cell>
          <cell r="E6664">
            <v>7.060527169762624</v>
          </cell>
          <cell r="H6664">
            <v>50888</v>
          </cell>
          <cell r="I6664" t="str">
            <v>20394</v>
          </cell>
          <cell r="J6664">
            <v>313.05401523406857</v>
          </cell>
          <cell r="AG6664">
            <v>313.053955078125</v>
          </cell>
          <cell r="AH6664">
            <v>313.053955078125</v>
          </cell>
          <cell r="AI6664">
            <v>313.053955078125</v>
          </cell>
        </row>
        <row r="6665">
          <cell r="C6665">
            <v>50889</v>
          </cell>
          <cell r="D6665" t="str">
            <v>20394</v>
          </cell>
          <cell r="E6665">
            <v>7.060527169762624</v>
          </cell>
          <cell r="H6665">
            <v>50889</v>
          </cell>
          <cell r="I6665" t="str">
            <v>20394</v>
          </cell>
          <cell r="J6665">
            <v>313.05401523406857</v>
          </cell>
          <cell r="AG6665">
            <v>313.053955078125</v>
          </cell>
          <cell r="AH6665">
            <v>313.053955078125</v>
          </cell>
          <cell r="AI6665">
            <v>313.053955078125</v>
          </cell>
        </row>
        <row r="6666">
          <cell r="C6666">
            <v>50892</v>
          </cell>
          <cell r="D6666" t="str">
            <v>20395</v>
          </cell>
          <cell r="E6666">
            <v>7.0605271697625929</v>
          </cell>
          <cell r="H6666">
            <v>50892</v>
          </cell>
          <cell r="I6666" t="str">
            <v>20395</v>
          </cell>
          <cell r="J6666">
            <v>314.32943604310032</v>
          </cell>
          <cell r="AG6666">
            <v>314.329345703125</v>
          </cell>
          <cell r="AH6666">
            <v>314.329345703125</v>
          </cell>
          <cell r="AI6666">
            <v>314.329345703125</v>
          </cell>
        </row>
        <row r="6667">
          <cell r="C6667">
            <v>50893</v>
          </cell>
          <cell r="D6667" t="str">
            <v>20395</v>
          </cell>
          <cell r="E6667">
            <v>7.0605271697625929</v>
          </cell>
          <cell r="H6667">
            <v>50893</v>
          </cell>
          <cell r="I6667" t="str">
            <v>20395</v>
          </cell>
          <cell r="J6667">
            <v>314.32943604310032</v>
          </cell>
          <cell r="AG6667">
            <v>314.329345703125</v>
          </cell>
          <cell r="AH6667">
            <v>314.329345703125</v>
          </cell>
          <cell r="AI6667">
            <v>314.329345703125</v>
          </cell>
        </row>
        <row r="6668">
          <cell r="C6668">
            <v>50894</v>
          </cell>
          <cell r="D6668" t="str">
            <v>20395</v>
          </cell>
          <cell r="E6668">
            <v>7.0605271697625929</v>
          </cell>
          <cell r="H6668">
            <v>50894</v>
          </cell>
          <cell r="I6668" t="str">
            <v>20395</v>
          </cell>
          <cell r="J6668">
            <v>314.32943604310032</v>
          </cell>
          <cell r="AG6668">
            <v>314.329345703125</v>
          </cell>
          <cell r="AH6668">
            <v>314.329345703125</v>
          </cell>
          <cell r="AI6668">
            <v>314.329345703125</v>
          </cell>
        </row>
        <row r="6669">
          <cell r="C6669">
            <v>50895</v>
          </cell>
          <cell r="D6669" t="str">
            <v>20395</v>
          </cell>
          <cell r="E6669">
            <v>7.0605271697625929</v>
          </cell>
          <cell r="H6669">
            <v>50895</v>
          </cell>
          <cell r="I6669" t="str">
            <v>20395</v>
          </cell>
          <cell r="J6669">
            <v>314.32943604310032</v>
          </cell>
          <cell r="AG6669">
            <v>314.329345703125</v>
          </cell>
          <cell r="AH6669">
            <v>314.329345703125</v>
          </cell>
          <cell r="AI6669">
            <v>314.329345703125</v>
          </cell>
        </row>
        <row r="6670">
          <cell r="C6670">
            <v>50896</v>
          </cell>
          <cell r="D6670" t="str">
            <v>20395</v>
          </cell>
          <cell r="E6670">
            <v>7.0605271697625929</v>
          </cell>
          <cell r="H6670">
            <v>50896</v>
          </cell>
          <cell r="I6670" t="str">
            <v>20395</v>
          </cell>
          <cell r="J6670">
            <v>314.32943604310032</v>
          </cell>
          <cell r="AG6670">
            <v>314.329345703125</v>
          </cell>
          <cell r="AH6670">
            <v>314.329345703125</v>
          </cell>
          <cell r="AI6670">
            <v>314.329345703125</v>
          </cell>
        </row>
        <row r="6671">
          <cell r="C6671">
            <v>50899</v>
          </cell>
          <cell r="D6671" t="str">
            <v>20395</v>
          </cell>
          <cell r="E6671">
            <v>7.0605271697625929</v>
          </cell>
          <cell r="H6671">
            <v>50899</v>
          </cell>
          <cell r="I6671" t="str">
            <v>20395</v>
          </cell>
          <cell r="J6671">
            <v>314.32943604310032</v>
          </cell>
          <cell r="AG6671">
            <v>314.329345703125</v>
          </cell>
          <cell r="AH6671">
            <v>314.329345703125</v>
          </cell>
          <cell r="AI6671">
            <v>314.329345703125</v>
          </cell>
        </row>
        <row r="6672">
          <cell r="C6672">
            <v>50900</v>
          </cell>
          <cell r="D6672" t="str">
            <v>20395</v>
          </cell>
          <cell r="E6672">
            <v>7.0605271697625929</v>
          </cell>
          <cell r="H6672">
            <v>50900</v>
          </cell>
          <cell r="I6672" t="str">
            <v>20395</v>
          </cell>
          <cell r="J6672">
            <v>314.32943604310032</v>
          </cell>
          <cell r="AG6672">
            <v>314.329345703125</v>
          </cell>
          <cell r="AH6672">
            <v>314.329345703125</v>
          </cell>
          <cell r="AI6672">
            <v>314.329345703125</v>
          </cell>
        </row>
        <row r="6673">
          <cell r="C6673">
            <v>50901</v>
          </cell>
          <cell r="D6673" t="str">
            <v>20395</v>
          </cell>
          <cell r="E6673">
            <v>7.0605271697625929</v>
          </cell>
          <cell r="H6673">
            <v>50901</v>
          </cell>
          <cell r="I6673" t="str">
            <v>20395</v>
          </cell>
          <cell r="J6673">
            <v>314.32943604310032</v>
          </cell>
          <cell r="AG6673">
            <v>314.329345703125</v>
          </cell>
          <cell r="AH6673">
            <v>314.329345703125</v>
          </cell>
          <cell r="AI6673">
            <v>314.329345703125</v>
          </cell>
        </row>
        <row r="6674">
          <cell r="C6674">
            <v>50902</v>
          </cell>
          <cell r="D6674" t="str">
            <v>20395</v>
          </cell>
          <cell r="E6674">
            <v>7.0605271697625929</v>
          </cell>
          <cell r="H6674">
            <v>50902</v>
          </cell>
          <cell r="I6674" t="str">
            <v>20395</v>
          </cell>
          <cell r="J6674">
            <v>314.32943604310032</v>
          </cell>
          <cell r="AG6674">
            <v>314.329345703125</v>
          </cell>
          <cell r="AH6674">
            <v>314.329345703125</v>
          </cell>
          <cell r="AI6674">
            <v>314.329345703125</v>
          </cell>
        </row>
        <row r="6675">
          <cell r="C6675">
            <v>50903</v>
          </cell>
          <cell r="D6675" t="str">
            <v>20395</v>
          </cell>
          <cell r="E6675">
            <v>7.0605271697625929</v>
          </cell>
          <cell r="H6675">
            <v>50903</v>
          </cell>
          <cell r="I6675" t="str">
            <v>20395</v>
          </cell>
          <cell r="J6675">
            <v>314.32943604310032</v>
          </cell>
          <cell r="AG6675">
            <v>314.329345703125</v>
          </cell>
          <cell r="AH6675">
            <v>314.329345703125</v>
          </cell>
          <cell r="AI6675">
            <v>314.329345703125</v>
          </cell>
        </row>
        <row r="6676">
          <cell r="C6676">
            <v>50906</v>
          </cell>
          <cell r="D6676" t="str">
            <v>20395</v>
          </cell>
          <cell r="E6676">
            <v>7.0605271697625929</v>
          </cell>
          <cell r="H6676">
            <v>50906</v>
          </cell>
          <cell r="I6676" t="str">
            <v>20395</v>
          </cell>
          <cell r="J6676">
            <v>314.32943604310032</v>
          </cell>
          <cell r="AG6676">
            <v>314.329345703125</v>
          </cell>
          <cell r="AH6676">
            <v>314.329345703125</v>
          </cell>
          <cell r="AI6676">
            <v>314.329345703125</v>
          </cell>
        </row>
        <row r="6677">
          <cell r="C6677">
            <v>50907</v>
          </cell>
          <cell r="D6677" t="str">
            <v>20395</v>
          </cell>
          <cell r="E6677">
            <v>7.0605271697625929</v>
          </cell>
          <cell r="H6677">
            <v>50907</v>
          </cell>
          <cell r="I6677" t="str">
            <v>20395</v>
          </cell>
          <cell r="J6677">
            <v>314.32943604310032</v>
          </cell>
          <cell r="AG6677">
            <v>314.329345703125</v>
          </cell>
          <cell r="AH6677">
            <v>314.329345703125</v>
          </cell>
          <cell r="AI6677">
            <v>314.329345703125</v>
          </cell>
        </row>
        <row r="6678">
          <cell r="C6678">
            <v>50908</v>
          </cell>
          <cell r="D6678" t="str">
            <v>20395</v>
          </cell>
          <cell r="E6678">
            <v>7.0605271697625929</v>
          </cell>
          <cell r="H6678">
            <v>50908</v>
          </cell>
          <cell r="I6678" t="str">
            <v>20395</v>
          </cell>
          <cell r="J6678">
            <v>314.32943604310032</v>
          </cell>
          <cell r="AG6678">
            <v>314.329345703125</v>
          </cell>
          <cell r="AH6678">
            <v>314.329345703125</v>
          </cell>
          <cell r="AI6678">
            <v>314.329345703125</v>
          </cell>
        </row>
        <row r="6679">
          <cell r="C6679">
            <v>50909</v>
          </cell>
          <cell r="D6679" t="str">
            <v>20395</v>
          </cell>
          <cell r="E6679">
            <v>7.0605271697625929</v>
          </cell>
          <cell r="H6679">
            <v>50909</v>
          </cell>
          <cell r="I6679" t="str">
            <v>20395</v>
          </cell>
          <cell r="J6679">
            <v>314.32943604310032</v>
          </cell>
          <cell r="AG6679">
            <v>314.329345703125</v>
          </cell>
          <cell r="AH6679">
            <v>314.329345703125</v>
          </cell>
          <cell r="AI6679">
            <v>314.329345703125</v>
          </cell>
        </row>
        <row r="6680">
          <cell r="C6680">
            <v>50910</v>
          </cell>
          <cell r="D6680" t="str">
            <v>20395</v>
          </cell>
          <cell r="E6680">
            <v>7.0605271697625929</v>
          </cell>
          <cell r="H6680">
            <v>50910</v>
          </cell>
          <cell r="I6680" t="str">
            <v>20395</v>
          </cell>
          <cell r="J6680">
            <v>314.32943604310032</v>
          </cell>
          <cell r="AG6680">
            <v>314.329345703125</v>
          </cell>
          <cell r="AH6680">
            <v>314.329345703125</v>
          </cell>
          <cell r="AI6680">
            <v>314.329345703125</v>
          </cell>
        </row>
        <row r="6681">
          <cell r="C6681">
            <v>50913</v>
          </cell>
          <cell r="D6681" t="str">
            <v>20395</v>
          </cell>
          <cell r="E6681">
            <v>7.0605271697625929</v>
          </cell>
          <cell r="H6681">
            <v>50913</v>
          </cell>
          <cell r="I6681" t="str">
            <v>20395</v>
          </cell>
          <cell r="J6681">
            <v>314.32943604310032</v>
          </cell>
          <cell r="AG6681">
            <v>314.329345703125</v>
          </cell>
          <cell r="AH6681">
            <v>314.329345703125</v>
          </cell>
          <cell r="AI6681">
            <v>314.329345703125</v>
          </cell>
        </row>
        <row r="6682">
          <cell r="C6682">
            <v>50914</v>
          </cell>
          <cell r="D6682" t="str">
            <v>20395</v>
          </cell>
          <cell r="E6682">
            <v>7.0605271697625929</v>
          </cell>
          <cell r="H6682">
            <v>50914</v>
          </cell>
          <cell r="I6682" t="str">
            <v>20395</v>
          </cell>
          <cell r="J6682">
            <v>314.32943604310032</v>
          </cell>
          <cell r="AG6682">
            <v>314.329345703125</v>
          </cell>
          <cell r="AH6682">
            <v>314.329345703125</v>
          </cell>
          <cell r="AI6682">
            <v>314.329345703125</v>
          </cell>
        </row>
        <row r="6683">
          <cell r="C6683">
            <v>50915</v>
          </cell>
          <cell r="D6683" t="str">
            <v>20395</v>
          </cell>
          <cell r="E6683">
            <v>7.0605271697625929</v>
          </cell>
          <cell r="H6683">
            <v>50915</v>
          </cell>
          <cell r="I6683" t="str">
            <v>20395</v>
          </cell>
          <cell r="J6683">
            <v>314.32943604310032</v>
          </cell>
          <cell r="AG6683">
            <v>314.329345703125</v>
          </cell>
          <cell r="AH6683">
            <v>314.329345703125</v>
          </cell>
          <cell r="AI6683">
            <v>314.329345703125</v>
          </cell>
        </row>
        <row r="6684">
          <cell r="C6684">
            <v>50916</v>
          </cell>
          <cell r="D6684" t="str">
            <v>20395</v>
          </cell>
          <cell r="E6684">
            <v>7.0605271697625929</v>
          </cell>
          <cell r="H6684">
            <v>50916</v>
          </cell>
          <cell r="I6684" t="str">
            <v>20395</v>
          </cell>
          <cell r="J6684">
            <v>314.32943604310032</v>
          </cell>
          <cell r="AG6684">
            <v>314.329345703125</v>
          </cell>
          <cell r="AH6684">
            <v>314.329345703125</v>
          </cell>
          <cell r="AI6684">
            <v>314.329345703125</v>
          </cell>
        </row>
        <row r="6685">
          <cell r="C6685">
            <v>50917</v>
          </cell>
          <cell r="D6685" t="str">
            <v>20395</v>
          </cell>
          <cell r="E6685">
            <v>7.0605271697625929</v>
          </cell>
          <cell r="H6685">
            <v>50917</v>
          </cell>
          <cell r="I6685" t="str">
            <v>20395</v>
          </cell>
          <cell r="J6685">
            <v>314.32943604310032</v>
          </cell>
          <cell r="AG6685">
            <v>314.329345703125</v>
          </cell>
          <cell r="AH6685">
            <v>314.329345703125</v>
          </cell>
          <cell r="AI6685">
            <v>314.329345703125</v>
          </cell>
        </row>
        <row r="6686">
          <cell r="C6686">
            <v>50920</v>
          </cell>
          <cell r="D6686" t="str">
            <v>20395</v>
          </cell>
          <cell r="E6686">
            <v>7.0605271697625929</v>
          </cell>
          <cell r="H6686">
            <v>50920</v>
          </cell>
          <cell r="I6686" t="str">
            <v>20395</v>
          </cell>
          <cell r="J6686">
            <v>314.32943604310032</v>
          </cell>
          <cell r="AG6686">
            <v>314.329345703125</v>
          </cell>
          <cell r="AH6686">
            <v>314.329345703125</v>
          </cell>
          <cell r="AI6686">
            <v>314.329345703125</v>
          </cell>
        </row>
        <row r="6687">
          <cell r="C6687">
            <v>50921</v>
          </cell>
          <cell r="D6687" t="str">
            <v>20395</v>
          </cell>
          <cell r="E6687">
            <v>7.0605271697625929</v>
          </cell>
          <cell r="H6687">
            <v>50921</v>
          </cell>
          <cell r="I6687" t="str">
            <v>20395</v>
          </cell>
          <cell r="J6687">
            <v>314.32943604310032</v>
          </cell>
          <cell r="AG6687">
            <v>314.329345703125</v>
          </cell>
          <cell r="AH6687">
            <v>314.329345703125</v>
          </cell>
          <cell r="AI6687">
            <v>314.329345703125</v>
          </cell>
        </row>
        <row r="6688">
          <cell r="C6688">
            <v>50922</v>
          </cell>
          <cell r="D6688" t="str">
            <v>20396</v>
          </cell>
          <cell r="E6688">
            <v>7.0605271697625929</v>
          </cell>
          <cell r="H6688">
            <v>50922</v>
          </cell>
          <cell r="I6688" t="str">
            <v>20396</v>
          </cell>
          <cell r="J6688">
            <v>315.61005307438427</v>
          </cell>
          <cell r="AG6688">
            <v>315.60986328125</v>
          </cell>
          <cell r="AH6688">
            <v>315.60986328125</v>
          </cell>
          <cell r="AI6688">
            <v>315.60986328125</v>
          </cell>
        </row>
        <row r="6689">
          <cell r="C6689">
            <v>50923</v>
          </cell>
          <cell r="D6689" t="str">
            <v>20396</v>
          </cell>
          <cell r="E6689">
            <v>7.0605271697625929</v>
          </cell>
          <cell r="H6689">
            <v>50923</v>
          </cell>
          <cell r="I6689" t="str">
            <v>20396</v>
          </cell>
          <cell r="J6689">
            <v>315.61005307438427</v>
          </cell>
          <cell r="AG6689">
            <v>315.60986328125</v>
          </cell>
          <cell r="AH6689">
            <v>315.60986328125</v>
          </cell>
          <cell r="AI6689">
            <v>315.60986328125</v>
          </cell>
        </row>
        <row r="6690">
          <cell r="C6690">
            <v>50924</v>
          </cell>
          <cell r="D6690" t="str">
            <v>20396</v>
          </cell>
          <cell r="E6690">
            <v>7.0605271697625929</v>
          </cell>
          <cell r="H6690">
            <v>50924</v>
          </cell>
          <cell r="I6690" t="str">
            <v>20396</v>
          </cell>
          <cell r="J6690">
            <v>315.61005307438427</v>
          </cell>
          <cell r="AG6690">
            <v>315.60986328125</v>
          </cell>
          <cell r="AH6690">
            <v>315.60986328125</v>
          </cell>
          <cell r="AI6690">
            <v>315.60986328125</v>
          </cell>
        </row>
        <row r="6691">
          <cell r="C6691">
            <v>50927</v>
          </cell>
          <cell r="D6691" t="str">
            <v>20396</v>
          </cell>
          <cell r="E6691">
            <v>7.0605271697625929</v>
          </cell>
          <cell r="H6691">
            <v>50927</v>
          </cell>
          <cell r="I6691" t="str">
            <v>20396</v>
          </cell>
          <cell r="J6691">
            <v>315.61005307438427</v>
          </cell>
          <cell r="AG6691">
            <v>315.60986328125</v>
          </cell>
          <cell r="AH6691">
            <v>315.60986328125</v>
          </cell>
          <cell r="AI6691">
            <v>315.60986328125</v>
          </cell>
        </row>
        <row r="6692">
          <cell r="C6692">
            <v>50928</v>
          </cell>
          <cell r="D6692" t="str">
            <v>20396</v>
          </cell>
          <cell r="E6692">
            <v>7.0605271697625929</v>
          </cell>
          <cell r="H6692">
            <v>50928</v>
          </cell>
          <cell r="I6692" t="str">
            <v>20396</v>
          </cell>
          <cell r="J6692">
            <v>315.61005307438427</v>
          </cell>
          <cell r="AG6692">
            <v>315.60986328125</v>
          </cell>
          <cell r="AH6692">
            <v>315.60986328125</v>
          </cell>
          <cell r="AI6692">
            <v>315.60986328125</v>
          </cell>
        </row>
        <row r="6693">
          <cell r="C6693">
            <v>50929</v>
          </cell>
          <cell r="D6693" t="str">
            <v>20396</v>
          </cell>
          <cell r="E6693">
            <v>7.0605271697625929</v>
          </cell>
          <cell r="H6693">
            <v>50929</v>
          </cell>
          <cell r="I6693" t="str">
            <v>20396</v>
          </cell>
          <cell r="J6693">
            <v>315.61005307438427</v>
          </cell>
          <cell r="AG6693">
            <v>315.60986328125</v>
          </cell>
          <cell r="AH6693">
            <v>315.60986328125</v>
          </cell>
          <cell r="AI6693">
            <v>315.60986328125</v>
          </cell>
        </row>
        <row r="6694">
          <cell r="C6694">
            <v>50930</v>
          </cell>
          <cell r="D6694" t="str">
            <v>20396</v>
          </cell>
          <cell r="E6694">
            <v>7.0605271697625929</v>
          </cell>
          <cell r="H6694">
            <v>50930</v>
          </cell>
          <cell r="I6694" t="str">
            <v>20396</v>
          </cell>
          <cell r="J6694">
            <v>315.61005307438427</v>
          </cell>
          <cell r="AG6694">
            <v>315.60986328125</v>
          </cell>
          <cell r="AH6694">
            <v>315.60986328125</v>
          </cell>
          <cell r="AI6694">
            <v>315.60986328125</v>
          </cell>
        </row>
        <row r="6695">
          <cell r="C6695">
            <v>50931</v>
          </cell>
          <cell r="D6695" t="str">
            <v>20396</v>
          </cell>
          <cell r="E6695">
            <v>7.0605271697625929</v>
          </cell>
          <cell r="H6695">
            <v>50931</v>
          </cell>
          <cell r="I6695" t="str">
            <v>20396</v>
          </cell>
          <cell r="J6695">
            <v>315.61005307438427</v>
          </cell>
          <cell r="AG6695">
            <v>315.60986328125</v>
          </cell>
          <cell r="AH6695">
            <v>315.60986328125</v>
          </cell>
          <cell r="AI6695">
            <v>315.60986328125</v>
          </cell>
        </row>
        <row r="6696">
          <cell r="C6696">
            <v>50934</v>
          </cell>
          <cell r="D6696" t="str">
            <v>20396</v>
          </cell>
          <cell r="E6696">
            <v>7.0605271697625929</v>
          </cell>
          <cell r="H6696">
            <v>50934</v>
          </cell>
          <cell r="I6696" t="str">
            <v>20396</v>
          </cell>
          <cell r="J6696">
            <v>315.61005307438427</v>
          </cell>
          <cell r="AG6696">
            <v>315.60986328125</v>
          </cell>
          <cell r="AH6696">
            <v>315.60986328125</v>
          </cell>
          <cell r="AI6696">
            <v>315.60986328125</v>
          </cell>
        </row>
        <row r="6697">
          <cell r="C6697">
            <v>50935</v>
          </cell>
          <cell r="D6697" t="str">
            <v>20396</v>
          </cell>
          <cell r="E6697">
            <v>7.0605271697625929</v>
          </cell>
          <cell r="H6697">
            <v>50935</v>
          </cell>
          <cell r="I6697" t="str">
            <v>20396</v>
          </cell>
          <cell r="J6697">
            <v>315.61005307438427</v>
          </cell>
          <cell r="AG6697">
            <v>315.60986328125</v>
          </cell>
          <cell r="AH6697">
            <v>315.60986328125</v>
          </cell>
          <cell r="AI6697">
            <v>315.60986328125</v>
          </cell>
        </row>
        <row r="6698">
          <cell r="C6698">
            <v>50936</v>
          </cell>
          <cell r="D6698" t="str">
            <v>20396</v>
          </cell>
          <cell r="E6698">
            <v>7.0605271697625929</v>
          </cell>
          <cell r="H6698">
            <v>50936</v>
          </cell>
          <cell r="I6698" t="str">
            <v>20396</v>
          </cell>
          <cell r="J6698">
            <v>315.61005307438427</v>
          </cell>
          <cell r="AG6698">
            <v>315.60986328125</v>
          </cell>
          <cell r="AH6698">
            <v>315.60986328125</v>
          </cell>
          <cell r="AI6698">
            <v>315.60986328125</v>
          </cell>
        </row>
        <row r="6699">
          <cell r="C6699">
            <v>50937</v>
          </cell>
          <cell r="D6699" t="str">
            <v>20396</v>
          </cell>
          <cell r="E6699">
            <v>7.0605271697625929</v>
          </cell>
          <cell r="H6699">
            <v>50937</v>
          </cell>
          <cell r="I6699" t="str">
            <v>20396</v>
          </cell>
          <cell r="J6699">
            <v>315.61005307438427</v>
          </cell>
          <cell r="AG6699">
            <v>315.60986328125</v>
          </cell>
          <cell r="AH6699">
            <v>315.60986328125</v>
          </cell>
          <cell r="AI6699">
            <v>315.60986328125</v>
          </cell>
        </row>
        <row r="6700">
          <cell r="C6700">
            <v>50938</v>
          </cell>
          <cell r="D6700" t="str">
            <v>20396</v>
          </cell>
          <cell r="E6700">
            <v>7.0605271697625929</v>
          </cell>
          <cell r="H6700">
            <v>50938</v>
          </cell>
          <cell r="I6700" t="str">
            <v>20396</v>
          </cell>
          <cell r="J6700">
            <v>315.61005307438427</v>
          </cell>
          <cell r="AG6700">
            <v>315.60986328125</v>
          </cell>
          <cell r="AH6700">
            <v>315.60986328125</v>
          </cell>
          <cell r="AI6700">
            <v>315.60986328125</v>
          </cell>
        </row>
        <row r="6701">
          <cell r="C6701">
            <v>50941</v>
          </cell>
          <cell r="D6701" t="str">
            <v>20396</v>
          </cell>
          <cell r="E6701">
            <v>7.0605271697625929</v>
          </cell>
          <cell r="H6701">
            <v>50941</v>
          </cell>
          <cell r="I6701" t="str">
            <v>20396</v>
          </cell>
          <cell r="J6701">
            <v>315.61005307438427</v>
          </cell>
          <cell r="AG6701">
            <v>315.60986328125</v>
          </cell>
          <cell r="AH6701">
            <v>315.60986328125</v>
          </cell>
          <cell r="AI6701">
            <v>315.60986328125</v>
          </cell>
        </row>
        <row r="6702">
          <cell r="C6702">
            <v>50942</v>
          </cell>
          <cell r="D6702" t="str">
            <v>20396</v>
          </cell>
          <cell r="E6702">
            <v>7.0605271697625929</v>
          </cell>
          <cell r="H6702">
            <v>50942</v>
          </cell>
          <cell r="I6702" t="str">
            <v>20396</v>
          </cell>
          <cell r="J6702">
            <v>315.61005307438427</v>
          </cell>
          <cell r="AG6702">
            <v>315.60986328125</v>
          </cell>
          <cell r="AH6702">
            <v>315.60986328125</v>
          </cell>
          <cell r="AI6702">
            <v>315.60986328125</v>
          </cell>
        </row>
        <row r="6703">
          <cell r="C6703">
            <v>50943</v>
          </cell>
          <cell r="D6703" t="str">
            <v>20396</v>
          </cell>
          <cell r="E6703">
            <v>7.0605271697625929</v>
          </cell>
          <cell r="H6703">
            <v>50943</v>
          </cell>
          <cell r="I6703" t="str">
            <v>20396</v>
          </cell>
          <cell r="J6703">
            <v>315.61005307438427</v>
          </cell>
          <cell r="AG6703">
            <v>315.60986328125</v>
          </cell>
          <cell r="AH6703">
            <v>315.60986328125</v>
          </cell>
          <cell r="AI6703">
            <v>315.60986328125</v>
          </cell>
        </row>
        <row r="6704">
          <cell r="C6704">
            <v>50944</v>
          </cell>
          <cell r="D6704" t="str">
            <v>20396</v>
          </cell>
          <cell r="E6704">
            <v>7.0605271697625929</v>
          </cell>
          <cell r="H6704">
            <v>50944</v>
          </cell>
          <cell r="I6704" t="str">
            <v>20396</v>
          </cell>
          <cell r="J6704">
            <v>315.61005307438427</v>
          </cell>
          <cell r="AG6704">
            <v>315.60986328125</v>
          </cell>
          <cell r="AH6704">
            <v>315.60986328125</v>
          </cell>
          <cell r="AI6704">
            <v>315.60986328125</v>
          </cell>
        </row>
        <row r="6705">
          <cell r="C6705">
            <v>50945</v>
          </cell>
          <cell r="D6705" t="str">
            <v>20396</v>
          </cell>
          <cell r="E6705">
            <v>7.0605271697625929</v>
          </cell>
          <cell r="H6705">
            <v>50945</v>
          </cell>
          <cell r="I6705" t="str">
            <v>20396</v>
          </cell>
          <cell r="J6705">
            <v>315.61005307438427</v>
          </cell>
          <cell r="AG6705">
            <v>315.60986328125</v>
          </cell>
          <cell r="AH6705">
            <v>315.60986328125</v>
          </cell>
          <cell r="AI6705">
            <v>315.60986328125</v>
          </cell>
        </row>
        <row r="6706">
          <cell r="C6706">
            <v>50948</v>
          </cell>
          <cell r="D6706" t="str">
            <v>20396</v>
          </cell>
          <cell r="E6706">
            <v>7.0605271697625929</v>
          </cell>
          <cell r="H6706">
            <v>50948</v>
          </cell>
          <cell r="I6706" t="str">
            <v>20396</v>
          </cell>
          <cell r="J6706">
            <v>315.61005307438427</v>
          </cell>
          <cell r="AG6706">
            <v>315.60986328125</v>
          </cell>
          <cell r="AH6706">
            <v>315.60986328125</v>
          </cell>
          <cell r="AI6706">
            <v>315.60986328125</v>
          </cell>
        </row>
        <row r="6707">
          <cell r="C6707">
            <v>50949</v>
          </cell>
          <cell r="D6707" t="str">
            <v>20396</v>
          </cell>
          <cell r="E6707">
            <v>7.0605271697625929</v>
          </cell>
          <cell r="H6707">
            <v>50949</v>
          </cell>
          <cell r="I6707" t="str">
            <v>20396</v>
          </cell>
          <cell r="J6707">
            <v>315.61005307438427</v>
          </cell>
          <cell r="AG6707">
            <v>315.60986328125</v>
          </cell>
          <cell r="AH6707">
            <v>315.60986328125</v>
          </cell>
          <cell r="AI6707">
            <v>315.60986328125</v>
          </cell>
        </row>
        <row r="6708">
          <cell r="C6708">
            <v>50950</v>
          </cell>
          <cell r="D6708" t="str">
            <v>20396</v>
          </cell>
          <cell r="E6708">
            <v>7.0605271697625929</v>
          </cell>
          <cell r="H6708">
            <v>50950</v>
          </cell>
          <cell r="I6708" t="str">
            <v>20396</v>
          </cell>
          <cell r="J6708">
            <v>315.61005307438427</v>
          </cell>
          <cell r="AG6708">
            <v>315.60986328125</v>
          </cell>
          <cell r="AH6708">
            <v>315.60986328125</v>
          </cell>
          <cell r="AI6708">
            <v>315.60986328125</v>
          </cell>
        </row>
        <row r="6709">
          <cell r="C6709">
            <v>50951</v>
          </cell>
          <cell r="D6709" t="str">
            <v>20396</v>
          </cell>
          <cell r="E6709">
            <v>7.0605271697625929</v>
          </cell>
          <cell r="H6709">
            <v>50951</v>
          </cell>
          <cell r="I6709" t="str">
            <v>20396</v>
          </cell>
          <cell r="J6709">
            <v>315.61005307438427</v>
          </cell>
          <cell r="AG6709">
            <v>315.60986328125</v>
          </cell>
          <cell r="AH6709">
            <v>315.60986328125</v>
          </cell>
          <cell r="AI6709">
            <v>315.60986328125</v>
          </cell>
        </row>
        <row r="6710">
          <cell r="C6710">
            <v>50952</v>
          </cell>
          <cell r="D6710" t="str">
            <v>20397</v>
          </cell>
          <cell r="E6710">
            <v>7.0605271697625929</v>
          </cell>
          <cell r="H6710">
            <v>50952</v>
          </cell>
          <cell r="I6710" t="str">
            <v>20397</v>
          </cell>
          <cell r="J6710">
            <v>316.89588749797315</v>
          </cell>
          <cell r="AG6710">
            <v>316.895751953125</v>
          </cell>
          <cell r="AH6710">
            <v>316.895751953125</v>
          </cell>
          <cell r="AI6710">
            <v>316.895751953125</v>
          </cell>
        </row>
        <row r="6711">
          <cell r="C6711">
            <v>50955</v>
          </cell>
          <cell r="D6711" t="str">
            <v>20397</v>
          </cell>
          <cell r="E6711">
            <v>7.0605271697625929</v>
          </cell>
          <cell r="H6711">
            <v>50955</v>
          </cell>
          <cell r="I6711" t="str">
            <v>20397</v>
          </cell>
          <cell r="J6711">
            <v>316.89588749797315</v>
          </cell>
          <cell r="AG6711">
            <v>316.895751953125</v>
          </cell>
          <cell r="AH6711">
            <v>316.895751953125</v>
          </cell>
          <cell r="AI6711">
            <v>316.895751953125</v>
          </cell>
        </row>
        <row r="6712">
          <cell r="C6712">
            <v>50956</v>
          </cell>
          <cell r="D6712" t="str">
            <v>20397</v>
          </cell>
          <cell r="E6712">
            <v>7.0605271697625929</v>
          </cell>
          <cell r="H6712">
            <v>50956</v>
          </cell>
          <cell r="I6712" t="str">
            <v>20397</v>
          </cell>
          <cell r="J6712">
            <v>316.89588749797315</v>
          </cell>
          <cell r="AG6712">
            <v>316.895751953125</v>
          </cell>
          <cell r="AH6712">
            <v>316.895751953125</v>
          </cell>
          <cell r="AI6712">
            <v>316.895751953125</v>
          </cell>
        </row>
        <row r="6713">
          <cell r="C6713">
            <v>50957</v>
          </cell>
          <cell r="D6713" t="str">
            <v>20397</v>
          </cell>
          <cell r="E6713">
            <v>7.0605271697625929</v>
          </cell>
          <cell r="H6713">
            <v>50957</v>
          </cell>
          <cell r="I6713" t="str">
            <v>20397</v>
          </cell>
          <cell r="J6713">
            <v>316.89588749797315</v>
          </cell>
          <cell r="AG6713">
            <v>316.895751953125</v>
          </cell>
          <cell r="AH6713">
            <v>316.895751953125</v>
          </cell>
          <cell r="AI6713">
            <v>316.895751953125</v>
          </cell>
        </row>
        <row r="6714">
          <cell r="C6714">
            <v>50958</v>
          </cell>
          <cell r="D6714" t="str">
            <v>20397</v>
          </cell>
          <cell r="E6714">
            <v>7.0605271697625929</v>
          </cell>
          <cell r="H6714">
            <v>50958</v>
          </cell>
          <cell r="I6714" t="str">
            <v>20397</v>
          </cell>
          <cell r="J6714">
            <v>316.89588749797315</v>
          </cell>
          <cell r="AG6714">
            <v>316.895751953125</v>
          </cell>
          <cell r="AH6714">
            <v>316.895751953125</v>
          </cell>
          <cell r="AI6714">
            <v>316.895751953125</v>
          </cell>
        </row>
        <row r="6715">
          <cell r="C6715">
            <v>50959</v>
          </cell>
          <cell r="D6715" t="str">
            <v>20397</v>
          </cell>
          <cell r="E6715">
            <v>7.0605271697625929</v>
          </cell>
          <cell r="H6715">
            <v>50959</v>
          </cell>
          <cell r="I6715" t="str">
            <v>20397</v>
          </cell>
          <cell r="J6715">
            <v>316.89588749797315</v>
          </cell>
          <cell r="AG6715">
            <v>316.895751953125</v>
          </cell>
          <cell r="AH6715">
            <v>316.895751953125</v>
          </cell>
          <cell r="AI6715">
            <v>316.895751953125</v>
          </cell>
        </row>
        <row r="6716">
          <cell r="C6716">
            <v>50962</v>
          </cell>
          <cell r="D6716" t="str">
            <v>20397</v>
          </cell>
          <cell r="E6716">
            <v>7.0605271697625929</v>
          </cell>
          <cell r="H6716">
            <v>50962</v>
          </cell>
          <cell r="I6716" t="str">
            <v>20397</v>
          </cell>
          <cell r="J6716">
            <v>316.89588749797315</v>
          </cell>
          <cell r="AG6716">
            <v>316.895751953125</v>
          </cell>
          <cell r="AH6716">
            <v>316.895751953125</v>
          </cell>
          <cell r="AI6716">
            <v>316.895751953125</v>
          </cell>
        </row>
        <row r="6717">
          <cell r="C6717">
            <v>50963</v>
          </cell>
          <cell r="D6717" t="str">
            <v>20397</v>
          </cell>
          <cell r="E6717">
            <v>7.0605271697625929</v>
          </cell>
          <cell r="H6717">
            <v>50963</v>
          </cell>
          <cell r="I6717" t="str">
            <v>20397</v>
          </cell>
          <cell r="J6717">
            <v>316.89588749797315</v>
          </cell>
          <cell r="AG6717">
            <v>316.895751953125</v>
          </cell>
          <cell r="AH6717">
            <v>316.895751953125</v>
          </cell>
          <cell r="AI6717">
            <v>316.895751953125</v>
          </cell>
        </row>
        <row r="6718">
          <cell r="C6718">
            <v>50964</v>
          </cell>
          <cell r="D6718" t="str">
            <v>20397</v>
          </cell>
          <cell r="E6718">
            <v>7.0605271697625929</v>
          </cell>
          <cell r="H6718">
            <v>50964</v>
          </cell>
          <cell r="I6718" t="str">
            <v>20397</v>
          </cell>
          <cell r="J6718">
            <v>316.89588749797315</v>
          </cell>
          <cell r="AG6718">
            <v>316.895751953125</v>
          </cell>
          <cell r="AH6718">
            <v>316.895751953125</v>
          </cell>
          <cell r="AI6718">
            <v>316.895751953125</v>
          </cell>
        </row>
        <row r="6719">
          <cell r="C6719">
            <v>50965</v>
          </cell>
          <cell r="D6719" t="str">
            <v>20397</v>
          </cell>
          <cell r="E6719">
            <v>7.0605271697625929</v>
          </cell>
          <cell r="H6719">
            <v>50965</v>
          </cell>
          <cell r="I6719" t="str">
            <v>20397</v>
          </cell>
          <cell r="J6719">
            <v>316.89588749797315</v>
          </cell>
          <cell r="AG6719">
            <v>316.895751953125</v>
          </cell>
          <cell r="AH6719">
            <v>316.895751953125</v>
          </cell>
          <cell r="AI6719">
            <v>316.895751953125</v>
          </cell>
        </row>
        <row r="6720">
          <cell r="C6720">
            <v>50966</v>
          </cell>
          <cell r="D6720" t="str">
            <v>20397</v>
          </cell>
          <cell r="E6720">
            <v>7.0605271697625929</v>
          </cell>
          <cell r="H6720">
            <v>50966</v>
          </cell>
          <cell r="I6720" t="str">
            <v>20397</v>
          </cell>
          <cell r="J6720">
            <v>316.89588749797315</v>
          </cell>
          <cell r="AG6720">
            <v>316.895751953125</v>
          </cell>
          <cell r="AH6720">
            <v>316.895751953125</v>
          </cell>
          <cell r="AI6720">
            <v>316.895751953125</v>
          </cell>
        </row>
        <row r="6721">
          <cell r="C6721">
            <v>50969</v>
          </cell>
          <cell r="D6721" t="str">
            <v>20397</v>
          </cell>
          <cell r="E6721">
            <v>7.0605271697625929</v>
          </cell>
          <cell r="H6721">
            <v>50969</v>
          </cell>
          <cell r="I6721" t="str">
            <v>20397</v>
          </cell>
          <cell r="J6721">
            <v>316.89588749797315</v>
          </cell>
          <cell r="AG6721">
            <v>316.895751953125</v>
          </cell>
          <cell r="AH6721">
            <v>316.895751953125</v>
          </cell>
          <cell r="AI6721">
            <v>316.895751953125</v>
          </cell>
        </row>
        <row r="6722">
          <cell r="C6722">
            <v>50970</v>
          </cell>
          <cell r="D6722" t="str">
            <v>20397</v>
          </cell>
          <cell r="E6722">
            <v>7.0605271697625929</v>
          </cell>
          <cell r="H6722">
            <v>50970</v>
          </cell>
          <cell r="I6722" t="str">
            <v>20397</v>
          </cell>
          <cell r="J6722">
            <v>316.89588749797315</v>
          </cell>
          <cell r="AG6722">
            <v>316.895751953125</v>
          </cell>
          <cell r="AH6722">
            <v>316.895751953125</v>
          </cell>
          <cell r="AI6722">
            <v>316.895751953125</v>
          </cell>
        </row>
        <row r="6723">
          <cell r="C6723">
            <v>50971</v>
          </cell>
          <cell r="D6723" t="str">
            <v>20397</v>
          </cell>
          <cell r="E6723">
            <v>7.0605271697625929</v>
          </cell>
          <cell r="H6723">
            <v>50971</v>
          </cell>
          <cell r="I6723" t="str">
            <v>20397</v>
          </cell>
          <cell r="J6723">
            <v>316.89588749797315</v>
          </cell>
          <cell r="AG6723">
            <v>316.895751953125</v>
          </cell>
          <cell r="AH6723">
            <v>316.895751953125</v>
          </cell>
          <cell r="AI6723">
            <v>316.895751953125</v>
          </cell>
        </row>
        <row r="6724">
          <cell r="C6724">
            <v>50972</v>
          </cell>
          <cell r="D6724" t="str">
            <v>20397</v>
          </cell>
          <cell r="E6724">
            <v>7.0605271697625929</v>
          </cell>
          <cell r="H6724">
            <v>50972</v>
          </cell>
          <cell r="I6724" t="str">
            <v>20397</v>
          </cell>
          <cell r="J6724">
            <v>316.89588749797315</v>
          </cell>
          <cell r="AG6724">
            <v>316.895751953125</v>
          </cell>
          <cell r="AH6724">
            <v>316.895751953125</v>
          </cell>
          <cell r="AI6724">
            <v>316.895751953125</v>
          </cell>
        </row>
        <row r="6725">
          <cell r="C6725">
            <v>50973</v>
          </cell>
          <cell r="D6725" t="str">
            <v>20397</v>
          </cell>
          <cell r="E6725">
            <v>7.0605271697625929</v>
          </cell>
          <cell r="H6725">
            <v>50973</v>
          </cell>
          <cell r="I6725" t="str">
            <v>20397</v>
          </cell>
          <cell r="J6725">
            <v>316.89588749797315</v>
          </cell>
          <cell r="AG6725">
            <v>316.895751953125</v>
          </cell>
          <cell r="AH6725">
            <v>316.895751953125</v>
          </cell>
          <cell r="AI6725">
            <v>316.895751953125</v>
          </cell>
        </row>
        <row r="6726">
          <cell r="C6726">
            <v>50976</v>
          </cell>
          <cell r="D6726" t="str">
            <v>20397</v>
          </cell>
          <cell r="E6726">
            <v>7.0605271697625929</v>
          </cell>
          <cell r="H6726">
            <v>50976</v>
          </cell>
          <cell r="I6726" t="str">
            <v>20397</v>
          </cell>
          <cell r="J6726">
            <v>316.89588749797315</v>
          </cell>
          <cell r="AG6726">
            <v>316.895751953125</v>
          </cell>
          <cell r="AH6726">
            <v>316.895751953125</v>
          </cell>
          <cell r="AI6726">
            <v>316.895751953125</v>
          </cell>
        </row>
        <row r="6727">
          <cell r="C6727">
            <v>50977</v>
          </cell>
          <cell r="D6727" t="str">
            <v>20397</v>
          </cell>
          <cell r="E6727">
            <v>7.0605271697625929</v>
          </cell>
          <cell r="H6727">
            <v>50977</v>
          </cell>
          <cell r="I6727" t="str">
            <v>20397</v>
          </cell>
          <cell r="J6727">
            <v>316.89588749797315</v>
          </cell>
          <cell r="AG6727">
            <v>316.895751953125</v>
          </cell>
          <cell r="AH6727">
            <v>316.895751953125</v>
          </cell>
          <cell r="AI6727">
            <v>316.895751953125</v>
          </cell>
        </row>
        <row r="6728">
          <cell r="C6728">
            <v>50978</v>
          </cell>
          <cell r="D6728" t="str">
            <v>20397</v>
          </cell>
          <cell r="E6728">
            <v>7.0605271697625929</v>
          </cell>
          <cell r="H6728">
            <v>50978</v>
          </cell>
          <cell r="I6728" t="str">
            <v>20397</v>
          </cell>
          <cell r="J6728">
            <v>316.89588749797315</v>
          </cell>
          <cell r="AG6728">
            <v>316.895751953125</v>
          </cell>
          <cell r="AH6728">
            <v>316.895751953125</v>
          </cell>
          <cell r="AI6728">
            <v>316.895751953125</v>
          </cell>
        </row>
        <row r="6729">
          <cell r="C6729">
            <v>50979</v>
          </cell>
          <cell r="D6729" t="str">
            <v>20397</v>
          </cell>
          <cell r="E6729">
            <v>7.0605271697625929</v>
          </cell>
          <cell r="H6729">
            <v>50979</v>
          </cell>
          <cell r="I6729" t="str">
            <v>20397</v>
          </cell>
          <cell r="J6729">
            <v>316.89588749797315</v>
          </cell>
          <cell r="AG6729">
            <v>316.895751953125</v>
          </cell>
          <cell r="AH6729">
            <v>316.895751953125</v>
          </cell>
          <cell r="AI6729">
            <v>316.895751953125</v>
          </cell>
        </row>
        <row r="6730">
          <cell r="C6730">
            <v>50980</v>
          </cell>
          <cell r="D6730" t="str">
            <v>20397</v>
          </cell>
          <cell r="E6730">
            <v>7.0605271697625929</v>
          </cell>
          <cell r="H6730">
            <v>50980</v>
          </cell>
          <cell r="I6730" t="str">
            <v>20397</v>
          </cell>
          <cell r="J6730">
            <v>316.89588749797315</v>
          </cell>
          <cell r="AG6730">
            <v>316.895751953125</v>
          </cell>
          <cell r="AH6730">
            <v>316.895751953125</v>
          </cell>
          <cell r="AI6730">
            <v>316.895751953125</v>
          </cell>
        </row>
        <row r="6731">
          <cell r="C6731">
            <v>50983</v>
          </cell>
          <cell r="D6731" t="str">
            <v>20398</v>
          </cell>
          <cell r="E6731">
            <v>7.060527169762624</v>
          </cell>
          <cell r="H6731">
            <v>50983</v>
          </cell>
          <cell r="I6731" t="str">
            <v>20398</v>
          </cell>
          <cell r="J6731">
            <v>318.18696057016899</v>
          </cell>
          <cell r="AG6731">
            <v>318.186767578125</v>
          </cell>
          <cell r="AH6731">
            <v>318.186767578125</v>
          </cell>
          <cell r="AI6731">
            <v>318.186767578125</v>
          </cell>
        </row>
        <row r="6732">
          <cell r="C6732">
            <v>50984</v>
          </cell>
          <cell r="D6732" t="str">
            <v>20398</v>
          </cell>
          <cell r="E6732">
            <v>7.060527169762624</v>
          </cell>
          <cell r="H6732">
            <v>50984</v>
          </cell>
          <cell r="I6732" t="str">
            <v>20398</v>
          </cell>
          <cell r="J6732">
            <v>318.18696057016899</v>
          </cell>
          <cell r="AG6732">
            <v>318.186767578125</v>
          </cell>
          <cell r="AH6732">
            <v>318.186767578125</v>
          </cell>
          <cell r="AI6732">
            <v>318.186767578125</v>
          </cell>
        </row>
        <row r="6733">
          <cell r="C6733">
            <v>50985</v>
          </cell>
          <cell r="D6733" t="str">
            <v>20398</v>
          </cell>
          <cell r="E6733">
            <v>7.060527169762624</v>
          </cell>
          <cell r="H6733">
            <v>50985</v>
          </cell>
          <cell r="I6733" t="str">
            <v>20398</v>
          </cell>
          <cell r="J6733">
            <v>318.18696057016899</v>
          </cell>
          <cell r="AG6733">
            <v>318.186767578125</v>
          </cell>
          <cell r="AH6733">
            <v>318.186767578125</v>
          </cell>
          <cell r="AI6733">
            <v>318.186767578125</v>
          </cell>
        </row>
        <row r="6734">
          <cell r="C6734">
            <v>50986</v>
          </cell>
          <cell r="D6734" t="str">
            <v>20398</v>
          </cell>
          <cell r="E6734">
            <v>7.060527169762624</v>
          </cell>
          <cell r="H6734">
            <v>50986</v>
          </cell>
          <cell r="I6734" t="str">
            <v>20398</v>
          </cell>
          <cell r="J6734">
            <v>318.18696057016899</v>
          </cell>
          <cell r="AG6734">
            <v>318.186767578125</v>
          </cell>
          <cell r="AH6734">
            <v>318.186767578125</v>
          </cell>
          <cell r="AI6734">
            <v>318.186767578125</v>
          </cell>
        </row>
        <row r="6735">
          <cell r="C6735">
            <v>50987</v>
          </cell>
          <cell r="D6735" t="str">
            <v>20398</v>
          </cell>
          <cell r="E6735">
            <v>7.060527169762624</v>
          </cell>
          <cell r="H6735">
            <v>50987</v>
          </cell>
          <cell r="I6735" t="str">
            <v>20398</v>
          </cell>
          <cell r="J6735">
            <v>318.18696057016899</v>
          </cell>
          <cell r="AG6735">
            <v>318.186767578125</v>
          </cell>
          <cell r="AH6735">
            <v>318.186767578125</v>
          </cell>
          <cell r="AI6735">
            <v>318.186767578125</v>
          </cell>
        </row>
        <row r="6736">
          <cell r="C6736">
            <v>50990</v>
          </cell>
          <cell r="D6736" t="str">
            <v>20398</v>
          </cell>
          <cell r="E6736">
            <v>7.060527169762624</v>
          </cell>
          <cell r="H6736">
            <v>50990</v>
          </cell>
          <cell r="I6736" t="str">
            <v>20398</v>
          </cell>
          <cell r="J6736">
            <v>318.18696057016899</v>
          </cell>
          <cell r="AG6736">
            <v>318.186767578125</v>
          </cell>
          <cell r="AH6736">
            <v>318.186767578125</v>
          </cell>
          <cell r="AI6736">
            <v>318.186767578125</v>
          </cell>
        </row>
        <row r="6737">
          <cell r="C6737">
            <v>50991</v>
          </cell>
          <cell r="D6737" t="str">
            <v>20398</v>
          </cell>
          <cell r="E6737">
            <v>7.060527169762624</v>
          </cell>
          <cell r="H6737">
            <v>50991</v>
          </cell>
          <cell r="I6737" t="str">
            <v>20398</v>
          </cell>
          <cell r="J6737">
            <v>318.18696057016899</v>
          </cell>
          <cell r="AG6737">
            <v>318.186767578125</v>
          </cell>
          <cell r="AH6737">
            <v>318.186767578125</v>
          </cell>
          <cell r="AI6737">
            <v>318.186767578125</v>
          </cell>
        </row>
        <row r="6738">
          <cell r="C6738">
            <v>50992</v>
          </cell>
          <cell r="D6738" t="str">
            <v>20398</v>
          </cell>
          <cell r="E6738">
            <v>7.060527169762624</v>
          </cell>
          <cell r="H6738">
            <v>50992</v>
          </cell>
          <cell r="I6738" t="str">
            <v>20398</v>
          </cell>
          <cell r="J6738">
            <v>318.18696057016899</v>
          </cell>
          <cell r="AG6738">
            <v>318.186767578125</v>
          </cell>
          <cell r="AH6738">
            <v>318.186767578125</v>
          </cell>
          <cell r="AI6738">
            <v>318.186767578125</v>
          </cell>
        </row>
        <row r="6739">
          <cell r="C6739">
            <v>50993</v>
          </cell>
          <cell r="D6739" t="str">
            <v>20398</v>
          </cell>
          <cell r="E6739">
            <v>7.060527169762624</v>
          </cell>
          <cell r="H6739">
            <v>50993</v>
          </cell>
          <cell r="I6739" t="str">
            <v>20398</v>
          </cell>
          <cell r="J6739">
            <v>318.18696057016899</v>
          </cell>
          <cell r="AG6739">
            <v>318.186767578125</v>
          </cell>
          <cell r="AH6739">
            <v>318.186767578125</v>
          </cell>
          <cell r="AI6739">
            <v>318.186767578125</v>
          </cell>
        </row>
        <row r="6740">
          <cell r="C6740">
            <v>50994</v>
          </cell>
          <cell r="D6740" t="str">
            <v>20398</v>
          </cell>
          <cell r="E6740">
            <v>7.060527169762624</v>
          </cell>
          <cell r="H6740">
            <v>50994</v>
          </cell>
          <cell r="I6740" t="str">
            <v>20398</v>
          </cell>
          <cell r="J6740">
            <v>318.18696057016899</v>
          </cell>
          <cell r="AG6740">
            <v>318.186767578125</v>
          </cell>
          <cell r="AH6740">
            <v>318.186767578125</v>
          </cell>
          <cell r="AI6740">
            <v>318.186767578125</v>
          </cell>
        </row>
        <row r="6741">
          <cell r="C6741">
            <v>50997</v>
          </cell>
          <cell r="D6741" t="str">
            <v>20398</v>
          </cell>
          <cell r="E6741">
            <v>7.060527169762624</v>
          </cell>
          <cell r="H6741">
            <v>50997</v>
          </cell>
          <cell r="I6741" t="str">
            <v>20398</v>
          </cell>
          <cell r="J6741">
            <v>318.18696057016899</v>
          </cell>
          <cell r="AG6741">
            <v>318.186767578125</v>
          </cell>
          <cell r="AH6741">
            <v>318.186767578125</v>
          </cell>
          <cell r="AI6741">
            <v>318.186767578125</v>
          </cell>
        </row>
        <row r="6742">
          <cell r="C6742">
            <v>50998</v>
          </cell>
          <cell r="D6742" t="str">
            <v>20398</v>
          </cell>
          <cell r="E6742">
            <v>7.060527169762624</v>
          </cell>
          <cell r="H6742">
            <v>50998</v>
          </cell>
          <cell r="I6742" t="str">
            <v>20398</v>
          </cell>
          <cell r="J6742">
            <v>318.18696057016899</v>
          </cell>
          <cell r="AG6742">
            <v>318.186767578125</v>
          </cell>
          <cell r="AH6742">
            <v>318.186767578125</v>
          </cell>
          <cell r="AI6742">
            <v>318.186767578125</v>
          </cell>
        </row>
        <row r="6743">
          <cell r="C6743">
            <v>50999</v>
          </cell>
          <cell r="D6743" t="str">
            <v>20398</v>
          </cell>
          <cell r="E6743">
            <v>7.060527169762624</v>
          </cell>
          <cell r="H6743">
            <v>50999</v>
          </cell>
          <cell r="I6743" t="str">
            <v>20398</v>
          </cell>
          <cell r="J6743">
            <v>318.18696057016899</v>
          </cell>
          <cell r="AG6743">
            <v>318.186767578125</v>
          </cell>
          <cell r="AH6743">
            <v>318.186767578125</v>
          </cell>
          <cell r="AI6743">
            <v>318.186767578125</v>
          </cell>
        </row>
        <row r="6744">
          <cell r="C6744">
            <v>51000</v>
          </cell>
          <cell r="D6744" t="str">
            <v>20398</v>
          </cell>
          <cell r="E6744">
            <v>7.060527169762624</v>
          </cell>
          <cell r="H6744">
            <v>51000</v>
          </cell>
          <cell r="I6744" t="str">
            <v>20398</v>
          </cell>
          <cell r="J6744">
            <v>318.18696057016899</v>
          </cell>
          <cell r="AG6744">
            <v>318.186767578125</v>
          </cell>
          <cell r="AH6744">
            <v>318.186767578125</v>
          </cell>
          <cell r="AI6744">
            <v>318.186767578125</v>
          </cell>
        </row>
        <row r="6745">
          <cell r="C6745">
            <v>51001</v>
          </cell>
          <cell r="D6745" t="str">
            <v>20398</v>
          </cell>
          <cell r="E6745">
            <v>7.060527169762624</v>
          </cell>
          <cell r="H6745">
            <v>51001</v>
          </cell>
          <cell r="I6745" t="str">
            <v>20398</v>
          </cell>
          <cell r="J6745">
            <v>318.18696057016899</v>
          </cell>
          <cell r="AG6745">
            <v>318.186767578125</v>
          </cell>
          <cell r="AH6745">
            <v>318.186767578125</v>
          </cell>
          <cell r="AI6745">
            <v>318.186767578125</v>
          </cell>
        </row>
        <row r="6746">
          <cell r="C6746">
            <v>51004</v>
          </cell>
          <cell r="D6746" t="str">
            <v>20398</v>
          </cell>
          <cell r="E6746">
            <v>7.060527169762624</v>
          </cell>
          <cell r="H6746">
            <v>51004</v>
          </cell>
          <cell r="I6746" t="str">
            <v>20398</v>
          </cell>
          <cell r="J6746">
            <v>318.18696057016899</v>
          </cell>
          <cell r="AG6746">
            <v>318.186767578125</v>
          </cell>
          <cell r="AH6746">
            <v>318.186767578125</v>
          </cell>
          <cell r="AI6746">
            <v>318.186767578125</v>
          </cell>
        </row>
        <row r="6747">
          <cell r="C6747">
            <v>51005</v>
          </cell>
          <cell r="D6747" t="str">
            <v>20398</v>
          </cell>
          <cell r="E6747">
            <v>7.060527169762624</v>
          </cell>
          <cell r="H6747">
            <v>51005</v>
          </cell>
          <cell r="I6747" t="str">
            <v>20398</v>
          </cell>
          <cell r="J6747">
            <v>318.18696057016899</v>
          </cell>
          <cell r="AG6747">
            <v>318.186767578125</v>
          </cell>
          <cell r="AH6747">
            <v>318.186767578125</v>
          </cell>
          <cell r="AI6747">
            <v>318.186767578125</v>
          </cell>
        </row>
        <row r="6748">
          <cell r="C6748">
            <v>51006</v>
          </cell>
          <cell r="D6748" t="str">
            <v>20398</v>
          </cell>
          <cell r="E6748">
            <v>7.060527169762624</v>
          </cell>
          <cell r="H6748">
            <v>51006</v>
          </cell>
          <cell r="I6748" t="str">
            <v>20398</v>
          </cell>
          <cell r="J6748">
            <v>318.18696057016899</v>
          </cell>
          <cell r="AG6748">
            <v>318.186767578125</v>
          </cell>
          <cell r="AH6748">
            <v>318.186767578125</v>
          </cell>
          <cell r="AI6748">
            <v>318.186767578125</v>
          </cell>
        </row>
        <row r="6749">
          <cell r="C6749">
            <v>51007</v>
          </cell>
          <cell r="D6749" t="str">
            <v>20398</v>
          </cell>
          <cell r="E6749">
            <v>7.060527169762624</v>
          </cell>
          <cell r="H6749">
            <v>51007</v>
          </cell>
          <cell r="I6749" t="str">
            <v>20398</v>
          </cell>
          <cell r="J6749">
            <v>318.18696057016899</v>
          </cell>
          <cell r="AG6749">
            <v>318.186767578125</v>
          </cell>
          <cell r="AH6749">
            <v>318.186767578125</v>
          </cell>
          <cell r="AI6749">
            <v>318.186767578125</v>
          </cell>
        </row>
        <row r="6750">
          <cell r="C6750">
            <v>51008</v>
          </cell>
          <cell r="D6750" t="str">
            <v>20398</v>
          </cell>
          <cell r="E6750">
            <v>7.060527169762624</v>
          </cell>
          <cell r="H6750">
            <v>51008</v>
          </cell>
          <cell r="I6750" t="str">
            <v>20398</v>
          </cell>
          <cell r="J6750">
            <v>318.18696057016899</v>
          </cell>
          <cell r="AG6750">
            <v>318.186767578125</v>
          </cell>
          <cell r="AH6750">
            <v>318.186767578125</v>
          </cell>
          <cell r="AI6750">
            <v>318.186767578125</v>
          </cell>
        </row>
        <row r="6751">
          <cell r="C6751">
            <v>51011</v>
          </cell>
          <cell r="D6751" t="str">
            <v>20398</v>
          </cell>
          <cell r="E6751">
            <v>7.060527169762624</v>
          </cell>
          <cell r="H6751">
            <v>51011</v>
          </cell>
          <cell r="I6751" t="str">
            <v>20398</v>
          </cell>
          <cell r="J6751">
            <v>318.18696057016899</v>
          </cell>
          <cell r="AG6751">
            <v>318.186767578125</v>
          </cell>
          <cell r="AH6751">
            <v>318.186767578125</v>
          </cell>
          <cell r="AI6751">
            <v>318.186767578125</v>
          </cell>
        </row>
        <row r="6752">
          <cell r="C6752">
            <v>51012</v>
          </cell>
          <cell r="D6752" t="str">
            <v>20398</v>
          </cell>
          <cell r="E6752">
            <v>7.060527169762624</v>
          </cell>
          <cell r="H6752">
            <v>51012</v>
          </cell>
          <cell r="I6752" t="str">
            <v>20398</v>
          </cell>
          <cell r="J6752">
            <v>318.18696057016899</v>
          </cell>
          <cell r="AG6752">
            <v>318.186767578125</v>
          </cell>
          <cell r="AH6752">
            <v>318.186767578125</v>
          </cell>
          <cell r="AI6752">
            <v>318.186767578125</v>
          </cell>
        </row>
        <row r="6753">
          <cell r="C6753">
            <v>51013</v>
          </cell>
          <cell r="D6753" t="str">
            <v>20398</v>
          </cell>
          <cell r="E6753">
            <v>7.060527169762624</v>
          </cell>
          <cell r="H6753">
            <v>51013</v>
          </cell>
          <cell r="I6753" t="str">
            <v>20398</v>
          </cell>
          <cell r="J6753">
            <v>318.18696057016899</v>
          </cell>
          <cell r="AG6753">
            <v>318.186767578125</v>
          </cell>
          <cell r="AH6753">
            <v>318.186767578125</v>
          </cell>
          <cell r="AI6753">
            <v>318.186767578125</v>
          </cell>
        </row>
        <row r="6754">
          <cell r="C6754">
            <v>51014</v>
          </cell>
          <cell r="D6754" t="str">
            <v>20399</v>
          </cell>
          <cell r="E6754">
            <v>7.060527169762624</v>
          </cell>
          <cell r="H6754">
            <v>51014</v>
          </cell>
          <cell r="I6754" t="str">
            <v>20399</v>
          </cell>
          <cell r="J6754">
            <v>319.48329363387472</v>
          </cell>
          <cell r="AG6754">
            <v>319.483154296875</v>
          </cell>
          <cell r="AH6754">
            <v>319.483154296875</v>
          </cell>
          <cell r="AI6754">
            <v>319.483154296875</v>
          </cell>
        </row>
        <row r="6755">
          <cell r="C6755">
            <v>51015</v>
          </cell>
          <cell r="D6755" t="str">
            <v>20399</v>
          </cell>
          <cell r="E6755">
            <v>7.060527169762624</v>
          </cell>
          <cell r="H6755">
            <v>51015</v>
          </cell>
          <cell r="I6755" t="str">
            <v>20399</v>
          </cell>
          <cell r="J6755">
            <v>319.48329363387472</v>
          </cell>
          <cell r="AG6755">
            <v>319.483154296875</v>
          </cell>
          <cell r="AH6755">
            <v>319.483154296875</v>
          </cell>
          <cell r="AI6755">
            <v>319.483154296875</v>
          </cell>
        </row>
        <row r="6756">
          <cell r="C6756">
            <v>51018</v>
          </cell>
          <cell r="D6756" t="str">
            <v>20399</v>
          </cell>
          <cell r="E6756">
            <v>7.060527169762624</v>
          </cell>
          <cell r="H6756">
            <v>51018</v>
          </cell>
          <cell r="I6756" t="str">
            <v>20399</v>
          </cell>
          <cell r="J6756">
            <v>319.48329363387472</v>
          </cell>
          <cell r="AG6756">
            <v>319.483154296875</v>
          </cell>
          <cell r="AH6756">
            <v>319.483154296875</v>
          </cell>
          <cell r="AI6756">
            <v>319.483154296875</v>
          </cell>
        </row>
        <row r="6757">
          <cell r="C6757">
            <v>51019</v>
          </cell>
          <cell r="D6757" t="str">
            <v>20399</v>
          </cell>
          <cell r="E6757">
            <v>7.060527169762624</v>
          </cell>
          <cell r="H6757">
            <v>51019</v>
          </cell>
          <cell r="I6757" t="str">
            <v>20399</v>
          </cell>
          <cell r="J6757">
            <v>319.48329363387472</v>
          </cell>
          <cell r="AG6757">
            <v>319.483154296875</v>
          </cell>
          <cell r="AH6757">
            <v>319.483154296875</v>
          </cell>
          <cell r="AI6757">
            <v>319.483154296875</v>
          </cell>
        </row>
        <row r="6758">
          <cell r="C6758">
            <v>51020</v>
          </cell>
          <cell r="D6758" t="str">
            <v>20399</v>
          </cell>
          <cell r="E6758">
            <v>7.060527169762624</v>
          </cell>
          <cell r="H6758">
            <v>51020</v>
          </cell>
          <cell r="I6758" t="str">
            <v>20399</v>
          </cell>
          <cell r="J6758">
            <v>319.48329363387472</v>
          </cell>
          <cell r="AG6758">
            <v>319.483154296875</v>
          </cell>
          <cell r="AH6758">
            <v>319.483154296875</v>
          </cell>
          <cell r="AI6758">
            <v>319.483154296875</v>
          </cell>
        </row>
        <row r="6759">
          <cell r="C6759">
            <v>51021</v>
          </cell>
          <cell r="D6759" t="str">
            <v>20399</v>
          </cell>
          <cell r="E6759">
            <v>7.060527169762624</v>
          </cell>
          <cell r="H6759">
            <v>51021</v>
          </cell>
          <cell r="I6759" t="str">
            <v>20399</v>
          </cell>
          <cell r="J6759">
            <v>319.48329363387472</v>
          </cell>
          <cell r="AG6759">
            <v>319.483154296875</v>
          </cell>
          <cell r="AH6759">
            <v>319.483154296875</v>
          </cell>
          <cell r="AI6759">
            <v>319.483154296875</v>
          </cell>
        </row>
        <row r="6760">
          <cell r="C6760">
            <v>51022</v>
          </cell>
          <cell r="D6760" t="str">
            <v>20399</v>
          </cell>
          <cell r="E6760">
            <v>7.060527169762624</v>
          </cell>
          <cell r="H6760">
            <v>51022</v>
          </cell>
          <cell r="I6760" t="str">
            <v>20399</v>
          </cell>
          <cell r="J6760">
            <v>319.48329363387472</v>
          </cell>
          <cell r="AG6760">
            <v>319.483154296875</v>
          </cell>
          <cell r="AH6760">
            <v>319.483154296875</v>
          </cell>
          <cell r="AI6760">
            <v>319.483154296875</v>
          </cell>
        </row>
        <row r="6761">
          <cell r="C6761">
            <v>51025</v>
          </cell>
          <cell r="D6761" t="str">
            <v>20399</v>
          </cell>
          <cell r="E6761">
            <v>7.060527169762624</v>
          </cell>
          <cell r="H6761">
            <v>51025</v>
          </cell>
          <cell r="I6761" t="str">
            <v>20399</v>
          </cell>
          <cell r="J6761">
            <v>319.48329363387472</v>
          </cell>
          <cell r="AG6761">
            <v>319.483154296875</v>
          </cell>
          <cell r="AH6761">
            <v>319.483154296875</v>
          </cell>
          <cell r="AI6761">
            <v>319.483154296875</v>
          </cell>
        </row>
        <row r="6762">
          <cell r="C6762">
            <v>51026</v>
          </cell>
          <cell r="D6762" t="str">
            <v>20399</v>
          </cell>
          <cell r="E6762">
            <v>7.060527169762624</v>
          </cell>
          <cell r="H6762">
            <v>51026</v>
          </cell>
          <cell r="I6762" t="str">
            <v>20399</v>
          </cell>
          <cell r="J6762">
            <v>319.48329363387472</v>
          </cell>
          <cell r="AG6762">
            <v>319.483154296875</v>
          </cell>
          <cell r="AH6762">
            <v>319.483154296875</v>
          </cell>
          <cell r="AI6762">
            <v>319.483154296875</v>
          </cell>
        </row>
        <row r="6763">
          <cell r="C6763">
            <v>51027</v>
          </cell>
          <cell r="D6763" t="str">
            <v>20399</v>
          </cell>
          <cell r="E6763">
            <v>7.060527169762624</v>
          </cell>
          <cell r="H6763">
            <v>51027</v>
          </cell>
          <cell r="I6763" t="str">
            <v>20399</v>
          </cell>
          <cell r="J6763">
            <v>319.48329363387472</v>
          </cell>
          <cell r="AG6763">
            <v>319.483154296875</v>
          </cell>
          <cell r="AH6763">
            <v>319.483154296875</v>
          </cell>
          <cell r="AI6763">
            <v>319.483154296875</v>
          </cell>
        </row>
        <row r="6764">
          <cell r="C6764">
            <v>51028</v>
          </cell>
          <cell r="D6764" t="str">
            <v>20399</v>
          </cell>
          <cell r="E6764">
            <v>7.060527169762624</v>
          </cell>
          <cell r="H6764">
            <v>51028</v>
          </cell>
          <cell r="I6764" t="str">
            <v>20399</v>
          </cell>
          <cell r="J6764">
            <v>319.48329363387472</v>
          </cell>
          <cell r="AG6764">
            <v>319.483154296875</v>
          </cell>
          <cell r="AH6764">
            <v>319.483154296875</v>
          </cell>
          <cell r="AI6764">
            <v>319.483154296875</v>
          </cell>
        </row>
        <row r="6765">
          <cell r="C6765">
            <v>51029</v>
          </cell>
          <cell r="D6765" t="str">
            <v>20399</v>
          </cell>
          <cell r="E6765">
            <v>7.060527169762624</v>
          </cell>
          <cell r="H6765">
            <v>51029</v>
          </cell>
          <cell r="I6765" t="str">
            <v>20399</v>
          </cell>
          <cell r="J6765">
            <v>319.48329363387472</v>
          </cell>
          <cell r="AG6765">
            <v>319.483154296875</v>
          </cell>
          <cell r="AH6765">
            <v>319.483154296875</v>
          </cell>
          <cell r="AI6765">
            <v>319.483154296875</v>
          </cell>
        </row>
        <row r="6766">
          <cell r="C6766">
            <v>51032</v>
          </cell>
          <cell r="D6766" t="str">
            <v>20399</v>
          </cell>
          <cell r="E6766">
            <v>7.060527169762624</v>
          </cell>
          <cell r="H6766">
            <v>51032</v>
          </cell>
          <cell r="I6766" t="str">
            <v>20399</v>
          </cell>
          <cell r="J6766">
            <v>319.48329363387472</v>
          </cell>
          <cell r="AG6766">
            <v>319.483154296875</v>
          </cell>
          <cell r="AH6766">
            <v>319.483154296875</v>
          </cell>
          <cell r="AI6766">
            <v>319.483154296875</v>
          </cell>
        </row>
        <row r="6767">
          <cell r="C6767">
            <v>51033</v>
          </cell>
          <cell r="D6767" t="str">
            <v>20399</v>
          </cell>
          <cell r="E6767">
            <v>7.060527169762624</v>
          </cell>
          <cell r="H6767">
            <v>51033</v>
          </cell>
          <cell r="I6767" t="str">
            <v>20399</v>
          </cell>
          <cell r="J6767">
            <v>319.48329363387472</v>
          </cell>
          <cell r="AG6767">
            <v>319.483154296875</v>
          </cell>
          <cell r="AH6767">
            <v>319.483154296875</v>
          </cell>
          <cell r="AI6767">
            <v>319.483154296875</v>
          </cell>
        </row>
        <row r="6768">
          <cell r="C6768">
            <v>51034</v>
          </cell>
          <cell r="D6768" t="str">
            <v>20399</v>
          </cell>
          <cell r="E6768">
            <v>7.060527169762624</v>
          </cell>
          <cell r="H6768">
            <v>51034</v>
          </cell>
          <cell r="I6768" t="str">
            <v>20399</v>
          </cell>
          <cell r="J6768">
            <v>319.48329363387472</v>
          </cell>
          <cell r="AG6768">
            <v>319.483154296875</v>
          </cell>
          <cell r="AH6768">
            <v>319.483154296875</v>
          </cell>
          <cell r="AI6768">
            <v>319.483154296875</v>
          </cell>
        </row>
        <row r="6769">
          <cell r="C6769">
            <v>51035</v>
          </cell>
          <cell r="D6769" t="str">
            <v>20399</v>
          </cell>
          <cell r="E6769">
            <v>7.060527169762624</v>
          </cell>
          <cell r="H6769">
            <v>51035</v>
          </cell>
          <cell r="I6769" t="str">
            <v>20399</v>
          </cell>
          <cell r="J6769">
            <v>319.48329363387472</v>
          </cell>
          <cell r="AG6769">
            <v>319.483154296875</v>
          </cell>
          <cell r="AH6769">
            <v>319.483154296875</v>
          </cell>
          <cell r="AI6769">
            <v>319.483154296875</v>
          </cell>
        </row>
        <row r="6770">
          <cell r="C6770">
            <v>51036</v>
          </cell>
          <cell r="D6770" t="str">
            <v>20399</v>
          </cell>
          <cell r="E6770">
            <v>7.060527169762624</v>
          </cell>
          <cell r="H6770">
            <v>51036</v>
          </cell>
          <cell r="I6770" t="str">
            <v>20399</v>
          </cell>
          <cell r="J6770">
            <v>319.48329363387472</v>
          </cell>
          <cell r="AG6770">
            <v>319.483154296875</v>
          </cell>
          <cell r="AH6770">
            <v>319.483154296875</v>
          </cell>
          <cell r="AI6770">
            <v>319.483154296875</v>
          </cell>
        </row>
        <row r="6771">
          <cell r="C6771">
            <v>51039</v>
          </cell>
          <cell r="D6771" t="str">
            <v>20399</v>
          </cell>
          <cell r="E6771">
            <v>7.060527169762624</v>
          </cell>
          <cell r="H6771">
            <v>51039</v>
          </cell>
          <cell r="I6771" t="str">
            <v>20399</v>
          </cell>
          <cell r="J6771">
            <v>319.48329363387472</v>
          </cell>
          <cell r="AG6771">
            <v>319.483154296875</v>
          </cell>
          <cell r="AH6771">
            <v>319.483154296875</v>
          </cell>
          <cell r="AI6771">
            <v>319.483154296875</v>
          </cell>
        </row>
        <row r="6772">
          <cell r="C6772">
            <v>51040</v>
          </cell>
          <cell r="D6772" t="str">
            <v>20399</v>
          </cell>
          <cell r="E6772">
            <v>7.060527169762624</v>
          </cell>
          <cell r="H6772">
            <v>51040</v>
          </cell>
          <cell r="I6772" t="str">
            <v>20399</v>
          </cell>
          <cell r="J6772">
            <v>319.48329363387472</v>
          </cell>
          <cell r="AG6772">
            <v>319.483154296875</v>
          </cell>
          <cell r="AH6772">
            <v>319.483154296875</v>
          </cell>
          <cell r="AI6772">
            <v>319.483154296875</v>
          </cell>
        </row>
        <row r="6773">
          <cell r="C6773">
            <v>51041</v>
          </cell>
          <cell r="D6773" t="str">
            <v>20399</v>
          </cell>
          <cell r="E6773">
            <v>7.060527169762624</v>
          </cell>
          <cell r="H6773">
            <v>51041</v>
          </cell>
          <cell r="I6773" t="str">
            <v>20399</v>
          </cell>
          <cell r="J6773">
            <v>319.48329363387472</v>
          </cell>
          <cell r="AG6773">
            <v>319.483154296875</v>
          </cell>
          <cell r="AH6773">
            <v>319.483154296875</v>
          </cell>
          <cell r="AI6773">
            <v>319.483154296875</v>
          </cell>
        </row>
        <row r="6774">
          <cell r="C6774">
            <v>51042</v>
          </cell>
          <cell r="D6774" t="str">
            <v>20399</v>
          </cell>
          <cell r="E6774">
            <v>7.060527169762624</v>
          </cell>
          <cell r="H6774">
            <v>51042</v>
          </cell>
          <cell r="I6774" t="str">
            <v>20399</v>
          </cell>
          <cell r="J6774">
            <v>319.48329363387472</v>
          </cell>
          <cell r="AG6774">
            <v>319.483154296875</v>
          </cell>
          <cell r="AH6774">
            <v>319.483154296875</v>
          </cell>
          <cell r="AI6774">
            <v>319.483154296875</v>
          </cell>
        </row>
        <row r="6775">
          <cell r="C6775">
            <v>51043</v>
          </cell>
          <cell r="D6775" t="str">
            <v>20399</v>
          </cell>
          <cell r="E6775">
            <v>7.060527169762624</v>
          </cell>
          <cell r="H6775">
            <v>51043</v>
          </cell>
          <cell r="I6775" t="str">
            <v>20399</v>
          </cell>
          <cell r="J6775">
            <v>319.48329363387472</v>
          </cell>
          <cell r="AG6775">
            <v>319.483154296875</v>
          </cell>
          <cell r="AH6775">
            <v>319.483154296875</v>
          </cell>
          <cell r="AI6775">
            <v>319.483154296875</v>
          </cell>
        </row>
        <row r="6776">
          <cell r="C6776">
            <v>51046</v>
          </cell>
          <cell r="D6776" t="str">
            <v>203910</v>
          </cell>
          <cell r="E6776">
            <v>7.060527169762624</v>
          </cell>
          <cell r="H6776">
            <v>51046</v>
          </cell>
          <cell r="I6776" t="str">
            <v>203910</v>
          </cell>
          <cell r="J6776">
            <v>320.78490811894682</v>
          </cell>
          <cell r="AG6776">
            <v>320.78466796875</v>
          </cell>
          <cell r="AH6776">
            <v>320.78466796875</v>
          </cell>
          <cell r="AI6776">
            <v>320.78466796875</v>
          </cell>
        </row>
        <row r="6777">
          <cell r="C6777">
            <v>51047</v>
          </cell>
          <cell r="D6777" t="str">
            <v>203910</v>
          </cell>
          <cell r="E6777">
            <v>7.060527169762624</v>
          </cell>
          <cell r="H6777">
            <v>51047</v>
          </cell>
          <cell r="I6777" t="str">
            <v>203910</v>
          </cell>
          <cell r="J6777">
            <v>320.78490811894682</v>
          </cell>
          <cell r="AG6777">
            <v>320.78466796875</v>
          </cell>
          <cell r="AH6777">
            <v>320.78466796875</v>
          </cell>
          <cell r="AI6777">
            <v>320.78466796875</v>
          </cell>
        </row>
        <row r="6778">
          <cell r="C6778">
            <v>51048</v>
          </cell>
          <cell r="D6778" t="str">
            <v>203910</v>
          </cell>
          <cell r="E6778">
            <v>7.060527169762624</v>
          </cell>
          <cell r="H6778">
            <v>51048</v>
          </cell>
          <cell r="I6778" t="str">
            <v>203910</v>
          </cell>
          <cell r="J6778">
            <v>320.78490811894682</v>
          </cell>
          <cell r="AG6778">
            <v>320.78466796875</v>
          </cell>
          <cell r="AH6778">
            <v>320.78466796875</v>
          </cell>
          <cell r="AI6778">
            <v>320.78466796875</v>
          </cell>
        </row>
        <row r="6779">
          <cell r="C6779">
            <v>51049</v>
          </cell>
          <cell r="D6779" t="str">
            <v>203910</v>
          </cell>
          <cell r="E6779">
            <v>7.060527169762624</v>
          </cell>
          <cell r="H6779">
            <v>51049</v>
          </cell>
          <cell r="I6779" t="str">
            <v>203910</v>
          </cell>
          <cell r="J6779">
            <v>320.78490811894682</v>
          </cell>
          <cell r="AG6779">
            <v>320.78466796875</v>
          </cell>
          <cell r="AH6779">
            <v>320.78466796875</v>
          </cell>
          <cell r="AI6779">
            <v>320.78466796875</v>
          </cell>
        </row>
        <row r="6780">
          <cell r="C6780">
            <v>51050</v>
          </cell>
          <cell r="D6780" t="str">
            <v>203910</v>
          </cell>
          <cell r="E6780">
            <v>7.060527169762624</v>
          </cell>
          <cell r="H6780">
            <v>51050</v>
          </cell>
          <cell r="I6780" t="str">
            <v>203910</v>
          </cell>
          <cell r="J6780">
            <v>320.78490811894682</v>
          </cell>
          <cell r="AG6780">
            <v>320.78466796875</v>
          </cell>
          <cell r="AH6780">
            <v>320.78466796875</v>
          </cell>
          <cell r="AI6780">
            <v>320.78466796875</v>
          </cell>
        </row>
        <row r="6781">
          <cell r="C6781">
            <v>51053</v>
          </cell>
          <cell r="D6781" t="str">
            <v>203910</v>
          </cell>
          <cell r="E6781">
            <v>7.060527169762624</v>
          </cell>
          <cell r="H6781">
            <v>51053</v>
          </cell>
          <cell r="I6781" t="str">
            <v>203910</v>
          </cell>
          <cell r="J6781">
            <v>320.78490811894682</v>
          </cell>
          <cell r="AG6781">
            <v>320.78466796875</v>
          </cell>
          <cell r="AH6781">
            <v>320.78466796875</v>
          </cell>
          <cell r="AI6781">
            <v>320.78466796875</v>
          </cell>
        </row>
        <row r="6782">
          <cell r="C6782">
            <v>51054</v>
          </cell>
          <cell r="D6782" t="str">
            <v>203910</v>
          </cell>
          <cell r="E6782">
            <v>7.060527169762624</v>
          </cell>
          <cell r="H6782">
            <v>51054</v>
          </cell>
          <cell r="I6782" t="str">
            <v>203910</v>
          </cell>
          <cell r="J6782">
            <v>320.78490811894682</v>
          </cell>
          <cell r="AG6782">
            <v>320.78466796875</v>
          </cell>
          <cell r="AH6782">
            <v>320.78466796875</v>
          </cell>
          <cell r="AI6782">
            <v>320.78466796875</v>
          </cell>
        </row>
        <row r="6783">
          <cell r="C6783">
            <v>51055</v>
          </cell>
          <cell r="D6783" t="str">
            <v>203910</v>
          </cell>
          <cell r="E6783">
            <v>7.060527169762624</v>
          </cell>
          <cell r="H6783">
            <v>51055</v>
          </cell>
          <cell r="I6783" t="str">
            <v>203910</v>
          </cell>
          <cell r="J6783">
            <v>320.78490811894682</v>
          </cell>
          <cell r="AG6783">
            <v>320.78466796875</v>
          </cell>
          <cell r="AH6783">
            <v>320.78466796875</v>
          </cell>
          <cell r="AI6783">
            <v>320.78466796875</v>
          </cell>
        </row>
        <row r="6784">
          <cell r="C6784">
            <v>51056</v>
          </cell>
          <cell r="D6784" t="str">
            <v>203910</v>
          </cell>
          <cell r="E6784">
            <v>7.060527169762624</v>
          </cell>
          <cell r="H6784">
            <v>51056</v>
          </cell>
          <cell r="I6784" t="str">
            <v>203910</v>
          </cell>
          <cell r="J6784">
            <v>320.78490811894682</v>
          </cell>
          <cell r="AG6784">
            <v>320.78466796875</v>
          </cell>
          <cell r="AH6784">
            <v>320.78466796875</v>
          </cell>
          <cell r="AI6784">
            <v>320.78466796875</v>
          </cell>
        </row>
        <row r="6785">
          <cell r="C6785">
            <v>51057</v>
          </cell>
          <cell r="D6785" t="str">
            <v>203910</v>
          </cell>
          <cell r="E6785">
            <v>7.060527169762624</v>
          </cell>
          <cell r="H6785">
            <v>51057</v>
          </cell>
          <cell r="I6785" t="str">
            <v>203910</v>
          </cell>
          <cell r="J6785">
            <v>320.78490811894682</v>
          </cell>
          <cell r="AG6785">
            <v>320.78466796875</v>
          </cell>
          <cell r="AH6785">
            <v>320.78466796875</v>
          </cell>
          <cell r="AI6785">
            <v>320.78466796875</v>
          </cell>
        </row>
        <row r="6786">
          <cell r="C6786">
            <v>51060</v>
          </cell>
          <cell r="D6786" t="str">
            <v>203910</v>
          </cell>
          <cell r="E6786">
            <v>7.060527169762624</v>
          </cell>
          <cell r="H6786">
            <v>51060</v>
          </cell>
          <cell r="I6786" t="str">
            <v>203910</v>
          </cell>
          <cell r="J6786">
            <v>320.78490811894682</v>
          </cell>
          <cell r="AG6786">
            <v>320.78466796875</v>
          </cell>
          <cell r="AH6786">
            <v>320.78466796875</v>
          </cell>
          <cell r="AI6786">
            <v>320.78466796875</v>
          </cell>
        </row>
        <row r="6787">
          <cell r="C6787">
            <v>51061</v>
          </cell>
          <cell r="D6787" t="str">
            <v>203910</v>
          </cell>
          <cell r="E6787">
            <v>7.060527169762624</v>
          </cell>
          <cell r="H6787">
            <v>51061</v>
          </cell>
          <cell r="I6787" t="str">
            <v>203910</v>
          </cell>
          <cell r="J6787">
            <v>320.78490811894682</v>
          </cell>
          <cell r="AG6787">
            <v>320.78466796875</v>
          </cell>
          <cell r="AH6787">
            <v>320.78466796875</v>
          </cell>
          <cell r="AI6787">
            <v>320.78466796875</v>
          </cell>
        </row>
        <row r="6788">
          <cell r="C6788">
            <v>51062</v>
          </cell>
          <cell r="D6788" t="str">
            <v>203910</v>
          </cell>
          <cell r="E6788">
            <v>7.060527169762624</v>
          </cell>
          <cell r="H6788">
            <v>51062</v>
          </cell>
          <cell r="I6788" t="str">
            <v>203910</v>
          </cell>
          <cell r="J6788">
            <v>320.78490811894682</v>
          </cell>
          <cell r="AG6788">
            <v>320.78466796875</v>
          </cell>
          <cell r="AH6788">
            <v>320.78466796875</v>
          </cell>
          <cell r="AI6788">
            <v>320.78466796875</v>
          </cell>
        </row>
        <row r="6789">
          <cell r="C6789">
            <v>51063</v>
          </cell>
          <cell r="D6789" t="str">
            <v>203910</v>
          </cell>
          <cell r="E6789">
            <v>7.060527169762624</v>
          </cell>
          <cell r="H6789">
            <v>51063</v>
          </cell>
          <cell r="I6789" t="str">
            <v>203910</v>
          </cell>
          <cell r="J6789">
            <v>320.78490811894682</v>
          </cell>
          <cell r="AG6789">
            <v>320.78466796875</v>
          </cell>
          <cell r="AH6789">
            <v>320.78466796875</v>
          </cell>
          <cell r="AI6789">
            <v>320.78466796875</v>
          </cell>
        </row>
        <row r="6790">
          <cell r="C6790">
            <v>51064</v>
          </cell>
          <cell r="D6790" t="str">
            <v>203910</v>
          </cell>
          <cell r="E6790">
            <v>7.060527169762624</v>
          </cell>
          <cell r="H6790">
            <v>51064</v>
          </cell>
          <cell r="I6790" t="str">
            <v>203910</v>
          </cell>
          <cell r="J6790">
            <v>320.78490811894682</v>
          </cell>
          <cell r="AG6790">
            <v>320.78466796875</v>
          </cell>
          <cell r="AH6790">
            <v>320.78466796875</v>
          </cell>
          <cell r="AI6790">
            <v>320.78466796875</v>
          </cell>
        </row>
        <row r="6791">
          <cell r="C6791">
            <v>51067</v>
          </cell>
          <cell r="D6791" t="str">
            <v>203910</v>
          </cell>
          <cell r="E6791">
            <v>7.060527169762624</v>
          </cell>
          <cell r="H6791">
            <v>51067</v>
          </cell>
          <cell r="I6791" t="str">
            <v>203910</v>
          </cell>
          <cell r="J6791">
            <v>320.78490811894682</v>
          </cell>
          <cell r="AG6791">
            <v>320.78466796875</v>
          </cell>
          <cell r="AH6791">
            <v>320.78466796875</v>
          </cell>
          <cell r="AI6791">
            <v>320.78466796875</v>
          </cell>
        </row>
        <row r="6792">
          <cell r="C6792">
            <v>51068</v>
          </cell>
          <cell r="D6792" t="str">
            <v>203910</v>
          </cell>
          <cell r="E6792">
            <v>7.060527169762624</v>
          </cell>
          <cell r="H6792">
            <v>51068</v>
          </cell>
          <cell r="I6792" t="str">
            <v>203910</v>
          </cell>
          <cell r="J6792">
            <v>320.78490811894682</v>
          </cell>
          <cell r="AG6792">
            <v>320.78466796875</v>
          </cell>
          <cell r="AH6792">
            <v>320.78466796875</v>
          </cell>
          <cell r="AI6792">
            <v>320.78466796875</v>
          </cell>
        </row>
        <row r="6793">
          <cell r="C6793">
            <v>51069</v>
          </cell>
          <cell r="D6793" t="str">
            <v>203910</v>
          </cell>
          <cell r="E6793">
            <v>7.060527169762624</v>
          </cell>
          <cell r="H6793">
            <v>51069</v>
          </cell>
          <cell r="I6793" t="str">
            <v>203910</v>
          </cell>
          <cell r="J6793">
            <v>320.78490811894682</v>
          </cell>
          <cell r="AG6793">
            <v>320.78466796875</v>
          </cell>
          <cell r="AH6793">
            <v>320.78466796875</v>
          </cell>
          <cell r="AI6793">
            <v>320.78466796875</v>
          </cell>
        </row>
        <row r="6794">
          <cell r="C6794">
            <v>51070</v>
          </cell>
          <cell r="D6794" t="str">
            <v>203910</v>
          </cell>
          <cell r="E6794">
            <v>7.060527169762624</v>
          </cell>
          <cell r="H6794">
            <v>51070</v>
          </cell>
          <cell r="I6794" t="str">
            <v>203910</v>
          </cell>
          <cell r="J6794">
            <v>320.78490811894682</v>
          </cell>
          <cell r="AG6794">
            <v>320.78466796875</v>
          </cell>
          <cell r="AH6794">
            <v>320.78466796875</v>
          </cell>
          <cell r="AI6794">
            <v>320.78466796875</v>
          </cell>
        </row>
        <row r="6795">
          <cell r="C6795">
            <v>51071</v>
          </cell>
          <cell r="D6795" t="str">
            <v>203910</v>
          </cell>
          <cell r="E6795">
            <v>7.060527169762624</v>
          </cell>
          <cell r="H6795">
            <v>51071</v>
          </cell>
          <cell r="I6795" t="str">
            <v>203910</v>
          </cell>
          <cell r="J6795">
            <v>320.78490811894682</v>
          </cell>
          <cell r="AG6795">
            <v>320.78466796875</v>
          </cell>
          <cell r="AH6795">
            <v>320.78466796875</v>
          </cell>
          <cell r="AI6795">
            <v>320.78466796875</v>
          </cell>
        </row>
        <row r="6796">
          <cell r="C6796">
            <v>51074</v>
          </cell>
          <cell r="D6796" t="str">
            <v>203910</v>
          </cell>
          <cell r="E6796">
            <v>7.060527169762624</v>
          </cell>
          <cell r="H6796">
            <v>51074</v>
          </cell>
          <cell r="I6796" t="str">
            <v>203910</v>
          </cell>
          <cell r="J6796">
            <v>320.78490811894682</v>
          </cell>
          <cell r="AG6796">
            <v>320.78466796875</v>
          </cell>
          <cell r="AH6796">
            <v>320.78466796875</v>
          </cell>
          <cell r="AI6796">
            <v>320.78466796875</v>
          </cell>
        </row>
        <row r="6797">
          <cell r="C6797">
            <v>51075</v>
          </cell>
          <cell r="D6797" t="str">
            <v>203911</v>
          </cell>
          <cell r="E6797">
            <v>7.060527169762624</v>
          </cell>
          <cell r="H6797">
            <v>51075</v>
          </cell>
          <cell r="I6797" t="str">
            <v>203911</v>
          </cell>
          <cell r="J6797">
            <v>322.09182554254966</v>
          </cell>
          <cell r="AG6797">
            <v>322.091796875</v>
          </cell>
          <cell r="AH6797">
            <v>322.091796875</v>
          </cell>
          <cell r="AI6797">
            <v>322.091796875</v>
          </cell>
        </row>
        <row r="6798">
          <cell r="C6798">
            <v>51076</v>
          </cell>
          <cell r="D6798" t="str">
            <v>203911</v>
          </cell>
          <cell r="E6798">
            <v>7.060527169762624</v>
          </cell>
          <cell r="H6798">
            <v>51076</v>
          </cell>
          <cell r="I6798" t="str">
            <v>203911</v>
          </cell>
          <cell r="J6798">
            <v>322.09182554254966</v>
          </cell>
          <cell r="AG6798">
            <v>322.091796875</v>
          </cell>
          <cell r="AH6798">
            <v>322.091796875</v>
          </cell>
          <cell r="AI6798">
            <v>322.091796875</v>
          </cell>
        </row>
        <row r="6799">
          <cell r="C6799">
            <v>51077</v>
          </cell>
          <cell r="D6799" t="str">
            <v>203911</v>
          </cell>
          <cell r="E6799">
            <v>7.060527169762624</v>
          </cell>
          <cell r="H6799">
            <v>51077</v>
          </cell>
          <cell r="I6799" t="str">
            <v>203911</v>
          </cell>
          <cell r="J6799">
            <v>322.09182554254966</v>
          </cell>
          <cell r="AG6799">
            <v>322.091796875</v>
          </cell>
          <cell r="AH6799">
            <v>322.091796875</v>
          </cell>
          <cell r="AI6799">
            <v>322.091796875</v>
          </cell>
        </row>
        <row r="6800">
          <cell r="C6800">
            <v>51078</v>
          </cell>
          <cell r="D6800" t="str">
            <v>203911</v>
          </cell>
          <cell r="E6800">
            <v>7.060527169762624</v>
          </cell>
          <cell r="H6800">
            <v>51078</v>
          </cell>
          <cell r="I6800" t="str">
            <v>203911</v>
          </cell>
          <cell r="J6800">
            <v>322.09182554254966</v>
          </cell>
          <cell r="AG6800">
            <v>322.091796875</v>
          </cell>
          <cell r="AH6800">
            <v>322.091796875</v>
          </cell>
          <cell r="AI6800">
            <v>322.091796875</v>
          </cell>
        </row>
        <row r="6801">
          <cell r="C6801">
            <v>51081</v>
          </cell>
          <cell r="D6801" t="str">
            <v>203911</v>
          </cell>
          <cell r="E6801">
            <v>7.060527169762624</v>
          </cell>
          <cell r="H6801">
            <v>51081</v>
          </cell>
          <cell r="I6801" t="str">
            <v>203911</v>
          </cell>
          <cell r="J6801">
            <v>322.09182554254966</v>
          </cell>
          <cell r="AG6801">
            <v>322.091796875</v>
          </cell>
          <cell r="AH6801">
            <v>322.091796875</v>
          </cell>
          <cell r="AI6801">
            <v>322.091796875</v>
          </cell>
        </row>
        <row r="6802">
          <cell r="C6802">
            <v>51082</v>
          </cell>
          <cell r="D6802" t="str">
            <v>203911</v>
          </cell>
          <cell r="E6802">
            <v>7.060527169762624</v>
          </cell>
          <cell r="H6802">
            <v>51082</v>
          </cell>
          <cell r="I6802" t="str">
            <v>203911</v>
          </cell>
          <cell r="J6802">
            <v>322.09182554254966</v>
          </cell>
          <cell r="AG6802">
            <v>322.091796875</v>
          </cell>
          <cell r="AH6802">
            <v>322.091796875</v>
          </cell>
          <cell r="AI6802">
            <v>322.091796875</v>
          </cell>
        </row>
        <row r="6803">
          <cell r="C6803">
            <v>51083</v>
          </cell>
          <cell r="D6803" t="str">
            <v>203911</v>
          </cell>
          <cell r="E6803">
            <v>7.060527169762624</v>
          </cell>
          <cell r="H6803">
            <v>51083</v>
          </cell>
          <cell r="I6803" t="str">
            <v>203911</v>
          </cell>
          <cell r="J6803">
            <v>322.09182554254966</v>
          </cell>
          <cell r="AG6803">
            <v>322.091796875</v>
          </cell>
          <cell r="AH6803">
            <v>322.091796875</v>
          </cell>
          <cell r="AI6803">
            <v>322.091796875</v>
          </cell>
        </row>
        <row r="6804">
          <cell r="C6804">
            <v>51084</v>
          </cell>
          <cell r="D6804" t="str">
            <v>203911</v>
          </cell>
          <cell r="E6804">
            <v>7.060527169762624</v>
          </cell>
          <cell r="H6804">
            <v>51084</v>
          </cell>
          <cell r="I6804" t="str">
            <v>203911</v>
          </cell>
          <cell r="J6804">
            <v>322.09182554254966</v>
          </cell>
          <cell r="AG6804">
            <v>322.091796875</v>
          </cell>
          <cell r="AH6804">
            <v>322.091796875</v>
          </cell>
          <cell r="AI6804">
            <v>322.091796875</v>
          </cell>
        </row>
        <row r="6805">
          <cell r="C6805">
            <v>51085</v>
          </cell>
          <cell r="D6805" t="str">
            <v>203911</v>
          </cell>
          <cell r="E6805">
            <v>7.060527169762624</v>
          </cell>
          <cell r="H6805">
            <v>51085</v>
          </cell>
          <cell r="I6805" t="str">
            <v>203911</v>
          </cell>
          <cell r="J6805">
            <v>322.09182554254966</v>
          </cell>
          <cell r="AG6805">
            <v>322.091796875</v>
          </cell>
          <cell r="AH6805">
            <v>322.091796875</v>
          </cell>
          <cell r="AI6805">
            <v>322.091796875</v>
          </cell>
        </row>
        <row r="6806">
          <cell r="C6806">
            <v>51088</v>
          </cell>
          <cell r="D6806" t="str">
            <v>203911</v>
          </cell>
          <cell r="E6806">
            <v>7.060527169762624</v>
          </cell>
          <cell r="H6806">
            <v>51088</v>
          </cell>
          <cell r="I6806" t="str">
            <v>203911</v>
          </cell>
          <cell r="J6806">
            <v>322.09182554254966</v>
          </cell>
          <cell r="AG6806">
            <v>322.091796875</v>
          </cell>
          <cell r="AH6806">
            <v>322.091796875</v>
          </cell>
          <cell r="AI6806">
            <v>322.091796875</v>
          </cell>
        </row>
        <row r="6807">
          <cell r="C6807">
            <v>51089</v>
          </cell>
          <cell r="D6807" t="str">
            <v>203911</v>
          </cell>
          <cell r="E6807">
            <v>7.060527169762624</v>
          </cell>
          <cell r="H6807">
            <v>51089</v>
          </cell>
          <cell r="I6807" t="str">
            <v>203911</v>
          </cell>
          <cell r="J6807">
            <v>322.09182554254966</v>
          </cell>
          <cell r="AG6807">
            <v>322.091796875</v>
          </cell>
          <cell r="AH6807">
            <v>322.091796875</v>
          </cell>
          <cell r="AI6807">
            <v>322.091796875</v>
          </cell>
        </row>
        <row r="6808">
          <cell r="C6808">
            <v>51090</v>
          </cell>
          <cell r="D6808" t="str">
            <v>203911</v>
          </cell>
          <cell r="E6808">
            <v>7.060527169762624</v>
          </cell>
          <cell r="H6808">
            <v>51090</v>
          </cell>
          <cell r="I6808" t="str">
            <v>203911</v>
          </cell>
          <cell r="J6808">
            <v>322.09182554254966</v>
          </cell>
          <cell r="AG6808">
            <v>322.091796875</v>
          </cell>
          <cell r="AH6808">
            <v>322.091796875</v>
          </cell>
          <cell r="AI6808">
            <v>322.091796875</v>
          </cell>
        </row>
        <row r="6809">
          <cell r="C6809">
            <v>51091</v>
          </cell>
          <cell r="D6809" t="str">
            <v>203911</v>
          </cell>
          <cell r="E6809">
            <v>7.060527169762624</v>
          </cell>
          <cell r="H6809">
            <v>51091</v>
          </cell>
          <cell r="I6809" t="str">
            <v>203911</v>
          </cell>
          <cell r="J6809">
            <v>322.09182554254966</v>
          </cell>
          <cell r="AG6809">
            <v>322.091796875</v>
          </cell>
          <cell r="AH6809">
            <v>322.091796875</v>
          </cell>
          <cell r="AI6809">
            <v>322.091796875</v>
          </cell>
        </row>
        <row r="6810">
          <cell r="C6810">
            <v>51092</v>
          </cell>
          <cell r="D6810" t="str">
            <v>203911</v>
          </cell>
          <cell r="E6810">
            <v>7.060527169762624</v>
          </cell>
          <cell r="H6810">
            <v>51092</v>
          </cell>
          <cell r="I6810" t="str">
            <v>203911</v>
          </cell>
          <cell r="J6810">
            <v>322.09182554254966</v>
          </cell>
          <cell r="AG6810">
            <v>322.091796875</v>
          </cell>
          <cell r="AH6810">
            <v>322.091796875</v>
          </cell>
          <cell r="AI6810">
            <v>322.091796875</v>
          </cell>
        </row>
        <row r="6811">
          <cell r="C6811">
            <v>51095</v>
          </cell>
          <cell r="D6811" t="str">
            <v>203911</v>
          </cell>
          <cell r="E6811">
            <v>7.060527169762624</v>
          </cell>
          <cell r="H6811">
            <v>51095</v>
          </cell>
          <cell r="I6811" t="str">
            <v>203911</v>
          </cell>
          <cell r="J6811">
            <v>322.09182554254966</v>
          </cell>
          <cell r="AG6811">
            <v>322.091796875</v>
          </cell>
          <cell r="AH6811">
            <v>322.091796875</v>
          </cell>
          <cell r="AI6811">
            <v>322.091796875</v>
          </cell>
        </row>
        <row r="6812">
          <cell r="C6812">
            <v>51096</v>
          </cell>
          <cell r="D6812" t="str">
            <v>203911</v>
          </cell>
          <cell r="E6812">
            <v>7.060527169762624</v>
          </cell>
          <cell r="H6812">
            <v>51096</v>
          </cell>
          <cell r="I6812" t="str">
            <v>203911</v>
          </cell>
          <cell r="J6812">
            <v>322.09182554254966</v>
          </cell>
          <cell r="AG6812">
            <v>322.091796875</v>
          </cell>
          <cell r="AH6812">
            <v>322.091796875</v>
          </cell>
          <cell r="AI6812">
            <v>322.091796875</v>
          </cell>
        </row>
        <row r="6813">
          <cell r="C6813">
            <v>51097</v>
          </cell>
          <cell r="D6813" t="str">
            <v>203911</v>
          </cell>
          <cell r="E6813">
            <v>7.060527169762624</v>
          </cell>
          <cell r="H6813">
            <v>51097</v>
          </cell>
          <cell r="I6813" t="str">
            <v>203911</v>
          </cell>
          <cell r="J6813">
            <v>322.09182554254966</v>
          </cell>
          <cell r="AG6813">
            <v>322.091796875</v>
          </cell>
          <cell r="AH6813">
            <v>322.091796875</v>
          </cell>
          <cell r="AI6813">
            <v>322.091796875</v>
          </cell>
        </row>
        <row r="6814">
          <cell r="C6814">
            <v>51098</v>
          </cell>
          <cell r="D6814" t="str">
            <v>203911</v>
          </cell>
          <cell r="E6814">
            <v>7.060527169762624</v>
          </cell>
          <cell r="H6814">
            <v>51098</v>
          </cell>
          <cell r="I6814" t="str">
            <v>203911</v>
          </cell>
          <cell r="J6814">
            <v>322.09182554254966</v>
          </cell>
          <cell r="AG6814">
            <v>322.091796875</v>
          </cell>
          <cell r="AH6814">
            <v>322.091796875</v>
          </cell>
          <cell r="AI6814">
            <v>322.091796875</v>
          </cell>
        </row>
        <row r="6815">
          <cell r="C6815">
            <v>51099</v>
          </cell>
          <cell r="D6815" t="str">
            <v>203911</v>
          </cell>
          <cell r="E6815">
            <v>7.060527169762624</v>
          </cell>
          <cell r="H6815">
            <v>51099</v>
          </cell>
          <cell r="I6815" t="str">
            <v>203911</v>
          </cell>
          <cell r="J6815">
            <v>322.09182554254966</v>
          </cell>
          <cell r="AG6815">
            <v>322.091796875</v>
          </cell>
          <cell r="AH6815">
            <v>322.091796875</v>
          </cell>
          <cell r="AI6815">
            <v>322.091796875</v>
          </cell>
        </row>
        <row r="6816">
          <cell r="C6816">
            <v>51102</v>
          </cell>
          <cell r="D6816" t="str">
            <v>203911</v>
          </cell>
          <cell r="E6816">
            <v>7.060527169762624</v>
          </cell>
          <cell r="H6816">
            <v>51102</v>
          </cell>
          <cell r="I6816" t="str">
            <v>203911</v>
          </cell>
          <cell r="J6816">
            <v>322.09182554254966</v>
          </cell>
          <cell r="AG6816">
            <v>322.091796875</v>
          </cell>
          <cell r="AH6816">
            <v>322.091796875</v>
          </cell>
          <cell r="AI6816">
            <v>322.091796875</v>
          </cell>
        </row>
        <row r="6817">
          <cell r="C6817">
            <v>51103</v>
          </cell>
          <cell r="D6817" t="str">
            <v>203911</v>
          </cell>
          <cell r="E6817">
            <v>7.060527169762624</v>
          </cell>
          <cell r="H6817">
            <v>51103</v>
          </cell>
          <cell r="I6817" t="str">
            <v>203911</v>
          </cell>
          <cell r="J6817">
            <v>322.09182554254966</v>
          </cell>
          <cell r="AG6817">
            <v>322.091796875</v>
          </cell>
          <cell r="AH6817">
            <v>322.091796875</v>
          </cell>
          <cell r="AI6817">
            <v>322.091796875</v>
          </cell>
        </row>
        <row r="6818">
          <cell r="C6818">
            <v>51104</v>
          </cell>
          <cell r="D6818" t="str">
            <v>203911</v>
          </cell>
          <cell r="E6818">
            <v>7.060527169762624</v>
          </cell>
          <cell r="H6818">
            <v>51104</v>
          </cell>
          <cell r="I6818" t="str">
            <v>203911</v>
          </cell>
          <cell r="J6818">
            <v>322.09182554254966</v>
          </cell>
          <cell r="AG6818">
            <v>322.091796875</v>
          </cell>
          <cell r="AH6818">
            <v>322.091796875</v>
          </cell>
          <cell r="AI6818">
            <v>322.091796875</v>
          </cell>
        </row>
        <row r="6819">
          <cell r="C6819">
            <v>51105</v>
          </cell>
          <cell r="D6819" t="str">
            <v>203912</v>
          </cell>
          <cell r="E6819">
            <v>7.060527169762624</v>
          </cell>
          <cell r="H6819">
            <v>51105</v>
          </cell>
          <cell r="I6819" t="str">
            <v>203912</v>
          </cell>
          <cell r="J6819">
            <v>323.40406750951126</v>
          </cell>
          <cell r="AG6819">
            <v>323.404052734375</v>
          </cell>
          <cell r="AH6819">
            <v>323.404052734375</v>
          </cell>
          <cell r="AI6819">
            <v>323.404052734375</v>
          </cell>
        </row>
        <row r="6820">
          <cell r="C6820">
            <v>51106</v>
          </cell>
          <cell r="D6820" t="str">
            <v>203912</v>
          </cell>
          <cell r="E6820">
            <v>7.060527169762624</v>
          </cell>
          <cell r="H6820">
            <v>51106</v>
          </cell>
          <cell r="I6820" t="str">
            <v>203912</v>
          </cell>
          <cell r="J6820">
            <v>323.40406750951126</v>
          </cell>
          <cell r="AG6820">
            <v>323.404052734375</v>
          </cell>
          <cell r="AH6820">
            <v>323.404052734375</v>
          </cell>
          <cell r="AI6820">
            <v>323.404052734375</v>
          </cell>
        </row>
        <row r="6821">
          <cell r="C6821">
            <v>51109</v>
          </cell>
          <cell r="D6821" t="str">
            <v>203912</v>
          </cell>
          <cell r="E6821">
            <v>7.060527169762624</v>
          </cell>
          <cell r="H6821">
            <v>51109</v>
          </cell>
          <cell r="I6821" t="str">
            <v>203912</v>
          </cell>
          <cell r="J6821">
            <v>323.40406750951126</v>
          </cell>
          <cell r="AG6821">
            <v>323.404052734375</v>
          </cell>
          <cell r="AH6821">
            <v>323.404052734375</v>
          </cell>
          <cell r="AI6821">
            <v>323.404052734375</v>
          </cell>
        </row>
        <row r="6822">
          <cell r="C6822">
            <v>51110</v>
          </cell>
          <cell r="D6822" t="str">
            <v>203912</v>
          </cell>
          <cell r="E6822">
            <v>7.060527169762624</v>
          </cell>
          <cell r="H6822">
            <v>51110</v>
          </cell>
          <cell r="I6822" t="str">
            <v>203912</v>
          </cell>
          <cell r="J6822">
            <v>323.40406750951126</v>
          </cell>
          <cell r="AG6822">
            <v>323.404052734375</v>
          </cell>
          <cell r="AH6822">
            <v>323.404052734375</v>
          </cell>
          <cell r="AI6822">
            <v>323.404052734375</v>
          </cell>
        </row>
        <row r="6823">
          <cell r="C6823">
            <v>51111</v>
          </cell>
          <cell r="D6823" t="str">
            <v>203912</v>
          </cell>
          <cell r="E6823">
            <v>7.060527169762624</v>
          </cell>
          <cell r="H6823">
            <v>51111</v>
          </cell>
          <cell r="I6823" t="str">
            <v>203912</v>
          </cell>
          <cell r="J6823">
            <v>323.40406750951126</v>
          </cell>
          <cell r="AG6823">
            <v>323.404052734375</v>
          </cell>
          <cell r="AH6823">
            <v>323.404052734375</v>
          </cell>
          <cell r="AI6823">
            <v>323.404052734375</v>
          </cell>
        </row>
        <row r="6824">
          <cell r="C6824">
            <v>51112</v>
          </cell>
          <cell r="D6824" t="str">
            <v>203912</v>
          </cell>
          <cell r="E6824">
            <v>7.060527169762624</v>
          </cell>
          <cell r="H6824">
            <v>51112</v>
          </cell>
          <cell r="I6824" t="str">
            <v>203912</v>
          </cell>
          <cell r="J6824">
            <v>323.40406750951126</v>
          </cell>
          <cell r="AG6824">
            <v>323.404052734375</v>
          </cell>
          <cell r="AH6824">
            <v>323.404052734375</v>
          </cell>
          <cell r="AI6824">
            <v>323.404052734375</v>
          </cell>
        </row>
        <row r="6825">
          <cell r="C6825">
            <v>51113</v>
          </cell>
          <cell r="D6825" t="str">
            <v>203912</v>
          </cell>
          <cell r="E6825">
            <v>7.060527169762624</v>
          </cell>
          <cell r="H6825">
            <v>51113</v>
          </cell>
          <cell r="I6825" t="str">
            <v>203912</v>
          </cell>
          <cell r="J6825">
            <v>323.40406750951126</v>
          </cell>
          <cell r="AG6825">
            <v>323.404052734375</v>
          </cell>
          <cell r="AH6825">
            <v>323.404052734375</v>
          </cell>
          <cell r="AI6825">
            <v>323.404052734375</v>
          </cell>
        </row>
        <row r="6826">
          <cell r="C6826">
            <v>51116</v>
          </cell>
          <cell r="D6826" t="str">
            <v>203912</v>
          </cell>
          <cell r="E6826">
            <v>7.060527169762624</v>
          </cell>
          <cell r="H6826">
            <v>51116</v>
          </cell>
          <cell r="I6826" t="str">
            <v>203912</v>
          </cell>
          <cell r="J6826">
            <v>323.40406750951126</v>
          </cell>
          <cell r="AG6826">
            <v>323.404052734375</v>
          </cell>
          <cell r="AH6826">
            <v>323.404052734375</v>
          </cell>
          <cell r="AI6826">
            <v>323.404052734375</v>
          </cell>
        </row>
        <row r="6827">
          <cell r="C6827">
            <v>51117</v>
          </cell>
          <cell r="D6827" t="str">
            <v>203912</v>
          </cell>
          <cell r="E6827">
            <v>7.060527169762624</v>
          </cell>
          <cell r="H6827">
            <v>51117</v>
          </cell>
          <cell r="I6827" t="str">
            <v>203912</v>
          </cell>
          <cell r="J6827">
            <v>323.40406750951126</v>
          </cell>
          <cell r="AG6827">
            <v>323.404052734375</v>
          </cell>
          <cell r="AH6827">
            <v>323.404052734375</v>
          </cell>
          <cell r="AI6827">
            <v>323.404052734375</v>
          </cell>
        </row>
        <row r="6828">
          <cell r="C6828">
            <v>51118</v>
          </cell>
          <cell r="D6828" t="str">
            <v>203912</v>
          </cell>
          <cell r="E6828">
            <v>7.060527169762624</v>
          </cell>
          <cell r="H6828">
            <v>51118</v>
          </cell>
          <cell r="I6828" t="str">
            <v>203912</v>
          </cell>
          <cell r="J6828">
            <v>323.40406750951126</v>
          </cell>
          <cell r="AG6828">
            <v>323.404052734375</v>
          </cell>
          <cell r="AH6828">
            <v>323.404052734375</v>
          </cell>
          <cell r="AI6828">
            <v>323.404052734375</v>
          </cell>
        </row>
        <row r="6829">
          <cell r="C6829">
            <v>51119</v>
          </cell>
          <cell r="D6829" t="str">
            <v>203912</v>
          </cell>
          <cell r="E6829">
            <v>7.060527169762624</v>
          </cell>
          <cell r="H6829">
            <v>51119</v>
          </cell>
          <cell r="I6829" t="str">
            <v>203912</v>
          </cell>
          <cell r="J6829">
            <v>323.40406750951126</v>
          </cell>
          <cell r="AG6829">
            <v>323.404052734375</v>
          </cell>
          <cell r="AH6829">
            <v>323.404052734375</v>
          </cell>
          <cell r="AI6829">
            <v>323.404052734375</v>
          </cell>
        </row>
        <row r="6830">
          <cell r="C6830">
            <v>51120</v>
          </cell>
          <cell r="D6830" t="str">
            <v>203912</v>
          </cell>
          <cell r="E6830">
            <v>7.060527169762624</v>
          </cell>
          <cell r="H6830">
            <v>51120</v>
          </cell>
          <cell r="I6830" t="str">
            <v>203912</v>
          </cell>
          <cell r="J6830">
            <v>323.40406750951126</v>
          </cell>
          <cell r="AG6830">
            <v>323.404052734375</v>
          </cell>
          <cell r="AH6830">
            <v>323.404052734375</v>
          </cell>
          <cell r="AI6830">
            <v>323.404052734375</v>
          </cell>
        </row>
        <row r="6831">
          <cell r="C6831">
            <v>51123</v>
          </cell>
          <cell r="D6831" t="str">
            <v>203912</v>
          </cell>
          <cell r="E6831">
            <v>7.060527169762624</v>
          </cell>
          <cell r="H6831">
            <v>51123</v>
          </cell>
          <cell r="I6831" t="str">
            <v>203912</v>
          </cell>
          <cell r="J6831">
            <v>323.40406750951126</v>
          </cell>
          <cell r="AG6831">
            <v>323.404052734375</v>
          </cell>
          <cell r="AH6831">
            <v>323.404052734375</v>
          </cell>
          <cell r="AI6831">
            <v>323.404052734375</v>
          </cell>
        </row>
        <row r="6832">
          <cell r="C6832">
            <v>51124</v>
          </cell>
          <cell r="D6832" t="str">
            <v>203912</v>
          </cell>
          <cell r="E6832">
            <v>7.060527169762624</v>
          </cell>
          <cell r="H6832">
            <v>51124</v>
          </cell>
          <cell r="I6832" t="str">
            <v>203912</v>
          </cell>
          <cell r="J6832">
            <v>323.40406750951126</v>
          </cell>
          <cell r="AG6832">
            <v>323.404052734375</v>
          </cell>
          <cell r="AH6832">
            <v>323.404052734375</v>
          </cell>
          <cell r="AI6832">
            <v>323.404052734375</v>
          </cell>
        </row>
        <row r="6833">
          <cell r="C6833">
            <v>51125</v>
          </cell>
          <cell r="D6833" t="str">
            <v>203912</v>
          </cell>
          <cell r="E6833">
            <v>7.060527169762624</v>
          </cell>
          <cell r="H6833">
            <v>51125</v>
          </cell>
          <cell r="I6833" t="str">
            <v>203912</v>
          </cell>
          <cell r="J6833">
            <v>323.40406750951126</v>
          </cell>
          <cell r="AG6833">
            <v>323.404052734375</v>
          </cell>
          <cell r="AH6833">
            <v>323.404052734375</v>
          </cell>
          <cell r="AI6833">
            <v>323.404052734375</v>
          </cell>
        </row>
        <row r="6834">
          <cell r="C6834">
            <v>51126</v>
          </cell>
          <cell r="D6834" t="str">
            <v>203912</v>
          </cell>
          <cell r="E6834">
            <v>7.060527169762624</v>
          </cell>
          <cell r="H6834">
            <v>51126</v>
          </cell>
          <cell r="I6834" t="str">
            <v>203912</v>
          </cell>
          <cell r="J6834">
            <v>323.40406750951126</v>
          </cell>
          <cell r="AG6834">
            <v>323.404052734375</v>
          </cell>
          <cell r="AH6834">
            <v>323.404052734375</v>
          </cell>
          <cell r="AI6834">
            <v>323.404052734375</v>
          </cell>
        </row>
        <row r="6835">
          <cell r="C6835">
            <v>51127</v>
          </cell>
          <cell r="D6835" t="str">
            <v>203912</v>
          </cell>
          <cell r="E6835">
            <v>7.060527169762624</v>
          </cell>
          <cell r="H6835">
            <v>51127</v>
          </cell>
          <cell r="I6835" t="str">
            <v>203912</v>
          </cell>
          <cell r="J6835">
            <v>323.40406750951126</v>
          </cell>
          <cell r="AG6835">
            <v>323.404052734375</v>
          </cell>
          <cell r="AH6835">
            <v>323.404052734375</v>
          </cell>
          <cell r="AI6835">
            <v>323.404052734375</v>
          </cell>
        </row>
        <row r="6836">
          <cell r="C6836">
            <v>51130</v>
          </cell>
          <cell r="D6836" t="str">
            <v>203912</v>
          </cell>
          <cell r="E6836">
            <v>7.060527169762624</v>
          </cell>
          <cell r="H6836">
            <v>51130</v>
          </cell>
          <cell r="I6836" t="str">
            <v>203912</v>
          </cell>
          <cell r="J6836">
            <v>323.40406750951126</v>
          </cell>
          <cell r="AG6836">
            <v>323.404052734375</v>
          </cell>
          <cell r="AH6836">
            <v>323.404052734375</v>
          </cell>
          <cell r="AI6836">
            <v>323.404052734375</v>
          </cell>
        </row>
        <row r="6837">
          <cell r="C6837">
            <v>51131</v>
          </cell>
          <cell r="D6837" t="str">
            <v>203912</v>
          </cell>
          <cell r="E6837">
            <v>7.060527169762624</v>
          </cell>
          <cell r="H6837">
            <v>51131</v>
          </cell>
          <cell r="I6837" t="str">
            <v>203912</v>
          </cell>
          <cell r="J6837">
            <v>323.40406750951126</v>
          </cell>
          <cell r="AG6837">
            <v>323.404052734375</v>
          </cell>
          <cell r="AH6837">
            <v>323.404052734375</v>
          </cell>
          <cell r="AI6837">
            <v>323.404052734375</v>
          </cell>
        </row>
        <row r="6838">
          <cell r="C6838">
            <v>51132</v>
          </cell>
          <cell r="D6838" t="str">
            <v>203912</v>
          </cell>
          <cell r="E6838">
            <v>7.060527169762624</v>
          </cell>
          <cell r="H6838">
            <v>51132</v>
          </cell>
          <cell r="I6838" t="str">
            <v>203912</v>
          </cell>
          <cell r="J6838">
            <v>323.40406750951126</v>
          </cell>
          <cell r="AG6838">
            <v>323.404052734375</v>
          </cell>
          <cell r="AH6838">
            <v>323.404052734375</v>
          </cell>
          <cell r="AI6838">
            <v>323.404052734375</v>
          </cell>
        </row>
        <row r="6839">
          <cell r="C6839">
            <v>51133</v>
          </cell>
          <cell r="D6839" t="str">
            <v>203912</v>
          </cell>
          <cell r="E6839">
            <v>7.060527169762624</v>
          </cell>
          <cell r="H6839">
            <v>51133</v>
          </cell>
          <cell r="I6839" t="str">
            <v>203912</v>
          </cell>
          <cell r="J6839">
            <v>323.40406750951126</v>
          </cell>
          <cell r="AG6839">
            <v>323.404052734375</v>
          </cell>
          <cell r="AH6839">
            <v>323.404052734375</v>
          </cell>
          <cell r="AI6839">
            <v>323.404052734375</v>
          </cell>
        </row>
        <row r="6840">
          <cell r="C6840">
            <v>51134</v>
          </cell>
          <cell r="D6840" t="str">
            <v>203912</v>
          </cell>
          <cell r="E6840">
            <v>7.060527169762624</v>
          </cell>
          <cell r="H6840">
            <v>51134</v>
          </cell>
          <cell r="I6840" t="str">
            <v>203912</v>
          </cell>
          <cell r="J6840">
            <v>323.40406750951126</v>
          </cell>
          <cell r="AG6840">
            <v>323.404052734375</v>
          </cell>
          <cell r="AH6840">
            <v>323.404052734375</v>
          </cell>
          <cell r="AI6840">
            <v>323.404052734375</v>
          </cell>
        </row>
        <row r="6841">
          <cell r="C6841">
            <v>51137</v>
          </cell>
          <cell r="D6841" t="str">
            <v>20401</v>
          </cell>
          <cell r="E6841">
            <v>7.060527169762624</v>
          </cell>
          <cell r="H6841">
            <v>51137</v>
          </cell>
          <cell r="I6841" t="str">
            <v>20401</v>
          </cell>
          <cell r="J6841">
            <v>324.72165571268039</v>
          </cell>
          <cell r="AG6841">
            <v>324.721435546875</v>
          </cell>
          <cell r="AH6841">
            <v>324.721435546875</v>
          </cell>
          <cell r="AI6841">
            <v>324.721435546875</v>
          </cell>
        </row>
        <row r="6842">
          <cell r="C6842">
            <v>51138</v>
          </cell>
          <cell r="D6842" t="str">
            <v>20401</v>
          </cell>
          <cell r="E6842">
            <v>7.060527169762624</v>
          </cell>
          <cell r="H6842">
            <v>51138</v>
          </cell>
          <cell r="I6842" t="str">
            <v>20401</v>
          </cell>
          <cell r="J6842">
            <v>324.72165571268039</v>
          </cell>
          <cell r="AG6842">
            <v>324.721435546875</v>
          </cell>
          <cell r="AH6842">
            <v>324.721435546875</v>
          </cell>
          <cell r="AI6842">
            <v>324.721435546875</v>
          </cell>
        </row>
        <row r="6843">
          <cell r="C6843">
            <v>51139</v>
          </cell>
          <cell r="D6843" t="str">
            <v>20401</v>
          </cell>
          <cell r="E6843">
            <v>7.060527169762624</v>
          </cell>
          <cell r="H6843">
            <v>51139</v>
          </cell>
          <cell r="I6843" t="str">
            <v>20401</v>
          </cell>
          <cell r="J6843">
            <v>324.72165571268039</v>
          </cell>
          <cell r="AG6843">
            <v>324.721435546875</v>
          </cell>
          <cell r="AH6843">
            <v>324.721435546875</v>
          </cell>
          <cell r="AI6843">
            <v>324.721435546875</v>
          </cell>
        </row>
        <row r="6844">
          <cell r="C6844">
            <v>51140</v>
          </cell>
          <cell r="D6844" t="str">
            <v>20401</v>
          </cell>
          <cell r="E6844">
            <v>7.060527169762624</v>
          </cell>
          <cell r="H6844">
            <v>51140</v>
          </cell>
          <cell r="I6844" t="str">
            <v>20401</v>
          </cell>
          <cell r="J6844">
            <v>324.72165571268039</v>
          </cell>
          <cell r="AG6844">
            <v>324.721435546875</v>
          </cell>
          <cell r="AH6844">
            <v>324.721435546875</v>
          </cell>
          <cell r="AI6844">
            <v>324.721435546875</v>
          </cell>
        </row>
        <row r="6845">
          <cell r="C6845">
            <v>51141</v>
          </cell>
          <cell r="D6845" t="str">
            <v>20401</v>
          </cell>
          <cell r="E6845">
            <v>7.060527169762624</v>
          </cell>
          <cell r="H6845">
            <v>51141</v>
          </cell>
          <cell r="I6845" t="str">
            <v>20401</v>
          </cell>
          <cell r="J6845">
            <v>324.72165571268039</v>
          </cell>
          <cell r="AG6845">
            <v>324.721435546875</v>
          </cell>
          <cell r="AH6845">
            <v>324.721435546875</v>
          </cell>
          <cell r="AI6845">
            <v>324.721435546875</v>
          </cell>
        </row>
        <row r="6846">
          <cell r="C6846">
            <v>51144</v>
          </cell>
          <cell r="D6846" t="str">
            <v>20401</v>
          </cell>
          <cell r="E6846">
            <v>7.060527169762624</v>
          </cell>
          <cell r="H6846">
            <v>51144</v>
          </cell>
          <cell r="I6846" t="str">
            <v>20401</v>
          </cell>
          <cell r="J6846">
            <v>324.72165571268039</v>
          </cell>
          <cell r="AG6846">
            <v>324.721435546875</v>
          </cell>
          <cell r="AH6846">
            <v>324.721435546875</v>
          </cell>
          <cell r="AI6846">
            <v>324.721435546875</v>
          </cell>
        </row>
        <row r="6847">
          <cell r="C6847">
            <v>51145</v>
          </cell>
          <cell r="D6847" t="str">
            <v>20401</v>
          </cell>
          <cell r="E6847">
            <v>7.060527169762624</v>
          </cell>
          <cell r="H6847">
            <v>51145</v>
          </cell>
          <cell r="I6847" t="str">
            <v>20401</v>
          </cell>
          <cell r="J6847">
            <v>324.72165571268039</v>
          </cell>
          <cell r="AG6847">
            <v>324.721435546875</v>
          </cell>
          <cell r="AH6847">
            <v>324.721435546875</v>
          </cell>
          <cell r="AI6847">
            <v>324.721435546875</v>
          </cell>
        </row>
        <row r="6848">
          <cell r="C6848">
            <v>51146</v>
          </cell>
          <cell r="D6848" t="str">
            <v>20401</v>
          </cell>
          <cell r="E6848">
            <v>7.060527169762624</v>
          </cell>
          <cell r="H6848">
            <v>51146</v>
          </cell>
          <cell r="I6848" t="str">
            <v>20401</v>
          </cell>
          <cell r="J6848">
            <v>324.72165571268039</v>
          </cell>
          <cell r="AG6848">
            <v>324.721435546875</v>
          </cell>
          <cell r="AH6848">
            <v>324.721435546875</v>
          </cell>
          <cell r="AI6848">
            <v>324.721435546875</v>
          </cell>
        </row>
        <row r="6849">
          <cell r="C6849">
            <v>51147</v>
          </cell>
          <cell r="D6849" t="str">
            <v>20401</v>
          </cell>
          <cell r="E6849">
            <v>7.060527169762624</v>
          </cell>
          <cell r="H6849">
            <v>51147</v>
          </cell>
          <cell r="I6849" t="str">
            <v>20401</v>
          </cell>
          <cell r="J6849">
            <v>324.72165571268039</v>
          </cell>
          <cell r="AG6849">
            <v>324.721435546875</v>
          </cell>
          <cell r="AH6849">
            <v>324.721435546875</v>
          </cell>
          <cell r="AI6849">
            <v>324.721435546875</v>
          </cell>
        </row>
        <row r="6850">
          <cell r="C6850">
            <v>51148</v>
          </cell>
          <cell r="D6850" t="str">
            <v>20401</v>
          </cell>
          <cell r="E6850">
            <v>7.060527169762624</v>
          </cell>
          <cell r="H6850">
            <v>51148</v>
          </cell>
          <cell r="I6850" t="str">
            <v>20401</v>
          </cell>
          <cell r="J6850">
            <v>324.72165571268039</v>
          </cell>
          <cell r="AG6850">
            <v>324.721435546875</v>
          </cell>
          <cell r="AH6850">
            <v>324.721435546875</v>
          </cell>
          <cell r="AI6850">
            <v>324.721435546875</v>
          </cell>
        </row>
        <row r="6851">
          <cell r="C6851">
            <v>51151</v>
          </cell>
          <cell r="D6851" t="str">
            <v>20401</v>
          </cell>
          <cell r="E6851">
            <v>7.060527169762624</v>
          </cell>
          <cell r="H6851">
            <v>51151</v>
          </cell>
          <cell r="I6851" t="str">
            <v>20401</v>
          </cell>
          <cell r="J6851">
            <v>324.72165571268039</v>
          </cell>
          <cell r="AG6851">
            <v>324.721435546875</v>
          </cell>
          <cell r="AH6851">
            <v>324.721435546875</v>
          </cell>
          <cell r="AI6851">
            <v>324.721435546875</v>
          </cell>
        </row>
        <row r="6852">
          <cell r="C6852">
            <v>51152</v>
          </cell>
          <cell r="D6852" t="str">
            <v>20401</v>
          </cell>
          <cell r="E6852">
            <v>7.060527169762624</v>
          </cell>
          <cell r="H6852">
            <v>51152</v>
          </cell>
          <cell r="I6852" t="str">
            <v>20401</v>
          </cell>
          <cell r="J6852">
            <v>324.72165571268039</v>
          </cell>
          <cell r="AG6852">
            <v>324.721435546875</v>
          </cell>
          <cell r="AH6852">
            <v>324.721435546875</v>
          </cell>
          <cell r="AI6852">
            <v>324.721435546875</v>
          </cell>
        </row>
        <row r="6853">
          <cell r="C6853">
            <v>51153</v>
          </cell>
          <cell r="D6853" t="str">
            <v>20401</v>
          </cell>
          <cell r="E6853">
            <v>7.060527169762624</v>
          </cell>
          <cell r="H6853">
            <v>51153</v>
          </cell>
          <cell r="I6853" t="str">
            <v>20401</v>
          </cell>
          <cell r="J6853">
            <v>324.72165571268039</v>
          </cell>
          <cell r="AG6853">
            <v>324.721435546875</v>
          </cell>
          <cell r="AH6853">
            <v>324.721435546875</v>
          </cell>
          <cell r="AI6853">
            <v>324.721435546875</v>
          </cell>
        </row>
        <row r="6854">
          <cell r="C6854">
            <v>51154</v>
          </cell>
          <cell r="D6854" t="str">
            <v>20401</v>
          </cell>
          <cell r="E6854">
            <v>7.060527169762624</v>
          </cell>
          <cell r="H6854">
            <v>51154</v>
          </cell>
          <cell r="I6854" t="str">
            <v>20401</v>
          </cell>
          <cell r="J6854">
            <v>324.72165571268039</v>
          </cell>
          <cell r="AG6854">
            <v>324.721435546875</v>
          </cell>
          <cell r="AH6854">
            <v>324.721435546875</v>
          </cell>
          <cell r="AI6854">
            <v>324.721435546875</v>
          </cell>
        </row>
        <row r="6855">
          <cell r="C6855">
            <v>51155</v>
          </cell>
          <cell r="D6855" t="str">
            <v>20401</v>
          </cell>
          <cell r="E6855">
            <v>7.060527169762624</v>
          </cell>
          <cell r="H6855">
            <v>51155</v>
          </cell>
          <cell r="I6855" t="str">
            <v>20401</v>
          </cell>
          <cell r="J6855">
            <v>324.72165571268039</v>
          </cell>
          <cell r="AG6855">
            <v>324.721435546875</v>
          </cell>
          <cell r="AH6855">
            <v>324.721435546875</v>
          </cell>
          <cell r="AI6855">
            <v>324.721435546875</v>
          </cell>
        </row>
        <row r="6856">
          <cell r="C6856">
            <v>51158</v>
          </cell>
          <cell r="D6856" t="str">
            <v>20401</v>
          </cell>
          <cell r="E6856">
            <v>7.060527169762624</v>
          </cell>
          <cell r="H6856">
            <v>51158</v>
          </cell>
          <cell r="I6856" t="str">
            <v>20401</v>
          </cell>
          <cell r="J6856">
            <v>324.72165571268039</v>
          </cell>
          <cell r="AG6856">
            <v>324.721435546875</v>
          </cell>
          <cell r="AH6856">
            <v>324.721435546875</v>
          </cell>
          <cell r="AI6856">
            <v>324.721435546875</v>
          </cell>
        </row>
        <row r="6857">
          <cell r="C6857">
            <v>51159</v>
          </cell>
          <cell r="D6857" t="str">
            <v>20401</v>
          </cell>
          <cell r="E6857">
            <v>7.060527169762624</v>
          </cell>
          <cell r="H6857">
            <v>51159</v>
          </cell>
          <cell r="I6857" t="str">
            <v>20401</v>
          </cell>
          <cell r="J6857">
            <v>324.72165571268039</v>
          </cell>
          <cell r="AG6857">
            <v>324.721435546875</v>
          </cell>
          <cell r="AH6857">
            <v>324.721435546875</v>
          </cell>
          <cell r="AI6857">
            <v>324.721435546875</v>
          </cell>
        </row>
        <row r="6858">
          <cell r="C6858">
            <v>51160</v>
          </cell>
          <cell r="D6858" t="str">
            <v>20401</v>
          </cell>
          <cell r="E6858">
            <v>7.060527169762624</v>
          </cell>
          <cell r="H6858">
            <v>51160</v>
          </cell>
          <cell r="I6858" t="str">
            <v>20401</v>
          </cell>
          <cell r="J6858">
            <v>324.72165571268039</v>
          </cell>
          <cell r="AG6858">
            <v>324.721435546875</v>
          </cell>
          <cell r="AH6858">
            <v>324.721435546875</v>
          </cell>
          <cell r="AI6858">
            <v>324.721435546875</v>
          </cell>
        </row>
        <row r="6859">
          <cell r="C6859">
            <v>51161</v>
          </cell>
          <cell r="D6859" t="str">
            <v>20401</v>
          </cell>
          <cell r="E6859">
            <v>7.060527169762624</v>
          </cell>
          <cell r="H6859">
            <v>51161</v>
          </cell>
          <cell r="I6859" t="str">
            <v>20401</v>
          </cell>
          <cell r="J6859">
            <v>324.72165571268039</v>
          </cell>
          <cell r="AG6859">
            <v>324.721435546875</v>
          </cell>
          <cell r="AH6859">
            <v>324.721435546875</v>
          </cell>
          <cell r="AI6859">
            <v>324.721435546875</v>
          </cell>
        </row>
        <row r="6860">
          <cell r="C6860">
            <v>51162</v>
          </cell>
          <cell r="D6860" t="str">
            <v>20401</v>
          </cell>
          <cell r="E6860">
            <v>7.060527169762624</v>
          </cell>
          <cell r="H6860">
            <v>51162</v>
          </cell>
          <cell r="I6860" t="str">
            <v>20401</v>
          </cell>
          <cell r="J6860">
            <v>324.72165571268039</v>
          </cell>
          <cell r="AG6860">
            <v>324.721435546875</v>
          </cell>
          <cell r="AH6860">
            <v>324.721435546875</v>
          </cell>
          <cell r="AI6860">
            <v>324.721435546875</v>
          </cell>
        </row>
        <row r="6861">
          <cell r="C6861">
            <v>51165</v>
          </cell>
          <cell r="D6861" t="str">
            <v>20401</v>
          </cell>
          <cell r="E6861">
            <v>7.060527169762624</v>
          </cell>
          <cell r="H6861">
            <v>51165</v>
          </cell>
          <cell r="I6861" t="str">
            <v>20401</v>
          </cell>
          <cell r="J6861">
            <v>324.72165571268039</v>
          </cell>
          <cell r="AG6861">
            <v>324.721435546875</v>
          </cell>
          <cell r="AH6861">
            <v>324.721435546875</v>
          </cell>
          <cell r="AI6861">
            <v>324.721435546875</v>
          </cell>
        </row>
        <row r="6862">
          <cell r="C6862">
            <v>51166</v>
          </cell>
          <cell r="D6862" t="str">
            <v>20401</v>
          </cell>
          <cell r="E6862">
            <v>7.060527169762624</v>
          </cell>
          <cell r="H6862">
            <v>51166</v>
          </cell>
          <cell r="I6862" t="str">
            <v>20401</v>
          </cell>
          <cell r="J6862">
            <v>324.72165571268039</v>
          </cell>
          <cell r="AG6862">
            <v>324.721435546875</v>
          </cell>
          <cell r="AH6862">
            <v>324.721435546875</v>
          </cell>
          <cell r="AI6862">
            <v>324.721435546875</v>
          </cell>
        </row>
        <row r="6863">
          <cell r="C6863">
            <v>51167</v>
          </cell>
          <cell r="D6863" t="str">
            <v>20402</v>
          </cell>
          <cell r="E6863">
            <v>7.060527169762655</v>
          </cell>
          <cell r="H6863">
            <v>51167</v>
          </cell>
          <cell r="I6863" t="str">
            <v>20402</v>
          </cell>
          <cell r="J6863">
            <v>326.04461193328507</v>
          </cell>
          <cell r="AG6863">
            <v>326.04443359375</v>
          </cell>
          <cell r="AH6863">
            <v>326.04443359375</v>
          </cell>
          <cell r="AI6863">
            <v>326.04443359375</v>
          </cell>
        </row>
        <row r="6864">
          <cell r="C6864">
            <v>51168</v>
          </cell>
          <cell r="D6864" t="str">
            <v>20402</v>
          </cell>
          <cell r="E6864">
            <v>7.060527169762655</v>
          </cell>
          <cell r="H6864">
            <v>51168</v>
          </cell>
          <cell r="I6864" t="str">
            <v>20402</v>
          </cell>
          <cell r="J6864">
            <v>326.04461193328507</v>
          </cell>
          <cell r="AG6864">
            <v>326.04443359375</v>
          </cell>
          <cell r="AH6864">
            <v>326.04443359375</v>
          </cell>
          <cell r="AI6864">
            <v>326.04443359375</v>
          </cell>
        </row>
        <row r="6865">
          <cell r="C6865">
            <v>51169</v>
          </cell>
          <cell r="D6865" t="str">
            <v>20402</v>
          </cell>
          <cell r="E6865">
            <v>7.060527169762655</v>
          </cell>
          <cell r="H6865">
            <v>51169</v>
          </cell>
          <cell r="I6865" t="str">
            <v>20402</v>
          </cell>
          <cell r="J6865">
            <v>326.04461193328507</v>
          </cell>
          <cell r="AG6865">
            <v>326.04443359375</v>
          </cell>
          <cell r="AH6865">
            <v>326.04443359375</v>
          </cell>
          <cell r="AI6865">
            <v>326.04443359375</v>
          </cell>
        </row>
        <row r="6866">
          <cell r="C6866">
            <v>51172</v>
          </cell>
          <cell r="D6866" t="str">
            <v>20402</v>
          </cell>
          <cell r="E6866">
            <v>7.060527169762655</v>
          </cell>
          <cell r="H6866">
            <v>51172</v>
          </cell>
          <cell r="I6866" t="str">
            <v>20402</v>
          </cell>
          <cell r="J6866">
            <v>326.04461193328507</v>
          </cell>
          <cell r="AG6866">
            <v>326.04443359375</v>
          </cell>
          <cell r="AH6866">
            <v>326.04443359375</v>
          </cell>
          <cell r="AI6866">
            <v>326.04443359375</v>
          </cell>
        </row>
        <row r="6867">
          <cell r="C6867">
            <v>51173</v>
          </cell>
          <cell r="D6867" t="str">
            <v>20402</v>
          </cell>
          <cell r="E6867">
            <v>7.060527169762655</v>
          </cell>
          <cell r="H6867">
            <v>51173</v>
          </cell>
          <cell r="I6867" t="str">
            <v>20402</v>
          </cell>
          <cell r="J6867">
            <v>326.04461193328507</v>
          </cell>
          <cell r="AG6867">
            <v>326.04443359375</v>
          </cell>
          <cell r="AH6867">
            <v>326.04443359375</v>
          </cell>
          <cell r="AI6867">
            <v>326.04443359375</v>
          </cell>
        </row>
        <row r="6868">
          <cell r="C6868">
            <v>51174</v>
          </cell>
          <cell r="D6868" t="str">
            <v>20402</v>
          </cell>
          <cell r="E6868">
            <v>7.060527169762655</v>
          </cell>
          <cell r="H6868">
            <v>51174</v>
          </cell>
          <cell r="I6868" t="str">
            <v>20402</v>
          </cell>
          <cell r="J6868">
            <v>326.04461193328507</v>
          </cell>
          <cell r="AG6868">
            <v>326.04443359375</v>
          </cell>
          <cell r="AH6868">
            <v>326.04443359375</v>
          </cell>
          <cell r="AI6868">
            <v>326.04443359375</v>
          </cell>
        </row>
        <row r="6869">
          <cell r="C6869">
            <v>51175</v>
          </cell>
          <cell r="D6869" t="str">
            <v>20402</v>
          </cell>
          <cell r="E6869">
            <v>7.060527169762655</v>
          </cell>
          <cell r="H6869">
            <v>51175</v>
          </cell>
          <cell r="I6869" t="str">
            <v>20402</v>
          </cell>
          <cell r="J6869">
            <v>326.04461193328507</v>
          </cell>
          <cell r="AG6869">
            <v>326.04443359375</v>
          </cell>
          <cell r="AH6869">
            <v>326.04443359375</v>
          </cell>
          <cell r="AI6869">
            <v>326.04443359375</v>
          </cell>
        </row>
        <row r="6870">
          <cell r="C6870">
            <v>51176</v>
          </cell>
          <cell r="D6870" t="str">
            <v>20402</v>
          </cell>
          <cell r="E6870">
            <v>7.060527169762655</v>
          </cell>
          <cell r="H6870">
            <v>51176</v>
          </cell>
          <cell r="I6870" t="str">
            <v>20402</v>
          </cell>
          <cell r="J6870">
            <v>326.04461193328507</v>
          </cell>
          <cell r="AG6870">
            <v>326.04443359375</v>
          </cell>
          <cell r="AH6870">
            <v>326.04443359375</v>
          </cell>
          <cell r="AI6870">
            <v>326.04443359375</v>
          </cell>
        </row>
        <row r="6871">
          <cell r="C6871">
            <v>51179</v>
          </cell>
          <cell r="D6871" t="str">
            <v>20402</v>
          </cell>
          <cell r="E6871">
            <v>7.060527169762655</v>
          </cell>
          <cell r="H6871">
            <v>51179</v>
          </cell>
          <cell r="I6871" t="str">
            <v>20402</v>
          </cell>
          <cell r="J6871">
            <v>326.04461193328507</v>
          </cell>
          <cell r="AG6871">
            <v>326.04443359375</v>
          </cell>
          <cell r="AH6871">
            <v>326.04443359375</v>
          </cell>
          <cell r="AI6871">
            <v>326.04443359375</v>
          </cell>
        </row>
        <row r="6872">
          <cell r="C6872">
            <v>51180</v>
          </cell>
          <cell r="D6872" t="str">
            <v>20402</v>
          </cell>
          <cell r="E6872">
            <v>7.060527169762655</v>
          </cell>
          <cell r="H6872">
            <v>51180</v>
          </cell>
          <cell r="I6872" t="str">
            <v>20402</v>
          </cell>
          <cell r="J6872">
            <v>326.04461193328507</v>
          </cell>
          <cell r="AG6872">
            <v>326.04443359375</v>
          </cell>
          <cell r="AH6872">
            <v>326.04443359375</v>
          </cell>
          <cell r="AI6872">
            <v>326.04443359375</v>
          </cell>
        </row>
        <row r="6873">
          <cell r="C6873">
            <v>51181</v>
          </cell>
          <cell r="D6873" t="str">
            <v>20402</v>
          </cell>
          <cell r="E6873">
            <v>7.060527169762655</v>
          </cell>
          <cell r="H6873">
            <v>51181</v>
          </cell>
          <cell r="I6873" t="str">
            <v>20402</v>
          </cell>
          <cell r="J6873">
            <v>326.04461193328507</v>
          </cell>
          <cell r="AG6873">
            <v>326.04443359375</v>
          </cell>
          <cell r="AH6873">
            <v>326.04443359375</v>
          </cell>
          <cell r="AI6873">
            <v>326.04443359375</v>
          </cell>
        </row>
        <row r="6874">
          <cell r="C6874">
            <v>51182</v>
          </cell>
          <cell r="D6874" t="str">
            <v>20402</v>
          </cell>
          <cell r="E6874">
            <v>7.060527169762655</v>
          </cell>
          <cell r="H6874">
            <v>51182</v>
          </cell>
          <cell r="I6874" t="str">
            <v>20402</v>
          </cell>
          <cell r="J6874">
            <v>326.04461193328507</v>
          </cell>
          <cell r="AG6874">
            <v>326.04443359375</v>
          </cell>
          <cell r="AH6874">
            <v>326.04443359375</v>
          </cell>
          <cell r="AI6874">
            <v>326.04443359375</v>
          </cell>
        </row>
        <row r="6875">
          <cell r="C6875">
            <v>51183</v>
          </cell>
          <cell r="D6875" t="str">
            <v>20402</v>
          </cell>
          <cell r="E6875">
            <v>7.060527169762655</v>
          </cell>
          <cell r="H6875">
            <v>51183</v>
          </cell>
          <cell r="I6875" t="str">
            <v>20402</v>
          </cell>
          <cell r="J6875">
            <v>326.04461193328507</v>
          </cell>
          <cell r="AG6875">
            <v>326.04443359375</v>
          </cell>
          <cell r="AH6875">
            <v>326.04443359375</v>
          </cell>
          <cell r="AI6875">
            <v>326.04443359375</v>
          </cell>
        </row>
        <row r="6876">
          <cell r="C6876">
            <v>51186</v>
          </cell>
          <cell r="D6876" t="str">
            <v>20402</v>
          </cell>
          <cell r="E6876">
            <v>7.060527169762655</v>
          </cell>
          <cell r="H6876">
            <v>51186</v>
          </cell>
          <cell r="I6876" t="str">
            <v>20402</v>
          </cell>
          <cell r="J6876">
            <v>326.04461193328507</v>
          </cell>
          <cell r="AG6876">
            <v>326.04443359375</v>
          </cell>
          <cell r="AH6876">
            <v>326.04443359375</v>
          </cell>
          <cell r="AI6876">
            <v>326.04443359375</v>
          </cell>
        </row>
        <row r="6877">
          <cell r="C6877">
            <v>51187</v>
          </cell>
          <cell r="D6877" t="str">
            <v>20402</v>
          </cell>
          <cell r="E6877">
            <v>7.060527169762655</v>
          </cell>
          <cell r="H6877">
            <v>51187</v>
          </cell>
          <cell r="I6877" t="str">
            <v>20402</v>
          </cell>
          <cell r="J6877">
            <v>326.04461193328507</v>
          </cell>
          <cell r="AG6877">
            <v>326.04443359375</v>
          </cell>
          <cell r="AH6877">
            <v>326.04443359375</v>
          </cell>
          <cell r="AI6877">
            <v>326.04443359375</v>
          </cell>
        </row>
        <row r="6878">
          <cell r="C6878">
            <v>51188</v>
          </cell>
          <cell r="D6878" t="str">
            <v>20402</v>
          </cell>
          <cell r="E6878">
            <v>7.060527169762655</v>
          </cell>
          <cell r="H6878">
            <v>51188</v>
          </cell>
          <cell r="I6878" t="str">
            <v>20402</v>
          </cell>
          <cell r="J6878">
            <v>326.04461193328507</v>
          </cell>
          <cell r="AG6878">
            <v>326.04443359375</v>
          </cell>
          <cell r="AH6878">
            <v>326.04443359375</v>
          </cell>
          <cell r="AI6878">
            <v>326.04443359375</v>
          </cell>
        </row>
        <row r="6879">
          <cell r="C6879">
            <v>51189</v>
          </cell>
          <cell r="D6879" t="str">
            <v>20402</v>
          </cell>
          <cell r="E6879">
            <v>7.060527169762655</v>
          </cell>
          <cell r="H6879">
            <v>51189</v>
          </cell>
          <cell r="I6879" t="str">
            <v>20402</v>
          </cell>
          <cell r="J6879">
            <v>326.04461193328507</v>
          </cell>
          <cell r="AG6879">
            <v>326.04443359375</v>
          </cell>
          <cell r="AH6879">
            <v>326.04443359375</v>
          </cell>
          <cell r="AI6879">
            <v>326.04443359375</v>
          </cell>
        </row>
        <row r="6880">
          <cell r="C6880">
            <v>51190</v>
          </cell>
          <cell r="D6880" t="str">
            <v>20402</v>
          </cell>
          <cell r="E6880">
            <v>7.060527169762655</v>
          </cell>
          <cell r="H6880">
            <v>51190</v>
          </cell>
          <cell r="I6880" t="str">
            <v>20402</v>
          </cell>
          <cell r="J6880">
            <v>326.04461193328507</v>
          </cell>
          <cell r="AG6880">
            <v>326.04443359375</v>
          </cell>
          <cell r="AH6880">
            <v>326.04443359375</v>
          </cell>
          <cell r="AI6880">
            <v>326.04443359375</v>
          </cell>
        </row>
        <row r="6881">
          <cell r="C6881">
            <v>51193</v>
          </cell>
          <cell r="D6881" t="str">
            <v>20402</v>
          </cell>
          <cell r="E6881">
            <v>7.060527169762655</v>
          </cell>
          <cell r="H6881">
            <v>51193</v>
          </cell>
          <cell r="I6881" t="str">
            <v>20402</v>
          </cell>
          <cell r="J6881">
            <v>326.04461193328507</v>
          </cell>
          <cell r="AG6881">
            <v>326.04443359375</v>
          </cell>
          <cell r="AH6881">
            <v>326.04443359375</v>
          </cell>
          <cell r="AI6881">
            <v>326.04443359375</v>
          </cell>
        </row>
        <row r="6882">
          <cell r="C6882">
            <v>51194</v>
          </cell>
          <cell r="D6882" t="str">
            <v>20402</v>
          </cell>
          <cell r="E6882">
            <v>7.060527169762655</v>
          </cell>
          <cell r="H6882">
            <v>51194</v>
          </cell>
          <cell r="I6882" t="str">
            <v>20402</v>
          </cell>
          <cell r="J6882">
            <v>326.04461193328507</v>
          </cell>
          <cell r="AG6882">
            <v>326.04443359375</v>
          </cell>
          <cell r="AH6882">
            <v>326.04443359375</v>
          </cell>
          <cell r="AI6882">
            <v>326.04443359375</v>
          </cell>
        </row>
        <row r="6883">
          <cell r="C6883">
            <v>51195</v>
          </cell>
          <cell r="D6883" t="str">
            <v>20402</v>
          </cell>
          <cell r="E6883">
            <v>7.060527169762655</v>
          </cell>
          <cell r="H6883">
            <v>51195</v>
          </cell>
          <cell r="I6883" t="str">
            <v>20402</v>
          </cell>
          <cell r="J6883">
            <v>326.04461193328507</v>
          </cell>
          <cell r="AG6883">
            <v>326.04443359375</v>
          </cell>
          <cell r="AH6883">
            <v>326.04443359375</v>
          </cell>
          <cell r="AI6883">
            <v>326.04443359375</v>
          </cell>
        </row>
        <row r="6884">
          <cell r="C6884">
            <v>51196</v>
          </cell>
          <cell r="D6884" t="str">
            <v>20403</v>
          </cell>
          <cell r="E6884">
            <v>7.060527169762655</v>
          </cell>
          <cell r="H6884">
            <v>51196</v>
          </cell>
          <cell r="I6884" t="str">
            <v>20403</v>
          </cell>
          <cell r="J6884">
            <v>327.37295804129286</v>
          </cell>
          <cell r="AG6884">
            <v>327.372802734375</v>
          </cell>
          <cell r="AH6884">
            <v>327.372802734375</v>
          </cell>
          <cell r="AI6884">
            <v>327.372802734375</v>
          </cell>
        </row>
        <row r="6885">
          <cell r="C6885">
            <v>51197</v>
          </cell>
          <cell r="D6885" t="str">
            <v>20403</v>
          </cell>
          <cell r="E6885">
            <v>7.060527169762655</v>
          </cell>
          <cell r="H6885">
            <v>51197</v>
          </cell>
          <cell r="I6885" t="str">
            <v>20403</v>
          </cell>
          <cell r="J6885">
            <v>327.37295804129286</v>
          </cell>
          <cell r="AG6885">
            <v>327.372802734375</v>
          </cell>
          <cell r="AH6885">
            <v>327.372802734375</v>
          </cell>
          <cell r="AI6885">
            <v>327.372802734375</v>
          </cell>
        </row>
        <row r="6886">
          <cell r="C6886">
            <v>51200</v>
          </cell>
          <cell r="D6886" t="str">
            <v>20403</v>
          </cell>
          <cell r="E6886">
            <v>7.060527169762655</v>
          </cell>
          <cell r="H6886">
            <v>51200</v>
          </cell>
          <cell r="I6886" t="str">
            <v>20403</v>
          </cell>
          <cell r="J6886">
            <v>327.37295804129286</v>
          </cell>
          <cell r="AG6886">
            <v>327.372802734375</v>
          </cell>
          <cell r="AH6886">
            <v>327.372802734375</v>
          </cell>
          <cell r="AI6886">
            <v>327.372802734375</v>
          </cell>
        </row>
        <row r="6887">
          <cell r="C6887">
            <v>51201</v>
          </cell>
          <cell r="D6887" t="str">
            <v>20403</v>
          </cell>
          <cell r="E6887">
            <v>7.060527169762655</v>
          </cell>
          <cell r="H6887">
            <v>51201</v>
          </cell>
          <cell r="I6887" t="str">
            <v>20403</v>
          </cell>
          <cell r="J6887">
            <v>327.37295804129286</v>
          </cell>
          <cell r="AG6887">
            <v>327.372802734375</v>
          </cell>
          <cell r="AH6887">
            <v>327.372802734375</v>
          </cell>
          <cell r="AI6887">
            <v>327.372802734375</v>
          </cell>
        </row>
        <row r="6888">
          <cell r="C6888">
            <v>51202</v>
          </cell>
          <cell r="D6888" t="str">
            <v>20403</v>
          </cell>
          <cell r="E6888">
            <v>7.060527169762655</v>
          </cell>
          <cell r="H6888">
            <v>51202</v>
          </cell>
          <cell r="I6888" t="str">
            <v>20403</v>
          </cell>
          <cell r="J6888">
            <v>327.37295804129286</v>
          </cell>
          <cell r="AG6888">
            <v>327.372802734375</v>
          </cell>
          <cell r="AH6888">
            <v>327.372802734375</v>
          </cell>
          <cell r="AI6888">
            <v>327.372802734375</v>
          </cell>
        </row>
        <row r="6889">
          <cell r="C6889">
            <v>51203</v>
          </cell>
          <cell r="D6889" t="str">
            <v>20403</v>
          </cell>
          <cell r="E6889">
            <v>7.060527169762655</v>
          </cell>
          <cell r="H6889">
            <v>51203</v>
          </cell>
          <cell r="I6889" t="str">
            <v>20403</v>
          </cell>
          <cell r="J6889">
            <v>327.37295804129286</v>
          </cell>
          <cell r="AG6889">
            <v>327.372802734375</v>
          </cell>
          <cell r="AH6889">
            <v>327.372802734375</v>
          </cell>
          <cell r="AI6889">
            <v>327.372802734375</v>
          </cell>
        </row>
        <row r="6890">
          <cell r="C6890">
            <v>51204</v>
          </cell>
          <cell r="D6890" t="str">
            <v>20403</v>
          </cell>
          <cell r="E6890">
            <v>7.060527169762655</v>
          </cell>
          <cell r="H6890">
            <v>51204</v>
          </cell>
          <cell r="I6890" t="str">
            <v>20403</v>
          </cell>
          <cell r="J6890">
            <v>327.37295804129286</v>
          </cell>
          <cell r="AG6890">
            <v>327.372802734375</v>
          </cell>
          <cell r="AH6890">
            <v>327.372802734375</v>
          </cell>
          <cell r="AI6890">
            <v>327.372802734375</v>
          </cell>
        </row>
        <row r="6891">
          <cell r="C6891">
            <v>51207</v>
          </cell>
          <cell r="D6891" t="str">
            <v>20403</v>
          </cell>
          <cell r="E6891">
            <v>7.060527169762655</v>
          </cell>
          <cell r="H6891">
            <v>51207</v>
          </cell>
          <cell r="I6891" t="str">
            <v>20403</v>
          </cell>
          <cell r="J6891">
            <v>327.37295804129286</v>
          </cell>
          <cell r="AG6891">
            <v>327.372802734375</v>
          </cell>
          <cell r="AH6891">
            <v>327.372802734375</v>
          </cell>
          <cell r="AI6891">
            <v>327.372802734375</v>
          </cell>
        </row>
        <row r="6892">
          <cell r="C6892">
            <v>51208</v>
          </cell>
          <cell r="D6892" t="str">
            <v>20403</v>
          </cell>
          <cell r="E6892">
            <v>7.060527169762655</v>
          </cell>
          <cell r="H6892">
            <v>51208</v>
          </cell>
          <cell r="I6892" t="str">
            <v>20403</v>
          </cell>
          <cell r="J6892">
            <v>327.37295804129286</v>
          </cell>
          <cell r="AG6892">
            <v>327.372802734375</v>
          </cell>
          <cell r="AH6892">
            <v>327.372802734375</v>
          </cell>
          <cell r="AI6892">
            <v>327.372802734375</v>
          </cell>
        </row>
        <row r="6893">
          <cell r="C6893">
            <v>51209</v>
          </cell>
          <cell r="D6893" t="str">
            <v>20403</v>
          </cell>
          <cell r="E6893">
            <v>7.060527169762655</v>
          </cell>
          <cell r="H6893">
            <v>51209</v>
          </cell>
          <cell r="I6893" t="str">
            <v>20403</v>
          </cell>
          <cell r="J6893">
            <v>327.37295804129286</v>
          </cell>
          <cell r="AG6893">
            <v>327.372802734375</v>
          </cell>
          <cell r="AH6893">
            <v>327.372802734375</v>
          </cell>
          <cell r="AI6893">
            <v>327.372802734375</v>
          </cell>
        </row>
        <row r="6894">
          <cell r="C6894">
            <v>51210</v>
          </cell>
          <cell r="D6894" t="str">
            <v>20403</v>
          </cell>
          <cell r="E6894">
            <v>7.060527169762655</v>
          </cell>
          <cell r="H6894">
            <v>51210</v>
          </cell>
          <cell r="I6894" t="str">
            <v>20403</v>
          </cell>
          <cell r="J6894">
            <v>327.37295804129286</v>
          </cell>
          <cell r="AG6894">
            <v>327.372802734375</v>
          </cell>
          <cell r="AH6894">
            <v>327.372802734375</v>
          </cell>
          <cell r="AI6894">
            <v>327.372802734375</v>
          </cell>
        </row>
        <row r="6895">
          <cell r="C6895">
            <v>51211</v>
          </cell>
          <cell r="D6895" t="str">
            <v>20403</v>
          </cell>
          <cell r="E6895">
            <v>7.060527169762655</v>
          </cell>
          <cell r="H6895">
            <v>51211</v>
          </cell>
          <cell r="I6895" t="str">
            <v>20403</v>
          </cell>
          <cell r="J6895">
            <v>327.37295804129286</v>
          </cell>
          <cell r="AG6895">
            <v>327.372802734375</v>
          </cell>
          <cell r="AH6895">
            <v>327.372802734375</v>
          </cell>
          <cell r="AI6895">
            <v>327.372802734375</v>
          </cell>
        </row>
        <row r="6896">
          <cell r="C6896">
            <v>51214</v>
          </cell>
          <cell r="D6896" t="str">
            <v>20403</v>
          </cell>
          <cell r="E6896">
            <v>7.060527169762655</v>
          </cell>
          <cell r="H6896">
            <v>51214</v>
          </cell>
          <cell r="I6896" t="str">
            <v>20403</v>
          </cell>
          <cell r="J6896">
            <v>327.37295804129286</v>
          </cell>
          <cell r="AG6896">
            <v>327.372802734375</v>
          </cell>
          <cell r="AH6896">
            <v>327.372802734375</v>
          </cell>
          <cell r="AI6896">
            <v>327.372802734375</v>
          </cell>
        </row>
        <row r="6897">
          <cell r="C6897">
            <v>51215</v>
          </cell>
          <cell r="D6897" t="str">
            <v>20403</v>
          </cell>
          <cell r="E6897">
            <v>7.060527169762655</v>
          </cell>
          <cell r="H6897">
            <v>51215</v>
          </cell>
          <cell r="I6897" t="str">
            <v>20403</v>
          </cell>
          <cell r="J6897">
            <v>327.37295804129286</v>
          </cell>
          <cell r="AG6897">
            <v>327.372802734375</v>
          </cell>
          <cell r="AH6897">
            <v>327.372802734375</v>
          </cell>
          <cell r="AI6897">
            <v>327.372802734375</v>
          </cell>
        </row>
        <row r="6898">
          <cell r="C6898">
            <v>51216</v>
          </cell>
          <cell r="D6898" t="str">
            <v>20403</v>
          </cell>
          <cell r="E6898">
            <v>7.060527169762655</v>
          </cell>
          <cell r="H6898">
            <v>51216</v>
          </cell>
          <cell r="I6898" t="str">
            <v>20403</v>
          </cell>
          <cell r="J6898">
            <v>327.37295804129286</v>
          </cell>
          <cell r="AG6898">
            <v>327.372802734375</v>
          </cell>
          <cell r="AH6898">
            <v>327.372802734375</v>
          </cell>
          <cell r="AI6898">
            <v>327.372802734375</v>
          </cell>
        </row>
        <row r="6899">
          <cell r="C6899">
            <v>51217</v>
          </cell>
          <cell r="D6899" t="str">
            <v>20403</v>
          </cell>
          <cell r="E6899">
            <v>7.060527169762655</v>
          </cell>
          <cell r="H6899">
            <v>51217</v>
          </cell>
          <cell r="I6899" t="str">
            <v>20403</v>
          </cell>
          <cell r="J6899">
            <v>327.37295804129286</v>
          </cell>
          <cell r="AG6899">
            <v>327.372802734375</v>
          </cell>
          <cell r="AH6899">
            <v>327.372802734375</v>
          </cell>
          <cell r="AI6899">
            <v>327.372802734375</v>
          </cell>
        </row>
        <row r="6900">
          <cell r="C6900">
            <v>51218</v>
          </cell>
          <cell r="D6900" t="str">
            <v>20403</v>
          </cell>
          <cell r="E6900">
            <v>7.060527169762655</v>
          </cell>
          <cell r="H6900">
            <v>51218</v>
          </cell>
          <cell r="I6900" t="str">
            <v>20403</v>
          </cell>
          <cell r="J6900">
            <v>327.37295804129286</v>
          </cell>
          <cell r="AG6900">
            <v>327.372802734375</v>
          </cell>
          <cell r="AH6900">
            <v>327.372802734375</v>
          </cell>
          <cell r="AI6900">
            <v>327.372802734375</v>
          </cell>
        </row>
        <row r="6901">
          <cell r="C6901">
            <v>51221</v>
          </cell>
          <cell r="D6901" t="str">
            <v>20403</v>
          </cell>
          <cell r="E6901">
            <v>7.060527169762655</v>
          </cell>
          <cell r="H6901">
            <v>51221</v>
          </cell>
          <cell r="I6901" t="str">
            <v>20403</v>
          </cell>
          <cell r="J6901">
            <v>327.37295804129286</v>
          </cell>
          <cell r="AG6901">
            <v>327.372802734375</v>
          </cell>
          <cell r="AH6901">
            <v>327.372802734375</v>
          </cell>
          <cell r="AI6901">
            <v>327.372802734375</v>
          </cell>
        </row>
        <row r="6902">
          <cell r="C6902">
            <v>51222</v>
          </cell>
          <cell r="D6902" t="str">
            <v>20403</v>
          </cell>
          <cell r="E6902">
            <v>7.060527169762655</v>
          </cell>
          <cell r="H6902">
            <v>51222</v>
          </cell>
          <cell r="I6902" t="str">
            <v>20403</v>
          </cell>
          <cell r="J6902">
            <v>327.37295804129286</v>
          </cell>
          <cell r="AG6902">
            <v>327.372802734375</v>
          </cell>
          <cell r="AH6902">
            <v>327.372802734375</v>
          </cell>
          <cell r="AI6902">
            <v>327.372802734375</v>
          </cell>
        </row>
        <row r="6903">
          <cell r="C6903">
            <v>51223</v>
          </cell>
          <cell r="D6903" t="str">
            <v>20403</v>
          </cell>
          <cell r="E6903">
            <v>7.060527169762655</v>
          </cell>
          <cell r="H6903">
            <v>51223</v>
          </cell>
          <cell r="I6903" t="str">
            <v>20403</v>
          </cell>
          <cell r="J6903">
            <v>327.37295804129286</v>
          </cell>
          <cell r="AG6903">
            <v>327.372802734375</v>
          </cell>
          <cell r="AH6903">
            <v>327.372802734375</v>
          </cell>
          <cell r="AI6903">
            <v>327.372802734375</v>
          </cell>
        </row>
        <row r="6904">
          <cell r="C6904">
            <v>51224</v>
          </cell>
          <cell r="D6904" t="str">
            <v>20403</v>
          </cell>
          <cell r="E6904">
            <v>7.060527169762655</v>
          </cell>
          <cell r="H6904">
            <v>51224</v>
          </cell>
          <cell r="I6904" t="str">
            <v>20403</v>
          </cell>
          <cell r="J6904">
            <v>327.37295804129286</v>
          </cell>
          <cell r="AG6904">
            <v>327.372802734375</v>
          </cell>
          <cell r="AH6904">
            <v>327.372802734375</v>
          </cell>
          <cell r="AI6904">
            <v>327.372802734375</v>
          </cell>
        </row>
        <row r="6905">
          <cell r="C6905">
            <v>51225</v>
          </cell>
          <cell r="D6905" t="str">
            <v>20403</v>
          </cell>
          <cell r="E6905">
            <v>7.060527169762655</v>
          </cell>
          <cell r="H6905">
            <v>51225</v>
          </cell>
          <cell r="I6905" t="str">
            <v>20403</v>
          </cell>
          <cell r="J6905">
            <v>327.37295804129286</v>
          </cell>
          <cell r="AG6905">
            <v>327.372802734375</v>
          </cell>
          <cell r="AH6905">
            <v>327.372802734375</v>
          </cell>
          <cell r="AI6905">
            <v>327.372802734375</v>
          </cell>
        </row>
        <row r="6906">
          <cell r="C6906">
            <v>51228</v>
          </cell>
          <cell r="D6906" t="str">
            <v>20404</v>
          </cell>
          <cell r="E6906">
            <v>7.060527169762655</v>
          </cell>
          <cell r="H6906">
            <v>51228</v>
          </cell>
          <cell r="I6906" t="str">
            <v>20404</v>
          </cell>
          <cell r="J6906">
            <v>328.70671599577219</v>
          </cell>
          <cell r="AG6906">
            <v>328.70654296875</v>
          </cell>
          <cell r="AH6906">
            <v>328.70654296875</v>
          </cell>
          <cell r="AI6906">
            <v>328.70654296875</v>
          </cell>
        </row>
        <row r="6907">
          <cell r="C6907">
            <v>51229</v>
          </cell>
          <cell r="D6907" t="str">
            <v>20404</v>
          </cell>
          <cell r="E6907">
            <v>7.060527169762655</v>
          </cell>
          <cell r="H6907">
            <v>51229</v>
          </cell>
          <cell r="I6907" t="str">
            <v>20404</v>
          </cell>
          <cell r="J6907">
            <v>328.70671599577219</v>
          </cell>
          <cell r="AG6907">
            <v>328.70654296875</v>
          </cell>
          <cell r="AH6907">
            <v>328.70654296875</v>
          </cell>
          <cell r="AI6907">
            <v>328.70654296875</v>
          </cell>
        </row>
        <row r="6908">
          <cell r="C6908">
            <v>51230</v>
          </cell>
          <cell r="D6908" t="str">
            <v>20404</v>
          </cell>
          <cell r="E6908">
            <v>7.060527169762655</v>
          </cell>
          <cell r="H6908">
            <v>51230</v>
          </cell>
          <cell r="I6908" t="str">
            <v>20404</v>
          </cell>
          <cell r="J6908">
            <v>328.70671599577219</v>
          </cell>
          <cell r="AG6908">
            <v>328.70654296875</v>
          </cell>
          <cell r="AH6908">
            <v>328.70654296875</v>
          </cell>
          <cell r="AI6908">
            <v>328.70654296875</v>
          </cell>
        </row>
        <row r="6909">
          <cell r="C6909">
            <v>51231</v>
          </cell>
          <cell r="D6909" t="str">
            <v>20404</v>
          </cell>
          <cell r="E6909">
            <v>7.060527169762655</v>
          </cell>
          <cell r="H6909">
            <v>51231</v>
          </cell>
          <cell r="I6909" t="str">
            <v>20404</v>
          </cell>
          <cell r="J6909">
            <v>328.70671599577219</v>
          </cell>
          <cell r="AG6909">
            <v>328.70654296875</v>
          </cell>
          <cell r="AH6909">
            <v>328.70654296875</v>
          </cell>
          <cell r="AI6909">
            <v>328.70654296875</v>
          </cell>
        </row>
        <row r="6910">
          <cell r="C6910">
            <v>51232</v>
          </cell>
          <cell r="D6910" t="str">
            <v>20404</v>
          </cell>
          <cell r="E6910">
            <v>7.060527169762655</v>
          </cell>
          <cell r="H6910">
            <v>51232</v>
          </cell>
          <cell r="I6910" t="str">
            <v>20404</v>
          </cell>
          <cell r="J6910">
            <v>328.70671599577219</v>
          </cell>
          <cell r="AG6910">
            <v>328.70654296875</v>
          </cell>
          <cell r="AH6910">
            <v>328.70654296875</v>
          </cell>
          <cell r="AI6910">
            <v>328.70654296875</v>
          </cell>
        </row>
        <row r="6911">
          <cell r="C6911">
            <v>51235</v>
          </cell>
          <cell r="D6911" t="str">
            <v>20404</v>
          </cell>
          <cell r="E6911">
            <v>7.060527169762655</v>
          </cell>
          <cell r="H6911">
            <v>51235</v>
          </cell>
          <cell r="I6911" t="str">
            <v>20404</v>
          </cell>
          <cell r="J6911">
            <v>328.70671599577219</v>
          </cell>
          <cell r="AG6911">
            <v>328.70654296875</v>
          </cell>
          <cell r="AH6911">
            <v>328.70654296875</v>
          </cell>
          <cell r="AI6911">
            <v>328.70654296875</v>
          </cell>
        </row>
        <row r="6912">
          <cell r="C6912">
            <v>51236</v>
          </cell>
          <cell r="D6912" t="str">
            <v>20404</v>
          </cell>
          <cell r="E6912">
            <v>7.060527169762655</v>
          </cell>
          <cell r="H6912">
            <v>51236</v>
          </cell>
          <cell r="I6912" t="str">
            <v>20404</v>
          </cell>
          <cell r="J6912">
            <v>328.70671599577219</v>
          </cell>
          <cell r="AG6912">
            <v>328.70654296875</v>
          </cell>
          <cell r="AH6912">
            <v>328.70654296875</v>
          </cell>
          <cell r="AI6912">
            <v>328.70654296875</v>
          </cell>
        </row>
        <row r="6913">
          <cell r="C6913">
            <v>51237</v>
          </cell>
          <cell r="D6913" t="str">
            <v>20404</v>
          </cell>
          <cell r="E6913">
            <v>7.060527169762655</v>
          </cell>
          <cell r="H6913">
            <v>51237</v>
          </cell>
          <cell r="I6913" t="str">
            <v>20404</v>
          </cell>
          <cell r="J6913">
            <v>328.70671599577219</v>
          </cell>
          <cell r="AG6913">
            <v>328.70654296875</v>
          </cell>
          <cell r="AH6913">
            <v>328.70654296875</v>
          </cell>
          <cell r="AI6913">
            <v>328.70654296875</v>
          </cell>
        </row>
        <row r="6914">
          <cell r="C6914">
            <v>51238</v>
          </cell>
          <cell r="D6914" t="str">
            <v>20404</v>
          </cell>
          <cell r="E6914">
            <v>7.060527169762655</v>
          </cell>
          <cell r="H6914">
            <v>51238</v>
          </cell>
          <cell r="I6914" t="str">
            <v>20404</v>
          </cell>
          <cell r="J6914">
            <v>328.70671599577219</v>
          </cell>
          <cell r="AG6914">
            <v>328.70654296875</v>
          </cell>
          <cell r="AH6914">
            <v>328.70654296875</v>
          </cell>
          <cell r="AI6914">
            <v>328.70654296875</v>
          </cell>
        </row>
        <row r="6915">
          <cell r="C6915">
            <v>51239</v>
          </cell>
          <cell r="D6915" t="str">
            <v>20404</v>
          </cell>
          <cell r="E6915">
            <v>7.060527169762655</v>
          </cell>
          <cell r="H6915">
            <v>51239</v>
          </cell>
          <cell r="I6915" t="str">
            <v>20404</v>
          </cell>
          <cell r="J6915">
            <v>328.70671599577219</v>
          </cell>
          <cell r="AG6915">
            <v>328.70654296875</v>
          </cell>
          <cell r="AH6915">
            <v>328.70654296875</v>
          </cell>
          <cell r="AI6915">
            <v>328.70654296875</v>
          </cell>
        </row>
        <row r="6916">
          <cell r="C6916">
            <v>51242</v>
          </cell>
          <cell r="D6916" t="str">
            <v>20404</v>
          </cell>
          <cell r="E6916">
            <v>7.060527169762655</v>
          </cell>
          <cell r="H6916">
            <v>51242</v>
          </cell>
          <cell r="I6916" t="str">
            <v>20404</v>
          </cell>
          <cell r="J6916">
            <v>328.70671599577219</v>
          </cell>
          <cell r="AG6916">
            <v>328.70654296875</v>
          </cell>
          <cell r="AH6916">
            <v>328.70654296875</v>
          </cell>
          <cell r="AI6916">
            <v>328.70654296875</v>
          </cell>
        </row>
        <row r="6917">
          <cell r="C6917">
            <v>51243</v>
          </cell>
          <cell r="D6917" t="str">
            <v>20404</v>
          </cell>
          <cell r="E6917">
            <v>7.060527169762655</v>
          </cell>
          <cell r="H6917">
            <v>51243</v>
          </cell>
          <cell r="I6917" t="str">
            <v>20404</v>
          </cell>
          <cell r="J6917">
            <v>328.70671599577219</v>
          </cell>
          <cell r="AG6917">
            <v>328.70654296875</v>
          </cell>
          <cell r="AH6917">
            <v>328.70654296875</v>
          </cell>
          <cell r="AI6917">
            <v>328.70654296875</v>
          </cell>
        </row>
        <row r="6918">
          <cell r="C6918">
            <v>51244</v>
          </cell>
          <cell r="D6918" t="str">
            <v>20404</v>
          </cell>
          <cell r="E6918">
            <v>7.060527169762655</v>
          </cell>
          <cell r="H6918">
            <v>51244</v>
          </cell>
          <cell r="I6918" t="str">
            <v>20404</v>
          </cell>
          <cell r="J6918">
            <v>328.70671599577219</v>
          </cell>
          <cell r="AG6918">
            <v>328.70654296875</v>
          </cell>
          <cell r="AH6918">
            <v>328.70654296875</v>
          </cell>
          <cell r="AI6918">
            <v>328.70654296875</v>
          </cell>
        </row>
        <row r="6919">
          <cell r="C6919">
            <v>51245</v>
          </cell>
          <cell r="D6919" t="str">
            <v>20404</v>
          </cell>
          <cell r="E6919">
            <v>7.060527169762655</v>
          </cell>
          <cell r="H6919">
            <v>51245</v>
          </cell>
          <cell r="I6919" t="str">
            <v>20404</v>
          </cell>
          <cell r="J6919">
            <v>328.70671599577219</v>
          </cell>
          <cell r="AG6919">
            <v>328.70654296875</v>
          </cell>
          <cell r="AH6919">
            <v>328.70654296875</v>
          </cell>
          <cell r="AI6919">
            <v>328.70654296875</v>
          </cell>
        </row>
        <row r="6920">
          <cell r="C6920">
            <v>51246</v>
          </cell>
          <cell r="D6920" t="str">
            <v>20404</v>
          </cell>
          <cell r="E6920">
            <v>7.060527169762655</v>
          </cell>
          <cell r="H6920">
            <v>51246</v>
          </cell>
          <cell r="I6920" t="str">
            <v>20404</v>
          </cell>
          <cell r="J6920">
            <v>328.70671599577219</v>
          </cell>
          <cell r="AG6920">
            <v>328.70654296875</v>
          </cell>
          <cell r="AH6920">
            <v>328.70654296875</v>
          </cell>
          <cell r="AI6920">
            <v>328.70654296875</v>
          </cell>
        </row>
        <row r="6921">
          <cell r="C6921">
            <v>51249</v>
          </cell>
          <cell r="D6921" t="str">
            <v>20404</v>
          </cell>
          <cell r="E6921">
            <v>7.060527169762655</v>
          </cell>
          <cell r="H6921">
            <v>51249</v>
          </cell>
          <cell r="I6921" t="str">
            <v>20404</v>
          </cell>
          <cell r="J6921">
            <v>328.70671599577219</v>
          </cell>
          <cell r="AG6921">
            <v>328.70654296875</v>
          </cell>
          <cell r="AH6921">
            <v>328.70654296875</v>
          </cell>
          <cell r="AI6921">
            <v>328.70654296875</v>
          </cell>
        </row>
        <row r="6922">
          <cell r="C6922">
            <v>51250</v>
          </cell>
          <cell r="D6922" t="str">
            <v>20404</v>
          </cell>
          <cell r="E6922">
            <v>7.060527169762655</v>
          </cell>
          <cell r="H6922">
            <v>51250</v>
          </cell>
          <cell r="I6922" t="str">
            <v>20404</v>
          </cell>
          <cell r="J6922">
            <v>328.70671599577219</v>
          </cell>
          <cell r="AG6922">
            <v>328.70654296875</v>
          </cell>
          <cell r="AH6922">
            <v>328.70654296875</v>
          </cell>
          <cell r="AI6922">
            <v>328.70654296875</v>
          </cell>
        </row>
        <row r="6923">
          <cell r="C6923">
            <v>51251</v>
          </cell>
          <cell r="D6923" t="str">
            <v>20404</v>
          </cell>
          <cell r="E6923">
            <v>7.060527169762655</v>
          </cell>
          <cell r="H6923">
            <v>51251</v>
          </cell>
          <cell r="I6923" t="str">
            <v>20404</v>
          </cell>
          <cell r="J6923">
            <v>328.70671599577219</v>
          </cell>
          <cell r="AG6923">
            <v>328.70654296875</v>
          </cell>
          <cell r="AH6923">
            <v>328.70654296875</v>
          </cell>
          <cell r="AI6923">
            <v>328.70654296875</v>
          </cell>
        </row>
        <row r="6924">
          <cell r="C6924">
            <v>51252</v>
          </cell>
          <cell r="D6924" t="str">
            <v>20404</v>
          </cell>
          <cell r="E6924">
            <v>7.060527169762655</v>
          </cell>
          <cell r="H6924">
            <v>51252</v>
          </cell>
          <cell r="I6924" t="str">
            <v>20404</v>
          </cell>
          <cell r="J6924">
            <v>328.70671599577219</v>
          </cell>
          <cell r="AG6924">
            <v>328.70654296875</v>
          </cell>
          <cell r="AH6924">
            <v>328.70654296875</v>
          </cell>
          <cell r="AI6924">
            <v>328.70654296875</v>
          </cell>
        </row>
        <row r="6925">
          <cell r="C6925">
            <v>51253</v>
          </cell>
          <cell r="D6925" t="str">
            <v>20404</v>
          </cell>
          <cell r="E6925">
            <v>7.060527169762655</v>
          </cell>
          <cell r="H6925">
            <v>51253</v>
          </cell>
          <cell r="I6925" t="str">
            <v>20404</v>
          </cell>
          <cell r="J6925">
            <v>328.70671599577219</v>
          </cell>
          <cell r="AG6925">
            <v>328.70654296875</v>
          </cell>
          <cell r="AH6925">
            <v>328.70654296875</v>
          </cell>
          <cell r="AI6925">
            <v>328.70654296875</v>
          </cell>
        </row>
        <row r="6926">
          <cell r="C6926">
            <v>51256</v>
          </cell>
          <cell r="D6926" t="str">
            <v>20404</v>
          </cell>
          <cell r="E6926">
            <v>7.060527169762655</v>
          </cell>
          <cell r="H6926">
            <v>51256</v>
          </cell>
          <cell r="I6926" t="str">
            <v>20404</v>
          </cell>
          <cell r="J6926">
            <v>328.70671599577219</v>
          </cell>
          <cell r="AG6926">
            <v>328.70654296875</v>
          </cell>
          <cell r="AH6926">
            <v>328.70654296875</v>
          </cell>
          <cell r="AI6926">
            <v>328.70654296875</v>
          </cell>
        </row>
        <row r="6927">
          <cell r="C6927">
            <v>51257</v>
          </cell>
          <cell r="D6927" t="str">
            <v>20405</v>
          </cell>
          <cell r="E6927">
            <v>7.060527169762655</v>
          </cell>
          <cell r="H6927">
            <v>51257</v>
          </cell>
          <cell r="I6927" t="str">
            <v>20405</v>
          </cell>
          <cell r="J6927">
            <v>330.0459078452555</v>
          </cell>
          <cell r="AG6927">
            <v>330.0458984375</v>
          </cell>
          <cell r="AH6927">
            <v>330.0458984375</v>
          </cell>
          <cell r="AI6927">
            <v>330.0458984375</v>
          </cell>
        </row>
        <row r="6928">
          <cell r="C6928">
            <v>51258</v>
          </cell>
          <cell r="D6928" t="str">
            <v>20405</v>
          </cell>
          <cell r="E6928">
            <v>7.060527169762655</v>
          </cell>
          <cell r="H6928">
            <v>51258</v>
          </cell>
          <cell r="I6928" t="str">
            <v>20405</v>
          </cell>
          <cell r="J6928">
            <v>330.0459078452555</v>
          </cell>
          <cell r="AG6928">
            <v>330.0458984375</v>
          </cell>
          <cell r="AH6928">
            <v>330.0458984375</v>
          </cell>
          <cell r="AI6928">
            <v>330.0458984375</v>
          </cell>
        </row>
        <row r="6929">
          <cell r="C6929">
            <v>51259</v>
          </cell>
          <cell r="D6929" t="str">
            <v>20405</v>
          </cell>
          <cell r="E6929">
            <v>7.060527169762655</v>
          </cell>
          <cell r="H6929">
            <v>51259</v>
          </cell>
          <cell r="I6929" t="str">
            <v>20405</v>
          </cell>
          <cell r="J6929">
            <v>330.0459078452555</v>
          </cell>
          <cell r="AG6929">
            <v>330.0458984375</v>
          </cell>
          <cell r="AH6929">
            <v>330.0458984375</v>
          </cell>
          <cell r="AI6929">
            <v>330.0458984375</v>
          </cell>
        </row>
        <row r="6930">
          <cell r="C6930">
            <v>51260</v>
          </cell>
          <cell r="D6930" t="str">
            <v>20405</v>
          </cell>
          <cell r="E6930">
            <v>7.060527169762655</v>
          </cell>
          <cell r="H6930">
            <v>51260</v>
          </cell>
          <cell r="I6930" t="str">
            <v>20405</v>
          </cell>
          <cell r="J6930">
            <v>330.0459078452555</v>
          </cell>
          <cell r="AG6930">
            <v>330.0458984375</v>
          </cell>
          <cell r="AH6930">
            <v>330.0458984375</v>
          </cell>
          <cell r="AI6930">
            <v>330.0458984375</v>
          </cell>
        </row>
        <row r="6931">
          <cell r="C6931">
            <v>51263</v>
          </cell>
          <cell r="D6931" t="str">
            <v>20405</v>
          </cell>
          <cell r="E6931">
            <v>7.060527169762655</v>
          </cell>
          <cell r="H6931">
            <v>51263</v>
          </cell>
          <cell r="I6931" t="str">
            <v>20405</v>
          </cell>
          <cell r="J6931">
            <v>330.0459078452555</v>
          </cell>
          <cell r="AG6931">
            <v>330.0458984375</v>
          </cell>
          <cell r="AH6931">
            <v>330.0458984375</v>
          </cell>
          <cell r="AI6931">
            <v>330.0458984375</v>
          </cell>
        </row>
        <row r="6932">
          <cell r="C6932">
            <v>51264</v>
          </cell>
          <cell r="D6932" t="str">
            <v>20405</v>
          </cell>
          <cell r="E6932">
            <v>7.060527169762655</v>
          </cell>
          <cell r="H6932">
            <v>51264</v>
          </cell>
          <cell r="I6932" t="str">
            <v>20405</v>
          </cell>
          <cell r="J6932">
            <v>330.0459078452555</v>
          </cell>
          <cell r="AG6932">
            <v>330.0458984375</v>
          </cell>
          <cell r="AH6932">
            <v>330.0458984375</v>
          </cell>
          <cell r="AI6932">
            <v>330.0458984375</v>
          </cell>
        </row>
        <row r="6933">
          <cell r="C6933">
            <v>51265</v>
          </cell>
          <cell r="D6933" t="str">
            <v>20405</v>
          </cell>
          <cell r="E6933">
            <v>7.060527169762655</v>
          </cell>
          <cell r="H6933">
            <v>51265</v>
          </cell>
          <cell r="I6933" t="str">
            <v>20405</v>
          </cell>
          <cell r="J6933">
            <v>330.0459078452555</v>
          </cell>
          <cell r="AG6933">
            <v>330.0458984375</v>
          </cell>
          <cell r="AH6933">
            <v>330.0458984375</v>
          </cell>
          <cell r="AI6933">
            <v>330.0458984375</v>
          </cell>
        </row>
        <row r="6934">
          <cell r="C6934">
            <v>51266</v>
          </cell>
          <cell r="D6934" t="str">
            <v>20405</v>
          </cell>
          <cell r="E6934">
            <v>7.060527169762655</v>
          </cell>
          <cell r="H6934">
            <v>51266</v>
          </cell>
          <cell r="I6934" t="str">
            <v>20405</v>
          </cell>
          <cell r="J6934">
            <v>330.0459078452555</v>
          </cell>
          <cell r="AG6934">
            <v>330.0458984375</v>
          </cell>
          <cell r="AH6934">
            <v>330.0458984375</v>
          </cell>
          <cell r="AI6934">
            <v>330.0458984375</v>
          </cell>
        </row>
        <row r="6935">
          <cell r="C6935">
            <v>51267</v>
          </cell>
          <cell r="D6935" t="str">
            <v>20405</v>
          </cell>
          <cell r="E6935">
            <v>7.060527169762655</v>
          </cell>
          <cell r="H6935">
            <v>51267</v>
          </cell>
          <cell r="I6935" t="str">
            <v>20405</v>
          </cell>
          <cell r="J6935">
            <v>330.0459078452555</v>
          </cell>
          <cell r="AG6935">
            <v>330.0458984375</v>
          </cell>
          <cell r="AH6935">
            <v>330.0458984375</v>
          </cell>
          <cell r="AI6935">
            <v>330.0458984375</v>
          </cell>
        </row>
        <row r="6936">
          <cell r="C6936">
            <v>51270</v>
          </cell>
          <cell r="D6936" t="str">
            <v>20405</v>
          </cell>
          <cell r="E6936">
            <v>7.060527169762655</v>
          </cell>
          <cell r="H6936">
            <v>51270</v>
          </cell>
          <cell r="I6936" t="str">
            <v>20405</v>
          </cell>
          <cell r="J6936">
            <v>330.0459078452555</v>
          </cell>
          <cell r="AG6936">
            <v>330.0458984375</v>
          </cell>
          <cell r="AH6936">
            <v>330.0458984375</v>
          </cell>
          <cell r="AI6936">
            <v>330.0458984375</v>
          </cell>
        </row>
        <row r="6937">
          <cell r="C6937">
            <v>51271</v>
          </cell>
          <cell r="D6937" t="str">
            <v>20405</v>
          </cell>
          <cell r="E6937">
            <v>7.060527169762655</v>
          </cell>
          <cell r="H6937">
            <v>51271</v>
          </cell>
          <cell r="I6937" t="str">
            <v>20405</v>
          </cell>
          <cell r="J6937">
            <v>330.0459078452555</v>
          </cell>
          <cell r="AG6937">
            <v>330.0458984375</v>
          </cell>
          <cell r="AH6937">
            <v>330.0458984375</v>
          </cell>
          <cell r="AI6937">
            <v>330.0458984375</v>
          </cell>
        </row>
        <row r="6938">
          <cell r="C6938">
            <v>51272</v>
          </cell>
          <cell r="D6938" t="str">
            <v>20405</v>
          </cell>
          <cell r="E6938">
            <v>7.060527169762655</v>
          </cell>
          <cell r="H6938">
            <v>51272</v>
          </cell>
          <cell r="I6938" t="str">
            <v>20405</v>
          </cell>
          <cell r="J6938">
            <v>330.0459078452555</v>
          </cell>
          <cell r="AG6938">
            <v>330.0458984375</v>
          </cell>
          <cell r="AH6938">
            <v>330.0458984375</v>
          </cell>
          <cell r="AI6938">
            <v>330.0458984375</v>
          </cell>
        </row>
        <row r="6939">
          <cell r="C6939">
            <v>51273</v>
          </cell>
          <cell r="D6939" t="str">
            <v>20405</v>
          </cell>
          <cell r="E6939">
            <v>7.060527169762655</v>
          </cell>
          <cell r="H6939">
            <v>51273</v>
          </cell>
          <cell r="I6939" t="str">
            <v>20405</v>
          </cell>
          <cell r="J6939">
            <v>330.0459078452555</v>
          </cell>
          <cell r="AG6939">
            <v>330.0458984375</v>
          </cell>
          <cell r="AH6939">
            <v>330.0458984375</v>
          </cell>
          <cell r="AI6939">
            <v>330.0458984375</v>
          </cell>
        </row>
        <row r="6940">
          <cell r="C6940">
            <v>51274</v>
          </cell>
          <cell r="D6940" t="str">
            <v>20405</v>
          </cell>
          <cell r="E6940">
            <v>7.060527169762655</v>
          </cell>
          <cell r="H6940">
            <v>51274</v>
          </cell>
          <cell r="I6940" t="str">
            <v>20405</v>
          </cell>
          <cell r="J6940">
            <v>330.0459078452555</v>
          </cell>
          <cell r="AG6940">
            <v>330.0458984375</v>
          </cell>
          <cell r="AH6940">
            <v>330.0458984375</v>
          </cell>
          <cell r="AI6940">
            <v>330.0458984375</v>
          </cell>
        </row>
        <row r="6941">
          <cell r="C6941">
            <v>51277</v>
          </cell>
          <cell r="D6941" t="str">
            <v>20405</v>
          </cell>
          <cell r="E6941">
            <v>7.060527169762655</v>
          </cell>
          <cell r="H6941">
            <v>51277</v>
          </cell>
          <cell r="I6941" t="str">
            <v>20405</v>
          </cell>
          <cell r="J6941">
            <v>330.0459078452555</v>
          </cell>
          <cell r="AG6941">
            <v>330.0458984375</v>
          </cell>
          <cell r="AH6941">
            <v>330.0458984375</v>
          </cell>
          <cell r="AI6941">
            <v>330.0458984375</v>
          </cell>
        </row>
        <row r="6942">
          <cell r="C6942">
            <v>51278</v>
          </cell>
          <cell r="D6942" t="str">
            <v>20405</v>
          </cell>
          <cell r="E6942">
            <v>7.060527169762655</v>
          </cell>
          <cell r="H6942">
            <v>51278</v>
          </cell>
          <cell r="I6942" t="str">
            <v>20405</v>
          </cell>
          <cell r="J6942">
            <v>330.0459078452555</v>
          </cell>
          <cell r="AG6942">
            <v>330.0458984375</v>
          </cell>
          <cell r="AH6942">
            <v>330.0458984375</v>
          </cell>
          <cell r="AI6942">
            <v>330.0458984375</v>
          </cell>
        </row>
        <row r="6943">
          <cell r="C6943">
            <v>51279</v>
          </cell>
          <cell r="D6943" t="str">
            <v>20405</v>
          </cell>
          <cell r="E6943">
            <v>7.060527169762655</v>
          </cell>
          <cell r="H6943">
            <v>51279</v>
          </cell>
          <cell r="I6943" t="str">
            <v>20405</v>
          </cell>
          <cell r="J6943">
            <v>330.0459078452555</v>
          </cell>
          <cell r="AG6943">
            <v>330.0458984375</v>
          </cell>
          <cell r="AH6943">
            <v>330.0458984375</v>
          </cell>
          <cell r="AI6943">
            <v>330.0458984375</v>
          </cell>
        </row>
        <row r="6944">
          <cell r="C6944">
            <v>51280</v>
          </cell>
          <cell r="D6944" t="str">
            <v>20405</v>
          </cell>
          <cell r="E6944">
            <v>7.060527169762655</v>
          </cell>
          <cell r="H6944">
            <v>51280</v>
          </cell>
          <cell r="I6944" t="str">
            <v>20405</v>
          </cell>
          <cell r="J6944">
            <v>330.0459078452555</v>
          </cell>
          <cell r="AG6944">
            <v>330.0458984375</v>
          </cell>
          <cell r="AH6944">
            <v>330.0458984375</v>
          </cell>
          <cell r="AI6944">
            <v>330.0458984375</v>
          </cell>
        </row>
        <row r="6945">
          <cell r="C6945">
            <v>51281</v>
          </cell>
          <cell r="D6945" t="str">
            <v>20405</v>
          </cell>
          <cell r="E6945">
            <v>7.060527169762655</v>
          </cell>
          <cell r="H6945">
            <v>51281</v>
          </cell>
          <cell r="I6945" t="str">
            <v>20405</v>
          </cell>
          <cell r="J6945">
            <v>330.0459078452555</v>
          </cell>
          <cell r="AG6945">
            <v>330.0458984375</v>
          </cell>
          <cell r="AH6945">
            <v>330.0458984375</v>
          </cell>
          <cell r="AI6945">
            <v>330.0458984375</v>
          </cell>
        </row>
        <row r="6946">
          <cell r="C6946">
            <v>51284</v>
          </cell>
          <cell r="D6946" t="str">
            <v>20405</v>
          </cell>
          <cell r="E6946">
            <v>7.060527169762655</v>
          </cell>
          <cell r="H6946">
            <v>51284</v>
          </cell>
          <cell r="I6946" t="str">
            <v>20405</v>
          </cell>
          <cell r="J6946">
            <v>330.0459078452555</v>
          </cell>
          <cell r="AG6946">
            <v>330.0458984375</v>
          </cell>
          <cell r="AH6946">
            <v>330.0458984375</v>
          </cell>
          <cell r="AI6946">
            <v>330.0458984375</v>
          </cell>
        </row>
        <row r="6947">
          <cell r="C6947">
            <v>51285</v>
          </cell>
          <cell r="D6947" t="str">
            <v>20405</v>
          </cell>
          <cell r="E6947">
            <v>7.060527169762655</v>
          </cell>
          <cell r="H6947">
            <v>51285</v>
          </cell>
          <cell r="I6947" t="str">
            <v>20405</v>
          </cell>
          <cell r="J6947">
            <v>330.0459078452555</v>
          </cell>
          <cell r="AG6947">
            <v>330.0458984375</v>
          </cell>
          <cell r="AH6947">
            <v>330.0458984375</v>
          </cell>
          <cell r="AI6947">
            <v>330.0458984375</v>
          </cell>
        </row>
        <row r="6948">
          <cell r="C6948">
            <v>51286</v>
          </cell>
          <cell r="D6948" t="str">
            <v>20405</v>
          </cell>
          <cell r="E6948">
            <v>7.060527169762655</v>
          </cell>
          <cell r="H6948">
            <v>51286</v>
          </cell>
          <cell r="I6948" t="str">
            <v>20405</v>
          </cell>
          <cell r="J6948">
            <v>330.0459078452555</v>
          </cell>
          <cell r="AG6948">
            <v>330.0458984375</v>
          </cell>
          <cell r="AH6948">
            <v>330.0458984375</v>
          </cell>
          <cell r="AI6948">
            <v>330.0458984375</v>
          </cell>
        </row>
        <row r="6949">
          <cell r="C6949">
            <v>51287</v>
          </cell>
          <cell r="D6949" t="str">
            <v>20405</v>
          </cell>
          <cell r="E6949">
            <v>7.060527169762655</v>
          </cell>
          <cell r="H6949">
            <v>51287</v>
          </cell>
          <cell r="I6949" t="str">
            <v>20405</v>
          </cell>
          <cell r="J6949">
            <v>330.0459078452555</v>
          </cell>
          <cell r="AG6949">
            <v>330.0458984375</v>
          </cell>
          <cell r="AH6949">
            <v>330.0458984375</v>
          </cell>
          <cell r="AI6949">
            <v>330.0458984375</v>
          </cell>
        </row>
        <row r="6950">
          <cell r="C6950">
            <v>51288</v>
          </cell>
          <cell r="D6950" t="str">
            <v>20406</v>
          </cell>
          <cell r="E6950">
            <v>7.0605271697626861</v>
          </cell>
          <cell r="H6950">
            <v>51288</v>
          </cell>
          <cell r="I6950" t="str">
            <v>20406</v>
          </cell>
          <cell r="J6950">
            <v>331.39055572810366</v>
          </cell>
          <cell r="AG6950">
            <v>331.390380859375</v>
          </cell>
          <cell r="AH6950">
            <v>331.390380859375</v>
          </cell>
          <cell r="AI6950">
            <v>331.390380859375</v>
          </cell>
        </row>
        <row r="6951">
          <cell r="C6951">
            <v>51291</v>
          </cell>
          <cell r="D6951" t="str">
            <v>20406</v>
          </cell>
          <cell r="E6951">
            <v>7.0605271697626861</v>
          </cell>
          <cell r="H6951">
            <v>51291</v>
          </cell>
          <cell r="I6951" t="str">
            <v>20406</v>
          </cell>
          <cell r="J6951">
            <v>331.39055572810366</v>
          </cell>
          <cell r="AG6951">
            <v>331.390380859375</v>
          </cell>
          <cell r="AH6951">
            <v>331.390380859375</v>
          </cell>
          <cell r="AI6951">
            <v>331.390380859375</v>
          </cell>
        </row>
        <row r="6952">
          <cell r="C6952">
            <v>51292</v>
          </cell>
          <cell r="D6952" t="str">
            <v>20406</v>
          </cell>
          <cell r="E6952">
            <v>7.0605271697626861</v>
          </cell>
          <cell r="H6952">
            <v>51292</v>
          </cell>
          <cell r="I6952" t="str">
            <v>20406</v>
          </cell>
          <cell r="J6952">
            <v>331.39055572810366</v>
          </cell>
          <cell r="AG6952">
            <v>331.390380859375</v>
          </cell>
          <cell r="AH6952">
            <v>331.390380859375</v>
          </cell>
          <cell r="AI6952">
            <v>331.390380859375</v>
          </cell>
        </row>
        <row r="6953">
          <cell r="C6953">
            <v>51293</v>
          </cell>
          <cell r="D6953" t="str">
            <v>20406</v>
          </cell>
          <cell r="E6953">
            <v>7.0605271697626861</v>
          </cell>
          <cell r="H6953">
            <v>51293</v>
          </cell>
          <cell r="I6953" t="str">
            <v>20406</v>
          </cell>
          <cell r="J6953">
            <v>331.39055572810366</v>
          </cell>
          <cell r="AG6953">
            <v>331.390380859375</v>
          </cell>
          <cell r="AH6953">
            <v>331.390380859375</v>
          </cell>
          <cell r="AI6953">
            <v>331.390380859375</v>
          </cell>
        </row>
        <row r="6954">
          <cell r="C6954">
            <v>51294</v>
          </cell>
          <cell r="D6954" t="str">
            <v>20406</v>
          </cell>
          <cell r="E6954">
            <v>7.0605271697626861</v>
          </cell>
          <cell r="H6954">
            <v>51294</v>
          </cell>
          <cell r="I6954" t="str">
            <v>20406</v>
          </cell>
          <cell r="J6954">
            <v>331.39055572810366</v>
          </cell>
          <cell r="AG6954">
            <v>331.390380859375</v>
          </cell>
          <cell r="AH6954">
            <v>331.390380859375</v>
          </cell>
          <cell r="AI6954">
            <v>331.390380859375</v>
          </cell>
        </row>
        <row r="6955">
          <cell r="C6955">
            <v>51295</v>
          </cell>
          <cell r="D6955" t="str">
            <v>20406</v>
          </cell>
          <cell r="E6955">
            <v>7.0605271697626861</v>
          </cell>
          <cell r="H6955">
            <v>51295</v>
          </cell>
          <cell r="I6955" t="str">
            <v>20406</v>
          </cell>
          <cell r="J6955">
            <v>331.39055572810366</v>
          </cell>
          <cell r="AG6955">
            <v>331.390380859375</v>
          </cell>
          <cell r="AH6955">
            <v>331.390380859375</v>
          </cell>
          <cell r="AI6955">
            <v>331.390380859375</v>
          </cell>
        </row>
        <row r="6956">
          <cell r="C6956">
            <v>51298</v>
          </cell>
          <cell r="D6956" t="str">
            <v>20406</v>
          </cell>
          <cell r="E6956">
            <v>7.0605271697626861</v>
          </cell>
          <cell r="H6956">
            <v>51298</v>
          </cell>
          <cell r="I6956" t="str">
            <v>20406</v>
          </cell>
          <cell r="J6956">
            <v>331.39055572810366</v>
          </cell>
          <cell r="AG6956">
            <v>331.390380859375</v>
          </cell>
          <cell r="AH6956">
            <v>331.390380859375</v>
          </cell>
          <cell r="AI6956">
            <v>331.390380859375</v>
          </cell>
        </row>
        <row r="6957">
          <cell r="C6957">
            <v>51299</v>
          </cell>
          <cell r="D6957" t="str">
            <v>20406</v>
          </cell>
          <cell r="E6957">
            <v>7.0605271697626861</v>
          </cell>
          <cell r="H6957">
            <v>51299</v>
          </cell>
          <cell r="I6957" t="str">
            <v>20406</v>
          </cell>
          <cell r="J6957">
            <v>331.39055572810366</v>
          </cell>
          <cell r="AG6957">
            <v>331.390380859375</v>
          </cell>
          <cell r="AH6957">
            <v>331.390380859375</v>
          </cell>
          <cell r="AI6957">
            <v>331.390380859375</v>
          </cell>
        </row>
        <row r="6958">
          <cell r="C6958">
            <v>51300</v>
          </cell>
          <cell r="D6958" t="str">
            <v>20406</v>
          </cell>
          <cell r="E6958">
            <v>7.0605271697626861</v>
          </cell>
          <cell r="H6958">
            <v>51300</v>
          </cell>
          <cell r="I6958" t="str">
            <v>20406</v>
          </cell>
          <cell r="J6958">
            <v>331.39055572810366</v>
          </cell>
          <cell r="AG6958">
            <v>331.390380859375</v>
          </cell>
          <cell r="AH6958">
            <v>331.390380859375</v>
          </cell>
          <cell r="AI6958">
            <v>331.390380859375</v>
          </cell>
        </row>
        <row r="6959">
          <cell r="C6959">
            <v>51301</v>
          </cell>
          <cell r="D6959" t="str">
            <v>20406</v>
          </cell>
          <cell r="E6959">
            <v>7.0605271697626861</v>
          </cell>
          <cell r="H6959">
            <v>51301</v>
          </cell>
          <cell r="I6959" t="str">
            <v>20406</v>
          </cell>
          <cell r="J6959">
            <v>331.39055572810366</v>
          </cell>
          <cell r="AG6959">
            <v>331.390380859375</v>
          </cell>
          <cell r="AH6959">
            <v>331.390380859375</v>
          </cell>
          <cell r="AI6959">
            <v>331.390380859375</v>
          </cell>
        </row>
        <row r="6960">
          <cell r="C6960">
            <v>51302</v>
          </cell>
          <cell r="D6960" t="str">
            <v>20406</v>
          </cell>
          <cell r="E6960">
            <v>7.0605271697626861</v>
          </cell>
          <cell r="H6960">
            <v>51302</v>
          </cell>
          <cell r="I6960" t="str">
            <v>20406</v>
          </cell>
          <cell r="J6960">
            <v>331.39055572810366</v>
          </cell>
          <cell r="AG6960">
            <v>331.390380859375</v>
          </cell>
          <cell r="AH6960">
            <v>331.390380859375</v>
          </cell>
          <cell r="AI6960">
            <v>331.390380859375</v>
          </cell>
        </row>
        <row r="6961">
          <cell r="C6961">
            <v>51305</v>
          </cell>
          <cell r="D6961" t="str">
            <v>20406</v>
          </cell>
          <cell r="E6961">
            <v>7.0605271697626861</v>
          </cell>
          <cell r="H6961">
            <v>51305</v>
          </cell>
          <cell r="I6961" t="str">
            <v>20406</v>
          </cell>
          <cell r="J6961">
            <v>331.39055572810366</v>
          </cell>
          <cell r="AG6961">
            <v>331.390380859375</v>
          </cell>
          <cell r="AH6961">
            <v>331.390380859375</v>
          </cell>
          <cell r="AI6961">
            <v>331.390380859375</v>
          </cell>
        </row>
        <row r="6962">
          <cell r="C6962">
            <v>51306</v>
          </cell>
          <cell r="D6962" t="str">
            <v>20406</v>
          </cell>
          <cell r="E6962">
            <v>7.0605271697626861</v>
          </cell>
          <cell r="H6962">
            <v>51306</v>
          </cell>
          <cell r="I6962" t="str">
            <v>20406</v>
          </cell>
          <cell r="J6962">
            <v>331.39055572810366</v>
          </cell>
          <cell r="AG6962">
            <v>331.390380859375</v>
          </cell>
          <cell r="AH6962">
            <v>331.390380859375</v>
          </cell>
          <cell r="AI6962">
            <v>331.390380859375</v>
          </cell>
        </row>
        <row r="6963">
          <cell r="C6963">
            <v>51307</v>
          </cell>
          <cell r="D6963" t="str">
            <v>20406</v>
          </cell>
          <cell r="E6963">
            <v>7.0605271697626861</v>
          </cell>
          <cell r="H6963">
            <v>51307</v>
          </cell>
          <cell r="I6963" t="str">
            <v>20406</v>
          </cell>
          <cell r="J6963">
            <v>331.39055572810366</v>
          </cell>
          <cell r="AG6963">
            <v>331.390380859375</v>
          </cell>
          <cell r="AH6963">
            <v>331.390380859375</v>
          </cell>
          <cell r="AI6963">
            <v>331.390380859375</v>
          </cell>
        </row>
        <row r="6964">
          <cell r="C6964">
            <v>51308</v>
          </cell>
          <cell r="D6964" t="str">
            <v>20406</v>
          </cell>
          <cell r="E6964">
            <v>7.0605271697626861</v>
          </cell>
          <cell r="H6964">
            <v>51308</v>
          </cell>
          <cell r="I6964" t="str">
            <v>20406</v>
          </cell>
          <cell r="J6964">
            <v>331.39055572810366</v>
          </cell>
          <cell r="AG6964">
            <v>331.390380859375</v>
          </cell>
          <cell r="AH6964">
            <v>331.390380859375</v>
          </cell>
          <cell r="AI6964">
            <v>331.390380859375</v>
          </cell>
        </row>
        <row r="6965">
          <cell r="C6965">
            <v>51309</v>
          </cell>
          <cell r="D6965" t="str">
            <v>20406</v>
          </cell>
          <cell r="E6965">
            <v>7.0605271697626861</v>
          </cell>
          <cell r="H6965">
            <v>51309</v>
          </cell>
          <cell r="I6965" t="str">
            <v>20406</v>
          </cell>
          <cell r="J6965">
            <v>331.39055572810366</v>
          </cell>
          <cell r="AG6965">
            <v>331.390380859375</v>
          </cell>
          <cell r="AH6965">
            <v>331.390380859375</v>
          </cell>
          <cell r="AI6965">
            <v>331.390380859375</v>
          </cell>
        </row>
        <row r="6966">
          <cell r="C6966">
            <v>51312</v>
          </cell>
          <cell r="D6966" t="str">
            <v>20406</v>
          </cell>
          <cell r="E6966">
            <v>7.0605271697626861</v>
          </cell>
          <cell r="H6966">
            <v>51312</v>
          </cell>
          <cell r="I6966" t="str">
            <v>20406</v>
          </cell>
          <cell r="J6966">
            <v>331.39055572810366</v>
          </cell>
          <cell r="AG6966">
            <v>331.390380859375</v>
          </cell>
          <cell r="AH6966">
            <v>331.390380859375</v>
          </cell>
          <cell r="AI6966">
            <v>331.390380859375</v>
          </cell>
        </row>
        <row r="6967">
          <cell r="C6967">
            <v>51313</v>
          </cell>
          <cell r="D6967" t="str">
            <v>20406</v>
          </cell>
          <cell r="E6967">
            <v>7.0605271697626861</v>
          </cell>
          <cell r="H6967">
            <v>51313</v>
          </cell>
          <cell r="I6967" t="str">
            <v>20406</v>
          </cell>
          <cell r="J6967">
            <v>331.39055572810366</v>
          </cell>
          <cell r="AG6967">
            <v>331.390380859375</v>
          </cell>
          <cell r="AH6967">
            <v>331.390380859375</v>
          </cell>
          <cell r="AI6967">
            <v>331.390380859375</v>
          </cell>
        </row>
        <row r="6968">
          <cell r="C6968">
            <v>51314</v>
          </cell>
          <cell r="D6968" t="str">
            <v>20406</v>
          </cell>
          <cell r="E6968">
            <v>7.0605271697626861</v>
          </cell>
          <cell r="H6968">
            <v>51314</v>
          </cell>
          <cell r="I6968" t="str">
            <v>20406</v>
          </cell>
          <cell r="J6968">
            <v>331.39055572810366</v>
          </cell>
          <cell r="AG6968">
            <v>331.390380859375</v>
          </cell>
          <cell r="AH6968">
            <v>331.390380859375</v>
          </cell>
          <cell r="AI6968">
            <v>331.390380859375</v>
          </cell>
        </row>
        <row r="6969">
          <cell r="C6969">
            <v>51315</v>
          </cell>
          <cell r="D6969" t="str">
            <v>20406</v>
          </cell>
          <cell r="E6969">
            <v>7.0605271697626861</v>
          </cell>
          <cell r="H6969">
            <v>51315</v>
          </cell>
          <cell r="I6969" t="str">
            <v>20406</v>
          </cell>
          <cell r="J6969">
            <v>331.39055572810366</v>
          </cell>
          <cell r="AG6969">
            <v>331.390380859375</v>
          </cell>
          <cell r="AH6969">
            <v>331.390380859375</v>
          </cell>
          <cell r="AI6969">
            <v>331.390380859375</v>
          </cell>
        </row>
        <row r="6970">
          <cell r="C6970">
            <v>51316</v>
          </cell>
          <cell r="D6970" t="str">
            <v>20406</v>
          </cell>
          <cell r="E6970">
            <v>7.0605271697626861</v>
          </cell>
          <cell r="H6970">
            <v>51316</v>
          </cell>
          <cell r="I6970" t="str">
            <v>20406</v>
          </cell>
          <cell r="J6970">
            <v>331.39055572810366</v>
          </cell>
          <cell r="AG6970">
            <v>331.390380859375</v>
          </cell>
          <cell r="AH6970">
            <v>331.390380859375</v>
          </cell>
          <cell r="AI6970">
            <v>331.390380859375</v>
          </cell>
        </row>
        <row r="6971">
          <cell r="C6971">
            <v>51319</v>
          </cell>
          <cell r="D6971" t="str">
            <v>20407</v>
          </cell>
          <cell r="E6971">
            <v>7.0605271697626861</v>
          </cell>
          <cell r="H6971">
            <v>51319</v>
          </cell>
          <cell r="I6971" t="str">
            <v>20407</v>
          </cell>
          <cell r="J6971">
            <v>332.74068187287196</v>
          </cell>
          <cell r="AG6971">
            <v>332.740478515625</v>
          </cell>
          <cell r="AH6971">
            <v>332.740478515625</v>
          </cell>
          <cell r="AI6971">
            <v>332.740478515625</v>
          </cell>
        </row>
        <row r="6972">
          <cell r="C6972">
            <v>51320</v>
          </cell>
          <cell r="D6972" t="str">
            <v>20407</v>
          </cell>
          <cell r="E6972">
            <v>7.0605271697626861</v>
          </cell>
          <cell r="H6972">
            <v>51320</v>
          </cell>
          <cell r="I6972" t="str">
            <v>20407</v>
          </cell>
          <cell r="J6972">
            <v>332.74068187287196</v>
          </cell>
          <cell r="AG6972">
            <v>332.740478515625</v>
          </cell>
          <cell r="AH6972">
            <v>332.740478515625</v>
          </cell>
          <cell r="AI6972">
            <v>332.740478515625</v>
          </cell>
        </row>
        <row r="6973">
          <cell r="C6973">
            <v>51321</v>
          </cell>
          <cell r="D6973" t="str">
            <v>20407</v>
          </cell>
          <cell r="E6973">
            <v>7.0605271697626861</v>
          </cell>
          <cell r="H6973">
            <v>51321</v>
          </cell>
          <cell r="I6973" t="str">
            <v>20407</v>
          </cell>
          <cell r="J6973">
            <v>332.74068187287196</v>
          </cell>
          <cell r="AG6973">
            <v>332.740478515625</v>
          </cell>
          <cell r="AH6973">
            <v>332.740478515625</v>
          </cell>
          <cell r="AI6973">
            <v>332.740478515625</v>
          </cell>
        </row>
        <row r="6974">
          <cell r="C6974">
            <v>51322</v>
          </cell>
          <cell r="D6974" t="str">
            <v>20407</v>
          </cell>
          <cell r="E6974">
            <v>7.0605271697626861</v>
          </cell>
          <cell r="H6974">
            <v>51322</v>
          </cell>
          <cell r="I6974" t="str">
            <v>20407</v>
          </cell>
          <cell r="J6974">
            <v>332.74068187287196</v>
          </cell>
          <cell r="AG6974">
            <v>332.740478515625</v>
          </cell>
          <cell r="AH6974">
            <v>332.740478515625</v>
          </cell>
          <cell r="AI6974">
            <v>332.740478515625</v>
          </cell>
        </row>
        <row r="6975">
          <cell r="C6975">
            <v>51323</v>
          </cell>
          <cell r="D6975" t="str">
            <v>20407</v>
          </cell>
          <cell r="E6975">
            <v>7.0605271697626861</v>
          </cell>
          <cell r="H6975">
            <v>51323</v>
          </cell>
          <cell r="I6975" t="str">
            <v>20407</v>
          </cell>
          <cell r="J6975">
            <v>332.74068187287196</v>
          </cell>
          <cell r="AG6975">
            <v>332.740478515625</v>
          </cell>
          <cell r="AH6975">
            <v>332.740478515625</v>
          </cell>
          <cell r="AI6975">
            <v>332.740478515625</v>
          </cell>
        </row>
        <row r="6976">
          <cell r="C6976">
            <v>51326</v>
          </cell>
          <cell r="D6976" t="str">
            <v>20407</v>
          </cell>
          <cell r="E6976">
            <v>7.0605271697626861</v>
          </cell>
          <cell r="H6976">
            <v>51326</v>
          </cell>
          <cell r="I6976" t="str">
            <v>20407</v>
          </cell>
          <cell r="J6976">
            <v>332.74068187287196</v>
          </cell>
          <cell r="AG6976">
            <v>332.740478515625</v>
          </cell>
          <cell r="AH6976">
            <v>332.740478515625</v>
          </cell>
          <cell r="AI6976">
            <v>332.740478515625</v>
          </cell>
        </row>
        <row r="6977">
          <cell r="C6977">
            <v>51327</v>
          </cell>
          <cell r="D6977" t="str">
            <v>20407</v>
          </cell>
          <cell r="E6977">
            <v>7.0605271697626861</v>
          </cell>
          <cell r="H6977">
            <v>51327</v>
          </cell>
          <cell r="I6977" t="str">
            <v>20407</v>
          </cell>
          <cell r="J6977">
            <v>332.74068187287196</v>
          </cell>
          <cell r="AG6977">
            <v>332.740478515625</v>
          </cell>
          <cell r="AH6977">
            <v>332.740478515625</v>
          </cell>
          <cell r="AI6977">
            <v>332.740478515625</v>
          </cell>
        </row>
        <row r="6978">
          <cell r="C6978">
            <v>51328</v>
          </cell>
          <cell r="D6978" t="str">
            <v>20407</v>
          </cell>
          <cell r="E6978">
            <v>7.0605271697626861</v>
          </cell>
          <cell r="H6978">
            <v>51328</v>
          </cell>
          <cell r="I6978" t="str">
            <v>20407</v>
          </cell>
          <cell r="J6978">
            <v>332.74068187287196</v>
          </cell>
          <cell r="AG6978">
            <v>332.740478515625</v>
          </cell>
          <cell r="AH6978">
            <v>332.740478515625</v>
          </cell>
          <cell r="AI6978">
            <v>332.740478515625</v>
          </cell>
        </row>
        <row r="6979">
          <cell r="C6979">
            <v>51329</v>
          </cell>
          <cell r="D6979" t="str">
            <v>20407</v>
          </cell>
          <cell r="E6979">
            <v>7.0605271697626861</v>
          </cell>
          <cell r="H6979">
            <v>51329</v>
          </cell>
          <cell r="I6979" t="str">
            <v>20407</v>
          </cell>
          <cell r="J6979">
            <v>332.74068187287196</v>
          </cell>
          <cell r="AG6979">
            <v>332.740478515625</v>
          </cell>
          <cell r="AH6979">
            <v>332.740478515625</v>
          </cell>
          <cell r="AI6979">
            <v>332.740478515625</v>
          </cell>
        </row>
        <row r="6980">
          <cell r="C6980">
            <v>51330</v>
          </cell>
          <cell r="D6980" t="str">
            <v>20407</v>
          </cell>
          <cell r="E6980">
            <v>7.0605271697626861</v>
          </cell>
          <cell r="H6980">
            <v>51330</v>
          </cell>
          <cell r="I6980" t="str">
            <v>20407</v>
          </cell>
          <cell r="J6980">
            <v>332.74068187287196</v>
          </cell>
          <cell r="AG6980">
            <v>332.740478515625</v>
          </cell>
          <cell r="AH6980">
            <v>332.740478515625</v>
          </cell>
          <cell r="AI6980">
            <v>332.740478515625</v>
          </cell>
        </row>
        <row r="6981">
          <cell r="C6981">
            <v>51333</v>
          </cell>
          <cell r="D6981" t="str">
            <v>20407</v>
          </cell>
          <cell r="E6981">
            <v>7.0605271697626861</v>
          </cell>
          <cell r="H6981">
            <v>51333</v>
          </cell>
          <cell r="I6981" t="str">
            <v>20407</v>
          </cell>
          <cell r="J6981">
            <v>332.74068187287196</v>
          </cell>
          <cell r="AG6981">
            <v>332.740478515625</v>
          </cell>
          <cell r="AH6981">
            <v>332.740478515625</v>
          </cell>
          <cell r="AI6981">
            <v>332.740478515625</v>
          </cell>
        </row>
        <row r="6982">
          <cell r="C6982">
            <v>51334</v>
          </cell>
          <cell r="D6982" t="str">
            <v>20407</v>
          </cell>
          <cell r="E6982">
            <v>7.0605271697626861</v>
          </cell>
          <cell r="H6982">
            <v>51334</v>
          </cell>
          <cell r="I6982" t="str">
            <v>20407</v>
          </cell>
          <cell r="J6982">
            <v>332.74068187287196</v>
          </cell>
          <cell r="AG6982">
            <v>332.740478515625</v>
          </cell>
          <cell r="AH6982">
            <v>332.740478515625</v>
          </cell>
          <cell r="AI6982">
            <v>332.740478515625</v>
          </cell>
        </row>
        <row r="6983">
          <cell r="C6983">
            <v>51335</v>
          </cell>
          <cell r="D6983" t="str">
            <v>20407</v>
          </cell>
          <cell r="E6983">
            <v>7.0605271697626861</v>
          </cell>
          <cell r="H6983">
            <v>51335</v>
          </cell>
          <cell r="I6983" t="str">
            <v>20407</v>
          </cell>
          <cell r="J6983">
            <v>332.74068187287196</v>
          </cell>
          <cell r="AG6983">
            <v>332.740478515625</v>
          </cell>
          <cell r="AH6983">
            <v>332.740478515625</v>
          </cell>
          <cell r="AI6983">
            <v>332.740478515625</v>
          </cell>
        </row>
        <row r="6984">
          <cell r="C6984">
            <v>51336</v>
          </cell>
          <cell r="D6984" t="str">
            <v>20407</v>
          </cell>
          <cell r="E6984">
            <v>7.0605271697626861</v>
          </cell>
          <cell r="H6984">
            <v>51336</v>
          </cell>
          <cell r="I6984" t="str">
            <v>20407</v>
          </cell>
          <cell r="J6984">
            <v>332.74068187287196</v>
          </cell>
          <cell r="AG6984">
            <v>332.740478515625</v>
          </cell>
          <cell r="AH6984">
            <v>332.740478515625</v>
          </cell>
          <cell r="AI6984">
            <v>332.740478515625</v>
          </cell>
        </row>
        <row r="6985">
          <cell r="C6985">
            <v>51337</v>
          </cell>
          <cell r="D6985" t="str">
            <v>20407</v>
          </cell>
          <cell r="E6985">
            <v>7.0605271697626861</v>
          </cell>
          <cell r="H6985">
            <v>51337</v>
          </cell>
          <cell r="I6985" t="str">
            <v>20407</v>
          </cell>
          <cell r="J6985">
            <v>332.74068187287196</v>
          </cell>
          <cell r="AG6985">
            <v>332.740478515625</v>
          </cell>
          <cell r="AH6985">
            <v>332.740478515625</v>
          </cell>
          <cell r="AI6985">
            <v>332.740478515625</v>
          </cell>
        </row>
        <row r="6986">
          <cell r="C6986">
            <v>51340</v>
          </cell>
          <cell r="D6986" t="str">
            <v>20407</v>
          </cell>
          <cell r="E6986">
            <v>7.0605271697626861</v>
          </cell>
          <cell r="H6986">
            <v>51340</v>
          </cell>
          <cell r="I6986" t="str">
            <v>20407</v>
          </cell>
          <cell r="J6986">
            <v>332.74068187287196</v>
          </cell>
          <cell r="AG6986">
            <v>332.740478515625</v>
          </cell>
          <cell r="AH6986">
            <v>332.740478515625</v>
          </cell>
          <cell r="AI6986">
            <v>332.740478515625</v>
          </cell>
        </row>
        <row r="6987">
          <cell r="C6987">
            <v>51341</v>
          </cell>
          <cell r="D6987" t="str">
            <v>20407</v>
          </cell>
          <cell r="E6987">
            <v>7.0605271697626861</v>
          </cell>
          <cell r="H6987">
            <v>51341</v>
          </cell>
          <cell r="I6987" t="str">
            <v>20407</v>
          </cell>
          <cell r="J6987">
            <v>332.74068187287196</v>
          </cell>
          <cell r="AG6987">
            <v>332.740478515625</v>
          </cell>
          <cell r="AH6987">
            <v>332.740478515625</v>
          </cell>
          <cell r="AI6987">
            <v>332.740478515625</v>
          </cell>
        </row>
        <row r="6988">
          <cell r="C6988">
            <v>51342</v>
          </cell>
          <cell r="D6988" t="str">
            <v>20407</v>
          </cell>
          <cell r="E6988">
            <v>7.0605271697626861</v>
          </cell>
          <cell r="H6988">
            <v>51342</v>
          </cell>
          <cell r="I6988" t="str">
            <v>20407</v>
          </cell>
          <cell r="J6988">
            <v>332.74068187287196</v>
          </cell>
          <cell r="AG6988">
            <v>332.740478515625</v>
          </cell>
          <cell r="AH6988">
            <v>332.740478515625</v>
          </cell>
          <cell r="AI6988">
            <v>332.740478515625</v>
          </cell>
        </row>
        <row r="6989">
          <cell r="C6989">
            <v>51343</v>
          </cell>
          <cell r="D6989" t="str">
            <v>20407</v>
          </cell>
          <cell r="E6989">
            <v>7.0605271697626861</v>
          </cell>
          <cell r="H6989">
            <v>51343</v>
          </cell>
          <cell r="I6989" t="str">
            <v>20407</v>
          </cell>
          <cell r="J6989">
            <v>332.74068187287196</v>
          </cell>
          <cell r="AG6989">
            <v>332.740478515625</v>
          </cell>
          <cell r="AH6989">
            <v>332.740478515625</v>
          </cell>
          <cell r="AI6989">
            <v>332.740478515625</v>
          </cell>
        </row>
        <row r="6990">
          <cell r="C6990">
            <v>51344</v>
          </cell>
          <cell r="D6990" t="str">
            <v>20407</v>
          </cell>
          <cell r="E6990">
            <v>7.0605271697626861</v>
          </cell>
          <cell r="H6990">
            <v>51344</v>
          </cell>
          <cell r="I6990" t="str">
            <v>20407</v>
          </cell>
          <cell r="J6990">
            <v>332.74068187287196</v>
          </cell>
          <cell r="AG6990">
            <v>332.740478515625</v>
          </cell>
          <cell r="AH6990">
            <v>332.740478515625</v>
          </cell>
          <cell r="AI6990">
            <v>332.740478515625</v>
          </cell>
        </row>
        <row r="6991">
          <cell r="C6991">
            <v>51347</v>
          </cell>
          <cell r="D6991" t="str">
            <v>20407</v>
          </cell>
          <cell r="E6991">
            <v>7.0605271697626861</v>
          </cell>
          <cell r="H6991">
            <v>51347</v>
          </cell>
          <cell r="I6991" t="str">
            <v>20407</v>
          </cell>
          <cell r="J6991">
            <v>332.74068187287196</v>
          </cell>
          <cell r="AG6991">
            <v>332.740478515625</v>
          </cell>
          <cell r="AH6991">
            <v>332.740478515625</v>
          </cell>
          <cell r="AI6991">
            <v>332.740478515625</v>
          </cell>
        </row>
        <row r="6992">
          <cell r="C6992">
            <v>51348</v>
          </cell>
          <cell r="D6992" t="str">
            <v>20407</v>
          </cell>
          <cell r="E6992">
            <v>7.0605271697626861</v>
          </cell>
          <cell r="H6992">
            <v>51348</v>
          </cell>
          <cell r="I6992" t="str">
            <v>20407</v>
          </cell>
          <cell r="J6992">
            <v>332.74068187287196</v>
          </cell>
          <cell r="AG6992">
            <v>332.740478515625</v>
          </cell>
          <cell r="AH6992">
            <v>332.740478515625</v>
          </cell>
          <cell r="AI6992">
            <v>332.740478515625</v>
          </cell>
        </row>
        <row r="6993">
          <cell r="C6993">
            <v>51349</v>
          </cell>
          <cell r="D6993" t="str">
            <v>20408</v>
          </cell>
          <cell r="E6993">
            <v>7.0605271697626861</v>
          </cell>
          <cell r="H6993">
            <v>51349</v>
          </cell>
          <cell r="I6993" t="str">
            <v>20408</v>
          </cell>
          <cell r="J6993">
            <v>334.09630859867758</v>
          </cell>
          <cell r="AG6993">
            <v>334.09619140625</v>
          </cell>
          <cell r="AH6993">
            <v>334.09619140625</v>
          </cell>
          <cell r="AI6993">
            <v>334.09619140625</v>
          </cell>
        </row>
        <row r="6994">
          <cell r="C6994">
            <v>51350</v>
          </cell>
          <cell r="D6994" t="str">
            <v>20408</v>
          </cell>
          <cell r="E6994">
            <v>7.0605271697626861</v>
          </cell>
          <cell r="H6994">
            <v>51350</v>
          </cell>
          <cell r="I6994" t="str">
            <v>20408</v>
          </cell>
          <cell r="J6994">
            <v>334.09630859867758</v>
          </cell>
          <cell r="AG6994">
            <v>334.09619140625</v>
          </cell>
          <cell r="AH6994">
            <v>334.09619140625</v>
          </cell>
          <cell r="AI6994">
            <v>334.09619140625</v>
          </cell>
        </row>
        <row r="6995">
          <cell r="C6995">
            <v>51351</v>
          </cell>
          <cell r="D6995" t="str">
            <v>20408</v>
          </cell>
          <cell r="E6995">
            <v>7.0605271697626861</v>
          </cell>
          <cell r="H6995">
            <v>51351</v>
          </cell>
          <cell r="I6995" t="str">
            <v>20408</v>
          </cell>
          <cell r="J6995">
            <v>334.09630859867758</v>
          </cell>
          <cell r="AG6995">
            <v>334.09619140625</v>
          </cell>
          <cell r="AH6995">
            <v>334.09619140625</v>
          </cell>
          <cell r="AI6995">
            <v>334.09619140625</v>
          </cell>
        </row>
        <row r="6996">
          <cell r="C6996">
            <v>51354</v>
          </cell>
          <cell r="D6996" t="str">
            <v>20408</v>
          </cell>
          <cell r="E6996">
            <v>7.0605271697626861</v>
          </cell>
          <cell r="H6996">
            <v>51354</v>
          </cell>
          <cell r="I6996" t="str">
            <v>20408</v>
          </cell>
          <cell r="J6996">
            <v>334.09630859867758</v>
          </cell>
          <cell r="AG6996">
            <v>334.09619140625</v>
          </cell>
          <cell r="AH6996">
            <v>334.09619140625</v>
          </cell>
          <cell r="AI6996">
            <v>334.09619140625</v>
          </cell>
        </row>
        <row r="6997">
          <cell r="C6997">
            <v>51355</v>
          </cell>
          <cell r="D6997" t="str">
            <v>20408</v>
          </cell>
          <cell r="E6997">
            <v>7.0605271697626861</v>
          </cell>
          <cell r="H6997">
            <v>51355</v>
          </cell>
          <cell r="I6997" t="str">
            <v>20408</v>
          </cell>
          <cell r="J6997">
            <v>334.09630859867758</v>
          </cell>
          <cell r="AG6997">
            <v>334.09619140625</v>
          </cell>
          <cell r="AH6997">
            <v>334.09619140625</v>
          </cell>
          <cell r="AI6997">
            <v>334.09619140625</v>
          </cell>
        </row>
        <row r="6998">
          <cell r="C6998">
            <v>51356</v>
          </cell>
          <cell r="D6998" t="str">
            <v>20408</v>
          </cell>
          <cell r="E6998">
            <v>7.0605271697626861</v>
          </cell>
          <cell r="H6998">
            <v>51356</v>
          </cell>
          <cell r="I6998" t="str">
            <v>20408</v>
          </cell>
          <cell r="J6998">
            <v>334.09630859867758</v>
          </cell>
          <cell r="AG6998">
            <v>334.09619140625</v>
          </cell>
          <cell r="AH6998">
            <v>334.09619140625</v>
          </cell>
          <cell r="AI6998">
            <v>334.09619140625</v>
          </cell>
        </row>
        <row r="6999">
          <cell r="C6999">
            <v>51357</v>
          </cell>
          <cell r="D6999" t="str">
            <v>20408</v>
          </cell>
          <cell r="E6999">
            <v>7.0605271697626861</v>
          </cell>
          <cell r="H6999">
            <v>51357</v>
          </cell>
          <cell r="I6999" t="str">
            <v>20408</v>
          </cell>
          <cell r="J6999">
            <v>334.09630859867758</v>
          </cell>
          <cell r="AG6999">
            <v>334.09619140625</v>
          </cell>
          <cell r="AH6999">
            <v>334.09619140625</v>
          </cell>
          <cell r="AI6999">
            <v>334.09619140625</v>
          </cell>
        </row>
        <row r="7000">
          <cell r="C7000">
            <v>51358</v>
          </cell>
          <cell r="D7000" t="str">
            <v>20408</v>
          </cell>
          <cell r="E7000">
            <v>7.0605271697626861</v>
          </cell>
          <cell r="H7000">
            <v>51358</v>
          </cell>
          <cell r="I7000" t="str">
            <v>20408</v>
          </cell>
          <cell r="J7000">
            <v>334.09630859867758</v>
          </cell>
          <cell r="AG7000">
            <v>334.09619140625</v>
          </cell>
          <cell r="AH7000">
            <v>334.09619140625</v>
          </cell>
          <cell r="AI7000">
            <v>334.09619140625</v>
          </cell>
        </row>
        <row r="7001">
          <cell r="C7001">
            <v>51361</v>
          </cell>
          <cell r="D7001" t="str">
            <v>20408</v>
          </cell>
          <cell r="E7001">
            <v>7.0605271697626861</v>
          </cell>
          <cell r="H7001">
            <v>51361</v>
          </cell>
          <cell r="I7001" t="str">
            <v>20408</v>
          </cell>
          <cell r="J7001">
            <v>334.09630859867758</v>
          </cell>
          <cell r="AG7001">
            <v>334.09619140625</v>
          </cell>
          <cell r="AH7001">
            <v>334.09619140625</v>
          </cell>
          <cell r="AI7001">
            <v>334.09619140625</v>
          </cell>
        </row>
        <row r="7002">
          <cell r="C7002">
            <v>51362</v>
          </cell>
          <cell r="D7002" t="str">
            <v>20408</v>
          </cell>
          <cell r="E7002">
            <v>7.0605271697626861</v>
          </cell>
          <cell r="H7002">
            <v>51362</v>
          </cell>
          <cell r="I7002" t="str">
            <v>20408</v>
          </cell>
          <cell r="J7002">
            <v>334.09630859867758</v>
          </cell>
          <cell r="AG7002">
            <v>334.09619140625</v>
          </cell>
          <cell r="AH7002">
            <v>334.09619140625</v>
          </cell>
          <cell r="AI7002">
            <v>334.09619140625</v>
          </cell>
        </row>
        <row r="7003">
          <cell r="C7003">
            <v>51363</v>
          </cell>
          <cell r="D7003" t="str">
            <v>20408</v>
          </cell>
          <cell r="E7003">
            <v>7.0605271697626861</v>
          </cell>
          <cell r="H7003">
            <v>51363</v>
          </cell>
          <cell r="I7003" t="str">
            <v>20408</v>
          </cell>
          <cell r="J7003">
            <v>334.09630859867758</v>
          </cell>
          <cell r="AG7003">
            <v>334.09619140625</v>
          </cell>
          <cell r="AH7003">
            <v>334.09619140625</v>
          </cell>
          <cell r="AI7003">
            <v>334.09619140625</v>
          </cell>
        </row>
        <row r="7004">
          <cell r="C7004">
            <v>51364</v>
          </cell>
          <cell r="D7004" t="str">
            <v>20408</v>
          </cell>
          <cell r="E7004">
            <v>7.0605271697626861</v>
          </cell>
          <cell r="H7004">
            <v>51364</v>
          </cell>
          <cell r="I7004" t="str">
            <v>20408</v>
          </cell>
          <cell r="J7004">
            <v>334.09630859867758</v>
          </cell>
          <cell r="AG7004">
            <v>334.09619140625</v>
          </cell>
          <cell r="AH7004">
            <v>334.09619140625</v>
          </cell>
          <cell r="AI7004">
            <v>334.09619140625</v>
          </cell>
        </row>
        <row r="7005">
          <cell r="C7005">
            <v>51365</v>
          </cell>
          <cell r="D7005" t="str">
            <v>20408</v>
          </cell>
          <cell r="E7005">
            <v>7.0605271697626861</v>
          </cell>
          <cell r="H7005">
            <v>51365</v>
          </cell>
          <cell r="I7005" t="str">
            <v>20408</v>
          </cell>
          <cell r="J7005">
            <v>334.09630859867758</v>
          </cell>
          <cell r="AG7005">
            <v>334.09619140625</v>
          </cell>
          <cell r="AH7005">
            <v>334.09619140625</v>
          </cell>
          <cell r="AI7005">
            <v>334.09619140625</v>
          </cell>
        </row>
        <row r="7006">
          <cell r="C7006">
            <v>51368</v>
          </cell>
          <cell r="D7006" t="str">
            <v>20408</v>
          </cell>
          <cell r="E7006">
            <v>7.0605271697626861</v>
          </cell>
          <cell r="H7006">
            <v>51368</v>
          </cell>
          <cell r="I7006" t="str">
            <v>20408</v>
          </cell>
          <cell r="J7006">
            <v>334.09630859867758</v>
          </cell>
          <cell r="AG7006">
            <v>334.09619140625</v>
          </cell>
          <cell r="AH7006">
            <v>334.09619140625</v>
          </cell>
          <cell r="AI7006">
            <v>334.09619140625</v>
          </cell>
        </row>
        <row r="7007">
          <cell r="C7007">
            <v>51369</v>
          </cell>
          <cell r="D7007" t="str">
            <v>20408</v>
          </cell>
          <cell r="E7007">
            <v>7.0605271697626861</v>
          </cell>
          <cell r="H7007">
            <v>51369</v>
          </cell>
          <cell r="I7007" t="str">
            <v>20408</v>
          </cell>
          <cell r="J7007">
            <v>334.09630859867758</v>
          </cell>
          <cell r="AG7007">
            <v>334.09619140625</v>
          </cell>
          <cell r="AH7007">
            <v>334.09619140625</v>
          </cell>
          <cell r="AI7007">
            <v>334.09619140625</v>
          </cell>
        </row>
        <row r="7008">
          <cell r="C7008">
            <v>51370</v>
          </cell>
          <cell r="D7008" t="str">
            <v>20408</v>
          </cell>
          <cell r="E7008">
            <v>7.0605271697626861</v>
          </cell>
          <cell r="H7008">
            <v>51370</v>
          </cell>
          <cell r="I7008" t="str">
            <v>20408</v>
          </cell>
          <cell r="J7008">
            <v>334.09630859867758</v>
          </cell>
          <cell r="AG7008">
            <v>334.09619140625</v>
          </cell>
          <cell r="AH7008">
            <v>334.09619140625</v>
          </cell>
          <cell r="AI7008">
            <v>334.09619140625</v>
          </cell>
        </row>
        <row r="7009">
          <cell r="C7009">
            <v>51371</v>
          </cell>
          <cell r="D7009" t="str">
            <v>20408</v>
          </cell>
          <cell r="E7009">
            <v>7.0605271697626861</v>
          </cell>
          <cell r="H7009">
            <v>51371</v>
          </cell>
          <cell r="I7009" t="str">
            <v>20408</v>
          </cell>
          <cell r="J7009">
            <v>334.09630859867758</v>
          </cell>
          <cell r="AG7009">
            <v>334.09619140625</v>
          </cell>
          <cell r="AH7009">
            <v>334.09619140625</v>
          </cell>
          <cell r="AI7009">
            <v>334.09619140625</v>
          </cell>
        </row>
        <row r="7010">
          <cell r="C7010">
            <v>51372</v>
          </cell>
          <cell r="D7010" t="str">
            <v>20408</v>
          </cell>
          <cell r="E7010">
            <v>7.0605271697626861</v>
          </cell>
          <cell r="H7010">
            <v>51372</v>
          </cell>
          <cell r="I7010" t="str">
            <v>20408</v>
          </cell>
          <cell r="J7010">
            <v>334.09630859867758</v>
          </cell>
          <cell r="AG7010">
            <v>334.09619140625</v>
          </cell>
          <cell r="AH7010">
            <v>334.09619140625</v>
          </cell>
          <cell r="AI7010">
            <v>334.09619140625</v>
          </cell>
        </row>
        <row r="7011">
          <cell r="C7011">
            <v>51375</v>
          </cell>
          <cell r="D7011" t="str">
            <v>20408</v>
          </cell>
          <cell r="E7011">
            <v>7.0605271697626861</v>
          </cell>
          <cell r="H7011">
            <v>51375</v>
          </cell>
          <cell r="I7011" t="str">
            <v>20408</v>
          </cell>
          <cell r="J7011">
            <v>334.09630859867758</v>
          </cell>
          <cell r="AG7011">
            <v>334.09619140625</v>
          </cell>
          <cell r="AH7011">
            <v>334.09619140625</v>
          </cell>
          <cell r="AI7011">
            <v>334.09619140625</v>
          </cell>
        </row>
        <row r="7012">
          <cell r="C7012">
            <v>51376</v>
          </cell>
          <cell r="D7012" t="str">
            <v>20408</v>
          </cell>
          <cell r="E7012">
            <v>7.0605271697626861</v>
          </cell>
          <cell r="H7012">
            <v>51376</v>
          </cell>
          <cell r="I7012" t="str">
            <v>20408</v>
          </cell>
          <cell r="J7012">
            <v>334.09630859867758</v>
          </cell>
          <cell r="AG7012">
            <v>334.09619140625</v>
          </cell>
          <cell r="AH7012">
            <v>334.09619140625</v>
          </cell>
          <cell r="AI7012">
            <v>334.09619140625</v>
          </cell>
        </row>
        <row r="7013">
          <cell r="C7013">
            <v>51377</v>
          </cell>
          <cell r="D7013" t="str">
            <v>20408</v>
          </cell>
          <cell r="E7013">
            <v>7.0605271697626861</v>
          </cell>
          <cell r="H7013">
            <v>51377</v>
          </cell>
          <cell r="I7013" t="str">
            <v>20408</v>
          </cell>
          <cell r="J7013">
            <v>334.09630859867758</v>
          </cell>
          <cell r="AG7013">
            <v>334.09619140625</v>
          </cell>
          <cell r="AH7013">
            <v>334.09619140625</v>
          </cell>
          <cell r="AI7013">
            <v>334.09619140625</v>
          </cell>
        </row>
        <row r="7014">
          <cell r="C7014">
            <v>51378</v>
          </cell>
          <cell r="D7014" t="str">
            <v>20408</v>
          </cell>
          <cell r="E7014">
            <v>7.0605271697626861</v>
          </cell>
          <cell r="H7014">
            <v>51378</v>
          </cell>
          <cell r="I7014" t="str">
            <v>20408</v>
          </cell>
          <cell r="J7014">
            <v>334.09630859867758</v>
          </cell>
          <cell r="AG7014">
            <v>334.09619140625</v>
          </cell>
          <cell r="AH7014">
            <v>334.09619140625</v>
          </cell>
          <cell r="AI7014">
            <v>334.09619140625</v>
          </cell>
        </row>
        <row r="7015">
          <cell r="C7015">
            <v>51379</v>
          </cell>
          <cell r="D7015" t="str">
            <v>20408</v>
          </cell>
          <cell r="E7015">
            <v>7.0605271697626861</v>
          </cell>
          <cell r="H7015">
            <v>51379</v>
          </cell>
          <cell r="I7015" t="str">
            <v>20408</v>
          </cell>
          <cell r="J7015">
            <v>334.09630859867758</v>
          </cell>
          <cell r="AG7015">
            <v>334.09619140625</v>
          </cell>
          <cell r="AH7015">
            <v>334.09619140625</v>
          </cell>
          <cell r="AI7015">
            <v>334.09619140625</v>
          </cell>
        </row>
        <row r="7016">
          <cell r="C7016">
            <v>51382</v>
          </cell>
          <cell r="D7016" t="str">
            <v>20409</v>
          </cell>
          <cell r="E7016">
            <v>7.0605271697626861</v>
          </cell>
          <cell r="H7016">
            <v>51382</v>
          </cell>
          <cell r="I7016" t="str">
            <v>20409</v>
          </cell>
          <cell r="J7016">
            <v>335.4574583155686</v>
          </cell>
          <cell r="AG7016">
            <v>335.457275390625</v>
          </cell>
          <cell r="AH7016">
            <v>335.457275390625</v>
          </cell>
          <cell r="AI7016">
            <v>335.457275390625</v>
          </cell>
        </row>
        <row r="7017">
          <cell r="C7017">
            <v>51383</v>
          </cell>
          <cell r="D7017" t="str">
            <v>20409</v>
          </cell>
          <cell r="E7017">
            <v>7.0605271697626861</v>
          </cell>
          <cell r="H7017">
            <v>51383</v>
          </cell>
          <cell r="I7017" t="str">
            <v>20409</v>
          </cell>
          <cell r="J7017">
            <v>335.4574583155686</v>
          </cell>
          <cell r="AG7017">
            <v>335.457275390625</v>
          </cell>
          <cell r="AH7017">
            <v>335.457275390625</v>
          </cell>
          <cell r="AI7017">
            <v>335.457275390625</v>
          </cell>
        </row>
        <row r="7018">
          <cell r="C7018">
            <v>51384</v>
          </cell>
          <cell r="D7018" t="str">
            <v>20409</v>
          </cell>
          <cell r="E7018">
            <v>7.0605271697626861</v>
          </cell>
          <cell r="H7018">
            <v>51384</v>
          </cell>
          <cell r="I7018" t="str">
            <v>20409</v>
          </cell>
          <cell r="J7018">
            <v>335.4574583155686</v>
          </cell>
          <cell r="AG7018">
            <v>335.457275390625</v>
          </cell>
          <cell r="AH7018">
            <v>335.457275390625</v>
          </cell>
          <cell r="AI7018">
            <v>335.457275390625</v>
          </cell>
        </row>
        <row r="7019">
          <cell r="C7019">
            <v>51385</v>
          </cell>
          <cell r="D7019" t="str">
            <v>20409</v>
          </cell>
          <cell r="E7019">
            <v>7.0605271697626861</v>
          </cell>
          <cell r="H7019">
            <v>51385</v>
          </cell>
          <cell r="I7019" t="str">
            <v>20409</v>
          </cell>
          <cell r="J7019">
            <v>335.4574583155686</v>
          </cell>
          <cell r="AG7019">
            <v>335.457275390625</v>
          </cell>
          <cell r="AH7019">
            <v>335.457275390625</v>
          </cell>
          <cell r="AI7019">
            <v>335.457275390625</v>
          </cell>
        </row>
        <row r="7020">
          <cell r="C7020">
            <v>51386</v>
          </cell>
          <cell r="D7020" t="str">
            <v>20409</v>
          </cell>
          <cell r="E7020">
            <v>7.0605271697626861</v>
          </cell>
          <cell r="H7020">
            <v>51386</v>
          </cell>
          <cell r="I7020" t="str">
            <v>20409</v>
          </cell>
          <cell r="J7020">
            <v>335.4574583155686</v>
          </cell>
          <cell r="AG7020">
            <v>335.457275390625</v>
          </cell>
          <cell r="AH7020">
            <v>335.457275390625</v>
          </cell>
          <cell r="AI7020">
            <v>335.457275390625</v>
          </cell>
        </row>
        <row r="7021">
          <cell r="C7021">
            <v>51389</v>
          </cell>
          <cell r="D7021" t="str">
            <v>20409</v>
          </cell>
          <cell r="E7021">
            <v>7.0605271697626861</v>
          </cell>
          <cell r="H7021">
            <v>51389</v>
          </cell>
          <cell r="I7021" t="str">
            <v>20409</v>
          </cell>
          <cell r="J7021">
            <v>335.4574583155686</v>
          </cell>
          <cell r="AG7021">
            <v>335.457275390625</v>
          </cell>
          <cell r="AH7021">
            <v>335.457275390625</v>
          </cell>
          <cell r="AI7021">
            <v>335.457275390625</v>
          </cell>
        </row>
        <row r="7022">
          <cell r="C7022">
            <v>51390</v>
          </cell>
          <cell r="D7022" t="str">
            <v>20409</v>
          </cell>
          <cell r="E7022">
            <v>7.0605271697626861</v>
          </cell>
          <cell r="H7022">
            <v>51390</v>
          </cell>
          <cell r="I7022" t="str">
            <v>20409</v>
          </cell>
          <cell r="J7022">
            <v>335.4574583155686</v>
          </cell>
          <cell r="AG7022">
            <v>335.457275390625</v>
          </cell>
          <cell r="AH7022">
            <v>335.457275390625</v>
          </cell>
          <cell r="AI7022">
            <v>335.457275390625</v>
          </cell>
        </row>
        <row r="7023">
          <cell r="C7023">
            <v>51391</v>
          </cell>
          <cell r="D7023" t="str">
            <v>20409</v>
          </cell>
          <cell r="E7023">
            <v>7.0605271697626861</v>
          </cell>
          <cell r="H7023">
            <v>51391</v>
          </cell>
          <cell r="I7023" t="str">
            <v>20409</v>
          </cell>
          <cell r="J7023">
            <v>335.4574583155686</v>
          </cell>
          <cell r="AG7023">
            <v>335.457275390625</v>
          </cell>
          <cell r="AH7023">
            <v>335.457275390625</v>
          </cell>
          <cell r="AI7023">
            <v>335.457275390625</v>
          </cell>
        </row>
        <row r="7024">
          <cell r="C7024">
            <v>51392</v>
          </cell>
          <cell r="D7024" t="str">
            <v>20409</v>
          </cell>
          <cell r="E7024">
            <v>7.0605271697626861</v>
          </cell>
          <cell r="H7024">
            <v>51392</v>
          </cell>
          <cell r="I7024" t="str">
            <v>20409</v>
          </cell>
          <cell r="J7024">
            <v>335.4574583155686</v>
          </cell>
          <cell r="AG7024">
            <v>335.457275390625</v>
          </cell>
          <cell r="AH7024">
            <v>335.457275390625</v>
          </cell>
          <cell r="AI7024">
            <v>335.457275390625</v>
          </cell>
        </row>
        <row r="7025">
          <cell r="C7025">
            <v>51393</v>
          </cell>
          <cell r="D7025" t="str">
            <v>20409</v>
          </cell>
          <cell r="E7025">
            <v>7.0605271697626861</v>
          </cell>
          <cell r="H7025">
            <v>51393</v>
          </cell>
          <cell r="I7025" t="str">
            <v>20409</v>
          </cell>
          <cell r="J7025">
            <v>335.4574583155686</v>
          </cell>
          <cell r="AG7025">
            <v>335.457275390625</v>
          </cell>
          <cell r="AH7025">
            <v>335.457275390625</v>
          </cell>
          <cell r="AI7025">
            <v>335.457275390625</v>
          </cell>
        </row>
        <row r="7026">
          <cell r="C7026">
            <v>51396</v>
          </cell>
          <cell r="D7026" t="str">
            <v>20409</v>
          </cell>
          <cell r="E7026">
            <v>7.0605271697626861</v>
          </cell>
          <cell r="H7026">
            <v>51396</v>
          </cell>
          <cell r="I7026" t="str">
            <v>20409</v>
          </cell>
          <cell r="J7026">
            <v>335.4574583155686</v>
          </cell>
          <cell r="AG7026">
            <v>335.457275390625</v>
          </cell>
          <cell r="AH7026">
            <v>335.457275390625</v>
          </cell>
          <cell r="AI7026">
            <v>335.457275390625</v>
          </cell>
        </row>
        <row r="7027">
          <cell r="C7027">
            <v>51397</v>
          </cell>
          <cell r="D7027" t="str">
            <v>20409</v>
          </cell>
          <cell r="E7027">
            <v>7.0605271697626861</v>
          </cell>
          <cell r="H7027">
            <v>51397</v>
          </cell>
          <cell r="I7027" t="str">
            <v>20409</v>
          </cell>
          <cell r="J7027">
            <v>335.4574583155686</v>
          </cell>
          <cell r="AG7027">
            <v>335.457275390625</v>
          </cell>
          <cell r="AH7027">
            <v>335.457275390625</v>
          </cell>
          <cell r="AI7027">
            <v>335.457275390625</v>
          </cell>
        </row>
        <row r="7028">
          <cell r="C7028">
            <v>51398</v>
          </cell>
          <cell r="D7028" t="str">
            <v>20409</v>
          </cell>
          <cell r="E7028">
            <v>7.0605271697626861</v>
          </cell>
          <cell r="H7028">
            <v>51398</v>
          </cell>
          <cell r="I7028" t="str">
            <v>20409</v>
          </cell>
          <cell r="J7028">
            <v>335.4574583155686</v>
          </cell>
          <cell r="AG7028">
            <v>335.457275390625</v>
          </cell>
          <cell r="AH7028">
            <v>335.457275390625</v>
          </cell>
          <cell r="AI7028">
            <v>335.457275390625</v>
          </cell>
        </row>
        <row r="7029">
          <cell r="C7029">
            <v>51399</v>
          </cell>
          <cell r="D7029" t="str">
            <v>20409</v>
          </cell>
          <cell r="E7029">
            <v>7.0605271697626861</v>
          </cell>
          <cell r="H7029">
            <v>51399</v>
          </cell>
          <cell r="I7029" t="str">
            <v>20409</v>
          </cell>
          <cell r="J7029">
            <v>335.4574583155686</v>
          </cell>
          <cell r="AG7029">
            <v>335.457275390625</v>
          </cell>
          <cell r="AH7029">
            <v>335.457275390625</v>
          </cell>
          <cell r="AI7029">
            <v>335.457275390625</v>
          </cell>
        </row>
        <row r="7030">
          <cell r="C7030">
            <v>51400</v>
          </cell>
          <cell r="D7030" t="str">
            <v>20409</v>
          </cell>
          <cell r="E7030">
            <v>7.0605271697626861</v>
          </cell>
          <cell r="H7030">
            <v>51400</v>
          </cell>
          <cell r="I7030" t="str">
            <v>20409</v>
          </cell>
          <cell r="J7030">
            <v>335.4574583155686</v>
          </cell>
          <cell r="AG7030">
            <v>335.457275390625</v>
          </cell>
          <cell r="AH7030">
            <v>335.457275390625</v>
          </cell>
          <cell r="AI7030">
            <v>335.457275390625</v>
          </cell>
        </row>
        <row r="7031">
          <cell r="C7031">
            <v>51403</v>
          </cell>
          <cell r="D7031" t="str">
            <v>20409</v>
          </cell>
          <cell r="E7031">
            <v>7.0605271697626861</v>
          </cell>
          <cell r="H7031">
            <v>51403</v>
          </cell>
          <cell r="I7031" t="str">
            <v>20409</v>
          </cell>
          <cell r="J7031">
            <v>335.4574583155686</v>
          </cell>
          <cell r="AG7031">
            <v>335.457275390625</v>
          </cell>
          <cell r="AH7031">
            <v>335.457275390625</v>
          </cell>
          <cell r="AI7031">
            <v>335.457275390625</v>
          </cell>
        </row>
        <row r="7032">
          <cell r="C7032">
            <v>51404</v>
          </cell>
          <cell r="D7032" t="str">
            <v>20409</v>
          </cell>
          <cell r="E7032">
            <v>7.0605271697626861</v>
          </cell>
          <cell r="H7032">
            <v>51404</v>
          </cell>
          <cell r="I7032" t="str">
            <v>20409</v>
          </cell>
          <cell r="J7032">
            <v>335.4574583155686</v>
          </cell>
          <cell r="AG7032">
            <v>335.457275390625</v>
          </cell>
          <cell r="AH7032">
            <v>335.457275390625</v>
          </cell>
          <cell r="AI7032">
            <v>335.457275390625</v>
          </cell>
        </row>
        <row r="7033">
          <cell r="C7033">
            <v>51405</v>
          </cell>
          <cell r="D7033" t="str">
            <v>20409</v>
          </cell>
          <cell r="E7033">
            <v>7.0605271697626861</v>
          </cell>
          <cell r="H7033">
            <v>51405</v>
          </cell>
          <cell r="I7033" t="str">
            <v>20409</v>
          </cell>
          <cell r="J7033">
            <v>335.4574583155686</v>
          </cell>
          <cell r="AG7033">
            <v>335.457275390625</v>
          </cell>
          <cell r="AH7033">
            <v>335.457275390625</v>
          </cell>
          <cell r="AI7033">
            <v>335.457275390625</v>
          </cell>
        </row>
        <row r="7034">
          <cell r="C7034">
            <v>51406</v>
          </cell>
          <cell r="D7034" t="str">
            <v>20409</v>
          </cell>
          <cell r="E7034">
            <v>7.0605271697626861</v>
          </cell>
          <cell r="H7034">
            <v>51406</v>
          </cell>
          <cell r="I7034" t="str">
            <v>20409</v>
          </cell>
          <cell r="J7034">
            <v>335.4574583155686</v>
          </cell>
          <cell r="AG7034">
            <v>335.457275390625</v>
          </cell>
          <cell r="AH7034">
            <v>335.457275390625</v>
          </cell>
          <cell r="AI7034">
            <v>335.457275390625</v>
          </cell>
        </row>
        <row r="7035">
          <cell r="C7035">
            <v>51407</v>
          </cell>
          <cell r="D7035" t="str">
            <v>20409</v>
          </cell>
          <cell r="E7035">
            <v>7.0605271697626861</v>
          </cell>
          <cell r="H7035">
            <v>51407</v>
          </cell>
          <cell r="I7035" t="str">
            <v>20409</v>
          </cell>
          <cell r="J7035">
            <v>335.4574583155686</v>
          </cell>
          <cell r="AG7035">
            <v>335.457275390625</v>
          </cell>
          <cell r="AH7035">
            <v>335.457275390625</v>
          </cell>
          <cell r="AI7035">
            <v>335.457275390625</v>
          </cell>
        </row>
        <row r="7036">
          <cell r="C7036">
            <v>51410</v>
          </cell>
          <cell r="D7036" t="str">
            <v>204010</v>
          </cell>
          <cell r="E7036">
            <v>7.0605271697626861</v>
          </cell>
          <cell r="H7036">
            <v>51410</v>
          </cell>
          <cell r="I7036" t="str">
            <v>204010</v>
          </cell>
          <cell r="J7036">
            <v>336.82415352489431</v>
          </cell>
          <cell r="AG7036">
            <v>336.823974609375</v>
          </cell>
          <cell r="AH7036">
            <v>336.823974609375</v>
          </cell>
          <cell r="AI7036">
            <v>336.823974609375</v>
          </cell>
        </row>
        <row r="7037">
          <cell r="C7037">
            <v>51411</v>
          </cell>
          <cell r="D7037" t="str">
            <v>204010</v>
          </cell>
          <cell r="E7037">
            <v>7.0605271697626861</v>
          </cell>
          <cell r="H7037">
            <v>51411</v>
          </cell>
          <cell r="I7037" t="str">
            <v>204010</v>
          </cell>
          <cell r="J7037">
            <v>336.82415352489431</v>
          </cell>
          <cell r="AG7037">
            <v>336.823974609375</v>
          </cell>
          <cell r="AH7037">
            <v>336.823974609375</v>
          </cell>
          <cell r="AI7037">
            <v>336.823974609375</v>
          </cell>
        </row>
        <row r="7038">
          <cell r="C7038">
            <v>51412</v>
          </cell>
          <cell r="D7038" t="str">
            <v>204010</v>
          </cell>
          <cell r="E7038">
            <v>7.0605271697626861</v>
          </cell>
          <cell r="H7038">
            <v>51412</v>
          </cell>
          <cell r="I7038" t="str">
            <v>204010</v>
          </cell>
          <cell r="J7038">
            <v>336.82415352489431</v>
          </cell>
          <cell r="AG7038">
            <v>336.823974609375</v>
          </cell>
          <cell r="AH7038">
            <v>336.823974609375</v>
          </cell>
          <cell r="AI7038">
            <v>336.823974609375</v>
          </cell>
        </row>
        <row r="7039">
          <cell r="C7039">
            <v>51413</v>
          </cell>
          <cell r="D7039" t="str">
            <v>204010</v>
          </cell>
          <cell r="E7039">
            <v>7.0605271697626861</v>
          </cell>
          <cell r="H7039">
            <v>51413</v>
          </cell>
          <cell r="I7039" t="str">
            <v>204010</v>
          </cell>
          <cell r="J7039">
            <v>336.82415352489431</v>
          </cell>
          <cell r="AG7039">
            <v>336.823974609375</v>
          </cell>
          <cell r="AH7039">
            <v>336.823974609375</v>
          </cell>
          <cell r="AI7039">
            <v>336.823974609375</v>
          </cell>
        </row>
        <row r="7040">
          <cell r="C7040">
            <v>51414</v>
          </cell>
          <cell r="D7040" t="str">
            <v>204010</v>
          </cell>
          <cell r="E7040">
            <v>7.0605271697626861</v>
          </cell>
          <cell r="H7040">
            <v>51414</v>
          </cell>
          <cell r="I7040" t="str">
            <v>204010</v>
          </cell>
          <cell r="J7040">
            <v>336.82415352489431</v>
          </cell>
          <cell r="AG7040">
            <v>336.823974609375</v>
          </cell>
          <cell r="AH7040">
            <v>336.823974609375</v>
          </cell>
          <cell r="AI7040">
            <v>336.823974609375</v>
          </cell>
        </row>
        <row r="7041">
          <cell r="C7041">
            <v>51417</v>
          </cell>
          <cell r="D7041" t="str">
            <v>204010</v>
          </cell>
          <cell r="E7041">
            <v>7.0605271697626861</v>
          </cell>
          <cell r="H7041">
            <v>51417</v>
          </cell>
          <cell r="I7041" t="str">
            <v>204010</v>
          </cell>
          <cell r="J7041">
            <v>336.82415352489431</v>
          </cell>
          <cell r="AG7041">
            <v>336.823974609375</v>
          </cell>
          <cell r="AH7041">
            <v>336.823974609375</v>
          </cell>
          <cell r="AI7041">
            <v>336.823974609375</v>
          </cell>
        </row>
        <row r="7042">
          <cell r="C7042">
            <v>51418</v>
          </cell>
          <cell r="D7042" t="str">
            <v>204010</v>
          </cell>
          <cell r="E7042">
            <v>7.0605271697626861</v>
          </cell>
          <cell r="H7042">
            <v>51418</v>
          </cell>
          <cell r="I7042" t="str">
            <v>204010</v>
          </cell>
          <cell r="J7042">
            <v>336.82415352489431</v>
          </cell>
          <cell r="AG7042">
            <v>336.823974609375</v>
          </cell>
          <cell r="AH7042">
            <v>336.823974609375</v>
          </cell>
          <cell r="AI7042">
            <v>336.823974609375</v>
          </cell>
        </row>
        <row r="7043">
          <cell r="C7043">
            <v>51419</v>
          </cell>
          <cell r="D7043" t="str">
            <v>204010</v>
          </cell>
          <cell r="E7043">
            <v>7.0605271697626861</v>
          </cell>
          <cell r="H7043">
            <v>51419</v>
          </cell>
          <cell r="I7043" t="str">
            <v>204010</v>
          </cell>
          <cell r="J7043">
            <v>336.82415352489431</v>
          </cell>
          <cell r="AG7043">
            <v>336.823974609375</v>
          </cell>
          <cell r="AH7043">
            <v>336.823974609375</v>
          </cell>
          <cell r="AI7043">
            <v>336.823974609375</v>
          </cell>
        </row>
        <row r="7044">
          <cell r="C7044">
            <v>51420</v>
          </cell>
          <cell r="D7044" t="str">
            <v>204010</v>
          </cell>
          <cell r="E7044">
            <v>7.0605271697626861</v>
          </cell>
          <cell r="H7044">
            <v>51420</v>
          </cell>
          <cell r="I7044" t="str">
            <v>204010</v>
          </cell>
          <cell r="J7044">
            <v>336.82415352489431</v>
          </cell>
          <cell r="AG7044">
            <v>336.823974609375</v>
          </cell>
          <cell r="AH7044">
            <v>336.823974609375</v>
          </cell>
          <cell r="AI7044">
            <v>336.823974609375</v>
          </cell>
        </row>
        <row r="7045">
          <cell r="C7045">
            <v>51421</v>
          </cell>
          <cell r="D7045" t="str">
            <v>204010</v>
          </cell>
          <cell r="E7045">
            <v>7.0605271697626861</v>
          </cell>
          <cell r="H7045">
            <v>51421</v>
          </cell>
          <cell r="I7045" t="str">
            <v>204010</v>
          </cell>
          <cell r="J7045">
            <v>336.82415352489431</v>
          </cell>
          <cell r="AG7045">
            <v>336.823974609375</v>
          </cell>
          <cell r="AH7045">
            <v>336.823974609375</v>
          </cell>
          <cell r="AI7045">
            <v>336.823974609375</v>
          </cell>
        </row>
        <row r="7046">
          <cell r="C7046">
            <v>51424</v>
          </cell>
          <cell r="D7046" t="str">
            <v>204010</v>
          </cell>
          <cell r="E7046">
            <v>7.0605271697626861</v>
          </cell>
          <cell r="H7046">
            <v>51424</v>
          </cell>
          <cell r="I7046" t="str">
            <v>204010</v>
          </cell>
          <cell r="J7046">
            <v>336.82415352489431</v>
          </cell>
          <cell r="AG7046">
            <v>336.823974609375</v>
          </cell>
          <cell r="AH7046">
            <v>336.823974609375</v>
          </cell>
          <cell r="AI7046">
            <v>336.823974609375</v>
          </cell>
        </row>
        <row r="7047">
          <cell r="C7047">
            <v>51425</v>
          </cell>
          <cell r="D7047" t="str">
            <v>204010</v>
          </cell>
          <cell r="E7047">
            <v>7.0605271697626861</v>
          </cell>
          <cell r="H7047">
            <v>51425</v>
          </cell>
          <cell r="I7047" t="str">
            <v>204010</v>
          </cell>
          <cell r="J7047">
            <v>336.82415352489431</v>
          </cell>
          <cell r="AG7047">
            <v>336.823974609375</v>
          </cell>
          <cell r="AH7047">
            <v>336.823974609375</v>
          </cell>
          <cell r="AI7047">
            <v>336.823974609375</v>
          </cell>
        </row>
        <row r="7048">
          <cell r="C7048">
            <v>51426</v>
          </cell>
          <cell r="D7048" t="str">
            <v>204010</v>
          </cell>
          <cell r="E7048">
            <v>7.0605271697626861</v>
          </cell>
          <cell r="H7048">
            <v>51426</v>
          </cell>
          <cell r="I7048" t="str">
            <v>204010</v>
          </cell>
          <cell r="J7048">
            <v>336.82415352489431</v>
          </cell>
          <cell r="AG7048">
            <v>336.823974609375</v>
          </cell>
          <cell r="AH7048">
            <v>336.823974609375</v>
          </cell>
          <cell r="AI7048">
            <v>336.823974609375</v>
          </cell>
        </row>
        <row r="7049">
          <cell r="C7049">
            <v>51427</v>
          </cell>
          <cell r="D7049" t="str">
            <v>204010</v>
          </cell>
          <cell r="E7049">
            <v>7.0605271697626861</v>
          </cell>
          <cell r="H7049">
            <v>51427</v>
          </cell>
          <cell r="I7049" t="str">
            <v>204010</v>
          </cell>
          <cell r="J7049">
            <v>336.82415352489431</v>
          </cell>
          <cell r="AG7049">
            <v>336.823974609375</v>
          </cell>
          <cell r="AH7049">
            <v>336.823974609375</v>
          </cell>
          <cell r="AI7049">
            <v>336.823974609375</v>
          </cell>
        </row>
        <row r="7050">
          <cell r="C7050">
            <v>51428</v>
          </cell>
          <cell r="D7050" t="str">
            <v>204010</v>
          </cell>
          <cell r="E7050">
            <v>7.0605271697626861</v>
          </cell>
          <cell r="H7050">
            <v>51428</v>
          </cell>
          <cell r="I7050" t="str">
            <v>204010</v>
          </cell>
          <cell r="J7050">
            <v>336.82415352489431</v>
          </cell>
          <cell r="AG7050">
            <v>336.823974609375</v>
          </cell>
          <cell r="AH7050">
            <v>336.823974609375</v>
          </cell>
          <cell r="AI7050">
            <v>336.823974609375</v>
          </cell>
        </row>
        <row r="7051">
          <cell r="C7051">
            <v>51431</v>
          </cell>
          <cell r="D7051" t="str">
            <v>204010</v>
          </cell>
          <cell r="E7051">
            <v>7.0605271697626861</v>
          </cell>
          <cell r="H7051">
            <v>51431</v>
          </cell>
          <cell r="I7051" t="str">
            <v>204010</v>
          </cell>
          <cell r="J7051">
            <v>336.82415352489431</v>
          </cell>
          <cell r="AG7051">
            <v>336.823974609375</v>
          </cell>
          <cell r="AH7051">
            <v>336.823974609375</v>
          </cell>
          <cell r="AI7051">
            <v>336.823974609375</v>
          </cell>
        </row>
        <row r="7052">
          <cell r="C7052">
            <v>51432</v>
          </cell>
          <cell r="D7052" t="str">
            <v>204010</v>
          </cell>
          <cell r="E7052">
            <v>7.0605271697626861</v>
          </cell>
          <cell r="H7052">
            <v>51432</v>
          </cell>
          <cell r="I7052" t="str">
            <v>204010</v>
          </cell>
          <cell r="J7052">
            <v>336.82415352489431</v>
          </cell>
          <cell r="AG7052">
            <v>336.823974609375</v>
          </cell>
          <cell r="AH7052">
            <v>336.823974609375</v>
          </cell>
          <cell r="AI7052">
            <v>336.823974609375</v>
          </cell>
        </row>
        <row r="7053">
          <cell r="C7053">
            <v>51433</v>
          </cell>
          <cell r="D7053" t="str">
            <v>204010</v>
          </cell>
          <cell r="E7053">
            <v>7.0605271697626861</v>
          </cell>
          <cell r="H7053">
            <v>51433</v>
          </cell>
          <cell r="I7053" t="str">
            <v>204010</v>
          </cell>
          <cell r="J7053">
            <v>336.82415352489431</v>
          </cell>
          <cell r="AG7053">
            <v>336.823974609375</v>
          </cell>
          <cell r="AH7053">
            <v>336.823974609375</v>
          </cell>
          <cell r="AI7053">
            <v>336.823974609375</v>
          </cell>
        </row>
        <row r="7054">
          <cell r="C7054">
            <v>51434</v>
          </cell>
          <cell r="D7054" t="str">
            <v>204010</v>
          </cell>
          <cell r="E7054">
            <v>7.0605271697626861</v>
          </cell>
          <cell r="H7054">
            <v>51434</v>
          </cell>
          <cell r="I7054" t="str">
            <v>204010</v>
          </cell>
          <cell r="J7054">
            <v>336.82415352489431</v>
          </cell>
          <cell r="AG7054">
            <v>336.823974609375</v>
          </cell>
          <cell r="AH7054">
            <v>336.823974609375</v>
          </cell>
          <cell r="AI7054">
            <v>336.823974609375</v>
          </cell>
        </row>
        <row r="7055">
          <cell r="C7055">
            <v>51435</v>
          </cell>
          <cell r="D7055" t="str">
            <v>204010</v>
          </cell>
          <cell r="E7055">
            <v>7.0605271697626861</v>
          </cell>
          <cell r="H7055">
            <v>51435</v>
          </cell>
          <cell r="I7055" t="str">
            <v>204010</v>
          </cell>
          <cell r="J7055">
            <v>336.82415352489431</v>
          </cell>
          <cell r="AG7055">
            <v>336.823974609375</v>
          </cell>
          <cell r="AH7055">
            <v>336.823974609375</v>
          </cell>
          <cell r="AI7055">
            <v>336.823974609375</v>
          </cell>
        </row>
        <row r="7056">
          <cell r="C7056">
            <v>51438</v>
          </cell>
          <cell r="D7056" t="str">
            <v>204010</v>
          </cell>
          <cell r="E7056">
            <v>7.0605271697626861</v>
          </cell>
          <cell r="H7056">
            <v>51438</v>
          </cell>
          <cell r="I7056" t="str">
            <v>204010</v>
          </cell>
          <cell r="J7056">
            <v>336.82415352489431</v>
          </cell>
          <cell r="AG7056">
            <v>336.823974609375</v>
          </cell>
          <cell r="AH7056">
            <v>336.823974609375</v>
          </cell>
          <cell r="AI7056">
            <v>336.823974609375</v>
          </cell>
        </row>
        <row r="7057">
          <cell r="C7057">
            <v>51439</v>
          </cell>
          <cell r="D7057" t="str">
            <v>204010</v>
          </cell>
          <cell r="E7057">
            <v>7.0605271697626861</v>
          </cell>
          <cell r="H7057">
            <v>51439</v>
          </cell>
          <cell r="I7057" t="str">
            <v>204010</v>
          </cell>
          <cell r="J7057">
            <v>336.82415352489431</v>
          </cell>
          <cell r="AG7057">
            <v>336.823974609375</v>
          </cell>
          <cell r="AH7057">
            <v>336.823974609375</v>
          </cell>
          <cell r="AI7057">
            <v>336.823974609375</v>
          </cell>
        </row>
        <row r="7058">
          <cell r="C7058">
            <v>51440</v>
          </cell>
          <cell r="D7058" t="str">
            <v>204010</v>
          </cell>
          <cell r="E7058">
            <v>7.0605271697626861</v>
          </cell>
          <cell r="H7058">
            <v>51440</v>
          </cell>
          <cell r="I7058" t="str">
            <v>204010</v>
          </cell>
          <cell r="J7058">
            <v>336.82415352489431</v>
          </cell>
          <cell r="AG7058">
            <v>336.823974609375</v>
          </cell>
          <cell r="AH7058">
            <v>336.823974609375</v>
          </cell>
          <cell r="AI7058">
            <v>336.823974609375</v>
          </cell>
        </row>
        <row r="7059">
          <cell r="C7059">
            <v>51441</v>
          </cell>
          <cell r="D7059" t="str">
            <v>204011</v>
          </cell>
          <cell r="E7059">
            <v>7.0605271697626861</v>
          </cell>
          <cell r="H7059">
            <v>51441</v>
          </cell>
          <cell r="I7059" t="str">
            <v>204011</v>
          </cell>
          <cell r="J7059">
            <v>338.19641681967732</v>
          </cell>
          <cell r="AG7059">
            <v>338.1962890625</v>
          </cell>
          <cell r="AH7059">
            <v>338.1962890625</v>
          </cell>
          <cell r="AI7059">
            <v>338.1962890625</v>
          </cell>
        </row>
        <row r="7060">
          <cell r="C7060">
            <v>51442</v>
          </cell>
          <cell r="D7060" t="str">
            <v>204011</v>
          </cell>
          <cell r="E7060">
            <v>7.0605271697626861</v>
          </cell>
          <cell r="H7060">
            <v>51442</v>
          </cell>
          <cell r="I7060" t="str">
            <v>204011</v>
          </cell>
          <cell r="J7060">
            <v>338.19641681967732</v>
          </cell>
          <cell r="AG7060">
            <v>338.1962890625</v>
          </cell>
          <cell r="AH7060">
            <v>338.1962890625</v>
          </cell>
          <cell r="AI7060">
            <v>338.1962890625</v>
          </cell>
        </row>
        <row r="7061">
          <cell r="C7061">
            <v>51445</v>
          </cell>
          <cell r="D7061" t="str">
            <v>204011</v>
          </cell>
          <cell r="E7061">
            <v>7.0605271697626861</v>
          </cell>
          <cell r="H7061">
            <v>51445</v>
          </cell>
          <cell r="I7061" t="str">
            <v>204011</v>
          </cell>
          <cell r="J7061">
            <v>338.19641681967732</v>
          </cell>
          <cell r="AG7061">
            <v>338.1962890625</v>
          </cell>
          <cell r="AH7061">
            <v>338.1962890625</v>
          </cell>
          <cell r="AI7061">
            <v>338.1962890625</v>
          </cell>
        </row>
        <row r="7062">
          <cell r="C7062">
            <v>51446</v>
          </cell>
          <cell r="D7062" t="str">
            <v>204011</v>
          </cell>
          <cell r="E7062">
            <v>7.0605271697626861</v>
          </cell>
          <cell r="H7062">
            <v>51446</v>
          </cell>
          <cell r="I7062" t="str">
            <v>204011</v>
          </cell>
          <cell r="J7062">
            <v>338.19641681967732</v>
          </cell>
          <cell r="AG7062">
            <v>338.1962890625</v>
          </cell>
          <cell r="AH7062">
            <v>338.1962890625</v>
          </cell>
          <cell r="AI7062">
            <v>338.1962890625</v>
          </cell>
        </row>
        <row r="7063">
          <cell r="C7063">
            <v>51447</v>
          </cell>
          <cell r="D7063" t="str">
            <v>204011</v>
          </cell>
          <cell r="E7063">
            <v>7.0605271697626861</v>
          </cell>
          <cell r="H7063">
            <v>51447</v>
          </cell>
          <cell r="I7063" t="str">
            <v>204011</v>
          </cell>
          <cell r="J7063">
            <v>338.19641681967732</v>
          </cell>
          <cell r="AG7063">
            <v>338.1962890625</v>
          </cell>
          <cell r="AH7063">
            <v>338.1962890625</v>
          </cell>
          <cell r="AI7063">
            <v>338.1962890625</v>
          </cell>
        </row>
        <row r="7064">
          <cell r="C7064">
            <v>51448</v>
          </cell>
          <cell r="D7064" t="str">
            <v>204011</v>
          </cell>
          <cell r="E7064">
            <v>7.0605271697626861</v>
          </cell>
          <cell r="H7064">
            <v>51448</v>
          </cell>
          <cell r="I7064" t="str">
            <v>204011</v>
          </cell>
          <cell r="J7064">
            <v>338.19641681967732</v>
          </cell>
          <cell r="AG7064">
            <v>338.1962890625</v>
          </cell>
          <cell r="AH7064">
            <v>338.1962890625</v>
          </cell>
          <cell r="AI7064">
            <v>338.1962890625</v>
          </cell>
        </row>
        <row r="7065">
          <cell r="C7065">
            <v>51449</v>
          </cell>
          <cell r="D7065" t="str">
            <v>204011</v>
          </cell>
          <cell r="E7065">
            <v>7.0605271697626861</v>
          </cell>
          <cell r="H7065">
            <v>51449</v>
          </cell>
          <cell r="I7065" t="str">
            <v>204011</v>
          </cell>
          <cell r="J7065">
            <v>338.19641681967732</v>
          </cell>
          <cell r="AG7065">
            <v>338.1962890625</v>
          </cell>
          <cell r="AH7065">
            <v>338.1962890625</v>
          </cell>
          <cell r="AI7065">
            <v>338.1962890625</v>
          </cell>
        </row>
        <row r="7066">
          <cell r="C7066">
            <v>51452</v>
          </cell>
          <cell r="D7066" t="str">
            <v>204011</v>
          </cell>
          <cell r="E7066">
            <v>7.0605271697626861</v>
          </cell>
          <cell r="H7066">
            <v>51452</v>
          </cell>
          <cell r="I7066" t="str">
            <v>204011</v>
          </cell>
          <cell r="J7066">
            <v>338.19641681967732</v>
          </cell>
          <cell r="AG7066">
            <v>338.1962890625</v>
          </cell>
          <cell r="AH7066">
            <v>338.1962890625</v>
          </cell>
          <cell r="AI7066">
            <v>338.1962890625</v>
          </cell>
        </row>
        <row r="7067">
          <cell r="C7067">
            <v>51453</v>
          </cell>
          <cell r="D7067" t="str">
            <v>204011</v>
          </cell>
          <cell r="E7067">
            <v>7.0605271697626861</v>
          </cell>
          <cell r="H7067">
            <v>51453</v>
          </cell>
          <cell r="I7067" t="str">
            <v>204011</v>
          </cell>
          <cell r="J7067">
            <v>338.19641681967732</v>
          </cell>
          <cell r="AG7067">
            <v>338.1962890625</v>
          </cell>
          <cell r="AH7067">
            <v>338.1962890625</v>
          </cell>
          <cell r="AI7067">
            <v>338.1962890625</v>
          </cell>
        </row>
        <row r="7068">
          <cell r="C7068">
            <v>51454</v>
          </cell>
          <cell r="D7068" t="str">
            <v>204011</v>
          </cell>
          <cell r="E7068">
            <v>7.0605271697626861</v>
          </cell>
          <cell r="H7068">
            <v>51454</v>
          </cell>
          <cell r="I7068" t="str">
            <v>204011</v>
          </cell>
          <cell r="J7068">
            <v>338.19641681967732</v>
          </cell>
          <cell r="AG7068">
            <v>338.1962890625</v>
          </cell>
          <cell r="AH7068">
            <v>338.1962890625</v>
          </cell>
          <cell r="AI7068">
            <v>338.1962890625</v>
          </cell>
        </row>
        <row r="7069">
          <cell r="C7069">
            <v>51455</v>
          </cell>
          <cell r="D7069" t="str">
            <v>204011</v>
          </cell>
          <cell r="E7069">
            <v>7.0605271697626861</v>
          </cell>
          <cell r="H7069">
            <v>51455</v>
          </cell>
          <cell r="I7069" t="str">
            <v>204011</v>
          </cell>
          <cell r="J7069">
            <v>338.19641681967732</v>
          </cell>
          <cell r="AG7069">
            <v>338.1962890625</v>
          </cell>
          <cell r="AH7069">
            <v>338.1962890625</v>
          </cell>
          <cell r="AI7069">
            <v>338.1962890625</v>
          </cell>
        </row>
        <row r="7070">
          <cell r="C7070">
            <v>51456</v>
          </cell>
          <cell r="D7070" t="str">
            <v>204011</v>
          </cell>
          <cell r="E7070">
            <v>7.0605271697626861</v>
          </cell>
          <cell r="H7070">
            <v>51456</v>
          </cell>
          <cell r="I7070" t="str">
            <v>204011</v>
          </cell>
          <cell r="J7070">
            <v>338.19641681967732</v>
          </cell>
          <cell r="AG7070">
            <v>338.1962890625</v>
          </cell>
          <cell r="AH7070">
            <v>338.1962890625</v>
          </cell>
          <cell r="AI7070">
            <v>338.1962890625</v>
          </cell>
        </row>
        <row r="7071">
          <cell r="C7071">
            <v>51459</v>
          </cell>
          <cell r="D7071" t="str">
            <v>204011</v>
          </cell>
          <cell r="E7071">
            <v>7.0605271697626861</v>
          </cell>
          <cell r="H7071">
            <v>51459</v>
          </cell>
          <cell r="I7071" t="str">
            <v>204011</v>
          </cell>
          <cell r="J7071">
            <v>338.19641681967732</v>
          </cell>
          <cell r="AG7071">
            <v>338.1962890625</v>
          </cell>
          <cell r="AH7071">
            <v>338.1962890625</v>
          </cell>
          <cell r="AI7071">
            <v>338.1962890625</v>
          </cell>
        </row>
        <row r="7072">
          <cell r="C7072">
            <v>51460</v>
          </cell>
          <cell r="D7072" t="str">
            <v>204011</v>
          </cell>
          <cell r="E7072">
            <v>7.0605271697626861</v>
          </cell>
          <cell r="H7072">
            <v>51460</v>
          </cell>
          <cell r="I7072" t="str">
            <v>204011</v>
          </cell>
          <cell r="J7072">
            <v>338.19641681967732</v>
          </cell>
          <cell r="AG7072">
            <v>338.1962890625</v>
          </cell>
          <cell r="AH7072">
            <v>338.1962890625</v>
          </cell>
          <cell r="AI7072">
            <v>338.1962890625</v>
          </cell>
        </row>
        <row r="7073">
          <cell r="C7073">
            <v>51461</v>
          </cell>
          <cell r="D7073" t="str">
            <v>204011</v>
          </cell>
          <cell r="E7073">
            <v>7.0605271697626861</v>
          </cell>
          <cell r="H7073">
            <v>51461</v>
          </cell>
          <cell r="I7073" t="str">
            <v>204011</v>
          </cell>
          <cell r="J7073">
            <v>338.19641681967732</v>
          </cell>
          <cell r="AG7073">
            <v>338.1962890625</v>
          </cell>
          <cell r="AH7073">
            <v>338.1962890625</v>
          </cell>
          <cell r="AI7073">
            <v>338.1962890625</v>
          </cell>
        </row>
        <row r="7074">
          <cell r="C7074">
            <v>51462</v>
          </cell>
          <cell r="D7074" t="str">
            <v>204011</v>
          </cell>
          <cell r="E7074">
            <v>7.0605271697626861</v>
          </cell>
          <cell r="H7074">
            <v>51462</v>
          </cell>
          <cell r="I7074" t="str">
            <v>204011</v>
          </cell>
          <cell r="J7074">
            <v>338.19641681967732</v>
          </cell>
          <cell r="AG7074">
            <v>338.1962890625</v>
          </cell>
          <cell r="AH7074">
            <v>338.1962890625</v>
          </cell>
          <cell r="AI7074">
            <v>338.1962890625</v>
          </cell>
        </row>
        <row r="7075">
          <cell r="C7075">
            <v>51463</v>
          </cell>
          <cell r="D7075" t="str">
            <v>204011</v>
          </cell>
          <cell r="E7075">
            <v>7.0605271697626861</v>
          </cell>
          <cell r="H7075">
            <v>51463</v>
          </cell>
          <cell r="I7075" t="str">
            <v>204011</v>
          </cell>
          <cell r="J7075">
            <v>338.19641681967732</v>
          </cell>
          <cell r="AG7075">
            <v>338.1962890625</v>
          </cell>
          <cell r="AH7075">
            <v>338.1962890625</v>
          </cell>
          <cell r="AI7075">
            <v>338.1962890625</v>
          </cell>
        </row>
        <row r="7076">
          <cell r="C7076">
            <v>51466</v>
          </cell>
          <cell r="D7076" t="str">
            <v>204011</v>
          </cell>
          <cell r="E7076">
            <v>7.0605271697626861</v>
          </cell>
          <cell r="H7076">
            <v>51466</v>
          </cell>
          <cell r="I7076" t="str">
            <v>204011</v>
          </cell>
          <cell r="J7076">
            <v>338.19641681967732</v>
          </cell>
          <cell r="AG7076">
            <v>338.1962890625</v>
          </cell>
          <cell r="AH7076">
            <v>338.1962890625</v>
          </cell>
          <cell r="AI7076">
            <v>338.1962890625</v>
          </cell>
        </row>
        <row r="7077">
          <cell r="C7077">
            <v>51467</v>
          </cell>
          <cell r="D7077" t="str">
            <v>204011</v>
          </cell>
          <cell r="E7077">
            <v>7.0605271697626861</v>
          </cell>
          <cell r="H7077">
            <v>51467</v>
          </cell>
          <cell r="I7077" t="str">
            <v>204011</v>
          </cell>
          <cell r="J7077">
            <v>338.19641681967732</v>
          </cell>
          <cell r="AG7077">
            <v>338.1962890625</v>
          </cell>
          <cell r="AH7077">
            <v>338.1962890625</v>
          </cell>
          <cell r="AI7077">
            <v>338.1962890625</v>
          </cell>
        </row>
        <row r="7078">
          <cell r="C7078">
            <v>51468</v>
          </cell>
          <cell r="D7078" t="str">
            <v>204011</v>
          </cell>
          <cell r="E7078">
            <v>7.0605271697626861</v>
          </cell>
          <cell r="H7078">
            <v>51468</v>
          </cell>
          <cell r="I7078" t="str">
            <v>204011</v>
          </cell>
          <cell r="J7078">
            <v>338.19641681967732</v>
          </cell>
          <cell r="AG7078">
            <v>338.1962890625</v>
          </cell>
          <cell r="AH7078">
            <v>338.1962890625</v>
          </cell>
          <cell r="AI7078">
            <v>338.1962890625</v>
          </cell>
        </row>
        <row r="7079">
          <cell r="C7079">
            <v>51469</v>
          </cell>
          <cell r="D7079" t="str">
            <v>204011</v>
          </cell>
          <cell r="E7079">
            <v>7.0605271697626861</v>
          </cell>
          <cell r="H7079">
            <v>51469</v>
          </cell>
          <cell r="I7079" t="str">
            <v>204011</v>
          </cell>
          <cell r="J7079">
            <v>338.19641681967732</v>
          </cell>
          <cell r="AG7079">
            <v>338.1962890625</v>
          </cell>
          <cell r="AH7079">
            <v>338.1962890625</v>
          </cell>
          <cell r="AI7079">
            <v>338.1962890625</v>
          </cell>
        </row>
        <row r="7080">
          <cell r="C7080">
            <v>51470</v>
          </cell>
          <cell r="D7080" t="str">
            <v>204011</v>
          </cell>
          <cell r="E7080">
            <v>7.0605271697626861</v>
          </cell>
          <cell r="H7080">
            <v>51470</v>
          </cell>
          <cell r="I7080" t="str">
            <v>204011</v>
          </cell>
          <cell r="J7080">
            <v>338.19641681967732</v>
          </cell>
          <cell r="AG7080">
            <v>338.1962890625</v>
          </cell>
          <cell r="AH7080">
            <v>338.1962890625</v>
          </cell>
          <cell r="AI7080">
            <v>338.1962890625</v>
          </cell>
        </row>
        <row r="7081">
          <cell r="C7081">
            <v>51473</v>
          </cell>
          <cell r="D7081" t="str">
            <v>204012</v>
          </cell>
          <cell r="E7081">
            <v>7.0605271697627172</v>
          </cell>
          <cell r="H7081">
            <v>51473</v>
          </cell>
          <cell r="I7081" t="str">
            <v>204012</v>
          </cell>
          <cell r="J7081">
            <v>339.57427088498702</v>
          </cell>
          <cell r="AG7081">
            <v>339.57421875</v>
          </cell>
          <cell r="AH7081">
            <v>339.57421875</v>
          </cell>
          <cell r="AI7081">
            <v>339.57421875</v>
          </cell>
        </row>
        <row r="7082">
          <cell r="C7082">
            <v>51474</v>
          </cell>
          <cell r="D7082" t="str">
            <v>204012</v>
          </cell>
          <cell r="E7082">
            <v>7.0605271697627172</v>
          </cell>
          <cell r="H7082">
            <v>51474</v>
          </cell>
          <cell r="I7082" t="str">
            <v>204012</v>
          </cell>
          <cell r="J7082">
            <v>339.57427088498702</v>
          </cell>
          <cell r="AG7082">
            <v>339.57421875</v>
          </cell>
          <cell r="AH7082">
            <v>339.57421875</v>
          </cell>
          <cell r="AI7082">
            <v>339.57421875</v>
          </cell>
        </row>
        <row r="7083">
          <cell r="C7083">
            <v>51475</v>
          </cell>
          <cell r="D7083" t="str">
            <v>204012</v>
          </cell>
          <cell r="E7083">
            <v>7.0605271697627172</v>
          </cell>
          <cell r="H7083">
            <v>51475</v>
          </cell>
          <cell r="I7083" t="str">
            <v>204012</v>
          </cell>
          <cell r="J7083">
            <v>339.57427088498702</v>
          </cell>
          <cell r="AG7083">
            <v>339.57421875</v>
          </cell>
          <cell r="AH7083">
            <v>339.57421875</v>
          </cell>
          <cell r="AI7083">
            <v>339.57421875</v>
          </cell>
        </row>
        <row r="7084">
          <cell r="C7084">
            <v>51476</v>
          </cell>
          <cell r="D7084" t="str">
            <v>204012</v>
          </cell>
          <cell r="E7084">
            <v>7.0605271697627172</v>
          </cell>
          <cell r="H7084">
            <v>51476</v>
          </cell>
          <cell r="I7084" t="str">
            <v>204012</v>
          </cell>
          <cell r="J7084">
            <v>339.57427088498702</v>
          </cell>
          <cell r="AG7084">
            <v>339.57421875</v>
          </cell>
          <cell r="AH7084">
            <v>339.57421875</v>
          </cell>
          <cell r="AI7084">
            <v>339.57421875</v>
          </cell>
        </row>
        <row r="7085">
          <cell r="C7085">
            <v>51477</v>
          </cell>
          <cell r="D7085" t="str">
            <v>204012</v>
          </cell>
          <cell r="E7085">
            <v>7.0605271697627172</v>
          </cell>
          <cell r="H7085">
            <v>51477</v>
          </cell>
          <cell r="I7085" t="str">
            <v>204012</v>
          </cell>
          <cell r="J7085">
            <v>339.57427088498702</v>
          </cell>
          <cell r="AG7085">
            <v>339.57421875</v>
          </cell>
          <cell r="AH7085">
            <v>339.57421875</v>
          </cell>
          <cell r="AI7085">
            <v>339.57421875</v>
          </cell>
        </row>
        <row r="7086">
          <cell r="C7086">
            <v>51480</v>
          </cell>
          <cell r="D7086" t="str">
            <v>204012</v>
          </cell>
          <cell r="E7086">
            <v>7.0605271697627172</v>
          </cell>
          <cell r="H7086">
            <v>51480</v>
          </cell>
          <cell r="I7086" t="str">
            <v>204012</v>
          </cell>
          <cell r="J7086">
            <v>339.57427088498702</v>
          </cell>
          <cell r="AG7086">
            <v>339.57421875</v>
          </cell>
          <cell r="AH7086">
            <v>339.57421875</v>
          </cell>
          <cell r="AI7086">
            <v>339.57421875</v>
          </cell>
        </row>
        <row r="7087">
          <cell r="C7087">
            <v>51481</v>
          </cell>
          <cell r="D7087" t="str">
            <v>204012</v>
          </cell>
          <cell r="E7087">
            <v>7.0605271697627172</v>
          </cell>
          <cell r="H7087">
            <v>51481</v>
          </cell>
          <cell r="I7087" t="str">
            <v>204012</v>
          </cell>
          <cell r="J7087">
            <v>339.57427088498702</v>
          </cell>
          <cell r="AG7087">
            <v>339.57421875</v>
          </cell>
          <cell r="AH7087">
            <v>339.57421875</v>
          </cell>
          <cell r="AI7087">
            <v>339.57421875</v>
          </cell>
        </row>
        <row r="7088">
          <cell r="C7088">
            <v>51482</v>
          </cell>
          <cell r="D7088" t="str">
            <v>204012</v>
          </cell>
          <cell r="E7088">
            <v>7.0605271697627172</v>
          </cell>
          <cell r="H7088">
            <v>51482</v>
          </cell>
          <cell r="I7088" t="str">
            <v>204012</v>
          </cell>
          <cell r="J7088">
            <v>339.57427088498702</v>
          </cell>
          <cell r="AG7088">
            <v>339.57421875</v>
          </cell>
          <cell r="AH7088">
            <v>339.57421875</v>
          </cell>
          <cell r="AI7088">
            <v>339.57421875</v>
          </cell>
        </row>
        <row r="7089">
          <cell r="C7089">
            <v>51483</v>
          </cell>
          <cell r="D7089" t="str">
            <v>204012</v>
          </cell>
          <cell r="E7089">
            <v>7.0605271697627172</v>
          </cell>
          <cell r="H7089">
            <v>51483</v>
          </cell>
          <cell r="I7089" t="str">
            <v>204012</v>
          </cell>
          <cell r="J7089">
            <v>339.57427088498702</v>
          </cell>
          <cell r="AG7089">
            <v>339.57421875</v>
          </cell>
          <cell r="AH7089">
            <v>339.57421875</v>
          </cell>
          <cell r="AI7089">
            <v>339.57421875</v>
          </cell>
        </row>
        <row r="7090">
          <cell r="C7090">
            <v>51484</v>
          </cell>
          <cell r="D7090" t="str">
            <v>204012</v>
          </cell>
          <cell r="E7090">
            <v>7.0605271697627172</v>
          </cell>
          <cell r="H7090">
            <v>51484</v>
          </cell>
          <cell r="I7090" t="str">
            <v>204012</v>
          </cell>
          <cell r="J7090">
            <v>339.57427088498702</v>
          </cell>
          <cell r="AG7090">
            <v>339.57421875</v>
          </cell>
          <cell r="AH7090">
            <v>339.57421875</v>
          </cell>
          <cell r="AI7090">
            <v>339.57421875</v>
          </cell>
        </row>
        <row r="7091">
          <cell r="C7091">
            <v>51487</v>
          </cell>
          <cell r="D7091" t="str">
            <v>204012</v>
          </cell>
          <cell r="E7091">
            <v>7.0605271697627172</v>
          </cell>
          <cell r="H7091">
            <v>51487</v>
          </cell>
          <cell r="I7091" t="str">
            <v>204012</v>
          </cell>
          <cell r="J7091">
            <v>339.57427088498702</v>
          </cell>
          <cell r="AG7091">
            <v>339.57421875</v>
          </cell>
          <cell r="AH7091">
            <v>339.57421875</v>
          </cell>
          <cell r="AI7091">
            <v>339.57421875</v>
          </cell>
        </row>
        <row r="7092">
          <cell r="C7092">
            <v>51488</v>
          </cell>
          <cell r="D7092" t="str">
            <v>204012</v>
          </cell>
          <cell r="E7092">
            <v>7.0605271697627172</v>
          </cell>
          <cell r="H7092">
            <v>51488</v>
          </cell>
          <cell r="I7092" t="str">
            <v>204012</v>
          </cell>
          <cell r="J7092">
            <v>339.57427088498702</v>
          </cell>
          <cell r="AG7092">
            <v>339.57421875</v>
          </cell>
          <cell r="AH7092">
            <v>339.57421875</v>
          </cell>
          <cell r="AI7092">
            <v>339.57421875</v>
          </cell>
        </row>
        <row r="7093">
          <cell r="C7093">
            <v>51489</v>
          </cell>
          <cell r="D7093" t="str">
            <v>204012</v>
          </cell>
          <cell r="E7093">
            <v>7.0605271697627172</v>
          </cell>
          <cell r="H7093">
            <v>51489</v>
          </cell>
          <cell r="I7093" t="str">
            <v>204012</v>
          </cell>
          <cell r="J7093">
            <v>339.57427088498702</v>
          </cell>
          <cell r="AG7093">
            <v>339.57421875</v>
          </cell>
          <cell r="AH7093">
            <v>339.57421875</v>
          </cell>
          <cell r="AI7093">
            <v>339.57421875</v>
          </cell>
        </row>
        <row r="7094">
          <cell r="C7094">
            <v>51490</v>
          </cell>
          <cell r="D7094" t="str">
            <v>204012</v>
          </cell>
          <cell r="E7094">
            <v>7.0605271697627172</v>
          </cell>
          <cell r="H7094">
            <v>51490</v>
          </cell>
          <cell r="I7094" t="str">
            <v>204012</v>
          </cell>
          <cell r="J7094">
            <v>339.57427088498702</v>
          </cell>
          <cell r="AG7094">
            <v>339.57421875</v>
          </cell>
          <cell r="AH7094">
            <v>339.57421875</v>
          </cell>
          <cell r="AI7094">
            <v>339.57421875</v>
          </cell>
        </row>
        <row r="7095">
          <cell r="C7095">
            <v>51491</v>
          </cell>
          <cell r="D7095" t="str">
            <v>204012</v>
          </cell>
          <cell r="E7095">
            <v>7.0605271697627172</v>
          </cell>
          <cell r="H7095">
            <v>51491</v>
          </cell>
          <cell r="I7095" t="str">
            <v>204012</v>
          </cell>
          <cell r="J7095">
            <v>339.57427088498702</v>
          </cell>
          <cell r="AG7095">
            <v>339.57421875</v>
          </cell>
          <cell r="AH7095">
            <v>339.57421875</v>
          </cell>
          <cell r="AI7095">
            <v>339.57421875</v>
          </cell>
        </row>
        <row r="7096">
          <cell r="C7096">
            <v>51494</v>
          </cell>
          <cell r="D7096" t="str">
            <v>204012</v>
          </cell>
          <cell r="E7096">
            <v>7.0605271697627172</v>
          </cell>
          <cell r="H7096">
            <v>51494</v>
          </cell>
          <cell r="I7096" t="str">
            <v>204012</v>
          </cell>
          <cell r="J7096">
            <v>339.57427088498702</v>
          </cell>
          <cell r="AG7096">
            <v>339.57421875</v>
          </cell>
          <cell r="AH7096">
            <v>339.57421875</v>
          </cell>
          <cell r="AI7096">
            <v>339.57421875</v>
          </cell>
        </row>
        <row r="7097">
          <cell r="C7097">
            <v>51495</v>
          </cell>
          <cell r="D7097" t="str">
            <v>204012</v>
          </cell>
          <cell r="E7097">
            <v>7.0605271697627172</v>
          </cell>
          <cell r="H7097">
            <v>51495</v>
          </cell>
          <cell r="I7097" t="str">
            <v>204012</v>
          </cell>
          <cell r="J7097">
            <v>339.57427088498702</v>
          </cell>
          <cell r="AG7097">
            <v>339.57421875</v>
          </cell>
          <cell r="AH7097">
            <v>339.57421875</v>
          </cell>
          <cell r="AI7097">
            <v>339.57421875</v>
          </cell>
        </row>
        <row r="7098">
          <cell r="C7098">
            <v>51496</v>
          </cell>
          <cell r="D7098" t="str">
            <v>204012</v>
          </cell>
          <cell r="E7098">
            <v>7.0605271697627172</v>
          </cell>
          <cell r="H7098">
            <v>51496</v>
          </cell>
          <cell r="I7098" t="str">
            <v>204012</v>
          </cell>
          <cell r="J7098">
            <v>339.57427088498702</v>
          </cell>
          <cell r="AG7098">
            <v>339.57421875</v>
          </cell>
          <cell r="AH7098">
            <v>339.57421875</v>
          </cell>
          <cell r="AI7098">
            <v>339.57421875</v>
          </cell>
        </row>
        <row r="7099">
          <cell r="C7099">
            <v>51497</v>
          </cell>
          <cell r="D7099" t="str">
            <v>204012</v>
          </cell>
          <cell r="E7099">
            <v>7.0605271697627172</v>
          </cell>
          <cell r="H7099">
            <v>51497</v>
          </cell>
          <cell r="I7099" t="str">
            <v>204012</v>
          </cell>
          <cell r="J7099">
            <v>339.57427088498702</v>
          </cell>
          <cell r="AG7099">
            <v>339.57421875</v>
          </cell>
          <cell r="AH7099">
            <v>339.57421875</v>
          </cell>
          <cell r="AI7099">
            <v>339.57421875</v>
          </cell>
        </row>
        <row r="7100">
          <cell r="C7100">
            <v>51498</v>
          </cell>
          <cell r="D7100" t="str">
            <v>204012</v>
          </cell>
          <cell r="E7100">
            <v>7.0605271697627172</v>
          </cell>
          <cell r="H7100">
            <v>51498</v>
          </cell>
          <cell r="I7100" t="str">
            <v>204012</v>
          </cell>
          <cell r="J7100">
            <v>339.57427088498702</v>
          </cell>
          <cell r="AG7100">
            <v>339.57421875</v>
          </cell>
          <cell r="AH7100">
            <v>339.57421875</v>
          </cell>
          <cell r="AI7100">
            <v>339.57421875</v>
          </cell>
        </row>
        <row r="7101">
          <cell r="C7101">
            <v>51501</v>
          </cell>
          <cell r="D7101" t="str">
            <v>204012</v>
          </cell>
          <cell r="E7101">
            <v>7.0605271697627172</v>
          </cell>
          <cell r="H7101">
            <v>51501</v>
          </cell>
          <cell r="I7101" t="str">
            <v>204012</v>
          </cell>
          <cell r="J7101">
            <v>339.57427088498702</v>
          </cell>
          <cell r="AG7101">
            <v>339.57421875</v>
          </cell>
          <cell r="AH7101">
            <v>339.57421875</v>
          </cell>
          <cell r="AI7101">
            <v>339.57421875</v>
          </cell>
        </row>
        <row r="7102">
          <cell r="C7102">
            <v>51502</v>
          </cell>
          <cell r="D7102" t="str">
            <v>20411</v>
          </cell>
          <cell r="E7102">
            <v>7.0605271697627172</v>
          </cell>
          <cell r="H7102">
            <v>51502</v>
          </cell>
          <cell r="I7102" t="str">
            <v>20411</v>
          </cell>
          <cell r="J7102">
            <v>340.9577384983146</v>
          </cell>
          <cell r="AG7102">
            <v>340.95751953125</v>
          </cell>
          <cell r="AH7102">
            <v>340.95751953125</v>
          </cell>
          <cell r="AI7102">
            <v>340.95751953125</v>
          </cell>
        </row>
        <row r="7103">
          <cell r="C7103">
            <v>51503</v>
          </cell>
          <cell r="D7103" t="str">
            <v>20411</v>
          </cell>
          <cell r="E7103">
            <v>7.0605271697627172</v>
          </cell>
          <cell r="H7103">
            <v>51503</v>
          </cell>
          <cell r="I7103" t="str">
            <v>20411</v>
          </cell>
          <cell r="J7103">
            <v>340.9577384983146</v>
          </cell>
          <cell r="AG7103">
            <v>340.95751953125</v>
          </cell>
          <cell r="AH7103">
            <v>340.95751953125</v>
          </cell>
          <cell r="AI7103">
            <v>340.95751953125</v>
          </cell>
        </row>
        <row r="7104">
          <cell r="C7104">
            <v>51504</v>
          </cell>
          <cell r="D7104" t="str">
            <v>20411</v>
          </cell>
          <cell r="E7104">
            <v>7.0605271697627172</v>
          </cell>
          <cell r="H7104">
            <v>51504</v>
          </cell>
          <cell r="I7104" t="str">
            <v>20411</v>
          </cell>
          <cell r="J7104">
            <v>340.9577384983146</v>
          </cell>
          <cell r="AG7104">
            <v>340.95751953125</v>
          </cell>
          <cell r="AH7104">
            <v>340.95751953125</v>
          </cell>
          <cell r="AI7104">
            <v>340.95751953125</v>
          </cell>
        </row>
        <row r="7105">
          <cell r="C7105">
            <v>51505</v>
          </cell>
          <cell r="D7105" t="str">
            <v>20411</v>
          </cell>
          <cell r="E7105">
            <v>7.0605271697627172</v>
          </cell>
          <cell r="H7105">
            <v>51505</v>
          </cell>
          <cell r="I7105" t="str">
            <v>20411</v>
          </cell>
          <cell r="J7105">
            <v>340.9577384983146</v>
          </cell>
          <cell r="AG7105">
            <v>340.95751953125</v>
          </cell>
          <cell r="AH7105">
            <v>340.95751953125</v>
          </cell>
          <cell r="AI7105">
            <v>340.95751953125</v>
          </cell>
        </row>
        <row r="7106">
          <cell r="C7106">
            <v>51508</v>
          </cell>
          <cell r="D7106" t="str">
            <v>20411</v>
          </cell>
          <cell r="E7106">
            <v>7.0605271697627172</v>
          </cell>
          <cell r="H7106">
            <v>51508</v>
          </cell>
          <cell r="I7106" t="str">
            <v>20411</v>
          </cell>
          <cell r="J7106">
            <v>340.9577384983146</v>
          </cell>
          <cell r="AG7106">
            <v>340.95751953125</v>
          </cell>
          <cell r="AH7106">
            <v>340.95751953125</v>
          </cell>
          <cell r="AI7106">
            <v>340.95751953125</v>
          </cell>
        </row>
        <row r="7107">
          <cell r="C7107">
            <v>51509</v>
          </cell>
          <cell r="D7107" t="str">
            <v>20411</v>
          </cell>
          <cell r="E7107">
            <v>7.0605271697627172</v>
          </cell>
          <cell r="H7107">
            <v>51509</v>
          </cell>
          <cell r="I7107" t="str">
            <v>20411</v>
          </cell>
          <cell r="J7107">
            <v>340.9577384983146</v>
          </cell>
          <cell r="AG7107">
            <v>340.95751953125</v>
          </cell>
          <cell r="AH7107">
            <v>340.95751953125</v>
          </cell>
          <cell r="AI7107">
            <v>340.95751953125</v>
          </cell>
        </row>
        <row r="7108">
          <cell r="C7108">
            <v>51510</v>
          </cell>
          <cell r="D7108" t="str">
            <v>20411</v>
          </cell>
          <cell r="E7108">
            <v>7.0605271697627172</v>
          </cell>
          <cell r="H7108">
            <v>51510</v>
          </cell>
          <cell r="I7108" t="str">
            <v>20411</v>
          </cell>
          <cell r="J7108">
            <v>340.9577384983146</v>
          </cell>
          <cell r="AG7108">
            <v>340.95751953125</v>
          </cell>
          <cell r="AH7108">
            <v>340.95751953125</v>
          </cell>
          <cell r="AI7108">
            <v>340.95751953125</v>
          </cell>
        </row>
        <row r="7109">
          <cell r="C7109">
            <v>51511</v>
          </cell>
          <cell r="D7109" t="str">
            <v>20411</v>
          </cell>
          <cell r="E7109">
            <v>7.0605271697627172</v>
          </cell>
          <cell r="H7109">
            <v>51511</v>
          </cell>
          <cell r="I7109" t="str">
            <v>20411</v>
          </cell>
          <cell r="J7109">
            <v>340.9577384983146</v>
          </cell>
          <cell r="AG7109">
            <v>340.95751953125</v>
          </cell>
          <cell r="AH7109">
            <v>340.95751953125</v>
          </cell>
          <cell r="AI7109">
            <v>340.95751953125</v>
          </cell>
        </row>
        <row r="7110">
          <cell r="C7110">
            <v>51512</v>
          </cell>
          <cell r="D7110" t="str">
            <v>20411</v>
          </cell>
          <cell r="E7110">
            <v>7.0605271697627172</v>
          </cell>
          <cell r="H7110">
            <v>51512</v>
          </cell>
          <cell r="I7110" t="str">
            <v>20411</v>
          </cell>
          <cell r="J7110">
            <v>340.9577384983146</v>
          </cell>
          <cell r="AG7110">
            <v>340.95751953125</v>
          </cell>
          <cell r="AH7110">
            <v>340.95751953125</v>
          </cell>
          <cell r="AI7110">
            <v>340.95751953125</v>
          </cell>
        </row>
        <row r="7111">
          <cell r="C7111">
            <v>51515</v>
          </cell>
          <cell r="D7111" t="str">
            <v>20411</v>
          </cell>
          <cell r="E7111">
            <v>7.0605271697627172</v>
          </cell>
          <cell r="H7111">
            <v>51515</v>
          </cell>
          <cell r="I7111" t="str">
            <v>20411</v>
          </cell>
          <cell r="J7111">
            <v>340.9577384983146</v>
          </cell>
          <cell r="AG7111">
            <v>340.95751953125</v>
          </cell>
          <cell r="AH7111">
            <v>340.95751953125</v>
          </cell>
          <cell r="AI7111">
            <v>340.95751953125</v>
          </cell>
        </row>
        <row r="7112">
          <cell r="C7112">
            <v>51516</v>
          </cell>
          <cell r="D7112" t="str">
            <v>20411</v>
          </cell>
          <cell r="E7112">
            <v>7.0605271697627172</v>
          </cell>
          <cell r="H7112">
            <v>51516</v>
          </cell>
          <cell r="I7112" t="str">
            <v>20411</v>
          </cell>
          <cell r="J7112">
            <v>340.9577384983146</v>
          </cell>
          <cell r="AG7112">
            <v>340.95751953125</v>
          </cell>
          <cell r="AH7112">
            <v>340.95751953125</v>
          </cell>
          <cell r="AI7112">
            <v>340.95751953125</v>
          </cell>
        </row>
        <row r="7113">
          <cell r="C7113">
            <v>51517</v>
          </cell>
          <cell r="D7113" t="str">
            <v>20411</v>
          </cell>
          <cell r="E7113">
            <v>7.0605271697627172</v>
          </cell>
          <cell r="H7113">
            <v>51517</v>
          </cell>
          <cell r="I7113" t="str">
            <v>20411</v>
          </cell>
          <cell r="J7113">
            <v>340.9577384983146</v>
          </cell>
          <cell r="AG7113">
            <v>340.95751953125</v>
          </cell>
          <cell r="AH7113">
            <v>340.95751953125</v>
          </cell>
          <cell r="AI7113">
            <v>340.95751953125</v>
          </cell>
        </row>
        <row r="7114">
          <cell r="C7114">
            <v>51518</v>
          </cell>
          <cell r="D7114" t="str">
            <v>20411</v>
          </cell>
          <cell r="E7114">
            <v>7.0605271697627172</v>
          </cell>
          <cell r="H7114">
            <v>51518</v>
          </cell>
          <cell r="I7114" t="str">
            <v>20411</v>
          </cell>
          <cell r="J7114">
            <v>340.9577384983146</v>
          </cell>
          <cell r="AG7114">
            <v>340.95751953125</v>
          </cell>
          <cell r="AH7114">
            <v>340.95751953125</v>
          </cell>
          <cell r="AI7114">
            <v>340.95751953125</v>
          </cell>
        </row>
        <row r="7115">
          <cell r="C7115">
            <v>51519</v>
          </cell>
          <cell r="D7115" t="str">
            <v>20411</v>
          </cell>
          <cell r="E7115">
            <v>7.0605271697627172</v>
          </cell>
          <cell r="H7115">
            <v>51519</v>
          </cell>
          <cell r="I7115" t="str">
            <v>20411</v>
          </cell>
          <cell r="J7115">
            <v>340.9577384983146</v>
          </cell>
          <cell r="AG7115">
            <v>340.95751953125</v>
          </cell>
          <cell r="AH7115">
            <v>340.95751953125</v>
          </cell>
          <cell r="AI7115">
            <v>340.95751953125</v>
          </cell>
        </row>
        <row r="7116">
          <cell r="C7116">
            <v>51522</v>
          </cell>
          <cell r="D7116" t="str">
            <v>20411</v>
          </cell>
          <cell r="E7116">
            <v>7.0605271697627172</v>
          </cell>
          <cell r="H7116">
            <v>51522</v>
          </cell>
          <cell r="I7116" t="str">
            <v>20411</v>
          </cell>
          <cell r="J7116">
            <v>340.9577384983146</v>
          </cell>
          <cell r="AG7116">
            <v>340.95751953125</v>
          </cell>
          <cell r="AH7116">
            <v>340.95751953125</v>
          </cell>
          <cell r="AI7116">
            <v>340.95751953125</v>
          </cell>
        </row>
        <row r="7117">
          <cell r="C7117">
            <v>51523</v>
          </cell>
          <cell r="D7117" t="str">
            <v>20411</v>
          </cell>
          <cell r="E7117">
            <v>7.0605271697627172</v>
          </cell>
          <cell r="H7117">
            <v>51523</v>
          </cell>
          <cell r="I7117" t="str">
            <v>20411</v>
          </cell>
          <cell r="J7117">
            <v>340.9577384983146</v>
          </cell>
          <cell r="AG7117">
            <v>340.95751953125</v>
          </cell>
          <cell r="AH7117">
            <v>340.95751953125</v>
          </cell>
          <cell r="AI7117">
            <v>340.95751953125</v>
          </cell>
        </row>
        <row r="7118">
          <cell r="C7118">
            <v>51524</v>
          </cell>
          <cell r="D7118" t="str">
            <v>20411</v>
          </cell>
          <cell r="E7118">
            <v>7.0605271697627172</v>
          </cell>
          <cell r="H7118">
            <v>51524</v>
          </cell>
          <cell r="I7118" t="str">
            <v>20411</v>
          </cell>
          <cell r="J7118">
            <v>340.9577384983146</v>
          </cell>
          <cell r="AG7118">
            <v>340.95751953125</v>
          </cell>
          <cell r="AH7118">
            <v>340.95751953125</v>
          </cell>
          <cell r="AI7118">
            <v>340.95751953125</v>
          </cell>
        </row>
        <row r="7119">
          <cell r="C7119">
            <v>51525</v>
          </cell>
          <cell r="D7119" t="str">
            <v>20411</v>
          </cell>
          <cell r="E7119">
            <v>7.0605271697627172</v>
          </cell>
          <cell r="H7119">
            <v>51525</v>
          </cell>
          <cell r="I7119" t="str">
            <v>20411</v>
          </cell>
          <cell r="J7119">
            <v>340.9577384983146</v>
          </cell>
          <cell r="AG7119">
            <v>340.95751953125</v>
          </cell>
          <cell r="AH7119">
            <v>340.95751953125</v>
          </cell>
          <cell r="AI7119">
            <v>340.95751953125</v>
          </cell>
        </row>
        <row r="7120">
          <cell r="C7120">
            <v>51526</v>
          </cell>
          <cell r="D7120" t="str">
            <v>20411</v>
          </cell>
          <cell r="E7120">
            <v>7.0605271697627172</v>
          </cell>
          <cell r="H7120">
            <v>51526</v>
          </cell>
          <cell r="I7120" t="str">
            <v>20411</v>
          </cell>
          <cell r="J7120">
            <v>340.9577384983146</v>
          </cell>
          <cell r="AG7120">
            <v>340.95751953125</v>
          </cell>
          <cell r="AH7120">
            <v>340.95751953125</v>
          </cell>
          <cell r="AI7120">
            <v>340.95751953125</v>
          </cell>
        </row>
        <row r="7121">
          <cell r="C7121">
            <v>51529</v>
          </cell>
          <cell r="D7121" t="str">
            <v>20411</v>
          </cell>
          <cell r="E7121">
            <v>7.0605271697627172</v>
          </cell>
          <cell r="H7121">
            <v>51529</v>
          </cell>
          <cell r="I7121" t="str">
            <v>20411</v>
          </cell>
          <cell r="J7121">
            <v>340.9577384983146</v>
          </cell>
          <cell r="AG7121">
            <v>340.95751953125</v>
          </cell>
          <cell r="AH7121">
            <v>340.95751953125</v>
          </cell>
          <cell r="AI7121">
            <v>340.95751953125</v>
          </cell>
        </row>
        <row r="7122">
          <cell r="C7122">
            <v>51530</v>
          </cell>
          <cell r="D7122" t="str">
            <v>20411</v>
          </cell>
          <cell r="E7122">
            <v>7.0605271697627172</v>
          </cell>
          <cell r="H7122">
            <v>51530</v>
          </cell>
          <cell r="I7122" t="str">
            <v>20411</v>
          </cell>
          <cell r="J7122">
            <v>340.9577384983146</v>
          </cell>
          <cell r="AG7122">
            <v>340.95751953125</v>
          </cell>
          <cell r="AH7122">
            <v>340.95751953125</v>
          </cell>
          <cell r="AI7122">
            <v>340.95751953125</v>
          </cell>
        </row>
        <row r="7123">
          <cell r="C7123">
            <v>51531</v>
          </cell>
          <cell r="D7123" t="str">
            <v>20411</v>
          </cell>
          <cell r="E7123">
            <v>7.0605271697627172</v>
          </cell>
          <cell r="H7123">
            <v>51531</v>
          </cell>
          <cell r="I7123" t="str">
            <v>20411</v>
          </cell>
          <cell r="J7123">
            <v>340.9577384983146</v>
          </cell>
          <cell r="AG7123">
            <v>340.95751953125</v>
          </cell>
          <cell r="AH7123">
            <v>340.95751953125</v>
          </cell>
          <cell r="AI7123">
            <v>340.95751953125</v>
          </cell>
        </row>
        <row r="7124">
          <cell r="C7124">
            <v>51532</v>
          </cell>
          <cell r="D7124" t="str">
            <v>20411</v>
          </cell>
          <cell r="E7124">
            <v>7.0605271697627172</v>
          </cell>
          <cell r="H7124">
            <v>51532</v>
          </cell>
          <cell r="I7124" t="str">
            <v>20411</v>
          </cell>
          <cell r="J7124">
            <v>340.9577384983146</v>
          </cell>
          <cell r="AG7124">
            <v>340.95751953125</v>
          </cell>
          <cell r="AH7124">
            <v>340.95751953125</v>
          </cell>
          <cell r="AI7124">
            <v>340.95751953125</v>
          </cell>
        </row>
        <row r="7125">
          <cell r="C7125">
            <v>51533</v>
          </cell>
          <cell r="D7125" t="str">
            <v>20412</v>
          </cell>
          <cell r="E7125">
            <v>7.0605271697627172</v>
          </cell>
          <cell r="H7125">
            <v>51533</v>
          </cell>
          <cell r="I7125" t="str">
            <v>20412</v>
          </cell>
          <cell r="J7125">
            <v>342.34684252994953</v>
          </cell>
          <cell r="AG7125">
            <v>342.3466796875</v>
          </cell>
          <cell r="AH7125">
            <v>342.3466796875</v>
          </cell>
          <cell r="AI7125">
            <v>342.3466796875</v>
          </cell>
        </row>
        <row r="7126">
          <cell r="C7126">
            <v>51536</v>
          </cell>
          <cell r="D7126" t="str">
            <v>20412</v>
          </cell>
          <cell r="E7126">
            <v>7.0605271697627172</v>
          </cell>
          <cell r="H7126">
            <v>51536</v>
          </cell>
          <cell r="I7126" t="str">
            <v>20412</v>
          </cell>
          <cell r="J7126">
            <v>342.34684252994953</v>
          </cell>
          <cell r="AG7126">
            <v>342.3466796875</v>
          </cell>
          <cell r="AH7126">
            <v>342.3466796875</v>
          </cell>
          <cell r="AI7126">
            <v>342.3466796875</v>
          </cell>
        </row>
        <row r="7127">
          <cell r="C7127">
            <v>51537</v>
          </cell>
          <cell r="D7127" t="str">
            <v>20412</v>
          </cell>
          <cell r="E7127">
            <v>7.0605271697627172</v>
          </cell>
          <cell r="H7127">
            <v>51537</v>
          </cell>
          <cell r="I7127" t="str">
            <v>20412</v>
          </cell>
          <cell r="J7127">
            <v>342.34684252994953</v>
          </cell>
          <cell r="AG7127">
            <v>342.3466796875</v>
          </cell>
          <cell r="AH7127">
            <v>342.3466796875</v>
          </cell>
          <cell r="AI7127">
            <v>342.3466796875</v>
          </cell>
        </row>
        <row r="7128">
          <cell r="C7128">
            <v>51538</v>
          </cell>
          <cell r="D7128" t="str">
            <v>20412</v>
          </cell>
          <cell r="E7128">
            <v>7.0605271697627172</v>
          </cell>
          <cell r="H7128">
            <v>51538</v>
          </cell>
          <cell r="I7128" t="str">
            <v>20412</v>
          </cell>
          <cell r="J7128">
            <v>342.34684252994953</v>
          </cell>
          <cell r="AG7128">
            <v>342.3466796875</v>
          </cell>
          <cell r="AH7128">
            <v>342.3466796875</v>
          </cell>
          <cell r="AI7128">
            <v>342.3466796875</v>
          </cell>
        </row>
        <row r="7129">
          <cell r="C7129">
            <v>51539</v>
          </cell>
          <cell r="D7129" t="str">
            <v>20412</v>
          </cell>
          <cell r="E7129">
            <v>7.0605271697627172</v>
          </cell>
          <cell r="H7129">
            <v>51539</v>
          </cell>
          <cell r="I7129" t="str">
            <v>20412</v>
          </cell>
          <cell r="J7129">
            <v>342.34684252994953</v>
          </cell>
          <cell r="AG7129">
            <v>342.3466796875</v>
          </cell>
          <cell r="AH7129">
            <v>342.3466796875</v>
          </cell>
          <cell r="AI7129">
            <v>342.3466796875</v>
          </cell>
        </row>
        <row r="7130">
          <cell r="C7130">
            <v>51540</v>
          </cell>
          <cell r="D7130" t="str">
            <v>20412</v>
          </cell>
          <cell r="E7130">
            <v>7.0605271697627172</v>
          </cell>
          <cell r="H7130">
            <v>51540</v>
          </cell>
          <cell r="I7130" t="str">
            <v>20412</v>
          </cell>
          <cell r="J7130">
            <v>342.34684252994953</v>
          </cell>
          <cell r="AG7130">
            <v>342.3466796875</v>
          </cell>
          <cell r="AH7130">
            <v>342.3466796875</v>
          </cell>
          <cell r="AI7130">
            <v>342.3466796875</v>
          </cell>
        </row>
        <row r="7131">
          <cell r="C7131">
            <v>51543</v>
          </cell>
          <cell r="D7131" t="str">
            <v>20412</v>
          </cell>
          <cell r="E7131">
            <v>7.0605271697627172</v>
          </cell>
          <cell r="H7131">
            <v>51543</v>
          </cell>
          <cell r="I7131" t="str">
            <v>20412</v>
          </cell>
          <cell r="J7131">
            <v>342.34684252994953</v>
          </cell>
          <cell r="AG7131">
            <v>342.3466796875</v>
          </cell>
          <cell r="AH7131">
            <v>342.3466796875</v>
          </cell>
          <cell r="AI7131">
            <v>342.3466796875</v>
          </cell>
        </row>
        <row r="7132">
          <cell r="C7132">
            <v>51544</v>
          </cell>
          <cell r="D7132" t="str">
            <v>20412</v>
          </cell>
          <cell r="E7132">
            <v>7.0605271697627172</v>
          </cell>
          <cell r="H7132">
            <v>51544</v>
          </cell>
          <cell r="I7132" t="str">
            <v>20412</v>
          </cell>
          <cell r="J7132">
            <v>342.34684252994953</v>
          </cell>
          <cell r="AG7132">
            <v>342.3466796875</v>
          </cell>
          <cell r="AH7132">
            <v>342.3466796875</v>
          </cell>
          <cell r="AI7132">
            <v>342.3466796875</v>
          </cell>
        </row>
        <row r="7133">
          <cell r="C7133">
            <v>51545</v>
          </cell>
          <cell r="D7133" t="str">
            <v>20412</v>
          </cell>
          <cell r="E7133">
            <v>7.0605271697627172</v>
          </cell>
          <cell r="H7133">
            <v>51545</v>
          </cell>
          <cell r="I7133" t="str">
            <v>20412</v>
          </cell>
          <cell r="J7133">
            <v>342.34684252994953</v>
          </cell>
          <cell r="AG7133">
            <v>342.3466796875</v>
          </cell>
          <cell r="AH7133">
            <v>342.3466796875</v>
          </cell>
          <cell r="AI7133">
            <v>342.3466796875</v>
          </cell>
        </row>
        <row r="7134">
          <cell r="C7134">
            <v>51546</v>
          </cell>
          <cell r="D7134" t="str">
            <v>20412</v>
          </cell>
          <cell r="E7134">
            <v>7.0605271697627172</v>
          </cell>
          <cell r="H7134">
            <v>51546</v>
          </cell>
          <cell r="I7134" t="str">
            <v>20412</v>
          </cell>
          <cell r="J7134">
            <v>342.34684252994953</v>
          </cell>
          <cell r="AG7134">
            <v>342.3466796875</v>
          </cell>
          <cell r="AH7134">
            <v>342.3466796875</v>
          </cell>
          <cell r="AI7134">
            <v>342.3466796875</v>
          </cell>
        </row>
        <row r="7135">
          <cell r="C7135">
            <v>51547</v>
          </cell>
          <cell r="D7135" t="str">
            <v>20412</v>
          </cell>
          <cell r="E7135">
            <v>7.0605271697627172</v>
          </cell>
          <cell r="H7135">
            <v>51547</v>
          </cell>
          <cell r="I7135" t="str">
            <v>20412</v>
          </cell>
          <cell r="J7135">
            <v>342.34684252994953</v>
          </cell>
          <cell r="AG7135">
            <v>342.3466796875</v>
          </cell>
          <cell r="AH7135">
            <v>342.3466796875</v>
          </cell>
          <cell r="AI7135">
            <v>342.3466796875</v>
          </cell>
        </row>
        <row r="7136">
          <cell r="C7136">
            <v>51550</v>
          </cell>
          <cell r="D7136" t="str">
            <v>20412</v>
          </cell>
          <cell r="E7136">
            <v>7.0605271697627172</v>
          </cell>
          <cell r="H7136">
            <v>51550</v>
          </cell>
          <cell r="I7136" t="str">
            <v>20412</v>
          </cell>
          <cell r="J7136">
            <v>342.34684252994953</v>
          </cell>
          <cell r="AG7136">
            <v>342.3466796875</v>
          </cell>
          <cell r="AH7136">
            <v>342.3466796875</v>
          </cell>
          <cell r="AI7136">
            <v>342.3466796875</v>
          </cell>
        </row>
        <row r="7137">
          <cell r="C7137">
            <v>51551</v>
          </cell>
          <cell r="D7137" t="str">
            <v>20412</v>
          </cell>
          <cell r="E7137">
            <v>7.0605271697627172</v>
          </cell>
          <cell r="H7137">
            <v>51551</v>
          </cell>
          <cell r="I7137" t="str">
            <v>20412</v>
          </cell>
          <cell r="J7137">
            <v>342.34684252994953</v>
          </cell>
          <cell r="AG7137">
            <v>342.3466796875</v>
          </cell>
          <cell r="AH7137">
            <v>342.3466796875</v>
          </cell>
          <cell r="AI7137">
            <v>342.3466796875</v>
          </cell>
        </row>
        <row r="7138">
          <cell r="C7138">
            <v>51552</v>
          </cell>
          <cell r="D7138" t="str">
            <v>20412</v>
          </cell>
          <cell r="E7138">
            <v>7.0605271697627172</v>
          </cell>
          <cell r="H7138">
            <v>51552</v>
          </cell>
          <cell r="I7138" t="str">
            <v>20412</v>
          </cell>
          <cell r="J7138">
            <v>342.34684252994953</v>
          </cell>
          <cell r="AG7138">
            <v>342.3466796875</v>
          </cell>
          <cell r="AH7138">
            <v>342.3466796875</v>
          </cell>
          <cell r="AI7138">
            <v>342.3466796875</v>
          </cell>
        </row>
        <row r="7139">
          <cell r="C7139">
            <v>51553</v>
          </cell>
          <cell r="D7139" t="str">
            <v>20412</v>
          </cell>
          <cell r="E7139">
            <v>7.0605271697627172</v>
          </cell>
          <cell r="H7139">
            <v>51553</v>
          </cell>
          <cell r="I7139" t="str">
            <v>20412</v>
          </cell>
          <cell r="J7139">
            <v>342.34684252994953</v>
          </cell>
          <cell r="AG7139">
            <v>342.3466796875</v>
          </cell>
          <cell r="AH7139">
            <v>342.3466796875</v>
          </cell>
          <cell r="AI7139">
            <v>342.3466796875</v>
          </cell>
        </row>
        <row r="7140">
          <cell r="C7140">
            <v>51554</v>
          </cell>
          <cell r="D7140" t="str">
            <v>20412</v>
          </cell>
          <cell r="E7140">
            <v>7.0605271697627172</v>
          </cell>
          <cell r="H7140">
            <v>51554</v>
          </cell>
          <cell r="I7140" t="str">
            <v>20412</v>
          </cell>
          <cell r="J7140">
            <v>342.34684252994953</v>
          </cell>
          <cell r="AG7140">
            <v>342.3466796875</v>
          </cell>
          <cell r="AH7140">
            <v>342.3466796875</v>
          </cell>
          <cell r="AI7140">
            <v>342.3466796875</v>
          </cell>
        </row>
        <row r="7141">
          <cell r="C7141">
            <v>51557</v>
          </cell>
          <cell r="D7141" t="str">
            <v>20412</v>
          </cell>
          <cell r="E7141">
            <v>7.0605271697627172</v>
          </cell>
          <cell r="H7141">
            <v>51557</v>
          </cell>
          <cell r="I7141" t="str">
            <v>20412</v>
          </cell>
          <cell r="J7141">
            <v>342.34684252994953</v>
          </cell>
          <cell r="AG7141">
            <v>342.3466796875</v>
          </cell>
          <cell r="AH7141">
            <v>342.3466796875</v>
          </cell>
          <cell r="AI7141">
            <v>342.3466796875</v>
          </cell>
        </row>
        <row r="7142">
          <cell r="C7142">
            <v>51558</v>
          </cell>
          <cell r="D7142" t="str">
            <v>20412</v>
          </cell>
          <cell r="E7142">
            <v>7.0605271697627172</v>
          </cell>
          <cell r="H7142">
            <v>51558</v>
          </cell>
          <cell r="I7142" t="str">
            <v>20412</v>
          </cell>
          <cell r="J7142">
            <v>342.34684252994953</v>
          </cell>
          <cell r="AG7142">
            <v>342.3466796875</v>
          </cell>
          <cell r="AH7142">
            <v>342.3466796875</v>
          </cell>
          <cell r="AI7142">
            <v>342.3466796875</v>
          </cell>
        </row>
        <row r="7143">
          <cell r="C7143">
            <v>51559</v>
          </cell>
          <cell r="D7143" t="str">
            <v>20412</v>
          </cell>
          <cell r="E7143">
            <v>7.0605271697627172</v>
          </cell>
          <cell r="H7143">
            <v>51559</v>
          </cell>
          <cell r="I7143" t="str">
            <v>20412</v>
          </cell>
          <cell r="J7143">
            <v>342.34684252994953</v>
          </cell>
          <cell r="AG7143">
            <v>342.3466796875</v>
          </cell>
          <cell r="AH7143">
            <v>342.3466796875</v>
          </cell>
          <cell r="AI7143">
            <v>342.3466796875</v>
          </cell>
        </row>
        <row r="7144">
          <cell r="C7144">
            <v>51560</v>
          </cell>
          <cell r="D7144" t="str">
            <v>20412</v>
          </cell>
          <cell r="E7144">
            <v>7.0605271697627172</v>
          </cell>
          <cell r="H7144">
            <v>51560</v>
          </cell>
          <cell r="I7144" t="str">
            <v>20412</v>
          </cell>
          <cell r="J7144">
            <v>342.34684252994953</v>
          </cell>
          <cell r="AG7144">
            <v>342.3466796875</v>
          </cell>
          <cell r="AH7144">
            <v>342.3466796875</v>
          </cell>
          <cell r="AI7144">
            <v>342.3466796875</v>
          </cell>
        </row>
        <row r="7145">
          <cell r="C7145">
            <v>51561</v>
          </cell>
          <cell r="D7145" t="str">
            <v>20413</v>
          </cell>
          <cell r="E7145">
            <v>7.0605271697626861</v>
          </cell>
          <cell r="H7145">
            <v>51561</v>
          </cell>
          <cell r="I7145" t="str">
            <v>20413</v>
          </cell>
          <cell r="J7145">
            <v>343.74160594335768</v>
          </cell>
          <cell r="AG7145">
            <v>343.741455078125</v>
          </cell>
          <cell r="AH7145">
            <v>343.741455078125</v>
          </cell>
          <cell r="AI7145">
            <v>343.741455078125</v>
          </cell>
        </row>
        <row r="7146">
          <cell r="C7146">
            <v>51564</v>
          </cell>
          <cell r="D7146" t="str">
            <v>20413</v>
          </cell>
          <cell r="E7146">
            <v>7.0605271697626861</v>
          </cell>
          <cell r="H7146">
            <v>51564</v>
          </cell>
          <cell r="I7146" t="str">
            <v>20413</v>
          </cell>
          <cell r="J7146">
            <v>343.74160594335768</v>
          </cell>
          <cell r="AG7146">
            <v>343.741455078125</v>
          </cell>
          <cell r="AH7146">
            <v>343.741455078125</v>
          </cell>
          <cell r="AI7146">
            <v>343.741455078125</v>
          </cell>
        </row>
        <row r="7147">
          <cell r="C7147">
            <v>51565</v>
          </cell>
          <cell r="D7147" t="str">
            <v>20413</v>
          </cell>
          <cell r="E7147">
            <v>7.0605271697626861</v>
          </cell>
          <cell r="H7147">
            <v>51565</v>
          </cell>
          <cell r="I7147" t="str">
            <v>20413</v>
          </cell>
          <cell r="J7147">
            <v>343.74160594335768</v>
          </cell>
          <cell r="AG7147">
            <v>343.741455078125</v>
          </cell>
          <cell r="AH7147">
            <v>343.741455078125</v>
          </cell>
          <cell r="AI7147">
            <v>343.741455078125</v>
          </cell>
        </row>
        <row r="7148">
          <cell r="C7148">
            <v>51566</v>
          </cell>
          <cell r="D7148" t="str">
            <v>20413</v>
          </cell>
          <cell r="E7148">
            <v>7.0605271697626861</v>
          </cell>
          <cell r="H7148">
            <v>51566</v>
          </cell>
          <cell r="I7148" t="str">
            <v>20413</v>
          </cell>
          <cell r="J7148">
            <v>343.74160594335768</v>
          </cell>
          <cell r="AG7148">
            <v>343.741455078125</v>
          </cell>
          <cell r="AH7148">
            <v>343.741455078125</v>
          </cell>
          <cell r="AI7148">
            <v>343.741455078125</v>
          </cell>
        </row>
        <row r="7149">
          <cell r="C7149">
            <v>51567</v>
          </cell>
          <cell r="D7149" t="str">
            <v>20413</v>
          </cell>
          <cell r="E7149">
            <v>7.0605271697626861</v>
          </cell>
          <cell r="H7149">
            <v>51567</v>
          </cell>
          <cell r="I7149" t="str">
            <v>20413</v>
          </cell>
          <cell r="J7149">
            <v>343.74160594335768</v>
          </cell>
          <cell r="AG7149">
            <v>343.741455078125</v>
          </cell>
          <cell r="AH7149">
            <v>343.741455078125</v>
          </cell>
          <cell r="AI7149">
            <v>343.741455078125</v>
          </cell>
        </row>
        <row r="7150">
          <cell r="C7150">
            <v>51568</v>
          </cell>
          <cell r="D7150" t="str">
            <v>20413</v>
          </cell>
          <cell r="E7150">
            <v>7.0605271697626861</v>
          </cell>
          <cell r="H7150">
            <v>51568</v>
          </cell>
          <cell r="I7150" t="str">
            <v>20413</v>
          </cell>
          <cell r="J7150">
            <v>343.74160594335768</v>
          </cell>
          <cell r="AG7150">
            <v>343.741455078125</v>
          </cell>
          <cell r="AH7150">
            <v>343.741455078125</v>
          </cell>
          <cell r="AI7150">
            <v>343.741455078125</v>
          </cell>
        </row>
        <row r="7151">
          <cell r="C7151">
            <v>51571</v>
          </cell>
          <cell r="D7151" t="str">
            <v>20413</v>
          </cell>
          <cell r="E7151">
            <v>7.0605271697626861</v>
          </cell>
          <cell r="H7151">
            <v>51571</v>
          </cell>
          <cell r="I7151" t="str">
            <v>20413</v>
          </cell>
          <cell r="J7151">
            <v>343.74160594335768</v>
          </cell>
          <cell r="AG7151">
            <v>343.741455078125</v>
          </cell>
          <cell r="AH7151">
            <v>343.741455078125</v>
          </cell>
          <cell r="AI7151">
            <v>343.741455078125</v>
          </cell>
        </row>
        <row r="7152">
          <cell r="C7152">
            <v>51572</v>
          </cell>
          <cell r="D7152" t="str">
            <v>20413</v>
          </cell>
          <cell r="E7152">
            <v>7.0605271697626861</v>
          </cell>
          <cell r="H7152">
            <v>51572</v>
          </cell>
          <cell r="I7152" t="str">
            <v>20413</v>
          </cell>
          <cell r="J7152">
            <v>343.74160594335768</v>
          </cell>
          <cell r="AG7152">
            <v>343.741455078125</v>
          </cell>
          <cell r="AH7152">
            <v>343.741455078125</v>
          </cell>
          <cell r="AI7152">
            <v>343.741455078125</v>
          </cell>
        </row>
        <row r="7153">
          <cell r="C7153">
            <v>51573</v>
          </cell>
          <cell r="D7153" t="str">
            <v>20413</v>
          </cell>
          <cell r="E7153">
            <v>7.0605271697626861</v>
          </cell>
          <cell r="H7153">
            <v>51573</v>
          </cell>
          <cell r="I7153" t="str">
            <v>20413</v>
          </cell>
          <cell r="J7153">
            <v>343.74160594335768</v>
          </cell>
          <cell r="AG7153">
            <v>343.741455078125</v>
          </cell>
          <cell r="AH7153">
            <v>343.741455078125</v>
          </cell>
          <cell r="AI7153">
            <v>343.741455078125</v>
          </cell>
        </row>
        <row r="7154">
          <cell r="C7154">
            <v>51574</v>
          </cell>
          <cell r="D7154" t="str">
            <v>20413</v>
          </cell>
          <cell r="E7154">
            <v>7.0605271697626861</v>
          </cell>
          <cell r="H7154">
            <v>51574</v>
          </cell>
          <cell r="I7154" t="str">
            <v>20413</v>
          </cell>
          <cell r="J7154">
            <v>343.74160594335768</v>
          </cell>
          <cell r="AG7154">
            <v>343.741455078125</v>
          </cell>
          <cell r="AH7154">
            <v>343.741455078125</v>
          </cell>
          <cell r="AI7154">
            <v>343.741455078125</v>
          </cell>
        </row>
        <row r="7155">
          <cell r="C7155">
            <v>51575</v>
          </cell>
          <cell r="D7155" t="str">
            <v>20413</v>
          </cell>
          <cell r="E7155">
            <v>7.0605271697626861</v>
          </cell>
          <cell r="H7155">
            <v>51575</v>
          </cell>
          <cell r="I7155" t="str">
            <v>20413</v>
          </cell>
          <cell r="J7155">
            <v>343.74160594335768</v>
          </cell>
          <cell r="AG7155">
            <v>343.741455078125</v>
          </cell>
          <cell r="AH7155">
            <v>343.741455078125</v>
          </cell>
          <cell r="AI7155">
            <v>343.741455078125</v>
          </cell>
        </row>
        <row r="7156">
          <cell r="C7156">
            <v>51578</v>
          </cell>
          <cell r="D7156" t="str">
            <v>20413</v>
          </cell>
          <cell r="E7156">
            <v>7.0605271697626861</v>
          </cell>
          <cell r="H7156">
            <v>51578</v>
          </cell>
          <cell r="I7156" t="str">
            <v>20413</v>
          </cell>
          <cell r="J7156">
            <v>343.74160594335768</v>
          </cell>
          <cell r="AG7156">
            <v>343.741455078125</v>
          </cell>
          <cell r="AH7156">
            <v>343.741455078125</v>
          </cell>
          <cell r="AI7156">
            <v>343.741455078125</v>
          </cell>
        </row>
        <row r="7157">
          <cell r="C7157">
            <v>51579</v>
          </cell>
          <cell r="D7157" t="str">
            <v>20413</v>
          </cell>
          <cell r="E7157">
            <v>7.0605271697626861</v>
          </cell>
          <cell r="H7157">
            <v>51579</v>
          </cell>
          <cell r="I7157" t="str">
            <v>20413</v>
          </cell>
          <cell r="J7157">
            <v>343.74160594335768</v>
          </cell>
          <cell r="AG7157">
            <v>343.741455078125</v>
          </cell>
          <cell r="AH7157">
            <v>343.741455078125</v>
          </cell>
          <cell r="AI7157">
            <v>343.741455078125</v>
          </cell>
        </row>
        <row r="7158">
          <cell r="C7158">
            <v>51580</v>
          </cell>
          <cell r="D7158" t="str">
            <v>20413</v>
          </cell>
          <cell r="E7158">
            <v>7.0605271697626861</v>
          </cell>
          <cell r="H7158">
            <v>51580</v>
          </cell>
          <cell r="I7158" t="str">
            <v>20413</v>
          </cell>
          <cell r="J7158">
            <v>343.74160594335768</v>
          </cell>
          <cell r="AG7158">
            <v>343.741455078125</v>
          </cell>
          <cell r="AH7158">
            <v>343.741455078125</v>
          </cell>
          <cell r="AI7158">
            <v>343.741455078125</v>
          </cell>
        </row>
        <row r="7159">
          <cell r="C7159">
            <v>51581</v>
          </cell>
          <cell r="D7159" t="str">
            <v>20413</v>
          </cell>
          <cell r="E7159">
            <v>7.0605271697626861</v>
          </cell>
          <cell r="H7159">
            <v>51581</v>
          </cell>
          <cell r="I7159" t="str">
            <v>20413</v>
          </cell>
          <cell r="J7159">
            <v>343.74160594335768</v>
          </cell>
          <cell r="AG7159">
            <v>343.741455078125</v>
          </cell>
          <cell r="AH7159">
            <v>343.741455078125</v>
          </cell>
          <cell r="AI7159">
            <v>343.741455078125</v>
          </cell>
        </row>
        <row r="7160">
          <cell r="C7160">
            <v>51582</v>
          </cell>
          <cell r="D7160" t="str">
            <v>20413</v>
          </cell>
          <cell r="E7160">
            <v>7.0605271697626861</v>
          </cell>
          <cell r="H7160">
            <v>51582</v>
          </cell>
          <cell r="I7160" t="str">
            <v>20413</v>
          </cell>
          <cell r="J7160">
            <v>343.74160594335768</v>
          </cell>
          <cell r="AG7160">
            <v>343.741455078125</v>
          </cell>
          <cell r="AH7160">
            <v>343.741455078125</v>
          </cell>
          <cell r="AI7160">
            <v>343.741455078125</v>
          </cell>
        </row>
        <row r="7161">
          <cell r="C7161">
            <v>51585</v>
          </cell>
          <cell r="D7161" t="str">
            <v>20413</v>
          </cell>
          <cell r="E7161">
            <v>7.0605271697626861</v>
          </cell>
          <cell r="H7161">
            <v>51585</v>
          </cell>
          <cell r="I7161" t="str">
            <v>20413</v>
          </cell>
          <cell r="J7161">
            <v>343.74160594335768</v>
          </cell>
          <cell r="AG7161">
            <v>343.741455078125</v>
          </cell>
          <cell r="AH7161">
            <v>343.741455078125</v>
          </cell>
          <cell r="AI7161">
            <v>343.741455078125</v>
          </cell>
        </row>
        <row r="7162">
          <cell r="C7162">
            <v>51586</v>
          </cell>
          <cell r="D7162" t="str">
            <v>20413</v>
          </cell>
          <cell r="E7162">
            <v>7.0605271697626861</v>
          </cell>
          <cell r="H7162">
            <v>51586</v>
          </cell>
          <cell r="I7162" t="str">
            <v>20413</v>
          </cell>
          <cell r="J7162">
            <v>343.74160594335768</v>
          </cell>
          <cell r="AG7162">
            <v>343.741455078125</v>
          </cell>
          <cell r="AH7162">
            <v>343.741455078125</v>
          </cell>
          <cell r="AI7162">
            <v>343.741455078125</v>
          </cell>
        </row>
        <row r="7163">
          <cell r="C7163">
            <v>51587</v>
          </cell>
          <cell r="D7163" t="str">
            <v>20413</v>
          </cell>
          <cell r="E7163">
            <v>7.0605271697626861</v>
          </cell>
          <cell r="H7163">
            <v>51587</v>
          </cell>
          <cell r="I7163" t="str">
            <v>20413</v>
          </cell>
          <cell r="J7163">
            <v>343.74160594335768</v>
          </cell>
          <cell r="AG7163">
            <v>343.741455078125</v>
          </cell>
          <cell r="AH7163">
            <v>343.741455078125</v>
          </cell>
          <cell r="AI7163">
            <v>343.741455078125</v>
          </cell>
        </row>
        <row r="7164">
          <cell r="C7164">
            <v>51588</v>
          </cell>
          <cell r="D7164" t="str">
            <v>20413</v>
          </cell>
          <cell r="E7164">
            <v>7.0605271697626861</v>
          </cell>
          <cell r="H7164">
            <v>51588</v>
          </cell>
          <cell r="I7164" t="str">
            <v>20413</v>
          </cell>
          <cell r="J7164">
            <v>343.74160594335768</v>
          </cell>
          <cell r="AG7164">
            <v>343.741455078125</v>
          </cell>
          <cell r="AH7164">
            <v>343.741455078125</v>
          </cell>
          <cell r="AI7164">
            <v>343.741455078125</v>
          </cell>
        </row>
        <row r="7165">
          <cell r="C7165">
            <v>51589</v>
          </cell>
          <cell r="D7165" t="str">
            <v>20413</v>
          </cell>
          <cell r="E7165">
            <v>7.0605271697626861</v>
          </cell>
          <cell r="H7165">
            <v>51589</v>
          </cell>
          <cell r="I7165" t="str">
            <v>20413</v>
          </cell>
          <cell r="J7165">
            <v>343.74160594335768</v>
          </cell>
          <cell r="AG7165">
            <v>343.741455078125</v>
          </cell>
          <cell r="AH7165">
            <v>343.741455078125</v>
          </cell>
          <cell r="AI7165">
            <v>343.741455078125</v>
          </cell>
        </row>
        <row r="7166">
          <cell r="C7166">
            <v>51592</v>
          </cell>
          <cell r="D7166" t="str">
            <v>20414</v>
          </cell>
          <cell r="E7166">
            <v>7.060527169762655</v>
          </cell>
          <cell r="H7166">
            <v>51592</v>
          </cell>
          <cell r="I7166" t="str">
            <v>20414</v>
          </cell>
          <cell r="J7166">
            <v>345.14205179556097</v>
          </cell>
          <cell r="AG7166">
            <v>345.141845703125</v>
          </cell>
          <cell r="AH7166">
            <v>345.141845703125</v>
          </cell>
          <cell r="AI7166">
            <v>345.141845703125</v>
          </cell>
        </row>
        <row r="7167">
          <cell r="C7167">
            <v>51593</v>
          </cell>
          <cell r="D7167" t="str">
            <v>20414</v>
          </cell>
          <cell r="E7167">
            <v>7.060527169762655</v>
          </cell>
          <cell r="H7167">
            <v>51593</v>
          </cell>
          <cell r="I7167" t="str">
            <v>20414</v>
          </cell>
          <cell r="J7167">
            <v>345.14205179556097</v>
          </cell>
          <cell r="AG7167">
            <v>345.141845703125</v>
          </cell>
          <cell r="AH7167">
            <v>345.141845703125</v>
          </cell>
          <cell r="AI7167">
            <v>345.141845703125</v>
          </cell>
        </row>
        <row r="7168">
          <cell r="C7168">
            <v>51594</v>
          </cell>
          <cell r="D7168" t="str">
            <v>20414</v>
          </cell>
          <cell r="E7168">
            <v>7.060527169762655</v>
          </cell>
          <cell r="H7168">
            <v>51594</v>
          </cell>
          <cell r="I7168" t="str">
            <v>20414</v>
          </cell>
          <cell r="J7168">
            <v>345.14205179556097</v>
          </cell>
          <cell r="AG7168">
            <v>345.141845703125</v>
          </cell>
          <cell r="AH7168">
            <v>345.141845703125</v>
          </cell>
          <cell r="AI7168">
            <v>345.141845703125</v>
          </cell>
        </row>
        <row r="7169">
          <cell r="C7169">
            <v>51595</v>
          </cell>
          <cell r="D7169" t="str">
            <v>20414</v>
          </cell>
          <cell r="E7169">
            <v>7.060527169762655</v>
          </cell>
          <cell r="H7169">
            <v>51595</v>
          </cell>
          <cell r="I7169" t="str">
            <v>20414</v>
          </cell>
          <cell r="J7169">
            <v>345.14205179556097</v>
          </cell>
          <cell r="AG7169">
            <v>345.141845703125</v>
          </cell>
          <cell r="AH7169">
            <v>345.141845703125</v>
          </cell>
          <cell r="AI7169">
            <v>345.141845703125</v>
          </cell>
        </row>
        <row r="7170">
          <cell r="C7170">
            <v>51596</v>
          </cell>
          <cell r="D7170" t="str">
            <v>20414</v>
          </cell>
          <cell r="E7170">
            <v>7.060527169762655</v>
          </cell>
          <cell r="H7170">
            <v>51596</v>
          </cell>
          <cell r="I7170" t="str">
            <v>20414</v>
          </cell>
          <cell r="J7170">
            <v>345.14205179556097</v>
          </cell>
          <cell r="AG7170">
            <v>345.141845703125</v>
          </cell>
          <cell r="AH7170">
            <v>345.141845703125</v>
          </cell>
          <cell r="AI7170">
            <v>345.141845703125</v>
          </cell>
        </row>
        <row r="7171">
          <cell r="C7171">
            <v>51599</v>
          </cell>
          <cell r="D7171" t="str">
            <v>20414</v>
          </cell>
          <cell r="E7171">
            <v>7.060527169762655</v>
          </cell>
          <cell r="H7171">
            <v>51599</v>
          </cell>
          <cell r="I7171" t="str">
            <v>20414</v>
          </cell>
          <cell r="J7171">
            <v>345.14205179556097</v>
          </cell>
          <cell r="AG7171">
            <v>345.141845703125</v>
          </cell>
          <cell r="AH7171">
            <v>345.141845703125</v>
          </cell>
          <cell r="AI7171">
            <v>345.141845703125</v>
          </cell>
        </row>
        <row r="7172">
          <cell r="C7172">
            <v>51600</v>
          </cell>
          <cell r="D7172" t="str">
            <v>20414</v>
          </cell>
          <cell r="E7172">
            <v>7.060527169762655</v>
          </cell>
          <cell r="H7172">
            <v>51600</v>
          </cell>
          <cell r="I7172" t="str">
            <v>20414</v>
          </cell>
          <cell r="J7172">
            <v>345.14205179556097</v>
          </cell>
          <cell r="AG7172">
            <v>345.141845703125</v>
          </cell>
          <cell r="AH7172">
            <v>345.141845703125</v>
          </cell>
          <cell r="AI7172">
            <v>345.141845703125</v>
          </cell>
        </row>
        <row r="7173">
          <cell r="C7173">
            <v>51601</v>
          </cell>
          <cell r="D7173" t="str">
            <v>20414</v>
          </cell>
          <cell r="E7173">
            <v>7.060527169762655</v>
          </cell>
          <cell r="H7173">
            <v>51601</v>
          </cell>
          <cell r="I7173" t="str">
            <v>20414</v>
          </cell>
          <cell r="J7173">
            <v>345.14205179556097</v>
          </cell>
          <cell r="AG7173">
            <v>345.141845703125</v>
          </cell>
          <cell r="AH7173">
            <v>345.141845703125</v>
          </cell>
          <cell r="AI7173">
            <v>345.141845703125</v>
          </cell>
        </row>
        <row r="7174">
          <cell r="C7174">
            <v>51602</v>
          </cell>
          <cell r="D7174" t="str">
            <v>20414</v>
          </cell>
          <cell r="E7174">
            <v>7.060527169762655</v>
          </cell>
          <cell r="H7174">
            <v>51602</v>
          </cell>
          <cell r="I7174" t="str">
            <v>20414</v>
          </cell>
          <cell r="J7174">
            <v>345.14205179556097</v>
          </cell>
          <cell r="AG7174">
            <v>345.141845703125</v>
          </cell>
          <cell r="AH7174">
            <v>345.141845703125</v>
          </cell>
          <cell r="AI7174">
            <v>345.141845703125</v>
          </cell>
        </row>
        <row r="7175">
          <cell r="C7175">
            <v>51603</v>
          </cell>
          <cell r="D7175" t="str">
            <v>20414</v>
          </cell>
          <cell r="E7175">
            <v>7.060527169762655</v>
          </cell>
          <cell r="H7175">
            <v>51603</v>
          </cell>
          <cell r="I7175" t="str">
            <v>20414</v>
          </cell>
          <cell r="J7175">
            <v>345.14205179556097</v>
          </cell>
          <cell r="AG7175">
            <v>345.141845703125</v>
          </cell>
          <cell r="AH7175">
            <v>345.141845703125</v>
          </cell>
          <cell r="AI7175">
            <v>345.141845703125</v>
          </cell>
        </row>
        <row r="7176">
          <cell r="C7176">
            <v>51606</v>
          </cell>
          <cell r="D7176" t="str">
            <v>20414</v>
          </cell>
          <cell r="E7176">
            <v>7.060527169762655</v>
          </cell>
          <cell r="H7176">
            <v>51606</v>
          </cell>
          <cell r="I7176" t="str">
            <v>20414</v>
          </cell>
          <cell r="J7176">
            <v>345.14205179556097</v>
          </cell>
          <cell r="AG7176">
            <v>345.141845703125</v>
          </cell>
          <cell r="AH7176">
            <v>345.141845703125</v>
          </cell>
          <cell r="AI7176">
            <v>345.141845703125</v>
          </cell>
        </row>
        <row r="7177">
          <cell r="C7177">
            <v>51607</v>
          </cell>
          <cell r="D7177" t="str">
            <v>20414</v>
          </cell>
          <cell r="E7177">
            <v>7.060527169762655</v>
          </cell>
          <cell r="H7177">
            <v>51607</v>
          </cell>
          <cell r="I7177" t="str">
            <v>20414</v>
          </cell>
          <cell r="J7177">
            <v>345.14205179556097</v>
          </cell>
          <cell r="AG7177">
            <v>345.141845703125</v>
          </cell>
          <cell r="AH7177">
            <v>345.141845703125</v>
          </cell>
          <cell r="AI7177">
            <v>345.141845703125</v>
          </cell>
        </row>
        <row r="7178">
          <cell r="C7178">
            <v>51608</v>
          </cell>
          <cell r="D7178" t="str">
            <v>20414</v>
          </cell>
          <cell r="E7178">
            <v>7.060527169762655</v>
          </cell>
          <cell r="H7178">
            <v>51608</v>
          </cell>
          <cell r="I7178" t="str">
            <v>20414</v>
          </cell>
          <cell r="J7178">
            <v>345.14205179556097</v>
          </cell>
          <cell r="AG7178">
            <v>345.141845703125</v>
          </cell>
          <cell r="AH7178">
            <v>345.141845703125</v>
          </cell>
          <cell r="AI7178">
            <v>345.141845703125</v>
          </cell>
        </row>
        <row r="7179">
          <cell r="C7179">
            <v>51609</v>
          </cell>
          <cell r="D7179" t="str">
            <v>20414</v>
          </cell>
          <cell r="E7179">
            <v>7.060527169762655</v>
          </cell>
          <cell r="H7179">
            <v>51609</v>
          </cell>
          <cell r="I7179" t="str">
            <v>20414</v>
          </cell>
          <cell r="J7179">
            <v>345.14205179556097</v>
          </cell>
          <cell r="AG7179">
            <v>345.141845703125</v>
          </cell>
          <cell r="AH7179">
            <v>345.141845703125</v>
          </cell>
          <cell r="AI7179">
            <v>345.141845703125</v>
          </cell>
        </row>
        <row r="7180">
          <cell r="C7180">
            <v>51610</v>
          </cell>
          <cell r="D7180" t="str">
            <v>20414</v>
          </cell>
          <cell r="E7180">
            <v>7.060527169762655</v>
          </cell>
          <cell r="H7180">
            <v>51610</v>
          </cell>
          <cell r="I7180" t="str">
            <v>20414</v>
          </cell>
          <cell r="J7180">
            <v>345.14205179556097</v>
          </cell>
          <cell r="AG7180">
            <v>345.141845703125</v>
          </cell>
          <cell r="AH7180">
            <v>345.141845703125</v>
          </cell>
          <cell r="AI7180">
            <v>345.141845703125</v>
          </cell>
        </row>
        <row r="7181">
          <cell r="C7181">
            <v>51613</v>
          </cell>
          <cell r="D7181" t="str">
            <v>20414</v>
          </cell>
          <cell r="E7181">
            <v>7.060527169762655</v>
          </cell>
          <cell r="H7181">
            <v>51613</v>
          </cell>
          <cell r="I7181" t="str">
            <v>20414</v>
          </cell>
          <cell r="J7181">
            <v>345.14205179556097</v>
          </cell>
          <cell r="AG7181">
            <v>345.141845703125</v>
          </cell>
          <cell r="AH7181">
            <v>345.141845703125</v>
          </cell>
          <cell r="AI7181">
            <v>345.141845703125</v>
          </cell>
        </row>
        <row r="7182">
          <cell r="C7182">
            <v>51614</v>
          </cell>
          <cell r="D7182" t="str">
            <v>20414</v>
          </cell>
          <cell r="E7182">
            <v>7.060527169762655</v>
          </cell>
          <cell r="H7182">
            <v>51614</v>
          </cell>
          <cell r="I7182" t="str">
            <v>20414</v>
          </cell>
          <cell r="J7182">
            <v>345.14205179556097</v>
          </cell>
          <cell r="AG7182">
            <v>345.141845703125</v>
          </cell>
          <cell r="AH7182">
            <v>345.141845703125</v>
          </cell>
          <cell r="AI7182">
            <v>345.141845703125</v>
          </cell>
        </row>
        <row r="7183">
          <cell r="C7183">
            <v>51615</v>
          </cell>
          <cell r="D7183" t="str">
            <v>20414</v>
          </cell>
          <cell r="E7183">
            <v>7.060527169762655</v>
          </cell>
          <cell r="H7183">
            <v>51615</v>
          </cell>
          <cell r="I7183" t="str">
            <v>20414</v>
          </cell>
          <cell r="J7183">
            <v>345.14205179556097</v>
          </cell>
          <cell r="AG7183">
            <v>345.141845703125</v>
          </cell>
          <cell r="AH7183">
            <v>345.141845703125</v>
          </cell>
          <cell r="AI7183">
            <v>345.141845703125</v>
          </cell>
        </row>
        <row r="7184">
          <cell r="C7184">
            <v>51616</v>
          </cell>
          <cell r="D7184" t="str">
            <v>20414</v>
          </cell>
          <cell r="E7184">
            <v>7.060527169762655</v>
          </cell>
          <cell r="H7184">
            <v>51616</v>
          </cell>
          <cell r="I7184" t="str">
            <v>20414</v>
          </cell>
          <cell r="J7184">
            <v>345.14205179556097</v>
          </cell>
          <cell r="AG7184">
            <v>345.141845703125</v>
          </cell>
          <cell r="AH7184">
            <v>345.141845703125</v>
          </cell>
          <cell r="AI7184">
            <v>345.141845703125</v>
          </cell>
        </row>
        <row r="7185">
          <cell r="C7185">
            <v>51617</v>
          </cell>
          <cell r="D7185" t="str">
            <v>20414</v>
          </cell>
          <cell r="E7185">
            <v>7.060527169762655</v>
          </cell>
          <cell r="H7185">
            <v>51617</v>
          </cell>
          <cell r="I7185" t="str">
            <v>20414</v>
          </cell>
          <cell r="J7185">
            <v>345.14205179556097</v>
          </cell>
          <cell r="AG7185">
            <v>345.141845703125</v>
          </cell>
          <cell r="AH7185">
            <v>345.141845703125</v>
          </cell>
          <cell r="AI7185">
            <v>345.141845703125</v>
          </cell>
        </row>
        <row r="7186">
          <cell r="C7186">
            <v>51620</v>
          </cell>
          <cell r="D7186" t="str">
            <v>20414</v>
          </cell>
          <cell r="E7186">
            <v>7.060527169762655</v>
          </cell>
          <cell r="H7186">
            <v>51620</v>
          </cell>
          <cell r="I7186" t="str">
            <v>20414</v>
          </cell>
          <cell r="J7186">
            <v>345.14205179556097</v>
          </cell>
          <cell r="AG7186">
            <v>345.141845703125</v>
          </cell>
          <cell r="AH7186">
            <v>345.141845703125</v>
          </cell>
          <cell r="AI7186">
            <v>345.141845703125</v>
          </cell>
        </row>
        <row r="7187">
          <cell r="C7187">
            <v>51621</v>
          </cell>
          <cell r="D7187" t="str">
            <v>20414</v>
          </cell>
          <cell r="E7187">
            <v>7.060527169762655</v>
          </cell>
          <cell r="H7187">
            <v>51621</v>
          </cell>
          <cell r="I7187" t="str">
            <v>20414</v>
          </cell>
          <cell r="J7187">
            <v>345.14205179556097</v>
          </cell>
          <cell r="AG7187">
            <v>345.141845703125</v>
          </cell>
          <cell r="AH7187">
            <v>345.141845703125</v>
          </cell>
          <cell r="AI7187">
            <v>345.141845703125</v>
          </cell>
        </row>
        <row r="7188">
          <cell r="C7188">
            <v>51622</v>
          </cell>
          <cell r="D7188" t="str">
            <v>20415</v>
          </cell>
          <cell r="E7188">
            <v>7.060527169762655</v>
          </cell>
          <cell r="H7188">
            <v>51622</v>
          </cell>
          <cell r="I7188" t="str">
            <v>20415</v>
          </cell>
          <cell r="J7188">
            <v>346.54820323751846</v>
          </cell>
          <cell r="AG7188">
            <v>346.548095703125</v>
          </cell>
          <cell r="AH7188">
            <v>346.548095703125</v>
          </cell>
          <cell r="AI7188">
            <v>346.548095703125</v>
          </cell>
        </row>
        <row r="7189">
          <cell r="C7189">
            <v>51623</v>
          </cell>
          <cell r="D7189" t="str">
            <v>20415</v>
          </cell>
          <cell r="E7189">
            <v>7.060527169762655</v>
          </cell>
          <cell r="H7189">
            <v>51623</v>
          </cell>
          <cell r="I7189" t="str">
            <v>20415</v>
          </cell>
          <cell r="J7189">
            <v>346.54820323751846</v>
          </cell>
          <cell r="AG7189">
            <v>346.548095703125</v>
          </cell>
          <cell r="AH7189">
            <v>346.548095703125</v>
          </cell>
          <cell r="AI7189">
            <v>346.548095703125</v>
          </cell>
        </row>
        <row r="7190">
          <cell r="C7190">
            <v>51624</v>
          </cell>
          <cell r="D7190" t="str">
            <v>20415</v>
          </cell>
          <cell r="E7190">
            <v>7.060527169762655</v>
          </cell>
          <cell r="H7190">
            <v>51624</v>
          </cell>
          <cell r="I7190" t="str">
            <v>20415</v>
          </cell>
          <cell r="J7190">
            <v>346.54820323751846</v>
          </cell>
          <cell r="AG7190">
            <v>346.548095703125</v>
          </cell>
          <cell r="AH7190">
            <v>346.548095703125</v>
          </cell>
          <cell r="AI7190">
            <v>346.548095703125</v>
          </cell>
        </row>
        <row r="7191">
          <cell r="C7191">
            <v>51627</v>
          </cell>
          <cell r="D7191" t="str">
            <v>20415</v>
          </cell>
          <cell r="E7191">
            <v>7.060527169762655</v>
          </cell>
          <cell r="H7191">
            <v>51627</v>
          </cell>
          <cell r="I7191" t="str">
            <v>20415</v>
          </cell>
          <cell r="J7191">
            <v>346.54820323751846</v>
          </cell>
          <cell r="AG7191">
            <v>346.548095703125</v>
          </cell>
          <cell r="AH7191">
            <v>346.548095703125</v>
          </cell>
          <cell r="AI7191">
            <v>346.548095703125</v>
          </cell>
        </row>
        <row r="7192">
          <cell r="C7192">
            <v>51628</v>
          </cell>
          <cell r="D7192" t="str">
            <v>20415</v>
          </cell>
          <cell r="E7192">
            <v>7.060527169762655</v>
          </cell>
          <cell r="H7192">
            <v>51628</v>
          </cell>
          <cell r="I7192" t="str">
            <v>20415</v>
          </cell>
          <cell r="J7192">
            <v>346.54820323751846</v>
          </cell>
          <cell r="AG7192">
            <v>346.548095703125</v>
          </cell>
          <cell r="AH7192">
            <v>346.548095703125</v>
          </cell>
          <cell r="AI7192">
            <v>346.548095703125</v>
          </cell>
        </row>
        <row r="7193">
          <cell r="C7193">
            <v>51629</v>
          </cell>
          <cell r="D7193" t="str">
            <v>20415</v>
          </cell>
          <cell r="E7193">
            <v>7.060527169762655</v>
          </cell>
          <cell r="H7193">
            <v>51629</v>
          </cell>
          <cell r="I7193" t="str">
            <v>20415</v>
          </cell>
          <cell r="J7193">
            <v>346.54820323751846</v>
          </cell>
          <cell r="AG7193">
            <v>346.548095703125</v>
          </cell>
          <cell r="AH7193">
            <v>346.548095703125</v>
          </cell>
          <cell r="AI7193">
            <v>346.548095703125</v>
          </cell>
        </row>
        <row r="7194">
          <cell r="C7194">
            <v>51630</v>
          </cell>
          <cell r="D7194" t="str">
            <v>20415</v>
          </cell>
          <cell r="E7194">
            <v>7.060527169762655</v>
          </cell>
          <cell r="H7194">
            <v>51630</v>
          </cell>
          <cell r="I7194" t="str">
            <v>20415</v>
          </cell>
          <cell r="J7194">
            <v>346.54820323751846</v>
          </cell>
          <cell r="AG7194">
            <v>346.548095703125</v>
          </cell>
          <cell r="AH7194">
            <v>346.548095703125</v>
          </cell>
          <cell r="AI7194">
            <v>346.548095703125</v>
          </cell>
        </row>
        <row r="7195">
          <cell r="C7195">
            <v>51631</v>
          </cell>
          <cell r="D7195" t="str">
            <v>20415</v>
          </cell>
          <cell r="E7195">
            <v>7.060527169762655</v>
          </cell>
          <cell r="H7195">
            <v>51631</v>
          </cell>
          <cell r="I7195" t="str">
            <v>20415</v>
          </cell>
          <cell r="J7195">
            <v>346.54820323751846</v>
          </cell>
          <cell r="AG7195">
            <v>346.548095703125</v>
          </cell>
          <cell r="AH7195">
            <v>346.548095703125</v>
          </cell>
          <cell r="AI7195">
            <v>346.548095703125</v>
          </cell>
        </row>
        <row r="7196">
          <cell r="C7196">
            <v>51634</v>
          </cell>
          <cell r="D7196" t="str">
            <v>20415</v>
          </cell>
          <cell r="E7196">
            <v>7.060527169762655</v>
          </cell>
          <cell r="H7196">
            <v>51634</v>
          </cell>
          <cell r="I7196" t="str">
            <v>20415</v>
          </cell>
          <cell r="J7196">
            <v>346.54820323751846</v>
          </cell>
          <cell r="AG7196">
            <v>346.548095703125</v>
          </cell>
          <cell r="AH7196">
            <v>346.548095703125</v>
          </cell>
          <cell r="AI7196">
            <v>346.548095703125</v>
          </cell>
        </row>
        <row r="7197">
          <cell r="C7197">
            <v>51635</v>
          </cell>
          <cell r="D7197" t="str">
            <v>20415</v>
          </cell>
          <cell r="E7197">
            <v>7.060527169762655</v>
          </cell>
          <cell r="H7197">
            <v>51635</v>
          </cell>
          <cell r="I7197" t="str">
            <v>20415</v>
          </cell>
          <cell r="J7197">
            <v>346.54820323751846</v>
          </cell>
          <cell r="AG7197">
            <v>346.548095703125</v>
          </cell>
          <cell r="AH7197">
            <v>346.548095703125</v>
          </cell>
          <cell r="AI7197">
            <v>346.548095703125</v>
          </cell>
        </row>
        <row r="7198">
          <cell r="C7198">
            <v>51636</v>
          </cell>
          <cell r="D7198" t="str">
            <v>20415</v>
          </cell>
          <cell r="E7198">
            <v>7.060527169762655</v>
          </cell>
          <cell r="H7198">
            <v>51636</v>
          </cell>
          <cell r="I7198" t="str">
            <v>20415</v>
          </cell>
          <cell r="J7198">
            <v>346.54820323751846</v>
          </cell>
          <cell r="AG7198">
            <v>346.548095703125</v>
          </cell>
          <cell r="AH7198">
            <v>346.548095703125</v>
          </cell>
          <cell r="AI7198">
            <v>346.548095703125</v>
          </cell>
        </row>
        <row r="7199">
          <cell r="C7199">
            <v>51637</v>
          </cell>
          <cell r="D7199" t="str">
            <v>20415</v>
          </cell>
          <cell r="E7199">
            <v>7.060527169762655</v>
          </cell>
          <cell r="H7199">
            <v>51637</v>
          </cell>
          <cell r="I7199" t="str">
            <v>20415</v>
          </cell>
          <cell r="J7199">
            <v>346.54820323751846</v>
          </cell>
          <cell r="AG7199">
            <v>346.548095703125</v>
          </cell>
          <cell r="AH7199">
            <v>346.548095703125</v>
          </cell>
          <cell r="AI7199">
            <v>346.548095703125</v>
          </cell>
        </row>
        <row r="7200">
          <cell r="C7200">
            <v>51638</v>
          </cell>
          <cell r="D7200" t="str">
            <v>20415</v>
          </cell>
          <cell r="E7200">
            <v>7.060527169762655</v>
          </cell>
          <cell r="H7200">
            <v>51638</v>
          </cell>
          <cell r="I7200" t="str">
            <v>20415</v>
          </cell>
          <cell r="J7200">
            <v>346.54820323751846</v>
          </cell>
          <cell r="AG7200">
            <v>346.548095703125</v>
          </cell>
          <cell r="AH7200">
            <v>346.548095703125</v>
          </cell>
          <cell r="AI7200">
            <v>346.548095703125</v>
          </cell>
        </row>
        <row r="7201">
          <cell r="C7201">
            <v>51641</v>
          </cell>
          <cell r="D7201" t="str">
            <v>20415</v>
          </cell>
          <cell r="E7201">
            <v>7.060527169762655</v>
          </cell>
          <cell r="H7201">
            <v>51641</v>
          </cell>
          <cell r="I7201" t="str">
            <v>20415</v>
          </cell>
          <cell r="J7201">
            <v>346.54820323751846</v>
          </cell>
          <cell r="AG7201">
            <v>346.548095703125</v>
          </cell>
          <cell r="AH7201">
            <v>346.548095703125</v>
          </cell>
          <cell r="AI7201">
            <v>346.548095703125</v>
          </cell>
        </row>
        <row r="7202">
          <cell r="C7202">
            <v>51642</v>
          </cell>
          <cell r="D7202" t="str">
            <v>20415</v>
          </cell>
          <cell r="E7202">
            <v>7.060527169762655</v>
          </cell>
          <cell r="H7202">
            <v>51642</v>
          </cell>
          <cell r="I7202" t="str">
            <v>20415</v>
          </cell>
          <cell r="J7202">
            <v>346.54820323751846</v>
          </cell>
          <cell r="AG7202">
            <v>346.548095703125</v>
          </cell>
          <cell r="AH7202">
            <v>346.548095703125</v>
          </cell>
          <cell r="AI7202">
            <v>346.548095703125</v>
          </cell>
        </row>
        <row r="7203">
          <cell r="C7203">
            <v>51643</v>
          </cell>
          <cell r="D7203" t="str">
            <v>20415</v>
          </cell>
          <cell r="E7203">
            <v>7.060527169762655</v>
          </cell>
          <cell r="H7203">
            <v>51643</v>
          </cell>
          <cell r="I7203" t="str">
            <v>20415</v>
          </cell>
          <cell r="J7203">
            <v>346.54820323751846</v>
          </cell>
          <cell r="AG7203">
            <v>346.548095703125</v>
          </cell>
          <cell r="AH7203">
            <v>346.548095703125</v>
          </cell>
          <cell r="AI7203">
            <v>346.548095703125</v>
          </cell>
        </row>
        <row r="7204">
          <cell r="C7204">
            <v>51644</v>
          </cell>
          <cell r="D7204" t="str">
            <v>20415</v>
          </cell>
          <cell r="E7204">
            <v>7.060527169762655</v>
          </cell>
          <cell r="H7204">
            <v>51644</v>
          </cell>
          <cell r="I7204" t="str">
            <v>20415</v>
          </cell>
          <cell r="J7204">
            <v>346.54820323751846</v>
          </cell>
          <cell r="AG7204">
            <v>346.548095703125</v>
          </cell>
          <cell r="AH7204">
            <v>346.548095703125</v>
          </cell>
          <cell r="AI7204">
            <v>346.548095703125</v>
          </cell>
        </row>
        <row r="7205">
          <cell r="C7205">
            <v>51645</v>
          </cell>
          <cell r="D7205" t="str">
            <v>20415</v>
          </cell>
          <cell r="E7205">
            <v>7.060527169762655</v>
          </cell>
          <cell r="H7205">
            <v>51645</v>
          </cell>
          <cell r="I7205" t="str">
            <v>20415</v>
          </cell>
          <cell r="J7205">
            <v>346.54820323751846</v>
          </cell>
          <cell r="AG7205">
            <v>346.548095703125</v>
          </cell>
          <cell r="AH7205">
            <v>346.548095703125</v>
          </cell>
          <cell r="AI7205">
            <v>346.548095703125</v>
          </cell>
        </row>
        <row r="7206">
          <cell r="C7206">
            <v>51648</v>
          </cell>
          <cell r="D7206" t="str">
            <v>20415</v>
          </cell>
          <cell r="E7206">
            <v>7.060527169762655</v>
          </cell>
          <cell r="H7206">
            <v>51648</v>
          </cell>
          <cell r="I7206" t="str">
            <v>20415</v>
          </cell>
          <cell r="J7206">
            <v>346.54820323751846</v>
          </cell>
          <cell r="AG7206">
            <v>346.548095703125</v>
          </cell>
          <cell r="AH7206">
            <v>346.548095703125</v>
          </cell>
          <cell r="AI7206">
            <v>346.548095703125</v>
          </cell>
        </row>
        <row r="7207">
          <cell r="C7207">
            <v>51649</v>
          </cell>
          <cell r="D7207" t="str">
            <v>20415</v>
          </cell>
          <cell r="E7207">
            <v>7.060527169762655</v>
          </cell>
          <cell r="H7207">
            <v>51649</v>
          </cell>
          <cell r="I7207" t="str">
            <v>20415</v>
          </cell>
          <cell r="J7207">
            <v>346.54820323751846</v>
          </cell>
          <cell r="AG7207">
            <v>346.548095703125</v>
          </cell>
          <cell r="AH7207">
            <v>346.548095703125</v>
          </cell>
          <cell r="AI7207">
            <v>346.548095703125</v>
          </cell>
        </row>
        <row r="7208">
          <cell r="C7208">
            <v>51650</v>
          </cell>
          <cell r="D7208" t="str">
            <v>20415</v>
          </cell>
          <cell r="E7208">
            <v>7.060527169762655</v>
          </cell>
          <cell r="H7208">
            <v>51650</v>
          </cell>
          <cell r="I7208" t="str">
            <v>20415</v>
          </cell>
          <cell r="J7208">
            <v>346.54820323751846</v>
          </cell>
          <cell r="AG7208">
            <v>346.548095703125</v>
          </cell>
          <cell r="AH7208">
            <v>346.548095703125</v>
          </cell>
          <cell r="AI7208">
            <v>346.548095703125</v>
          </cell>
        </row>
        <row r="7209">
          <cell r="C7209">
            <v>51651</v>
          </cell>
          <cell r="D7209" t="str">
            <v>20415</v>
          </cell>
          <cell r="E7209">
            <v>7.060527169762655</v>
          </cell>
          <cell r="H7209">
            <v>51651</v>
          </cell>
          <cell r="I7209" t="str">
            <v>20415</v>
          </cell>
          <cell r="J7209">
            <v>346.54820323751846</v>
          </cell>
          <cell r="AG7209">
            <v>346.548095703125</v>
          </cell>
          <cell r="AH7209">
            <v>346.548095703125</v>
          </cell>
          <cell r="AI7209">
            <v>346.548095703125</v>
          </cell>
        </row>
        <row r="7210">
          <cell r="C7210">
            <v>51652</v>
          </cell>
          <cell r="D7210" t="str">
            <v>20415</v>
          </cell>
          <cell r="E7210">
            <v>7.060527169762655</v>
          </cell>
          <cell r="H7210">
            <v>51652</v>
          </cell>
          <cell r="I7210" t="str">
            <v>20415</v>
          </cell>
          <cell r="J7210">
            <v>346.54820323751846</v>
          </cell>
          <cell r="AG7210">
            <v>346.548095703125</v>
          </cell>
          <cell r="AH7210">
            <v>346.548095703125</v>
          </cell>
          <cell r="AI7210">
            <v>346.548095703125</v>
          </cell>
        </row>
        <row r="7211">
          <cell r="C7211">
            <v>51655</v>
          </cell>
          <cell r="D7211" t="str">
            <v>20416</v>
          </cell>
          <cell r="E7211">
            <v>7.060527169762655</v>
          </cell>
          <cell r="H7211">
            <v>51655</v>
          </cell>
          <cell r="I7211" t="str">
            <v>20416</v>
          </cell>
          <cell r="J7211">
            <v>347.96008351450905</v>
          </cell>
          <cell r="AG7211">
            <v>347.9599609375</v>
          </cell>
          <cell r="AH7211">
            <v>347.9599609375</v>
          </cell>
          <cell r="AI7211">
            <v>347.9599609375</v>
          </cell>
        </row>
        <row r="7212">
          <cell r="C7212">
            <v>51656</v>
          </cell>
          <cell r="D7212" t="str">
            <v>20416</v>
          </cell>
          <cell r="E7212">
            <v>7.060527169762655</v>
          </cell>
          <cell r="H7212">
            <v>51656</v>
          </cell>
          <cell r="I7212" t="str">
            <v>20416</v>
          </cell>
          <cell r="J7212">
            <v>347.96008351450905</v>
          </cell>
          <cell r="AG7212">
            <v>347.9599609375</v>
          </cell>
          <cell r="AH7212">
            <v>347.9599609375</v>
          </cell>
          <cell r="AI7212">
            <v>347.9599609375</v>
          </cell>
        </row>
        <row r="7213">
          <cell r="C7213">
            <v>51657</v>
          </cell>
          <cell r="D7213" t="str">
            <v>20416</v>
          </cell>
          <cell r="E7213">
            <v>7.060527169762655</v>
          </cell>
          <cell r="H7213">
            <v>51657</v>
          </cell>
          <cell r="I7213" t="str">
            <v>20416</v>
          </cell>
          <cell r="J7213">
            <v>347.96008351450905</v>
          </cell>
          <cell r="AG7213">
            <v>347.9599609375</v>
          </cell>
          <cell r="AH7213">
            <v>347.9599609375</v>
          </cell>
          <cell r="AI7213">
            <v>347.9599609375</v>
          </cell>
        </row>
        <row r="7214">
          <cell r="C7214">
            <v>51658</v>
          </cell>
          <cell r="D7214" t="str">
            <v>20416</v>
          </cell>
          <cell r="E7214">
            <v>7.060527169762655</v>
          </cell>
          <cell r="H7214">
            <v>51658</v>
          </cell>
          <cell r="I7214" t="str">
            <v>20416</v>
          </cell>
          <cell r="J7214">
            <v>347.96008351450905</v>
          </cell>
          <cell r="AG7214">
            <v>347.9599609375</v>
          </cell>
          <cell r="AH7214">
            <v>347.9599609375</v>
          </cell>
          <cell r="AI7214">
            <v>347.9599609375</v>
          </cell>
        </row>
        <row r="7215">
          <cell r="C7215">
            <v>51659</v>
          </cell>
          <cell r="D7215" t="str">
            <v>20416</v>
          </cell>
          <cell r="E7215">
            <v>7.060527169762655</v>
          </cell>
          <cell r="H7215">
            <v>51659</v>
          </cell>
          <cell r="I7215" t="str">
            <v>20416</v>
          </cell>
          <cell r="J7215">
            <v>347.96008351450905</v>
          </cell>
          <cell r="AG7215">
            <v>347.9599609375</v>
          </cell>
          <cell r="AH7215">
            <v>347.9599609375</v>
          </cell>
          <cell r="AI7215">
            <v>347.9599609375</v>
          </cell>
        </row>
        <row r="7216">
          <cell r="C7216">
            <v>51662</v>
          </cell>
          <cell r="D7216" t="str">
            <v>20416</v>
          </cell>
          <cell r="E7216">
            <v>7.060527169762655</v>
          </cell>
          <cell r="H7216">
            <v>51662</v>
          </cell>
          <cell r="I7216" t="str">
            <v>20416</v>
          </cell>
          <cell r="J7216">
            <v>347.96008351450905</v>
          </cell>
          <cell r="AG7216">
            <v>347.9599609375</v>
          </cell>
          <cell r="AH7216">
            <v>347.9599609375</v>
          </cell>
          <cell r="AI7216">
            <v>347.9599609375</v>
          </cell>
        </row>
        <row r="7217">
          <cell r="C7217">
            <v>51663</v>
          </cell>
          <cell r="D7217" t="str">
            <v>20416</v>
          </cell>
          <cell r="E7217">
            <v>7.060527169762655</v>
          </cell>
          <cell r="H7217">
            <v>51663</v>
          </cell>
          <cell r="I7217" t="str">
            <v>20416</v>
          </cell>
          <cell r="J7217">
            <v>347.96008351450905</v>
          </cell>
          <cell r="AG7217">
            <v>347.9599609375</v>
          </cell>
          <cell r="AH7217">
            <v>347.9599609375</v>
          </cell>
          <cell r="AI7217">
            <v>347.9599609375</v>
          </cell>
        </row>
        <row r="7218">
          <cell r="C7218">
            <v>51664</v>
          </cell>
          <cell r="D7218" t="str">
            <v>20416</v>
          </cell>
          <cell r="E7218">
            <v>7.060527169762655</v>
          </cell>
          <cell r="H7218">
            <v>51664</v>
          </cell>
          <cell r="I7218" t="str">
            <v>20416</v>
          </cell>
          <cell r="J7218">
            <v>347.96008351450905</v>
          </cell>
          <cell r="AG7218">
            <v>347.9599609375</v>
          </cell>
          <cell r="AH7218">
            <v>347.9599609375</v>
          </cell>
          <cell r="AI7218">
            <v>347.9599609375</v>
          </cell>
        </row>
        <row r="7219">
          <cell r="C7219">
            <v>51665</v>
          </cell>
          <cell r="D7219" t="str">
            <v>20416</v>
          </cell>
          <cell r="E7219">
            <v>7.060527169762655</v>
          </cell>
          <cell r="H7219">
            <v>51665</v>
          </cell>
          <cell r="I7219" t="str">
            <v>20416</v>
          </cell>
          <cell r="J7219">
            <v>347.96008351450905</v>
          </cell>
          <cell r="AG7219">
            <v>347.9599609375</v>
          </cell>
          <cell r="AH7219">
            <v>347.9599609375</v>
          </cell>
          <cell r="AI7219">
            <v>347.9599609375</v>
          </cell>
        </row>
        <row r="7220">
          <cell r="C7220">
            <v>51666</v>
          </cell>
          <cell r="D7220" t="str">
            <v>20416</v>
          </cell>
          <cell r="E7220">
            <v>7.060527169762655</v>
          </cell>
          <cell r="H7220">
            <v>51666</v>
          </cell>
          <cell r="I7220" t="str">
            <v>20416</v>
          </cell>
          <cell r="J7220">
            <v>347.96008351450905</v>
          </cell>
          <cell r="AG7220">
            <v>347.9599609375</v>
          </cell>
          <cell r="AH7220">
            <v>347.9599609375</v>
          </cell>
          <cell r="AI7220">
            <v>347.9599609375</v>
          </cell>
        </row>
        <row r="7221">
          <cell r="C7221">
            <v>51669</v>
          </cell>
          <cell r="D7221" t="str">
            <v>20416</v>
          </cell>
          <cell r="E7221">
            <v>7.060527169762655</v>
          </cell>
          <cell r="H7221">
            <v>51669</v>
          </cell>
          <cell r="I7221" t="str">
            <v>20416</v>
          </cell>
          <cell r="J7221">
            <v>347.96008351450905</v>
          </cell>
          <cell r="AG7221">
            <v>347.9599609375</v>
          </cell>
          <cell r="AH7221">
            <v>347.9599609375</v>
          </cell>
          <cell r="AI7221">
            <v>347.9599609375</v>
          </cell>
        </row>
        <row r="7222">
          <cell r="C7222">
            <v>51670</v>
          </cell>
          <cell r="D7222" t="str">
            <v>20416</v>
          </cell>
          <cell r="E7222">
            <v>7.060527169762655</v>
          </cell>
          <cell r="H7222">
            <v>51670</v>
          </cell>
          <cell r="I7222" t="str">
            <v>20416</v>
          </cell>
          <cell r="J7222">
            <v>347.96008351450905</v>
          </cell>
          <cell r="AG7222">
            <v>347.9599609375</v>
          </cell>
          <cell r="AH7222">
            <v>347.9599609375</v>
          </cell>
          <cell r="AI7222">
            <v>347.9599609375</v>
          </cell>
        </row>
        <row r="7223">
          <cell r="C7223">
            <v>51671</v>
          </cell>
          <cell r="D7223" t="str">
            <v>20416</v>
          </cell>
          <cell r="E7223">
            <v>7.060527169762655</v>
          </cell>
          <cell r="H7223">
            <v>51671</v>
          </cell>
          <cell r="I7223" t="str">
            <v>20416</v>
          </cell>
          <cell r="J7223">
            <v>347.96008351450905</v>
          </cell>
          <cell r="AG7223">
            <v>347.9599609375</v>
          </cell>
          <cell r="AH7223">
            <v>347.9599609375</v>
          </cell>
          <cell r="AI7223">
            <v>347.9599609375</v>
          </cell>
        </row>
        <row r="7224">
          <cell r="C7224">
            <v>51672</v>
          </cell>
          <cell r="D7224" t="str">
            <v>20416</v>
          </cell>
          <cell r="E7224">
            <v>7.060527169762655</v>
          </cell>
          <cell r="H7224">
            <v>51672</v>
          </cell>
          <cell r="I7224" t="str">
            <v>20416</v>
          </cell>
          <cell r="J7224">
            <v>347.96008351450905</v>
          </cell>
          <cell r="AG7224">
            <v>347.9599609375</v>
          </cell>
          <cell r="AH7224">
            <v>347.9599609375</v>
          </cell>
          <cell r="AI7224">
            <v>347.9599609375</v>
          </cell>
        </row>
        <row r="7225">
          <cell r="C7225">
            <v>51673</v>
          </cell>
          <cell r="D7225" t="str">
            <v>20416</v>
          </cell>
          <cell r="E7225">
            <v>7.060527169762655</v>
          </cell>
          <cell r="H7225">
            <v>51673</v>
          </cell>
          <cell r="I7225" t="str">
            <v>20416</v>
          </cell>
          <cell r="J7225">
            <v>347.96008351450905</v>
          </cell>
          <cell r="AG7225">
            <v>347.9599609375</v>
          </cell>
          <cell r="AH7225">
            <v>347.9599609375</v>
          </cell>
          <cell r="AI7225">
            <v>347.9599609375</v>
          </cell>
        </row>
        <row r="7226">
          <cell r="C7226">
            <v>51676</v>
          </cell>
          <cell r="D7226" t="str">
            <v>20416</v>
          </cell>
          <cell r="E7226">
            <v>7.060527169762655</v>
          </cell>
          <cell r="H7226">
            <v>51676</v>
          </cell>
          <cell r="I7226" t="str">
            <v>20416</v>
          </cell>
          <cell r="J7226">
            <v>347.96008351450905</v>
          </cell>
          <cell r="AG7226">
            <v>347.9599609375</v>
          </cell>
          <cell r="AH7226">
            <v>347.9599609375</v>
          </cell>
          <cell r="AI7226">
            <v>347.9599609375</v>
          </cell>
        </row>
        <row r="7227">
          <cell r="C7227">
            <v>51677</v>
          </cell>
          <cell r="D7227" t="str">
            <v>20416</v>
          </cell>
          <cell r="E7227">
            <v>7.060527169762655</v>
          </cell>
          <cell r="H7227">
            <v>51677</v>
          </cell>
          <cell r="I7227" t="str">
            <v>20416</v>
          </cell>
          <cell r="J7227">
            <v>347.96008351450905</v>
          </cell>
          <cell r="AG7227">
            <v>347.9599609375</v>
          </cell>
          <cell r="AH7227">
            <v>347.9599609375</v>
          </cell>
          <cell r="AI7227">
            <v>347.9599609375</v>
          </cell>
        </row>
        <row r="7228">
          <cell r="C7228">
            <v>51678</v>
          </cell>
          <cell r="D7228" t="str">
            <v>20416</v>
          </cell>
          <cell r="E7228">
            <v>7.060527169762655</v>
          </cell>
          <cell r="H7228">
            <v>51678</v>
          </cell>
          <cell r="I7228" t="str">
            <v>20416</v>
          </cell>
          <cell r="J7228">
            <v>347.96008351450905</v>
          </cell>
          <cell r="AG7228">
            <v>347.9599609375</v>
          </cell>
          <cell r="AH7228">
            <v>347.9599609375</v>
          </cell>
          <cell r="AI7228">
            <v>347.9599609375</v>
          </cell>
        </row>
        <row r="7229">
          <cell r="C7229">
            <v>51679</v>
          </cell>
          <cell r="D7229" t="str">
            <v>20416</v>
          </cell>
          <cell r="E7229">
            <v>7.060527169762655</v>
          </cell>
          <cell r="H7229">
            <v>51679</v>
          </cell>
          <cell r="I7229" t="str">
            <v>20416</v>
          </cell>
          <cell r="J7229">
            <v>347.96008351450905</v>
          </cell>
          <cell r="AG7229">
            <v>347.9599609375</v>
          </cell>
          <cell r="AH7229">
            <v>347.9599609375</v>
          </cell>
          <cell r="AI7229">
            <v>347.9599609375</v>
          </cell>
        </row>
        <row r="7230">
          <cell r="C7230">
            <v>51680</v>
          </cell>
          <cell r="D7230" t="str">
            <v>20416</v>
          </cell>
          <cell r="E7230">
            <v>7.060527169762655</v>
          </cell>
          <cell r="H7230">
            <v>51680</v>
          </cell>
          <cell r="I7230" t="str">
            <v>20416</v>
          </cell>
          <cell r="J7230">
            <v>347.96008351450905</v>
          </cell>
          <cell r="AG7230">
            <v>347.9599609375</v>
          </cell>
          <cell r="AH7230">
            <v>347.9599609375</v>
          </cell>
          <cell r="AI7230">
            <v>347.9599609375</v>
          </cell>
        </row>
        <row r="7231">
          <cell r="C7231">
            <v>51683</v>
          </cell>
          <cell r="D7231" t="str">
            <v>20417</v>
          </cell>
          <cell r="E7231">
            <v>7.060527169762655</v>
          </cell>
          <cell r="H7231">
            <v>51683</v>
          </cell>
          <cell r="I7231" t="str">
            <v>20417</v>
          </cell>
          <cell r="J7231">
            <v>349.37771596651578</v>
          </cell>
          <cell r="AG7231">
            <v>349.377685546875</v>
          </cell>
          <cell r="AH7231">
            <v>349.377685546875</v>
          </cell>
          <cell r="AI7231">
            <v>349.377685546875</v>
          </cell>
        </row>
        <row r="7232">
          <cell r="C7232">
            <v>51684</v>
          </cell>
          <cell r="D7232" t="str">
            <v>20417</v>
          </cell>
          <cell r="E7232">
            <v>7.060527169762655</v>
          </cell>
          <cell r="H7232">
            <v>51684</v>
          </cell>
          <cell r="I7232" t="str">
            <v>20417</v>
          </cell>
          <cell r="J7232">
            <v>349.37771596651578</v>
          </cell>
          <cell r="AG7232">
            <v>349.377685546875</v>
          </cell>
          <cell r="AH7232">
            <v>349.377685546875</v>
          </cell>
          <cell r="AI7232">
            <v>349.377685546875</v>
          </cell>
        </row>
        <row r="7233">
          <cell r="C7233">
            <v>51685</v>
          </cell>
          <cell r="D7233" t="str">
            <v>20417</v>
          </cell>
          <cell r="E7233">
            <v>7.060527169762655</v>
          </cell>
          <cell r="H7233">
            <v>51685</v>
          </cell>
          <cell r="I7233" t="str">
            <v>20417</v>
          </cell>
          <cell r="J7233">
            <v>349.37771596651578</v>
          </cell>
          <cell r="AG7233">
            <v>349.377685546875</v>
          </cell>
          <cell r="AH7233">
            <v>349.377685546875</v>
          </cell>
          <cell r="AI7233">
            <v>349.377685546875</v>
          </cell>
        </row>
        <row r="7234">
          <cell r="C7234">
            <v>51686</v>
          </cell>
          <cell r="D7234" t="str">
            <v>20417</v>
          </cell>
          <cell r="E7234">
            <v>7.060527169762655</v>
          </cell>
          <cell r="H7234">
            <v>51686</v>
          </cell>
          <cell r="I7234" t="str">
            <v>20417</v>
          </cell>
          <cell r="J7234">
            <v>349.37771596651578</v>
          </cell>
          <cell r="AG7234">
            <v>349.377685546875</v>
          </cell>
          <cell r="AH7234">
            <v>349.377685546875</v>
          </cell>
          <cell r="AI7234">
            <v>349.377685546875</v>
          </cell>
        </row>
        <row r="7235">
          <cell r="C7235">
            <v>51687</v>
          </cell>
          <cell r="D7235" t="str">
            <v>20417</v>
          </cell>
          <cell r="E7235">
            <v>7.060527169762655</v>
          </cell>
          <cell r="H7235">
            <v>51687</v>
          </cell>
          <cell r="I7235" t="str">
            <v>20417</v>
          </cell>
          <cell r="J7235">
            <v>349.37771596651578</v>
          </cell>
          <cell r="AG7235">
            <v>349.377685546875</v>
          </cell>
          <cell r="AH7235">
            <v>349.377685546875</v>
          </cell>
          <cell r="AI7235">
            <v>349.377685546875</v>
          </cell>
        </row>
        <row r="7236">
          <cell r="C7236">
            <v>51690</v>
          </cell>
          <cell r="D7236" t="str">
            <v>20417</v>
          </cell>
          <cell r="E7236">
            <v>7.060527169762655</v>
          </cell>
          <cell r="H7236">
            <v>51690</v>
          </cell>
          <cell r="I7236" t="str">
            <v>20417</v>
          </cell>
          <cell r="J7236">
            <v>349.37771596651578</v>
          </cell>
          <cell r="AG7236">
            <v>349.377685546875</v>
          </cell>
          <cell r="AH7236">
            <v>349.377685546875</v>
          </cell>
          <cell r="AI7236">
            <v>349.377685546875</v>
          </cell>
        </row>
        <row r="7237">
          <cell r="C7237">
            <v>51691</v>
          </cell>
          <cell r="D7237" t="str">
            <v>20417</v>
          </cell>
          <cell r="E7237">
            <v>7.060527169762655</v>
          </cell>
          <cell r="H7237">
            <v>51691</v>
          </cell>
          <cell r="I7237" t="str">
            <v>20417</v>
          </cell>
          <cell r="J7237">
            <v>349.37771596651578</v>
          </cell>
          <cell r="AG7237">
            <v>349.377685546875</v>
          </cell>
          <cell r="AH7237">
            <v>349.377685546875</v>
          </cell>
          <cell r="AI7237">
            <v>349.377685546875</v>
          </cell>
        </row>
        <row r="7238">
          <cell r="C7238">
            <v>51692</v>
          </cell>
          <cell r="D7238" t="str">
            <v>20417</v>
          </cell>
          <cell r="E7238">
            <v>7.060527169762655</v>
          </cell>
          <cell r="H7238">
            <v>51692</v>
          </cell>
          <cell r="I7238" t="str">
            <v>20417</v>
          </cell>
          <cell r="J7238">
            <v>349.37771596651578</v>
          </cell>
          <cell r="AG7238">
            <v>349.377685546875</v>
          </cell>
          <cell r="AH7238">
            <v>349.377685546875</v>
          </cell>
          <cell r="AI7238">
            <v>349.377685546875</v>
          </cell>
        </row>
        <row r="7239">
          <cell r="C7239">
            <v>51693</v>
          </cell>
          <cell r="D7239" t="str">
            <v>20417</v>
          </cell>
          <cell r="E7239">
            <v>7.060527169762655</v>
          </cell>
          <cell r="H7239">
            <v>51693</v>
          </cell>
          <cell r="I7239" t="str">
            <v>20417</v>
          </cell>
          <cell r="J7239">
            <v>349.37771596651578</v>
          </cell>
          <cell r="AG7239">
            <v>349.377685546875</v>
          </cell>
          <cell r="AH7239">
            <v>349.377685546875</v>
          </cell>
          <cell r="AI7239">
            <v>349.377685546875</v>
          </cell>
        </row>
        <row r="7240">
          <cell r="C7240">
            <v>51694</v>
          </cell>
          <cell r="D7240" t="str">
            <v>20417</v>
          </cell>
          <cell r="E7240">
            <v>7.060527169762655</v>
          </cell>
          <cell r="H7240">
            <v>51694</v>
          </cell>
          <cell r="I7240" t="str">
            <v>20417</v>
          </cell>
          <cell r="J7240">
            <v>349.37771596651578</v>
          </cell>
          <cell r="AG7240">
            <v>349.377685546875</v>
          </cell>
          <cell r="AH7240">
            <v>349.377685546875</v>
          </cell>
          <cell r="AI7240">
            <v>349.377685546875</v>
          </cell>
        </row>
        <row r="7241">
          <cell r="C7241">
            <v>51697</v>
          </cell>
          <cell r="D7241" t="str">
            <v>20417</v>
          </cell>
          <cell r="E7241">
            <v>7.060527169762655</v>
          </cell>
          <cell r="H7241">
            <v>51697</v>
          </cell>
          <cell r="I7241" t="str">
            <v>20417</v>
          </cell>
          <cell r="J7241">
            <v>349.37771596651578</v>
          </cell>
          <cell r="AG7241">
            <v>349.377685546875</v>
          </cell>
          <cell r="AH7241">
            <v>349.377685546875</v>
          </cell>
          <cell r="AI7241">
            <v>349.377685546875</v>
          </cell>
        </row>
        <row r="7242">
          <cell r="C7242">
            <v>51698</v>
          </cell>
          <cell r="D7242" t="str">
            <v>20417</v>
          </cell>
          <cell r="E7242">
            <v>7.060527169762655</v>
          </cell>
          <cell r="H7242">
            <v>51698</v>
          </cell>
          <cell r="I7242" t="str">
            <v>20417</v>
          </cell>
          <cell r="J7242">
            <v>349.37771596651578</v>
          </cell>
          <cell r="AG7242">
            <v>349.377685546875</v>
          </cell>
          <cell r="AH7242">
            <v>349.377685546875</v>
          </cell>
          <cell r="AI7242">
            <v>349.377685546875</v>
          </cell>
        </row>
        <row r="7243">
          <cell r="C7243">
            <v>51699</v>
          </cell>
          <cell r="D7243" t="str">
            <v>20417</v>
          </cell>
          <cell r="E7243">
            <v>7.060527169762655</v>
          </cell>
          <cell r="H7243">
            <v>51699</v>
          </cell>
          <cell r="I7243" t="str">
            <v>20417</v>
          </cell>
          <cell r="J7243">
            <v>349.37771596651578</v>
          </cell>
          <cell r="AG7243">
            <v>349.377685546875</v>
          </cell>
          <cell r="AH7243">
            <v>349.377685546875</v>
          </cell>
          <cell r="AI7243">
            <v>349.377685546875</v>
          </cell>
        </row>
        <row r="7244">
          <cell r="C7244">
            <v>51700</v>
          </cell>
          <cell r="D7244" t="str">
            <v>20417</v>
          </cell>
          <cell r="E7244">
            <v>7.060527169762655</v>
          </cell>
          <cell r="H7244">
            <v>51700</v>
          </cell>
          <cell r="I7244" t="str">
            <v>20417</v>
          </cell>
          <cell r="J7244">
            <v>349.37771596651578</v>
          </cell>
          <cell r="AG7244">
            <v>349.377685546875</v>
          </cell>
          <cell r="AH7244">
            <v>349.377685546875</v>
          </cell>
          <cell r="AI7244">
            <v>349.377685546875</v>
          </cell>
        </row>
        <row r="7245">
          <cell r="C7245">
            <v>51701</v>
          </cell>
          <cell r="D7245" t="str">
            <v>20417</v>
          </cell>
          <cell r="E7245">
            <v>7.060527169762655</v>
          </cell>
          <cell r="H7245">
            <v>51701</v>
          </cell>
          <cell r="I7245" t="str">
            <v>20417</v>
          </cell>
          <cell r="J7245">
            <v>349.37771596651578</v>
          </cell>
          <cell r="AG7245">
            <v>349.377685546875</v>
          </cell>
          <cell r="AH7245">
            <v>349.377685546875</v>
          </cell>
          <cell r="AI7245">
            <v>349.377685546875</v>
          </cell>
        </row>
        <row r="7246">
          <cell r="C7246">
            <v>51704</v>
          </cell>
          <cell r="D7246" t="str">
            <v>20417</v>
          </cell>
          <cell r="E7246">
            <v>7.060527169762655</v>
          </cell>
          <cell r="H7246">
            <v>51704</v>
          </cell>
          <cell r="I7246" t="str">
            <v>20417</v>
          </cell>
          <cell r="J7246">
            <v>349.37771596651578</v>
          </cell>
          <cell r="AG7246">
            <v>349.377685546875</v>
          </cell>
          <cell r="AH7246">
            <v>349.377685546875</v>
          </cell>
          <cell r="AI7246">
            <v>349.377685546875</v>
          </cell>
        </row>
        <row r="7247">
          <cell r="C7247">
            <v>51705</v>
          </cell>
          <cell r="D7247" t="str">
            <v>20417</v>
          </cell>
          <cell r="E7247">
            <v>7.060527169762655</v>
          </cell>
          <cell r="H7247">
            <v>51705</v>
          </cell>
          <cell r="I7247" t="str">
            <v>20417</v>
          </cell>
          <cell r="J7247">
            <v>349.37771596651578</v>
          </cell>
          <cell r="AG7247">
            <v>349.377685546875</v>
          </cell>
          <cell r="AH7247">
            <v>349.377685546875</v>
          </cell>
          <cell r="AI7247">
            <v>349.377685546875</v>
          </cell>
        </row>
        <row r="7248">
          <cell r="C7248">
            <v>51706</v>
          </cell>
          <cell r="D7248" t="str">
            <v>20417</v>
          </cell>
          <cell r="E7248">
            <v>7.060527169762655</v>
          </cell>
          <cell r="H7248">
            <v>51706</v>
          </cell>
          <cell r="I7248" t="str">
            <v>20417</v>
          </cell>
          <cell r="J7248">
            <v>349.37771596651578</v>
          </cell>
          <cell r="AG7248">
            <v>349.377685546875</v>
          </cell>
          <cell r="AH7248">
            <v>349.377685546875</v>
          </cell>
          <cell r="AI7248">
            <v>349.377685546875</v>
          </cell>
        </row>
        <row r="7249">
          <cell r="C7249">
            <v>51707</v>
          </cell>
          <cell r="D7249" t="str">
            <v>20417</v>
          </cell>
          <cell r="E7249">
            <v>7.060527169762655</v>
          </cell>
          <cell r="H7249">
            <v>51707</v>
          </cell>
          <cell r="I7249" t="str">
            <v>20417</v>
          </cell>
          <cell r="J7249">
            <v>349.37771596651578</v>
          </cell>
          <cell r="AG7249">
            <v>349.377685546875</v>
          </cell>
          <cell r="AH7249">
            <v>349.377685546875</v>
          </cell>
          <cell r="AI7249">
            <v>349.377685546875</v>
          </cell>
        </row>
        <row r="7250">
          <cell r="C7250">
            <v>51708</v>
          </cell>
          <cell r="D7250" t="str">
            <v>20417</v>
          </cell>
          <cell r="E7250">
            <v>7.060527169762655</v>
          </cell>
          <cell r="H7250">
            <v>51708</v>
          </cell>
          <cell r="I7250" t="str">
            <v>20417</v>
          </cell>
          <cell r="J7250">
            <v>349.37771596651578</v>
          </cell>
          <cell r="AG7250">
            <v>349.377685546875</v>
          </cell>
          <cell r="AH7250">
            <v>349.377685546875</v>
          </cell>
          <cell r="AI7250">
            <v>349.377685546875</v>
          </cell>
        </row>
        <row r="7251">
          <cell r="C7251">
            <v>51711</v>
          </cell>
          <cell r="D7251" t="str">
            <v>20417</v>
          </cell>
          <cell r="E7251">
            <v>7.060527169762655</v>
          </cell>
          <cell r="H7251">
            <v>51711</v>
          </cell>
          <cell r="I7251" t="str">
            <v>20417</v>
          </cell>
          <cell r="J7251">
            <v>349.37771596651578</v>
          </cell>
          <cell r="AG7251">
            <v>349.377685546875</v>
          </cell>
          <cell r="AH7251">
            <v>349.377685546875</v>
          </cell>
          <cell r="AI7251">
            <v>349.377685546875</v>
          </cell>
        </row>
        <row r="7252">
          <cell r="C7252">
            <v>51712</v>
          </cell>
          <cell r="D7252" t="str">
            <v>20417</v>
          </cell>
          <cell r="E7252">
            <v>7.060527169762655</v>
          </cell>
          <cell r="H7252">
            <v>51712</v>
          </cell>
          <cell r="I7252" t="str">
            <v>20417</v>
          </cell>
          <cell r="J7252">
            <v>349.37771596651578</v>
          </cell>
          <cell r="AG7252">
            <v>349.377685546875</v>
          </cell>
          <cell r="AH7252">
            <v>349.377685546875</v>
          </cell>
          <cell r="AI7252">
            <v>349.377685546875</v>
          </cell>
        </row>
        <row r="7253">
          <cell r="C7253">
            <v>51713</v>
          </cell>
          <cell r="D7253" t="str">
            <v>20417</v>
          </cell>
          <cell r="E7253">
            <v>7.060527169762655</v>
          </cell>
          <cell r="H7253">
            <v>51713</v>
          </cell>
          <cell r="I7253" t="str">
            <v>20417</v>
          </cell>
          <cell r="J7253">
            <v>349.37771596651578</v>
          </cell>
          <cell r="AG7253">
            <v>349.377685546875</v>
          </cell>
          <cell r="AH7253">
            <v>349.377685546875</v>
          </cell>
          <cell r="AI7253">
            <v>349.377685546875</v>
          </cell>
        </row>
        <row r="7254">
          <cell r="C7254">
            <v>51714</v>
          </cell>
          <cell r="D7254" t="str">
            <v>20418</v>
          </cell>
          <cell r="E7254">
            <v>7.060527169762655</v>
          </cell>
          <cell r="H7254">
            <v>51714</v>
          </cell>
          <cell r="I7254" t="str">
            <v>20418</v>
          </cell>
          <cell r="J7254">
            <v>350.8011240286117</v>
          </cell>
          <cell r="AG7254">
            <v>350.801025390625</v>
          </cell>
          <cell r="AH7254">
            <v>350.801025390625</v>
          </cell>
          <cell r="AI7254">
            <v>350.801025390625</v>
          </cell>
        </row>
        <row r="7255">
          <cell r="C7255">
            <v>51715</v>
          </cell>
          <cell r="D7255" t="str">
            <v>20418</v>
          </cell>
          <cell r="E7255">
            <v>7.060527169762655</v>
          </cell>
          <cell r="H7255">
            <v>51715</v>
          </cell>
          <cell r="I7255" t="str">
            <v>20418</v>
          </cell>
          <cell r="J7255">
            <v>350.8011240286117</v>
          </cell>
          <cell r="AG7255">
            <v>350.801025390625</v>
          </cell>
          <cell r="AH7255">
            <v>350.801025390625</v>
          </cell>
          <cell r="AI7255">
            <v>350.801025390625</v>
          </cell>
        </row>
        <row r="7256">
          <cell r="C7256">
            <v>51718</v>
          </cell>
          <cell r="D7256" t="str">
            <v>20418</v>
          </cell>
          <cell r="E7256">
            <v>7.060527169762655</v>
          </cell>
          <cell r="H7256">
            <v>51718</v>
          </cell>
          <cell r="I7256" t="str">
            <v>20418</v>
          </cell>
          <cell r="J7256">
            <v>350.8011240286117</v>
          </cell>
          <cell r="AG7256">
            <v>350.801025390625</v>
          </cell>
          <cell r="AH7256">
            <v>350.801025390625</v>
          </cell>
          <cell r="AI7256">
            <v>350.801025390625</v>
          </cell>
        </row>
        <row r="7257">
          <cell r="C7257">
            <v>51719</v>
          </cell>
          <cell r="D7257" t="str">
            <v>20418</v>
          </cell>
          <cell r="E7257">
            <v>7.060527169762655</v>
          </cell>
          <cell r="H7257">
            <v>51719</v>
          </cell>
          <cell r="I7257" t="str">
            <v>20418</v>
          </cell>
          <cell r="J7257">
            <v>350.8011240286117</v>
          </cell>
          <cell r="AG7257">
            <v>350.801025390625</v>
          </cell>
          <cell r="AH7257">
            <v>350.801025390625</v>
          </cell>
          <cell r="AI7257">
            <v>350.801025390625</v>
          </cell>
        </row>
        <row r="7258">
          <cell r="C7258">
            <v>51720</v>
          </cell>
          <cell r="D7258" t="str">
            <v>20418</v>
          </cell>
          <cell r="E7258">
            <v>7.060527169762655</v>
          </cell>
          <cell r="H7258">
            <v>51720</v>
          </cell>
          <cell r="I7258" t="str">
            <v>20418</v>
          </cell>
          <cell r="J7258">
            <v>350.8011240286117</v>
          </cell>
          <cell r="AG7258">
            <v>350.801025390625</v>
          </cell>
          <cell r="AH7258">
            <v>350.801025390625</v>
          </cell>
          <cell r="AI7258">
            <v>350.801025390625</v>
          </cell>
        </row>
        <row r="7259">
          <cell r="C7259">
            <v>51721</v>
          </cell>
          <cell r="D7259" t="str">
            <v>20418</v>
          </cell>
          <cell r="E7259">
            <v>7.060527169762655</v>
          </cell>
          <cell r="H7259">
            <v>51721</v>
          </cell>
          <cell r="I7259" t="str">
            <v>20418</v>
          </cell>
          <cell r="J7259">
            <v>350.8011240286117</v>
          </cell>
          <cell r="AG7259">
            <v>350.801025390625</v>
          </cell>
          <cell r="AH7259">
            <v>350.801025390625</v>
          </cell>
          <cell r="AI7259">
            <v>350.801025390625</v>
          </cell>
        </row>
        <row r="7260">
          <cell r="C7260">
            <v>51722</v>
          </cell>
          <cell r="D7260" t="str">
            <v>20418</v>
          </cell>
          <cell r="E7260">
            <v>7.060527169762655</v>
          </cell>
          <cell r="H7260">
            <v>51722</v>
          </cell>
          <cell r="I7260" t="str">
            <v>20418</v>
          </cell>
          <cell r="J7260">
            <v>350.8011240286117</v>
          </cell>
          <cell r="AG7260">
            <v>350.801025390625</v>
          </cell>
          <cell r="AH7260">
            <v>350.801025390625</v>
          </cell>
          <cell r="AI7260">
            <v>350.801025390625</v>
          </cell>
        </row>
        <row r="7261">
          <cell r="C7261">
            <v>51725</v>
          </cell>
          <cell r="D7261" t="str">
            <v>20418</v>
          </cell>
          <cell r="E7261">
            <v>7.060527169762655</v>
          </cell>
          <cell r="H7261">
            <v>51725</v>
          </cell>
          <cell r="I7261" t="str">
            <v>20418</v>
          </cell>
          <cell r="J7261">
            <v>350.8011240286117</v>
          </cell>
          <cell r="AG7261">
            <v>350.801025390625</v>
          </cell>
          <cell r="AH7261">
            <v>350.801025390625</v>
          </cell>
          <cell r="AI7261">
            <v>350.801025390625</v>
          </cell>
        </row>
        <row r="7262">
          <cell r="C7262">
            <v>51726</v>
          </cell>
          <cell r="D7262" t="str">
            <v>20418</v>
          </cell>
          <cell r="E7262">
            <v>7.060527169762655</v>
          </cell>
          <cell r="H7262">
            <v>51726</v>
          </cell>
          <cell r="I7262" t="str">
            <v>20418</v>
          </cell>
          <cell r="J7262">
            <v>350.8011240286117</v>
          </cell>
          <cell r="AG7262">
            <v>350.801025390625</v>
          </cell>
          <cell r="AH7262">
            <v>350.801025390625</v>
          </cell>
          <cell r="AI7262">
            <v>350.801025390625</v>
          </cell>
        </row>
        <row r="7263">
          <cell r="C7263">
            <v>51727</v>
          </cell>
          <cell r="D7263" t="str">
            <v>20418</v>
          </cell>
          <cell r="E7263">
            <v>7.060527169762655</v>
          </cell>
          <cell r="H7263">
            <v>51727</v>
          </cell>
          <cell r="I7263" t="str">
            <v>20418</v>
          </cell>
          <cell r="J7263">
            <v>350.8011240286117</v>
          </cell>
          <cell r="AG7263">
            <v>350.801025390625</v>
          </cell>
          <cell r="AH7263">
            <v>350.801025390625</v>
          </cell>
          <cell r="AI7263">
            <v>350.801025390625</v>
          </cell>
        </row>
        <row r="7264">
          <cell r="C7264">
            <v>51728</v>
          </cell>
          <cell r="D7264" t="str">
            <v>20418</v>
          </cell>
          <cell r="E7264">
            <v>7.060527169762655</v>
          </cell>
          <cell r="H7264">
            <v>51728</v>
          </cell>
          <cell r="I7264" t="str">
            <v>20418</v>
          </cell>
          <cell r="J7264">
            <v>350.8011240286117</v>
          </cell>
          <cell r="AG7264">
            <v>350.801025390625</v>
          </cell>
          <cell r="AH7264">
            <v>350.801025390625</v>
          </cell>
          <cell r="AI7264">
            <v>350.801025390625</v>
          </cell>
        </row>
        <row r="7265">
          <cell r="C7265">
            <v>51729</v>
          </cell>
          <cell r="D7265" t="str">
            <v>20418</v>
          </cell>
          <cell r="E7265">
            <v>7.060527169762655</v>
          </cell>
          <cell r="H7265">
            <v>51729</v>
          </cell>
          <cell r="I7265" t="str">
            <v>20418</v>
          </cell>
          <cell r="J7265">
            <v>350.8011240286117</v>
          </cell>
          <cell r="AG7265">
            <v>350.801025390625</v>
          </cell>
          <cell r="AH7265">
            <v>350.801025390625</v>
          </cell>
          <cell r="AI7265">
            <v>350.801025390625</v>
          </cell>
        </row>
        <row r="7266">
          <cell r="C7266">
            <v>51732</v>
          </cell>
          <cell r="D7266" t="str">
            <v>20418</v>
          </cell>
          <cell r="E7266">
            <v>7.060527169762655</v>
          </cell>
          <cell r="H7266">
            <v>51732</v>
          </cell>
          <cell r="I7266" t="str">
            <v>20418</v>
          </cell>
          <cell r="J7266">
            <v>350.8011240286117</v>
          </cell>
          <cell r="AG7266">
            <v>350.801025390625</v>
          </cell>
          <cell r="AH7266">
            <v>350.801025390625</v>
          </cell>
          <cell r="AI7266">
            <v>350.801025390625</v>
          </cell>
        </row>
        <row r="7267">
          <cell r="C7267">
            <v>51733</v>
          </cell>
          <cell r="D7267" t="str">
            <v>20418</v>
          </cell>
          <cell r="E7267">
            <v>7.060527169762655</v>
          </cell>
          <cell r="H7267">
            <v>51733</v>
          </cell>
          <cell r="I7267" t="str">
            <v>20418</v>
          </cell>
          <cell r="J7267">
            <v>350.8011240286117</v>
          </cell>
          <cell r="AG7267">
            <v>350.801025390625</v>
          </cell>
          <cell r="AH7267">
            <v>350.801025390625</v>
          </cell>
          <cell r="AI7267">
            <v>350.801025390625</v>
          </cell>
        </row>
        <row r="7268">
          <cell r="C7268">
            <v>51734</v>
          </cell>
          <cell r="D7268" t="str">
            <v>20418</v>
          </cell>
          <cell r="E7268">
            <v>7.060527169762655</v>
          </cell>
          <cell r="H7268">
            <v>51734</v>
          </cell>
          <cell r="I7268" t="str">
            <v>20418</v>
          </cell>
          <cell r="J7268">
            <v>350.8011240286117</v>
          </cell>
          <cell r="AG7268">
            <v>350.801025390625</v>
          </cell>
          <cell r="AH7268">
            <v>350.801025390625</v>
          </cell>
          <cell r="AI7268">
            <v>350.801025390625</v>
          </cell>
        </row>
        <row r="7269">
          <cell r="C7269">
            <v>51735</v>
          </cell>
          <cell r="D7269" t="str">
            <v>20418</v>
          </cell>
          <cell r="E7269">
            <v>7.060527169762655</v>
          </cell>
          <cell r="H7269">
            <v>51735</v>
          </cell>
          <cell r="I7269" t="str">
            <v>20418</v>
          </cell>
          <cell r="J7269">
            <v>350.8011240286117</v>
          </cell>
          <cell r="AG7269">
            <v>350.801025390625</v>
          </cell>
          <cell r="AH7269">
            <v>350.801025390625</v>
          </cell>
          <cell r="AI7269">
            <v>350.801025390625</v>
          </cell>
        </row>
        <row r="7270">
          <cell r="C7270">
            <v>51736</v>
          </cell>
          <cell r="D7270" t="str">
            <v>20418</v>
          </cell>
          <cell r="E7270">
            <v>7.060527169762655</v>
          </cell>
          <cell r="H7270">
            <v>51736</v>
          </cell>
          <cell r="I7270" t="str">
            <v>20418</v>
          </cell>
          <cell r="J7270">
            <v>350.8011240286117</v>
          </cell>
          <cell r="AG7270">
            <v>350.801025390625</v>
          </cell>
          <cell r="AH7270">
            <v>350.801025390625</v>
          </cell>
          <cell r="AI7270">
            <v>350.801025390625</v>
          </cell>
        </row>
        <row r="7271">
          <cell r="C7271">
            <v>51739</v>
          </cell>
          <cell r="D7271" t="str">
            <v>20418</v>
          </cell>
          <cell r="E7271">
            <v>7.060527169762655</v>
          </cell>
          <cell r="H7271">
            <v>51739</v>
          </cell>
          <cell r="I7271" t="str">
            <v>20418</v>
          </cell>
          <cell r="J7271">
            <v>350.8011240286117</v>
          </cell>
          <cell r="AG7271">
            <v>350.801025390625</v>
          </cell>
          <cell r="AH7271">
            <v>350.801025390625</v>
          </cell>
          <cell r="AI7271">
            <v>350.801025390625</v>
          </cell>
        </row>
        <row r="7272">
          <cell r="C7272">
            <v>51740</v>
          </cell>
          <cell r="D7272" t="str">
            <v>20418</v>
          </cell>
          <cell r="E7272">
            <v>7.060527169762655</v>
          </cell>
          <cell r="H7272">
            <v>51740</v>
          </cell>
          <cell r="I7272" t="str">
            <v>20418</v>
          </cell>
          <cell r="J7272">
            <v>350.8011240286117</v>
          </cell>
          <cell r="AG7272">
            <v>350.801025390625</v>
          </cell>
          <cell r="AH7272">
            <v>350.801025390625</v>
          </cell>
          <cell r="AI7272">
            <v>350.801025390625</v>
          </cell>
        </row>
        <row r="7273">
          <cell r="C7273">
            <v>51741</v>
          </cell>
          <cell r="D7273" t="str">
            <v>20418</v>
          </cell>
          <cell r="E7273">
            <v>7.060527169762655</v>
          </cell>
          <cell r="H7273">
            <v>51741</v>
          </cell>
          <cell r="I7273" t="str">
            <v>20418</v>
          </cell>
          <cell r="J7273">
            <v>350.8011240286117</v>
          </cell>
          <cell r="AG7273">
            <v>350.801025390625</v>
          </cell>
          <cell r="AH7273">
            <v>350.801025390625</v>
          </cell>
          <cell r="AI7273">
            <v>350.801025390625</v>
          </cell>
        </row>
        <row r="7274">
          <cell r="C7274">
            <v>51742</v>
          </cell>
          <cell r="D7274" t="str">
            <v>20418</v>
          </cell>
          <cell r="E7274">
            <v>7.060527169762655</v>
          </cell>
          <cell r="H7274">
            <v>51742</v>
          </cell>
          <cell r="I7274" t="str">
            <v>20418</v>
          </cell>
          <cell r="J7274">
            <v>350.8011240286117</v>
          </cell>
          <cell r="AG7274">
            <v>350.801025390625</v>
          </cell>
          <cell r="AH7274">
            <v>350.801025390625</v>
          </cell>
          <cell r="AI7274">
            <v>350.801025390625</v>
          </cell>
        </row>
        <row r="7275">
          <cell r="C7275">
            <v>51743</v>
          </cell>
          <cell r="D7275" t="str">
            <v>20418</v>
          </cell>
          <cell r="E7275">
            <v>7.060527169762655</v>
          </cell>
          <cell r="H7275">
            <v>51743</v>
          </cell>
          <cell r="I7275" t="str">
            <v>20418</v>
          </cell>
          <cell r="J7275">
            <v>350.8011240286117</v>
          </cell>
          <cell r="AG7275">
            <v>350.801025390625</v>
          </cell>
          <cell r="AH7275">
            <v>350.801025390625</v>
          </cell>
          <cell r="AI7275">
            <v>350.801025390625</v>
          </cell>
        </row>
        <row r="7276">
          <cell r="C7276">
            <v>51746</v>
          </cell>
          <cell r="D7276" t="str">
            <v>20419</v>
          </cell>
          <cell r="E7276">
            <v>7.060527169762624</v>
          </cell>
          <cell r="H7276">
            <v>51746</v>
          </cell>
          <cell r="I7276" t="str">
            <v>20419</v>
          </cell>
          <cell r="J7276">
            <v>352.23033123134724</v>
          </cell>
          <cell r="AG7276">
            <v>352.230224609375</v>
          </cell>
          <cell r="AH7276">
            <v>352.230224609375</v>
          </cell>
          <cell r="AI7276">
            <v>352.230224609375</v>
          </cell>
        </row>
        <row r="7277">
          <cell r="C7277">
            <v>51747</v>
          </cell>
          <cell r="D7277" t="str">
            <v>20419</v>
          </cell>
          <cell r="E7277">
            <v>7.060527169762624</v>
          </cell>
          <cell r="H7277">
            <v>51747</v>
          </cell>
          <cell r="I7277" t="str">
            <v>20419</v>
          </cell>
          <cell r="J7277">
            <v>352.23033123134724</v>
          </cell>
          <cell r="AG7277">
            <v>352.230224609375</v>
          </cell>
          <cell r="AH7277">
            <v>352.230224609375</v>
          </cell>
          <cell r="AI7277">
            <v>352.230224609375</v>
          </cell>
        </row>
        <row r="7278">
          <cell r="C7278">
            <v>51748</v>
          </cell>
          <cell r="D7278" t="str">
            <v>20419</v>
          </cell>
          <cell r="E7278">
            <v>7.060527169762624</v>
          </cell>
          <cell r="H7278">
            <v>51748</v>
          </cell>
          <cell r="I7278" t="str">
            <v>20419</v>
          </cell>
          <cell r="J7278">
            <v>352.23033123134724</v>
          </cell>
          <cell r="AG7278">
            <v>352.230224609375</v>
          </cell>
          <cell r="AH7278">
            <v>352.230224609375</v>
          </cell>
          <cell r="AI7278">
            <v>352.230224609375</v>
          </cell>
        </row>
        <row r="7279">
          <cell r="C7279">
            <v>51749</v>
          </cell>
          <cell r="D7279" t="str">
            <v>20419</v>
          </cell>
          <cell r="E7279">
            <v>7.060527169762624</v>
          </cell>
          <cell r="H7279">
            <v>51749</v>
          </cell>
          <cell r="I7279" t="str">
            <v>20419</v>
          </cell>
          <cell r="J7279">
            <v>352.23033123134724</v>
          </cell>
          <cell r="AG7279">
            <v>352.230224609375</v>
          </cell>
          <cell r="AH7279">
            <v>352.230224609375</v>
          </cell>
          <cell r="AI7279">
            <v>352.230224609375</v>
          </cell>
        </row>
        <row r="7280">
          <cell r="C7280">
            <v>51750</v>
          </cell>
          <cell r="D7280" t="str">
            <v>20419</v>
          </cell>
          <cell r="E7280">
            <v>7.060527169762624</v>
          </cell>
          <cell r="H7280">
            <v>51750</v>
          </cell>
          <cell r="I7280" t="str">
            <v>20419</v>
          </cell>
          <cell r="J7280">
            <v>352.23033123134724</v>
          </cell>
          <cell r="AG7280">
            <v>352.230224609375</v>
          </cell>
          <cell r="AH7280">
            <v>352.230224609375</v>
          </cell>
          <cell r="AI7280">
            <v>352.230224609375</v>
          </cell>
        </row>
        <row r="7281">
          <cell r="C7281">
            <v>51753</v>
          </cell>
          <cell r="D7281" t="str">
            <v>20419</v>
          </cell>
          <cell r="E7281">
            <v>7.060527169762624</v>
          </cell>
          <cell r="H7281">
            <v>51753</v>
          </cell>
          <cell r="I7281" t="str">
            <v>20419</v>
          </cell>
          <cell r="J7281">
            <v>352.23033123134724</v>
          </cell>
          <cell r="AG7281">
            <v>352.230224609375</v>
          </cell>
          <cell r="AH7281">
            <v>352.230224609375</v>
          </cell>
          <cell r="AI7281">
            <v>352.230224609375</v>
          </cell>
        </row>
        <row r="7282">
          <cell r="C7282">
            <v>51754</v>
          </cell>
          <cell r="D7282" t="str">
            <v>20419</v>
          </cell>
          <cell r="E7282">
            <v>7.060527169762624</v>
          </cell>
          <cell r="H7282">
            <v>51754</v>
          </cell>
          <cell r="I7282" t="str">
            <v>20419</v>
          </cell>
          <cell r="J7282">
            <v>352.23033123134724</v>
          </cell>
          <cell r="AG7282">
            <v>352.230224609375</v>
          </cell>
          <cell r="AH7282">
            <v>352.230224609375</v>
          </cell>
          <cell r="AI7282">
            <v>352.230224609375</v>
          </cell>
        </row>
        <row r="7283">
          <cell r="C7283">
            <v>51755</v>
          </cell>
          <cell r="D7283" t="str">
            <v>20419</v>
          </cell>
          <cell r="E7283">
            <v>7.060527169762624</v>
          </cell>
          <cell r="H7283">
            <v>51755</v>
          </cell>
          <cell r="I7283" t="str">
            <v>20419</v>
          </cell>
          <cell r="J7283">
            <v>352.23033123134724</v>
          </cell>
          <cell r="AG7283">
            <v>352.230224609375</v>
          </cell>
          <cell r="AH7283">
            <v>352.230224609375</v>
          </cell>
          <cell r="AI7283">
            <v>352.230224609375</v>
          </cell>
        </row>
        <row r="7284">
          <cell r="C7284">
            <v>51756</v>
          </cell>
          <cell r="D7284" t="str">
            <v>20419</v>
          </cell>
          <cell r="E7284">
            <v>7.060527169762624</v>
          </cell>
          <cell r="H7284">
            <v>51756</v>
          </cell>
          <cell r="I7284" t="str">
            <v>20419</v>
          </cell>
          <cell r="J7284">
            <v>352.23033123134724</v>
          </cell>
          <cell r="AG7284">
            <v>352.230224609375</v>
          </cell>
          <cell r="AH7284">
            <v>352.230224609375</v>
          </cell>
          <cell r="AI7284">
            <v>352.230224609375</v>
          </cell>
        </row>
        <row r="7285">
          <cell r="C7285">
            <v>51757</v>
          </cell>
          <cell r="D7285" t="str">
            <v>20419</v>
          </cell>
          <cell r="E7285">
            <v>7.060527169762624</v>
          </cell>
          <cell r="H7285">
            <v>51757</v>
          </cell>
          <cell r="I7285" t="str">
            <v>20419</v>
          </cell>
          <cell r="J7285">
            <v>352.23033123134724</v>
          </cell>
          <cell r="AG7285">
            <v>352.230224609375</v>
          </cell>
          <cell r="AH7285">
            <v>352.230224609375</v>
          </cell>
          <cell r="AI7285">
            <v>352.230224609375</v>
          </cell>
        </row>
        <row r="7286">
          <cell r="C7286">
            <v>51760</v>
          </cell>
          <cell r="D7286" t="str">
            <v>20419</v>
          </cell>
          <cell r="E7286">
            <v>7.060527169762624</v>
          </cell>
          <cell r="H7286">
            <v>51760</v>
          </cell>
          <cell r="I7286" t="str">
            <v>20419</v>
          </cell>
          <cell r="J7286">
            <v>352.23033123134724</v>
          </cell>
          <cell r="AG7286">
            <v>352.230224609375</v>
          </cell>
          <cell r="AH7286">
            <v>352.230224609375</v>
          </cell>
          <cell r="AI7286">
            <v>352.230224609375</v>
          </cell>
        </row>
        <row r="7287">
          <cell r="C7287">
            <v>51761</v>
          </cell>
          <cell r="D7287" t="str">
            <v>20419</v>
          </cell>
          <cell r="E7287">
            <v>7.060527169762624</v>
          </cell>
          <cell r="H7287">
            <v>51761</v>
          </cell>
          <cell r="I7287" t="str">
            <v>20419</v>
          </cell>
          <cell r="J7287">
            <v>352.23033123134724</v>
          </cell>
          <cell r="AG7287">
            <v>352.230224609375</v>
          </cell>
          <cell r="AH7287">
            <v>352.230224609375</v>
          </cell>
          <cell r="AI7287">
            <v>352.230224609375</v>
          </cell>
        </row>
        <row r="7288">
          <cell r="C7288">
            <v>51762</v>
          </cell>
          <cell r="D7288" t="str">
            <v>20419</v>
          </cell>
          <cell r="E7288">
            <v>7.060527169762624</v>
          </cell>
          <cell r="H7288">
            <v>51762</v>
          </cell>
          <cell r="I7288" t="str">
            <v>20419</v>
          </cell>
          <cell r="J7288">
            <v>352.23033123134724</v>
          </cell>
          <cell r="AG7288">
            <v>352.230224609375</v>
          </cell>
          <cell r="AH7288">
            <v>352.230224609375</v>
          </cell>
          <cell r="AI7288">
            <v>352.230224609375</v>
          </cell>
        </row>
        <row r="7289">
          <cell r="C7289">
            <v>51763</v>
          </cell>
          <cell r="D7289" t="str">
            <v>20419</v>
          </cell>
          <cell r="E7289">
            <v>7.060527169762624</v>
          </cell>
          <cell r="H7289">
            <v>51763</v>
          </cell>
          <cell r="I7289" t="str">
            <v>20419</v>
          </cell>
          <cell r="J7289">
            <v>352.23033123134724</v>
          </cell>
          <cell r="AG7289">
            <v>352.230224609375</v>
          </cell>
          <cell r="AH7289">
            <v>352.230224609375</v>
          </cell>
          <cell r="AI7289">
            <v>352.230224609375</v>
          </cell>
        </row>
        <row r="7290">
          <cell r="C7290">
            <v>51764</v>
          </cell>
          <cell r="D7290" t="str">
            <v>20419</v>
          </cell>
          <cell r="E7290">
            <v>7.060527169762624</v>
          </cell>
          <cell r="H7290">
            <v>51764</v>
          </cell>
          <cell r="I7290" t="str">
            <v>20419</v>
          </cell>
          <cell r="J7290">
            <v>352.23033123134724</v>
          </cell>
          <cell r="AG7290">
            <v>352.230224609375</v>
          </cell>
          <cell r="AH7290">
            <v>352.230224609375</v>
          </cell>
          <cell r="AI7290">
            <v>352.230224609375</v>
          </cell>
        </row>
        <row r="7291">
          <cell r="C7291">
            <v>51767</v>
          </cell>
          <cell r="D7291" t="str">
            <v>20419</v>
          </cell>
          <cell r="E7291">
            <v>7.060527169762624</v>
          </cell>
          <cell r="H7291">
            <v>51767</v>
          </cell>
          <cell r="I7291" t="str">
            <v>20419</v>
          </cell>
          <cell r="J7291">
            <v>352.23033123134724</v>
          </cell>
          <cell r="AG7291">
            <v>352.230224609375</v>
          </cell>
          <cell r="AH7291">
            <v>352.230224609375</v>
          </cell>
          <cell r="AI7291">
            <v>352.230224609375</v>
          </cell>
        </row>
        <row r="7292">
          <cell r="C7292">
            <v>51768</v>
          </cell>
          <cell r="D7292" t="str">
            <v>20419</v>
          </cell>
          <cell r="E7292">
            <v>7.060527169762624</v>
          </cell>
          <cell r="H7292">
            <v>51768</v>
          </cell>
          <cell r="I7292" t="str">
            <v>20419</v>
          </cell>
          <cell r="J7292">
            <v>352.23033123134724</v>
          </cell>
          <cell r="AG7292">
            <v>352.230224609375</v>
          </cell>
          <cell r="AH7292">
            <v>352.230224609375</v>
          </cell>
          <cell r="AI7292">
            <v>352.230224609375</v>
          </cell>
        </row>
        <row r="7293">
          <cell r="C7293">
            <v>51769</v>
          </cell>
          <cell r="D7293" t="str">
            <v>20419</v>
          </cell>
          <cell r="E7293">
            <v>7.060527169762624</v>
          </cell>
          <cell r="H7293">
            <v>51769</v>
          </cell>
          <cell r="I7293" t="str">
            <v>20419</v>
          </cell>
          <cell r="J7293">
            <v>352.23033123134724</v>
          </cell>
          <cell r="AG7293">
            <v>352.230224609375</v>
          </cell>
          <cell r="AH7293">
            <v>352.230224609375</v>
          </cell>
          <cell r="AI7293">
            <v>352.230224609375</v>
          </cell>
        </row>
        <row r="7294">
          <cell r="C7294">
            <v>51770</v>
          </cell>
          <cell r="D7294" t="str">
            <v>20419</v>
          </cell>
          <cell r="E7294">
            <v>7.060527169762624</v>
          </cell>
          <cell r="H7294">
            <v>51770</v>
          </cell>
          <cell r="I7294" t="str">
            <v>20419</v>
          </cell>
          <cell r="J7294">
            <v>352.23033123134724</v>
          </cell>
          <cell r="AG7294">
            <v>352.230224609375</v>
          </cell>
          <cell r="AH7294">
            <v>352.230224609375</v>
          </cell>
          <cell r="AI7294">
            <v>352.230224609375</v>
          </cell>
        </row>
        <row r="7295">
          <cell r="C7295">
            <v>51771</v>
          </cell>
          <cell r="D7295" t="str">
            <v>20419</v>
          </cell>
          <cell r="E7295">
            <v>7.060527169762624</v>
          </cell>
          <cell r="H7295">
            <v>51771</v>
          </cell>
          <cell r="I7295" t="str">
            <v>20419</v>
          </cell>
          <cell r="J7295">
            <v>352.23033123134724</v>
          </cell>
          <cell r="AG7295">
            <v>352.230224609375</v>
          </cell>
          <cell r="AH7295">
            <v>352.230224609375</v>
          </cell>
          <cell r="AI7295">
            <v>352.230224609375</v>
          </cell>
        </row>
        <row r="7296">
          <cell r="C7296">
            <v>51774</v>
          </cell>
          <cell r="D7296" t="str">
            <v>20419</v>
          </cell>
          <cell r="E7296">
            <v>7.060527169762624</v>
          </cell>
          <cell r="H7296">
            <v>51774</v>
          </cell>
          <cell r="I7296" t="str">
            <v>20419</v>
          </cell>
          <cell r="J7296">
            <v>352.23033123134724</v>
          </cell>
          <cell r="AG7296">
            <v>352.230224609375</v>
          </cell>
          <cell r="AH7296">
            <v>352.230224609375</v>
          </cell>
          <cell r="AI7296">
            <v>352.230224609375</v>
          </cell>
        </row>
        <row r="7297">
          <cell r="C7297">
            <v>51775</v>
          </cell>
          <cell r="D7297" t="str">
            <v>204110</v>
          </cell>
          <cell r="E7297">
            <v>7.0605271697625929</v>
          </cell>
          <cell r="H7297">
            <v>51775</v>
          </cell>
          <cell r="I7297" t="str">
            <v>204110</v>
          </cell>
          <cell r="J7297">
            <v>353.66536120113921</v>
          </cell>
          <cell r="AG7297">
            <v>353.665283203125</v>
          </cell>
          <cell r="AH7297">
            <v>353.665283203125</v>
          </cell>
          <cell r="AI7297">
            <v>353.665283203125</v>
          </cell>
        </row>
        <row r="7298">
          <cell r="C7298">
            <v>51776</v>
          </cell>
          <cell r="D7298" t="str">
            <v>204110</v>
          </cell>
          <cell r="E7298">
            <v>7.0605271697625929</v>
          </cell>
          <cell r="H7298">
            <v>51776</v>
          </cell>
          <cell r="I7298" t="str">
            <v>204110</v>
          </cell>
          <cell r="J7298">
            <v>353.66536120113921</v>
          </cell>
          <cell r="AG7298">
            <v>353.665283203125</v>
          </cell>
          <cell r="AH7298">
            <v>353.665283203125</v>
          </cell>
          <cell r="AI7298">
            <v>353.665283203125</v>
          </cell>
        </row>
        <row r="7299">
          <cell r="C7299">
            <v>51777</v>
          </cell>
          <cell r="D7299" t="str">
            <v>204110</v>
          </cell>
          <cell r="E7299">
            <v>7.0605271697625929</v>
          </cell>
          <cell r="H7299">
            <v>51777</v>
          </cell>
          <cell r="I7299" t="str">
            <v>204110</v>
          </cell>
          <cell r="J7299">
            <v>353.66536120113921</v>
          </cell>
          <cell r="AG7299">
            <v>353.665283203125</v>
          </cell>
          <cell r="AH7299">
            <v>353.665283203125</v>
          </cell>
          <cell r="AI7299">
            <v>353.665283203125</v>
          </cell>
        </row>
        <row r="7300">
          <cell r="C7300">
            <v>51778</v>
          </cell>
          <cell r="D7300" t="str">
            <v>204110</v>
          </cell>
          <cell r="E7300">
            <v>7.0605271697625929</v>
          </cell>
          <cell r="H7300">
            <v>51778</v>
          </cell>
          <cell r="I7300" t="str">
            <v>204110</v>
          </cell>
          <cell r="J7300">
            <v>353.66536120113921</v>
          </cell>
          <cell r="AG7300">
            <v>353.665283203125</v>
          </cell>
          <cell r="AH7300">
            <v>353.665283203125</v>
          </cell>
          <cell r="AI7300">
            <v>353.665283203125</v>
          </cell>
        </row>
        <row r="7301">
          <cell r="C7301">
            <v>51781</v>
          </cell>
          <cell r="D7301" t="str">
            <v>204110</v>
          </cell>
          <cell r="E7301">
            <v>7.0605271697625929</v>
          </cell>
          <cell r="H7301">
            <v>51781</v>
          </cell>
          <cell r="I7301" t="str">
            <v>204110</v>
          </cell>
          <cell r="J7301">
            <v>353.66536120113921</v>
          </cell>
          <cell r="AG7301">
            <v>353.665283203125</v>
          </cell>
          <cell r="AH7301">
            <v>353.665283203125</v>
          </cell>
          <cell r="AI7301">
            <v>353.665283203125</v>
          </cell>
        </row>
        <row r="7302">
          <cell r="C7302">
            <v>51782</v>
          </cell>
          <cell r="D7302" t="str">
            <v>204110</v>
          </cell>
          <cell r="E7302">
            <v>7.0605271697625929</v>
          </cell>
          <cell r="H7302">
            <v>51782</v>
          </cell>
          <cell r="I7302" t="str">
            <v>204110</v>
          </cell>
          <cell r="J7302">
            <v>353.66536120113921</v>
          </cell>
          <cell r="AG7302">
            <v>353.665283203125</v>
          </cell>
          <cell r="AH7302">
            <v>353.665283203125</v>
          </cell>
          <cell r="AI7302">
            <v>353.665283203125</v>
          </cell>
        </row>
        <row r="7303">
          <cell r="C7303">
            <v>51783</v>
          </cell>
          <cell r="D7303" t="str">
            <v>204110</v>
          </cell>
          <cell r="E7303">
            <v>7.0605271697625929</v>
          </cell>
          <cell r="H7303">
            <v>51783</v>
          </cell>
          <cell r="I7303" t="str">
            <v>204110</v>
          </cell>
          <cell r="J7303">
            <v>353.66536120113921</v>
          </cell>
          <cell r="AG7303">
            <v>353.665283203125</v>
          </cell>
          <cell r="AH7303">
            <v>353.665283203125</v>
          </cell>
          <cell r="AI7303">
            <v>353.665283203125</v>
          </cell>
        </row>
        <row r="7304">
          <cell r="C7304">
            <v>51784</v>
          </cell>
          <cell r="D7304" t="str">
            <v>204110</v>
          </cell>
          <cell r="E7304">
            <v>7.0605271697625929</v>
          </cell>
          <cell r="H7304">
            <v>51784</v>
          </cell>
          <cell r="I7304" t="str">
            <v>204110</v>
          </cell>
          <cell r="J7304">
            <v>353.66536120113921</v>
          </cell>
          <cell r="AG7304">
            <v>353.665283203125</v>
          </cell>
          <cell r="AH7304">
            <v>353.665283203125</v>
          </cell>
          <cell r="AI7304">
            <v>353.665283203125</v>
          </cell>
        </row>
        <row r="7305">
          <cell r="C7305">
            <v>51785</v>
          </cell>
          <cell r="D7305" t="str">
            <v>204110</v>
          </cell>
          <cell r="E7305">
            <v>7.0605271697625929</v>
          </cell>
          <cell r="H7305">
            <v>51785</v>
          </cell>
          <cell r="I7305" t="str">
            <v>204110</v>
          </cell>
          <cell r="J7305">
            <v>353.66536120113921</v>
          </cell>
          <cell r="AG7305">
            <v>353.665283203125</v>
          </cell>
          <cell r="AH7305">
            <v>353.665283203125</v>
          </cell>
          <cell r="AI7305">
            <v>353.665283203125</v>
          </cell>
        </row>
        <row r="7306">
          <cell r="C7306">
            <v>51788</v>
          </cell>
          <cell r="D7306" t="str">
            <v>204110</v>
          </cell>
          <cell r="E7306">
            <v>7.0605271697625929</v>
          </cell>
          <cell r="H7306">
            <v>51788</v>
          </cell>
          <cell r="I7306" t="str">
            <v>204110</v>
          </cell>
          <cell r="J7306">
            <v>353.66536120113921</v>
          </cell>
          <cell r="AG7306">
            <v>353.665283203125</v>
          </cell>
          <cell r="AH7306">
            <v>353.665283203125</v>
          </cell>
          <cell r="AI7306">
            <v>353.665283203125</v>
          </cell>
        </row>
        <row r="7307">
          <cell r="C7307">
            <v>51789</v>
          </cell>
          <cell r="D7307" t="str">
            <v>204110</v>
          </cell>
          <cell r="E7307">
            <v>7.0605271697625929</v>
          </cell>
          <cell r="H7307">
            <v>51789</v>
          </cell>
          <cell r="I7307" t="str">
            <v>204110</v>
          </cell>
          <cell r="J7307">
            <v>353.66536120113921</v>
          </cell>
          <cell r="AG7307">
            <v>353.665283203125</v>
          </cell>
          <cell r="AH7307">
            <v>353.665283203125</v>
          </cell>
          <cell r="AI7307">
            <v>353.665283203125</v>
          </cell>
        </row>
        <row r="7308">
          <cell r="C7308">
            <v>51790</v>
          </cell>
          <cell r="D7308" t="str">
            <v>204110</v>
          </cell>
          <cell r="E7308">
            <v>7.0605271697625929</v>
          </cell>
          <cell r="H7308">
            <v>51790</v>
          </cell>
          <cell r="I7308" t="str">
            <v>204110</v>
          </cell>
          <cell r="J7308">
            <v>353.66536120113921</v>
          </cell>
          <cell r="AG7308">
            <v>353.665283203125</v>
          </cell>
          <cell r="AH7308">
            <v>353.665283203125</v>
          </cell>
          <cell r="AI7308">
            <v>353.665283203125</v>
          </cell>
        </row>
        <row r="7309">
          <cell r="C7309">
            <v>51791</v>
          </cell>
          <cell r="D7309" t="str">
            <v>204110</v>
          </cell>
          <cell r="E7309">
            <v>7.0605271697625929</v>
          </cell>
          <cell r="H7309">
            <v>51791</v>
          </cell>
          <cell r="I7309" t="str">
            <v>204110</v>
          </cell>
          <cell r="J7309">
            <v>353.66536120113921</v>
          </cell>
          <cell r="AG7309">
            <v>353.665283203125</v>
          </cell>
          <cell r="AH7309">
            <v>353.665283203125</v>
          </cell>
          <cell r="AI7309">
            <v>353.665283203125</v>
          </cell>
        </row>
        <row r="7310">
          <cell r="C7310">
            <v>51792</v>
          </cell>
          <cell r="D7310" t="str">
            <v>204110</v>
          </cell>
          <cell r="E7310">
            <v>7.0605271697625929</v>
          </cell>
          <cell r="H7310">
            <v>51792</v>
          </cell>
          <cell r="I7310" t="str">
            <v>204110</v>
          </cell>
          <cell r="J7310">
            <v>353.66536120113921</v>
          </cell>
          <cell r="AG7310">
            <v>353.665283203125</v>
          </cell>
          <cell r="AH7310">
            <v>353.665283203125</v>
          </cell>
          <cell r="AI7310">
            <v>353.665283203125</v>
          </cell>
        </row>
        <row r="7311">
          <cell r="C7311">
            <v>51795</v>
          </cell>
          <cell r="D7311" t="str">
            <v>204110</v>
          </cell>
          <cell r="E7311">
            <v>7.0605271697625929</v>
          </cell>
          <cell r="H7311">
            <v>51795</v>
          </cell>
          <cell r="I7311" t="str">
            <v>204110</v>
          </cell>
          <cell r="J7311">
            <v>353.66536120113921</v>
          </cell>
          <cell r="AG7311">
            <v>353.665283203125</v>
          </cell>
          <cell r="AH7311">
            <v>353.665283203125</v>
          </cell>
          <cell r="AI7311">
            <v>353.665283203125</v>
          </cell>
        </row>
        <row r="7312">
          <cell r="C7312">
            <v>51796</v>
          </cell>
          <cell r="D7312" t="str">
            <v>204110</v>
          </cell>
          <cell r="E7312">
            <v>7.0605271697625929</v>
          </cell>
          <cell r="H7312">
            <v>51796</v>
          </cell>
          <cell r="I7312" t="str">
            <v>204110</v>
          </cell>
          <cell r="J7312">
            <v>353.66536120113921</v>
          </cell>
          <cell r="AG7312">
            <v>353.665283203125</v>
          </cell>
          <cell r="AH7312">
            <v>353.665283203125</v>
          </cell>
          <cell r="AI7312">
            <v>353.665283203125</v>
          </cell>
        </row>
        <row r="7313">
          <cell r="C7313">
            <v>51797</v>
          </cell>
          <cell r="D7313" t="str">
            <v>204110</v>
          </cell>
          <cell r="E7313">
            <v>7.0605271697625929</v>
          </cell>
          <cell r="H7313">
            <v>51797</v>
          </cell>
          <cell r="I7313" t="str">
            <v>204110</v>
          </cell>
          <cell r="J7313">
            <v>353.66536120113921</v>
          </cell>
          <cell r="AG7313">
            <v>353.665283203125</v>
          </cell>
          <cell r="AH7313">
            <v>353.665283203125</v>
          </cell>
          <cell r="AI7313">
            <v>353.665283203125</v>
          </cell>
        </row>
        <row r="7314">
          <cell r="C7314">
            <v>51798</v>
          </cell>
          <cell r="D7314" t="str">
            <v>204110</v>
          </cell>
          <cell r="E7314">
            <v>7.0605271697625929</v>
          </cell>
          <cell r="H7314">
            <v>51798</v>
          </cell>
          <cell r="I7314" t="str">
            <v>204110</v>
          </cell>
          <cell r="J7314">
            <v>353.66536120113921</v>
          </cell>
          <cell r="AG7314">
            <v>353.665283203125</v>
          </cell>
          <cell r="AH7314">
            <v>353.665283203125</v>
          </cell>
          <cell r="AI7314">
            <v>353.665283203125</v>
          </cell>
        </row>
        <row r="7315">
          <cell r="C7315">
            <v>51799</v>
          </cell>
          <cell r="D7315" t="str">
            <v>204110</v>
          </cell>
          <cell r="E7315">
            <v>7.0605271697625929</v>
          </cell>
          <cell r="H7315">
            <v>51799</v>
          </cell>
          <cell r="I7315" t="str">
            <v>204110</v>
          </cell>
          <cell r="J7315">
            <v>353.66536120113921</v>
          </cell>
          <cell r="AG7315">
            <v>353.665283203125</v>
          </cell>
          <cell r="AH7315">
            <v>353.665283203125</v>
          </cell>
          <cell r="AI7315">
            <v>353.665283203125</v>
          </cell>
        </row>
        <row r="7316">
          <cell r="C7316">
            <v>51802</v>
          </cell>
          <cell r="D7316" t="str">
            <v>204110</v>
          </cell>
          <cell r="E7316">
            <v>7.0605271697625929</v>
          </cell>
          <cell r="H7316">
            <v>51802</v>
          </cell>
          <cell r="I7316" t="str">
            <v>204110</v>
          </cell>
          <cell r="J7316">
            <v>353.66536120113921</v>
          </cell>
          <cell r="AG7316">
            <v>353.665283203125</v>
          </cell>
          <cell r="AH7316">
            <v>353.665283203125</v>
          </cell>
          <cell r="AI7316">
            <v>353.665283203125</v>
          </cell>
        </row>
        <row r="7317">
          <cell r="C7317">
            <v>51803</v>
          </cell>
          <cell r="D7317" t="str">
            <v>204110</v>
          </cell>
          <cell r="E7317">
            <v>7.0605271697625929</v>
          </cell>
          <cell r="H7317">
            <v>51803</v>
          </cell>
          <cell r="I7317" t="str">
            <v>204110</v>
          </cell>
          <cell r="J7317">
            <v>353.66536120113921</v>
          </cell>
          <cell r="AG7317">
            <v>353.665283203125</v>
          </cell>
          <cell r="AH7317">
            <v>353.665283203125</v>
          </cell>
          <cell r="AI7317">
            <v>353.665283203125</v>
          </cell>
        </row>
        <row r="7318">
          <cell r="C7318">
            <v>51804</v>
          </cell>
          <cell r="D7318" t="str">
            <v>204110</v>
          </cell>
          <cell r="E7318">
            <v>7.0605271697625929</v>
          </cell>
          <cell r="H7318">
            <v>51804</v>
          </cell>
          <cell r="I7318" t="str">
            <v>204110</v>
          </cell>
          <cell r="J7318">
            <v>353.66536120113921</v>
          </cell>
          <cell r="AG7318">
            <v>353.665283203125</v>
          </cell>
          <cell r="AH7318">
            <v>353.665283203125</v>
          </cell>
          <cell r="AI7318">
            <v>353.665283203125</v>
          </cell>
        </row>
        <row r="7319">
          <cell r="C7319">
            <v>51805</v>
          </cell>
          <cell r="D7319" t="str">
            <v>204110</v>
          </cell>
          <cell r="E7319">
            <v>7.0605271697625929</v>
          </cell>
          <cell r="H7319">
            <v>51805</v>
          </cell>
          <cell r="I7319" t="str">
            <v>204110</v>
          </cell>
          <cell r="J7319">
            <v>353.66536120113921</v>
          </cell>
          <cell r="AG7319">
            <v>353.665283203125</v>
          </cell>
          <cell r="AH7319">
            <v>353.665283203125</v>
          </cell>
          <cell r="AI7319">
            <v>353.665283203125</v>
          </cell>
        </row>
        <row r="7320">
          <cell r="C7320">
            <v>51806</v>
          </cell>
          <cell r="D7320" t="str">
            <v>204111</v>
          </cell>
          <cell r="E7320">
            <v>7.060527169762624</v>
          </cell>
          <cell r="H7320">
            <v>51806</v>
          </cell>
          <cell r="I7320" t="str">
            <v>204111</v>
          </cell>
          <cell r="J7320">
            <v>355.10623766066135</v>
          </cell>
          <cell r="AG7320">
            <v>355.106201171875</v>
          </cell>
          <cell r="AH7320">
            <v>355.106201171875</v>
          </cell>
          <cell r="AI7320">
            <v>355.106201171875</v>
          </cell>
        </row>
        <row r="7321">
          <cell r="C7321">
            <v>51809</v>
          </cell>
          <cell r="D7321" t="str">
            <v>204111</v>
          </cell>
          <cell r="E7321">
            <v>7.060527169762624</v>
          </cell>
          <cell r="H7321">
            <v>51809</v>
          </cell>
          <cell r="I7321" t="str">
            <v>204111</v>
          </cell>
          <cell r="J7321">
            <v>355.10623766066135</v>
          </cell>
          <cell r="AG7321">
            <v>355.106201171875</v>
          </cell>
          <cell r="AH7321">
            <v>355.106201171875</v>
          </cell>
          <cell r="AI7321">
            <v>355.106201171875</v>
          </cell>
        </row>
        <row r="7322">
          <cell r="C7322">
            <v>51810</v>
          </cell>
          <cell r="D7322" t="str">
            <v>204111</v>
          </cell>
          <cell r="E7322">
            <v>7.060527169762624</v>
          </cell>
          <cell r="H7322">
            <v>51810</v>
          </cell>
          <cell r="I7322" t="str">
            <v>204111</v>
          </cell>
          <cell r="J7322">
            <v>355.10623766066135</v>
          </cell>
          <cell r="AG7322">
            <v>355.106201171875</v>
          </cell>
          <cell r="AH7322">
            <v>355.106201171875</v>
          </cell>
          <cell r="AI7322">
            <v>355.106201171875</v>
          </cell>
        </row>
        <row r="7323">
          <cell r="C7323">
            <v>51811</v>
          </cell>
          <cell r="D7323" t="str">
            <v>204111</v>
          </cell>
          <cell r="E7323">
            <v>7.060527169762624</v>
          </cell>
          <cell r="H7323">
            <v>51811</v>
          </cell>
          <cell r="I7323" t="str">
            <v>204111</v>
          </cell>
          <cell r="J7323">
            <v>355.10623766066135</v>
          </cell>
          <cell r="AG7323">
            <v>355.106201171875</v>
          </cell>
          <cell r="AH7323">
            <v>355.106201171875</v>
          </cell>
          <cell r="AI7323">
            <v>355.106201171875</v>
          </cell>
        </row>
        <row r="7324">
          <cell r="C7324">
            <v>51812</v>
          </cell>
          <cell r="D7324" t="str">
            <v>204111</v>
          </cell>
          <cell r="E7324">
            <v>7.060527169762624</v>
          </cell>
          <cell r="H7324">
            <v>51812</v>
          </cell>
          <cell r="I7324" t="str">
            <v>204111</v>
          </cell>
          <cell r="J7324">
            <v>355.10623766066135</v>
          </cell>
          <cell r="AG7324">
            <v>355.106201171875</v>
          </cell>
          <cell r="AH7324">
            <v>355.106201171875</v>
          </cell>
          <cell r="AI7324">
            <v>355.106201171875</v>
          </cell>
        </row>
        <row r="7325">
          <cell r="C7325">
            <v>51813</v>
          </cell>
          <cell r="D7325" t="str">
            <v>204111</v>
          </cell>
          <cell r="E7325">
            <v>7.060527169762624</v>
          </cell>
          <cell r="H7325">
            <v>51813</v>
          </cell>
          <cell r="I7325" t="str">
            <v>204111</v>
          </cell>
          <cell r="J7325">
            <v>355.10623766066135</v>
          </cell>
          <cell r="AG7325">
            <v>355.106201171875</v>
          </cell>
          <cell r="AH7325">
            <v>355.106201171875</v>
          </cell>
          <cell r="AI7325">
            <v>355.106201171875</v>
          </cell>
        </row>
        <row r="7326">
          <cell r="C7326">
            <v>51816</v>
          </cell>
          <cell r="D7326" t="str">
            <v>204111</v>
          </cell>
          <cell r="E7326">
            <v>7.060527169762624</v>
          </cell>
          <cell r="H7326">
            <v>51816</v>
          </cell>
          <cell r="I7326" t="str">
            <v>204111</v>
          </cell>
          <cell r="J7326">
            <v>355.10623766066135</v>
          </cell>
          <cell r="AG7326">
            <v>355.106201171875</v>
          </cell>
          <cell r="AH7326">
            <v>355.106201171875</v>
          </cell>
          <cell r="AI7326">
            <v>355.106201171875</v>
          </cell>
        </row>
        <row r="7327">
          <cell r="C7327">
            <v>51817</v>
          </cell>
          <cell r="D7327" t="str">
            <v>204111</v>
          </cell>
          <cell r="E7327">
            <v>7.060527169762624</v>
          </cell>
          <cell r="H7327">
            <v>51817</v>
          </cell>
          <cell r="I7327" t="str">
            <v>204111</v>
          </cell>
          <cell r="J7327">
            <v>355.10623766066135</v>
          </cell>
          <cell r="AG7327">
            <v>355.106201171875</v>
          </cell>
          <cell r="AH7327">
            <v>355.106201171875</v>
          </cell>
          <cell r="AI7327">
            <v>355.106201171875</v>
          </cell>
        </row>
        <row r="7328">
          <cell r="C7328">
            <v>51818</v>
          </cell>
          <cell r="D7328" t="str">
            <v>204111</v>
          </cell>
          <cell r="E7328">
            <v>7.060527169762624</v>
          </cell>
          <cell r="H7328">
            <v>51818</v>
          </cell>
          <cell r="I7328" t="str">
            <v>204111</v>
          </cell>
          <cell r="J7328">
            <v>355.10623766066135</v>
          </cell>
          <cell r="AG7328">
            <v>355.106201171875</v>
          </cell>
          <cell r="AH7328">
            <v>355.106201171875</v>
          </cell>
          <cell r="AI7328">
            <v>355.106201171875</v>
          </cell>
        </row>
        <row r="7329">
          <cell r="C7329">
            <v>51819</v>
          </cell>
          <cell r="D7329" t="str">
            <v>204111</v>
          </cell>
          <cell r="E7329">
            <v>7.060527169762624</v>
          </cell>
          <cell r="H7329">
            <v>51819</v>
          </cell>
          <cell r="I7329" t="str">
            <v>204111</v>
          </cell>
          <cell r="J7329">
            <v>355.10623766066135</v>
          </cell>
          <cell r="AG7329">
            <v>355.106201171875</v>
          </cell>
          <cell r="AH7329">
            <v>355.106201171875</v>
          </cell>
          <cell r="AI7329">
            <v>355.106201171875</v>
          </cell>
        </row>
        <row r="7330">
          <cell r="C7330">
            <v>51820</v>
          </cell>
          <cell r="D7330" t="str">
            <v>204111</v>
          </cell>
          <cell r="E7330">
            <v>7.060527169762624</v>
          </cell>
          <cell r="H7330">
            <v>51820</v>
          </cell>
          <cell r="I7330" t="str">
            <v>204111</v>
          </cell>
          <cell r="J7330">
            <v>355.10623766066135</v>
          </cell>
          <cell r="AG7330">
            <v>355.106201171875</v>
          </cell>
          <cell r="AH7330">
            <v>355.106201171875</v>
          </cell>
          <cell r="AI7330">
            <v>355.106201171875</v>
          </cell>
        </row>
        <row r="7331">
          <cell r="C7331">
            <v>51823</v>
          </cell>
          <cell r="D7331" t="str">
            <v>204111</v>
          </cell>
          <cell r="E7331">
            <v>7.060527169762624</v>
          </cell>
          <cell r="H7331">
            <v>51823</v>
          </cell>
          <cell r="I7331" t="str">
            <v>204111</v>
          </cell>
          <cell r="J7331">
            <v>355.10623766066135</v>
          </cell>
          <cell r="AG7331">
            <v>355.106201171875</v>
          </cell>
          <cell r="AH7331">
            <v>355.106201171875</v>
          </cell>
          <cell r="AI7331">
            <v>355.106201171875</v>
          </cell>
        </row>
        <row r="7332">
          <cell r="C7332">
            <v>51824</v>
          </cell>
          <cell r="D7332" t="str">
            <v>204111</v>
          </cell>
          <cell r="E7332">
            <v>7.060527169762624</v>
          </cell>
          <cell r="H7332">
            <v>51824</v>
          </cell>
          <cell r="I7332" t="str">
            <v>204111</v>
          </cell>
          <cell r="J7332">
            <v>355.10623766066135</v>
          </cell>
          <cell r="AG7332">
            <v>355.106201171875</v>
          </cell>
          <cell r="AH7332">
            <v>355.106201171875</v>
          </cell>
          <cell r="AI7332">
            <v>355.106201171875</v>
          </cell>
        </row>
        <row r="7333">
          <cell r="C7333">
            <v>51825</v>
          </cell>
          <cell r="D7333" t="str">
            <v>204111</v>
          </cell>
          <cell r="E7333">
            <v>7.060527169762624</v>
          </cell>
          <cell r="H7333">
            <v>51825</v>
          </cell>
          <cell r="I7333" t="str">
            <v>204111</v>
          </cell>
          <cell r="J7333">
            <v>355.10623766066135</v>
          </cell>
          <cell r="AG7333">
            <v>355.106201171875</v>
          </cell>
          <cell r="AH7333">
            <v>355.106201171875</v>
          </cell>
          <cell r="AI7333">
            <v>355.106201171875</v>
          </cell>
        </row>
        <row r="7334">
          <cell r="C7334">
            <v>51826</v>
          </cell>
          <cell r="D7334" t="str">
            <v>204111</v>
          </cell>
          <cell r="E7334">
            <v>7.060527169762624</v>
          </cell>
          <cell r="H7334">
            <v>51826</v>
          </cell>
          <cell r="I7334" t="str">
            <v>204111</v>
          </cell>
          <cell r="J7334">
            <v>355.10623766066135</v>
          </cell>
          <cell r="AG7334">
            <v>355.106201171875</v>
          </cell>
          <cell r="AH7334">
            <v>355.106201171875</v>
          </cell>
          <cell r="AI7334">
            <v>355.106201171875</v>
          </cell>
        </row>
        <row r="7335">
          <cell r="C7335">
            <v>51827</v>
          </cell>
          <cell r="D7335" t="str">
            <v>204111</v>
          </cell>
          <cell r="E7335">
            <v>7.060527169762624</v>
          </cell>
          <cell r="H7335">
            <v>51827</v>
          </cell>
          <cell r="I7335" t="str">
            <v>204111</v>
          </cell>
          <cell r="J7335">
            <v>355.10623766066135</v>
          </cell>
          <cell r="AG7335">
            <v>355.106201171875</v>
          </cell>
          <cell r="AH7335">
            <v>355.106201171875</v>
          </cell>
          <cell r="AI7335">
            <v>355.106201171875</v>
          </cell>
        </row>
        <row r="7336">
          <cell r="C7336">
            <v>51830</v>
          </cell>
          <cell r="D7336" t="str">
            <v>204111</v>
          </cell>
          <cell r="E7336">
            <v>7.060527169762624</v>
          </cell>
          <cell r="H7336">
            <v>51830</v>
          </cell>
          <cell r="I7336" t="str">
            <v>204111</v>
          </cell>
          <cell r="J7336">
            <v>355.10623766066135</v>
          </cell>
          <cell r="AG7336">
            <v>355.106201171875</v>
          </cell>
          <cell r="AH7336">
            <v>355.106201171875</v>
          </cell>
          <cell r="AI7336">
            <v>355.106201171875</v>
          </cell>
        </row>
        <row r="7337">
          <cell r="C7337">
            <v>51831</v>
          </cell>
          <cell r="D7337" t="str">
            <v>204111</v>
          </cell>
          <cell r="E7337">
            <v>7.060527169762624</v>
          </cell>
          <cell r="H7337">
            <v>51831</v>
          </cell>
          <cell r="I7337" t="str">
            <v>204111</v>
          </cell>
          <cell r="J7337">
            <v>355.10623766066135</v>
          </cell>
          <cell r="AG7337">
            <v>355.106201171875</v>
          </cell>
          <cell r="AH7337">
            <v>355.106201171875</v>
          </cell>
          <cell r="AI7337">
            <v>355.106201171875</v>
          </cell>
        </row>
        <row r="7338">
          <cell r="C7338">
            <v>51832</v>
          </cell>
          <cell r="D7338" t="str">
            <v>204111</v>
          </cell>
          <cell r="E7338">
            <v>7.060527169762624</v>
          </cell>
          <cell r="H7338">
            <v>51832</v>
          </cell>
          <cell r="I7338" t="str">
            <v>204111</v>
          </cell>
          <cell r="J7338">
            <v>355.10623766066135</v>
          </cell>
          <cell r="AG7338">
            <v>355.106201171875</v>
          </cell>
          <cell r="AH7338">
            <v>355.106201171875</v>
          </cell>
          <cell r="AI7338">
            <v>355.106201171875</v>
          </cell>
        </row>
        <row r="7339">
          <cell r="C7339">
            <v>51833</v>
          </cell>
          <cell r="D7339" t="str">
            <v>204111</v>
          </cell>
          <cell r="E7339">
            <v>7.060527169762624</v>
          </cell>
          <cell r="H7339">
            <v>51833</v>
          </cell>
          <cell r="I7339" t="str">
            <v>204111</v>
          </cell>
          <cell r="J7339">
            <v>355.10623766066135</v>
          </cell>
          <cell r="AG7339">
            <v>355.106201171875</v>
          </cell>
          <cell r="AH7339">
            <v>355.106201171875</v>
          </cell>
          <cell r="AI7339">
            <v>355.106201171875</v>
          </cell>
        </row>
        <row r="7340">
          <cell r="C7340">
            <v>51834</v>
          </cell>
          <cell r="D7340" t="str">
            <v>204111</v>
          </cell>
          <cell r="E7340">
            <v>7.060527169762624</v>
          </cell>
          <cell r="H7340">
            <v>51834</v>
          </cell>
          <cell r="I7340" t="str">
            <v>204111</v>
          </cell>
          <cell r="J7340">
            <v>355.10623766066135</v>
          </cell>
          <cell r="AG7340">
            <v>355.106201171875</v>
          </cell>
          <cell r="AH7340">
            <v>355.106201171875</v>
          </cell>
          <cell r="AI7340">
            <v>355.106201171875</v>
          </cell>
        </row>
        <row r="7341">
          <cell r="C7341">
            <v>51837</v>
          </cell>
          <cell r="D7341" t="str">
            <v>204112</v>
          </cell>
          <cell r="E7341">
            <v>7.0605271697625929</v>
          </cell>
          <cell r="H7341">
            <v>51837</v>
          </cell>
          <cell r="I7341" t="str">
            <v>204112</v>
          </cell>
          <cell r="J7341">
            <v>356.55298442923652</v>
          </cell>
          <cell r="AG7341">
            <v>356.552978515625</v>
          </cell>
          <cell r="AH7341">
            <v>356.552978515625</v>
          </cell>
          <cell r="AI7341">
            <v>356.552978515625</v>
          </cell>
        </row>
        <row r="7342">
          <cell r="C7342">
            <v>51838</v>
          </cell>
          <cell r="D7342" t="str">
            <v>204112</v>
          </cell>
          <cell r="E7342">
            <v>7.0605271697625929</v>
          </cell>
          <cell r="H7342">
            <v>51838</v>
          </cell>
          <cell r="I7342" t="str">
            <v>204112</v>
          </cell>
          <cell r="J7342">
            <v>356.55298442923652</v>
          </cell>
          <cell r="AG7342">
            <v>356.552978515625</v>
          </cell>
          <cell r="AH7342">
            <v>356.552978515625</v>
          </cell>
          <cell r="AI7342">
            <v>356.552978515625</v>
          </cell>
        </row>
        <row r="7343">
          <cell r="C7343">
            <v>51839</v>
          </cell>
          <cell r="D7343" t="str">
            <v>204112</v>
          </cell>
          <cell r="E7343">
            <v>7.0605271697625929</v>
          </cell>
          <cell r="H7343">
            <v>51839</v>
          </cell>
          <cell r="I7343" t="str">
            <v>204112</v>
          </cell>
          <cell r="J7343">
            <v>356.55298442923652</v>
          </cell>
          <cell r="AG7343">
            <v>356.552978515625</v>
          </cell>
          <cell r="AH7343">
            <v>356.552978515625</v>
          </cell>
          <cell r="AI7343">
            <v>356.552978515625</v>
          </cell>
        </row>
        <row r="7344">
          <cell r="C7344">
            <v>51840</v>
          </cell>
          <cell r="D7344" t="str">
            <v>204112</v>
          </cell>
          <cell r="E7344">
            <v>7.0605271697625929</v>
          </cell>
          <cell r="H7344">
            <v>51840</v>
          </cell>
          <cell r="I7344" t="str">
            <v>204112</v>
          </cell>
          <cell r="J7344">
            <v>356.55298442923652</v>
          </cell>
          <cell r="AG7344">
            <v>356.552978515625</v>
          </cell>
          <cell r="AH7344">
            <v>356.552978515625</v>
          </cell>
          <cell r="AI7344">
            <v>356.552978515625</v>
          </cell>
        </row>
        <row r="7345">
          <cell r="C7345">
            <v>51841</v>
          </cell>
          <cell r="D7345" t="str">
            <v>204112</v>
          </cell>
          <cell r="E7345">
            <v>7.0605271697625929</v>
          </cell>
          <cell r="H7345">
            <v>51841</v>
          </cell>
          <cell r="I7345" t="str">
            <v>204112</v>
          </cell>
          <cell r="J7345">
            <v>356.55298442923652</v>
          </cell>
          <cell r="AG7345">
            <v>356.552978515625</v>
          </cell>
          <cell r="AH7345">
            <v>356.552978515625</v>
          </cell>
          <cell r="AI7345">
            <v>356.552978515625</v>
          </cell>
        </row>
        <row r="7346">
          <cell r="C7346">
            <v>51844</v>
          </cell>
          <cell r="D7346" t="str">
            <v>204112</v>
          </cell>
          <cell r="E7346">
            <v>7.0605271697625929</v>
          </cell>
          <cell r="H7346">
            <v>51844</v>
          </cell>
          <cell r="I7346" t="str">
            <v>204112</v>
          </cell>
          <cell r="J7346">
            <v>356.55298442923652</v>
          </cell>
          <cell r="AG7346">
            <v>356.552978515625</v>
          </cell>
          <cell r="AH7346">
            <v>356.552978515625</v>
          </cell>
          <cell r="AI7346">
            <v>356.552978515625</v>
          </cell>
        </row>
        <row r="7347">
          <cell r="C7347">
            <v>51845</v>
          </cell>
          <cell r="D7347" t="str">
            <v>204112</v>
          </cell>
          <cell r="E7347">
            <v>7.0605271697625929</v>
          </cell>
          <cell r="H7347">
            <v>51845</v>
          </cell>
          <cell r="I7347" t="str">
            <v>204112</v>
          </cell>
          <cell r="J7347">
            <v>356.55298442923652</v>
          </cell>
          <cell r="AG7347">
            <v>356.552978515625</v>
          </cell>
          <cell r="AH7347">
            <v>356.552978515625</v>
          </cell>
          <cell r="AI7347">
            <v>356.552978515625</v>
          </cell>
        </row>
        <row r="7348">
          <cell r="C7348">
            <v>51846</v>
          </cell>
          <cell r="D7348" t="str">
            <v>204112</v>
          </cell>
          <cell r="E7348">
            <v>7.0605271697625929</v>
          </cell>
          <cell r="H7348">
            <v>51846</v>
          </cell>
          <cell r="I7348" t="str">
            <v>204112</v>
          </cell>
          <cell r="J7348">
            <v>356.55298442923652</v>
          </cell>
          <cell r="AG7348">
            <v>356.552978515625</v>
          </cell>
          <cell r="AH7348">
            <v>356.552978515625</v>
          </cell>
          <cell r="AI7348">
            <v>356.552978515625</v>
          </cell>
        </row>
        <row r="7349">
          <cell r="C7349">
            <v>51847</v>
          </cell>
          <cell r="D7349" t="str">
            <v>204112</v>
          </cell>
          <cell r="E7349">
            <v>7.0605271697625929</v>
          </cell>
          <cell r="H7349">
            <v>51847</v>
          </cell>
          <cell r="I7349" t="str">
            <v>204112</v>
          </cell>
          <cell r="J7349">
            <v>356.55298442923652</v>
          </cell>
          <cell r="AG7349">
            <v>356.552978515625</v>
          </cell>
          <cell r="AH7349">
            <v>356.552978515625</v>
          </cell>
          <cell r="AI7349">
            <v>356.552978515625</v>
          </cell>
        </row>
        <row r="7350">
          <cell r="C7350">
            <v>51848</v>
          </cell>
          <cell r="D7350" t="str">
            <v>204112</v>
          </cell>
          <cell r="E7350">
            <v>7.0605271697625929</v>
          </cell>
          <cell r="H7350">
            <v>51848</v>
          </cell>
          <cell r="I7350" t="str">
            <v>204112</v>
          </cell>
          <cell r="J7350">
            <v>356.55298442923652</v>
          </cell>
          <cell r="AG7350">
            <v>356.552978515625</v>
          </cell>
          <cell r="AH7350">
            <v>356.552978515625</v>
          </cell>
          <cell r="AI7350">
            <v>356.552978515625</v>
          </cell>
        </row>
        <row r="7351">
          <cell r="C7351">
            <v>51851</v>
          </cell>
          <cell r="D7351" t="str">
            <v>204112</v>
          </cell>
          <cell r="E7351">
            <v>7.0605271697625929</v>
          </cell>
          <cell r="H7351">
            <v>51851</v>
          </cell>
          <cell r="I7351" t="str">
            <v>204112</v>
          </cell>
          <cell r="J7351">
            <v>356.55298442923652</v>
          </cell>
          <cell r="AG7351">
            <v>356.552978515625</v>
          </cell>
          <cell r="AH7351">
            <v>356.552978515625</v>
          </cell>
          <cell r="AI7351">
            <v>356.552978515625</v>
          </cell>
        </row>
        <row r="7352">
          <cell r="C7352">
            <v>51852</v>
          </cell>
          <cell r="D7352" t="str">
            <v>204112</v>
          </cell>
          <cell r="E7352">
            <v>7.0605271697625929</v>
          </cell>
          <cell r="H7352">
            <v>51852</v>
          </cell>
          <cell r="I7352" t="str">
            <v>204112</v>
          </cell>
          <cell r="J7352">
            <v>356.55298442923652</v>
          </cell>
          <cell r="AG7352">
            <v>356.552978515625</v>
          </cell>
          <cell r="AH7352">
            <v>356.552978515625</v>
          </cell>
          <cell r="AI7352">
            <v>356.552978515625</v>
          </cell>
        </row>
        <row r="7353">
          <cell r="C7353">
            <v>51853</v>
          </cell>
          <cell r="D7353" t="str">
            <v>204112</v>
          </cell>
          <cell r="E7353">
            <v>7.0605271697625929</v>
          </cell>
          <cell r="H7353">
            <v>51853</v>
          </cell>
          <cell r="I7353" t="str">
            <v>204112</v>
          </cell>
          <cell r="J7353">
            <v>356.55298442923652</v>
          </cell>
          <cell r="AG7353">
            <v>356.552978515625</v>
          </cell>
          <cell r="AH7353">
            <v>356.552978515625</v>
          </cell>
          <cell r="AI7353">
            <v>356.552978515625</v>
          </cell>
        </row>
        <row r="7354">
          <cell r="C7354">
            <v>51854</v>
          </cell>
          <cell r="D7354" t="str">
            <v>204112</v>
          </cell>
          <cell r="E7354">
            <v>7.0605271697625929</v>
          </cell>
          <cell r="H7354">
            <v>51854</v>
          </cell>
          <cell r="I7354" t="str">
            <v>204112</v>
          </cell>
          <cell r="J7354">
            <v>356.55298442923652</v>
          </cell>
          <cell r="AG7354">
            <v>356.552978515625</v>
          </cell>
          <cell r="AH7354">
            <v>356.552978515625</v>
          </cell>
          <cell r="AI7354">
            <v>356.552978515625</v>
          </cell>
        </row>
        <row r="7355">
          <cell r="C7355">
            <v>51855</v>
          </cell>
          <cell r="D7355" t="str">
            <v>204112</v>
          </cell>
          <cell r="E7355">
            <v>7.0605271697625929</v>
          </cell>
          <cell r="H7355">
            <v>51855</v>
          </cell>
          <cell r="I7355" t="str">
            <v>204112</v>
          </cell>
          <cell r="J7355">
            <v>356.55298442923652</v>
          </cell>
          <cell r="AG7355">
            <v>356.552978515625</v>
          </cell>
          <cell r="AH7355">
            <v>356.552978515625</v>
          </cell>
          <cell r="AI7355">
            <v>356.552978515625</v>
          </cell>
        </row>
        <row r="7356">
          <cell r="C7356">
            <v>51858</v>
          </cell>
          <cell r="D7356" t="str">
            <v>204112</v>
          </cell>
          <cell r="E7356">
            <v>7.0605271697625929</v>
          </cell>
          <cell r="H7356">
            <v>51858</v>
          </cell>
          <cell r="I7356" t="str">
            <v>204112</v>
          </cell>
          <cell r="J7356">
            <v>356.55298442923652</v>
          </cell>
          <cell r="AG7356">
            <v>356.552978515625</v>
          </cell>
          <cell r="AH7356">
            <v>356.552978515625</v>
          </cell>
          <cell r="AI7356">
            <v>356.552978515625</v>
          </cell>
        </row>
        <row r="7357">
          <cell r="C7357">
            <v>51859</v>
          </cell>
          <cell r="D7357" t="str">
            <v>204112</v>
          </cell>
          <cell r="E7357">
            <v>7.0605271697625929</v>
          </cell>
          <cell r="H7357">
            <v>51859</v>
          </cell>
          <cell r="I7357" t="str">
            <v>204112</v>
          </cell>
          <cell r="J7357">
            <v>356.55298442923652</v>
          </cell>
          <cell r="AG7357">
            <v>356.552978515625</v>
          </cell>
          <cell r="AH7357">
            <v>356.552978515625</v>
          </cell>
          <cell r="AI7357">
            <v>356.552978515625</v>
          </cell>
        </row>
        <row r="7358">
          <cell r="C7358">
            <v>51860</v>
          </cell>
          <cell r="D7358" t="str">
            <v>204112</v>
          </cell>
          <cell r="E7358">
            <v>7.0605271697625929</v>
          </cell>
          <cell r="H7358">
            <v>51860</v>
          </cell>
          <cell r="I7358" t="str">
            <v>204112</v>
          </cell>
          <cell r="J7358">
            <v>356.55298442923652</v>
          </cell>
          <cell r="AG7358">
            <v>356.552978515625</v>
          </cell>
          <cell r="AH7358">
            <v>356.552978515625</v>
          </cell>
          <cell r="AI7358">
            <v>356.552978515625</v>
          </cell>
        </row>
        <row r="7359">
          <cell r="C7359">
            <v>51861</v>
          </cell>
          <cell r="D7359" t="str">
            <v>204112</v>
          </cell>
          <cell r="E7359">
            <v>7.0605271697625929</v>
          </cell>
          <cell r="H7359">
            <v>51861</v>
          </cell>
          <cell r="I7359" t="str">
            <v>204112</v>
          </cell>
          <cell r="J7359">
            <v>356.55298442923652</v>
          </cell>
          <cell r="AG7359">
            <v>356.552978515625</v>
          </cell>
          <cell r="AH7359">
            <v>356.552978515625</v>
          </cell>
          <cell r="AI7359">
            <v>356.552978515625</v>
          </cell>
        </row>
        <row r="7360">
          <cell r="C7360">
            <v>51862</v>
          </cell>
          <cell r="D7360" t="str">
            <v>204112</v>
          </cell>
          <cell r="E7360">
            <v>7.0605271697625929</v>
          </cell>
          <cell r="H7360">
            <v>51862</v>
          </cell>
          <cell r="I7360" t="str">
            <v>204112</v>
          </cell>
          <cell r="J7360">
            <v>356.55298442923652</v>
          </cell>
          <cell r="AG7360">
            <v>356.552978515625</v>
          </cell>
          <cell r="AH7360">
            <v>356.552978515625</v>
          </cell>
          <cell r="AI7360">
            <v>356.552978515625</v>
          </cell>
        </row>
        <row r="7361">
          <cell r="C7361">
            <v>51865</v>
          </cell>
          <cell r="D7361" t="str">
            <v>204112</v>
          </cell>
          <cell r="E7361">
            <v>7.0605271697625929</v>
          </cell>
          <cell r="H7361">
            <v>51865</v>
          </cell>
          <cell r="I7361" t="str">
            <v>204112</v>
          </cell>
          <cell r="J7361">
            <v>356.55298442923652</v>
          </cell>
          <cell r="AG7361">
            <v>356.552978515625</v>
          </cell>
          <cell r="AH7361">
            <v>356.552978515625</v>
          </cell>
          <cell r="AI7361">
            <v>356.552978515625</v>
          </cell>
        </row>
        <row r="7362">
          <cell r="C7362">
            <v>51866</v>
          </cell>
          <cell r="D7362" t="str">
            <v>204112</v>
          </cell>
          <cell r="E7362">
            <v>7.0605271697625929</v>
          </cell>
          <cell r="H7362">
            <v>51866</v>
          </cell>
          <cell r="I7362" t="str">
            <v>204112</v>
          </cell>
          <cell r="J7362">
            <v>356.55298442923652</v>
          </cell>
          <cell r="AG7362">
            <v>356.552978515625</v>
          </cell>
          <cell r="AH7362">
            <v>356.552978515625</v>
          </cell>
          <cell r="AI7362">
            <v>356.552978515625</v>
          </cell>
        </row>
        <row r="7363">
          <cell r="C7363">
            <v>51867</v>
          </cell>
          <cell r="D7363" t="str">
            <v>20421</v>
          </cell>
          <cell r="E7363">
            <v>7.0605271697625618</v>
          </cell>
          <cell r="H7363">
            <v>51867</v>
          </cell>
          <cell r="I7363" t="str">
            <v>20421</v>
          </cell>
          <cell r="J7363">
            <v>358.00562542323047</v>
          </cell>
          <cell r="AG7363">
            <v>358.005615234375</v>
          </cell>
          <cell r="AH7363">
            <v>358.005615234375</v>
          </cell>
          <cell r="AI7363">
            <v>358.005615234375</v>
          </cell>
        </row>
        <row r="7364">
          <cell r="C7364">
            <v>51868</v>
          </cell>
          <cell r="D7364" t="str">
            <v>20421</v>
          </cell>
          <cell r="E7364">
            <v>7.0605271697625618</v>
          </cell>
          <cell r="H7364">
            <v>51868</v>
          </cell>
          <cell r="I7364" t="str">
            <v>20421</v>
          </cell>
          <cell r="J7364">
            <v>358.00562542323047</v>
          </cell>
          <cell r="AG7364">
            <v>358.005615234375</v>
          </cell>
          <cell r="AH7364">
            <v>358.005615234375</v>
          </cell>
          <cell r="AI7364">
            <v>358.005615234375</v>
          </cell>
        </row>
        <row r="7365">
          <cell r="C7365">
            <v>51869</v>
          </cell>
          <cell r="D7365" t="str">
            <v>20421</v>
          </cell>
          <cell r="E7365">
            <v>7.0605271697625618</v>
          </cell>
          <cell r="H7365">
            <v>51869</v>
          </cell>
          <cell r="I7365" t="str">
            <v>20421</v>
          </cell>
          <cell r="J7365">
            <v>358.00562542323047</v>
          </cell>
          <cell r="AG7365">
            <v>358.005615234375</v>
          </cell>
          <cell r="AH7365">
            <v>358.005615234375</v>
          </cell>
          <cell r="AI7365">
            <v>358.005615234375</v>
          </cell>
        </row>
        <row r="7366">
          <cell r="C7366">
            <v>51872</v>
          </cell>
          <cell r="D7366" t="str">
            <v>20421</v>
          </cell>
          <cell r="E7366">
            <v>7.0605271697625618</v>
          </cell>
          <cell r="H7366">
            <v>51872</v>
          </cell>
          <cell r="I7366" t="str">
            <v>20421</v>
          </cell>
          <cell r="J7366">
            <v>358.00562542323047</v>
          </cell>
          <cell r="AG7366">
            <v>358.005615234375</v>
          </cell>
          <cell r="AH7366">
            <v>358.005615234375</v>
          </cell>
          <cell r="AI7366">
            <v>358.005615234375</v>
          </cell>
        </row>
        <row r="7367">
          <cell r="C7367">
            <v>51873</v>
          </cell>
          <cell r="D7367" t="str">
            <v>20421</v>
          </cell>
          <cell r="E7367">
            <v>7.0605271697625618</v>
          </cell>
          <cell r="H7367">
            <v>51873</v>
          </cell>
          <cell r="I7367" t="str">
            <v>20421</v>
          </cell>
          <cell r="J7367">
            <v>358.00562542323047</v>
          </cell>
          <cell r="AG7367">
            <v>358.005615234375</v>
          </cell>
          <cell r="AH7367">
            <v>358.005615234375</v>
          </cell>
          <cell r="AI7367">
            <v>358.005615234375</v>
          </cell>
        </row>
        <row r="7368">
          <cell r="C7368">
            <v>51874</v>
          </cell>
          <cell r="D7368" t="str">
            <v>20421</v>
          </cell>
          <cell r="E7368">
            <v>7.0605271697625618</v>
          </cell>
          <cell r="H7368">
            <v>51874</v>
          </cell>
          <cell r="I7368" t="str">
            <v>20421</v>
          </cell>
          <cell r="J7368">
            <v>358.00562542323047</v>
          </cell>
          <cell r="AG7368">
            <v>358.005615234375</v>
          </cell>
          <cell r="AH7368">
            <v>358.005615234375</v>
          </cell>
          <cell r="AI7368">
            <v>358.005615234375</v>
          </cell>
        </row>
        <row r="7369">
          <cell r="C7369">
            <v>51875</v>
          </cell>
          <cell r="D7369" t="str">
            <v>20421</v>
          </cell>
          <cell r="E7369">
            <v>7.0605271697625618</v>
          </cell>
          <cell r="H7369">
            <v>51875</v>
          </cell>
          <cell r="I7369" t="str">
            <v>20421</v>
          </cell>
          <cell r="J7369">
            <v>358.00562542323047</v>
          </cell>
          <cell r="AG7369">
            <v>358.005615234375</v>
          </cell>
          <cell r="AH7369">
            <v>358.005615234375</v>
          </cell>
          <cell r="AI7369">
            <v>358.005615234375</v>
          </cell>
        </row>
        <row r="7370">
          <cell r="C7370">
            <v>51876</v>
          </cell>
          <cell r="D7370" t="str">
            <v>20421</v>
          </cell>
          <cell r="E7370">
            <v>7.0605271697625618</v>
          </cell>
          <cell r="H7370">
            <v>51876</v>
          </cell>
          <cell r="I7370" t="str">
            <v>20421</v>
          </cell>
          <cell r="J7370">
            <v>358.00562542323047</v>
          </cell>
          <cell r="AG7370">
            <v>358.005615234375</v>
          </cell>
          <cell r="AH7370">
            <v>358.005615234375</v>
          </cell>
          <cell r="AI7370">
            <v>358.005615234375</v>
          </cell>
        </row>
        <row r="7371">
          <cell r="C7371">
            <v>51879</v>
          </cell>
          <cell r="D7371" t="str">
            <v>20421</v>
          </cell>
          <cell r="E7371">
            <v>7.0605271697625618</v>
          </cell>
          <cell r="H7371">
            <v>51879</v>
          </cell>
          <cell r="I7371" t="str">
            <v>20421</v>
          </cell>
          <cell r="J7371">
            <v>358.00562542323047</v>
          </cell>
          <cell r="AG7371">
            <v>358.005615234375</v>
          </cell>
          <cell r="AH7371">
            <v>358.005615234375</v>
          </cell>
          <cell r="AI7371">
            <v>358.005615234375</v>
          </cell>
        </row>
        <row r="7372">
          <cell r="C7372">
            <v>51880</v>
          </cell>
          <cell r="D7372" t="str">
            <v>20421</v>
          </cell>
          <cell r="E7372">
            <v>7.0605271697625618</v>
          </cell>
          <cell r="H7372">
            <v>51880</v>
          </cell>
          <cell r="I7372" t="str">
            <v>20421</v>
          </cell>
          <cell r="J7372">
            <v>358.00562542323047</v>
          </cell>
          <cell r="AG7372">
            <v>358.005615234375</v>
          </cell>
          <cell r="AH7372">
            <v>358.005615234375</v>
          </cell>
          <cell r="AI7372">
            <v>358.005615234375</v>
          </cell>
        </row>
        <row r="7373">
          <cell r="C7373">
            <v>51881</v>
          </cell>
          <cell r="D7373" t="str">
            <v>20421</v>
          </cell>
          <cell r="E7373">
            <v>7.0605271697625618</v>
          </cell>
          <cell r="H7373">
            <v>51881</v>
          </cell>
          <cell r="I7373" t="str">
            <v>20421</v>
          </cell>
          <cell r="J7373">
            <v>358.00562542323047</v>
          </cell>
          <cell r="AG7373">
            <v>358.005615234375</v>
          </cell>
          <cell r="AH7373">
            <v>358.005615234375</v>
          </cell>
          <cell r="AI7373">
            <v>358.005615234375</v>
          </cell>
        </row>
        <row r="7374">
          <cell r="C7374">
            <v>51882</v>
          </cell>
          <cell r="D7374" t="str">
            <v>20421</v>
          </cell>
          <cell r="E7374">
            <v>7.0605271697625618</v>
          </cell>
          <cell r="H7374">
            <v>51882</v>
          </cell>
          <cell r="I7374" t="str">
            <v>20421</v>
          </cell>
          <cell r="J7374">
            <v>358.00562542323047</v>
          </cell>
          <cell r="AG7374">
            <v>358.005615234375</v>
          </cell>
          <cell r="AH7374">
            <v>358.005615234375</v>
          </cell>
          <cell r="AI7374">
            <v>358.005615234375</v>
          </cell>
        </row>
        <row r="7375">
          <cell r="C7375">
            <v>51883</v>
          </cell>
          <cell r="D7375" t="str">
            <v>20421</v>
          </cell>
          <cell r="E7375">
            <v>7.0605271697625618</v>
          </cell>
          <cell r="H7375">
            <v>51883</v>
          </cell>
          <cell r="I7375" t="str">
            <v>20421</v>
          </cell>
          <cell r="J7375">
            <v>358.00562542323047</v>
          </cell>
          <cell r="AG7375">
            <v>358.005615234375</v>
          </cell>
          <cell r="AH7375">
            <v>358.005615234375</v>
          </cell>
          <cell r="AI7375">
            <v>358.005615234375</v>
          </cell>
        </row>
        <row r="7376">
          <cell r="C7376">
            <v>51886</v>
          </cell>
          <cell r="D7376" t="str">
            <v>20421</v>
          </cell>
          <cell r="E7376">
            <v>7.0605271697625618</v>
          </cell>
          <cell r="H7376">
            <v>51886</v>
          </cell>
          <cell r="I7376" t="str">
            <v>20421</v>
          </cell>
          <cell r="J7376">
            <v>358.00562542323047</v>
          </cell>
          <cell r="AG7376">
            <v>358.005615234375</v>
          </cell>
          <cell r="AH7376">
            <v>358.005615234375</v>
          </cell>
          <cell r="AI7376">
            <v>358.005615234375</v>
          </cell>
        </row>
        <row r="7377">
          <cell r="C7377">
            <v>51887</v>
          </cell>
          <cell r="D7377" t="str">
            <v>20421</v>
          </cell>
          <cell r="E7377">
            <v>7.0605271697625618</v>
          </cell>
          <cell r="H7377">
            <v>51887</v>
          </cell>
          <cell r="I7377" t="str">
            <v>20421</v>
          </cell>
          <cell r="J7377">
            <v>358.00562542323047</v>
          </cell>
          <cell r="AG7377">
            <v>358.005615234375</v>
          </cell>
          <cell r="AH7377">
            <v>358.005615234375</v>
          </cell>
          <cell r="AI7377">
            <v>358.005615234375</v>
          </cell>
        </row>
        <row r="7378">
          <cell r="C7378">
            <v>51888</v>
          </cell>
          <cell r="D7378" t="str">
            <v>20421</v>
          </cell>
          <cell r="E7378">
            <v>7.0605271697625618</v>
          </cell>
          <cell r="H7378">
            <v>51888</v>
          </cell>
          <cell r="I7378" t="str">
            <v>20421</v>
          </cell>
          <cell r="J7378">
            <v>358.00562542323047</v>
          </cell>
          <cell r="AG7378">
            <v>358.005615234375</v>
          </cell>
          <cell r="AH7378">
            <v>358.005615234375</v>
          </cell>
          <cell r="AI7378">
            <v>358.005615234375</v>
          </cell>
        </row>
        <row r="7379">
          <cell r="C7379">
            <v>51889</v>
          </cell>
          <cell r="D7379" t="str">
            <v>20421</v>
          </cell>
          <cell r="E7379">
            <v>7.0605271697625618</v>
          </cell>
          <cell r="H7379">
            <v>51889</v>
          </cell>
          <cell r="I7379" t="str">
            <v>20421</v>
          </cell>
          <cell r="J7379">
            <v>358.00562542323047</v>
          </cell>
          <cell r="AG7379">
            <v>358.005615234375</v>
          </cell>
          <cell r="AH7379">
            <v>358.005615234375</v>
          </cell>
          <cell r="AI7379">
            <v>358.005615234375</v>
          </cell>
        </row>
        <row r="7380">
          <cell r="C7380">
            <v>51890</v>
          </cell>
          <cell r="D7380" t="str">
            <v>20421</v>
          </cell>
          <cell r="E7380">
            <v>7.0605271697625618</v>
          </cell>
          <cell r="H7380">
            <v>51890</v>
          </cell>
          <cell r="I7380" t="str">
            <v>20421</v>
          </cell>
          <cell r="J7380">
            <v>358.00562542323047</v>
          </cell>
          <cell r="AG7380">
            <v>358.005615234375</v>
          </cell>
          <cell r="AH7380">
            <v>358.005615234375</v>
          </cell>
          <cell r="AI7380">
            <v>358.005615234375</v>
          </cell>
        </row>
        <row r="7381">
          <cell r="C7381">
            <v>51893</v>
          </cell>
          <cell r="D7381" t="str">
            <v>20421</v>
          </cell>
          <cell r="E7381">
            <v>7.0605271697625618</v>
          </cell>
          <cell r="H7381">
            <v>51893</v>
          </cell>
          <cell r="I7381" t="str">
            <v>20421</v>
          </cell>
          <cell r="J7381">
            <v>358.00562542323047</v>
          </cell>
          <cell r="AG7381">
            <v>358.005615234375</v>
          </cell>
          <cell r="AH7381">
            <v>358.005615234375</v>
          </cell>
          <cell r="AI7381">
            <v>358.005615234375</v>
          </cell>
        </row>
        <row r="7382">
          <cell r="C7382">
            <v>51894</v>
          </cell>
          <cell r="D7382" t="str">
            <v>20421</v>
          </cell>
          <cell r="E7382">
            <v>7.0605271697625618</v>
          </cell>
          <cell r="H7382">
            <v>51894</v>
          </cell>
          <cell r="I7382" t="str">
            <v>20421</v>
          </cell>
          <cell r="J7382">
            <v>358.00562542323047</v>
          </cell>
          <cell r="AG7382">
            <v>358.005615234375</v>
          </cell>
          <cell r="AH7382">
            <v>358.005615234375</v>
          </cell>
          <cell r="AI7382">
            <v>358.005615234375</v>
          </cell>
        </row>
        <row r="7383">
          <cell r="C7383">
            <v>51895</v>
          </cell>
          <cell r="D7383" t="str">
            <v>20421</v>
          </cell>
          <cell r="E7383">
            <v>7.0605271697625618</v>
          </cell>
          <cell r="H7383">
            <v>51895</v>
          </cell>
          <cell r="I7383" t="str">
            <v>20421</v>
          </cell>
          <cell r="J7383">
            <v>358.00562542323047</v>
          </cell>
          <cell r="AG7383">
            <v>358.005615234375</v>
          </cell>
          <cell r="AH7383">
            <v>358.005615234375</v>
          </cell>
          <cell r="AI7383">
            <v>358.005615234375</v>
          </cell>
        </row>
        <row r="7384">
          <cell r="C7384">
            <v>51896</v>
          </cell>
          <cell r="D7384" t="str">
            <v>20421</v>
          </cell>
          <cell r="E7384">
            <v>7.0605271697625618</v>
          </cell>
          <cell r="H7384">
            <v>51896</v>
          </cell>
          <cell r="I7384" t="str">
            <v>20421</v>
          </cell>
          <cell r="J7384">
            <v>358.00562542323047</v>
          </cell>
          <cell r="AG7384">
            <v>358.005615234375</v>
          </cell>
          <cell r="AH7384">
            <v>358.005615234375</v>
          </cell>
          <cell r="AI7384">
            <v>358.005615234375</v>
          </cell>
        </row>
        <row r="7385">
          <cell r="C7385">
            <v>51897</v>
          </cell>
          <cell r="D7385" t="str">
            <v>20421</v>
          </cell>
          <cell r="E7385">
            <v>7.0605271697625618</v>
          </cell>
          <cell r="H7385">
            <v>51897</v>
          </cell>
          <cell r="I7385" t="str">
            <v>20421</v>
          </cell>
          <cell r="J7385">
            <v>358.00562542323047</v>
          </cell>
          <cell r="AG7385">
            <v>358.005615234375</v>
          </cell>
          <cell r="AH7385">
            <v>358.005615234375</v>
          </cell>
          <cell r="AI7385">
            <v>358.005615234375</v>
          </cell>
        </row>
        <row r="7386">
          <cell r="C7386">
            <v>51900</v>
          </cell>
          <cell r="D7386" t="str">
            <v>20422</v>
          </cell>
          <cell r="E7386">
            <v>7.0605271697625618</v>
          </cell>
          <cell r="H7386">
            <v>51900</v>
          </cell>
          <cell r="I7386" t="str">
            <v>20422</v>
          </cell>
          <cell r="J7386">
            <v>359.46418465644717</v>
          </cell>
          <cell r="AG7386">
            <v>359.464111328125</v>
          </cell>
          <cell r="AH7386">
            <v>359.464111328125</v>
          </cell>
          <cell r="AI7386">
            <v>359.464111328125</v>
          </cell>
        </row>
        <row r="7387">
          <cell r="C7387">
            <v>51901</v>
          </cell>
          <cell r="D7387" t="str">
            <v>20422</v>
          </cell>
          <cell r="E7387">
            <v>7.0605271697625618</v>
          </cell>
          <cell r="H7387">
            <v>51901</v>
          </cell>
          <cell r="I7387" t="str">
            <v>20422</v>
          </cell>
          <cell r="J7387">
            <v>359.46418465644717</v>
          </cell>
          <cell r="AG7387">
            <v>359.464111328125</v>
          </cell>
          <cell r="AH7387">
            <v>359.464111328125</v>
          </cell>
          <cell r="AI7387">
            <v>359.464111328125</v>
          </cell>
        </row>
        <row r="7388">
          <cell r="C7388">
            <v>51902</v>
          </cell>
          <cell r="D7388" t="str">
            <v>20422</v>
          </cell>
          <cell r="E7388">
            <v>7.0605271697625618</v>
          </cell>
          <cell r="H7388">
            <v>51902</v>
          </cell>
          <cell r="I7388" t="str">
            <v>20422</v>
          </cell>
          <cell r="J7388">
            <v>359.46418465644717</v>
          </cell>
          <cell r="AG7388">
            <v>359.464111328125</v>
          </cell>
          <cell r="AH7388">
            <v>359.464111328125</v>
          </cell>
          <cell r="AI7388">
            <v>359.464111328125</v>
          </cell>
        </row>
        <row r="7389">
          <cell r="C7389">
            <v>51903</v>
          </cell>
          <cell r="D7389" t="str">
            <v>20422</v>
          </cell>
          <cell r="E7389">
            <v>7.0605271697625618</v>
          </cell>
          <cell r="H7389">
            <v>51903</v>
          </cell>
          <cell r="I7389" t="str">
            <v>20422</v>
          </cell>
          <cell r="J7389">
            <v>359.46418465644717</v>
          </cell>
          <cell r="AG7389">
            <v>359.464111328125</v>
          </cell>
          <cell r="AH7389">
            <v>359.464111328125</v>
          </cell>
          <cell r="AI7389">
            <v>359.464111328125</v>
          </cell>
        </row>
        <row r="7390">
          <cell r="C7390">
            <v>51904</v>
          </cell>
          <cell r="D7390" t="str">
            <v>20422</v>
          </cell>
          <cell r="E7390">
            <v>7.0605271697625618</v>
          </cell>
          <cell r="H7390">
            <v>51904</v>
          </cell>
          <cell r="I7390" t="str">
            <v>20422</v>
          </cell>
          <cell r="J7390">
            <v>359.46418465644717</v>
          </cell>
          <cell r="AG7390">
            <v>359.464111328125</v>
          </cell>
          <cell r="AH7390">
            <v>359.464111328125</v>
          </cell>
          <cell r="AI7390">
            <v>359.464111328125</v>
          </cell>
        </row>
        <row r="7391">
          <cell r="C7391">
            <v>51907</v>
          </cell>
          <cell r="D7391" t="str">
            <v>20422</v>
          </cell>
          <cell r="E7391">
            <v>7.0605271697625618</v>
          </cell>
          <cell r="H7391">
            <v>51907</v>
          </cell>
          <cell r="I7391" t="str">
            <v>20422</v>
          </cell>
          <cell r="J7391">
            <v>359.46418465644717</v>
          </cell>
          <cell r="AG7391">
            <v>359.464111328125</v>
          </cell>
          <cell r="AH7391">
            <v>359.464111328125</v>
          </cell>
          <cell r="AI7391">
            <v>359.464111328125</v>
          </cell>
        </row>
        <row r="7392">
          <cell r="C7392">
            <v>51908</v>
          </cell>
          <cell r="D7392" t="str">
            <v>20422</v>
          </cell>
          <cell r="E7392">
            <v>7.0605271697625618</v>
          </cell>
          <cell r="H7392">
            <v>51908</v>
          </cell>
          <cell r="I7392" t="str">
            <v>20422</v>
          </cell>
          <cell r="J7392">
            <v>359.46418465644717</v>
          </cell>
          <cell r="AG7392">
            <v>359.464111328125</v>
          </cell>
          <cell r="AH7392">
            <v>359.464111328125</v>
          </cell>
          <cell r="AI7392">
            <v>359.464111328125</v>
          </cell>
        </row>
        <row r="7393">
          <cell r="C7393">
            <v>51909</v>
          </cell>
          <cell r="D7393" t="str">
            <v>20422</v>
          </cell>
          <cell r="E7393">
            <v>7.0605271697625618</v>
          </cell>
          <cell r="H7393">
            <v>51909</v>
          </cell>
          <cell r="I7393" t="str">
            <v>20422</v>
          </cell>
          <cell r="J7393">
            <v>359.46418465644717</v>
          </cell>
          <cell r="AG7393">
            <v>359.464111328125</v>
          </cell>
          <cell r="AH7393">
            <v>359.464111328125</v>
          </cell>
          <cell r="AI7393">
            <v>359.464111328125</v>
          </cell>
        </row>
        <row r="7394">
          <cell r="C7394">
            <v>51910</v>
          </cell>
          <cell r="D7394" t="str">
            <v>20422</v>
          </cell>
          <cell r="E7394">
            <v>7.0605271697625618</v>
          </cell>
          <cell r="H7394">
            <v>51910</v>
          </cell>
          <cell r="I7394" t="str">
            <v>20422</v>
          </cell>
          <cell r="J7394">
            <v>359.46418465644717</v>
          </cell>
          <cell r="AG7394">
            <v>359.464111328125</v>
          </cell>
          <cell r="AH7394">
            <v>359.464111328125</v>
          </cell>
          <cell r="AI7394">
            <v>359.464111328125</v>
          </cell>
        </row>
        <row r="7395">
          <cell r="C7395">
            <v>51911</v>
          </cell>
          <cell r="D7395" t="str">
            <v>20422</v>
          </cell>
          <cell r="E7395">
            <v>7.0605271697625618</v>
          </cell>
          <cell r="H7395">
            <v>51911</v>
          </cell>
          <cell r="I7395" t="str">
            <v>20422</v>
          </cell>
          <cell r="J7395">
            <v>359.46418465644717</v>
          </cell>
          <cell r="AG7395">
            <v>359.464111328125</v>
          </cell>
          <cell r="AH7395">
            <v>359.464111328125</v>
          </cell>
          <cell r="AI7395">
            <v>359.464111328125</v>
          </cell>
        </row>
        <row r="7396">
          <cell r="C7396">
            <v>51914</v>
          </cell>
          <cell r="D7396" t="str">
            <v>20422</v>
          </cell>
          <cell r="E7396">
            <v>7.0605271697625618</v>
          </cell>
          <cell r="H7396">
            <v>51914</v>
          </cell>
          <cell r="I7396" t="str">
            <v>20422</v>
          </cell>
          <cell r="J7396">
            <v>359.46418465644717</v>
          </cell>
          <cell r="AG7396">
            <v>359.464111328125</v>
          </cell>
          <cell r="AH7396">
            <v>359.464111328125</v>
          </cell>
          <cell r="AI7396">
            <v>359.464111328125</v>
          </cell>
        </row>
        <row r="7397">
          <cell r="C7397">
            <v>51915</v>
          </cell>
          <cell r="D7397" t="str">
            <v>20422</v>
          </cell>
          <cell r="E7397">
            <v>7.0605271697625618</v>
          </cell>
          <cell r="H7397">
            <v>51915</v>
          </cell>
          <cell r="I7397" t="str">
            <v>20422</v>
          </cell>
          <cell r="J7397">
            <v>359.46418465644717</v>
          </cell>
          <cell r="AG7397">
            <v>359.464111328125</v>
          </cell>
          <cell r="AH7397">
            <v>359.464111328125</v>
          </cell>
          <cell r="AI7397">
            <v>359.464111328125</v>
          </cell>
        </row>
        <row r="7398">
          <cell r="C7398">
            <v>51916</v>
          </cell>
          <cell r="D7398" t="str">
            <v>20422</v>
          </cell>
          <cell r="E7398">
            <v>7.0605271697625618</v>
          </cell>
          <cell r="H7398">
            <v>51916</v>
          </cell>
          <cell r="I7398" t="str">
            <v>20422</v>
          </cell>
          <cell r="J7398">
            <v>359.46418465644717</v>
          </cell>
          <cell r="AG7398">
            <v>359.464111328125</v>
          </cell>
          <cell r="AH7398">
            <v>359.464111328125</v>
          </cell>
          <cell r="AI7398">
            <v>359.464111328125</v>
          </cell>
        </row>
        <row r="7399">
          <cell r="C7399">
            <v>51917</v>
          </cell>
          <cell r="D7399" t="str">
            <v>20422</v>
          </cell>
          <cell r="E7399">
            <v>7.0605271697625618</v>
          </cell>
          <cell r="H7399">
            <v>51917</v>
          </cell>
          <cell r="I7399" t="str">
            <v>20422</v>
          </cell>
          <cell r="J7399">
            <v>359.46418465644717</v>
          </cell>
          <cell r="AG7399">
            <v>359.464111328125</v>
          </cell>
          <cell r="AH7399">
            <v>359.464111328125</v>
          </cell>
          <cell r="AI7399">
            <v>359.464111328125</v>
          </cell>
        </row>
        <row r="7400">
          <cell r="C7400">
            <v>51918</v>
          </cell>
          <cell r="D7400" t="str">
            <v>20422</v>
          </cell>
          <cell r="E7400">
            <v>7.0605271697625618</v>
          </cell>
          <cell r="H7400">
            <v>51918</v>
          </cell>
          <cell r="I7400" t="str">
            <v>20422</v>
          </cell>
          <cell r="J7400">
            <v>359.46418465644717</v>
          </cell>
          <cell r="AG7400">
            <v>359.464111328125</v>
          </cell>
          <cell r="AH7400">
            <v>359.464111328125</v>
          </cell>
          <cell r="AI7400">
            <v>359.464111328125</v>
          </cell>
        </row>
        <row r="7401">
          <cell r="C7401">
            <v>51921</v>
          </cell>
          <cell r="D7401" t="str">
            <v>20422</v>
          </cell>
          <cell r="E7401">
            <v>7.0605271697625618</v>
          </cell>
          <cell r="H7401">
            <v>51921</v>
          </cell>
          <cell r="I7401" t="str">
            <v>20422</v>
          </cell>
          <cell r="J7401">
            <v>359.46418465644717</v>
          </cell>
          <cell r="AG7401">
            <v>359.464111328125</v>
          </cell>
          <cell r="AH7401">
            <v>359.464111328125</v>
          </cell>
          <cell r="AI7401">
            <v>359.464111328125</v>
          </cell>
        </row>
        <row r="7402">
          <cell r="C7402">
            <v>51922</v>
          </cell>
          <cell r="D7402" t="str">
            <v>20422</v>
          </cell>
          <cell r="E7402">
            <v>7.0605271697625618</v>
          </cell>
          <cell r="H7402">
            <v>51922</v>
          </cell>
          <cell r="I7402" t="str">
            <v>20422</v>
          </cell>
          <cell r="J7402">
            <v>359.46418465644717</v>
          </cell>
          <cell r="AG7402">
            <v>359.464111328125</v>
          </cell>
          <cell r="AH7402">
            <v>359.464111328125</v>
          </cell>
          <cell r="AI7402">
            <v>359.464111328125</v>
          </cell>
        </row>
        <row r="7403">
          <cell r="C7403">
            <v>51923</v>
          </cell>
          <cell r="D7403" t="str">
            <v>20422</v>
          </cell>
          <cell r="E7403">
            <v>7.0605271697625618</v>
          </cell>
          <cell r="H7403">
            <v>51923</v>
          </cell>
          <cell r="I7403" t="str">
            <v>20422</v>
          </cell>
          <cell r="J7403">
            <v>359.46418465644717</v>
          </cell>
          <cell r="AG7403">
            <v>359.464111328125</v>
          </cell>
          <cell r="AH7403">
            <v>359.464111328125</v>
          </cell>
          <cell r="AI7403">
            <v>359.464111328125</v>
          </cell>
        </row>
        <row r="7404">
          <cell r="C7404">
            <v>51924</v>
          </cell>
          <cell r="D7404" t="str">
            <v>20422</v>
          </cell>
          <cell r="E7404">
            <v>7.0605271697625618</v>
          </cell>
          <cell r="H7404">
            <v>51924</v>
          </cell>
          <cell r="I7404" t="str">
            <v>20422</v>
          </cell>
          <cell r="J7404">
            <v>359.46418465644717</v>
          </cell>
          <cell r="AG7404">
            <v>359.464111328125</v>
          </cell>
          <cell r="AH7404">
            <v>359.464111328125</v>
          </cell>
          <cell r="AI7404">
            <v>359.464111328125</v>
          </cell>
        </row>
        <row r="7405">
          <cell r="C7405">
            <v>51925</v>
          </cell>
          <cell r="D7405" t="str">
            <v>20422</v>
          </cell>
          <cell r="E7405">
            <v>7.0605271697625618</v>
          </cell>
          <cell r="H7405">
            <v>51925</v>
          </cell>
          <cell r="I7405" t="str">
            <v>20422</v>
          </cell>
          <cell r="J7405">
            <v>359.46418465644717</v>
          </cell>
          <cell r="AG7405">
            <v>359.464111328125</v>
          </cell>
          <cell r="AH7405">
            <v>359.464111328125</v>
          </cell>
          <cell r="AI7405">
            <v>359.464111328125</v>
          </cell>
        </row>
        <row r="7406">
          <cell r="C7406">
            <v>51928</v>
          </cell>
          <cell r="D7406" t="str">
            <v>20423</v>
          </cell>
          <cell r="E7406">
            <v>7.0605271697625929</v>
          </cell>
          <cell r="H7406">
            <v>51928</v>
          </cell>
          <cell r="I7406" t="str">
            <v>20423</v>
          </cell>
          <cell r="J7406">
            <v>360.92868624052579</v>
          </cell>
          <cell r="AG7406">
            <v>360.928466796875</v>
          </cell>
          <cell r="AH7406">
            <v>360.928466796875</v>
          </cell>
          <cell r="AI7406">
            <v>360.928466796875</v>
          </cell>
        </row>
        <row r="7407">
          <cell r="C7407">
            <v>51929</v>
          </cell>
          <cell r="D7407" t="str">
            <v>20423</v>
          </cell>
          <cell r="E7407">
            <v>7.0605271697625929</v>
          </cell>
          <cell r="H7407">
            <v>51929</v>
          </cell>
          <cell r="I7407" t="str">
            <v>20423</v>
          </cell>
          <cell r="J7407">
            <v>360.92868624052579</v>
          </cell>
          <cell r="AG7407">
            <v>360.928466796875</v>
          </cell>
          <cell r="AH7407">
            <v>360.928466796875</v>
          </cell>
          <cell r="AI7407">
            <v>360.928466796875</v>
          </cell>
        </row>
        <row r="7408">
          <cell r="C7408">
            <v>51930</v>
          </cell>
          <cell r="D7408" t="str">
            <v>20423</v>
          </cell>
          <cell r="E7408">
            <v>7.0605271697625929</v>
          </cell>
          <cell r="H7408">
            <v>51930</v>
          </cell>
          <cell r="I7408" t="str">
            <v>20423</v>
          </cell>
          <cell r="J7408">
            <v>360.92868624052579</v>
          </cell>
          <cell r="AG7408">
            <v>360.928466796875</v>
          </cell>
          <cell r="AH7408">
            <v>360.928466796875</v>
          </cell>
          <cell r="AI7408">
            <v>360.928466796875</v>
          </cell>
        </row>
        <row r="7409">
          <cell r="C7409">
            <v>51931</v>
          </cell>
          <cell r="D7409" t="str">
            <v>20423</v>
          </cell>
          <cell r="E7409">
            <v>7.0605271697625929</v>
          </cell>
          <cell r="H7409">
            <v>51931</v>
          </cell>
          <cell r="I7409" t="str">
            <v>20423</v>
          </cell>
          <cell r="J7409">
            <v>360.92868624052579</v>
          </cell>
          <cell r="AG7409">
            <v>360.928466796875</v>
          </cell>
          <cell r="AH7409">
            <v>360.928466796875</v>
          </cell>
          <cell r="AI7409">
            <v>360.928466796875</v>
          </cell>
        </row>
        <row r="7410">
          <cell r="C7410">
            <v>51932</v>
          </cell>
          <cell r="D7410" t="str">
            <v>20423</v>
          </cell>
          <cell r="E7410">
            <v>7.0605271697625929</v>
          </cell>
          <cell r="H7410">
            <v>51932</v>
          </cell>
          <cell r="I7410" t="str">
            <v>20423</v>
          </cell>
          <cell r="J7410">
            <v>360.92868624052579</v>
          </cell>
          <cell r="AG7410">
            <v>360.928466796875</v>
          </cell>
          <cell r="AH7410">
            <v>360.928466796875</v>
          </cell>
          <cell r="AI7410">
            <v>360.928466796875</v>
          </cell>
        </row>
        <row r="7411">
          <cell r="C7411">
            <v>51935</v>
          </cell>
          <cell r="D7411" t="str">
            <v>20423</v>
          </cell>
          <cell r="E7411">
            <v>7.0605271697625929</v>
          </cell>
          <cell r="H7411">
            <v>51935</v>
          </cell>
          <cell r="I7411" t="str">
            <v>20423</v>
          </cell>
          <cell r="J7411">
            <v>360.92868624052579</v>
          </cell>
          <cell r="AG7411">
            <v>360.928466796875</v>
          </cell>
          <cell r="AH7411">
            <v>360.928466796875</v>
          </cell>
          <cell r="AI7411">
            <v>360.928466796875</v>
          </cell>
        </row>
        <row r="7412">
          <cell r="C7412">
            <v>51936</v>
          </cell>
          <cell r="D7412" t="str">
            <v>20423</v>
          </cell>
          <cell r="E7412">
            <v>7.0605271697625929</v>
          </cell>
          <cell r="H7412">
            <v>51936</v>
          </cell>
          <cell r="I7412" t="str">
            <v>20423</v>
          </cell>
          <cell r="J7412">
            <v>360.92868624052579</v>
          </cell>
          <cell r="AG7412">
            <v>360.928466796875</v>
          </cell>
          <cell r="AH7412">
            <v>360.928466796875</v>
          </cell>
          <cell r="AI7412">
            <v>360.928466796875</v>
          </cell>
        </row>
        <row r="7413">
          <cell r="C7413">
            <v>51937</v>
          </cell>
          <cell r="D7413" t="str">
            <v>20423</v>
          </cell>
          <cell r="E7413">
            <v>7.0605271697625929</v>
          </cell>
          <cell r="H7413">
            <v>51937</v>
          </cell>
          <cell r="I7413" t="str">
            <v>20423</v>
          </cell>
          <cell r="J7413">
            <v>360.92868624052579</v>
          </cell>
          <cell r="AG7413">
            <v>360.928466796875</v>
          </cell>
          <cell r="AH7413">
            <v>360.928466796875</v>
          </cell>
          <cell r="AI7413">
            <v>360.928466796875</v>
          </cell>
        </row>
        <row r="7414">
          <cell r="C7414">
            <v>51938</v>
          </cell>
          <cell r="D7414" t="str">
            <v>20423</v>
          </cell>
          <cell r="E7414">
            <v>7.0605271697625929</v>
          </cell>
          <cell r="H7414">
            <v>51938</v>
          </cell>
          <cell r="I7414" t="str">
            <v>20423</v>
          </cell>
          <cell r="J7414">
            <v>360.92868624052579</v>
          </cell>
          <cell r="AG7414">
            <v>360.928466796875</v>
          </cell>
          <cell r="AH7414">
            <v>360.928466796875</v>
          </cell>
          <cell r="AI7414">
            <v>360.928466796875</v>
          </cell>
        </row>
        <row r="7415">
          <cell r="C7415">
            <v>51939</v>
          </cell>
          <cell r="D7415" t="str">
            <v>20423</v>
          </cell>
          <cell r="E7415">
            <v>7.0605271697625929</v>
          </cell>
          <cell r="H7415">
            <v>51939</v>
          </cell>
          <cell r="I7415" t="str">
            <v>20423</v>
          </cell>
          <cell r="J7415">
            <v>360.92868624052579</v>
          </cell>
          <cell r="AG7415">
            <v>360.928466796875</v>
          </cell>
          <cell r="AH7415">
            <v>360.928466796875</v>
          </cell>
          <cell r="AI7415">
            <v>360.928466796875</v>
          </cell>
        </row>
        <row r="7416">
          <cell r="C7416">
            <v>51942</v>
          </cell>
          <cell r="D7416" t="str">
            <v>20423</v>
          </cell>
          <cell r="E7416">
            <v>7.0605271697625929</v>
          </cell>
          <cell r="H7416">
            <v>51942</v>
          </cell>
          <cell r="I7416" t="str">
            <v>20423</v>
          </cell>
          <cell r="J7416">
            <v>360.92868624052579</v>
          </cell>
          <cell r="AG7416">
            <v>360.928466796875</v>
          </cell>
          <cell r="AH7416">
            <v>360.928466796875</v>
          </cell>
          <cell r="AI7416">
            <v>360.928466796875</v>
          </cell>
        </row>
        <row r="7417">
          <cell r="C7417">
            <v>51943</v>
          </cell>
          <cell r="D7417" t="str">
            <v>20423</v>
          </cell>
          <cell r="E7417">
            <v>7.0605271697625929</v>
          </cell>
          <cell r="H7417">
            <v>51943</v>
          </cell>
          <cell r="I7417" t="str">
            <v>20423</v>
          </cell>
          <cell r="J7417">
            <v>360.92868624052579</v>
          </cell>
          <cell r="AG7417">
            <v>360.928466796875</v>
          </cell>
          <cell r="AH7417">
            <v>360.928466796875</v>
          </cell>
          <cell r="AI7417">
            <v>360.928466796875</v>
          </cell>
        </row>
        <row r="7418">
          <cell r="C7418">
            <v>51944</v>
          </cell>
          <cell r="D7418" t="str">
            <v>20423</v>
          </cell>
          <cell r="E7418">
            <v>7.0605271697625929</v>
          </cell>
          <cell r="H7418">
            <v>51944</v>
          </cell>
          <cell r="I7418" t="str">
            <v>20423</v>
          </cell>
          <cell r="J7418">
            <v>360.92868624052579</v>
          </cell>
          <cell r="AG7418">
            <v>360.928466796875</v>
          </cell>
          <cell r="AH7418">
            <v>360.928466796875</v>
          </cell>
          <cell r="AI7418">
            <v>360.928466796875</v>
          </cell>
        </row>
        <row r="7419">
          <cell r="C7419">
            <v>51945</v>
          </cell>
          <cell r="D7419" t="str">
            <v>20423</v>
          </cell>
          <cell r="E7419">
            <v>7.0605271697625929</v>
          </cell>
          <cell r="H7419">
            <v>51945</v>
          </cell>
          <cell r="I7419" t="str">
            <v>20423</v>
          </cell>
          <cell r="J7419">
            <v>360.92868624052579</v>
          </cell>
          <cell r="AG7419">
            <v>360.928466796875</v>
          </cell>
          <cell r="AH7419">
            <v>360.928466796875</v>
          </cell>
          <cell r="AI7419">
            <v>360.928466796875</v>
          </cell>
        </row>
        <row r="7420">
          <cell r="C7420">
            <v>51946</v>
          </cell>
          <cell r="D7420" t="str">
            <v>20423</v>
          </cell>
          <cell r="E7420">
            <v>7.0605271697625929</v>
          </cell>
          <cell r="H7420">
            <v>51946</v>
          </cell>
          <cell r="I7420" t="str">
            <v>20423</v>
          </cell>
          <cell r="J7420">
            <v>360.92868624052579</v>
          </cell>
          <cell r="AG7420">
            <v>360.928466796875</v>
          </cell>
          <cell r="AH7420">
            <v>360.928466796875</v>
          </cell>
          <cell r="AI7420">
            <v>360.928466796875</v>
          </cell>
        </row>
        <row r="7421">
          <cell r="C7421">
            <v>51949</v>
          </cell>
          <cell r="D7421" t="str">
            <v>20423</v>
          </cell>
          <cell r="E7421">
            <v>7.0605271697625929</v>
          </cell>
          <cell r="H7421">
            <v>51949</v>
          </cell>
          <cell r="I7421" t="str">
            <v>20423</v>
          </cell>
          <cell r="J7421">
            <v>360.92868624052579</v>
          </cell>
          <cell r="AG7421">
            <v>360.928466796875</v>
          </cell>
          <cell r="AH7421">
            <v>360.928466796875</v>
          </cell>
          <cell r="AI7421">
            <v>360.928466796875</v>
          </cell>
        </row>
        <row r="7422">
          <cell r="C7422">
            <v>51950</v>
          </cell>
          <cell r="D7422" t="str">
            <v>20423</v>
          </cell>
          <cell r="E7422">
            <v>7.0605271697625929</v>
          </cell>
          <cell r="H7422">
            <v>51950</v>
          </cell>
          <cell r="I7422" t="str">
            <v>20423</v>
          </cell>
          <cell r="J7422">
            <v>360.92868624052579</v>
          </cell>
          <cell r="AG7422">
            <v>360.928466796875</v>
          </cell>
          <cell r="AH7422">
            <v>360.928466796875</v>
          </cell>
          <cell r="AI7422">
            <v>360.928466796875</v>
          </cell>
        </row>
        <row r="7423">
          <cell r="C7423">
            <v>51951</v>
          </cell>
          <cell r="D7423" t="str">
            <v>20423</v>
          </cell>
          <cell r="E7423">
            <v>7.0605271697625929</v>
          </cell>
          <cell r="H7423">
            <v>51951</v>
          </cell>
          <cell r="I7423" t="str">
            <v>20423</v>
          </cell>
          <cell r="J7423">
            <v>360.92868624052579</v>
          </cell>
          <cell r="AG7423">
            <v>360.928466796875</v>
          </cell>
          <cell r="AH7423">
            <v>360.928466796875</v>
          </cell>
          <cell r="AI7423">
            <v>360.928466796875</v>
          </cell>
        </row>
        <row r="7424">
          <cell r="C7424">
            <v>51952</v>
          </cell>
          <cell r="D7424" t="str">
            <v>20423</v>
          </cell>
          <cell r="E7424">
            <v>7.0605271697625929</v>
          </cell>
          <cell r="H7424">
            <v>51952</v>
          </cell>
          <cell r="I7424" t="str">
            <v>20423</v>
          </cell>
          <cell r="J7424">
            <v>360.92868624052579</v>
          </cell>
          <cell r="AG7424">
            <v>360.928466796875</v>
          </cell>
          <cell r="AH7424">
            <v>360.928466796875</v>
          </cell>
          <cell r="AI7424">
            <v>360.928466796875</v>
          </cell>
        </row>
        <row r="7425">
          <cell r="C7425">
            <v>51953</v>
          </cell>
          <cell r="D7425" t="str">
            <v>20423</v>
          </cell>
          <cell r="E7425">
            <v>7.0605271697625929</v>
          </cell>
          <cell r="H7425">
            <v>51953</v>
          </cell>
          <cell r="I7425" t="str">
            <v>20423</v>
          </cell>
          <cell r="J7425">
            <v>360.92868624052579</v>
          </cell>
          <cell r="AG7425">
            <v>360.928466796875</v>
          </cell>
          <cell r="AH7425">
            <v>360.928466796875</v>
          </cell>
          <cell r="AI7425">
            <v>360.928466796875</v>
          </cell>
        </row>
        <row r="7426">
          <cell r="C7426">
            <v>51956</v>
          </cell>
          <cell r="D7426" t="str">
            <v>20423</v>
          </cell>
          <cell r="E7426">
            <v>7.0605271697625929</v>
          </cell>
          <cell r="H7426">
            <v>51956</v>
          </cell>
          <cell r="I7426" t="str">
            <v>20423</v>
          </cell>
          <cell r="J7426">
            <v>360.92868624052579</v>
          </cell>
          <cell r="AG7426">
            <v>360.928466796875</v>
          </cell>
          <cell r="AH7426">
            <v>360.928466796875</v>
          </cell>
          <cell r="AI7426">
            <v>360.928466796875</v>
          </cell>
        </row>
        <row r="7427">
          <cell r="C7427">
            <v>51957</v>
          </cell>
          <cell r="D7427" t="str">
            <v>20424</v>
          </cell>
          <cell r="E7427">
            <v>7.0605271697625929</v>
          </cell>
          <cell r="H7427">
            <v>51957</v>
          </cell>
          <cell r="I7427" t="str">
            <v>20424</v>
          </cell>
          <cell r="J7427">
            <v>362.39915438533927</v>
          </cell>
          <cell r="AG7427">
            <v>362.39892578125</v>
          </cell>
          <cell r="AH7427">
            <v>362.39892578125</v>
          </cell>
          <cell r="AI7427">
            <v>362.39892578125</v>
          </cell>
        </row>
        <row r="7428">
          <cell r="C7428">
            <v>51958</v>
          </cell>
          <cell r="D7428" t="str">
            <v>20424</v>
          </cell>
          <cell r="E7428">
            <v>7.0605271697625929</v>
          </cell>
          <cell r="H7428">
            <v>51958</v>
          </cell>
          <cell r="I7428" t="str">
            <v>20424</v>
          </cell>
          <cell r="J7428">
            <v>362.39915438533927</v>
          </cell>
          <cell r="AG7428">
            <v>362.39892578125</v>
          </cell>
          <cell r="AH7428">
            <v>362.39892578125</v>
          </cell>
          <cell r="AI7428">
            <v>362.39892578125</v>
          </cell>
        </row>
        <row r="7429">
          <cell r="C7429">
            <v>51959</v>
          </cell>
          <cell r="D7429" t="str">
            <v>20424</v>
          </cell>
          <cell r="E7429">
            <v>7.0605271697625929</v>
          </cell>
          <cell r="H7429">
            <v>51959</v>
          </cell>
          <cell r="I7429" t="str">
            <v>20424</v>
          </cell>
          <cell r="J7429">
            <v>362.39915438533927</v>
          </cell>
          <cell r="AG7429">
            <v>362.39892578125</v>
          </cell>
          <cell r="AH7429">
            <v>362.39892578125</v>
          </cell>
          <cell r="AI7429">
            <v>362.39892578125</v>
          </cell>
        </row>
        <row r="7430">
          <cell r="C7430">
            <v>51960</v>
          </cell>
          <cell r="D7430" t="str">
            <v>20424</v>
          </cell>
          <cell r="E7430">
            <v>7.0605271697625929</v>
          </cell>
          <cell r="H7430">
            <v>51960</v>
          </cell>
          <cell r="I7430" t="str">
            <v>20424</v>
          </cell>
          <cell r="J7430">
            <v>362.39915438533927</v>
          </cell>
          <cell r="AG7430">
            <v>362.39892578125</v>
          </cell>
          <cell r="AH7430">
            <v>362.39892578125</v>
          </cell>
          <cell r="AI7430">
            <v>362.39892578125</v>
          </cell>
        </row>
        <row r="7431">
          <cell r="C7431">
            <v>51963</v>
          </cell>
          <cell r="D7431" t="str">
            <v>20424</v>
          </cell>
          <cell r="E7431">
            <v>7.0605271697625929</v>
          </cell>
          <cell r="H7431">
            <v>51963</v>
          </cell>
          <cell r="I7431" t="str">
            <v>20424</v>
          </cell>
          <cell r="J7431">
            <v>362.39915438533927</v>
          </cell>
          <cell r="AG7431">
            <v>362.39892578125</v>
          </cell>
          <cell r="AH7431">
            <v>362.39892578125</v>
          </cell>
          <cell r="AI7431">
            <v>362.39892578125</v>
          </cell>
        </row>
        <row r="7432">
          <cell r="C7432">
            <v>51964</v>
          </cell>
          <cell r="D7432" t="str">
            <v>20424</v>
          </cell>
          <cell r="E7432">
            <v>7.0605271697625929</v>
          </cell>
          <cell r="H7432">
            <v>51964</v>
          </cell>
          <cell r="I7432" t="str">
            <v>20424</v>
          </cell>
          <cell r="J7432">
            <v>362.39915438533927</v>
          </cell>
          <cell r="AG7432">
            <v>362.39892578125</v>
          </cell>
          <cell r="AH7432">
            <v>362.39892578125</v>
          </cell>
          <cell r="AI7432">
            <v>362.39892578125</v>
          </cell>
        </row>
        <row r="7433">
          <cell r="C7433">
            <v>51965</v>
          </cell>
          <cell r="D7433" t="str">
            <v>20424</v>
          </cell>
          <cell r="E7433">
            <v>7.0605271697625929</v>
          </cell>
          <cell r="H7433">
            <v>51965</v>
          </cell>
          <cell r="I7433" t="str">
            <v>20424</v>
          </cell>
          <cell r="J7433">
            <v>362.39915438533927</v>
          </cell>
          <cell r="AG7433">
            <v>362.39892578125</v>
          </cell>
          <cell r="AH7433">
            <v>362.39892578125</v>
          </cell>
          <cell r="AI7433">
            <v>362.39892578125</v>
          </cell>
        </row>
        <row r="7434">
          <cell r="C7434">
            <v>51966</v>
          </cell>
          <cell r="D7434" t="str">
            <v>20424</v>
          </cell>
          <cell r="E7434">
            <v>7.0605271697625929</v>
          </cell>
          <cell r="H7434">
            <v>51966</v>
          </cell>
          <cell r="I7434" t="str">
            <v>20424</v>
          </cell>
          <cell r="J7434">
            <v>362.39915438533927</v>
          </cell>
          <cell r="AG7434">
            <v>362.39892578125</v>
          </cell>
          <cell r="AH7434">
            <v>362.39892578125</v>
          </cell>
          <cell r="AI7434">
            <v>362.39892578125</v>
          </cell>
        </row>
        <row r="7435">
          <cell r="C7435">
            <v>51967</v>
          </cell>
          <cell r="D7435" t="str">
            <v>20424</v>
          </cell>
          <cell r="E7435">
            <v>7.0605271697625929</v>
          </cell>
          <cell r="H7435">
            <v>51967</v>
          </cell>
          <cell r="I7435" t="str">
            <v>20424</v>
          </cell>
          <cell r="J7435">
            <v>362.39915438533927</v>
          </cell>
          <cell r="AG7435">
            <v>362.39892578125</v>
          </cell>
          <cell r="AH7435">
            <v>362.39892578125</v>
          </cell>
          <cell r="AI7435">
            <v>362.39892578125</v>
          </cell>
        </row>
        <row r="7436">
          <cell r="C7436">
            <v>51970</v>
          </cell>
          <cell r="D7436" t="str">
            <v>20424</v>
          </cell>
          <cell r="E7436">
            <v>7.0605271697625929</v>
          </cell>
          <cell r="H7436">
            <v>51970</v>
          </cell>
          <cell r="I7436" t="str">
            <v>20424</v>
          </cell>
          <cell r="J7436">
            <v>362.39915438533927</v>
          </cell>
          <cell r="AG7436">
            <v>362.39892578125</v>
          </cell>
          <cell r="AH7436">
            <v>362.39892578125</v>
          </cell>
          <cell r="AI7436">
            <v>362.39892578125</v>
          </cell>
        </row>
        <row r="7437">
          <cell r="C7437">
            <v>51971</v>
          </cell>
          <cell r="D7437" t="str">
            <v>20424</v>
          </cell>
          <cell r="E7437">
            <v>7.0605271697625929</v>
          </cell>
          <cell r="H7437">
            <v>51971</v>
          </cell>
          <cell r="I7437" t="str">
            <v>20424</v>
          </cell>
          <cell r="J7437">
            <v>362.39915438533927</v>
          </cell>
          <cell r="AG7437">
            <v>362.39892578125</v>
          </cell>
          <cell r="AH7437">
            <v>362.39892578125</v>
          </cell>
          <cell r="AI7437">
            <v>362.39892578125</v>
          </cell>
        </row>
        <row r="7438">
          <cell r="C7438">
            <v>51972</v>
          </cell>
          <cell r="D7438" t="str">
            <v>20424</v>
          </cell>
          <cell r="E7438">
            <v>7.0605271697625929</v>
          </cell>
          <cell r="H7438">
            <v>51972</v>
          </cell>
          <cell r="I7438" t="str">
            <v>20424</v>
          </cell>
          <cell r="J7438">
            <v>362.39915438533927</v>
          </cell>
          <cell r="AG7438">
            <v>362.39892578125</v>
          </cell>
          <cell r="AH7438">
            <v>362.39892578125</v>
          </cell>
          <cell r="AI7438">
            <v>362.39892578125</v>
          </cell>
        </row>
        <row r="7439">
          <cell r="C7439">
            <v>51973</v>
          </cell>
          <cell r="D7439" t="str">
            <v>20424</v>
          </cell>
          <cell r="E7439">
            <v>7.0605271697625929</v>
          </cell>
          <cell r="H7439">
            <v>51973</v>
          </cell>
          <cell r="I7439" t="str">
            <v>20424</v>
          </cell>
          <cell r="J7439">
            <v>362.39915438533927</v>
          </cell>
          <cell r="AG7439">
            <v>362.39892578125</v>
          </cell>
          <cell r="AH7439">
            <v>362.39892578125</v>
          </cell>
          <cell r="AI7439">
            <v>362.39892578125</v>
          </cell>
        </row>
        <row r="7440">
          <cell r="C7440">
            <v>51974</v>
          </cell>
          <cell r="D7440" t="str">
            <v>20424</v>
          </cell>
          <cell r="E7440">
            <v>7.0605271697625929</v>
          </cell>
          <cell r="H7440">
            <v>51974</v>
          </cell>
          <cell r="I7440" t="str">
            <v>20424</v>
          </cell>
          <cell r="J7440">
            <v>362.39915438533927</v>
          </cell>
          <cell r="AG7440">
            <v>362.39892578125</v>
          </cell>
          <cell r="AH7440">
            <v>362.39892578125</v>
          </cell>
          <cell r="AI7440">
            <v>362.39892578125</v>
          </cell>
        </row>
        <row r="7441">
          <cell r="C7441">
            <v>51977</v>
          </cell>
          <cell r="D7441" t="str">
            <v>20424</v>
          </cell>
          <cell r="E7441">
            <v>7.0605271697625929</v>
          </cell>
          <cell r="H7441">
            <v>51977</v>
          </cell>
          <cell r="I7441" t="str">
            <v>20424</v>
          </cell>
          <cell r="J7441">
            <v>362.39915438533927</v>
          </cell>
          <cell r="AG7441">
            <v>362.39892578125</v>
          </cell>
          <cell r="AH7441">
            <v>362.39892578125</v>
          </cell>
          <cell r="AI7441">
            <v>362.39892578125</v>
          </cell>
        </row>
        <row r="7442">
          <cell r="C7442">
            <v>51978</v>
          </cell>
          <cell r="D7442" t="str">
            <v>20424</v>
          </cell>
          <cell r="E7442">
            <v>7.0605271697625929</v>
          </cell>
          <cell r="H7442">
            <v>51978</v>
          </cell>
          <cell r="I7442" t="str">
            <v>20424</v>
          </cell>
          <cell r="J7442">
            <v>362.39915438533927</v>
          </cell>
          <cell r="AG7442">
            <v>362.39892578125</v>
          </cell>
          <cell r="AH7442">
            <v>362.39892578125</v>
          </cell>
          <cell r="AI7442">
            <v>362.39892578125</v>
          </cell>
        </row>
        <row r="7443">
          <cell r="C7443">
            <v>51979</v>
          </cell>
          <cell r="D7443" t="str">
            <v>20424</v>
          </cell>
          <cell r="E7443">
            <v>7.0605271697625929</v>
          </cell>
          <cell r="H7443">
            <v>51979</v>
          </cell>
          <cell r="I7443" t="str">
            <v>20424</v>
          </cell>
          <cell r="J7443">
            <v>362.39915438533927</v>
          </cell>
          <cell r="AG7443">
            <v>362.39892578125</v>
          </cell>
          <cell r="AH7443">
            <v>362.39892578125</v>
          </cell>
          <cell r="AI7443">
            <v>362.39892578125</v>
          </cell>
        </row>
        <row r="7444">
          <cell r="C7444">
            <v>51980</v>
          </cell>
          <cell r="D7444" t="str">
            <v>20424</v>
          </cell>
          <cell r="E7444">
            <v>7.0605271697625929</v>
          </cell>
          <cell r="H7444">
            <v>51980</v>
          </cell>
          <cell r="I7444" t="str">
            <v>20424</v>
          </cell>
          <cell r="J7444">
            <v>362.39915438533927</v>
          </cell>
          <cell r="AG7444">
            <v>362.39892578125</v>
          </cell>
          <cell r="AH7444">
            <v>362.39892578125</v>
          </cell>
          <cell r="AI7444">
            <v>362.39892578125</v>
          </cell>
        </row>
        <row r="7445">
          <cell r="C7445">
            <v>51981</v>
          </cell>
          <cell r="D7445" t="str">
            <v>20424</v>
          </cell>
          <cell r="E7445">
            <v>7.0605271697625929</v>
          </cell>
          <cell r="H7445">
            <v>51981</v>
          </cell>
          <cell r="I7445" t="str">
            <v>20424</v>
          </cell>
          <cell r="J7445">
            <v>362.39915438533927</v>
          </cell>
          <cell r="AG7445">
            <v>362.39892578125</v>
          </cell>
          <cell r="AH7445">
            <v>362.39892578125</v>
          </cell>
          <cell r="AI7445">
            <v>362.39892578125</v>
          </cell>
        </row>
        <row r="7446">
          <cell r="C7446">
            <v>51984</v>
          </cell>
          <cell r="D7446" t="str">
            <v>20424</v>
          </cell>
          <cell r="E7446">
            <v>7.0605271697625929</v>
          </cell>
          <cell r="H7446">
            <v>51984</v>
          </cell>
          <cell r="I7446" t="str">
            <v>20424</v>
          </cell>
          <cell r="J7446">
            <v>362.39915438533927</v>
          </cell>
          <cell r="AG7446">
            <v>362.39892578125</v>
          </cell>
          <cell r="AH7446">
            <v>362.39892578125</v>
          </cell>
          <cell r="AI7446">
            <v>362.39892578125</v>
          </cell>
        </row>
        <row r="7447">
          <cell r="C7447">
            <v>51985</v>
          </cell>
          <cell r="D7447" t="str">
            <v>20424</v>
          </cell>
          <cell r="E7447">
            <v>7.0605271697625929</v>
          </cell>
          <cell r="H7447">
            <v>51985</v>
          </cell>
          <cell r="I7447" t="str">
            <v>20424</v>
          </cell>
          <cell r="J7447">
            <v>362.39915438533927</v>
          </cell>
          <cell r="AG7447">
            <v>362.39892578125</v>
          </cell>
          <cell r="AH7447">
            <v>362.39892578125</v>
          </cell>
          <cell r="AI7447">
            <v>362.39892578125</v>
          </cell>
        </row>
        <row r="7448">
          <cell r="C7448">
            <v>51986</v>
          </cell>
          <cell r="D7448" t="str">
            <v>20424</v>
          </cell>
          <cell r="E7448">
            <v>7.0605271697625929</v>
          </cell>
          <cell r="H7448">
            <v>51986</v>
          </cell>
          <cell r="I7448" t="str">
            <v>20424</v>
          </cell>
          <cell r="J7448">
            <v>362.39915438533927</v>
          </cell>
          <cell r="AG7448">
            <v>362.39892578125</v>
          </cell>
          <cell r="AH7448">
            <v>362.39892578125</v>
          </cell>
          <cell r="AI7448">
            <v>362.39892578125</v>
          </cell>
        </row>
        <row r="7449">
          <cell r="C7449">
            <v>51987</v>
          </cell>
          <cell r="D7449" t="str">
            <v>20425</v>
          </cell>
          <cell r="E7449">
            <v>7.0605271697625929</v>
          </cell>
          <cell r="H7449">
            <v>51987</v>
          </cell>
          <cell r="I7449" t="str">
            <v>20425</v>
          </cell>
          <cell r="J7449">
            <v>363.87561339939464</v>
          </cell>
          <cell r="AG7449">
            <v>363.87548828125</v>
          </cell>
          <cell r="AH7449">
            <v>363.87548828125</v>
          </cell>
          <cell r="AI7449">
            <v>363.87548828125</v>
          </cell>
        </row>
        <row r="7450">
          <cell r="C7450">
            <v>51988</v>
          </cell>
          <cell r="D7450" t="str">
            <v>20425</v>
          </cell>
          <cell r="E7450">
            <v>7.0605271697625929</v>
          </cell>
          <cell r="H7450">
            <v>51988</v>
          </cell>
          <cell r="I7450" t="str">
            <v>20425</v>
          </cell>
          <cell r="J7450">
            <v>363.87561339939464</v>
          </cell>
          <cell r="AG7450">
            <v>363.87548828125</v>
          </cell>
          <cell r="AH7450">
            <v>363.87548828125</v>
          </cell>
          <cell r="AI7450">
            <v>363.87548828125</v>
          </cell>
        </row>
        <row r="7451">
          <cell r="C7451">
            <v>51991</v>
          </cell>
          <cell r="D7451" t="str">
            <v>20425</v>
          </cell>
          <cell r="E7451">
            <v>7.0605271697625929</v>
          </cell>
          <cell r="H7451">
            <v>51991</v>
          </cell>
          <cell r="I7451" t="str">
            <v>20425</v>
          </cell>
          <cell r="J7451">
            <v>363.87561339939464</v>
          </cell>
          <cell r="AG7451">
            <v>363.87548828125</v>
          </cell>
          <cell r="AH7451">
            <v>363.87548828125</v>
          </cell>
          <cell r="AI7451">
            <v>363.87548828125</v>
          </cell>
        </row>
        <row r="7452">
          <cell r="C7452">
            <v>51992</v>
          </cell>
          <cell r="D7452" t="str">
            <v>20425</v>
          </cell>
          <cell r="E7452">
            <v>7.0605271697625929</v>
          </cell>
          <cell r="H7452">
            <v>51992</v>
          </cell>
          <cell r="I7452" t="str">
            <v>20425</v>
          </cell>
          <cell r="J7452">
            <v>363.87561339939464</v>
          </cell>
          <cell r="AG7452">
            <v>363.87548828125</v>
          </cell>
          <cell r="AH7452">
            <v>363.87548828125</v>
          </cell>
          <cell r="AI7452">
            <v>363.87548828125</v>
          </cell>
        </row>
        <row r="7453">
          <cell r="C7453">
            <v>51993</v>
          </cell>
          <cell r="D7453" t="str">
            <v>20425</v>
          </cell>
          <cell r="E7453">
            <v>7.0605271697625929</v>
          </cell>
          <cell r="H7453">
            <v>51993</v>
          </cell>
          <cell r="I7453" t="str">
            <v>20425</v>
          </cell>
          <cell r="J7453">
            <v>363.87561339939464</v>
          </cell>
          <cell r="AG7453">
            <v>363.87548828125</v>
          </cell>
          <cell r="AH7453">
            <v>363.87548828125</v>
          </cell>
          <cell r="AI7453">
            <v>363.87548828125</v>
          </cell>
        </row>
        <row r="7454">
          <cell r="C7454">
            <v>51994</v>
          </cell>
          <cell r="D7454" t="str">
            <v>20425</v>
          </cell>
          <cell r="E7454">
            <v>7.0605271697625929</v>
          </cell>
          <cell r="H7454">
            <v>51994</v>
          </cell>
          <cell r="I7454" t="str">
            <v>20425</v>
          </cell>
          <cell r="J7454">
            <v>363.87561339939464</v>
          </cell>
          <cell r="AG7454">
            <v>363.87548828125</v>
          </cell>
          <cell r="AH7454">
            <v>363.87548828125</v>
          </cell>
          <cell r="AI7454">
            <v>363.87548828125</v>
          </cell>
        </row>
        <row r="7455">
          <cell r="C7455">
            <v>51995</v>
          </cell>
          <cell r="D7455" t="str">
            <v>20425</v>
          </cell>
          <cell r="E7455">
            <v>7.0605271697625929</v>
          </cell>
          <cell r="H7455">
            <v>51995</v>
          </cell>
          <cell r="I7455" t="str">
            <v>20425</v>
          </cell>
          <cell r="J7455">
            <v>363.87561339939464</v>
          </cell>
          <cell r="AG7455">
            <v>363.87548828125</v>
          </cell>
          <cell r="AH7455">
            <v>363.87548828125</v>
          </cell>
          <cell r="AI7455">
            <v>363.87548828125</v>
          </cell>
        </row>
        <row r="7456">
          <cell r="C7456">
            <v>51998</v>
          </cell>
          <cell r="D7456" t="str">
            <v>20425</v>
          </cell>
          <cell r="E7456">
            <v>7.0605271697625929</v>
          </cell>
          <cell r="H7456">
            <v>51998</v>
          </cell>
          <cell r="I7456" t="str">
            <v>20425</v>
          </cell>
          <cell r="J7456">
            <v>363.87561339939464</v>
          </cell>
          <cell r="AG7456">
            <v>363.87548828125</v>
          </cell>
          <cell r="AH7456">
            <v>363.87548828125</v>
          </cell>
          <cell r="AI7456">
            <v>363.87548828125</v>
          </cell>
        </row>
        <row r="7457">
          <cell r="C7457">
            <v>51999</v>
          </cell>
          <cell r="D7457" t="str">
            <v>20425</v>
          </cell>
          <cell r="E7457">
            <v>7.0605271697625929</v>
          </cell>
          <cell r="H7457">
            <v>51999</v>
          </cell>
          <cell r="I7457" t="str">
            <v>20425</v>
          </cell>
          <cell r="J7457">
            <v>363.87561339939464</v>
          </cell>
          <cell r="AG7457">
            <v>363.87548828125</v>
          </cell>
          <cell r="AH7457">
            <v>363.87548828125</v>
          </cell>
          <cell r="AI7457">
            <v>363.87548828125</v>
          </cell>
        </row>
        <row r="7458">
          <cell r="C7458">
            <v>52000</v>
          </cell>
          <cell r="D7458" t="str">
            <v>20425</v>
          </cell>
          <cell r="E7458">
            <v>7.0605271697625929</v>
          </cell>
          <cell r="H7458">
            <v>52000</v>
          </cell>
          <cell r="I7458" t="str">
            <v>20425</v>
          </cell>
          <cell r="J7458">
            <v>363.87561339939464</v>
          </cell>
          <cell r="AG7458">
            <v>363.87548828125</v>
          </cell>
          <cell r="AH7458">
            <v>363.87548828125</v>
          </cell>
          <cell r="AI7458">
            <v>363.87548828125</v>
          </cell>
        </row>
        <row r="7459">
          <cell r="C7459">
            <v>52001</v>
          </cell>
          <cell r="D7459" t="str">
            <v>20425</v>
          </cell>
          <cell r="E7459">
            <v>7.0605271697625929</v>
          </cell>
          <cell r="H7459">
            <v>52001</v>
          </cell>
          <cell r="I7459" t="str">
            <v>20425</v>
          </cell>
          <cell r="J7459">
            <v>363.87561339939464</v>
          </cell>
          <cell r="AG7459">
            <v>363.87548828125</v>
          </cell>
          <cell r="AH7459">
            <v>363.87548828125</v>
          </cell>
          <cell r="AI7459">
            <v>363.87548828125</v>
          </cell>
        </row>
        <row r="7460">
          <cell r="C7460">
            <v>52002</v>
          </cell>
          <cell r="D7460" t="str">
            <v>20425</v>
          </cell>
          <cell r="E7460">
            <v>7.0605271697625929</v>
          </cell>
          <cell r="H7460">
            <v>52002</v>
          </cell>
          <cell r="I7460" t="str">
            <v>20425</v>
          </cell>
          <cell r="J7460">
            <v>363.87561339939464</v>
          </cell>
          <cell r="AG7460">
            <v>363.87548828125</v>
          </cell>
          <cell r="AH7460">
            <v>363.87548828125</v>
          </cell>
          <cell r="AI7460">
            <v>363.87548828125</v>
          </cell>
        </row>
        <row r="7461">
          <cell r="C7461">
            <v>52005</v>
          </cell>
          <cell r="D7461" t="str">
            <v>20425</v>
          </cell>
          <cell r="E7461">
            <v>7.0605271697625929</v>
          </cell>
          <cell r="H7461">
            <v>52005</v>
          </cell>
          <cell r="I7461" t="str">
            <v>20425</v>
          </cell>
          <cell r="J7461">
            <v>363.87561339939464</v>
          </cell>
          <cell r="AG7461">
            <v>363.87548828125</v>
          </cell>
          <cell r="AH7461">
            <v>363.87548828125</v>
          </cell>
          <cell r="AI7461">
            <v>363.87548828125</v>
          </cell>
        </row>
        <row r="7462">
          <cell r="C7462">
            <v>52006</v>
          </cell>
          <cell r="D7462" t="str">
            <v>20425</v>
          </cell>
          <cell r="E7462">
            <v>7.0605271697625929</v>
          </cell>
          <cell r="H7462">
            <v>52006</v>
          </cell>
          <cell r="I7462" t="str">
            <v>20425</v>
          </cell>
          <cell r="J7462">
            <v>363.87561339939464</v>
          </cell>
          <cell r="AG7462">
            <v>363.87548828125</v>
          </cell>
          <cell r="AH7462">
            <v>363.87548828125</v>
          </cell>
          <cell r="AI7462">
            <v>363.87548828125</v>
          </cell>
        </row>
        <row r="7463">
          <cell r="C7463">
            <v>52007</v>
          </cell>
          <cell r="D7463" t="str">
            <v>20425</v>
          </cell>
          <cell r="E7463">
            <v>7.0605271697625929</v>
          </cell>
          <cell r="H7463">
            <v>52007</v>
          </cell>
          <cell r="I7463" t="str">
            <v>20425</v>
          </cell>
          <cell r="J7463">
            <v>363.87561339939464</v>
          </cell>
          <cell r="AG7463">
            <v>363.87548828125</v>
          </cell>
          <cell r="AH7463">
            <v>363.87548828125</v>
          </cell>
          <cell r="AI7463">
            <v>363.87548828125</v>
          </cell>
        </row>
        <row r="7464">
          <cell r="C7464">
            <v>52008</v>
          </cell>
          <cell r="D7464" t="str">
            <v>20425</v>
          </cell>
          <cell r="E7464">
            <v>7.0605271697625929</v>
          </cell>
          <cell r="H7464">
            <v>52008</v>
          </cell>
          <cell r="I7464" t="str">
            <v>20425</v>
          </cell>
          <cell r="J7464">
            <v>363.87561339939464</v>
          </cell>
          <cell r="AG7464">
            <v>363.87548828125</v>
          </cell>
          <cell r="AH7464">
            <v>363.87548828125</v>
          </cell>
          <cell r="AI7464">
            <v>363.87548828125</v>
          </cell>
        </row>
        <row r="7465">
          <cell r="C7465">
            <v>52009</v>
          </cell>
          <cell r="D7465" t="str">
            <v>20425</v>
          </cell>
          <cell r="E7465">
            <v>7.0605271697625929</v>
          </cell>
          <cell r="H7465">
            <v>52009</v>
          </cell>
          <cell r="I7465" t="str">
            <v>20425</v>
          </cell>
          <cell r="J7465">
            <v>363.87561339939464</v>
          </cell>
          <cell r="AG7465">
            <v>363.87548828125</v>
          </cell>
          <cell r="AH7465">
            <v>363.87548828125</v>
          </cell>
          <cell r="AI7465">
            <v>363.87548828125</v>
          </cell>
        </row>
        <row r="7466">
          <cell r="C7466">
            <v>52012</v>
          </cell>
          <cell r="D7466" t="str">
            <v>20425</v>
          </cell>
          <cell r="E7466">
            <v>7.0605271697625929</v>
          </cell>
          <cell r="H7466">
            <v>52012</v>
          </cell>
          <cell r="I7466" t="str">
            <v>20425</v>
          </cell>
          <cell r="J7466">
            <v>363.87561339939464</v>
          </cell>
          <cell r="AG7466">
            <v>363.87548828125</v>
          </cell>
          <cell r="AH7466">
            <v>363.87548828125</v>
          </cell>
          <cell r="AI7466">
            <v>363.87548828125</v>
          </cell>
        </row>
        <row r="7467">
          <cell r="C7467">
            <v>52013</v>
          </cell>
          <cell r="D7467" t="str">
            <v>20425</v>
          </cell>
          <cell r="E7467">
            <v>7.0605271697625929</v>
          </cell>
          <cell r="H7467">
            <v>52013</v>
          </cell>
          <cell r="I7467" t="str">
            <v>20425</v>
          </cell>
          <cell r="J7467">
            <v>363.87561339939464</v>
          </cell>
          <cell r="AG7467">
            <v>363.87548828125</v>
          </cell>
          <cell r="AH7467">
            <v>363.87548828125</v>
          </cell>
          <cell r="AI7467">
            <v>363.87548828125</v>
          </cell>
        </row>
        <row r="7468">
          <cell r="C7468">
            <v>52014</v>
          </cell>
          <cell r="D7468" t="str">
            <v>20425</v>
          </cell>
          <cell r="E7468">
            <v>7.0605271697625929</v>
          </cell>
          <cell r="H7468">
            <v>52014</v>
          </cell>
          <cell r="I7468" t="str">
            <v>20425</v>
          </cell>
          <cell r="J7468">
            <v>363.87561339939464</v>
          </cell>
          <cell r="AG7468">
            <v>363.87548828125</v>
          </cell>
          <cell r="AH7468">
            <v>363.87548828125</v>
          </cell>
          <cell r="AI7468">
            <v>363.87548828125</v>
          </cell>
        </row>
        <row r="7469">
          <cell r="C7469">
            <v>52015</v>
          </cell>
          <cell r="D7469" t="str">
            <v>20425</v>
          </cell>
          <cell r="E7469">
            <v>7.0605271697625929</v>
          </cell>
          <cell r="H7469">
            <v>52015</v>
          </cell>
          <cell r="I7469" t="str">
            <v>20425</v>
          </cell>
          <cell r="J7469">
            <v>363.87561339939464</v>
          </cell>
          <cell r="AG7469">
            <v>363.87548828125</v>
          </cell>
          <cell r="AH7469">
            <v>363.87548828125</v>
          </cell>
          <cell r="AI7469">
            <v>363.87548828125</v>
          </cell>
        </row>
        <row r="7470">
          <cell r="C7470">
            <v>52016</v>
          </cell>
          <cell r="D7470" t="str">
            <v>20425</v>
          </cell>
          <cell r="E7470">
            <v>7.0605271697625929</v>
          </cell>
          <cell r="H7470">
            <v>52016</v>
          </cell>
          <cell r="I7470" t="str">
            <v>20425</v>
          </cell>
          <cell r="J7470">
            <v>363.87561339939464</v>
          </cell>
          <cell r="AG7470">
            <v>363.87548828125</v>
          </cell>
          <cell r="AH7470">
            <v>363.87548828125</v>
          </cell>
          <cell r="AI7470">
            <v>363.87548828125</v>
          </cell>
        </row>
        <row r="7471">
          <cell r="C7471">
            <v>52019</v>
          </cell>
          <cell r="D7471" t="str">
            <v>20426</v>
          </cell>
          <cell r="E7471">
            <v>7.0605271697625618</v>
          </cell>
          <cell r="H7471">
            <v>52019</v>
          </cell>
          <cell r="I7471" t="str">
            <v>20426</v>
          </cell>
          <cell r="J7471">
            <v>365.35808769023475</v>
          </cell>
          <cell r="AG7471">
            <v>365.35791015625</v>
          </cell>
          <cell r="AH7471">
            <v>365.35791015625</v>
          </cell>
          <cell r="AI7471">
            <v>365.35791015625</v>
          </cell>
        </row>
        <row r="7472">
          <cell r="C7472">
            <v>52020</v>
          </cell>
          <cell r="D7472" t="str">
            <v>20426</v>
          </cell>
          <cell r="E7472">
            <v>7.0605271697625618</v>
          </cell>
          <cell r="H7472">
            <v>52020</v>
          </cell>
          <cell r="I7472" t="str">
            <v>20426</v>
          </cell>
          <cell r="J7472">
            <v>365.35808769023475</v>
          </cell>
          <cell r="AG7472">
            <v>365.35791015625</v>
          </cell>
          <cell r="AH7472">
            <v>365.35791015625</v>
          </cell>
          <cell r="AI7472">
            <v>365.35791015625</v>
          </cell>
        </row>
        <row r="7473">
          <cell r="C7473">
            <v>52021</v>
          </cell>
          <cell r="D7473" t="str">
            <v>20426</v>
          </cell>
          <cell r="E7473">
            <v>7.0605271697625618</v>
          </cell>
          <cell r="H7473">
            <v>52021</v>
          </cell>
          <cell r="I7473" t="str">
            <v>20426</v>
          </cell>
          <cell r="J7473">
            <v>365.35808769023475</v>
          </cell>
          <cell r="AG7473">
            <v>365.35791015625</v>
          </cell>
          <cell r="AH7473">
            <v>365.35791015625</v>
          </cell>
          <cell r="AI7473">
            <v>365.35791015625</v>
          </cell>
        </row>
        <row r="7474">
          <cell r="C7474">
            <v>52022</v>
          </cell>
          <cell r="D7474" t="str">
            <v>20426</v>
          </cell>
          <cell r="E7474">
            <v>7.0605271697625618</v>
          </cell>
          <cell r="H7474">
            <v>52022</v>
          </cell>
          <cell r="I7474" t="str">
            <v>20426</v>
          </cell>
          <cell r="J7474">
            <v>365.35808769023475</v>
          </cell>
          <cell r="AG7474">
            <v>365.35791015625</v>
          </cell>
          <cell r="AH7474">
            <v>365.35791015625</v>
          </cell>
          <cell r="AI7474">
            <v>365.35791015625</v>
          </cell>
        </row>
        <row r="7475">
          <cell r="C7475">
            <v>52023</v>
          </cell>
          <cell r="D7475" t="str">
            <v>20426</v>
          </cell>
          <cell r="E7475">
            <v>7.0605271697625618</v>
          </cell>
          <cell r="H7475">
            <v>52023</v>
          </cell>
          <cell r="I7475" t="str">
            <v>20426</v>
          </cell>
          <cell r="J7475">
            <v>365.35808769023475</v>
          </cell>
          <cell r="AG7475">
            <v>365.35791015625</v>
          </cell>
          <cell r="AH7475">
            <v>365.35791015625</v>
          </cell>
          <cell r="AI7475">
            <v>365.35791015625</v>
          </cell>
        </row>
        <row r="7476">
          <cell r="C7476">
            <v>52026</v>
          </cell>
          <cell r="D7476" t="str">
            <v>20426</v>
          </cell>
          <cell r="E7476">
            <v>7.0605271697625618</v>
          </cell>
          <cell r="H7476">
            <v>52026</v>
          </cell>
          <cell r="I7476" t="str">
            <v>20426</v>
          </cell>
          <cell r="J7476">
            <v>365.35808769023475</v>
          </cell>
          <cell r="AG7476">
            <v>365.35791015625</v>
          </cell>
          <cell r="AH7476">
            <v>365.35791015625</v>
          </cell>
          <cell r="AI7476">
            <v>365.35791015625</v>
          </cell>
        </row>
        <row r="7477">
          <cell r="C7477">
            <v>52027</v>
          </cell>
          <cell r="D7477" t="str">
            <v>20426</v>
          </cell>
          <cell r="E7477">
            <v>7.0605271697625618</v>
          </cell>
          <cell r="H7477">
            <v>52027</v>
          </cell>
          <cell r="I7477" t="str">
            <v>20426</v>
          </cell>
          <cell r="J7477">
            <v>365.35808769023475</v>
          </cell>
          <cell r="AG7477">
            <v>365.35791015625</v>
          </cell>
          <cell r="AH7477">
            <v>365.35791015625</v>
          </cell>
          <cell r="AI7477">
            <v>365.35791015625</v>
          </cell>
        </row>
        <row r="7478">
          <cell r="C7478">
            <v>52028</v>
          </cell>
          <cell r="D7478" t="str">
            <v>20426</v>
          </cell>
          <cell r="E7478">
            <v>7.0605271697625618</v>
          </cell>
          <cell r="H7478">
            <v>52028</v>
          </cell>
          <cell r="I7478" t="str">
            <v>20426</v>
          </cell>
          <cell r="J7478">
            <v>365.35808769023475</v>
          </cell>
          <cell r="AG7478">
            <v>365.35791015625</v>
          </cell>
          <cell r="AH7478">
            <v>365.35791015625</v>
          </cell>
          <cell r="AI7478">
            <v>365.35791015625</v>
          </cell>
        </row>
        <row r="7479">
          <cell r="C7479">
            <v>52029</v>
          </cell>
          <cell r="D7479" t="str">
            <v>20426</v>
          </cell>
          <cell r="E7479">
            <v>7.0605271697625618</v>
          </cell>
          <cell r="H7479">
            <v>52029</v>
          </cell>
          <cell r="I7479" t="str">
            <v>20426</v>
          </cell>
          <cell r="J7479">
            <v>365.35808769023475</v>
          </cell>
          <cell r="AG7479">
            <v>365.35791015625</v>
          </cell>
          <cell r="AH7479">
            <v>365.35791015625</v>
          </cell>
          <cell r="AI7479">
            <v>365.35791015625</v>
          </cell>
        </row>
        <row r="7480">
          <cell r="C7480">
            <v>52030</v>
          </cell>
          <cell r="D7480" t="str">
            <v>20426</v>
          </cell>
          <cell r="E7480">
            <v>7.0605271697625618</v>
          </cell>
          <cell r="H7480">
            <v>52030</v>
          </cell>
          <cell r="I7480" t="str">
            <v>20426</v>
          </cell>
          <cell r="J7480">
            <v>365.35808769023475</v>
          </cell>
          <cell r="AG7480">
            <v>365.35791015625</v>
          </cell>
          <cell r="AH7480">
            <v>365.35791015625</v>
          </cell>
          <cell r="AI7480">
            <v>365.35791015625</v>
          </cell>
        </row>
        <row r="7481">
          <cell r="C7481">
            <v>52033</v>
          </cell>
          <cell r="D7481" t="str">
            <v>20426</v>
          </cell>
          <cell r="E7481">
            <v>7.0605271697625618</v>
          </cell>
          <cell r="H7481">
            <v>52033</v>
          </cell>
          <cell r="I7481" t="str">
            <v>20426</v>
          </cell>
          <cell r="J7481">
            <v>365.35808769023475</v>
          </cell>
          <cell r="AG7481">
            <v>365.35791015625</v>
          </cell>
          <cell r="AH7481">
            <v>365.35791015625</v>
          </cell>
          <cell r="AI7481">
            <v>365.35791015625</v>
          </cell>
        </row>
        <row r="7482">
          <cell r="C7482">
            <v>52034</v>
          </cell>
          <cell r="D7482" t="str">
            <v>20426</v>
          </cell>
          <cell r="E7482">
            <v>7.0605271697625618</v>
          </cell>
          <cell r="H7482">
            <v>52034</v>
          </cell>
          <cell r="I7482" t="str">
            <v>20426</v>
          </cell>
          <cell r="J7482">
            <v>365.35808769023475</v>
          </cell>
          <cell r="AG7482">
            <v>365.35791015625</v>
          </cell>
          <cell r="AH7482">
            <v>365.35791015625</v>
          </cell>
          <cell r="AI7482">
            <v>365.35791015625</v>
          </cell>
        </row>
        <row r="7483">
          <cell r="C7483">
            <v>52035</v>
          </cell>
          <cell r="D7483" t="str">
            <v>20426</v>
          </cell>
          <cell r="E7483">
            <v>7.0605271697625618</v>
          </cell>
          <cell r="H7483">
            <v>52035</v>
          </cell>
          <cell r="I7483" t="str">
            <v>20426</v>
          </cell>
          <cell r="J7483">
            <v>365.35808769023475</v>
          </cell>
          <cell r="AG7483">
            <v>365.35791015625</v>
          </cell>
          <cell r="AH7483">
            <v>365.35791015625</v>
          </cell>
          <cell r="AI7483">
            <v>365.35791015625</v>
          </cell>
        </row>
        <row r="7484">
          <cell r="C7484">
            <v>52036</v>
          </cell>
          <cell r="D7484" t="str">
            <v>20426</v>
          </cell>
          <cell r="E7484">
            <v>7.0605271697625618</v>
          </cell>
          <cell r="H7484">
            <v>52036</v>
          </cell>
          <cell r="I7484" t="str">
            <v>20426</v>
          </cell>
          <cell r="J7484">
            <v>365.35808769023475</v>
          </cell>
          <cell r="AG7484">
            <v>365.35791015625</v>
          </cell>
          <cell r="AH7484">
            <v>365.35791015625</v>
          </cell>
          <cell r="AI7484">
            <v>365.35791015625</v>
          </cell>
        </row>
        <row r="7485">
          <cell r="C7485">
            <v>52037</v>
          </cell>
          <cell r="D7485" t="str">
            <v>20426</v>
          </cell>
          <cell r="E7485">
            <v>7.0605271697625618</v>
          </cell>
          <cell r="H7485">
            <v>52037</v>
          </cell>
          <cell r="I7485" t="str">
            <v>20426</v>
          </cell>
          <cell r="J7485">
            <v>365.35808769023475</v>
          </cell>
          <cell r="AG7485">
            <v>365.35791015625</v>
          </cell>
          <cell r="AH7485">
            <v>365.35791015625</v>
          </cell>
          <cell r="AI7485">
            <v>365.35791015625</v>
          </cell>
        </row>
        <row r="7486">
          <cell r="C7486">
            <v>52040</v>
          </cell>
          <cell r="D7486" t="str">
            <v>20426</v>
          </cell>
          <cell r="E7486">
            <v>7.0605271697625618</v>
          </cell>
          <cell r="H7486">
            <v>52040</v>
          </cell>
          <cell r="I7486" t="str">
            <v>20426</v>
          </cell>
          <cell r="J7486">
            <v>365.35808769023475</v>
          </cell>
          <cell r="AG7486">
            <v>365.35791015625</v>
          </cell>
          <cell r="AH7486">
            <v>365.35791015625</v>
          </cell>
          <cell r="AI7486">
            <v>365.35791015625</v>
          </cell>
        </row>
        <row r="7487">
          <cell r="C7487">
            <v>52041</v>
          </cell>
          <cell r="D7487" t="str">
            <v>20426</v>
          </cell>
          <cell r="E7487">
            <v>7.0605271697625618</v>
          </cell>
          <cell r="H7487">
            <v>52041</v>
          </cell>
          <cell r="I7487" t="str">
            <v>20426</v>
          </cell>
          <cell r="J7487">
            <v>365.35808769023475</v>
          </cell>
          <cell r="AG7487">
            <v>365.35791015625</v>
          </cell>
          <cell r="AH7487">
            <v>365.35791015625</v>
          </cell>
          <cell r="AI7487">
            <v>365.35791015625</v>
          </cell>
        </row>
        <row r="7488">
          <cell r="C7488">
            <v>52042</v>
          </cell>
          <cell r="D7488" t="str">
            <v>20426</v>
          </cell>
          <cell r="E7488">
            <v>7.0605271697625618</v>
          </cell>
          <cell r="H7488">
            <v>52042</v>
          </cell>
          <cell r="I7488" t="str">
            <v>20426</v>
          </cell>
          <cell r="J7488">
            <v>365.35808769023475</v>
          </cell>
          <cell r="AG7488">
            <v>365.35791015625</v>
          </cell>
          <cell r="AH7488">
            <v>365.35791015625</v>
          </cell>
          <cell r="AI7488">
            <v>365.35791015625</v>
          </cell>
        </row>
        <row r="7489">
          <cell r="C7489">
            <v>52043</v>
          </cell>
          <cell r="D7489" t="str">
            <v>20426</v>
          </cell>
          <cell r="E7489">
            <v>7.0605271697625618</v>
          </cell>
          <cell r="H7489">
            <v>52043</v>
          </cell>
          <cell r="I7489" t="str">
            <v>20426</v>
          </cell>
          <cell r="J7489">
            <v>365.35808769023475</v>
          </cell>
          <cell r="AG7489">
            <v>365.35791015625</v>
          </cell>
          <cell r="AH7489">
            <v>365.35791015625</v>
          </cell>
          <cell r="AI7489">
            <v>365.35791015625</v>
          </cell>
        </row>
        <row r="7490">
          <cell r="C7490">
            <v>52044</v>
          </cell>
          <cell r="D7490" t="str">
            <v>20426</v>
          </cell>
          <cell r="E7490">
            <v>7.0605271697625618</v>
          </cell>
          <cell r="H7490">
            <v>52044</v>
          </cell>
          <cell r="I7490" t="str">
            <v>20426</v>
          </cell>
          <cell r="J7490">
            <v>365.35808769023475</v>
          </cell>
          <cell r="AG7490">
            <v>365.35791015625</v>
          </cell>
          <cell r="AH7490">
            <v>365.35791015625</v>
          </cell>
          <cell r="AI7490">
            <v>365.35791015625</v>
          </cell>
        </row>
        <row r="7491">
          <cell r="C7491">
            <v>52047</v>
          </cell>
          <cell r="D7491" t="str">
            <v>20426</v>
          </cell>
          <cell r="E7491">
            <v>7.0605271697625618</v>
          </cell>
          <cell r="H7491">
            <v>52047</v>
          </cell>
          <cell r="I7491" t="str">
            <v>20426</v>
          </cell>
          <cell r="J7491">
            <v>365.35808769023475</v>
          </cell>
          <cell r="AG7491">
            <v>365.35791015625</v>
          </cell>
          <cell r="AH7491">
            <v>365.35791015625</v>
          </cell>
          <cell r="AI7491">
            <v>365.35791015625</v>
          </cell>
        </row>
        <row r="7492">
          <cell r="C7492">
            <v>52048</v>
          </cell>
          <cell r="D7492" t="str">
            <v>20427</v>
          </cell>
          <cell r="E7492">
            <v>7.0605271697625618</v>
          </cell>
          <cell r="H7492">
            <v>52048</v>
          </cell>
          <cell r="I7492" t="str">
            <v>20427</v>
          </cell>
          <cell r="J7492">
            <v>366.84660176484181</v>
          </cell>
          <cell r="AG7492">
            <v>366.846435546875</v>
          </cell>
          <cell r="AH7492">
            <v>366.846435546875</v>
          </cell>
          <cell r="AI7492">
            <v>366.846435546875</v>
          </cell>
        </row>
        <row r="7493">
          <cell r="C7493">
            <v>52049</v>
          </cell>
          <cell r="D7493" t="str">
            <v>20427</v>
          </cell>
          <cell r="E7493">
            <v>7.0605271697625618</v>
          </cell>
          <cell r="H7493">
            <v>52049</v>
          </cell>
          <cell r="I7493" t="str">
            <v>20427</v>
          </cell>
          <cell r="J7493">
            <v>366.84660176484181</v>
          </cell>
          <cell r="AG7493">
            <v>366.846435546875</v>
          </cell>
          <cell r="AH7493">
            <v>366.846435546875</v>
          </cell>
          <cell r="AI7493">
            <v>366.846435546875</v>
          </cell>
        </row>
        <row r="7494">
          <cell r="C7494">
            <v>52050</v>
          </cell>
          <cell r="D7494" t="str">
            <v>20427</v>
          </cell>
          <cell r="E7494">
            <v>7.0605271697625618</v>
          </cell>
          <cell r="H7494">
            <v>52050</v>
          </cell>
          <cell r="I7494" t="str">
            <v>20427</v>
          </cell>
          <cell r="J7494">
            <v>366.84660176484181</v>
          </cell>
          <cell r="AG7494">
            <v>366.846435546875</v>
          </cell>
          <cell r="AH7494">
            <v>366.846435546875</v>
          </cell>
          <cell r="AI7494">
            <v>366.846435546875</v>
          </cell>
        </row>
        <row r="7495">
          <cell r="C7495">
            <v>52051</v>
          </cell>
          <cell r="D7495" t="str">
            <v>20427</v>
          </cell>
          <cell r="E7495">
            <v>7.0605271697625618</v>
          </cell>
          <cell r="H7495">
            <v>52051</v>
          </cell>
          <cell r="I7495" t="str">
            <v>20427</v>
          </cell>
          <cell r="J7495">
            <v>366.84660176484181</v>
          </cell>
          <cell r="AG7495">
            <v>366.846435546875</v>
          </cell>
          <cell r="AH7495">
            <v>366.846435546875</v>
          </cell>
          <cell r="AI7495">
            <v>366.846435546875</v>
          </cell>
        </row>
        <row r="7496">
          <cell r="C7496">
            <v>52054</v>
          </cell>
          <cell r="D7496" t="str">
            <v>20427</v>
          </cell>
          <cell r="E7496">
            <v>7.0605271697625618</v>
          </cell>
          <cell r="H7496">
            <v>52054</v>
          </cell>
          <cell r="I7496" t="str">
            <v>20427</v>
          </cell>
          <cell r="J7496">
            <v>366.84660176484181</v>
          </cell>
          <cell r="AG7496">
            <v>366.846435546875</v>
          </cell>
          <cell r="AH7496">
            <v>366.846435546875</v>
          </cell>
          <cell r="AI7496">
            <v>366.846435546875</v>
          </cell>
        </row>
        <row r="7497">
          <cell r="C7497">
            <v>52055</v>
          </cell>
          <cell r="D7497" t="str">
            <v>20427</v>
          </cell>
          <cell r="E7497">
            <v>7.0605271697625618</v>
          </cell>
          <cell r="H7497">
            <v>52055</v>
          </cell>
          <cell r="I7497" t="str">
            <v>20427</v>
          </cell>
          <cell r="J7497">
            <v>366.84660176484181</v>
          </cell>
          <cell r="AG7497">
            <v>366.846435546875</v>
          </cell>
          <cell r="AH7497">
            <v>366.846435546875</v>
          </cell>
          <cell r="AI7497">
            <v>366.846435546875</v>
          </cell>
        </row>
        <row r="7498">
          <cell r="C7498">
            <v>52056</v>
          </cell>
          <cell r="D7498" t="str">
            <v>20427</v>
          </cell>
          <cell r="E7498">
            <v>7.0605271697625618</v>
          </cell>
          <cell r="H7498">
            <v>52056</v>
          </cell>
          <cell r="I7498" t="str">
            <v>20427</v>
          </cell>
          <cell r="J7498">
            <v>366.84660176484181</v>
          </cell>
          <cell r="AG7498">
            <v>366.846435546875</v>
          </cell>
          <cell r="AH7498">
            <v>366.846435546875</v>
          </cell>
          <cell r="AI7498">
            <v>366.846435546875</v>
          </cell>
        </row>
        <row r="7499">
          <cell r="C7499">
            <v>52057</v>
          </cell>
          <cell r="D7499" t="str">
            <v>20427</v>
          </cell>
          <cell r="E7499">
            <v>7.0605271697625618</v>
          </cell>
          <cell r="H7499">
            <v>52057</v>
          </cell>
          <cell r="I7499" t="str">
            <v>20427</v>
          </cell>
          <cell r="J7499">
            <v>366.84660176484181</v>
          </cell>
          <cell r="AG7499">
            <v>366.846435546875</v>
          </cell>
          <cell r="AH7499">
            <v>366.846435546875</v>
          </cell>
          <cell r="AI7499">
            <v>366.846435546875</v>
          </cell>
        </row>
        <row r="7500">
          <cell r="C7500">
            <v>52058</v>
          </cell>
          <cell r="D7500" t="str">
            <v>20427</v>
          </cell>
          <cell r="E7500">
            <v>7.0605271697625618</v>
          </cell>
          <cell r="H7500">
            <v>52058</v>
          </cell>
          <cell r="I7500" t="str">
            <v>20427</v>
          </cell>
          <cell r="J7500">
            <v>366.84660176484181</v>
          </cell>
          <cell r="AG7500">
            <v>366.846435546875</v>
          </cell>
          <cell r="AH7500">
            <v>366.846435546875</v>
          </cell>
          <cell r="AI7500">
            <v>366.846435546875</v>
          </cell>
        </row>
        <row r="7501">
          <cell r="C7501">
            <v>52061</v>
          </cell>
          <cell r="D7501" t="str">
            <v>20427</v>
          </cell>
          <cell r="E7501">
            <v>7.0605271697625618</v>
          </cell>
          <cell r="H7501">
            <v>52061</v>
          </cell>
          <cell r="I7501" t="str">
            <v>20427</v>
          </cell>
          <cell r="J7501">
            <v>366.84660176484181</v>
          </cell>
          <cell r="AG7501">
            <v>366.846435546875</v>
          </cell>
          <cell r="AH7501">
            <v>366.846435546875</v>
          </cell>
          <cell r="AI7501">
            <v>366.846435546875</v>
          </cell>
        </row>
        <row r="7502">
          <cell r="C7502">
            <v>52062</v>
          </cell>
          <cell r="D7502" t="str">
            <v>20427</v>
          </cell>
          <cell r="E7502">
            <v>7.0605271697625618</v>
          </cell>
          <cell r="H7502">
            <v>52062</v>
          </cell>
          <cell r="I7502" t="str">
            <v>20427</v>
          </cell>
          <cell r="J7502">
            <v>366.84660176484181</v>
          </cell>
          <cell r="AG7502">
            <v>366.846435546875</v>
          </cell>
          <cell r="AH7502">
            <v>366.846435546875</v>
          </cell>
          <cell r="AI7502">
            <v>366.846435546875</v>
          </cell>
        </row>
        <row r="7503">
          <cell r="C7503">
            <v>52063</v>
          </cell>
          <cell r="D7503" t="str">
            <v>20427</v>
          </cell>
          <cell r="E7503">
            <v>7.0605271697625618</v>
          </cell>
          <cell r="H7503">
            <v>52063</v>
          </cell>
          <cell r="I7503" t="str">
            <v>20427</v>
          </cell>
          <cell r="J7503">
            <v>366.84660176484181</v>
          </cell>
          <cell r="AG7503">
            <v>366.846435546875</v>
          </cell>
          <cell r="AH7503">
            <v>366.846435546875</v>
          </cell>
          <cell r="AI7503">
            <v>366.846435546875</v>
          </cell>
        </row>
        <row r="7504">
          <cell r="C7504">
            <v>52064</v>
          </cell>
          <cell r="D7504" t="str">
            <v>20427</v>
          </cell>
          <cell r="E7504">
            <v>7.0605271697625618</v>
          </cell>
          <cell r="H7504">
            <v>52064</v>
          </cell>
          <cell r="I7504" t="str">
            <v>20427</v>
          </cell>
          <cell r="J7504">
            <v>366.84660176484181</v>
          </cell>
          <cell r="AG7504">
            <v>366.846435546875</v>
          </cell>
          <cell r="AH7504">
            <v>366.846435546875</v>
          </cell>
          <cell r="AI7504">
            <v>366.846435546875</v>
          </cell>
        </row>
        <row r="7505">
          <cell r="C7505">
            <v>52065</v>
          </cell>
          <cell r="D7505" t="str">
            <v>20427</v>
          </cell>
          <cell r="E7505">
            <v>7.0605271697625618</v>
          </cell>
          <cell r="H7505">
            <v>52065</v>
          </cell>
          <cell r="I7505" t="str">
            <v>20427</v>
          </cell>
          <cell r="J7505">
            <v>366.84660176484181</v>
          </cell>
          <cell r="AG7505">
            <v>366.846435546875</v>
          </cell>
          <cell r="AH7505">
            <v>366.846435546875</v>
          </cell>
          <cell r="AI7505">
            <v>366.846435546875</v>
          </cell>
        </row>
        <row r="7506">
          <cell r="C7506">
            <v>52068</v>
          </cell>
          <cell r="D7506" t="str">
            <v>20427</v>
          </cell>
          <cell r="E7506">
            <v>7.0605271697625618</v>
          </cell>
          <cell r="H7506">
            <v>52068</v>
          </cell>
          <cell r="I7506" t="str">
            <v>20427</v>
          </cell>
          <cell r="J7506">
            <v>366.84660176484181</v>
          </cell>
          <cell r="AG7506">
            <v>366.846435546875</v>
          </cell>
          <cell r="AH7506">
            <v>366.846435546875</v>
          </cell>
          <cell r="AI7506">
            <v>366.846435546875</v>
          </cell>
        </row>
        <row r="7507">
          <cell r="C7507">
            <v>52069</v>
          </cell>
          <cell r="D7507" t="str">
            <v>20427</v>
          </cell>
          <cell r="E7507">
            <v>7.0605271697625618</v>
          </cell>
          <cell r="H7507">
            <v>52069</v>
          </cell>
          <cell r="I7507" t="str">
            <v>20427</v>
          </cell>
          <cell r="J7507">
            <v>366.84660176484181</v>
          </cell>
          <cell r="AG7507">
            <v>366.846435546875</v>
          </cell>
          <cell r="AH7507">
            <v>366.846435546875</v>
          </cell>
          <cell r="AI7507">
            <v>366.846435546875</v>
          </cell>
        </row>
        <row r="7508">
          <cell r="C7508">
            <v>52070</v>
          </cell>
          <cell r="D7508" t="str">
            <v>20427</v>
          </cell>
          <cell r="E7508">
            <v>7.0605271697625618</v>
          </cell>
          <cell r="H7508">
            <v>52070</v>
          </cell>
          <cell r="I7508" t="str">
            <v>20427</v>
          </cell>
          <cell r="J7508">
            <v>366.84660176484181</v>
          </cell>
          <cell r="AG7508">
            <v>366.846435546875</v>
          </cell>
          <cell r="AH7508">
            <v>366.846435546875</v>
          </cell>
          <cell r="AI7508">
            <v>366.846435546875</v>
          </cell>
        </row>
        <row r="7509">
          <cell r="C7509">
            <v>52071</v>
          </cell>
          <cell r="D7509" t="str">
            <v>20427</v>
          </cell>
          <cell r="E7509">
            <v>7.0605271697625618</v>
          </cell>
          <cell r="H7509">
            <v>52071</v>
          </cell>
          <cell r="I7509" t="str">
            <v>20427</v>
          </cell>
          <cell r="J7509">
            <v>366.84660176484181</v>
          </cell>
          <cell r="AG7509">
            <v>366.846435546875</v>
          </cell>
          <cell r="AH7509">
            <v>366.846435546875</v>
          </cell>
          <cell r="AI7509">
            <v>366.846435546875</v>
          </cell>
        </row>
        <row r="7510">
          <cell r="C7510">
            <v>52072</v>
          </cell>
          <cell r="D7510" t="str">
            <v>20427</v>
          </cell>
          <cell r="E7510">
            <v>7.0605271697625618</v>
          </cell>
          <cell r="H7510">
            <v>52072</v>
          </cell>
          <cell r="I7510" t="str">
            <v>20427</v>
          </cell>
          <cell r="J7510">
            <v>366.84660176484181</v>
          </cell>
          <cell r="AG7510">
            <v>366.846435546875</v>
          </cell>
          <cell r="AH7510">
            <v>366.846435546875</v>
          </cell>
          <cell r="AI7510">
            <v>366.846435546875</v>
          </cell>
        </row>
        <row r="7511">
          <cell r="C7511">
            <v>52075</v>
          </cell>
          <cell r="D7511" t="str">
            <v>20427</v>
          </cell>
          <cell r="E7511">
            <v>7.0605271697625618</v>
          </cell>
          <cell r="H7511">
            <v>52075</v>
          </cell>
          <cell r="I7511" t="str">
            <v>20427</v>
          </cell>
          <cell r="J7511">
            <v>366.84660176484181</v>
          </cell>
          <cell r="AG7511">
            <v>366.846435546875</v>
          </cell>
          <cell r="AH7511">
            <v>366.846435546875</v>
          </cell>
          <cell r="AI7511">
            <v>366.846435546875</v>
          </cell>
        </row>
        <row r="7512">
          <cell r="C7512">
            <v>52076</v>
          </cell>
          <cell r="D7512" t="str">
            <v>20427</v>
          </cell>
          <cell r="E7512">
            <v>7.0605271697625618</v>
          </cell>
          <cell r="H7512">
            <v>52076</v>
          </cell>
          <cell r="I7512" t="str">
            <v>20427</v>
          </cell>
          <cell r="J7512">
            <v>366.84660176484181</v>
          </cell>
          <cell r="AG7512">
            <v>366.846435546875</v>
          </cell>
          <cell r="AH7512">
            <v>366.846435546875</v>
          </cell>
          <cell r="AI7512">
            <v>366.846435546875</v>
          </cell>
        </row>
        <row r="7513">
          <cell r="C7513">
            <v>52077</v>
          </cell>
          <cell r="D7513" t="str">
            <v>20427</v>
          </cell>
          <cell r="E7513">
            <v>7.0605271697625618</v>
          </cell>
          <cell r="H7513">
            <v>52077</v>
          </cell>
          <cell r="I7513" t="str">
            <v>20427</v>
          </cell>
          <cell r="J7513">
            <v>366.84660176484181</v>
          </cell>
          <cell r="AG7513">
            <v>366.846435546875</v>
          </cell>
          <cell r="AH7513">
            <v>366.846435546875</v>
          </cell>
          <cell r="AI7513">
            <v>366.846435546875</v>
          </cell>
        </row>
        <row r="7514">
          <cell r="C7514">
            <v>52078</v>
          </cell>
          <cell r="D7514" t="str">
            <v>20427</v>
          </cell>
          <cell r="E7514">
            <v>7.0605271697625618</v>
          </cell>
          <cell r="H7514">
            <v>52078</v>
          </cell>
          <cell r="I7514" t="str">
            <v>20427</v>
          </cell>
          <cell r="J7514">
            <v>366.84660176484181</v>
          </cell>
          <cell r="AG7514">
            <v>366.846435546875</v>
          </cell>
          <cell r="AH7514">
            <v>366.846435546875</v>
          </cell>
          <cell r="AI7514">
            <v>366.846435546875</v>
          </cell>
        </row>
        <row r="7515">
          <cell r="C7515">
            <v>52079</v>
          </cell>
          <cell r="D7515" t="str">
            <v>20428</v>
          </cell>
          <cell r="E7515">
            <v>7.0605271697625618</v>
          </cell>
          <cell r="H7515">
            <v>52079</v>
          </cell>
          <cell r="I7515" t="str">
            <v>20428</v>
          </cell>
          <cell r="J7515">
            <v>368.34118023004254</v>
          </cell>
          <cell r="AG7515">
            <v>368.341064453125</v>
          </cell>
          <cell r="AH7515">
            <v>368.341064453125</v>
          </cell>
          <cell r="AI7515">
            <v>368.341064453125</v>
          </cell>
        </row>
        <row r="7516">
          <cell r="C7516">
            <v>52082</v>
          </cell>
          <cell r="D7516" t="str">
            <v>20428</v>
          </cell>
          <cell r="E7516">
            <v>7.0605271697625618</v>
          </cell>
          <cell r="H7516">
            <v>52082</v>
          </cell>
          <cell r="I7516" t="str">
            <v>20428</v>
          </cell>
          <cell r="J7516">
            <v>368.34118023004254</v>
          </cell>
          <cell r="AG7516">
            <v>368.341064453125</v>
          </cell>
          <cell r="AH7516">
            <v>368.341064453125</v>
          </cell>
          <cell r="AI7516">
            <v>368.341064453125</v>
          </cell>
        </row>
        <row r="7517">
          <cell r="C7517">
            <v>52083</v>
          </cell>
          <cell r="D7517" t="str">
            <v>20428</v>
          </cell>
          <cell r="E7517">
            <v>7.0605271697625618</v>
          </cell>
          <cell r="H7517">
            <v>52083</v>
          </cell>
          <cell r="I7517" t="str">
            <v>20428</v>
          </cell>
          <cell r="J7517">
            <v>368.34118023004254</v>
          </cell>
          <cell r="AG7517">
            <v>368.341064453125</v>
          </cell>
          <cell r="AH7517">
            <v>368.341064453125</v>
          </cell>
          <cell r="AI7517">
            <v>368.341064453125</v>
          </cell>
        </row>
        <row r="7518">
          <cell r="C7518">
            <v>52084</v>
          </cell>
          <cell r="D7518" t="str">
            <v>20428</v>
          </cell>
          <cell r="E7518">
            <v>7.0605271697625618</v>
          </cell>
          <cell r="H7518">
            <v>52084</v>
          </cell>
          <cell r="I7518" t="str">
            <v>20428</v>
          </cell>
          <cell r="J7518">
            <v>368.34118023004254</v>
          </cell>
          <cell r="AG7518">
            <v>368.341064453125</v>
          </cell>
          <cell r="AH7518">
            <v>368.341064453125</v>
          </cell>
          <cell r="AI7518">
            <v>368.341064453125</v>
          </cell>
        </row>
        <row r="7519">
          <cell r="C7519">
            <v>52085</v>
          </cell>
          <cell r="D7519" t="str">
            <v>20428</v>
          </cell>
          <cell r="E7519">
            <v>7.0605271697625618</v>
          </cell>
          <cell r="H7519">
            <v>52085</v>
          </cell>
          <cell r="I7519" t="str">
            <v>20428</v>
          </cell>
          <cell r="J7519">
            <v>368.34118023004254</v>
          </cell>
          <cell r="AG7519">
            <v>368.341064453125</v>
          </cell>
          <cell r="AH7519">
            <v>368.341064453125</v>
          </cell>
          <cell r="AI7519">
            <v>368.341064453125</v>
          </cell>
        </row>
        <row r="7520">
          <cell r="C7520">
            <v>52086</v>
          </cell>
          <cell r="D7520" t="str">
            <v>20428</v>
          </cell>
          <cell r="E7520">
            <v>7.0605271697625618</v>
          </cell>
          <cell r="H7520">
            <v>52086</v>
          </cell>
          <cell r="I7520" t="str">
            <v>20428</v>
          </cell>
          <cell r="J7520">
            <v>368.34118023004254</v>
          </cell>
          <cell r="AG7520">
            <v>368.341064453125</v>
          </cell>
          <cell r="AH7520">
            <v>368.341064453125</v>
          </cell>
          <cell r="AI7520">
            <v>368.341064453125</v>
          </cell>
        </row>
        <row r="7521">
          <cell r="C7521">
            <v>52089</v>
          </cell>
          <cell r="D7521" t="str">
            <v>20428</v>
          </cell>
          <cell r="E7521">
            <v>7.0605271697625618</v>
          </cell>
          <cell r="H7521">
            <v>52089</v>
          </cell>
          <cell r="I7521" t="str">
            <v>20428</v>
          </cell>
          <cell r="J7521">
            <v>368.34118023004254</v>
          </cell>
          <cell r="AG7521">
            <v>368.341064453125</v>
          </cell>
          <cell r="AH7521">
            <v>368.341064453125</v>
          </cell>
          <cell r="AI7521">
            <v>368.341064453125</v>
          </cell>
        </row>
        <row r="7522">
          <cell r="C7522">
            <v>52090</v>
          </cell>
          <cell r="D7522" t="str">
            <v>20428</v>
          </cell>
          <cell r="E7522">
            <v>7.0605271697625618</v>
          </cell>
          <cell r="H7522">
            <v>52090</v>
          </cell>
          <cell r="I7522" t="str">
            <v>20428</v>
          </cell>
          <cell r="J7522">
            <v>368.34118023004254</v>
          </cell>
          <cell r="AG7522">
            <v>368.341064453125</v>
          </cell>
          <cell r="AH7522">
            <v>368.341064453125</v>
          </cell>
          <cell r="AI7522">
            <v>368.341064453125</v>
          </cell>
        </row>
        <row r="7523">
          <cell r="C7523">
            <v>52091</v>
          </cell>
          <cell r="D7523" t="str">
            <v>20428</v>
          </cell>
          <cell r="E7523">
            <v>7.0605271697625618</v>
          </cell>
          <cell r="H7523">
            <v>52091</v>
          </cell>
          <cell r="I7523" t="str">
            <v>20428</v>
          </cell>
          <cell r="J7523">
            <v>368.34118023004254</v>
          </cell>
          <cell r="AG7523">
            <v>368.341064453125</v>
          </cell>
          <cell r="AH7523">
            <v>368.341064453125</v>
          </cell>
          <cell r="AI7523">
            <v>368.341064453125</v>
          </cell>
        </row>
        <row r="7524">
          <cell r="C7524">
            <v>52092</v>
          </cell>
          <cell r="D7524" t="str">
            <v>20428</v>
          </cell>
          <cell r="E7524">
            <v>7.0605271697625618</v>
          </cell>
          <cell r="H7524">
            <v>52092</v>
          </cell>
          <cell r="I7524" t="str">
            <v>20428</v>
          </cell>
          <cell r="J7524">
            <v>368.34118023004254</v>
          </cell>
          <cell r="AG7524">
            <v>368.341064453125</v>
          </cell>
          <cell r="AH7524">
            <v>368.341064453125</v>
          </cell>
          <cell r="AI7524">
            <v>368.341064453125</v>
          </cell>
        </row>
        <row r="7525">
          <cell r="C7525">
            <v>52093</v>
          </cell>
          <cell r="D7525" t="str">
            <v>20428</v>
          </cell>
          <cell r="E7525">
            <v>7.0605271697625618</v>
          </cell>
          <cell r="H7525">
            <v>52093</v>
          </cell>
          <cell r="I7525" t="str">
            <v>20428</v>
          </cell>
          <cell r="J7525">
            <v>368.34118023004254</v>
          </cell>
          <cell r="AG7525">
            <v>368.341064453125</v>
          </cell>
          <cell r="AH7525">
            <v>368.341064453125</v>
          </cell>
          <cell r="AI7525">
            <v>368.341064453125</v>
          </cell>
        </row>
        <row r="7526">
          <cell r="C7526">
            <v>52096</v>
          </cell>
          <cell r="D7526" t="str">
            <v>20428</v>
          </cell>
          <cell r="E7526">
            <v>7.0605271697625618</v>
          </cell>
          <cell r="H7526">
            <v>52096</v>
          </cell>
          <cell r="I7526" t="str">
            <v>20428</v>
          </cell>
          <cell r="J7526">
            <v>368.34118023004254</v>
          </cell>
          <cell r="AG7526">
            <v>368.341064453125</v>
          </cell>
          <cell r="AH7526">
            <v>368.341064453125</v>
          </cell>
          <cell r="AI7526">
            <v>368.341064453125</v>
          </cell>
        </row>
        <row r="7527">
          <cell r="C7527">
            <v>52097</v>
          </cell>
          <cell r="D7527" t="str">
            <v>20428</v>
          </cell>
          <cell r="E7527">
            <v>7.0605271697625618</v>
          </cell>
          <cell r="H7527">
            <v>52097</v>
          </cell>
          <cell r="I7527" t="str">
            <v>20428</v>
          </cell>
          <cell r="J7527">
            <v>368.34118023004254</v>
          </cell>
          <cell r="AG7527">
            <v>368.341064453125</v>
          </cell>
          <cell r="AH7527">
            <v>368.341064453125</v>
          </cell>
          <cell r="AI7527">
            <v>368.341064453125</v>
          </cell>
        </row>
        <row r="7528">
          <cell r="C7528">
            <v>52098</v>
          </cell>
          <cell r="D7528" t="str">
            <v>20428</v>
          </cell>
          <cell r="E7528">
            <v>7.0605271697625618</v>
          </cell>
          <cell r="H7528">
            <v>52098</v>
          </cell>
          <cell r="I7528" t="str">
            <v>20428</v>
          </cell>
          <cell r="J7528">
            <v>368.34118023004254</v>
          </cell>
          <cell r="AG7528">
            <v>368.341064453125</v>
          </cell>
          <cell r="AH7528">
            <v>368.341064453125</v>
          </cell>
          <cell r="AI7528">
            <v>368.341064453125</v>
          </cell>
        </row>
        <row r="7529">
          <cell r="C7529">
            <v>52099</v>
          </cell>
          <cell r="D7529" t="str">
            <v>20428</v>
          </cell>
          <cell r="E7529">
            <v>7.0605271697625618</v>
          </cell>
          <cell r="H7529">
            <v>52099</v>
          </cell>
          <cell r="I7529" t="str">
            <v>20428</v>
          </cell>
          <cell r="J7529">
            <v>368.34118023004254</v>
          </cell>
          <cell r="AG7529">
            <v>368.341064453125</v>
          </cell>
          <cell r="AH7529">
            <v>368.341064453125</v>
          </cell>
          <cell r="AI7529">
            <v>368.341064453125</v>
          </cell>
        </row>
        <row r="7530">
          <cell r="C7530">
            <v>52100</v>
          </cell>
          <cell r="D7530" t="str">
            <v>20428</v>
          </cell>
          <cell r="E7530">
            <v>7.0605271697625618</v>
          </cell>
          <cell r="H7530">
            <v>52100</v>
          </cell>
          <cell r="I7530" t="str">
            <v>20428</v>
          </cell>
          <cell r="J7530">
            <v>368.34118023004254</v>
          </cell>
          <cell r="AG7530">
            <v>368.341064453125</v>
          </cell>
          <cell r="AH7530">
            <v>368.341064453125</v>
          </cell>
          <cell r="AI7530">
            <v>368.341064453125</v>
          </cell>
        </row>
        <row r="7531">
          <cell r="C7531">
            <v>52103</v>
          </cell>
          <cell r="D7531" t="str">
            <v>20428</v>
          </cell>
          <cell r="E7531">
            <v>7.0605271697625618</v>
          </cell>
          <cell r="H7531">
            <v>52103</v>
          </cell>
          <cell r="I7531" t="str">
            <v>20428</v>
          </cell>
          <cell r="J7531">
            <v>368.34118023004254</v>
          </cell>
          <cell r="AG7531">
            <v>368.341064453125</v>
          </cell>
          <cell r="AH7531">
            <v>368.341064453125</v>
          </cell>
          <cell r="AI7531">
            <v>368.341064453125</v>
          </cell>
        </row>
        <row r="7532">
          <cell r="C7532">
            <v>52104</v>
          </cell>
          <cell r="D7532" t="str">
            <v>20428</v>
          </cell>
          <cell r="E7532">
            <v>7.0605271697625618</v>
          </cell>
          <cell r="H7532">
            <v>52104</v>
          </cell>
          <cell r="I7532" t="str">
            <v>20428</v>
          </cell>
          <cell r="J7532">
            <v>368.34118023004254</v>
          </cell>
          <cell r="AG7532">
            <v>368.341064453125</v>
          </cell>
          <cell r="AH7532">
            <v>368.341064453125</v>
          </cell>
          <cell r="AI7532">
            <v>368.341064453125</v>
          </cell>
        </row>
        <row r="7533">
          <cell r="C7533">
            <v>52105</v>
          </cell>
          <cell r="D7533" t="str">
            <v>20428</v>
          </cell>
          <cell r="E7533">
            <v>7.0605271697625618</v>
          </cell>
          <cell r="H7533">
            <v>52105</v>
          </cell>
          <cell r="I7533" t="str">
            <v>20428</v>
          </cell>
          <cell r="J7533">
            <v>368.34118023004254</v>
          </cell>
          <cell r="AG7533">
            <v>368.341064453125</v>
          </cell>
          <cell r="AH7533">
            <v>368.341064453125</v>
          </cell>
          <cell r="AI7533">
            <v>368.341064453125</v>
          </cell>
        </row>
        <row r="7534">
          <cell r="C7534">
            <v>52106</v>
          </cell>
          <cell r="D7534" t="str">
            <v>20428</v>
          </cell>
          <cell r="E7534">
            <v>7.0605271697625618</v>
          </cell>
          <cell r="H7534">
            <v>52106</v>
          </cell>
          <cell r="I7534" t="str">
            <v>20428</v>
          </cell>
          <cell r="J7534">
            <v>368.34118023004254</v>
          </cell>
          <cell r="AG7534">
            <v>368.341064453125</v>
          </cell>
          <cell r="AH7534">
            <v>368.341064453125</v>
          </cell>
          <cell r="AI7534">
            <v>368.341064453125</v>
          </cell>
        </row>
        <row r="7535">
          <cell r="C7535">
            <v>52107</v>
          </cell>
          <cell r="D7535" t="str">
            <v>20428</v>
          </cell>
          <cell r="E7535">
            <v>7.0605271697625618</v>
          </cell>
          <cell r="H7535">
            <v>52107</v>
          </cell>
          <cell r="I7535" t="str">
            <v>20428</v>
          </cell>
          <cell r="J7535">
            <v>368.34118023004254</v>
          </cell>
          <cell r="AG7535">
            <v>368.341064453125</v>
          </cell>
          <cell r="AH7535">
            <v>368.341064453125</v>
          </cell>
          <cell r="AI7535">
            <v>368.341064453125</v>
          </cell>
        </row>
        <row r="7536">
          <cell r="C7536">
            <v>52110</v>
          </cell>
          <cell r="D7536" t="str">
            <v>20429</v>
          </cell>
          <cell r="E7536">
            <v>7.0605271697625618</v>
          </cell>
          <cell r="H7536">
            <v>52110</v>
          </cell>
          <cell r="I7536" t="str">
            <v>20429</v>
          </cell>
          <cell r="J7536">
            <v>369.84184779291485</v>
          </cell>
          <cell r="AG7536">
            <v>369.841796875</v>
          </cell>
          <cell r="AH7536">
            <v>369.841796875</v>
          </cell>
          <cell r="AI7536">
            <v>369.841796875</v>
          </cell>
        </row>
        <row r="7537">
          <cell r="C7537">
            <v>52111</v>
          </cell>
          <cell r="D7537" t="str">
            <v>20429</v>
          </cell>
          <cell r="E7537">
            <v>7.0605271697625618</v>
          </cell>
          <cell r="H7537">
            <v>52111</v>
          </cell>
          <cell r="I7537" t="str">
            <v>20429</v>
          </cell>
          <cell r="J7537">
            <v>369.84184779291485</v>
          </cell>
          <cell r="AG7537">
            <v>369.841796875</v>
          </cell>
          <cell r="AH7537">
            <v>369.841796875</v>
          </cell>
          <cell r="AI7537">
            <v>369.841796875</v>
          </cell>
        </row>
        <row r="7538">
          <cell r="C7538">
            <v>52112</v>
          </cell>
          <cell r="D7538" t="str">
            <v>20429</v>
          </cell>
          <cell r="E7538">
            <v>7.0605271697625618</v>
          </cell>
          <cell r="H7538">
            <v>52112</v>
          </cell>
          <cell r="I7538" t="str">
            <v>20429</v>
          </cell>
          <cell r="J7538">
            <v>369.84184779291485</v>
          </cell>
          <cell r="AG7538">
            <v>369.841796875</v>
          </cell>
          <cell r="AH7538">
            <v>369.841796875</v>
          </cell>
          <cell r="AI7538">
            <v>369.841796875</v>
          </cell>
        </row>
        <row r="7539">
          <cell r="C7539">
            <v>52113</v>
          </cell>
          <cell r="D7539" t="str">
            <v>20429</v>
          </cell>
          <cell r="E7539">
            <v>7.0605271697625618</v>
          </cell>
          <cell r="H7539">
            <v>52113</v>
          </cell>
          <cell r="I7539" t="str">
            <v>20429</v>
          </cell>
          <cell r="J7539">
            <v>369.84184779291485</v>
          </cell>
          <cell r="AG7539">
            <v>369.841796875</v>
          </cell>
          <cell r="AH7539">
            <v>369.841796875</v>
          </cell>
          <cell r="AI7539">
            <v>369.841796875</v>
          </cell>
        </row>
        <row r="7540">
          <cell r="C7540">
            <v>52114</v>
          </cell>
          <cell r="D7540" t="str">
            <v>20429</v>
          </cell>
          <cell r="E7540">
            <v>7.0605271697625618</v>
          </cell>
          <cell r="H7540">
            <v>52114</v>
          </cell>
          <cell r="I7540" t="str">
            <v>20429</v>
          </cell>
          <cell r="J7540">
            <v>369.84184779291485</v>
          </cell>
          <cell r="AG7540">
            <v>369.841796875</v>
          </cell>
          <cell r="AH7540">
            <v>369.841796875</v>
          </cell>
          <cell r="AI7540">
            <v>369.841796875</v>
          </cell>
        </row>
        <row r="7541">
          <cell r="C7541">
            <v>52117</v>
          </cell>
          <cell r="D7541" t="str">
            <v>20429</v>
          </cell>
          <cell r="E7541">
            <v>7.0605271697625618</v>
          </cell>
          <cell r="H7541">
            <v>52117</v>
          </cell>
          <cell r="I7541" t="str">
            <v>20429</v>
          </cell>
          <cell r="J7541">
            <v>369.84184779291485</v>
          </cell>
          <cell r="AG7541">
            <v>369.841796875</v>
          </cell>
          <cell r="AH7541">
            <v>369.841796875</v>
          </cell>
          <cell r="AI7541">
            <v>369.841796875</v>
          </cell>
        </row>
        <row r="7542">
          <cell r="C7542">
            <v>52118</v>
          </cell>
          <cell r="D7542" t="str">
            <v>20429</v>
          </cell>
          <cell r="E7542">
            <v>7.0605271697625618</v>
          </cell>
          <cell r="H7542">
            <v>52118</v>
          </cell>
          <cell r="I7542" t="str">
            <v>20429</v>
          </cell>
          <cell r="J7542">
            <v>369.84184779291485</v>
          </cell>
          <cell r="AG7542">
            <v>369.841796875</v>
          </cell>
          <cell r="AH7542">
            <v>369.841796875</v>
          </cell>
          <cell r="AI7542">
            <v>369.841796875</v>
          </cell>
        </row>
        <row r="7543">
          <cell r="C7543">
            <v>52119</v>
          </cell>
          <cell r="D7543" t="str">
            <v>20429</v>
          </cell>
          <cell r="E7543">
            <v>7.0605271697625618</v>
          </cell>
          <cell r="H7543">
            <v>52119</v>
          </cell>
          <cell r="I7543" t="str">
            <v>20429</v>
          </cell>
          <cell r="J7543">
            <v>369.84184779291485</v>
          </cell>
          <cell r="AG7543">
            <v>369.841796875</v>
          </cell>
          <cell r="AH7543">
            <v>369.841796875</v>
          </cell>
          <cell r="AI7543">
            <v>369.841796875</v>
          </cell>
        </row>
        <row r="7544">
          <cell r="C7544">
            <v>52120</v>
          </cell>
          <cell r="D7544" t="str">
            <v>20429</v>
          </cell>
          <cell r="E7544">
            <v>7.0605271697625618</v>
          </cell>
          <cell r="H7544">
            <v>52120</v>
          </cell>
          <cell r="I7544" t="str">
            <v>20429</v>
          </cell>
          <cell r="J7544">
            <v>369.84184779291485</v>
          </cell>
          <cell r="AG7544">
            <v>369.841796875</v>
          </cell>
          <cell r="AH7544">
            <v>369.841796875</v>
          </cell>
          <cell r="AI7544">
            <v>369.841796875</v>
          </cell>
        </row>
        <row r="7545">
          <cell r="C7545">
            <v>52121</v>
          </cell>
          <cell r="D7545" t="str">
            <v>20429</v>
          </cell>
          <cell r="E7545">
            <v>7.0605271697625618</v>
          </cell>
          <cell r="H7545">
            <v>52121</v>
          </cell>
          <cell r="I7545" t="str">
            <v>20429</v>
          </cell>
          <cell r="J7545">
            <v>369.84184779291485</v>
          </cell>
          <cell r="AG7545">
            <v>369.841796875</v>
          </cell>
          <cell r="AH7545">
            <v>369.841796875</v>
          </cell>
          <cell r="AI7545">
            <v>369.841796875</v>
          </cell>
        </row>
        <row r="7546">
          <cell r="C7546">
            <v>52124</v>
          </cell>
          <cell r="D7546" t="str">
            <v>20429</v>
          </cell>
          <cell r="E7546">
            <v>7.0605271697625618</v>
          </cell>
          <cell r="H7546">
            <v>52124</v>
          </cell>
          <cell r="I7546" t="str">
            <v>20429</v>
          </cell>
          <cell r="J7546">
            <v>369.84184779291485</v>
          </cell>
          <cell r="AG7546">
            <v>369.841796875</v>
          </cell>
          <cell r="AH7546">
            <v>369.841796875</v>
          </cell>
          <cell r="AI7546">
            <v>369.841796875</v>
          </cell>
        </row>
        <row r="7547">
          <cell r="C7547">
            <v>52125</v>
          </cell>
          <cell r="D7547" t="str">
            <v>20429</v>
          </cell>
          <cell r="E7547">
            <v>7.0605271697625618</v>
          </cell>
          <cell r="H7547">
            <v>52125</v>
          </cell>
          <cell r="I7547" t="str">
            <v>20429</v>
          </cell>
          <cell r="J7547">
            <v>369.84184779291485</v>
          </cell>
          <cell r="AG7547">
            <v>369.841796875</v>
          </cell>
          <cell r="AH7547">
            <v>369.841796875</v>
          </cell>
          <cell r="AI7547">
            <v>369.841796875</v>
          </cell>
        </row>
        <row r="7548">
          <cell r="C7548">
            <v>52126</v>
          </cell>
          <cell r="D7548" t="str">
            <v>20429</v>
          </cell>
          <cell r="E7548">
            <v>7.0605271697625618</v>
          </cell>
          <cell r="H7548">
            <v>52126</v>
          </cell>
          <cell r="I7548" t="str">
            <v>20429</v>
          </cell>
          <cell r="J7548">
            <v>369.84184779291485</v>
          </cell>
          <cell r="AG7548">
            <v>369.841796875</v>
          </cell>
          <cell r="AH7548">
            <v>369.841796875</v>
          </cell>
          <cell r="AI7548">
            <v>369.841796875</v>
          </cell>
        </row>
        <row r="7549">
          <cell r="C7549">
            <v>52127</v>
          </cell>
          <cell r="D7549" t="str">
            <v>20429</v>
          </cell>
          <cell r="E7549">
            <v>7.0605271697625618</v>
          </cell>
          <cell r="H7549">
            <v>52127</v>
          </cell>
          <cell r="I7549" t="str">
            <v>20429</v>
          </cell>
          <cell r="J7549">
            <v>369.84184779291485</v>
          </cell>
          <cell r="AG7549">
            <v>369.841796875</v>
          </cell>
          <cell r="AH7549">
            <v>369.841796875</v>
          </cell>
          <cell r="AI7549">
            <v>369.841796875</v>
          </cell>
        </row>
        <row r="7550">
          <cell r="C7550">
            <v>52128</v>
          </cell>
          <cell r="D7550" t="str">
            <v>20429</v>
          </cell>
          <cell r="E7550">
            <v>7.0605271697625618</v>
          </cell>
          <cell r="H7550">
            <v>52128</v>
          </cell>
          <cell r="I7550" t="str">
            <v>20429</v>
          </cell>
          <cell r="J7550">
            <v>369.84184779291485</v>
          </cell>
          <cell r="AG7550">
            <v>369.841796875</v>
          </cell>
          <cell r="AH7550">
            <v>369.841796875</v>
          </cell>
          <cell r="AI7550">
            <v>369.841796875</v>
          </cell>
        </row>
        <row r="7551">
          <cell r="C7551">
            <v>52131</v>
          </cell>
          <cell r="D7551" t="str">
            <v>20429</v>
          </cell>
          <cell r="E7551">
            <v>7.0605271697625618</v>
          </cell>
          <cell r="H7551">
            <v>52131</v>
          </cell>
          <cell r="I7551" t="str">
            <v>20429</v>
          </cell>
          <cell r="J7551">
            <v>369.84184779291485</v>
          </cell>
          <cell r="AG7551">
            <v>369.841796875</v>
          </cell>
          <cell r="AH7551">
            <v>369.841796875</v>
          </cell>
          <cell r="AI7551">
            <v>369.841796875</v>
          </cell>
        </row>
        <row r="7552">
          <cell r="C7552">
            <v>52132</v>
          </cell>
          <cell r="D7552" t="str">
            <v>20429</v>
          </cell>
          <cell r="E7552">
            <v>7.0605271697625618</v>
          </cell>
          <cell r="H7552">
            <v>52132</v>
          </cell>
          <cell r="I7552" t="str">
            <v>20429</v>
          </cell>
          <cell r="J7552">
            <v>369.84184779291485</v>
          </cell>
          <cell r="AG7552">
            <v>369.841796875</v>
          </cell>
          <cell r="AH7552">
            <v>369.841796875</v>
          </cell>
          <cell r="AI7552">
            <v>369.841796875</v>
          </cell>
        </row>
        <row r="7553">
          <cell r="C7553">
            <v>52133</v>
          </cell>
          <cell r="D7553" t="str">
            <v>20429</v>
          </cell>
          <cell r="E7553">
            <v>7.0605271697625618</v>
          </cell>
          <cell r="H7553">
            <v>52133</v>
          </cell>
          <cell r="I7553" t="str">
            <v>20429</v>
          </cell>
          <cell r="J7553">
            <v>369.84184779291485</v>
          </cell>
          <cell r="AG7553">
            <v>369.841796875</v>
          </cell>
          <cell r="AH7553">
            <v>369.841796875</v>
          </cell>
          <cell r="AI7553">
            <v>369.841796875</v>
          </cell>
        </row>
        <row r="7554">
          <cell r="C7554">
            <v>52134</v>
          </cell>
          <cell r="D7554" t="str">
            <v>20429</v>
          </cell>
          <cell r="E7554">
            <v>7.0605271697625618</v>
          </cell>
          <cell r="H7554">
            <v>52134</v>
          </cell>
          <cell r="I7554" t="str">
            <v>20429</v>
          </cell>
          <cell r="J7554">
            <v>369.84184779291485</v>
          </cell>
          <cell r="AG7554">
            <v>369.841796875</v>
          </cell>
          <cell r="AH7554">
            <v>369.841796875</v>
          </cell>
          <cell r="AI7554">
            <v>369.841796875</v>
          </cell>
        </row>
        <row r="7555">
          <cell r="C7555">
            <v>52135</v>
          </cell>
          <cell r="D7555" t="str">
            <v>20429</v>
          </cell>
          <cell r="E7555">
            <v>7.0605271697625618</v>
          </cell>
          <cell r="H7555">
            <v>52135</v>
          </cell>
          <cell r="I7555" t="str">
            <v>20429</v>
          </cell>
          <cell r="J7555">
            <v>369.84184779291485</v>
          </cell>
          <cell r="AG7555">
            <v>369.841796875</v>
          </cell>
          <cell r="AH7555">
            <v>369.841796875</v>
          </cell>
          <cell r="AI7555">
            <v>369.841796875</v>
          </cell>
        </row>
        <row r="7556">
          <cell r="C7556">
            <v>52138</v>
          </cell>
          <cell r="D7556" t="str">
            <v>20429</v>
          </cell>
          <cell r="E7556">
            <v>7.0605271697625618</v>
          </cell>
          <cell r="H7556">
            <v>52138</v>
          </cell>
          <cell r="I7556" t="str">
            <v>20429</v>
          </cell>
          <cell r="J7556">
            <v>369.84184779291485</v>
          </cell>
          <cell r="AG7556">
            <v>369.841796875</v>
          </cell>
          <cell r="AH7556">
            <v>369.841796875</v>
          </cell>
          <cell r="AI7556">
            <v>369.841796875</v>
          </cell>
        </row>
        <row r="7557">
          <cell r="C7557">
            <v>52139</v>
          </cell>
          <cell r="D7557" t="str">
            <v>20429</v>
          </cell>
          <cell r="E7557">
            <v>7.0605271697625618</v>
          </cell>
          <cell r="H7557">
            <v>52139</v>
          </cell>
          <cell r="I7557" t="str">
            <v>20429</v>
          </cell>
          <cell r="J7557">
            <v>369.84184779291485</v>
          </cell>
          <cell r="AG7557">
            <v>369.841796875</v>
          </cell>
          <cell r="AH7557">
            <v>369.841796875</v>
          </cell>
          <cell r="AI7557">
            <v>369.841796875</v>
          </cell>
        </row>
        <row r="7558">
          <cell r="C7558">
            <v>52140</v>
          </cell>
          <cell r="D7558" t="str">
            <v>204210</v>
          </cell>
          <cell r="E7558">
            <v>7.0605271697625929</v>
          </cell>
          <cell r="H7558">
            <v>52140</v>
          </cell>
          <cell r="I7558" t="str">
            <v>204210</v>
          </cell>
          <cell r="J7558">
            <v>371.34862926119644</v>
          </cell>
          <cell r="AG7558">
            <v>371.348388671875</v>
          </cell>
          <cell r="AH7558">
            <v>371.348388671875</v>
          </cell>
          <cell r="AI7558">
            <v>371.348388671875</v>
          </cell>
        </row>
        <row r="7559">
          <cell r="C7559">
            <v>52141</v>
          </cell>
          <cell r="D7559" t="str">
            <v>204210</v>
          </cell>
          <cell r="E7559">
            <v>7.0605271697625929</v>
          </cell>
          <cell r="H7559">
            <v>52141</v>
          </cell>
          <cell r="I7559" t="str">
            <v>204210</v>
          </cell>
          <cell r="J7559">
            <v>371.34862926119644</v>
          </cell>
          <cell r="AG7559">
            <v>371.348388671875</v>
          </cell>
          <cell r="AH7559">
            <v>371.348388671875</v>
          </cell>
          <cell r="AI7559">
            <v>371.348388671875</v>
          </cell>
        </row>
        <row r="7560">
          <cell r="C7560">
            <v>52142</v>
          </cell>
          <cell r="D7560" t="str">
            <v>204210</v>
          </cell>
          <cell r="E7560">
            <v>7.0605271697625929</v>
          </cell>
          <cell r="H7560">
            <v>52142</v>
          </cell>
          <cell r="I7560" t="str">
            <v>204210</v>
          </cell>
          <cell r="J7560">
            <v>371.34862926119644</v>
          </cell>
          <cell r="AG7560">
            <v>371.348388671875</v>
          </cell>
          <cell r="AH7560">
            <v>371.348388671875</v>
          </cell>
          <cell r="AI7560">
            <v>371.348388671875</v>
          </cell>
        </row>
        <row r="7561">
          <cell r="C7561">
            <v>52145</v>
          </cell>
          <cell r="D7561" t="str">
            <v>204210</v>
          </cell>
          <cell r="E7561">
            <v>7.0605271697625929</v>
          </cell>
          <cell r="H7561">
            <v>52145</v>
          </cell>
          <cell r="I7561" t="str">
            <v>204210</v>
          </cell>
          <cell r="J7561">
            <v>371.34862926119644</v>
          </cell>
          <cell r="AG7561">
            <v>371.348388671875</v>
          </cell>
          <cell r="AH7561">
            <v>371.348388671875</v>
          </cell>
          <cell r="AI7561">
            <v>371.348388671875</v>
          </cell>
        </row>
        <row r="7562">
          <cell r="C7562">
            <v>52146</v>
          </cell>
          <cell r="D7562" t="str">
            <v>204210</v>
          </cell>
          <cell r="E7562">
            <v>7.0605271697625929</v>
          </cell>
          <cell r="H7562">
            <v>52146</v>
          </cell>
          <cell r="I7562" t="str">
            <v>204210</v>
          </cell>
          <cell r="J7562">
            <v>371.34862926119644</v>
          </cell>
          <cell r="AG7562">
            <v>371.348388671875</v>
          </cell>
          <cell r="AH7562">
            <v>371.348388671875</v>
          </cell>
          <cell r="AI7562">
            <v>371.348388671875</v>
          </cell>
        </row>
        <row r="7563">
          <cell r="C7563">
            <v>52147</v>
          </cell>
          <cell r="D7563" t="str">
            <v>204210</v>
          </cell>
          <cell r="E7563">
            <v>7.0605271697625929</v>
          </cell>
          <cell r="H7563">
            <v>52147</v>
          </cell>
          <cell r="I7563" t="str">
            <v>204210</v>
          </cell>
          <cell r="J7563">
            <v>371.34862926119644</v>
          </cell>
          <cell r="AG7563">
            <v>371.348388671875</v>
          </cell>
          <cell r="AH7563">
            <v>371.348388671875</v>
          </cell>
          <cell r="AI7563">
            <v>371.348388671875</v>
          </cell>
        </row>
        <row r="7564">
          <cell r="C7564">
            <v>52148</v>
          </cell>
          <cell r="D7564" t="str">
            <v>204210</v>
          </cell>
          <cell r="E7564">
            <v>7.0605271697625929</v>
          </cell>
          <cell r="H7564">
            <v>52148</v>
          </cell>
          <cell r="I7564" t="str">
            <v>204210</v>
          </cell>
          <cell r="J7564">
            <v>371.34862926119644</v>
          </cell>
          <cell r="AG7564">
            <v>371.348388671875</v>
          </cell>
          <cell r="AH7564">
            <v>371.348388671875</v>
          </cell>
          <cell r="AI7564">
            <v>371.348388671875</v>
          </cell>
        </row>
        <row r="7565">
          <cell r="C7565">
            <v>52149</v>
          </cell>
          <cell r="D7565" t="str">
            <v>204210</v>
          </cell>
          <cell r="E7565">
            <v>7.0605271697625929</v>
          </cell>
          <cell r="H7565">
            <v>52149</v>
          </cell>
          <cell r="I7565" t="str">
            <v>204210</v>
          </cell>
          <cell r="J7565">
            <v>371.34862926119644</v>
          </cell>
          <cell r="AG7565">
            <v>371.348388671875</v>
          </cell>
          <cell r="AH7565">
            <v>371.348388671875</v>
          </cell>
          <cell r="AI7565">
            <v>371.348388671875</v>
          </cell>
        </row>
        <row r="7566">
          <cell r="C7566">
            <v>52152</v>
          </cell>
          <cell r="D7566" t="str">
            <v>204210</v>
          </cell>
          <cell r="E7566">
            <v>7.0605271697625929</v>
          </cell>
          <cell r="H7566">
            <v>52152</v>
          </cell>
          <cell r="I7566" t="str">
            <v>204210</v>
          </cell>
          <cell r="J7566">
            <v>371.34862926119644</v>
          </cell>
          <cell r="AG7566">
            <v>371.348388671875</v>
          </cell>
          <cell r="AH7566">
            <v>371.348388671875</v>
          </cell>
          <cell r="AI7566">
            <v>371.348388671875</v>
          </cell>
        </row>
        <row r="7567">
          <cell r="C7567">
            <v>52153</v>
          </cell>
          <cell r="D7567" t="str">
            <v>204210</v>
          </cell>
          <cell r="E7567">
            <v>7.0605271697625929</v>
          </cell>
          <cell r="H7567">
            <v>52153</v>
          </cell>
          <cell r="I7567" t="str">
            <v>204210</v>
          </cell>
          <cell r="J7567">
            <v>371.34862926119644</v>
          </cell>
          <cell r="AG7567">
            <v>371.348388671875</v>
          </cell>
          <cell r="AH7567">
            <v>371.348388671875</v>
          </cell>
          <cell r="AI7567">
            <v>371.348388671875</v>
          </cell>
        </row>
        <row r="7568">
          <cell r="C7568">
            <v>52154</v>
          </cell>
          <cell r="D7568" t="str">
            <v>204210</v>
          </cell>
          <cell r="E7568">
            <v>7.0605271697625929</v>
          </cell>
          <cell r="H7568">
            <v>52154</v>
          </cell>
          <cell r="I7568" t="str">
            <v>204210</v>
          </cell>
          <cell r="J7568">
            <v>371.34862926119644</v>
          </cell>
          <cell r="AG7568">
            <v>371.348388671875</v>
          </cell>
          <cell r="AH7568">
            <v>371.348388671875</v>
          </cell>
          <cell r="AI7568">
            <v>371.348388671875</v>
          </cell>
        </row>
        <row r="7569">
          <cell r="C7569">
            <v>52155</v>
          </cell>
          <cell r="D7569" t="str">
            <v>204210</v>
          </cell>
          <cell r="E7569">
            <v>7.0605271697625929</v>
          </cell>
          <cell r="H7569">
            <v>52155</v>
          </cell>
          <cell r="I7569" t="str">
            <v>204210</v>
          </cell>
          <cell r="J7569">
            <v>371.34862926119644</v>
          </cell>
          <cell r="AG7569">
            <v>371.348388671875</v>
          </cell>
          <cell r="AH7569">
            <v>371.348388671875</v>
          </cell>
          <cell r="AI7569">
            <v>371.348388671875</v>
          </cell>
        </row>
        <row r="7570">
          <cell r="C7570">
            <v>52156</v>
          </cell>
          <cell r="D7570" t="str">
            <v>204210</v>
          </cell>
          <cell r="E7570">
            <v>7.0605271697625929</v>
          </cell>
          <cell r="H7570">
            <v>52156</v>
          </cell>
          <cell r="I7570" t="str">
            <v>204210</v>
          </cell>
          <cell r="J7570">
            <v>371.34862926119644</v>
          </cell>
          <cell r="AG7570">
            <v>371.348388671875</v>
          </cell>
          <cell r="AH7570">
            <v>371.348388671875</v>
          </cell>
          <cell r="AI7570">
            <v>371.348388671875</v>
          </cell>
        </row>
        <row r="7571">
          <cell r="C7571">
            <v>52159</v>
          </cell>
          <cell r="D7571" t="str">
            <v>204210</v>
          </cell>
          <cell r="E7571">
            <v>7.0605271697625929</v>
          </cell>
          <cell r="H7571">
            <v>52159</v>
          </cell>
          <cell r="I7571" t="str">
            <v>204210</v>
          </cell>
          <cell r="J7571">
            <v>371.34862926119644</v>
          </cell>
          <cell r="AG7571">
            <v>371.348388671875</v>
          </cell>
          <cell r="AH7571">
            <v>371.348388671875</v>
          </cell>
          <cell r="AI7571">
            <v>371.348388671875</v>
          </cell>
        </row>
        <row r="7572">
          <cell r="C7572">
            <v>52160</v>
          </cell>
          <cell r="D7572" t="str">
            <v>204210</v>
          </cell>
          <cell r="E7572">
            <v>7.0605271697625929</v>
          </cell>
          <cell r="H7572">
            <v>52160</v>
          </cell>
          <cell r="I7572" t="str">
            <v>204210</v>
          </cell>
          <cell r="J7572">
            <v>371.34862926119644</v>
          </cell>
          <cell r="AG7572">
            <v>371.348388671875</v>
          </cell>
          <cell r="AH7572">
            <v>371.348388671875</v>
          </cell>
          <cell r="AI7572">
            <v>371.348388671875</v>
          </cell>
        </row>
        <row r="7573">
          <cell r="C7573">
            <v>52161</v>
          </cell>
          <cell r="D7573" t="str">
            <v>204210</v>
          </cell>
          <cell r="E7573">
            <v>7.0605271697625929</v>
          </cell>
          <cell r="H7573">
            <v>52161</v>
          </cell>
          <cell r="I7573" t="str">
            <v>204210</v>
          </cell>
          <cell r="J7573">
            <v>371.34862926119644</v>
          </cell>
          <cell r="AG7573">
            <v>371.348388671875</v>
          </cell>
          <cell r="AH7573">
            <v>371.348388671875</v>
          </cell>
          <cell r="AI7573">
            <v>371.348388671875</v>
          </cell>
        </row>
        <row r="7574">
          <cell r="C7574">
            <v>52162</v>
          </cell>
          <cell r="D7574" t="str">
            <v>204210</v>
          </cell>
          <cell r="E7574">
            <v>7.0605271697625929</v>
          </cell>
          <cell r="H7574">
            <v>52162</v>
          </cell>
          <cell r="I7574" t="str">
            <v>204210</v>
          </cell>
          <cell r="J7574">
            <v>371.34862926119644</v>
          </cell>
          <cell r="AG7574">
            <v>371.348388671875</v>
          </cell>
          <cell r="AH7574">
            <v>371.348388671875</v>
          </cell>
          <cell r="AI7574">
            <v>371.348388671875</v>
          </cell>
        </row>
        <row r="7575">
          <cell r="C7575">
            <v>52163</v>
          </cell>
          <cell r="D7575" t="str">
            <v>204210</v>
          </cell>
          <cell r="E7575">
            <v>7.0605271697625929</v>
          </cell>
          <cell r="H7575">
            <v>52163</v>
          </cell>
          <cell r="I7575" t="str">
            <v>204210</v>
          </cell>
          <cell r="J7575">
            <v>371.34862926119644</v>
          </cell>
          <cell r="AG7575">
            <v>371.348388671875</v>
          </cell>
          <cell r="AH7575">
            <v>371.348388671875</v>
          </cell>
          <cell r="AI7575">
            <v>371.348388671875</v>
          </cell>
        </row>
        <row r="7576">
          <cell r="C7576">
            <v>52166</v>
          </cell>
          <cell r="D7576" t="str">
            <v>204210</v>
          </cell>
          <cell r="E7576">
            <v>7.0605271697625929</v>
          </cell>
          <cell r="H7576">
            <v>52166</v>
          </cell>
          <cell r="I7576" t="str">
            <v>204210</v>
          </cell>
          <cell r="J7576">
            <v>371.34862926119644</v>
          </cell>
          <cell r="AG7576">
            <v>371.348388671875</v>
          </cell>
          <cell r="AH7576">
            <v>371.348388671875</v>
          </cell>
          <cell r="AI7576">
            <v>371.348388671875</v>
          </cell>
        </row>
        <row r="7577">
          <cell r="C7577">
            <v>52167</v>
          </cell>
          <cell r="D7577" t="str">
            <v>204210</v>
          </cell>
          <cell r="E7577">
            <v>7.0605271697625929</v>
          </cell>
          <cell r="H7577">
            <v>52167</v>
          </cell>
          <cell r="I7577" t="str">
            <v>204210</v>
          </cell>
          <cell r="J7577">
            <v>371.34862926119644</v>
          </cell>
          <cell r="AG7577">
            <v>371.348388671875</v>
          </cell>
          <cell r="AH7577">
            <v>371.348388671875</v>
          </cell>
          <cell r="AI7577">
            <v>371.348388671875</v>
          </cell>
        </row>
        <row r="7578">
          <cell r="C7578">
            <v>52168</v>
          </cell>
          <cell r="D7578" t="str">
            <v>204210</v>
          </cell>
          <cell r="E7578">
            <v>7.0605271697625929</v>
          </cell>
          <cell r="H7578">
            <v>52168</v>
          </cell>
          <cell r="I7578" t="str">
            <v>204210</v>
          </cell>
          <cell r="J7578">
            <v>371.34862926119644</v>
          </cell>
          <cell r="AG7578">
            <v>371.348388671875</v>
          </cell>
          <cell r="AH7578">
            <v>371.348388671875</v>
          </cell>
          <cell r="AI7578">
            <v>371.348388671875</v>
          </cell>
        </row>
        <row r="7579">
          <cell r="C7579">
            <v>52169</v>
          </cell>
          <cell r="D7579" t="str">
            <v>204210</v>
          </cell>
          <cell r="E7579">
            <v>7.0605271697625929</v>
          </cell>
          <cell r="H7579">
            <v>52169</v>
          </cell>
          <cell r="I7579" t="str">
            <v>204210</v>
          </cell>
          <cell r="J7579">
            <v>371.34862926119644</v>
          </cell>
          <cell r="AG7579">
            <v>371.348388671875</v>
          </cell>
          <cell r="AH7579">
            <v>371.348388671875</v>
          </cell>
          <cell r="AI7579">
            <v>371.348388671875</v>
          </cell>
        </row>
        <row r="7580">
          <cell r="C7580">
            <v>52170</v>
          </cell>
          <cell r="D7580" t="str">
            <v>204210</v>
          </cell>
          <cell r="E7580">
            <v>7.0605271697625929</v>
          </cell>
          <cell r="H7580">
            <v>52170</v>
          </cell>
          <cell r="I7580" t="str">
            <v>204210</v>
          </cell>
          <cell r="J7580">
            <v>371.34862926119644</v>
          </cell>
          <cell r="AG7580">
            <v>371.348388671875</v>
          </cell>
          <cell r="AH7580">
            <v>371.348388671875</v>
          </cell>
          <cell r="AI7580">
            <v>371.348388671875</v>
          </cell>
        </row>
        <row r="7581">
          <cell r="C7581">
            <v>52173</v>
          </cell>
          <cell r="D7581" t="str">
            <v>204211</v>
          </cell>
          <cell r="E7581">
            <v>7.0605271697625929</v>
          </cell>
          <cell r="H7581">
            <v>52173</v>
          </cell>
          <cell r="I7581" t="str">
            <v>204211</v>
          </cell>
          <cell r="J7581">
            <v>372.86154954369471</v>
          </cell>
          <cell r="AG7581">
            <v>372.861328125</v>
          </cell>
          <cell r="AH7581">
            <v>372.861328125</v>
          </cell>
          <cell r="AI7581">
            <v>372.861328125</v>
          </cell>
        </row>
        <row r="7582">
          <cell r="C7582">
            <v>52174</v>
          </cell>
          <cell r="D7582" t="str">
            <v>204211</v>
          </cell>
          <cell r="E7582">
            <v>7.0605271697625929</v>
          </cell>
          <cell r="H7582">
            <v>52174</v>
          </cell>
          <cell r="I7582" t="str">
            <v>204211</v>
          </cell>
          <cell r="J7582">
            <v>372.86154954369471</v>
          </cell>
          <cell r="AG7582">
            <v>372.861328125</v>
          </cell>
          <cell r="AH7582">
            <v>372.861328125</v>
          </cell>
          <cell r="AI7582">
            <v>372.861328125</v>
          </cell>
        </row>
        <row r="7583">
          <cell r="C7583">
            <v>52175</v>
          </cell>
          <cell r="D7583" t="str">
            <v>204211</v>
          </cell>
          <cell r="E7583">
            <v>7.0605271697625929</v>
          </cell>
          <cell r="H7583">
            <v>52175</v>
          </cell>
          <cell r="I7583" t="str">
            <v>204211</v>
          </cell>
          <cell r="J7583">
            <v>372.86154954369471</v>
          </cell>
          <cell r="AG7583">
            <v>372.861328125</v>
          </cell>
          <cell r="AH7583">
            <v>372.861328125</v>
          </cell>
          <cell r="AI7583">
            <v>372.861328125</v>
          </cell>
        </row>
        <row r="7584">
          <cell r="C7584">
            <v>52176</v>
          </cell>
          <cell r="D7584" t="str">
            <v>204211</v>
          </cell>
          <cell r="E7584">
            <v>7.0605271697625929</v>
          </cell>
          <cell r="H7584">
            <v>52176</v>
          </cell>
          <cell r="I7584" t="str">
            <v>204211</v>
          </cell>
          <cell r="J7584">
            <v>372.86154954369471</v>
          </cell>
          <cell r="AG7584">
            <v>372.861328125</v>
          </cell>
          <cell r="AH7584">
            <v>372.861328125</v>
          </cell>
          <cell r="AI7584">
            <v>372.861328125</v>
          </cell>
        </row>
        <row r="7585">
          <cell r="C7585">
            <v>52177</v>
          </cell>
          <cell r="D7585" t="str">
            <v>204211</v>
          </cell>
          <cell r="E7585">
            <v>7.0605271697625929</v>
          </cell>
          <cell r="H7585">
            <v>52177</v>
          </cell>
          <cell r="I7585" t="str">
            <v>204211</v>
          </cell>
          <cell r="J7585">
            <v>372.86154954369471</v>
          </cell>
          <cell r="AG7585">
            <v>372.861328125</v>
          </cell>
          <cell r="AH7585">
            <v>372.861328125</v>
          </cell>
          <cell r="AI7585">
            <v>372.861328125</v>
          </cell>
        </row>
        <row r="7586">
          <cell r="C7586">
            <v>52180</v>
          </cell>
          <cell r="D7586" t="str">
            <v>204211</v>
          </cell>
          <cell r="E7586">
            <v>7.0605271697625929</v>
          </cell>
          <cell r="H7586">
            <v>52180</v>
          </cell>
          <cell r="I7586" t="str">
            <v>204211</v>
          </cell>
          <cell r="J7586">
            <v>372.86154954369471</v>
          </cell>
          <cell r="AG7586">
            <v>372.861328125</v>
          </cell>
          <cell r="AH7586">
            <v>372.861328125</v>
          </cell>
          <cell r="AI7586">
            <v>372.861328125</v>
          </cell>
        </row>
        <row r="7587">
          <cell r="C7587">
            <v>52181</v>
          </cell>
          <cell r="D7587" t="str">
            <v>204211</v>
          </cell>
          <cell r="E7587">
            <v>7.0605271697625929</v>
          </cell>
          <cell r="H7587">
            <v>52181</v>
          </cell>
          <cell r="I7587" t="str">
            <v>204211</v>
          </cell>
          <cell r="J7587">
            <v>372.86154954369471</v>
          </cell>
          <cell r="AG7587">
            <v>372.861328125</v>
          </cell>
          <cell r="AH7587">
            <v>372.861328125</v>
          </cell>
          <cell r="AI7587">
            <v>372.861328125</v>
          </cell>
        </row>
        <row r="7588">
          <cell r="C7588">
            <v>52182</v>
          </cell>
          <cell r="D7588" t="str">
            <v>204211</v>
          </cell>
          <cell r="E7588">
            <v>7.0605271697625929</v>
          </cell>
          <cell r="H7588">
            <v>52182</v>
          </cell>
          <cell r="I7588" t="str">
            <v>204211</v>
          </cell>
          <cell r="J7588">
            <v>372.86154954369471</v>
          </cell>
          <cell r="AG7588">
            <v>372.861328125</v>
          </cell>
          <cell r="AH7588">
            <v>372.861328125</v>
          </cell>
          <cell r="AI7588">
            <v>372.861328125</v>
          </cell>
        </row>
        <row r="7589">
          <cell r="C7589">
            <v>52183</v>
          </cell>
          <cell r="D7589" t="str">
            <v>204211</v>
          </cell>
          <cell r="E7589">
            <v>7.0605271697625929</v>
          </cell>
          <cell r="H7589">
            <v>52183</v>
          </cell>
          <cell r="I7589" t="str">
            <v>204211</v>
          </cell>
          <cell r="J7589">
            <v>372.86154954369471</v>
          </cell>
          <cell r="AG7589">
            <v>372.861328125</v>
          </cell>
          <cell r="AH7589">
            <v>372.861328125</v>
          </cell>
          <cell r="AI7589">
            <v>372.861328125</v>
          </cell>
        </row>
        <row r="7590">
          <cell r="C7590">
            <v>52184</v>
          </cell>
          <cell r="D7590" t="str">
            <v>204211</v>
          </cell>
          <cell r="E7590">
            <v>7.0605271697625929</v>
          </cell>
          <cell r="H7590">
            <v>52184</v>
          </cell>
          <cell r="I7590" t="str">
            <v>204211</v>
          </cell>
          <cell r="J7590">
            <v>372.86154954369471</v>
          </cell>
          <cell r="AG7590">
            <v>372.861328125</v>
          </cell>
          <cell r="AH7590">
            <v>372.861328125</v>
          </cell>
          <cell r="AI7590">
            <v>372.861328125</v>
          </cell>
        </row>
        <row r="7591">
          <cell r="C7591">
            <v>52187</v>
          </cell>
          <cell r="D7591" t="str">
            <v>204211</v>
          </cell>
          <cell r="E7591">
            <v>7.0605271697625929</v>
          </cell>
          <cell r="H7591">
            <v>52187</v>
          </cell>
          <cell r="I7591" t="str">
            <v>204211</v>
          </cell>
          <cell r="J7591">
            <v>372.86154954369471</v>
          </cell>
          <cell r="AG7591">
            <v>372.861328125</v>
          </cell>
          <cell r="AH7591">
            <v>372.861328125</v>
          </cell>
          <cell r="AI7591">
            <v>372.861328125</v>
          </cell>
        </row>
        <row r="7592">
          <cell r="C7592">
            <v>52188</v>
          </cell>
          <cell r="D7592" t="str">
            <v>204211</v>
          </cell>
          <cell r="E7592">
            <v>7.0605271697625929</v>
          </cell>
          <cell r="H7592">
            <v>52188</v>
          </cell>
          <cell r="I7592" t="str">
            <v>204211</v>
          </cell>
          <cell r="J7592">
            <v>372.86154954369471</v>
          </cell>
          <cell r="AG7592">
            <v>372.861328125</v>
          </cell>
          <cell r="AH7592">
            <v>372.861328125</v>
          </cell>
          <cell r="AI7592">
            <v>372.861328125</v>
          </cell>
        </row>
        <row r="7593">
          <cell r="C7593">
            <v>52189</v>
          </cell>
          <cell r="D7593" t="str">
            <v>204211</v>
          </cell>
          <cell r="E7593">
            <v>7.0605271697625929</v>
          </cell>
          <cell r="H7593">
            <v>52189</v>
          </cell>
          <cell r="I7593" t="str">
            <v>204211</v>
          </cell>
          <cell r="J7593">
            <v>372.86154954369471</v>
          </cell>
          <cell r="AG7593">
            <v>372.861328125</v>
          </cell>
          <cell r="AH7593">
            <v>372.861328125</v>
          </cell>
          <cell r="AI7593">
            <v>372.861328125</v>
          </cell>
        </row>
        <row r="7594">
          <cell r="C7594">
            <v>52190</v>
          </cell>
          <cell r="D7594" t="str">
            <v>204211</v>
          </cell>
          <cell r="E7594">
            <v>7.0605271697625929</v>
          </cell>
          <cell r="H7594">
            <v>52190</v>
          </cell>
          <cell r="I7594" t="str">
            <v>204211</v>
          </cell>
          <cell r="J7594">
            <v>372.86154954369471</v>
          </cell>
          <cell r="AG7594">
            <v>372.861328125</v>
          </cell>
          <cell r="AH7594">
            <v>372.861328125</v>
          </cell>
          <cell r="AI7594">
            <v>372.861328125</v>
          </cell>
        </row>
        <row r="7595">
          <cell r="C7595">
            <v>52191</v>
          </cell>
          <cell r="D7595" t="str">
            <v>204211</v>
          </cell>
          <cell r="E7595">
            <v>7.0605271697625929</v>
          </cell>
          <cell r="H7595">
            <v>52191</v>
          </cell>
          <cell r="I7595" t="str">
            <v>204211</v>
          </cell>
          <cell r="J7595">
            <v>372.86154954369471</v>
          </cell>
          <cell r="AG7595">
            <v>372.861328125</v>
          </cell>
          <cell r="AH7595">
            <v>372.861328125</v>
          </cell>
          <cell r="AI7595">
            <v>372.861328125</v>
          </cell>
        </row>
        <row r="7596">
          <cell r="C7596">
            <v>52194</v>
          </cell>
          <cell r="D7596" t="str">
            <v>204211</v>
          </cell>
          <cell r="E7596">
            <v>7.0605271697625929</v>
          </cell>
          <cell r="H7596">
            <v>52194</v>
          </cell>
          <cell r="I7596" t="str">
            <v>204211</v>
          </cell>
          <cell r="J7596">
            <v>372.86154954369471</v>
          </cell>
          <cell r="AG7596">
            <v>372.861328125</v>
          </cell>
          <cell r="AH7596">
            <v>372.861328125</v>
          </cell>
          <cell r="AI7596">
            <v>372.861328125</v>
          </cell>
        </row>
        <row r="7597">
          <cell r="C7597">
            <v>52195</v>
          </cell>
          <cell r="D7597" t="str">
            <v>204211</v>
          </cell>
          <cell r="E7597">
            <v>7.0605271697625929</v>
          </cell>
          <cell r="H7597">
            <v>52195</v>
          </cell>
          <cell r="I7597" t="str">
            <v>204211</v>
          </cell>
          <cell r="J7597">
            <v>372.86154954369471</v>
          </cell>
          <cell r="AG7597">
            <v>372.861328125</v>
          </cell>
          <cell r="AH7597">
            <v>372.861328125</v>
          </cell>
          <cell r="AI7597">
            <v>372.861328125</v>
          </cell>
        </row>
        <row r="7598">
          <cell r="C7598">
            <v>52196</v>
          </cell>
          <cell r="D7598" t="str">
            <v>204211</v>
          </cell>
          <cell r="E7598">
            <v>7.0605271697625929</v>
          </cell>
          <cell r="H7598">
            <v>52196</v>
          </cell>
          <cell r="I7598" t="str">
            <v>204211</v>
          </cell>
          <cell r="J7598">
            <v>372.86154954369471</v>
          </cell>
          <cell r="AG7598">
            <v>372.861328125</v>
          </cell>
          <cell r="AH7598">
            <v>372.861328125</v>
          </cell>
          <cell r="AI7598">
            <v>372.861328125</v>
          </cell>
        </row>
        <row r="7599">
          <cell r="C7599">
            <v>52197</v>
          </cell>
          <cell r="D7599" t="str">
            <v>204211</v>
          </cell>
          <cell r="E7599">
            <v>7.0605271697625929</v>
          </cell>
          <cell r="H7599">
            <v>52197</v>
          </cell>
          <cell r="I7599" t="str">
            <v>204211</v>
          </cell>
          <cell r="J7599">
            <v>372.86154954369471</v>
          </cell>
          <cell r="AG7599">
            <v>372.861328125</v>
          </cell>
          <cell r="AH7599">
            <v>372.861328125</v>
          </cell>
          <cell r="AI7599">
            <v>372.861328125</v>
          </cell>
        </row>
        <row r="7600">
          <cell r="C7600">
            <v>52198</v>
          </cell>
          <cell r="D7600" t="str">
            <v>204211</v>
          </cell>
          <cell r="E7600">
            <v>7.0605271697625929</v>
          </cell>
          <cell r="H7600">
            <v>52198</v>
          </cell>
          <cell r="I7600" t="str">
            <v>204211</v>
          </cell>
          <cell r="J7600">
            <v>372.86154954369471</v>
          </cell>
          <cell r="AG7600">
            <v>372.861328125</v>
          </cell>
          <cell r="AH7600">
            <v>372.861328125</v>
          </cell>
          <cell r="AI7600">
            <v>372.861328125</v>
          </cell>
        </row>
        <row r="7601">
          <cell r="C7601">
            <v>52201</v>
          </cell>
          <cell r="D7601" t="str">
            <v>204212</v>
          </cell>
          <cell r="E7601">
            <v>7.0605271697625929</v>
          </cell>
          <cell r="H7601">
            <v>52201</v>
          </cell>
          <cell r="I7601" t="str">
            <v>204212</v>
          </cell>
          <cell r="J7601">
            <v>374.38063365069866</v>
          </cell>
          <cell r="AG7601">
            <v>374.380615234375</v>
          </cell>
          <cell r="AH7601">
            <v>374.380615234375</v>
          </cell>
          <cell r="AI7601">
            <v>374.380615234375</v>
          </cell>
        </row>
        <row r="7602">
          <cell r="C7602">
            <v>52202</v>
          </cell>
          <cell r="D7602" t="str">
            <v>204212</v>
          </cell>
          <cell r="E7602">
            <v>7.0605271697625929</v>
          </cell>
          <cell r="H7602">
            <v>52202</v>
          </cell>
          <cell r="I7602" t="str">
            <v>204212</v>
          </cell>
          <cell r="J7602">
            <v>374.38063365069866</v>
          </cell>
          <cell r="AG7602">
            <v>374.380615234375</v>
          </cell>
          <cell r="AH7602">
            <v>374.380615234375</v>
          </cell>
          <cell r="AI7602">
            <v>374.380615234375</v>
          </cell>
        </row>
        <row r="7603">
          <cell r="C7603">
            <v>52203</v>
          </cell>
          <cell r="D7603" t="str">
            <v>204212</v>
          </cell>
          <cell r="E7603">
            <v>7.0605271697625929</v>
          </cell>
          <cell r="H7603">
            <v>52203</v>
          </cell>
          <cell r="I7603" t="str">
            <v>204212</v>
          </cell>
          <cell r="J7603">
            <v>374.38063365069866</v>
          </cell>
          <cell r="AG7603">
            <v>374.380615234375</v>
          </cell>
          <cell r="AH7603">
            <v>374.380615234375</v>
          </cell>
          <cell r="AI7603">
            <v>374.380615234375</v>
          </cell>
        </row>
        <row r="7604">
          <cell r="C7604">
            <v>52204</v>
          </cell>
          <cell r="D7604" t="str">
            <v>204212</v>
          </cell>
          <cell r="E7604">
            <v>7.0605271697625929</v>
          </cell>
          <cell r="H7604">
            <v>52204</v>
          </cell>
          <cell r="I7604" t="str">
            <v>204212</v>
          </cell>
          <cell r="J7604">
            <v>374.38063365069866</v>
          </cell>
          <cell r="AG7604">
            <v>374.380615234375</v>
          </cell>
          <cell r="AH7604">
            <v>374.380615234375</v>
          </cell>
          <cell r="AI7604">
            <v>374.380615234375</v>
          </cell>
        </row>
        <row r="7605">
          <cell r="C7605">
            <v>52205</v>
          </cell>
          <cell r="D7605" t="str">
            <v>204212</v>
          </cell>
          <cell r="E7605">
            <v>7.0605271697625929</v>
          </cell>
          <cell r="H7605">
            <v>52205</v>
          </cell>
          <cell r="I7605" t="str">
            <v>204212</v>
          </cell>
          <cell r="J7605">
            <v>374.38063365069866</v>
          </cell>
          <cell r="AG7605">
            <v>374.380615234375</v>
          </cell>
          <cell r="AH7605">
            <v>374.380615234375</v>
          </cell>
          <cell r="AI7605">
            <v>374.380615234375</v>
          </cell>
        </row>
        <row r="7606">
          <cell r="C7606">
            <v>52208</v>
          </cell>
          <cell r="D7606" t="str">
            <v>204212</v>
          </cell>
          <cell r="E7606">
            <v>7.0605271697625929</v>
          </cell>
          <cell r="H7606">
            <v>52208</v>
          </cell>
          <cell r="I7606" t="str">
            <v>204212</v>
          </cell>
          <cell r="J7606">
            <v>374.38063365069866</v>
          </cell>
          <cell r="AG7606">
            <v>374.380615234375</v>
          </cell>
          <cell r="AH7606">
            <v>374.380615234375</v>
          </cell>
          <cell r="AI7606">
            <v>374.380615234375</v>
          </cell>
        </row>
        <row r="7607">
          <cell r="C7607">
            <v>52209</v>
          </cell>
          <cell r="D7607" t="str">
            <v>204212</v>
          </cell>
          <cell r="E7607">
            <v>7.0605271697625929</v>
          </cell>
          <cell r="H7607">
            <v>52209</v>
          </cell>
          <cell r="I7607" t="str">
            <v>204212</v>
          </cell>
          <cell r="J7607">
            <v>374.38063365069866</v>
          </cell>
          <cell r="AG7607">
            <v>374.380615234375</v>
          </cell>
          <cell r="AH7607">
            <v>374.380615234375</v>
          </cell>
          <cell r="AI7607">
            <v>374.380615234375</v>
          </cell>
        </row>
        <row r="7608">
          <cell r="C7608">
            <v>52210</v>
          </cell>
          <cell r="D7608" t="str">
            <v>204212</v>
          </cell>
          <cell r="E7608">
            <v>7.0605271697625929</v>
          </cell>
          <cell r="H7608">
            <v>52210</v>
          </cell>
          <cell r="I7608" t="str">
            <v>204212</v>
          </cell>
          <cell r="J7608">
            <v>374.38063365069866</v>
          </cell>
          <cell r="AG7608">
            <v>374.380615234375</v>
          </cell>
          <cell r="AH7608">
            <v>374.380615234375</v>
          </cell>
          <cell r="AI7608">
            <v>374.380615234375</v>
          </cell>
        </row>
        <row r="7609">
          <cell r="C7609">
            <v>52211</v>
          </cell>
          <cell r="D7609" t="str">
            <v>204212</v>
          </cell>
          <cell r="E7609">
            <v>7.0605271697625929</v>
          </cell>
          <cell r="H7609">
            <v>52211</v>
          </cell>
          <cell r="I7609" t="str">
            <v>204212</v>
          </cell>
          <cell r="J7609">
            <v>374.38063365069866</v>
          </cell>
          <cell r="AG7609">
            <v>374.380615234375</v>
          </cell>
          <cell r="AH7609">
            <v>374.380615234375</v>
          </cell>
          <cell r="AI7609">
            <v>374.380615234375</v>
          </cell>
        </row>
        <row r="7610">
          <cell r="C7610">
            <v>52212</v>
          </cell>
          <cell r="D7610" t="str">
            <v>204212</v>
          </cell>
          <cell r="E7610">
            <v>7.0605271697625929</v>
          </cell>
          <cell r="H7610">
            <v>52212</v>
          </cell>
          <cell r="I7610" t="str">
            <v>204212</v>
          </cell>
          <cell r="J7610">
            <v>374.38063365069866</v>
          </cell>
          <cell r="AG7610">
            <v>374.380615234375</v>
          </cell>
          <cell r="AH7610">
            <v>374.380615234375</v>
          </cell>
          <cell r="AI7610">
            <v>374.380615234375</v>
          </cell>
        </row>
        <row r="7611">
          <cell r="C7611">
            <v>52215</v>
          </cell>
          <cell r="D7611" t="str">
            <v>204212</v>
          </cell>
          <cell r="E7611">
            <v>7.0605271697625929</v>
          </cell>
          <cell r="H7611">
            <v>52215</v>
          </cell>
          <cell r="I7611" t="str">
            <v>204212</v>
          </cell>
          <cell r="J7611">
            <v>374.38063365069866</v>
          </cell>
          <cell r="AG7611">
            <v>374.380615234375</v>
          </cell>
          <cell r="AH7611">
            <v>374.380615234375</v>
          </cell>
          <cell r="AI7611">
            <v>374.380615234375</v>
          </cell>
        </row>
        <row r="7612">
          <cell r="C7612">
            <v>52216</v>
          </cell>
          <cell r="D7612" t="str">
            <v>204212</v>
          </cell>
          <cell r="E7612">
            <v>7.0605271697625929</v>
          </cell>
          <cell r="H7612">
            <v>52216</v>
          </cell>
          <cell r="I7612" t="str">
            <v>204212</v>
          </cell>
          <cell r="J7612">
            <v>374.38063365069866</v>
          </cell>
          <cell r="AG7612">
            <v>374.380615234375</v>
          </cell>
          <cell r="AH7612">
            <v>374.380615234375</v>
          </cell>
          <cell r="AI7612">
            <v>374.380615234375</v>
          </cell>
        </row>
        <row r="7613">
          <cell r="C7613">
            <v>52217</v>
          </cell>
          <cell r="D7613" t="str">
            <v>204212</v>
          </cell>
          <cell r="E7613">
            <v>7.0605271697625929</v>
          </cell>
          <cell r="H7613">
            <v>52217</v>
          </cell>
          <cell r="I7613" t="str">
            <v>204212</v>
          </cell>
          <cell r="J7613">
            <v>374.38063365069866</v>
          </cell>
          <cell r="AG7613">
            <v>374.380615234375</v>
          </cell>
          <cell r="AH7613">
            <v>374.380615234375</v>
          </cell>
          <cell r="AI7613">
            <v>374.380615234375</v>
          </cell>
        </row>
        <row r="7614">
          <cell r="C7614">
            <v>52218</v>
          </cell>
          <cell r="D7614" t="str">
            <v>204212</v>
          </cell>
          <cell r="E7614">
            <v>7.0605271697625929</v>
          </cell>
          <cell r="H7614">
            <v>52218</v>
          </cell>
          <cell r="I7614" t="str">
            <v>204212</v>
          </cell>
          <cell r="J7614">
            <v>374.38063365069866</v>
          </cell>
          <cell r="AG7614">
            <v>374.380615234375</v>
          </cell>
          <cell r="AH7614">
            <v>374.380615234375</v>
          </cell>
          <cell r="AI7614">
            <v>374.380615234375</v>
          </cell>
        </row>
        <row r="7615">
          <cell r="C7615">
            <v>52219</v>
          </cell>
          <cell r="D7615" t="str">
            <v>204212</v>
          </cell>
          <cell r="E7615">
            <v>7.0605271697625929</v>
          </cell>
          <cell r="H7615">
            <v>52219</v>
          </cell>
          <cell r="I7615" t="str">
            <v>204212</v>
          </cell>
          <cell r="J7615">
            <v>374.38063365069866</v>
          </cell>
          <cell r="AG7615">
            <v>374.380615234375</v>
          </cell>
          <cell r="AH7615">
            <v>374.380615234375</v>
          </cell>
          <cell r="AI7615">
            <v>374.380615234375</v>
          </cell>
        </row>
        <row r="7616">
          <cell r="C7616">
            <v>52222</v>
          </cell>
          <cell r="D7616" t="str">
            <v>204212</v>
          </cell>
          <cell r="E7616">
            <v>7.0605271697625929</v>
          </cell>
          <cell r="H7616">
            <v>52222</v>
          </cell>
          <cell r="I7616" t="str">
            <v>204212</v>
          </cell>
          <cell r="J7616">
            <v>374.38063365069866</v>
          </cell>
          <cell r="AG7616">
            <v>374.380615234375</v>
          </cell>
          <cell r="AH7616">
            <v>374.380615234375</v>
          </cell>
          <cell r="AI7616">
            <v>374.380615234375</v>
          </cell>
        </row>
        <row r="7617">
          <cell r="C7617">
            <v>52223</v>
          </cell>
          <cell r="D7617" t="str">
            <v>204212</v>
          </cell>
          <cell r="E7617">
            <v>7.0605271697625929</v>
          </cell>
          <cell r="H7617">
            <v>52223</v>
          </cell>
          <cell r="I7617" t="str">
            <v>204212</v>
          </cell>
          <cell r="J7617">
            <v>374.38063365069866</v>
          </cell>
          <cell r="AG7617">
            <v>374.380615234375</v>
          </cell>
          <cell r="AH7617">
            <v>374.380615234375</v>
          </cell>
          <cell r="AI7617">
            <v>374.380615234375</v>
          </cell>
        </row>
        <row r="7618">
          <cell r="C7618">
            <v>52224</v>
          </cell>
          <cell r="D7618" t="str">
            <v>204212</v>
          </cell>
          <cell r="E7618">
            <v>7.0605271697625929</v>
          </cell>
          <cell r="H7618">
            <v>52224</v>
          </cell>
          <cell r="I7618" t="str">
            <v>204212</v>
          </cell>
          <cell r="J7618">
            <v>374.38063365069866</v>
          </cell>
          <cell r="AG7618">
            <v>374.380615234375</v>
          </cell>
          <cell r="AH7618">
            <v>374.380615234375</v>
          </cell>
          <cell r="AI7618">
            <v>374.380615234375</v>
          </cell>
        </row>
        <row r="7619">
          <cell r="C7619">
            <v>52225</v>
          </cell>
          <cell r="D7619" t="str">
            <v>204212</v>
          </cell>
          <cell r="E7619">
            <v>7.0605271697625929</v>
          </cell>
          <cell r="H7619">
            <v>52225</v>
          </cell>
          <cell r="I7619" t="str">
            <v>204212</v>
          </cell>
          <cell r="J7619">
            <v>374.38063365069866</v>
          </cell>
          <cell r="AG7619">
            <v>374.380615234375</v>
          </cell>
          <cell r="AH7619">
            <v>374.380615234375</v>
          </cell>
          <cell r="AI7619">
            <v>374.380615234375</v>
          </cell>
        </row>
        <row r="7620">
          <cell r="C7620">
            <v>52226</v>
          </cell>
          <cell r="D7620" t="str">
            <v>204212</v>
          </cell>
          <cell r="E7620">
            <v>7.0605271697625929</v>
          </cell>
          <cell r="H7620">
            <v>52226</v>
          </cell>
          <cell r="I7620" t="str">
            <v>204212</v>
          </cell>
          <cell r="J7620">
            <v>374.38063365069866</v>
          </cell>
          <cell r="AG7620">
            <v>374.380615234375</v>
          </cell>
          <cell r="AH7620">
            <v>374.380615234375</v>
          </cell>
          <cell r="AI7620">
            <v>374.380615234375</v>
          </cell>
        </row>
        <row r="7621">
          <cell r="C7621">
            <v>52229</v>
          </cell>
          <cell r="D7621" t="str">
            <v>204212</v>
          </cell>
          <cell r="E7621">
            <v>7.0605271697625929</v>
          </cell>
          <cell r="H7621">
            <v>52229</v>
          </cell>
          <cell r="I7621" t="str">
            <v>204212</v>
          </cell>
          <cell r="J7621">
            <v>374.38063365069866</v>
          </cell>
          <cell r="AG7621">
            <v>374.380615234375</v>
          </cell>
          <cell r="AH7621">
            <v>374.380615234375</v>
          </cell>
          <cell r="AI7621">
            <v>374.380615234375</v>
          </cell>
        </row>
        <row r="7622">
          <cell r="C7622">
            <v>52230</v>
          </cell>
          <cell r="D7622" t="str">
            <v>204212</v>
          </cell>
          <cell r="E7622">
            <v>7.0605271697625929</v>
          </cell>
          <cell r="H7622">
            <v>52230</v>
          </cell>
          <cell r="I7622" t="str">
            <v>204212</v>
          </cell>
          <cell r="J7622">
            <v>374.38063365069866</v>
          </cell>
          <cell r="AG7622">
            <v>374.380615234375</v>
          </cell>
          <cell r="AH7622">
            <v>374.380615234375</v>
          </cell>
          <cell r="AI7622">
            <v>374.380615234375</v>
          </cell>
        </row>
        <row r="7623">
          <cell r="C7623">
            <v>52231</v>
          </cell>
          <cell r="D7623" t="str">
            <v>204212</v>
          </cell>
          <cell r="E7623">
            <v>7.0605271697625929</v>
          </cell>
          <cell r="H7623">
            <v>52231</v>
          </cell>
          <cell r="I7623" t="str">
            <v>204212</v>
          </cell>
          <cell r="J7623">
            <v>374.38063365069866</v>
          </cell>
          <cell r="AG7623">
            <v>374.380615234375</v>
          </cell>
          <cell r="AH7623">
            <v>374.380615234375</v>
          </cell>
          <cell r="AI7623">
            <v>374.380615234375</v>
          </cell>
        </row>
        <row r="7624">
          <cell r="C7624">
            <v>52232</v>
          </cell>
          <cell r="D7624" t="str">
            <v>20431</v>
          </cell>
          <cell r="E7624">
            <v>7.060527169762624</v>
          </cell>
          <cell r="H7624">
            <v>52232</v>
          </cell>
          <cell r="I7624" t="str">
            <v>20431</v>
          </cell>
          <cell r="J7624">
            <v>375.90590669439229</v>
          </cell>
          <cell r="AG7624">
            <v>375.90576171875</v>
          </cell>
          <cell r="AH7624">
            <v>375.90576171875</v>
          </cell>
          <cell r="AI7624">
            <v>375.90576171875</v>
          </cell>
        </row>
        <row r="7625">
          <cell r="C7625">
            <v>52233</v>
          </cell>
          <cell r="D7625" t="str">
            <v>20431</v>
          </cell>
          <cell r="E7625">
            <v>7.060527169762624</v>
          </cell>
          <cell r="H7625">
            <v>52233</v>
          </cell>
          <cell r="I7625" t="str">
            <v>20431</v>
          </cell>
          <cell r="J7625">
            <v>375.90590669439229</v>
          </cell>
          <cell r="AG7625">
            <v>375.90576171875</v>
          </cell>
          <cell r="AH7625">
            <v>375.90576171875</v>
          </cell>
          <cell r="AI7625">
            <v>375.90576171875</v>
          </cell>
        </row>
        <row r="7626">
          <cell r="C7626">
            <v>52236</v>
          </cell>
          <cell r="D7626" t="str">
            <v>20431</v>
          </cell>
          <cell r="E7626">
            <v>7.060527169762624</v>
          </cell>
          <cell r="H7626">
            <v>52236</v>
          </cell>
          <cell r="I7626" t="str">
            <v>20431</v>
          </cell>
          <cell r="J7626">
            <v>375.90590669439229</v>
          </cell>
          <cell r="AG7626">
            <v>375.90576171875</v>
          </cell>
          <cell r="AH7626">
            <v>375.90576171875</v>
          </cell>
          <cell r="AI7626">
            <v>375.90576171875</v>
          </cell>
        </row>
        <row r="7627">
          <cell r="C7627">
            <v>52237</v>
          </cell>
          <cell r="D7627" t="str">
            <v>20431</v>
          </cell>
          <cell r="E7627">
            <v>7.060527169762624</v>
          </cell>
          <cell r="H7627">
            <v>52237</v>
          </cell>
          <cell r="I7627" t="str">
            <v>20431</v>
          </cell>
          <cell r="J7627">
            <v>375.90590669439229</v>
          </cell>
          <cell r="AG7627">
            <v>375.90576171875</v>
          </cell>
          <cell r="AH7627">
            <v>375.90576171875</v>
          </cell>
          <cell r="AI7627">
            <v>375.90576171875</v>
          </cell>
        </row>
        <row r="7628">
          <cell r="C7628">
            <v>52238</v>
          </cell>
          <cell r="D7628" t="str">
            <v>20431</v>
          </cell>
          <cell r="E7628">
            <v>7.060527169762624</v>
          </cell>
          <cell r="H7628">
            <v>52238</v>
          </cell>
          <cell r="I7628" t="str">
            <v>20431</v>
          </cell>
          <cell r="J7628">
            <v>375.90590669439229</v>
          </cell>
          <cell r="AG7628">
            <v>375.90576171875</v>
          </cell>
          <cell r="AH7628">
            <v>375.90576171875</v>
          </cell>
          <cell r="AI7628">
            <v>375.90576171875</v>
          </cell>
        </row>
        <row r="7629">
          <cell r="C7629">
            <v>52239</v>
          </cell>
          <cell r="D7629" t="str">
            <v>20431</v>
          </cell>
          <cell r="E7629">
            <v>7.060527169762624</v>
          </cell>
          <cell r="H7629">
            <v>52239</v>
          </cell>
          <cell r="I7629" t="str">
            <v>20431</v>
          </cell>
          <cell r="J7629">
            <v>375.90590669439229</v>
          </cell>
          <cell r="AG7629">
            <v>375.90576171875</v>
          </cell>
          <cell r="AH7629">
            <v>375.90576171875</v>
          </cell>
          <cell r="AI7629">
            <v>375.90576171875</v>
          </cell>
        </row>
        <row r="7630">
          <cell r="C7630">
            <v>52240</v>
          </cell>
          <cell r="D7630" t="str">
            <v>20431</v>
          </cell>
          <cell r="E7630">
            <v>7.060527169762624</v>
          </cell>
          <cell r="H7630">
            <v>52240</v>
          </cell>
          <cell r="I7630" t="str">
            <v>20431</v>
          </cell>
          <cell r="J7630">
            <v>375.90590669439229</v>
          </cell>
          <cell r="AG7630">
            <v>375.90576171875</v>
          </cell>
          <cell r="AH7630">
            <v>375.90576171875</v>
          </cell>
          <cell r="AI7630">
            <v>375.90576171875</v>
          </cell>
        </row>
        <row r="7631">
          <cell r="C7631">
            <v>52243</v>
          </cell>
          <cell r="D7631" t="str">
            <v>20431</v>
          </cell>
          <cell r="E7631">
            <v>7.060527169762624</v>
          </cell>
          <cell r="H7631">
            <v>52243</v>
          </cell>
          <cell r="I7631" t="str">
            <v>20431</v>
          </cell>
          <cell r="J7631">
            <v>375.90590669439229</v>
          </cell>
          <cell r="AG7631">
            <v>375.90576171875</v>
          </cell>
          <cell r="AH7631">
            <v>375.90576171875</v>
          </cell>
          <cell r="AI7631">
            <v>375.90576171875</v>
          </cell>
        </row>
        <row r="7632">
          <cell r="C7632">
            <v>52244</v>
          </cell>
          <cell r="D7632" t="str">
            <v>20431</v>
          </cell>
          <cell r="E7632">
            <v>7.060527169762624</v>
          </cell>
          <cell r="H7632">
            <v>52244</v>
          </cell>
          <cell r="I7632" t="str">
            <v>20431</v>
          </cell>
          <cell r="J7632">
            <v>375.90590669439229</v>
          </cell>
          <cell r="AG7632">
            <v>375.90576171875</v>
          </cell>
          <cell r="AH7632">
            <v>375.90576171875</v>
          </cell>
          <cell r="AI7632">
            <v>375.90576171875</v>
          </cell>
        </row>
        <row r="7633">
          <cell r="C7633">
            <v>52245</v>
          </cell>
          <cell r="D7633" t="str">
            <v>20431</v>
          </cell>
          <cell r="E7633">
            <v>7.060527169762624</v>
          </cell>
          <cell r="H7633">
            <v>52245</v>
          </cell>
          <cell r="I7633" t="str">
            <v>20431</v>
          </cell>
          <cell r="J7633">
            <v>375.90590669439229</v>
          </cell>
          <cell r="AG7633">
            <v>375.90576171875</v>
          </cell>
          <cell r="AH7633">
            <v>375.90576171875</v>
          </cell>
          <cell r="AI7633">
            <v>375.90576171875</v>
          </cell>
        </row>
        <row r="7634">
          <cell r="C7634">
            <v>52246</v>
          </cell>
          <cell r="D7634" t="str">
            <v>20431</v>
          </cell>
          <cell r="E7634">
            <v>7.060527169762624</v>
          </cell>
          <cell r="H7634">
            <v>52246</v>
          </cell>
          <cell r="I7634" t="str">
            <v>20431</v>
          </cell>
          <cell r="J7634">
            <v>375.90590669439229</v>
          </cell>
          <cell r="AG7634">
            <v>375.90576171875</v>
          </cell>
          <cell r="AH7634">
            <v>375.90576171875</v>
          </cell>
          <cell r="AI7634">
            <v>375.90576171875</v>
          </cell>
        </row>
        <row r="7635">
          <cell r="C7635">
            <v>52247</v>
          </cell>
          <cell r="D7635" t="str">
            <v>20431</v>
          </cell>
          <cell r="E7635">
            <v>7.060527169762624</v>
          </cell>
          <cell r="H7635">
            <v>52247</v>
          </cell>
          <cell r="I7635" t="str">
            <v>20431</v>
          </cell>
          <cell r="J7635">
            <v>375.90590669439229</v>
          </cell>
          <cell r="AG7635">
            <v>375.90576171875</v>
          </cell>
          <cell r="AH7635">
            <v>375.90576171875</v>
          </cell>
          <cell r="AI7635">
            <v>375.90576171875</v>
          </cell>
        </row>
        <row r="7636">
          <cell r="C7636">
            <v>52250</v>
          </cell>
          <cell r="D7636" t="str">
            <v>20431</v>
          </cell>
          <cell r="E7636">
            <v>7.060527169762624</v>
          </cell>
          <cell r="H7636">
            <v>52250</v>
          </cell>
          <cell r="I7636" t="str">
            <v>20431</v>
          </cell>
          <cell r="J7636">
            <v>375.90590669439229</v>
          </cell>
          <cell r="AG7636">
            <v>375.90576171875</v>
          </cell>
          <cell r="AH7636">
            <v>375.90576171875</v>
          </cell>
          <cell r="AI7636">
            <v>375.90576171875</v>
          </cell>
        </row>
        <row r="7637">
          <cell r="C7637">
            <v>52251</v>
          </cell>
          <cell r="D7637" t="str">
            <v>20431</v>
          </cell>
          <cell r="E7637">
            <v>7.060527169762624</v>
          </cell>
          <cell r="H7637">
            <v>52251</v>
          </cell>
          <cell r="I7637" t="str">
            <v>20431</v>
          </cell>
          <cell r="J7637">
            <v>375.90590669439229</v>
          </cell>
          <cell r="AG7637">
            <v>375.90576171875</v>
          </cell>
          <cell r="AH7637">
            <v>375.90576171875</v>
          </cell>
          <cell r="AI7637">
            <v>375.90576171875</v>
          </cell>
        </row>
        <row r="7638">
          <cell r="C7638">
            <v>52252</v>
          </cell>
          <cell r="D7638" t="str">
            <v>20431</v>
          </cell>
          <cell r="E7638">
            <v>7.060527169762624</v>
          </cell>
          <cell r="H7638">
            <v>52252</v>
          </cell>
          <cell r="I7638" t="str">
            <v>20431</v>
          </cell>
          <cell r="J7638">
            <v>375.90590669439229</v>
          </cell>
          <cell r="AG7638">
            <v>375.90576171875</v>
          </cell>
          <cell r="AH7638">
            <v>375.90576171875</v>
          </cell>
          <cell r="AI7638">
            <v>375.90576171875</v>
          </cell>
        </row>
        <row r="7639">
          <cell r="C7639">
            <v>52253</v>
          </cell>
          <cell r="D7639" t="str">
            <v>20431</v>
          </cell>
          <cell r="E7639">
            <v>7.060527169762624</v>
          </cell>
          <cell r="H7639">
            <v>52253</v>
          </cell>
          <cell r="I7639" t="str">
            <v>20431</v>
          </cell>
          <cell r="J7639">
            <v>375.90590669439229</v>
          </cell>
          <cell r="AG7639">
            <v>375.90576171875</v>
          </cell>
          <cell r="AH7639">
            <v>375.90576171875</v>
          </cell>
          <cell r="AI7639">
            <v>375.90576171875</v>
          </cell>
        </row>
        <row r="7640">
          <cell r="C7640">
            <v>52254</v>
          </cell>
          <cell r="D7640" t="str">
            <v>20431</v>
          </cell>
          <cell r="E7640">
            <v>7.060527169762624</v>
          </cell>
          <cell r="H7640">
            <v>52254</v>
          </cell>
          <cell r="I7640" t="str">
            <v>20431</v>
          </cell>
          <cell r="J7640">
            <v>375.90590669439229</v>
          </cell>
          <cell r="AG7640">
            <v>375.90576171875</v>
          </cell>
          <cell r="AH7640">
            <v>375.90576171875</v>
          </cell>
          <cell r="AI7640">
            <v>375.90576171875</v>
          </cell>
        </row>
        <row r="7641">
          <cell r="C7641">
            <v>52257</v>
          </cell>
          <cell r="D7641" t="str">
            <v>20431</v>
          </cell>
          <cell r="E7641">
            <v>7.060527169762624</v>
          </cell>
          <cell r="H7641">
            <v>52257</v>
          </cell>
          <cell r="I7641" t="str">
            <v>20431</v>
          </cell>
          <cell r="J7641">
            <v>375.90590669439229</v>
          </cell>
          <cell r="AG7641">
            <v>375.90576171875</v>
          </cell>
          <cell r="AH7641">
            <v>375.90576171875</v>
          </cell>
          <cell r="AI7641">
            <v>375.90576171875</v>
          </cell>
        </row>
        <row r="7642">
          <cell r="C7642">
            <v>52258</v>
          </cell>
          <cell r="D7642" t="str">
            <v>20431</v>
          </cell>
          <cell r="E7642">
            <v>7.060527169762624</v>
          </cell>
          <cell r="H7642">
            <v>52258</v>
          </cell>
          <cell r="I7642" t="str">
            <v>20431</v>
          </cell>
          <cell r="J7642">
            <v>375.90590669439229</v>
          </cell>
          <cell r="AG7642">
            <v>375.90576171875</v>
          </cell>
          <cell r="AH7642">
            <v>375.90576171875</v>
          </cell>
          <cell r="AI7642">
            <v>375.90576171875</v>
          </cell>
        </row>
        <row r="7643">
          <cell r="C7643">
            <v>52259</v>
          </cell>
          <cell r="D7643" t="str">
            <v>20431</v>
          </cell>
          <cell r="E7643">
            <v>7.060527169762624</v>
          </cell>
          <cell r="H7643">
            <v>52259</v>
          </cell>
          <cell r="I7643" t="str">
            <v>20431</v>
          </cell>
          <cell r="J7643">
            <v>375.90590669439229</v>
          </cell>
          <cell r="AG7643">
            <v>375.90576171875</v>
          </cell>
          <cell r="AH7643">
            <v>375.90576171875</v>
          </cell>
          <cell r="AI7643">
            <v>375.90576171875</v>
          </cell>
        </row>
        <row r="7644">
          <cell r="C7644">
            <v>52260</v>
          </cell>
          <cell r="D7644" t="str">
            <v>20431</v>
          </cell>
          <cell r="E7644">
            <v>7.060527169762624</v>
          </cell>
          <cell r="H7644">
            <v>52260</v>
          </cell>
          <cell r="I7644" t="str">
            <v>20431</v>
          </cell>
          <cell r="J7644">
            <v>375.90590669439229</v>
          </cell>
          <cell r="AG7644">
            <v>375.90576171875</v>
          </cell>
          <cell r="AH7644">
            <v>375.90576171875</v>
          </cell>
          <cell r="AI7644">
            <v>375.90576171875</v>
          </cell>
        </row>
        <row r="7645">
          <cell r="C7645">
            <v>52261</v>
          </cell>
          <cell r="D7645" t="str">
            <v>20431</v>
          </cell>
          <cell r="E7645">
            <v>7.060527169762624</v>
          </cell>
          <cell r="H7645">
            <v>52261</v>
          </cell>
          <cell r="I7645" t="str">
            <v>20431</v>
          </cell>
          <cell r="J7645">
            <v>375.90590669439229</v>
          </cell>
          <cell r="AG7645">
            <v>375.90576171875</v>
          </cell>
          <cell r="AH7645">
            <v>375.90576171875</v>
          </cell>
          <cell r="AI7645">
            <v>375.90576171875</v>
          </cell>
        </row>
        <row r="7646">
          <cell r="C7646">
            <v>52264</v>
          </cell>
          <cell r="D7646" t="str">
            <v>20432</v>
          </cell>
          <cell r="E7646">
            <v>7.060527169762624</v>
          </cell>
          <cell r="H7646">
            <v>52264</v>
          </cell>
          <cell r="I7646" t="str">
            <v>20432</v>
          </cell>
          <cell r="J7646">
            <v>377.4373938892698</v>
          </cell>
          <cell r="AG7646">
            <v>377.437255859375</v>
          </cell>
          <cell r="AH7646">
            <v>377.437255859375</v>
          </cell>
          <cell r="AI7646">
            <v>377.437255859375</v>
          </cell>
        </row>
        <row r="7647">
          <cell r="C7647">
            <v>52265</v>
          </cell>
          <cell r="D7647" t="str">
            <v>20432</v>
          </cell>
          <cell r="E7647">
            <v>7.060527169762624</v>
          </cell>
          <cell r="H7647">
            <v>52265</v>
          </cell>
          <cell r="I7647" t="str">
            <v>20432</v>
          </cell>
          <cell r="J7647">
            <v>377.4373938892698</v>
          </cell>
          <cell r="AG7647">
            <v>377.437255859375</v>
          </cell>
          <cell r="AH7647">
            <v>377.437255859375</v>
          </cell>
          <cell r="AI7647">
            <v>377.437255859375</v>
          </cell>
        </row>
        <row r="7648">
          <cell r="C7648">
            <v>52266</v>
          </cell>
          <cell r="D7648" t="str">
            <v>20432</v>
          </cell>
          <cell r="E7648">
            <v>7.060527169762624</v>
          </cell>
          <cell r="H7648">
            <v>52266</v>
          </cell>
          <cell r="I7648" t="str">
            <v>20432</v>
          </cell>
          <cell r="J7648">
            <v>377.4373938892698</v>
          </cell>
          <cell r="AG7648">
            <v>377.437255859375</v>
          </cell>
          <cell r="AH7648">
            <v>377.437255859375</v>
          </cell>
          <cell r="AI7648">
            <v>377.437255859375</v>
          </cell>
        </row>
        <row r="7649">
          <cell r="C7649">
            <v>52267</v>
          </cell>
          <cell r="D7649" t="str">
            <v>20432</v>
          </cell>
          <cell r="E7649">
            <v>7.060527169762624</v>
          </cell>
          <cell r="H7649">
            <v>52267</v>
          </cell>
          <cell r="I7649" t="str">
            <v>20432</v>
          </cell>
          <cell r="J7649">
            <v>377.4373938892698</v>
          </cell>
          <cell r="AG7649">
            <v>377.437255859375</v>
          </cell>
          <cell r="AH7649">
            <v>377.437255859375</v>
          </cell>
          <cell r="AI7649">
            <v>377.437255859375</v>
          </cell>
        </row>
        <row r="7650">
          <cell r="C7650">
            <v>52268</v>
          </cell>
          <cell r="D7650" t="str">
            <v>20432</v>
          </cell>
          <cell r="E7650">
            <v>7.060527169762624</v>
          </cell>
          <cell r="H7650">
            <v>52268</v>
          </cell>
          <cell r="I7650" t="str">
            <v>20432</v>
          </cell>
          <cell r="J7650">
            <v>377.4373938892698</v>
          </cell>
          <cell r="AG7650">
            <v>377.437255859375</v>
          </cell>
          <cell r="AH7650">
            <v>377.437255859375</v>
          </cell>
          <cell r="AI7650">
            <v>377.437255859375</v>
          </cell>
        </row>
        <row r="7651">
          <cell r="C7651">
            <v>52271</v>
          </cell>
          <cell r="D7651" t="str">
            <v>20432</v>
          </cell>
          <cell r="E7651">
            <v>7.060527169762624</v>
          </cell>
          <cell r="H7651">
            <v>52271</v>
          </cell>
          <cell r="I7651" t="str">
            <v>20432</v>
          </cell>
          <cell r="J7651">
            <v>377.4373938892698</v>
          </cell>
          <cell r="AG7651">
            <v>377.437255859375</v>
          </cell>
          <cell r="AH7651">
            <v>377.437255859375</v>
          </cell>
          <cell r="AI7651">
            <v>377.437255859375</v>
          </cell>
        </row>
        <row r="7652">
          <cell r="C7652">
            <v>52272</v>
          </cell>
          <cell r="D7652" t="str">
            <v>20432</v>
          </cell>
          <cell r="E7652">
            <v>7.060527169762624</v>
          </cell>
          <cell r="H7652">
            <v>52272</v>
          </cell>
          <cell r="I7652" t="str">
            <v>20432</v>
          </cell>
          <cell r="J7652">
            <v>377.4373938892698</v>
          </cell>
          <cell r="AG7652">
            <v>377.437255859375</v>
          </cell>
          <cell r="AH7652">
            <v>377.437255859375</v>
          </cell>
          <cell r="AI7652">
            <v>377.437255859375</v>
          </cell>
        </row>
        <row r="7653">
          <cell r="C7653">
            <v>52273</v>
          </cell>
          <cell r="D7653" t="str">
            <v>20432</v>
          </cell>
          <cell r="E7653">
            <v>7.060527169762624</v>
          </cell>
          <cell r="H7653">
            <v>52273</v>
          </cell>
          <cell r="I7653" t="str">
            <v>20432</v>
          </cell>
          <cell r="J7653">
            <v>377.4373938892698</v>
          </cell>
          <cell r="AG7653">
            <v>377.437255859375</v>
          </cell>
          <cell r="AH7653">
            <v>377.437255859375</v>
          </cell>
          <cell r="AI7653">
            <v>377.437255859375</v>
          </cell>
        </row>
        <row r="7654">
          <cell r="C7654">
            <v>52274</v>
          </cell>
          <cell r="D7654" t="str">
            <v>20432</v>
          </cell>
          <cell r="E7654">
            <v>7.060527169762624</v>
          </cell>
          <cell r="H7654">
            <v>52274</v>
          </cell>
          <cell r="I7654" t="str">
            <v>20432</v>
          </cell>
          <cell r="J7654">
            <v>377.4373938892698</v>
          </cell>
          <cell r="AG7654">
            <v>377.437255859375</v>
          </cell>
          <cell r="AH7654">
            <v>377.437255859375</v>
          </cell>
          <cell r="AI7654">
            <v>377.437255859375</v>
          </cell>
        </row>
        <row r="7655">
          <cell r="C7655">
            <v>52275</v>
          </cell>
          <cell r="D7655" t="str">
            <v>20432</v>
          </cell>
          <cell r="E7655">
            <v>7.060527169762624</v>
          </cell>
          <cell r="H7655">
            <v>52275</v>
          </cell>
          <cell r="I7655" t="str">
            <v>20432</v>
          </cell>
          <cell r="J7655">
            <v>377.4373938892698</v>
          </cell>
          <cell r="AG7655">
            <v>377.437255859375</v>
          </cell>
          <cell r="AH7655">
            <v>377.437255859375</v>
          </cell>
          <cell r="AI7655">
            <v>377.437255859375</v>
          </cell>
        </row>
        <row r="7656">
          <cell r="C7656">
            <v>52278</v>
          </cell>
          <cell r="D7656" t="str">
            <v>20432</v>
          </cell>
          <cell r="E7656">
            <v>7.060527169762624</v>
          </cell>
          <cell r="H7656">
            <v>52278</v>
          </cell>
          <cell r="I7656" t="str">
            <v>20432</v>
          </cell>
          <cell r="J7656">
            <v>377.4373938892698</v>
          </cell>
          <cell r="AG7656">
            <v>377.437255859375</v>
          </cell>
          <cell r="AH7656">
            <v>377.437255859375</v>
          </cell>
          <cell r="AI7656">
            <v>377.437255859375</v>
          </cell>
        </row>
        <row r="7657">
          <cell r="C7657">
            <v>52279</v>
          </cell>
          <cell r="D7657" t="str">
            <v>20432</v>
          </cell>
          <cell r="E7657">
            <v>7.060527169762624</v>
          </cell>
          <cell r="H7657">
            <v>52279</v>
          </cell>
          <cell r="I7657" t="str">
            <v>20432</v>
          </cell>
          <cell r="J7657">
            <v>377.4373938892698</v>
          </cell>
          <cell r="AG7657">
            <v>377.437255859375</v>
          </cell>
          <cell r="AH7657">
            <v>377.437255859375</v>
          </cell>
          <cell r="AI7657">
            <v>377.437255859375</v>
          </cell>
        </row>
        <row r="7658">
          <cell r="C7658">
            <v>52280</v>
          </cell>
          <cell r="D7658" t="str">
            <v>20432</v>
          </cell>
          <cell r="E7658">
            <v>7.060527169762624</v>
          </cell>
          <cell r="H7658">
            <v>52280</v>
          </cell>
          <cell r="I7658" t="str">
            <v>20432</v>
          </cell>
          <cell r="J7658">
            <v>377.4373938892698</v>
          </cell>
          <cell r="AG7658">
            <v>377.437255859375</v>
          </cell>
          <cell r="AH7658">
            <v>377.437255859375</v>
          </cell>
          <cell r="AI7658">
            <v>377.437255859375</v>
          </cell>
        </row>
        <row r="7659">
          <cell r="C7659">
            <v>52281</v>
          </cell>
          <cell r="D7659" t="str">
            <v>20432</v>
          </cell>
          <cell r="E7659">
            <v>7.060527169762624</v>
          </cell>
          <cell r="H7659">
            <v>52281</v>
          </cell>
          <cell r="I7659" t="str">
            <v>20432</v>
          </cell>
          <cell r="J7659">
            <v>377.4373938892698</v>
          </cell>
          <cell r="AG7659">
            <v>377.437255859375</v>
          </cell>
          <cell r="AH7659">
            <v>377.437255859375</v>
          </cell>
          <cell r="AI7659">
            <v>377.437255859375</v>
          </cell>
        </row>
        <row r="7660">
          <cell r="C7660">
            <v>52282</v>
          </cell>
          <cell r="D7660" t="str">
            <v>20432</v>
          </cell>
          <cell r="E7660">
            <v>7.060527169762624</v>
          </cell>
          <cell r="H7660">
            <v>52282</v>
          </cell>
          <cell r="I7660" t="str">
            <v>20432</v>
          </cell>
          <cell r="J7660">
            <v>377.4373938892698</v>
          </cell>
          <cell r="AG7660">
            <v>377.437255859375</v>
          </cell>
          <cell r="AH7660">
            <v>377.437255859375</v>
          </cell>
          <cell r="AI7660">
            <v>377.437255859375</v>
          </cell>
        </row>
        <row r="7661">
          <cell r="C7661">
            <v>52285</v>
          </cell>
          <cell r="D7661" t="str">
            <v>20432</v>
          </cell>
          <cell r="E7661">
            <v>7.060527169762624</v>
          </cell>
          <cell r="H7661">
            <v>52285</v>
          </cell>
          <cell r="I7661" t="str">
            <v>20432</v>
          </cell>
          <cell r="J7661">
            <v>377.4373938892698</v>
          </cell>
          <cell r="AG7661">
            <v>377.437255859375</v>
          </cell>
          <cell r="AH7661">
            <v>377.437255859375</v>
          </cell>
          <cell r="AI7661">
            <v>377.437255859375</v>
          </cell>
        </row>
        <row r="7662">
          <cell r="C7662">
            <v>52286</v>
          </cell>
          <cell r="D7662" t="str">
            <v>20432</v>
          </cell>
          <cell r="E7662">
            <v>7.060527169762624</v>
          </cell>
          <cell r="H7662">
            <v>52286</v>
          </cell>
          <cell r="I7662" t="str">
            <v>20432</v>
          </cell>
          <cell r="J7662">
            <v>377.4373938892698</v>
          </cell>
          <cell r="AG7662">
            <v>377.437255859375</v>
          </cell>
          <cell r="AH7662">
            <v>377.437255859375</v>
          </cell>
          <cell r="AI7662">
            <v>377.437255859375</v>
          </cell>
        </row>
        <row r="7663">
          <cell r="C7663">
            <v>52287</v>
          </cell>
          <cell r="D7663" t="str">
            <v>20432</v>
          </cell>
          <cell r="E7663">
            <v>7.060527169762624</v>
          </cell>
          <cell r="H7663">
            <v>52287</v>
          </cell>
          <cell r="I7663" t="str">
            <v>20432</v>
          </cell>
          <cell r="J7663">
            <v>377.4373938892698</v>
          </cell>
          <cell r="AG7663">
            <v>377.437255859375</v>
          </cell>
          <cell r="AH7663">
            <v>377.437255859375</v>
          </cell>
          <cell r="AI7663">
            <v>377.437255859375</v>
          </cell>
        </row>
        <row r="7664">
          <cell r="C7664">
            <v>52288</v>
          </cell>
          <cell r="D7664" t="str">
            <v>20432</v>
          </cell>
          <cell r="E7664">
            <v>7.060527169762624</v>
          </cell>
          <cell r="H7664">
            <v>52288</v>
          </cell>
          <cell r="I7664" t="str">
            <v>20432</v>
          </cell>
          <cell r="J7664">
            <v>377.4373938892698</v>
          </cell>
          <cell r="AG7664">
            <v>377.437255859375</v>
          </cell>
          <cell r="AH7664">
            <v>377.437255859375</v>
          </cell>
          <cell r="AI7664">
            <v>377.437255859375</v>
          </cell>
        </row>
        <row r="7665">
          <cell r="C7665">
            <v>52289</v>
          </cell>
          <cell r="D7665" t="str">
            <v>20432</v>
          </cell>
          <cell r="E7665">
            <v>7.060527169762624</v>
          </cell>
          <cell r="H7665">
            <v>52289</v>
          </cell>
          <cell r="I7665" t="str">
            <v>20432</v>
          </cell>
          <cell r="J7665">
            <v>377.4373938892698</v>
          </cell>
          <cell r="AG7665">
            <v>377.437255859375</v>
          </cell>
          <cell r="AH7665">
            <v>377.437255859375</v>
          </cell>
          <cell r="AI7665">
            <v>377.437255859375</v>
          </cell>
        </row>
        <row r="7666">
          <cell r="C7666">
            <v>52292</v>
          </cell>
          <cell r="D7666" t="str">
            <v>20433</v>
          </cell>
          <cell r="E7666">
            <v>7.0605271697625929</v>
          </cell>
          <cell r="H7666">
            <v>52292</v>
          </cell>
          <cell r="I7666" t="str">
            <v>20433</v>
          </cell>
          <cell r="J7666">
            <v>378.97512055255231</v>
          </cell>
          <cell r="AG7666">
            <v>378.97509765625</v>
          </cell>
          <cell r="AH7666">
            <v>378.97509765625</v>
          </cell>
          <cell r="AI7666">
            <v>378.97509765625</v>
          </cell>
        </row>
        <row r="7667">
          <cell r="C7667">
            <v>52293</v>
          </cell>
          <cell r="D7667" t="str">
            <v>20433</v>
          </cell>
          <cell r="E7667">
            <v>7.0605271697625929</v>
          </cell>
          <cell r="H7667">
            <v>52293</v>
          </cell>
          <cell r="I7667" t="str">
            <v>20433</v>
          </cell>
          <cell r="J7667">
            <v>378.97512055255231</v>
          </cell>
          <cell r="AG7667">
            <v>378.97509765625</v>
          </cell>
          <cell r="AH7667">
            <v>378.97509765625</v>
          </cell>
          <cell r="AI7667">
            <v>378.97509765625</v>
          </cell>
        </row>
        <row r="7668">
          <cell r="C7668">
            <v>52294</v>
          </cell>
          <cell r="D7668" t="str">
            <v>20433</v>
          </cell>
          <cell r="E7668">
            <v>7.0605271697625929</v>
          </cell>
          <cell r="H7668">
            <v>52294</v>
          </cell>
          <cell r="I7668" t="str">
            <v>20433</v>
          </cell>
          <cell r="J7668">
            <v>378.97512055255231</v>
          </cell>
          <cell r="AG7668">
            <v>378.97509765625</v>
          </cell>
          <cell r="AH7668">
            <v>378.97509765625</v>
          </cell>
          <cell r="AI7668">
            <v>378.97509765625</v>
          </cell>
        </row>
        <row r="7669">
          <cell r="C7669">
            <v>52295</v>
          </cell>
          <cell r="D7669" t="str">
            <v>20433</v>
          </cell>
          <cell r="E7669">
            <v>7.0605271697625929</v>
          </cell>
          <cell r="H7669">
            <v>52295</v>
          </cell>
          <cell r="I7669" t="str">
            <v>20433</v>
          </cell>
          <cell r="J7669">
            <v>378.97512055255231</v>
          </cell>
          <cell r="AG7669">
            <v>378.97509765625</v>
          </cell>
          <cell r="AH7669">
            <v>378.97509765625</v>
          </cell>
          <cell r="AI7669">
            <v>378.97509765625</v>
          </cell>
        </row>
        <row r="7670">
          <cell r="C7670">
            <v>52296</v>
          </cell>
          <cell r="D7670" t="str">
            <v>20433</v>
          </cell>
          <cell r="E7670">
            <v>7.0605271697625929</v>
          </cell>
          <cell r="H7670">
            <v>52296</v>
          </cell>
          <cell r="I7670" t="str">
            <v>20433</v>
          </cell>
          <cell r="J7670">
            <v>378.97512055255231</v>
          </cell>
          <cell r="AG7670">
            <v>378.97509765625</v>
          </cell>
          <cell r="AH7670">
            <v>378.97509765625</v>
          </cell>
          <cell r="AI7670">
            <v>378.97509765625</v>
          </cell>
        </row>
        <row r="7671">
          <cell r="C7671">
            <v>52299</v>
          </cell>
          <cell r="D7671" t="str">
            <v>20433</v>
          </cell>
          <cell r="E7671">
            <v>7.0605271697625929</v>
          </cell>
          <cell r="H7671">
            <v>52299</v>
          </cell>
          <cell r="I7671" t="str">
            <v>20433</v>
          </cell>
          <cell r="J7671">
            <v>378.97512055255231</v>
          </cell>
          <cell r="AG7671">
            <v>378.97509765625</v>
          </cell>
          <cell r="AH7671">
            <v>378.97509765625</v>
          </cell>
          <cell r="AI7671">
            <v>378.97509765625</v>
          </cell>
        </row>
        <row r="7672">
          <cell r="C7672">
            <v>52300</v>
          </cell>
          <cell r="D7672" t="str">
            <v>20433</v>
          </cell>
          <cell r="E7672">
            <v>7.0605271697625929</v>
          </cell>
          <cell r="H7672">
            <v>52300</v>
          </cell>
          <cell r="I7672" t="str">
            <v>20433</v>
          </cell>
          <cell r="J7672">
            <v>378.97512055255231</v>
          </cell>
          <cell r="AG7672">
            <v>378.97509765625</v>
          </cell>
          <cell r="AH7672">
            <v>378.97509765625</v>
          </cell>
          <cell r="AI7672">
            <v>378.97509765625</v>
          </cell>
        </row>
        <row r="7673">
          <cell r="C7673">
            <v>52301</v>
          </cell>
          <cell r="D7673" t="str">
            <v>20433</v>
          </cell>
          <cell r="E7673">
            <v>7.0605271697625929</v>
          </cell>
          <cell r="H7673">
            <v>52301</v>
          </cell>
          <cell r="I7673" t="str">
            <v>20433</v>
          </cell>
          <cell r="J7673">
            <v>378.97512055255231</v>
          </cell>
          <cell r="AG7673">
            <v>378.97509765625</v>
          </cell>
          <cell r="AH7673">
            <v>378.97509765625</v>
          </cell>
          <cell r="AI7673">
            <v>378.97509765625</v>
          </cell>
        </row>
        <row r="7674">
          <cell r="C7674">
            <v>52302</v>
          </cell>
          <cell r="D7674" t="str">
            <v>20433</v>
          </cell>
          <cell r="E7674">
            <v>7.0605271697625929</v>
          </cell>
          <cell r="H7674">
            <v>52302</v>
          </cell>
          <cell r="I7674" t="str">
            <v>20433</v>
          </cell>
          <cell r="J7674">
            <v>378.97512055255231</v>
          </cell>
          <cell r="AG7674">
            <v>378.97509765625</v>
          </cell>
          <cell r="AH7674">
            <v>378.97509765625</v>
          </cell>
          <cell r="AI7674">
            <v>378.97509765625</v>
          </cell>
        </row>
        <row r="7675">
          <cell r="C7675">
            <v>52303</v>
          </cell>
          <cell r="D7675" t="str">
            <v>20433</v>
          </cell>
          <cell r="E7675">
            <v>7.0605271697625929</v>
          </cell>
          <cell r="H7675">
            <v>52303</v>
          </cell>
          <cell r="I7675" t="str">
            <v>20433</v>
          </cell>
          <cell r="J7675">
            <v>378.97512055255231</v>
          </cell>
          <cell r="AG7675">
            <v>378.97509765625</v>
          </cell>
          <cell r="AH7675">
            <v>378.97509765625</v>
          </cell>
          <cell r="AI7675">
            <v>378.97509765625</v>
          </cell>
        </row>
        <row r="7676">
          <cell r="C7676">
            <v>52306</v>
          </cell>
          <cell r="D7676" t="str">
            <v>20433</v>
          </cell>
          <cell r="E7676">
            <v>7.0605271697625929</v>
          </cell>
          <cell r="H7676">
            <v>52306</v>
          </cell>
          <cell r="I7676" t="str">
            <v>20433</v>
          </cell>
          <cell r="J7676">
            <v>378.97512055255231</v>
          </cell>
          <cell r="AG7676">
            <v>378.97509765625</v>
          </cell>
          <cell r="AH7676">
            <v>378.97509765625</v>
          </cell>
          <cell r="AI7676">
            <v>378.97509765625</v>
          </cell>
        </row>
        <row r="7677">
          <cell r="C7677">
            <v>52307</v>
          </cell>
          <cell r="D7677" t="str">
            <v>20433</v>
          </cell>
          <cell r="E7677">
            <v>7.0605271697625929</v>
          </cell>
          <cell r="H7677">
            <v>52307</v>
          </cell>
          <cell r="I7677" t="str">
            <v>20433</v>
          </cell>
          <cell r="J7677">
            <v>378.97512055255231</v>
          </cell>
          <cell r="AG7677">
            <v>378.97509765625</v>
          </cell>
          <cell r="AH7677">
            <v>378.97509765625</v>
          </cell>
          <cell r="AI7677">
            <v>378.97509765625</v>
          </cell>
        </row>
        <row r="7678">
          <cell r="C7678">
            <v>52308</v>
          </cell>
          <cell r="D7678" t="str">
            <v>20433</v>
          </cell>
          <cell r="E7678">
            <v>7.0605271697625929</v>
          </cell>
          <cell r="H7678">
            <v>52308</v>
          </cell>
          <cell r="I7678" t="str">
            <v>20433</v>
          </cell>
          <cell r="J7678">
            <v>378.97512055255231</v>
          </cell>
          <cell r="AG7678">
            <v>378.97509765625</v>
          </cell>
          <cell r="AH7678">
            <v>378.97509765625</v>
          </cell>
          <cell r="AI7678">
            <v>378.97509765625</v>
          </cell>
        </row>
        <row r="7679">
          <cell r="C7679">
            <v>52309</v>
          </cell>
          <cell r="D7679" t="str">
            <v>20433</v>
          </cell>
          <cell r="E7679">
            <v>7.0605271697625929</v>
          </cell>
          <cell r="H7679">
            <v>52309</v>
          </cell>
          <cell r="I7679" t="str">
            <v>20433</v>
          </cell>
          <cell r="J7679">
            <v>378.97512055255231</v>
          </cell>
          <cell r="AG7679">
            <v>378.97509765625</v>
          </cell>
          <cell r="AH7679">
            <v>378.97509765625</v>
          </cell>
          <cell r="AI7679">
            <v>378.97509765625</v>
          </cell>
        </row>
        <row r="7680">
          <cell r="C7680">
            <v>52310</v>
          </cell>
          <cell r="D7680" t="str">
            <v>20433</v>
          </cell>
          <cell r="E7680">
            <v>7.0605271697625929</v>
          </cell>
          <cell r="H7680">
            <v>52310</v>
          </cell>
          <cell r="I7680" t="str">
            <v>20433</v>
          </cell>
          <cell r="J7680">
            <v>378.97512055255231</v>
          </cell>
          <cell r="AG7680">
            <v>378.97509765625</v>
          </cell>
          <cell r="AH7680">
            <v>378.97509765625</v>
          </cell>
          <cell r="AI7680">
            <v>378.97509765625</v>
          </cell>
        </row>
        <row r="7681">
          <cell r="C7681">
            <v>52313</v>
          </cell>
          <cell r="D7681" t="str">
            <v>20433</v>
          </cell>
          <cell r="E7681">
            <v>7.0605271697625929</v>
          </cell>
          <cell r="H7681">
            <v>52313</v>
          </cell>
          <cell r="I7681" t="str">
            <v>20433</v>
          </cell>
          <cell r="J7681">
            <v>378.97512055255231</v>
          </cell>
          <cell r="AG7681">
            <v>378.97509765625</v>
          </cell>
          <cell r="AH7681">
            <v>378.97509765625</v>
          </cell>
          <cell r="AI7681">
            <v>378.97509765625</v>
          </cell>
        </row>
        <row r="7682">
          <cell r="C7682">
            <v>52314</v>
          </cell>
          <cell r="D7682" t="str">
            <v>20433</v>
          </cell>
          <cell r="E7682">
            <v>7.0605271697625929</v>
          </cell>
          <cell r="H7682">
            <v>52314</v>
          </cell>
          <cell r="I7682" t="str">
            <v>20433</v>
          </cell>
          <cell r="J7682">
            <v>378.97512055255231</v>
          </cell>
          <cell r="AG7682">
            <v>378.97509765625</v>
          </cell>
          <cell r="AH7682">
            <v>378.97509765625</v>
          </cell>
          <cell r="AI7682">
            <v>378.97509765625</v>
          </cell>
        </row>
        <row r="7683">
          <cell r="C7683">
            <v>52315</v>
          </cell>
          <cell r="D7683" t="str">
            <v>20433</v>
          </cell>
          <cell r="E7683">
            <v>7.0605271697625929</v>
          </cell>
          <cell r="H7683">
            <v>52315</v>
          </cell>
          <cell r="I7683" t="str">
            <v>20433</v>
          </cell>
          <cell r="J7683">
            <v>378.97512055255231</v>
          </cell>
          <cell r="AG7683">
            <v>378.97509765625</v>
          </cell>
          <cell r="AH7683">
            <v>378.97509765625</v>
          </cell>
          <cell r="AI7683">
            <v>378.97509765625</v>
          </cell>
        </row>
        <row r="7684">
          <cell r="C7684">
            <v>52316</v>
          </cell>
          <cell r="D7684" t="str">
            <v>20433</v>
          </cell>
          <cell r="E7684">
            <v>7.0605271697625929</v>
          </cell>
          <cell r="H7684">
            <v>52316</v>
          </cell>
          <cell r="I7684" t="str">
            <v>20433</v>
          </cell>
          <cell r="J7684">
            <v>378.97512055255231</v>
          </cell>
          <cell r="AG7684">
            <v>378.97509765625</v>
          </cell>
          <cell r="AH7684">
            <v>378.97509765625</v>
          </cell>
          <cell r="AI7684">
            <v>378.97509765625</v>
          </cell>
        </row>
        <row r="7685">
          <cell r="C7685">
            <v>52317</v>
          </cell>
          <cell r="D7685" t="str">
            <v>20433</v>
          </cell>
          <cell r="E7685">
            <v>7.0605271697625929</v>
          </cell>
          <cell r="H7685">
            <v>52317</v>
          </cell>
          <cell r="I7685" t="str">
            <v>20433</v>
          </cell>
          <cell r="J7685">
            <v>378.97512055255231</v>
          </cell>
          <cell r="AG7685">
            <v>378.97509765625</v>
          </cell>
          <cell r="AH7685">
            <v>378.97509765625</v>
          </cell>
          <cell r="AI7685">
            <v>378.97509765625</v>
          </cell>
        </row>
        <row r="7686">
          <cell r="C7686">
            <v>52320</v>
          </cell>
          <cell r="D7686" t="str">
            <v>20433</v>
          </cell>
          <cell r="E7686">
            <v>7.0605271697625929</v>
          </cell>
          <cell r="H7686">
            <v>52320</v>
          </cell>
          <cell r="I7686" t="str">
            <v>20433</v>
          </cell>
          <cell r="J7686">
            <v>378.97512055255231</v>
          </cell>
          <cell r="AG7686">
            <v>378.97509765625</v>
          </cell>
          <cell r="AH7686">
            <v>378.97509765625</v>
          </cell>
          <cell r="AI7686">
            <v>378.97509765625</v>
          </cell>
        </row>
        <row r="7687">
          <cell r="C7687">
            <v>52321</v>
          </cell>
          <cell r="D7687" t="str">
            <v>20433</v>
          </cell>
          <cell r="E7687">
            <v>7.0605271697625929</v>
          </cell>
          <cell r="H7687">
            <v>52321</v>
          </cell>
          <cell r="I7687" t="str">
            <v>20433</v>
          </cell>
          <cell r="J7687">
            <v>378.97512055255231</v>
          </cell>
          <cell r="AG7687">
            <v>378.97509765625</v>
          </cell>
          <cell r="AH7687">
            <v>378.97509765625</v>
          </cell>
          <cell r="AI7687">
            <v>378.97509765625</v>
          </cell>
        </row>
        <row r="7688">
          <cell r="C7688">
            <v>52322</v>
          </cell>
          <cell r="D7688" t="str">
            <v>20434</v>
          </cell>
          <cell r="E7688">
            <v>7.0605271697625929</v>
          </cell>
          <cell r="H7688">
            <v>52322</v>
          </cell>
          <cell r="I7688" t="str">
            <v>20434</v>
          </cell>
          <cell r="J7688">
            <v>380.51911210460645</v>
          </cell>
          <cell r="AG7688">
            <v>380.51904296875</v>
          </cell>
          <cell r="AH7688">
            <v>380.51904296875</v>
          </cell>
          <cell r="AI7688">
            <v>380.51904296875</v>
          </cell>
        </row>
        <row r="7689">
          <cell r="C7689">
            <v>52323</v>
          </cell>
          <cell r="D7689" t="str">
            <v>20434</v>
          </cell>
          <cell r="E7689">
            <v>7.0605271697625929</v>
          </cell>
          <cell r="H7689">
            <v>52323</v>
          </cell>
          <cell r="I7689" t="str">
            <v>20434</v>
          </cell>
          <cell r="J7689">
            <v>380.51911210460645</v>
          </cell>
          <cell r="AG7689">
            <v>380.51904296875</v>
          </cell>
          <cell r="AH7689">
            <v>380.51904296875</v>
          </cell>
          <cell r="AI7689">
            <v>380.51904296875</v>
          </cell>
        </row>
        <row r="7690">
          <cell r="C7690">
            <v>52324</v>
          </cell>
          <cell r="D7690" t="str">
            <v>20434</v>
          </cell>
          <cell r="E7690">
            <v>7.0605271697625929</v>
          </cell>
          <cell r="H7690">
            <v>52324</v>
          </cell>
          <cell r="I7690" t="str">
            <v>20434</v>
          </cell>
          <cell r="J7690">
            <v>380.51911210460645</v>
          </cell>
          <cell r="AG7690">
            <v>380.51904296875</v>
          </cell>
          <cell r="AH7690">
            <v>380.51904296875</v>
          </cell>
          <cell r="AI7690">
            <v>380.51904296875</v>
          </cell>
        </row>
        <row r="7691">
          <cell r="C7691">
            <v>52327</v>
          </cell>
          <cell r="D7691" t="str">
            <v>20434</v>
          </cell>
          <cell r="E7691">
            <v>7.0605271697625929</v>
          </cell>
          <cell r="H7691">
            <v>52327</v>
          </cell>
          <cell r="I7691" t="str">
            <v>20434</v>
          </cell>
          <cell r="J7691">
            <v>380.51911210460645</v>
          </cell>
          <cell r="AG7691">
            <v>380.51904296875</v>
          </cell>
          <cell r="AH7691">
            <v>380.51904296875</v>
          </cell>
          <cell r="AI7691">
            <v>380.51904296875</v>
          </cell>
        </row>
        <row r="7692">
          <cell r="C7692">
            <v>52328</v>
          </cell>
          <cell r="D7692" t="str">
            <v>20434</v>
          </cell>
          <cell r="E7692">
            <v>7.0605271697625929</v>
          </cell>
          <cell r="H7692">
            <v>52328</v>
          </cell>
          <cell r="I7692" t="str">
            <v>20434</v>
          </cell>
          <cell r="J7692">
            <v>380.51911210460645</v>
          </cell>
          <cell r="AG7692">
            <v>380.51904296875</v>
          </cell>
          <cell r="AH7692">
            <v>380.51904296875</v>
          </cell>
          <cell r="AI7692">
            <v>380.51904296875</v>
          </cell>
        </row>
        <row r="7693">
          <cell r="C7693">
            <v>52329</v>
          </cell>
          <cell r="D7693" t="str">
            <v>20434</v>
          </cell>
          <cell r="E7693">
            <v>7.0605271697625929</v>
          </cell>
          <cell r="H7693">
            <v>52329</v>
          </cell>
          <cell r="I7693" t="str">
            <v>20434</v>
          </cell>
          <cell r="J7693">
            <v>380.51911210460645</v>
          </cell>
          <cell r="AG7693">
            <v>380.51904296875</v>
          </cell>
          <cell r="AH7693">
            <v>380.51904296875</v>
          </cell>
          <cell r="AI7693">
            <v>380.51904296875</v>
          </cell>
        </row>
        <row r="7694">
          <cell r="C7694">
            <v>52330</v>
          </cell>
          <cell r="D7694" t="str">
            <v>20434</v>
          </cell>
          <cell r="E7694">
            <v>7.0605271697625929</v>
          </cell>
          <cell r="H7694">
            <v>52330</v>
          </cell>
          <cell r="I7694" t="str">
            <v>20434</v>
          </cell>
          <cell r="J7694">
            <v>380.51911210460645</v>
          </cell>
          <cell r="AG7694">
            <v>380.51904296875</v>
          </cell>
          <cell r="AH7694">
            <v>380.51904296875</v>
          </cell>
          <cell r="AI7694">
            <v>380.51904296875</v>
          </cell>
        </row>
        <row r="7695">
          <cell r="C7695">
            <v>52331</v>
          </cell>
          <cell r="D7695" t="str">
            <v>20434</v>
          </cell>
          <cell r="E7695">
            <v>7.0605271697625929</v>
          </cell>
          <cell r="H7695">
            <v>52331</v>
          </cell>
          <cell r="I7695" t="str">
            <v>20434</v>
          </cell>
          <cell r="J7695">
            <v>380.51911210460645</v>
          </cell>
          <cell r="AG7695">
            <v>380.51904296875</v>
          </cell>
          <cell r="AH7695">
            <v>380.51904296875</v>
          </cell>
          <cell r="AI7695">
            <v>380.51904296875</v>
          </cell>
        </row>
        <row r="7696">
          <cell r="C7696">
            <v>52334</v>
          </cell>
          <cell r="D7696" t="str">
            <v>20434</v>
          </cell>
          <cell r="E7696">
            <v>7.0605271697625929</v>
          </cell>
          <cell r="H7696">
            <v>52334</v>
          </cell>
          <cell r="I7696" t="str">
            <v>20434</v>
          </cell>
          <cell r="J7696">
            <v>380.51911210460645</v>
          </cell>
          <cell r="AG7696">
            <v>380.51904296875</v>
          </cell>
          <cell r="AH7696">
            <v>380.51904296875</v>
          </cell>
          <cell r="AI7696">
            <v>380.51904296875</v>
          </cell>
        </row>
        <row r="7697">
          <cell r="C7697">
            <v>52335</v>
          </cell>
          <cell r="D7697" t="str">
            <v>20434</v>
          </cell>
          <cell r="E7697">
            <v>7.0605271697625929</v>
          </cell>
          <cell r="H7697">
            <v>52335</v>
          </cell>
          <cell r="I7697" t="str">
            <v>20434</v>
          </cell>
          <cell r="J7697">
            <v>380.51911210460645</v>
          </cell>
          <cell r="AG7697">
            <v>380.51904296875</v>
          </cell>
          <cell r="AH7697">
            <v>380.51904296875</v>
          </cell>
          <cell r="AI7697">
            <v>380.51904296875</v>
          </cell>
        </row>
        <row r="7698">
          <cell r="C7698">
            <v>52336</v>
          </cell>
          <cell r="D7698" t="str">
            <v>20434</v>
          </cell>
          <cell r="E7698">
            <v>7.0605271697625929</v>
          </cell>
          <cell r="H7698">
            <v>52336</v>
          </cell>
          <cell r="I7698" t="str">
            <v>20434</v>
          </cell>
          <cell r="J7698">
            <v>380.51911210460645</v>
          </cell>
          <cell r="AG7698">
            <v>380.51904296875</v>
          </cell>
          <cell r="AH7698">
            <v>380.51904296875</v>
          </cell>
          <cell r="AI7698">
            <v>380.51904296875</v>
          </cell>
        </row>
        <row r="7699">
          <cell r="C7699">
            <v>52337</v>
          </cell>
          <cell r="D7699" t="str">
            <v>20434</v>
          </cell>
          <cell r="E7699">
            <v>7.0605271697625929</v>
          </cell>
          <cell r="H7699">
            <v>52337</v>
          </cell>
          <cell r="I7699" t="str">
            <v>20434</v>
          </cell>
          <cell r="J7699">
            <v>380.51911210460645</v>
          </cell>
          <cell r="AG7699">
            <v>380.51904296875</v>
          </cell>
          <cell r="AH7699">
            <v>380.51904296875</v>
          </cell>
          <cell r="AI7699">
            <v>380.51904296875</v>
          </cell>
        </row>
        <row r="7700">
          <cell r="C7700">
            <v>52338</v>
          </cell>
          <cell r="D7700" t="str">
            <v>20434</v>
          </cell>
          <cell r="E7700">
            <v>7.0605271697625929</v>
          </cell>
          <cell r="H7700">
            <v>52338</v>
          </cell>
          <cell r="I7700" t="str">
            <v>20434</v>
          </cell>
          <cell r="J7700">
            <v>380.51911210460645</v>
          </cell>
          <cell r="AG7700">
            <v>380.51904296875</v>
          </cell>
          <cell r="AH7700">
            <v>380.51904296875</v>
          </cell>
          <cell r="AI7700">
            <v>380.51904296875</v>
          </cell>
        </row>
        <row r="7701">
          <cell r="C7701">
            <v>52341</v>
          </cell>
          <cell r="D7701" t="str">
            <v>20434</v>
          </cell>
          <cell r="E7701">
            <v>7.0605271697625929</v>
          </cell>
          <cell r="H7701">
            <v>52341</v>
          </cell>
          <cell r="I7701" t="str">
            <v>20434</v>
          </cell>
          <cell r="J7701">
            <v>380.51911210460645</v>
          </cell>
          <cell r="AG7701">
            <v>380.51904296875</v>
          </cell>
          <cell r="AH7701">
            <v>380.51904296875</v>
          </cell>
          <cell r="AI7701">
            <v>380.51904296875</v>
          </cell>
        </row>
        <row r="7702">
          <cell r="C7702">
            <v>52342</v>
          </cell>
          <cell r="D7702" t="str">
            <v>20434</v>
          </cell>
          <cell r="E7702">
            <v>7.0605271697625929</v>
          </cell>
          <cell r="H7702">
            <v>52342</v>
          </cell>
          <cell r="I7702" t="str">
            <v>20434</v>
          </cell>
          <cell r="J7702">
            <v>380.51911210460645</v>
          </cell>
          <cell r="AG7702">
            <v>380.51904296875</v>
          </cell>
          <cell r="AH7702">
            <v>380.51904296875</v>
          </cell>
          <cell r="AI7702">
            <v>380.51904296875</v>
          </cell>
        </row>
        <row r="7703">
          <cell r="C7703">
            <v>52343</v>
          </cell>
          <cell r="D7703" t="str">
            <v>20434</v>
          </cell>
          <cell r="E7703">
            <v>7.0605271697625929</v>
          </cell>
          <cell r="H7703">
            <v>52343</v>
          </cell>
          <cell r="I7703" t="str">
            <v>20434</v>
          </cell>
          <cell r="J7703">
            <v>380.51911210460645</v>
          </cell>
          <cell r="AG7703">
            <v>380.51904296875</v>
          </cell>
          <cell r="AH7703">
            <v>380.51904296875</v>
          </cell>
          <cell r="AI7703">
            <v>380.51904296875</v>
          </cell>
        </row>
        <row r="7704">
          <cell r="C7704">
            <v>52344</v>
          </cell>
          <cell r="D7704" t="str">
            <v>20434</v>
          </cell>
          <cell r="E7704">
            <v>7.0605271697625929</v>
          </cell>
          <cell r="H7704">
            <v>52344</v>
          </cell>
          <cell r="I7704" t="str">
            <v>20434</v>
          </cell>
          <cell r="J7704">
            <v>380.51911210460645</v>
          </cell>
          <cell r="AG7704">
            <v>380.51904296875</v>
          </cell>
          <cell r="AH7704">
            <v>380.51904296875</v>
          </cell>
          <cell r="AI7704">
            <v>380.51904296875</v>
          </cell>
        </row>
        <row r="7705">
          <cell r="C7705">
            <v>52345</v>
          </cell>
          <cell r="D7705" t="str">
            <v>20434</v>
          </cell>
          <cell r="E7705">
            <v>7.0605271697625929</v>
          </cell>
          <cell r="H7705">
            <v>52345</v>
          </cell>
          <cell r="I7705" t="str">
            <v>20434</v>
          </cell>
          <cell r="J7705">
            <v>380.51911210460645</v>
          </cell>
          <cell r="AG7705">
            <v>380.51904296875</v>
          </cell>
          <cell r="AH7705">
            <v>380.51904296875</v>
          </cell>
          <cell r="AI7705">
            <v>380.51904296875</v>
          </cell>
        </row>
        <row r="7706">
          <cell r="C7706">
            <v>52348</v>
          </cell>
          <cell r="D7706" t="str">
            <v>20434</v>
          </cell>
          <cell r="E7706">
            <v>7.0605271697625929</v>
          </cell>
          <cell r="H7706">
            <v>52348</v>
          </cell>
          <cell r="I7706" t="str">
            <v>20434</v>
          </cell>
          <cell r="J7706">
            <v>380.51911210460645</v>
          </cell>
          <cell r="AG7706">
            <v>380.51904296875</v>
          </cell>
          <cell r="AH7706">
            <v>380.51904296875</v>
          </cell>
          <cell r="AI7706">
            <v>380.51904296875</v>
          </cell>
        </row>
        <row r="7707">
          <cell r="C7707">
            <v>52349</v>
          </cell>
          <cell r="D7707" t="str">
            <v>20434</v>
          </cell>
          <cell r="E7707">
            <v>7.0605271697625929</v>
          </cell>
          <cell r="H7707">
            <v>52349</v>
          </cell>
          <cell r="I7707" t="str">
            <v>20434</v>
          </cell>
          <cell r="J7707">
            <v>380.51911210460645</v>
          </cell>
          <cell r="AG7707">
            <v>380.51904296875</v>
          </cell>
          <cell r="AH7707">
            <v>380.51904296875</v>
          </cell>
          <cell r="AI7707">
            <v>380.51904296875</v>
          </cell>
        </row>
        <row r="7708">
          <cell r="C7708">
            <v>52350</v>
          </cell>
          <cell r="D7708" t="str">
            <v>20434</v>
          </cell>
          <cell r="E7708">
            <v>7.0605271697625929</v>
          </cell>
          <cell r="H7708">
            <v>52350</v>
          </cell>
          <cell r="I7708" t="str">
            <v>20434</v>
          </cell>
          <cell r="J7708">
            <v>380.51911210460645</v>
          </cell>
          <cell r="AG7708">
            <v>380.51904296875</v>
          </cell>
          <cell r="AH7708">
            <v>380.51904296875</v>
          </cell>
          <cell r="AI7708">
            <v>380.51904296875</v>
          </cell>
        </row>
        <row r="7709">
          <cell r="C7709">
            <v>52351</v>
          </cell>
          <cell r="D7709" t="str">
            <v>20434</v>
          </cell>
          <cell r="E7709">
            <v>7.0605271697625929</v>
          </cell>
          <cell r="H7709">
            <v>52351</v>
          </cell>
          <cell r="I7709" t="str">
            <v>20434</v>
          </cell>
          <cell r="J7709">
            <v>380.51911210460645</v>
          </cell>
          <cell r="AG7709">
            <v>380.51904296875</v>
          </cell>
          <cell r="AH7709">
            <v>380.51904296875</v>
          </cell>
          <cell r="AI7709">
            <v>380.51904296875</v>
          </cell>
        </row>
        <row r="7710">
          <cell r="C7710">
            <v>52352</v>
          </cell>
          <cell r="D7710" t="str">
            <v>20435</v>
          </cell>
          <cell r="E7710">
            <v>7.060527169762624</v>
          </cell>
          <cell r="H7710">
            <v>52352</v>
          </cell>
          <cell r="I7710" t="str">
            <v>20435</v>
          </cell>
          <cell r="J7710">
            <v>382.06939406936459</v>
          </cell>
          <cell r="AG7710">
            <v>382.0693359375</v>
          </cell>
          <cell r="AH7710">
            <v>382.0693359375</v>
          </cell>
          <cell r="AI7710">
            <v>382.0693359375</v>
          </cell>
        </row>
        <row r="7711">
          <cell r="C7711">
            <v>52355</v>
          </cell>
          <cell r="D7711" t="str">
            <v>20435</v>
          </cell>
          <cell r="E7711">
            <v>7.060527169762624</v>
          </cell>
          <cell r="H7711">
            <v>52355</v>
          </cell>
          <cell r="I7711" t="str">
            <v>20435</v>
          </cell>
          <cell r="J7711">
            <v>382.06939406936459</v>
          </cell>
          <cell r="AG7711">
            <v>382.0693359375</v>
          </cell>
          <cell r="AH7711">
            <v>382.0693359375</v>
          </cell>
          <cell r="AI7711">
            <v>382.0693359375</v>
          </cell>
        </row>
        <row r="7712">
          <cell r="C7712">
            <v>52356</v>
          </cell>
          <cell r="D7712" t="str">
            <v>20435</v>
          </cell>
          <cell r="E7712">
            <v>7.060527169762624</v>
          </cell>
          <cell r="H7712">
            <v>52356</v>
          </cell>
          <cell r="I7712" t="str">
            <v>20435</v>
          </cell>
          <cell r="J7712">
            <v>382.06939406936459</v>
          </cell>
          <cell r="AG7712">
            <v>382.0693359375</v>
          </cell>
          <cell r="AH7712">
            <v>382.0693359375</v>
          </cell>
          <cell r="AI7712">
            <v>382.0693359375</v>
          </cell>
        </row>
        <row r="7713">
          <cell r="C7713">
            <v>52357</v>
          </cell>
          <cell r="D7713" t="str">
            <v>20435</v>
          </cell>
          <cell r="E7713">
            <v>7.060527169762624</v>
          </cell>
          <cell r="H7713">
            <v>52357</v>
          </cell>
          <cell r="I7713" t="str">
            <v>20435</v>
          </cell>
          <cell r="J7713">
            <v>382.06939406936459</v>
          </cell>
          <cell r="AG7713">
            <v>382.0693359375</v>
          </cell>
          <cell r="AH7713">
            <v>382.0693359375</v>
          </cell>
          <cell r="AI7713">
            <v>382.0693359375</v>
          </cell>
        </row>
        <row r="7714">
          <cell r="C7714">
            <v>52358</v>
          </cell>
          <cell r="D7714" t="str">
            <v>20435</v>
          </cell>
          <cell r="E7714">
            <v>7.060527169762624</v>
          </cell>
          <cell r="H7714">
            <v>52358</v>
          </cell>
          <cell r="I7714" t="str">
            <v>20435</v>
          </cell>
          <cell r="J7714">
            <v>382.06939406936459</v>
          </cell>
          <cell r="AG7714">
            <v>382.0693359375</v>
          </cell>
          <cell r="AH7714">
            <v>382.0693359375</v>
          </cell>
          <cell r="AI7714">
            <v>382.0693359375</v>
          </cell>
        </row>
        <row r="7715">
          <cell r="C7715">
            <v>52359</v>
          </cell>
          <cell r="D7715" t="str">
            <v>20435</v>
          </cell>
          <cell r="E7715">
            <v>7.060527169762624</v>
          </cell>
          <cell r="H7715">
            <v>52359</v>
          </cell>
          <cell r="I7715" t="str">
            <v>20435</v>
          </cell>
          <cell r="J7715">
            <v>382.06939406936459</v>
          </cell>
          <cell r="AG7715">
            <v>382.0693359375</v>
          </cell>
          <cell r="AH7715">
            <v>382.0693359375</v>
          </cell>
          <cell r="AI7715">
            <v>382.0693359375</v>
          </cell>
        </row>
        <row r="7716">
          <cell r="C7716">
            <v>52362</v>
          </cell>
          <cell r="D7716" t="str">
            <v>20435</v>
          </cell>
          <cell r="E7716">
            <v>7.060527169762624</v>
          </cell>
          <cell r="H7716">
            <v>52362</v>
          </cell>
          <cell r="I7716" t="str">
            <v>20435</v>
          </cell>
          <cell r="J7716">
            <v>382.06939406936459</v>
          </cell>
          <cell r="AG7716">
            <v>382.0693359375</v>
          </cell>
          <cell r="AH7716">
            <v>382.0693359375</v>
          </cell>
          <cell r="AI7716">
            <v>382.0693359375</v>
          </cell>
        </row>
        <row r="7717">
          <cell r="C7717">
            <v>52363</v>
          </cell>
          <cell r="D7717" t="str">
            <v>20435</v>
          </cell>
          <cell r="E7717">
            <v>7.060527169762624</v>
          </cell>
          <cell r="H7717">
            <v>52363</v>
          </cell>
          <cell r="I7717" t="str">
            <v>20435</v>
          </cell>
          <cell r="J7717">
            <v>382.06939406936459</v>
          </cell>
          <cell r="AG7717">
            <v>382.0693359375</v>
          </cell>
          <cell r="AH7717">
            <v>382.0693359375</v>
          </cell>
          <cell r="AI7717">
            <v>382.0693359375</v>
          </cell>
        </row>
        <row r="7718">
          <cell r="C7718">
            <v>52364</v>
          </cell>
          <cell r="D7718" t="str">
            <v>20435</v>
          </cell>
          <cell r="E7718">
            <v>7.060527169762624</v>
          </cell>
          <cell r="H7718">
            <v>52364</v>
          </cell>
          <cell r="I7718" t="str">
            <v>20435</v>
          </cell>
          <cell r="J7718">
            <v>382.06939406936459</v>
          </cell>
          <cell r="AG7718">
            <v>382.0693359375</v>
          </cell>
          <cell r="AH7718">
            <v>382.0693359375</v>
          </cell>
          <cell r="AI7718">
            <v>382.0693359375</v>
          </cell>
        </row>
        <row r="7719">
          <cell r="C7719">
            <v>52365</v>
          </cell>
          <cell r="D7719" t="str">
            <v>20435</v>
          </cell>
          <cell r="E7719">
            <v>7.060527169762624</v>
          </cell>
          <cell r="H7719">
            <v>52365</v>
          </cell>
          <cell r="I7719" t="str">
            <v>20435</v>
          </cell>
          <cell r="J7719">
            <v>382.06939406936459</v>
          </cell>
          <cell r="AG7719">
            <v>382.0693359375</v>
          </cell>
          <cell r="AH7719">
            <v>382.0693359375</v>
          </cell>
          <cell r="AI7719">
            <v>382.0693359375</v>
          </cell>
        </row>
        <row r="7720">
          <cell r="C7720">
            <v>52366</v>
          </cell>
          <cell r="D7720" t="str">
            <v>20435</v>
          </cell>
          <cell r="E7720">
            <v>7.060527169762624</v>
          </cell>
          <cell r="H7720">
            <v>52366</v>
          </cell>
          <cell r="I7720" t="str">
            <v>20435</v>
          </cell>
          <cell r="J7720">
            <v>382.06939406936459</v>
          </cell>
          <cell r="AG7720">
            <v>382.0693359375</v>
          </cell>
          <cell r="AH7720">
            <v>382.0693359375</v>
          </cell>
          <cell r="AI7720">
            <v>382.0693359375</v>
          </cell>
        </row>
        <row r="7721">
          <cell r="C7721">
            <v>52369</v>
          </cell>
          <cell r="D7721" t="str">
            <v>20435</v>
          </cell>
          <cell r="E7721">
            <v>7.060527169762624</v>
          </cell>
          <cell r="H7721">
            <v>52369</v>
          </cell>
          <cell r="I7721" t="str">
            <v>20435</v>
          </cell>
          <cell r="J7721">
            <v>382.06939406936459</v>
          </cell>
          <cell r="AG7721">
            <v>382.0693359375</v>
          </cell>
          <cell r="AH7721">
            <v>382.0693359375</v>
          </cell>
          <cell r="AI7721">
            <v>382.0693359375</v>
          </cell>
        </row>
        <row r="7722">
          <cell r="C7722">
            <v>52370</v>
          </cell>
          <cell r="D7722" t="str">
            <v>20435</v>
          </cell>
          <cell r="E7722">
            <v>7.060527169762624</v>
          </cell>
          <cell r="H7722">
            <v>52370</v>
          </cell>
          <cell r="I7722" t="str">
            <v>20435</v>
          </cell>
          <cell r="J7722">
            <v>382.06939406936459</v>
          </cell>
          <cell r="AG7722">
            <v>382.0693359375</v>
          </cell>
          <cell r="AH7722">
            <v>382.0693359375</v>
          </cell>
          <cell r="AI7722">
            <v>382.0693359375</v>
          </cell>
        </row>
        <row r="7723">
          <cell r="C7723">
            <v>52371</v>
          </cell>
          <cell r="D7723" t="str">
            <v>20435</v>
          </cell>
          <cell r="E7723">
            <v>7.060527169762624</v>
          </cell>
          <cell r="H7723">
            <v>52371</v>
          </cell>
          <cell r="I7723" t="str">
            <v>20435</v>
          </cell>
          <cell r="J7723">
            <v>382.06939406936459</v>
          </cell>
          <cell r="AG7723">
            <v>382.0693359375</v>
          </cell>
          <cell r="AH7723">
            <v>382.0693359375</v>
          </cell>
          <cell r="AI7723">
            <v>382.0693359375</v>
          </cell>
        </row>
        <row r="7724">
          <cell r="C7724">
            <v>52372</v>
          </cell>
          <cell r="D7724" t="str">
            <v>20435</v>
          </cell>
          <cell r="E7724">
            <v>7.060527169762624</v>
          </cell>
          <cell r="H7724">
            <v>52372</v>
          </cell>
          <cell r="I7724" t="str">
            <v>20435</v>
          </cell>
          <cell r="J7724">
            <v>382.06939406936459</v>
          </cell>
          <cell r="AG7724">
            <v>382.0693359375</v>
          </cell>
          <cell r="AH7724">
            <v>382.0693359375</v>
          </cell>
          <cell r="AI7724">
            <v>382.0693359375</v>
          </cell>
        </row>
        <row r="7725">
          <cell r="C7725">
            <v>52373</v>
          </cell>
          <cell r="D7725" t="str">
            <v>20435</v>
          </cell>
          <cell r="E7725">
            <v>7.060527169762624</v>
          </cell>
          <cell r="H7725">
            <v>52373</v>
          </cell>
          <cell r="I7725" t="str">
            <v>20435</v>
          </cell>
          <cell r="J7725">
            <v>382.06939406936459</v>
          </cell>
          <cell r="AG7725">
            <v>382.0693359375</v>
          </cell>
          <cell r="AH7725">
            <v>382.0693359375</v>
          </cell>
          <cell r="AI7725">
            <v>382.0693359375</v>
          </cell>
        </row>
        <row r="7726">
          <cell r="C7726">
            <v>52376</v>
          </cell>
          <cell r="D7726" t="str">
            <v>20435</v>
          </cell>
          <cell r="E7726">
            <v>7.060527169762624</v>
          </cell>
          <cell r="H7726">
            <v>52376</v>
          </cell>
          <cell r="I7726" t="str">
            <v>20435</v>
          </cell>
          <cell r="J7726">
            <v>382.06939406936459</v>
          </cell>
          <cell r="AG7726">
            <v>382.0693359375</v>
          </cell>
          <cell r="AH7726">
            <v>382.0693359375</v>
          </cell>
          <cell r="AI7726">
            <v>382.0693359375</v>
          </cell>
        </row>
        <row r="7727">
          <cell r="C7727">
            <v>52377</v>
          </cell>
          <cell r="D7727" t="str">
            <v>20435</v>
          </cell>
          <cell r="E7727">
            <v>7.060527169762624</v>
          </cell>
          <cell r="H7727">
            <v>52377</v>
          </cell>
          <cell r="I7727" t="str">
            <v>20435</v>
          </cell>
          <cell r="J7727">
            <v>382.06939406936459</v>
          </cell>
          <cell r="AG7727">
            <v>382.0693359375</v>
          </cell>
          <cell r="AH7727">
            <v>382.0693359375</v>
          </cell>
          <cell r="AI7727">
            <v>382.0693359375</v>
          </cell>
        </row>
        <row r="7728">
          <cell r="C7728">
            <v>52378</v>
          </cell>
          <cell r="D7728" t="str">
            <v>20435</v>
          </cell>
          <cell r="E7728">
            <v>7.060527169762624</v>
          </cell>
          <cell r="H7728">
            <v>52378</v>
          </cell>
          <cell r="I7728" t="str">
            <v>20435</v>
          </cell>
          <cell r="J7728">
            <v>382.06939406936459</v>
          </cell>
          <cell r="AG7728">
            <v>382.0693359375</v>
          </cell>
          <cell r="AH7728">
            <v>382.0693359375</v>
          </cell>
          <cell r="AI7728">
            <v>382.0693359375</v>
          </cell>
        </row>
        <row r="7729">
          <cell r="C7729">
            <v>52379</v>
          </cell>
          <cell r="D7729" t="str">
            <v>20435</v>
          </cell>
          <cell r="E7729">
            <v>7.060527169762624</v>
          </cell>
          <cell r="H7729">
            <v>52379</v>
          </cell>
          <cell r="I7729" t="str">
            <v>20435</v>
          </cell>
          <cell r="J7729">
            <v>382.06939406936459</v>
          </cell>
          <cell r="AG7729">
            <v>382.0693359375</v>
          </cell>
          <cell r="AH7729">
            <v>382.0693359375</v>
          </cell>
          <cell r="AI7729">
            <v>382.0693359375</v>
          </cell>
        </row>
        <row r="7730">
          <cell r="C7730">
            <v>52380</v>
          </cell>
          <cell r="D7730" t="str">
            <v>20435</v>
          </cell>
          <cell r="E7730">
            <v>7.060527169762624</v>
          </cell>
          <cell r="H7730">
            <v>52380</v>
          </cell>
          <cell r="I7730" t="str">
            <v>20435</v>
          </cell>
          <cell r="J7730">
            <v>382.06939406936459</v>
          </cell>
          <cell r="AG7730">
            <v>382.0693359375</v>
          </cell>
          <cell r="AH7730">
            <v>382.0693359375</v>
          </cell>
          <cell r="AI7730">
            <v>382.0693359375</v>
          </cell>
        </row>
        <row r="7731">
          <cell r="C7731">
            <v>52383</v>
          </cell>
          <cell r="D7731" t="str">
            <v>20436</v>
          </cell>
          <cell r="E7731">
            <v>7.060527169762624</v>
          </cell>
          <cell r="H7731">
            <v>52383</v>
          </cell>
          <cell r="I7731" t="str">
            <v>20436</v>
          </cell>
          <cell r="J7731">
            <v>383.6259920747467</v>
          </cell>
          <cell r="AG7731">
            <v>383.6259765625</v>
          </cell>
          <cell r="AH7731">
            <v>383.6259765625</v>
          </cell>
          <cell r="AI7731">
            <v>383.6259765625</v>
          </cell>
        </row>
        <row r="7732">
          <cell r="C7732">
            <v>52384</v>
          </cell>
          <cell r="D7732" t="str">
            <v>20436</v>
          </cell>
          <cell r="E7732">
            <v>7.060527169762624</v>
          </cell>
          <cell r="H7732">
            <v>52384</v>
          </cell>
          <cell r="I7732" t="str">
            <v>20436</v>
          </cell>
          <cell r="J7732">
            <v>383.6259920747467</v>
          </cell>
          <cell r="AG7732">
            <v>383.6259765625</v>
          </cell>
          <cell r="AH7732">
            <v>383.6259765625</v>
          </cell>
          <cell r="AI7732">
            <v>383.6259765625</v>
          </cell>
        </row>
        <row r="7733">
          <cell r="C7733">
            <v>52385</v>
          </cell>
          <cell r="D7733" t="str">
            <v>20436</v>
          </cell>
          <cell r="E7733">
            <v>7.060527169762624</v>
          </cell>
          <cell r="H7733">
            <v>52385</v>
          </cell>
          <cell r="I7733" t="str">
            <v>20436</v>
          </cell>
          <cell r="J7733">
            <v>383.6259920747467</v>
          </cell>
          <cell r="AG7733">
            <v>383.6259765625</v>
          </cell>
          <cell r="AH7733">
            <v>383.6259765625</v>
          </cell>
          <cell r="AI7733">
            <v>383.6259765625</v>
          </cell>
        </row>
        <row r="7734">
          <cell r="C7734">
            <v>52386</v>
          </cell>
          <cell r="D7734" t="str">
            <v>20436</v>
          </cell>
          <cell r="E7734">
            <v>7.060527169762624</v>
          </cell>
          <cell r="H7734">
            <v>52386</v>
          </cell>
          <cell r="I7734" t="str">
            <v>20436</v>
          </cell>
          <cell r="J7734">
            <v>383.6259920747467</v>
          </cell>
          <cell r="AG7734">
            <v>383.6259765625</v>
          </cell>
          <cell r="AH7734">
            <v>383.6259765625</v>
          </cell>
          <cell r="AI7734">
            <v>383.6259765625</v>
          </cell>
        </row>
        <row r="7735">
          <cell r="C7735">
            <v>52387</v>
          </cell>
          <cell r="D7735" t="str">
            <v>20436</v>
          </cell>
          <cell r="E7735">
            <v>7.060527169762624</v>
          </cell>
          <cell r="H7735">
            <v>52387</v>
          </cell>
          <cell r="I7735" t="str">
            <v>20436</v>
          </cell>
          <cell r="J7735">
            <v>383.6259920747467</v>
          </cell>
          <cell r="AG7735">
            <v>383.6259765625</v>
          </cell>
          <cell r="AH7735">
            <v>383.6259765625</v>
          </cell>
          <cell r="AI7735">
            <v>383.6259765625</v>
          </cell>
        </row>
        <row r="7736">
          <cell r="C7736">
            <v>52390</v>
          </cell>
          <cell r="D7736" t="str">
            <v>20436</v>
          </cell>
          <cell r="E7736">
            <v>7.060527169762624</v>
          </cell>
          <cell r="H7736">
            <v>52390</v>
          </cell>
          <cell r="I7736" t="str">
            <v>20436</v>
          </cell>
          <cell r="J7736">
            <v>383.6259920747467</v>
          </cell>
          <cell r="AG7736">
            <v>383.6259765625</v>
          </cell>
          <cell r="AH7736">
            <v>383.6259765625</v>
          </cell>
          <cell r="AI7736">
            <v>383.6259765625</v>
          </cell>
        </row>
        <row r="7737">
          <cell r="C7737">
            <v>52391</v>
          </cell>
          <cell r="D7737" t="str">
            <v>20436</v>
          </cell>
          <cell r="E7737">
            <v>7.060527169762624</v>
          </cell>
          <cell r="H7737">
            <v>52391</v>
          </cell>
          <cell r="I7737" t="str">
            <v>20436</v>
          </cell>
          <cell r="J7737">
            <v>383.6259920747467</v>
          </cell>
          <cell r="AG7737">
            <v>383.6259765625</v>
          </cell>
          <cell r="AH7737">
            <v>383.6259765625</v>
          </cell>
          <cell r="AI7737">
            <v>383.6259765625</v>
          </cell>
        </row>
        <row r="7738">
          <cell r="C7738">
            <v>52392</v>
          </cell>
          <cell r="D7738" t="str">
            <v>20436</v>
          </cell>
          <cell r="E7738">
            <v>7.060527169762624</v>
          </cell>
          <cell r="H7738">
            <v>52392</v>
          </cell>
          <cell r="I7738" t="str">
            <v>20436</v>
          </cell>
          <cell r="J7738">
            <v>383.6259920747467</v>
          </cell>
          <cell r="AG7738">
            <v>383.6259765625</v>
          </cell>
          <cell r="AH7738">
            <v>383.6259765625</v>
          </cell>
          <cell r="AI7738">
            <v>383.6259765625</v>
          </cell>
        </row>
        <row r="7739">
          <cell r="C7739">
            <v>52393</v>
          </cell>
          <cell r="D7739" t="str">
            <v>20436</v>
          </cell>
          <cell r="E7739">
            <v>7.060527169762624</v>
          </cell>
          <cell r="H7739">
            <v>52393</v>
          </cell>
          <cell r="I7739" t="str">
            <v>20436</v>
          </cell>
          <cell r="J7739">
            <v>383.6259920747467</v>
          </cell>
          <cell r="AG7739">
            <v>383.6259765625</v>
          </cell>
          <cell r="AH7739">
            <v>383.6259765625</v>
          </cell>
          <cell r="AI7739">
            <v>383.6259765625</v>
          </cell>
        </row>
        <row r="7740">
          <cell r="C7740">
            <v>52394</v>
          </cell>
          <cell r="D7740" t="str">
            <v>20436</v>
          </cell>
          <cell r="E7740">
            <v>7.060527169762624</v>
          </cell>
          <cell r="H7740">
            <v>52394</v>
          </cell>
          <cell r="I7740" t="str">
            <v>20436</v>
          </cell>
          <cell r="J7740">
            <v>383.6259920747467</v>
          </cell>
          <cell r="AG7740">
            <v>383.6259765625</v>
          </cell>
          <cell r="AH7740">
            <v>383.6259765625</v>
          </cell>
          <cell r="AI7740">
            <v>383.6259765625</v>
          </cell>
        </row>
        <row r="7741">
          <cell r="C7741">
            <v>52397</v>
          </cell>
          <cell r="D7741" t="str">
            <v>20436</v>
          </cell>
          <cell r="E7741">
            <v>7.060527169762624</v>
          </cell>
          <cell r="H7741">
            <v>52397</v>
          </cell>
          <cell r="I7741" t="str">
            <v>20436</v>
          </cell>
          <cell r="J7741">
            <v>383.6259920747467</v>
          </cell>
          <cell r="AG7741">
            <v>383.6259765625</v>
          </cell>
          <cell r="AH7741">
            <v>383.6259765625</v>
          </cell>
          <cell r="AI7741">
            <v>383.6259765625</v>
          </cell>
        </row>
        <row r="7742">
          <cell r="C7742">
            <v>52398</v>
          </cell>
          <cell r="D7742" t="str">
            <v>20436</v>
          </cell>
          <cell r="E7742">
            <v>7.060527169762624</v>
          </cell>
          <cell r="H7742">
            <v>52398</v>
          </cell>
          <cell r="I7742" t="str">
            <v>20436</v>
          </cell>
          <cell r="J7742">
            <v>383.6259920747467</v>
          </cell>
          <cell r="AG7742">
            <v>383.6259765625</v>
          </cell>
          <cell r="AH7742">
            <v>383.6259765625</v>
          </cell>
          <cell r="AI7742">
            <v>383.6259765625</v>
          </cell>
        </row>
        <row r="7743">
          <cell r="C7743">
            <v>52399</v>
          </cell>
          <cell r="D7743" t="str">
            <v>20436</v>
          </cell>
          <cell r="E7743">
            <v>7.060527169762624</v>
          </cell>
          <cell r="H7743">
            <v>52399</v>
          </cell>
          <cell r="I7743" t="str">
            <v>20436</v>
          </cell>
          <cell r="J7743">
            <v>383.6259920747467</v>
          </cell>
          <cell r="AG7743">
            <v>383.6259765625</v>
          </cell>
          <cell r="AH7743">
            <v>383.6259765625</v>
          </cell>
          <cell r="AI7743">
            <v>383.6259765625</v>
          </cell>
        </row>
        <row r="7744">
          <cell r="C7744">
            <v>52400</v>
          </cell>
          <cell r="D7744" t="str">
            <v>20436</v>
          </cell>
          <cell r="E7744">
            <v>7.060527169762624</v>
          </cell>
          <cell r="H7744">
            <v>52400</v>
          </cell>
          <cell r="I7744" t="str">
            <v>20436</v>
          </cell>
          <cell r="J7744">
            <v>383.6259920747467</v>
          </cell>
          <cell r="AG7744">
            <v>383.6259765625</v>
          </cell>
          <cell r="AH7744">
            <v>383.6259765625</v>
          </cell>
          <cell r="AI7744">
            <v>383.6259765625</v>
          </cell>
        </row>
        <row r="7745">
          <cell r="C7745">
            <v>52401</v>
          </cell>
          <cell r="D7745" t="str">
            <v>20436</v>
          </cell>
          <cell r="E7745">
            <v>7.060527169762624</v>
          </cell>
          <cell r="H7745">
            <v>52401</v>
          </cell>
          <cell r="I7745" t="str">
            <v>20436</v>
          </cell>
          <cell r="J7745">
            <v>383.6259920747467</v>
          </cell>
          <cell r="AG7745">
            <v>383.6259765625</v>
          </cell>
          <cell r="AH7745">
            <v>383.6259765625</v>
          </cell>
          <cell r="AI7745">
            <v>383.6259765625</v>
          </cell>
        </row>
        <row r="7746">
          <cell r="C7746">
            <v>52404</v>
          </cell>
          <cell r="D7746" t="str">
            <v>20436</v>
          </cell>
          <cell r="E7746">
            <v>7.060527169762624</v>
          </cell>
          <cell r="H7746">
            <v>52404</v>
          </cell>
          <cell r="I7746" t="str">
            <v>20436</v>
          </cell>
          <cell r="J7746">
            <v>383.6259920747467</v>
          </cell>
          <cell r="AG7746">
            <v>383.6259765625</v>
          </cell>
          <cell r="AH7746">
            <v>383.6259765625</v>
          </cell>
          <cell r="AI7746">
            <v>383.6259765625</v>
          </cell>
        </row>
        <row r="7747">
          <cell r="C7747">
            <v>52405</v>
          </cell>
          <cell r="D7747" t="str">
            <v>20436</v>
          </cell>
          <cell r="E7747">
            <v>7.060527169762624</v>
          </cell>
          <cell r="H7747">
            <v>52405</v>
          </cell>
          <cell r="I7747" t="str">
            <v>20436</v>
          </cell>
          <cell r="J7747">
            <v>383.6259920747467</v>
          </cell>
          <cell r="AG7747">
            <v>383.6259765625</v>
          </cell>
          <cell r="AH7747">
            <v>383.6259765625</v>
          </cell>
          <cell r="AI7747">
            <v>383.6259765625</v>
          </cell>
        </row>
        <row r="7748">
          <cell r="C7748">
            <v>52406</v>
          </cell>
          <cell r="D7748" t="str">
            <v>20436</v>
          </cell>
          <cell r="E7748">
            <v>7.060527169762624</v>
          </cell>
          <cell r="H7748">
            <v>52406</v>
          </cell>
          <cell r="I7748" t="str">
            <v>20436</v>
          </cell>
          <cell r="J7748">
            <v>383.6259920747467</v>
          </cell>
          <cell r="AG7748">
            <v>383.6259765625</v>
          </cell>
          <cell r="AH7748">
            <v>383.6259765625</v>
          </cell>
          <cell r="AI7748">
            <v>383.6259765625</v>
          </cell>
        </row>
        <row r="7749">
          <cell r="C7749">
            <v>52407</v>
          </cell>
          <cell r="D7749" t="str">
            <v>20436</v>
          </cell>
          <cell r="E7749">
            <v>7.060527169762624</v>
          </cell>
          <cell r="H7749">
            <v>52407</v>
          </cell>
          <cell r="I7749" t="str">
            <v>20436</v>
          </cell>
          <cell r="J7749">
            <v>383.6259920747467</v>
          </cell>
          <cell r="AG7749">
            <v>383.6259765625</v>
          </cell>
          <cell r="AH7749">
            <v>383.6259765625</v>
          </cell>
          <cell r="AI7749">
            <v>383.6259765625</v>
          </cell>
        </row>
        <row r="7750">
          <cell r="C7750">
            <v>52408</v>
          </cell>
          <cell r="D7750" t="str">
            <v>20436</v>
          </cell>
          <cell r="E7750">
            <v>7.060527169762624</v>
          </cell>
          <cell r="H7750">
            <v>52408</v>
          </cell>
          <cell r="I7750" t="str">
            <v>20436</v>
          </cell>
          <cell r="J7750">
            <v>383.6259920747467</v>
          </cell>
          <cell r="AG7750">
            <v>383.6259765625</v>
          </cell>
          <cell r="AH7750">
            <v>383.6259765625</v>
          </cell>
          <cell r="AI7750">
            <v>383.6259765625</v>
          </cell>
        </row>
        <row r="7751">
          <cell r="C7751">
            <v>52411</v>
          </cell>
          <cell r="D7751" t="str">
            <v>20436</v>
          </cell>
          <cell r="E7751">
            <v>7.060527169762624</v>
          </cell>
          <cell r="H7751">
            <v>52411</v>
          </cell>
          <cell r="I7751" t="str">
            <v>20436</v>
          </cell>
          <cell r="J7751">
            <v>383.6259920747467</v>
          </cell>
          <cell r="AG7751">
            <v>383.6259765625</v>
          </cell>
          <cell r="AH7751">
            <v>383.6259765625</v>
          </cell>
          <cell r="AI7751">
            <v>383.6259765625</v>
          </cell>
        </row>
        <row r="7752">
          <cell r="C7752">
            <v>52412</v>
          </cell>
          <cell r="D7752" t="str">
            <v>20436</v>
          </cell>
          <cell r="E7752">
            <v>7.060527169762624</v>
          </cell>
          <cell r="H7752">
            <v>52412</v>
          </cell>
          <cell r="I7752" t="str">
            <v>20436</v>
          </cell>
          <cell r="J7752">
            <v>383.6259920747467</v>
          </cell>
          <cell r="AG7752">
            <v>383.6259765625</v>
          </cell>
          <cell r="AH7752">
            <v>383.6259765625</v>
          </cell>
          <cell r="AI7752">
            <v>383.6259765625</v>
          </cell>
        </row>
        <row r="7753">
          <cell r="C7753">
            <v>52413</v>
          </cell>
          <cell r="D7753" t="str">
            <v>20437</v>
          </cell>
          <cell r="E7753">
            <v>7.0605271697625929</v>
          </cell>
          <cell r="H7753">
            <v>52413</v>
          </cell>
          <cell r="I7753" t="str">
            <v>20437</v>
          </cell>
          <cell r="J7753">
            <v>385.18893185308411</v>
          </cell>
          <cell r="AG7753">
            <v>385.188720703125</v>
          </cell>
          <cell r="AH7753">
            <v>385.188720703125</v>
          </cell>
          <cell r="AI7753">
            <v>385.188720703125</v>
          </cell>
        </row>
        <row r="7754">
          <cell r="C7754">
            <v>52414</v>
          </cell>
          <cell r="D7754" t="str">
            <v>20437</v>
          </cell>
          <cell r="E7754">
            <v>7.0605271697625929</v>
          </cell>
          <cell r="H7754">
            <v>52414</v>
          </cell>
          <cell r="I7754" t="str">
            <v>20437</v>
          </cell>
          <cell r="J7754">
            <v>385.18893185308411</v>
          </cell>
          <cell r="AG7754">
            <v>385.188720703125</v>
          </cell>
          <cell r="AH7754">
            <v>385.188720703125</v>
          </cell>
          <cell r="AI7754">
            <v>385.188720703125</v>
          </cell>
        </row>
        <row r="7755">
          <cell r="C7755">
            <v>52415</v>
          </cell>
          <cell r="D7755" t="str">
            <v>20437</v>
          </cell>
          <cell r="E7755">
            <v>7.0605271697625929</v>
          </cell>
          <cell r="H7755">
            <v>52415</v>
          </cell>
          <cell r="I7755" t="str">
            <v>20437</v>
          </cell>
          <cell r="J7755">
            <v>385.18893185308411</v>
          </cell>
          <cell r="AG7755">
            <v>385.188720703125</v>
          </cell>
          <cell r="AH7755">
            <v>385.188720703125</v>
          </cell>
          <cell r="AI7755">
            <v>385.188720703125</v>
          </cell>
        </row>
        <row r="7756">
          <cell r="C7756">
            <v>52418</v>
          </cell>
          <cell r="D7756" t="str">
            <v>20437</v>
          </cell>
          <cell r="E7756">
            <v>7.0605271697625929</v>
          </cell>
          <cell r="H7756">
            <v>52418</v>
          </cell>
          <cell r="I7756" t="str">
            <v>20437</v>
          </cell>
          <cell r="J7756">
            <v>385.18893185308411</v>
          </cell>
          <cell r="AG7756">
            <v>385.188720703125</v>
          </cell>
          <cell r="AH7756">
            <v>385.188720703125</v>
          </cell>
          <cell r="AI7756">
            <v>385.188720703125</v>
          </cell>
        </row>
        <row r="7757">
          <cell r="C7757">
            <v>52419</v>
          </cell>
          <cell r="D7757" t="str">
            <v>20437</v>
          </cell>
          <cell r="E7757">
            <v>7.0605271697625929</v>
          </cell>
          <cell r="H7757">
            <v>52419</v>
          </cell>
          <cell r="I7757" t="str">
            <v>20437</v>
          </cell>
          <cell r="J7757">
            <v>385.18893185308411</v>
          </cell>
          <cell r="AG7757">
            <v>385.188720703125</v>
          </cell>
          <cell r="AH7757">
            <v>385.188720703125</v>
          </cell>
          <cell r="AI7757">
            <v>385.188720703125</v>
          </cell>
        </row>
        <row r="7758">
          <cell r="C7758">
            <v>52420</v>
          </cell>
          <cell r="D7758" t="str">
            <v>20437</v>
          </cell>
          <cell r="E7758">
            <v>7.0605271697625929</v>
          </cell>
          <cell r="H7758">
            <v>52420</v>
          </cell>
          <cell r="I7758" t="str">
            <v>20437</v>
          </cell>
          <cell r="J7758">
            <v>385.18893185308411</v>
          </cell>
          <cell r="AG7758">
            <v>385.188720703125</v>
          </cell>
          <cell r="AH7758">
            <v>385.188720703125</v>
          </cell>
          <cell r="AI7758">
            <v>385.188720703125</v>
          </cell>
        </row>
        <row r="7759">
          <cell r="C7759">
            <v>52421</v>
          </cell>
          <cell r="D7759" t="str">
            <v>20437</v>
          </cell>
          <cell r="E7759">
            <v>7.0605271697625929</v>
          </cell>
          <cell r="H7759">
            <v>52421</v>
          </cell>
          <cell r="I7759" t="str">
            <v>20437</v>
          </cell>
          <cell r="J7759">
            <v>385.18893185308411</v>
          </cell>
          <cell r="AG7759">
            <v>385.188720703125</v>
          </cell>
          <cell r="AH7759">
            <v>385.188720703125</v>
          </cell>
          <cell r="AI7759">
            <v>385.188720703125</v>
          </cell>
        </row>
        <row r="7760">
          <cell r="C7760">
            <v>52422</v>
          </cell>
          <cell r="D7760" t="str">
            <v>20437</v>
          </cell>
          <cell r="E7760">
            <v>7.0605271697625929</v>
          </cell>
          <cell r="H7760">
            <v>52422</v>
          </cell>
          <cell r="I7760" t="str">
            <v>20437</v>
          </cell>
          <cell r="J7760">
            <v>385.18893185308411</v>
          </cell>
          <cell r="AG7760">
            <v>385.188720703125</v>
          </cell>
          <cell r="AH7760">
            <v>385.188720703125</v>
          </cell>
          <cell r="AI7760">
            <v>385.188720703125</v>
          </cell>
        </row>
        <row r="7761">
          <cell r="C7761">
            <v>52425</v>
          </cell>
          <cell r="D7761" t="str">
            <v>20437</v>
          </cell>
          <cell r="E7761">
            <v>7.0605271697625929</v>
          </cell>
          <cell r="H7761">
            <v>52425</v>
          </cell>
          <cell r="I7761" t="str">
            <v>20437</v>
          </cell>
          <cell r="J7761">
            <v>385.18893185308411</v>
          </cell>
          <cell r="AG7761">
            <v>385.188720703125</v>
          </cell>
          <cell r="AH7761">
            <v>385.188720703125</v>
          </cell>
          <cell r="AI7761">
            <v>385.188720703125</v>
          </cell>
        </row>
        <row r="7762">
          <cell r="C7762">
            <v>52426</v>
          </cell>
          <cell r="D7762" t="str">
            <v>20437</v>
          </cell>
          <cell r="E7762">
            <v>7.0605271697625929</v>
          </cell>
          <cell r="H7762">
            <v>52426</v>
          </cell>
          <cell r="I7762" t="str">
            <v>20437</v>
          </cell>
          <cell r="J7762">
            <v>385.18893185308411</v>
          </cell>
          <cell r="AG7762">
            <v>385.188720703125</v>
          </cell>
          <cell r="AH7762">
            <v>385.188720703125</v>
          </cell>
          <cell r="AI7762">
            <v>385.188720703125</v>
          </cell>
        </row>
        <row r="7763">
          <cell r="C7763">
            <v>52427</v>
          </cell>
          <cell r="D7763" t="str">
            <v>20437</v>
          </cell>
          <cell r="E7763">
            <v>7.0605271697625929</v>
          </cell>
          <cell r="H7763">
            <v>52427</v>
          </cell>
          <cell r="I7763" t="str">
            <v>20437</v>
          </cell>
          <cell r="J7763">
            <v>385.18893185308411</v>
          </cell>
          <cell r="AG7763">
            <v>385.188720703125</v>
          </cell>
          <cell r="AH7763">
            <v>385.188720703125</v>
          </cell>
          <cell r="AI7763">
            <v>385.188720703125</v>
          </cell>
        </row>
        <row r="7764">
          <cell r="C7764">
            <v>52428</v>
          </cell>
          <cell r="D7764" t="str">
            <v>20437</v>
          </cell>
          <cell r="E7764">
            <v>7.0605271697625929</v>
          </cell>
          <cell r="H7764">
            <v>52428</v>
          </cell>
          <cell r="I7764" t="str">
            <v>20437</v>
          </cell>
          <cell r="J7764">
            <v>385.18893185308411</v>
          </cell>
          <cell r="AG7764">
            <v>385.188720703125</v>
          </cell>
          <cell r="AH7764">
            <v>385.188720703125</v>
          </cell>
          <cell r="AI7764">
            <v>385.188720703125</v>
          </cell>
        </row>
        <row r="7765">
          <cell r="C7765">
            <v>52429</v>
          </cell>
          <cell r="D7765" t="str">
            <v>20437</v>
          </cell>
          <cell r="E7765">
            <v>7.0605271697625929</v>
          </cell>
          <cell r="H7765">
            <v>52429</v>
          </cell>
          <cell r="I7765" t="str">
            <v>20437</v>
          </cell>
          <cell r="J7765">
            <v>385.18893185308411</v>
          </cell>
          <cell r="AG7765">
            <v>385.188720703125</v>
          </cell>
          <cell r="AH7765">
            <v>385.188720703125</v>
          </cell>
          <cell r="AI7765">
            <v>385.188720703125</v>
          </cell>
        </row>
        <row r="7766">
          <cell r="C7766">
            <v>52432</v>
          </cell>
          <cell r="D7766" t="str">
            <v>20437</v>
          </cell>
          <cell r="E7766">
            <v>7.0605271697625929</v>
          </cell>
          <cell r="H7766">
            <v>52432</v>
          </cell>
          <cell r="I7766" t="str">
            <v>20437</v>
          </cell>
          <cell r="J7766">
            <v>385.18893185308411</v>
          </cell>
          <cell r="AG7766">
            <v>385.188720703125</v>
          </cell>
          <cell r="AH7766">
            <v>385.188720703125</v>
          </cell>
          <cell r="AI7766">
            <v>385.188720703125</v>
          </cell>
        </row>
        <row r="7767">
          <cell r="C7767">
            <v>52433</v>
          </cell>
          <cell r="D7767" t="str">
            <v>20437</v>
          </cell>
          <cell r="E7767">
            <v>7.0605271697625929</v>
          </cell>
          <cell r="H7767">
            <v>52433</v>
          </cell>
          <cell r="I7767" t="str">
            <v>20437</v>
          </cell>
          <cell r="J7767">
            <v>385.18893185308411</v>
          </cell>
          <cell r="AG7767">
            <v>385.188720703125</v>
          </cell>
          <cell r="AH7767">
            <v>385.188720703125</v>
          </cell>
          <cell r="AI7767">
            <v>385.188720703125</v>
          </cell>
        </row>
        <row r="7768">
          <cell r="C7768">
            <v>52434</v>
          </cell>
          <cell r="D7768" t="str">
            <v>20437</v>
          </cell>
          <cell r="E7768">
            <v>7.0605271697625929</v>
          </cell>
          <cell r="H7768">
            <v>52434</v>
          </cell>
          <cell r="I7768" t="str">
            <v>20437</v>
          </cell>
          <cell r="J7768">
            <v>385.18893185308411</v>
          </cell>
          <cell r="AG7768">
            <v>385.188720703125</v>
          </cell>
          <cell r="AH7768">
            <v>385.188720703125</v>
          </cell>
          <cell r="AI7768">
            <v>385.188720703125</v>
          </cell>
        </row>
        <row r="7769">
          <cell r="C7769">
            <v>52435</v>
          </cell>
          <cell r="D7769" t="str">
            <v>20437</v>
          </cell>
          <cell r="E7769">
            <v>7.0605271697625929</v>
          </cell>
          <cell r="H7769">
            <v>52435</v>
          </cell>
          <cell r="I7769" t="str">
            <v>20437</v>
          </cell>
          <cell r="J7769">
            <v>385.18893185308411</v>
          </cell>
          <cell r="AG7769">
            <v>385.188720703125</v>
          </cell>
          <cell r="AH7769">
            <v>385.188720703125</v>
          </cell>
          <cell r="AI7769">
            <v>385.188720703125</v>
          </cell>
        </row>
        <row r="7770">
          <cell r="C7770">
            <v>52436</v>
          </cell>
          <cell r="D7770" t="str">
            <v>20437</v>
          </cell>
          <cell r="E7770">
            <v>7.0605271697625929</v>
          </cell>
          <cell r="H7770">
            <v>52436</v>
          </cell>
          <cell r="I7770" t="str">
            <v>20437</v>
          </cell>
          <cell r="J7770">
            <v>385.18893185308411</v>
          </cell>
          <cell r="AG7770">
            <v>385.188720703125</v>
          </cell>
          <cell r="AH7770">
            <v>385.188720703125</v>
          </cell>
          <cell r="AI7770">
            <v>385.188720703125</v>
          </cell>
        </row>
        <row r="7771">
          <cell r="C7771">
            <v>52439</v>
          </cell>
          <cell r="D7771" t="str">
            <v>20437</v>
          </cell>
          <cell r="E7771">
            <v>7.0605271697625929</v>
          </cell>
          <cell r="H7771">
            <v>52439</v>
          </cell>
          <cell r="I7771" t="str">
            <v>20437</v>
          </cell>
          <cell r="J7771">
            <v>385.18893185308411</v>
          </cell>
          <cell r="AG7771">
            <v>385.188720703125</v>
          </cell>
          <cell r="AH7771">
            <v>385.188720703125</v>
          </cell>
          <cell r="AI7771">
            <v>385.188720703125</v>
          </cell>
        </row>
        <row r="7772">
          <cell r="C7772">
            <v>52440</v>
          </cell>
          <cell r="D7772" t="str">
            <v>20437</v>
          </cell>
          <cell r="E7772">
            <v>7.0605271697625929</v>
          </cell>
          <cell r="H7772">
            <v>52440</v>
          </cell>
          <cell r="I7772" t="str">
            <v>20437</v>
          </cell>
          <cell r="J7772">
            <v>385.18893185308411</v>
          </cell>
          <cell r="AG7772">
            <v>385.188720703125</v>
          </cell>
          <cell r="AH7772">
            <v>385.188720703125</v>
          </cell>
          <cell r="AI7772">
            <v>385.188720703125</v>
          </cell>
        </row>
        <row r="7773">
          <cell r="C7773">
            <v>52441</v>
          </cell>
          <cell r="D7773" t="str">
            <v>20437</v>
          </cell>
          <cell r="E7773">
            <v>7.0605271697625929</v>
          </cell>
          <cell r="H7773">
            <v>52441</v>
          </cell>
          <cell r="I7773" t="str">
            <v>20437</v>
          </cell>
          <cell r="J7773">
            <v>385.18893185308411</v>
          </cell>
          <cell r="AG7773">
            <v>385.188720703125</v>
          </cell>
          <cell r="AH7773">
            <v>385.188720703125</v>
          </cell>
          <cell r="AI7773">
            <v>385.188720703125</v>
          </cell>
        </row>
        <row r="7774">
          <cell r="C7774">
            <v>52442</v>
          </cell>
          <cell r="D7774" t="str">
            <v>20437</v>
          </cell>
          <cell r="E7774">
            <v>7.0605271697625929</v>
          </cell>
          <cell r="H7774">
            <v>52442</v>
          </cell>
          <cell r="I7774" t="str">
            <v>20437</v>
          </cell>
          <cell r="J7774">
            <v>385.18893185308411</v>
          </cell>
          <cell r="AG7774">
            <v>385.188720703125</v>
          </cell>
          <cell r="AH7774">
            <v>385.188720703125</v>
          </cell>
          <cell r="AI7774">
            <v>385.188720703125</v>
          </cell>
        </row>
        <row r="7775">
          <cell r="C7775">
            <v>52443</v>
          </cell>
          <cell r="D7775" t="str">
            <v>20437</v>
          </cell>
          <cell r="E7775">
            <v>7.0605271697625929</v>
          </cell>
          <cell r="H7775">
            <v>52443</v>
          </cell>
          <cell r="I7775" t="str">
            <v>20437</v>
          </cell>
          <cell r="J7775">
            <v>385.18893185308411</v>
          </cell>
          <cell r="AG7775">
            <v>385.188720703125</v>
          </cell>
          <cell r="AH7775">
            <v>385.188720703125</v>
          </cell>
          <cell r="AI7775">
            <v>385.188720703125</v>
          </cell>
        </row>
        <row r="7776">
          <cell r="C7776">
            <v>52446</v>
          </cell>
          <cell r="D7776" t="str">
            <v>20438</v>
          </cell>
          <cell r="E7776">
            <v>7.060527169762624</v>
          </cell>
          <cell r="H7776">
            <v>52446</v>
          </cell>
          <cell r="I7776" t="str">
            <v>20438</v>
          </cell>
          <cell r="J7776">
            <v>386.75823924154486</v>
          </cell>
          <cell r="AG7776">
            <v>386.758056640625</v>
          </cell>
          <cell r="AH7776">
            <v>386.758056640625</v>
          </cell>
          <cell r="AI7776">
            <v>386.758056640625</v>
          </cell>
        </row>
        <row r="7777">
          <cell r="C7777">
            <v>52447</v>
          </cell>
          <cell r="D7777" t="str">
            <v>20438</v>
          </cell>
          <cell r="E7777">
            <v>7.060527169762624</v>
          </cell>
          <cell r="H7777">
            <v>52447</v>
          </cell>
          <cell r="I7777" t="str">
            <v>20438</v>
          </cell>
          <cell r="J7777">
            <v>386.75823924154486</v>
          </cell>
          <cell r="AG7777">
            <v>386.758056640625</v>
          </cell>
          <cell r="AH7777">
            <v>386.758056640625</v>
          </cell>
          <cell r="AI7777">
            <v>386.758056640625</v>
          </cell>
        </row>
        <row r="7778">
          <cell r="C7778">
            <v>52448</v>
          </cell>
          <cell r="D7778" t="str">
            <v>20438</v>
          </cell>
          <cell r="E7778">
            <v>7.060527169762624</v>
          </cell>
          <cell r="H7778">
            <v>52448</v>
          </cell>
          <cell r="I7778" t="str">
            <v>20438</v>
          </cell>
          <cell r="J7778">
            <v>386.75823924154486</v>
          </cell>
          <cell r="AG7778">
            <v>386.758056640625</v>
          </cell>
          <cell r="AH7778">
            <v>386.758056640625</v>
          </cell>
          <cell r="AI7778">
            <v>386.758056640625</v>
          </cell>
        </row>
        <row r="7779">
          <cell r="C7779">
            <v>52449</v>
          </cell>
          <cell r="D7779" t="str">
            <v>20438</v>
          </cell>
          <cell r="E7779">
            <v>7.060527169762624</v>
          </cell>
          <cell r="H7779">
            <v>52449</v>
          </cell>
          <cell r="I7779" t="str">
            <v>20438</v>
          </cell>
          <cell r="J7779">
            <v>386.75823924154486</v>
          </cell>
          <cell r="AG7779">
            <v>386.758056640625</v>
          </cell>
          <cell r="AH7779">
            <v>386.758056640625</v>
          </cell>
          <cell r="AI7779">
            <v>386.758056640625</v>
          </cell>
        </row>
        <row r="7780">
          <cell r="C7780">
            <v>52450</v>
          </cell>
          <cell r="D7780" t="str">
            <v>20438</v>
          </cell>
          <cell r="E7780">
            <v>7.060527169762624</v>
          </cell>
          <cell r="H7780">
            <v>52450</v>
          </cell>
          <cell r="I7780" t="str">
            <v>20438</v>
          </cell>
          <cell r="J7780">
            <v>386.75823924154486</v>
          </cell>
          <cell r="AG7780">
            <v>386.758056640625</v>
          </cell>
          <cell r="AH7780">
            <v>386.758056640625</v>
          </cell>
          <cell r="AI7780">
            <v>386.758056640625</v>
          </cell>
        </row>
        <row r="7781">
          <cell r="C7781">
            <v>52453</v>
          </cell>
          <cell r="D7781" t="str">
            <v>20438</v>
          </cell>
          <cell r="E7781">
            <v>7.060527169762624</v>
          </cell>
          <cell r="H7781">
            <v>52453</v>
          </cell>
          <cell r="I7781" t="str">
            <v>20438</v>
          </cell>
          <cell r="J7781">
            <v>386.75823924154486</v>
          </cell>
          <cell r="AG7781">
            <v>386.758056640625</v>
          </cell>
          <cell r="AH7781">
            <v>386.758056640625</v>
          </cell>
          <cell r="AI7781">
            <v>386.758056640625</v>
          </cell>
        </row>
        <row r="7782">
          <cell r="C7782">
            <v>52454</v>
          </cell>
          <cell r="D7782" t="str">
            <v>20438</v>
          </cell>
          <cell r="E7782">
            <v>7.060527169762624</v>
          </cell>
          <cell r="H7782">
            <v>52454</v>
          </cell>
          <cell r="I7782" t="str">
            <v>20438</v>
          </cell>
          <cell r="J7782">
            <v>386.75823924154486</v>
          </cell>
          <cell r="AG7782">
            <v>386.758056640625</v>
          </cell>
          <cell r="AH7782">
            <v>386.758056640625</v>
          </cell>
          <cell r="AI7782">
            <v>386.758056640625</v>
          </cell>
        </row>
        <row r="7783">
          <cell r="C7783">
            <v>52455</v>
          </cell>
          <cell r="D7783" t="str">
            <v>20438</v>
          </cell>
          <cell r="E7783">
            <v>7.060527169762624</v>
          </cell>
          <cell r="H7783">
            <v>52455</v>
          </cell>
          <cell r="I7783" t="str">
            <v>20438</v>
          </cell>
          <cell r="J7783">
            <v>386.75823924154486</v>
          </cell>
          <cell r="AG7783">
            <v>386.758056640625</v>
          </cell>
          <cell r="AH7783">
            <v>386.758056640625</v>
          </cell>
          <cell r="AI7783">
            <v>386.758056640625</v>
          </cell>
        </row>
        <row r="7784">
          <cell r="C7784">
            <v>52456</v>
          </cell>
          <cell r="D7784" t="str">
            <v>20438</v>
          </cell>
          <cell r="E7784">
            <v>7.060527169762624</v>
          </cell>
          <cell r="H7784">
            <v>52456</v>
          </cell>
          <cell r="I7784" t="str">
            <v>20438</v>
          </cell>
          <cell r="J7784">
            <v>386.75823924154486</v>
          </cell>
          <cell r="AG7784">
            <v>386.758056640625</v>
          </cell>
          <cell r="AH7784">
            <v>386.758056640625</v>
          </cell>
          <cell r="AI7784">
            <v>386.758056640625</v>
          </cell>
        </row>
        <row r="7785">
          <cell r="C7785">
            <v>52457</v>
          </cell>
          <cell r="D7785" t="str">
            <v>20438</v>
          </cell>
          <cell r="E7785">
            <v>7.060527169762624</v>
          </cell>
          <cell r="H7785">
            <v>52457</v>
          </cell>
          <cell r="I7785" t="str">
            <v>20438</v>
          </cell>
          <cell r="J7785">
            <v>386.75823924154486</v>
          </cell>
          <cell r="AG7785">
            <v>386.758056640625</v>
          </cell>
          <cell r="AH7785">
            <v>386.758056640625</v>
          </cell>
          <cell r="AI7785">
            <v>386.758056640625</v>
          </cell>
        </row>
        <row r="7786">
          <cell r="C7786">
            <v>52460</v>
          </cell>
          <cell r="D7786" t="str">
            <v>20438</v>
          </cell>
          <cell r="E7786">
            <v>7.060527169762624</v>
          </cell>
          <cell r="H7786">
            <v>52460</v>
          </cell>
          <cell r="I7786" t="str">
            <v>20438</v>
          </cell>
          <cell r="J7786">
            <v>386.75823924154486</v>
          </cell>
          <cell r="AG7786">
            <v>386.758056640625</v>
          </cell>
          <cell r="AH7786">
            <v>386.758056640625</v>
          </cell>
          <cell r="AI7786">
            <v>386.758056640625</v>
          </cell>
        </row>
        <row r="7787">
          <cell r="C7787">
            <v>52461</v>
          </cell>
          <cell r="D7787" t="str">
            <v>20438</v>
          </cell>
          <cell r="E7787">
            <v>7.060527169762624</v>
          </cell>
          <cell r="H7787">
            <v>52461</v>
          </cell>
          <cell r="I7787" t="str">
            <v>20438</v>
          </cell>
          <cell r="J7787">
            <v>386.75823924154486</v>
          </cell>
          <cell r="AG7787">
            <v>386.758056640625</v>
          </cell>
          <cell r="AH7787">
            <v>386.758056640625</v>
          </cell>
          <cell r="AI7787">
            <v>386.758056640625</v>
          </cell>
        </row>
        <row r="7788">
          <cell r="C7788">
            <v>52462</v>
          </cell>
          <cell r="D7788" t="str">
            <v>20438</v>
          </cell>
          <cell r="E7788">
            <v>7.060527169762624</v>
          </cell>
          <cell r="H7788">
            <v>52462</v>
          </cell>
          <cell r="I7788" t="str">
            <v>20438</v>
          </cell>
          <cell r="J7788">
            <v>386.75823924154486</v>
          </cell>
          <cell r="AG7788">
            <v>386.758056640625</v>
          </cell>
          <cell r="AH7788">
            <v>386.758056640625</v>
          </cell>
          <cell r="AI7788">
            <v>386.758056640625</v>
          </cell>
        </row>
        <row r="7789">
          <cell r="C7789">
            <v>52463</v>
          </cell>
          <cell r="D7789" t="str">
            <v>20438</v>
          </cell>
          <cell r="E7789">
            <v>7.060527169762624</v>
          </cell>
          <cell r="H7789">
            <v>52463</v>
          </cell>
          <cell r="I7789" t="str">
            <v>20438</v>
          </cell>
          <cell r="J7789">
            <v>386.75823924154486</v>
          </cell>
          <cell r="AG7789">
            <v>386.758056640625</v>
          </cell>
          <cell r="AH7789">
            <v>386.758056640625</v>
          </cell>
          <cell r="AI7789">
            <v>386.758056640625</v>
          </cell>
        </row>
        <row r="7790">
          <cell r="C7790">
            <v>52464</v>
          </cell>
          <cell r="D7790" t="str">
            <v>20438</v>
          </cell>
          <cell r="E7790">
            <v>7.060527169762624</v>
          </cell>
          <cell r="H7790">
            <v>52464</v>
          </cell>
          <cell r="I7790" t="str">
            <v>20438</v>
          </cell>
          <cell r="J7790">
            <v>386.75823924154486</v>
          </cell>
          <cell r="AG7790">
            <v>386.758056640625</v>
          </cell>
          <cell r="AH7790">
            <v>386.758056640625</v>
          </cell>
          <cell r="AI7790">
            <v>386.758056640625</v>
          </cell>
        </row>
        <row r="7791">
          <cell r="C7791">
            <v>52467</v>
          </cell>
          <cell r="D7791" t="str">
            <v>20438</v>
          </cell>
          <cell r="E7791">
            <v>7.060527169762624</v>
          </cell>
          <cell r="H7791">
            <v>52467</v>
          </cell>
          <cell r="I7791" t="str">
            <v>20438</v>
          </cell>
          <cell r="J7791">
            <v>386.75823924154486</v>
          </cell>
          <cell r="AG7791">
            <v>386.758056640625</v>
          </cell>
          <cell r="AH7791">
            <v>386.758056640625</v>
          </cell>
          <cell r="AI7791">
            <v>386.758056640625</v>
          </cell>
        </row>
        <row r="7792">
          <cell r="C7792">
            <v>52468</v>
          </cell>
          <cell r="D7792" t="str">
            <v>20438</v>
          </cell>
          <cell r="E7792">
            <v>7.060527169762624</v>
          </cell>
          <cell r="H7792">
            <v>52468</v>
          </cell>
          <cell r="I7792" t="str">
            <v>20438</v>
          </cell>
          <cell r="J7792">
            <v>386.75823924154486</v>
          </cell>
          <cell r="AG7792">
            <v>386.758056640625</v>
          </cell>
          <cell r="AH7792">
            <v>386.758056640625</v>
          </cell>
          <cell r="AI7792">
            <v>386.758056640625</v>
          </cell>
        </row>
        <row r="7793">
          <cell r="C7793">
            <v>52469</v>
          </cell>
          <cell r="D7793" t="str">
            <v>20438</v>
          </cell>
          <cell r="E7793">
            <v>7.060527169762624</v>
          </cell>
          <cell r="H7793">
            <v>52469</v>
          </cell>
          <cell r="I7793" t="str">
            <v>20438</v>
          </cell>
          <cell r="J7793">
            <v>386.75823924154486</v>
          </cell>
          <cell r="AG7793">
            <v>386.758056640625</v>
          </cell>
          <cell r="AH7793">
            <v>386.758056640625</v>
          </cell>
          <cell r="AI7793">
            <v>386.758056640625</v>
          </cell>
        </row>
        <row r="7794">
          <cell r="C7794">
            <v>52470</v>
          </cell>
          <cell r="D7794" t="str">
            <v>20438</v>
          </cell>
          <cell r="E7794">
            <v>7.060527169762624</v>
          </cell>
          <cell r="H7794">
            <v>52470</v>
          </cell>
          <cell r="I7794" t="str">
            <v>20438</v>
          </cell>
          <cell r="J7794">
            <v>386.75823924154486</v>
          </cell>
          <cell r="AG7794">
            <v>386.758056640625</v>
          </cell>
          <cell r="AH7794">
            <v>386.758056640625</v>
          </cell>
          <cell r="AI7794">
            <v>386.758056640625</v>
          </cell>
        </row>
        <row r="7795">
          <cell r="C7795">
            <v>52471</v>
          </cell>
          <cell r="D7795" t="str">
            <v>20438</v>
          </cell>
          <cell r="E7795">
            <v>7.060527169762624</v>
          </cell>
          <cell r="H7795">
            <v>52471</v>
          </cell>
          <cell r="I7795" t="str">
            <v>20438</v>
          </cell>
          <cell r="J7795">
            <v>386.75823924154486</v>
          </cell>
          <cell r="AG7795">
            <v>386.758056640625</v>
          </cell>
          <cell r="AH7795">
            <v>386.758056640625</v>
          </cell>
          <cell r="AI7795">
            <v>386.758056640625</v>
          </cell>
        </row>
        <row r="7796">
          <cell r="C7796">
            <v>52474</v>
          </cell>
          <cell r="D7796" t="str">
            <v>20438</v>
          </cell>
          <cell r="E7796">
            <v>7.060527169762624</v>
          </cell>
          <cell r="H7796">
            <v>52474</v>
          </cell>
          <cell r="I7796" t="str">
            <v>20438</v>
          </cell>
          <cell r="J7796">
            <v>386.75823924154486</v>
          </cell>
          <cell r="AG7796">
            <v>386.758056640625</v>
          </cell>
          <cell r="AH7796">
            <v>386.758056640625</v>
          </cell>
          <cell r="AI7796">
            <v>386.758056640625</v>
          </cell>
        </row>
        <row r="7797">
          <cell r="C7797">
            <v>52475</v>
          </cell>
          <cell r="D7797" t="str">
            <v>20439</v>
          </cell>
          <cell r="E7797">
            <v>7.0605271697625929</v>
          </cell>
          <cell r="H7797">
            <v>52475</v>
          </cell>
          <cell r="I7797" t="str">
            <v>20439</v>
          </cell>
          <cell r="J7797">
            <v>388.33394018256081</v>
          </cell>
          <cell r="AG7797">
            <v>388.333740234375</v>
          </cell>
          <cell r="AH7797">
            <v>388.333740234375</v>
          </cell>
          <cell r="AI7797">
            <v>388.333740234375</v>
          </cell>
        </row>
        <row r="7798">
          <cell r="C7798">
            <v>52476</v>
          </cell>
          <cell r="D7798" t="str">
            <v>20439</v>
          </cell>
          <cell r="E7798">
            <v>7.0605271697625929</v>
          </cell>
          <cell r="H7798">
            <v>52476</v>
          </cell>
          <cell r="I7798" t="str">
            <v>20439</v>
          </cell>
          <cell r="J7798">
            <v>388.33394018256081</v>
          </cell>
          <cell r="AG7798">
            <v>388.333740234375</v>
          </cell>
          <cell r="AH7798">
            <v>388.333740234375</v>
          </cell>
          <cell r="AI7798">
            <v>388.333740234375</v>
          </cell>
        </row>
        <row r="7799">
          <cell r="C7799">
            <v>52477</v>
          </cell>
          <cell r="D7799" t="str">
            <v>20439</v>
          </cell>
          <cell r="E7799">
            <v>7.0605271697625929</v>
          </cell>
          <cell r="H7799">
            <v>52477</v>
          </cell>
          <cell r="I7799" t="str">
            <v>20439</v>
          </cell>
          <cell r="J7799">
            <v>388.33394018256081</v>
          </cell>
          <cell r="AG7799">
            <v>388.333740234375</v>
          </cell>
          <cell r="AH7799">
            <v>388.333740234375</v>
          </cell>
          <cell r="AI7799">
            <v>388.333740234375</v>
          </cell>
        </row>
        <row r="7800">
          <cell r="C7800">
            <v>52478</v>
          </cell>
          <cell r="D7800" t="str">
            <v>20439</v>
          </cell>
          <cell r="E7800">
            <v>7.0605271697625929</v>
          </cell>
          <cell r="H7800">
            <v>52478</v>
          </cell>
          <cell r="I7800" t="str">
            <v>20439</v>
          </cell>
          <cell r="J7800">
            <v>388.33394018256081</v>
          </cell>
          <cell r="AG7800">
            <v>388.333740234375</v>
          </cell>
          <cell r="AH7800">
            <v>388.333740234375</v>
          </cell>
          <cell r="AI7800">
            <v>388.333740234375</v>
          </cell>
        </row>
        <row r="7801">
          <cell r="C7801">
            <v>52481</v>
          </cell>
          <cell r="D7801" t="str">
            <v>20439</v>
          </cell>
          <cell r="E7801">
            <v>7.0605271697625929</v>
          </cell>
          <cell r="H7801">
            <v>52481</v>
          </cell>
          <cell r="I7801" t="str">
            <v>20439</v>
          </cell>
          <cell r="J7801">
            <v>388.33394018256081</v>
          </cell>
          <cell r="AG7801">
            <v>388.333740234375</v>
          </cell>
          <cell r="AH7801">
            <v>388.333740234375</v>
          </cell>
          <cell r="AI7801">
            <v>388.333740234375</v>
          </cell>
        </row>
        <row r="7802">
          <cell r="C7802">
            <v>52482</v>
          </cell>
          <cell r="D7802" t="str">
            <v>20439</v>
          </cell>
          <cell r="E7802">
            <v>7.0605271697625929</v>
          </cell>
          <cell r="H7802">
            <v>52482</v>
          </cell>
          <cell r="I7802" t="str">
            <v>20439</v>
          </cell>
          <cell r="J7802">
            <v>388.33394018256081</v>
          </cell>
          <cell r="AG7802">
            <v>388.333740234375</v>
          </cell>
          <cell r="AH7802">
            <v>388.333740234375</v>
          </cell>
          <cell r="AI7802">
            <v>388.333740234375</v>
          </cell>
        </row>
        <row r="7803">
          <cell r="C7803">
            <v>52483</v>
          </cell>
          <cell r="D7803" t="str">
            <v>20439</v>
          </cell>
          <cell r="E7803">
            <v>7.0605271697625929</v>
          </cell>
          <cell r="H7803">
            <v>52483</v>
          </cell>
          <cell r="I7803" t="str">
            <v>20439</v>
          </cell>
          <cell r="J7803">
            <v>388.33394018256081</v>
          </cell>
          <cell r="AG7803">
            <v>388.333740234375</v>
          </cell>
          <cell r="AH7803">
            <v>388.333740234375</v>
          </cell>
          <cell r="AI7803">
            <v>388.333740234375</v>
          </cell>
        </row>
        <row r="7804">
          <cell r="C7804">
            <v>52484</v>
          </cell>
          <cell r="D7804" t="str">
            <v>20439</v>
          </cell>
          <cell r="E7804">
            <v>7.0605271697625929</v>
          </cell>
          <cell r="H7804">
            <v>52484</v>
          </cell>
          <cell r="I7804" t="str">
            <v>20439</v>
          </cell>
          <cell r="J7804">
            <v>388.33394018256081</v>
          </cell>
          <cell r="AG7804">
            <v>388.333740234375</v>
          </cell>
          <cell r="AH7804">
            <v>388.333740234375</v>
          </cell>
          <cell r="AI7804">
            <v>388.333740234375</v>
          </cell>
        </row>
        <row r="7805">
          <cell r="C7805">
            <v>52485</v>
          </cell>
          <cell r="D7805" t="str">
            <v>20439</v>
          </cell>
          <cell r="E7805">
            <v>7.0605271697625929</v>
          </cell>
          <cell r="H7805">
            <v>52485</v>
          </cell>
          <cell r="I7805" t="str">
            <v>20439</v>
          </cell>
          <cell r="J7805">
            <v>388.33394018256081</v>
          </cell>
          <cell r="AG7805">
            <v>388.333740234375</v>
          </cell>
          <cell r="AH7805">
            <v>388.333740234375</v>
          </cell>
          <cell r="AI7805">
            <v>388.333740234375</v>
          </cell>
        </row>
        <row r="7806">
          <cell r="C7806">
            <v>52488</v>
          </cell>
          <cell r="D7806" t="str">
            <v>20439</v>
          </cell>
          <cell r="E7806">
            <v>7.0605271697625929</v>
          </cell>
          <cell r="H7806">
            <v>52488</v>
          </cell>
          <cell r="I7806" t="str">
            <v>20439</v>
          </cell>
          <cell r="J7806">
            <v>388.33394018256081</v>
          </cell>
          <cell r="AG7806">
            <v>388.333740234375</v>
          </cell>
          <cell r="AH7806">
            <v>388.333740234375</v>
          </cell>
          <cell r="AI7806">
            <v>388.333740234375</v>
          </cell>
        </row>
        <row r="7807">
          <cell r="C7807">
            <v>52489</v>
          </cell>
          <cell r="D7807" t="str">
            <v>20439</v>
          </cell>
          <cell r="E7807">
            <v>7.0605271697625929</v>
          </cell>
          <cell r="H7807">
            <v>52489</v>
          </cell>
          <cell r="I7807" t="str">
            <v>20439</v>
          </cell>
          <cell r="J7807">
            <v>388.33394018256081</v>
          </cell>
          <cell r="AG7807">
            <v>388.333740234375</v>
          </cell>
          <cell r="AH7807">
            <v>388.333740234375</v>
          </cell>
          <cell r="AI7807">
            <v>388.333740234375</v>
          </cell>
        </row>
        <row r="7808">
          <cell r="C7808">
            <v>52490</v>
          </cell>
          <cell r="D7808" t="str">
            <v>20439</v>
          </cell>
          <cell r="E7808">
            <v>7.0605271697625929</v>
          </cell>
          <cell r="H7808">
            <v>52490</v>
          </cell>
          <cell r="I7808" t="str">
            <v>20439</v>
          </cell>
          <cell r="J7808">
            <v>388.33394018256081</v>
          </cell>
          <cell r="AG7808">
            <v>388.333740234375</v>
          </cell>
          <cell r="AH7808">
            <v>388.333740234375</v>
          </cell>
          <cell r="AI7808">
            <v>388.333740234375</v>
          </cell>
        </row>
        <row r="7809">
          <cell r="C7809">
            <v>52491</v>
          </cell>
          <cell r="D7809" t="str">
            <v>20439</v>
          </cell>
          <cell r="E7809">
            <v>7.0605271697625929</v>
          </cell>
          <cell r="H7809">
            <v>52491</v>
          </cell>
          <cell r="I7809" t="str">
            <v>20439</v>
          </cell>
          <cell r="J7809">
            <v>388.33394018256081</v>
          </cell>
          <cell r="AG7809">
            <v>388.333740234375</v>
          </cell>
          <cell r="AH7809">
            <v>388.333740234375</v>
          </cell>
          <cell r="AI7809">
            <v>388.333740234375</v>
          </cell>
        </row>
        <row r="7810">
          <cell r="C7810">
            <v>52492</v>
          </cell>
          <cell r="D7810" t="str">
            <v>20439</v>
          </cell>
          <cell r="E7810">
            <v>7.0605271697625929</v>
          </cell>
          <cell r="H7810">
            <v>52492</v>
          </cell>
          <cell r="I7810" t="str">
            <v>20439</v>
          </cell>
          <cell r="J7810">
            <v>388.33394018256081</v>
          </cell>
          <cell r="AG7810">
            <v>388.333740234375</v>
          </cell>
          <cell r="AH7810">
            <v>388.333740234375</v>
          </cell>
          <cell r="AI7810">
            <v>388.333740234375</v>
          </cell>
        </row>
        <row r="7811">
          <cell r="C7811">
            <v>52495</v>
          </cell>
          <cell r="D7811" t="str">
            <v>20439</v>
          </cell>
          <cell r="E7811">
            <v>7.0605271697625929</v>
          </cell>
          <cell r="H7811">
            <v>52495</v>
          </cell>
          <cell r="I7811" t="str">
            <v>20439</v>
          </cell>
          <cell r="J7811">
            <v>388.33394018256081</v>
          </cell>
          <cell r="AG7811">
            <v>388.333740234375</v>
          </cell>
          <cell r="AH7811">
            <v>388.333740234375</v>
          </cell>
          <cell r="AI7811">
            <v>388.333740234375</v>
          </cell>
        </row>
        <row r="7812">
          <cell r="C7812">
            <v>52496</v>
          </cell>
          <cell r="D7812" t="str">
            <v>20439</v>
          </cell>
          <cell r="E7812">
            <v>7.0605271697625929</v>
          </cell>
          <cell r="H7812">
            <v>52496</v>
          </cell>
          <cell r="I7812" t="str">
            <v>20439</v>
          </cell>
          <cell r="J7812">
            <v>388.33394018256081</v>
          </cell>
          <cell r="AG7812">
            <v>388.333740234375</v>
          </cell>
          <cell r="AH7812">
            <v>388.333740234375</v>
          </cell>
          <cell r="AI7812">
            <v>388.333740234375</v>
          </cell>
        </row>
        <row r="7813">
          <cell r="C7813">
            <v>52497</v>
          </cell>
          <cell r="D7813" t="str">
            <v>20439</v>
          </cell>
          <cell r="E7813">
            <v>7.0605271697625929</v>
          </cell>
          <cell r="H7813">
            <v>52497</v>
          </cell>
          <cell r="I7813" t="str">
            <v>20439</v>
          </cell>
          <cell r="J7813">
            <v>388.33394018256081</v>
          </cell>
          <cell r="AG7813">
            <v>388.333740234375</v>
          </cell>
          <cell r="AH7813">
            <v>388.333740234375</v>
          </cell>
          <cell r="AI7813">
            <v>388.333740234375</v>
          </cell>
        </row>
        <row r="7814">
          <cell r="C7814">
            <v>52498</v>
          </cell>
          <cell r="D7814" t="str">
            <v>20439</v>
          </cell>
          <cell r="E7814">
            <v>7.0605271697625929</v>
          </cell>
          <cell r="H7814">
            <v>52498</v>
          </cell>
          <cell r="I7814" t="str">
            <v>20439</v>
          </cell>
          <cell r="J7814">
            <v>388.33394018256081</v>
          </cell>
          <cell r="AG7814">
            <v>388.333740234375</v>
          </cell>
          <cell r="AH7814">
            <v>388.333740234375</v>
          </cell>
          <cell r="AI7814">
            <v>388.333740234375</v>
          </cell>
        </row>
        <row r="7815">
          <cell r="C7815">
            <v>52499</v>
          </cell>
          <cell r="D7815" t="str">
            <v>20439</v>
          </cell>
          <cell r="E7815">
            <v>7.0605271697625929</v>
          </cell>
          <cell r="H7815">
            <v>52499</v>
          </cell>
          <cell r="I7815" t="str">
            <v>20439</v>
          </cell>
          <cell r="J7815">
            <v>388.33394018256081</v>
          </cell>
          <cell r="AG7815">
            <v>388.333740234375</v>
          </cell>
          <cell r="AH7815">
            <v>388.333740234375</v>
          </cell>
          <cell r="AI7815">
            <v>388.333740234375</v>
          </cell>
        </row>
        <row r="7816">
          <cell r="C7816">
            <v>52502</v>
          </cell>
          <cell r="D7816" t="str">
            <v>20439</v>
          </cell>
          <cell r="E7816">
            <v>7.0605271697625929</v>
          </cell>
          <cell r="H7816">
            <v>52502</v>
          </cell>
          <cell r="I7816" t="str">
            <v>20439</v>
          </cell>
          <cell r="J7816">
            <v>388.33394018256081</v>
          </cell>
          <cell r="AG7816">
            <v>388.333740234375</v>
          </cell>
          <cell r="AH7816">
            <v>388.333740234375</v>
          </cell>
          <cell r="AI7816">
            <v>388.333740234375</v>
          </cell>
        </row>
        <row r="7817">
          <cell r="C7817">
            <v>52503</v>
          </cell>
          <cell r="D7817" t="str">
            <v>20439</v>
          </cell>
          <cell r="E7817">
            <v>7.0605271697625929</v>
          </cell>
          <cell r="H7817">
            <v>52503</v>
          </cell>
          <cell r="I7817" t="str">
            <v>20439</v>
          </cell>
          <cell r="J7817">
            <v>388.33394018256081</v>
          </cell>
          <cell r="AG7817">
            <v>388.333740234375</v>
          </cell>
          <cell r="AH7817">
            <v>388.333740234375</v>
          </cell>
          <cell r="AI7817">
            <v>388.333740234375</v>
          </cell>
        </row>
        <row r="7818">
          <cell r="C7818">
            <v>52504</v>
          </cell>
          <cell r="D7818" t="str">
            <v>20439</v>
          </cell>
          <cell r="E7818">
            <v>7.0605271697625929</v>
          </cell>
          <cell r="H7818">
            <v>52504</v>
          </cell>
          <cell r="I7818" t="str">
            <v>20439</v>
          </cell>
          <cell r="J7818">
            <v>388.33394018256081</v>
          </cell>
          <cell r="AG7818">
            <v>388.333740234375</v>
          </cell>
          <cell r="AH7818">
            <v>388.333740234375</v>
          </cell>
          <cell r="AI7818">
            <v>388.333740234375</v>
          </cell>
        </row>
        <row r="7819">
          <cell r="C7819">
            <v>52505</v>
          </cell>
          <cell r="D7819" t="str">
            <v>204310</v>
          </cell>
          <cell r="E7819">
            <v>7.060527169762624</v>
          </cell>
          <cell r="H7819">
            <v>52505</v>
          </cell>
          <cell r="I7819" t="str">
            <v>204310</v>
          </cell>
          <cell r="J7819">
            <v>389.91606072425645</v>
          </cell>
          <cell r="AG7819">
            <v>389.916015625</v>
          </cell>
          <cell r="AH7819">
            <v>389.916015625</v>
          </cell>
          <cell r="AI7819">
            <v>389.916015625</v>
          </cell>
        </row>
        <row r="7820">
          <cell r="C7820">
            <v>52506</v>
          </cell>
          <cell r="D7820" t="str">
            <v>204310</v>
          </cell>
          <cell r="E7820">
            <v>7.060527169762624</v>
          </cell>
          <cell r="H7820">
            <v>52506</v>
          </cell>
          <cell r="I7820" t="str">
            <v>204310</v>
          </cell>
          <cell r="J7820">
            <v>389.91606072425645</v>
          </cell>
          <cell r="AG7820">
            <v>389.916015625</v>
          </cell>
          <cell r="AH7820">
            <v>389.916015625</v>
          </cell>
          <cell r="AI7820">
            <v>389.916015625</v>
          </cell>
        </row>
        <row r="7821">
          <cell r="C7821">
            <v>52509</v>
          </cell>
          <cell r="D7821" t="str">
            <v>204310</v>
          </cell>
          <cell r="E7821">
            <v>7.060527169762624</v>
          </cell>
          <cell r="H7821">
            <v>52509</v>
          </cell>
          <cell r="I7821" t="str">
            <v>204310</v>
          </cell>
          <cell r="J7821">
            <v>389.91606072425645</v>
          </cell>
          <cell r="AG7821">
            <v>389.916015625</v>
          </cell>
          <cell r="AH7821">
            <v>389.916015625</v>
          </cell>
          <cell r="AI7821">
            <v>389.916015625</v>
          </cell>
        </row>
        <row r="7822">
          <cell r="C7822">
            <v>52510</v>
          </cell>
          <cell r="D7822" t="str">
            <v>204310</v>
          </cell>
          <cell r="E7822">
            <v>7.060527169762624</v>
          </cell>
          <cell r="H7822">
            <v>52510</v>
          </cell>
          <cell r="I7822" t="str">
            <v>204310</v>
          </cell>
          <cell r="J7822">
            <v>389.91606072425645</v>
          </cell>
          <cell r="AG7822">
            <v>389.916015625</v>
          </cell>
          <cell r="AH7822">
            <v>389.916015625</v>
          </cell>
          <cell r="AI7822">
            <v>389.916015625</v>
          </cell>
        </row>
        <row r="7823">
          <cell r="C7823">
            <v>52511</v>
          </cell>
          <cell r="D7823" t="str">
            <v>204310</v>
          </cell>
          <cell r="E7823">
            <v>7.060527169762624</v>
          </cell>
          <cell r="H7823">
            <v>52511</v>
          </cell>
          <cell r="I7823" t="str">
            <v>204310</v>
          </cell>
          <cell r="J7823">
            <v>389.91606072425645</v>
          </cell>
          <cell r="AG7823">
            <v>389.916015625</v>
          </cell>
          <cell r="AH7823">
            <v>389.916015625</v>
          </cell>
          <cell r="AI7823">
            <v>389.916015625</v>
          </cell>
        </row>
        <row r="7824">
          <cell r="C7824">
            <v>52512</v>
          </cell>
          <cell r="D7824" t="str">
            <v>204310</v>
          </cell>
          <cell r="E7824">
            <v>7.060527169762624</v>
          </cell>
          <cell r="H7824">
            <v>52512</v>
          </cell>
          <cell r="I7824" t="str">
            <v>204310</v>
          </cell>
          <cell r="J7824">
            <v>389.91606072425645</v>
          </cell>
          <cell r="AG7824">
            <v>389.916015625</v>
          </cell>
          <cell r="AH7824">
            <v>389.916015625</v>
          </cell>
          <cell r="AI7824">
            <v>389.916015625</v>
          </cell>
        </row>
        <row r="7825">
          <cell r="C7825">
            <v>52513</v>
          </cell>
          <cell r="D7825" t="str">
            <v>204310</v>
          </cell>
          <cell r="E7825">
            <v>7.060527169762624</v>
          </cell>
          <cell r="H7825">
            <v>52513</v>
          </cell>
          <cell r="I7825" t="str">
            <v>204310</v>
          </cell>
          <cell r="J7825">
            <v>389.91606072425645</v>
          </cell>
          <cell r="AG7825">
            <v>389.916015625</v>
          </cell>
          <cell r="AH7825">
            <v>389.916015625</v>
          </cell>
          <cell r="AI7825">
            <v>389.916015625</v>
          </cell>
        </row>
        <row r="7826">
          <cell r="C7826">
            <v>52516</v>
          </cell>
          <cell r="D7826" t="str">
            <v>204310</v>
          </cell>
          <cell r="E7826">
            <v>7.060527169762624</v>
          </cell>
          <cell r="H7826">
            <v>52516</v>
          </cell>
          <cell r="I7826" t="str">
            <v>204310</v>
          </cell>
          <cell r="J7826">
            <v>389.91606072425645</v>
          </cell>
          <cell r="AG7826">
            <v>389.916015625</v>
          </cell>
          <cell r="AH7826">
            <v>389.916015625</v>
          </cell>
          <cell r="AI7826">
            <v>389.916015625</v>
          </cell>
        </row>
        <row r="7827">
          <cell r="C7827">
            <v>52517</v>
          </cell>
          <cell r="D7827" t="str">
            <v>204310</v>
          </cell>
          <cell r="E7827">
            <v>7.060527169762624</v>
          </cell>
          <cell r="H7827">
            <v>52517</v>
          </cell>
          <cell r="I7827" t="str">
            <v>204310</v>
          </cell>
          <cell r="J7827">
            <v>389.91606072425645</v>
          </cell>
          <cell r="AG7827">
            <v>389.916015625</v>
          </cell>
          <cell r="AH7827">
            <v>389.916015625</v>
          </cell>
          <cell r="AI7827">
            <v>389.916015625</v>
          </cell>
        </row>
        <row r="7828">
          <cell r="C7828">
            <v>52518</v>
          </cell>
          <cell r="D7828" t="str">
            <v>204310</v>
          </cell>
          <cell r="E7828">
            <v>7.060527169762624</v>
          </cell>
          <cell r="H7828">
            <v>52518</v>
          </cell>
          <cell r="I7828" t="str">
            <v>204310</v>
          </cell>
          <cell r="J7828">
            <v>389.91606072425645</v>
          </cell>
          <cell r="AG7828">
            <v>389.916015625</v>
          </cell>
          <cell r="AH7828">
            <v>389.916015625</v>
          </cell>
          <cell r="AI7828">
            <v>389.916015625</v>
          </cell>
        </row>
        <row r="7829">
          <cell r="C7829">
            <v>52519</v>
          </cell>
          <cell r="D7829" t="str">
            <v>204310</v>
          </cell>
          <cell r="E7829">
            <v>7.060527169762624</v>
          </cell>
          <cell r="H7829">
            <v>52519</v>
          </cell>
          <cell r="I7829" t="str">
            <v>204310</v>
          </cell>
          <cell r="J7829">
            <v>389.91606072425645</v>
          </cell>
          <cell r="AG7829">
            <v>389.916015625</v>
          </cell>
          <cell r="AH7829">
            <v>389.916015625</v>
          </cell>
          <cell r="AI7829">
            <v>389.916015625</v>
          </cell>
        </row>
        <row r="7830">
          <cell r="C7830">
            <v>52520</v>
          </cell>
          <cell r="D7830" t="str">
            <v>204310</v>
          </cell>
          <cell r="E7830">
            <v>7.060527169762624</v>
          </cell>
          <cell r="H7830">
            <v>52520</v>
          </cell>
          <cell r="I7830" t="str">
            <v>204310</v>
          </cell>
          <cell r="J7830">
            <v>389.91606072425645</v>
          </cell>
          <cell r="AG7830">
            <v>389.916015625</v>
          </cell>
          <cell r="AH7830">
            <v>389.916015625</v>
          </cell>
          <cell r="AI7830">
            <v>389.916015625</v>
          </cell>
        </row>
        <row r="7831">
          <cell r="C7831">
            <v>52523</v>
          </cell>
          <cell r="D7831" t="str">
            <v>204310</v>
          </cell>
          <cell r="E7831">
            <v>7.060527169762624</v>
          </cell>
          <cell r="H7831">
            <v>52523</v>
          </cell>
          <cell r="I7831" t="str">
            <v>204310</v>
          </cell>
          <cell r="J7831">
            <v>389.91606072425645</v>
          </cell>
          <cell r="AG7831">
            <v>389.916015625</v>
          </cell>
          <cell r="AH7831">
            <v>389.916015625</v>
          </cell>
          <cell r="AI7831">
            <v>389.916015625</v>
          </cell>
        </row>
        <row r="7832">
          <cell r="C7832">
            <v>52524</v>
          </cell>
          <cell r="D7832" t="str">
            <v>204310</v>
          </cell>
          <cell r="E7832">
            <v>7.060527169762624</v>
          </cell>
          <cell r="H7832">
            <v>52524</v>
          </cell>
          <cell r="I7832" t="str">
            <v>204310</v>
          </cell>
          <cell r="J7832">
            <v>389.91606072425645</v>
          </cell>
          <cell r="AG7832">
            <v>389.916015625</v>
          </cell>
          <cell r="AH7832">
            <v>389.916015625</v>
          </cell>
          <cell r="AI7832">
            <v>389.916015625</v>
          </cell>
        </row>
        <row r="7833">
          <cell r="C7833">
            <v>52525</v>
          </cell>
          <cell r="D7833" t="str">
            <v>204310</v>
          </cell>
          <cell r="E7833">
            <v>7.060527169762624</v>
          </cell>
          <cell r="H7833">
            <v>52525</v>
          </cell>
          <cell r="I7833" t="str">
            <v>204310</v>
          </cell>
          <cell r="J7833">
            <v>389.91606072425645</v>
          </cell>
          <cell r="AG7833">
            <v>389.916015625</v>
          </cell>
          <cell r="AH7833">
            <v>389.916015625</v>
          </cell>
          <cell r="AI7833">
            <v>389.916015625</v>
          </cell>
        </row>
        <row r="7834">
          <cell r="C7834">
            <v>52526</v>
          </cell>
          <cell r="D7834" t="str">
            <v>204310</v>
          </cell>
          <cell r="E7834">
            <v>7.060527169762624</v>
          </cell>
          <cell r="H7834">
            <v>52526</v>
          </cell>
          <cell r="I7834" t="str">
            <v>204310</v>
          </cell>
          <cell r="J7834">
            <v>389.91606072425645</v>
          </cell>
          <cell r="AG7834">
            <v>389.916015625</v>
          </cell>
          <cell r="AH7834">
            <v>389.916015625</v>
          </cell>
          <cell r="AI7834">
            <v>389.916015625</v>
          </cell>
        </row>
        <row r="7835">
          <cell r="C7835">
            <v>52527</v>
          </cell>
          <cell r="D7835" t="str">
            <v>204310</v>
          </cell>
          <cell r="E7835">
            <v>7.060527169762624</v>
          </cell>
          <cell r="H7835">
            <v>52527</v>
          </cell>
          <cell r="I7835" t="str">
            <v>204310</v>
          </cell>
          <cell r="J7835">
            <v>389.91606072425645</v>
          </cell>
          <cell r="AG7835">
            <v>389.916015625</v>
          </cell>
          <cell r="AH7835">
            <v>389.916015625</v>
          </cell>
          <cell r="AI7835">
            <v>389.916015625</v>
          </cell>
        </row>
        <row r="7836">
          <cell r="C7836">
            <v>52530</v>
          </cell>
          <cell r="D7836" t="str">
            <v>204310</v>
          </cell>
          <cell r="E7836">
            <v>7.060527169762624</v>
          </cell>
          <cell r="H7836">
            <v>52530</v>
          </cell>
          <cell r="I7836" t="str">
            <v>204310</v>
          </cell>
          <cell r="J7836">
            <v>389.91606072425645</v>
          </cell>
          <cell r="AG7836">
            <v>389.916015625</v>
          </cell>
          <cell r="AH7836">
            <v>389.916015625</v>
          </cell>
          <cell r="AI7836">
            <v>389.916015625</v>
          </cell>
        </row>
        <row r="7837">
          <cell r="C7837">
            <v>52531</v>
          </cell>
          <cell r="D7837" t="str">
            <v>204310</v>
          </cell>
          <cell r="E7837">
            <v>7.060527169762624</v>
          </cell>
          <cell r="H7837">
            <v>52531</v>
          </cell>
          <cell r="I7837" t="str">
            <v>204310</v>
          </cell>
          <cell r="J7837">
            <v>389.91606072425645</v>
          </cell>
          <cell r="AG7837">
            <v>389.916015625</v>
          </cell>
          <cell r="AH7837">
            <v>389.916015625</v>
          </cell>
          <cell r="AI7837">
            <v>389.916015625</v>
          </cell>
        </row>
        <row r="7838">
          <cell r="C7838">
            <v>52532</v>
          </cell>
          <cell r="D7838" t="str">
            <v>204310</v>
          </cell>
          <cell r="E7838">
            <v>7.060527169762624</v>
          </cell>
          <cell r="H7838">
            <v>52532</v>
          </cell>
          <cell r="I7838" t="str">
            <v>204310</v>
          </cell>
          <cell r="J7838">
            <v>389.91606072425645</v>
          </cell>
          <cell r="AG7838">
            <v>389.916015625</v>
          </cell>
          <cell r="AH7838">
            <v>389.916015625</v>
          </cell>
          <cell r="AI7838">
            <v>389.916015625</v>
          </cell>
        </row>
        <row r="7839">
          <cell r="C7839">
            <v>52533</v>
          </cell>
          <cell r="D7839" t="str">
            <v>204310</v>
          </cell>
          <cell r="E7839">
            <v>7.060527169762624</v>
          </cell>
          <cell r="H7839">
            <v>52533</v>
          </cell>
          <cell r="I7839" t="str">
            <v>204310</v>
          </cell>
          <cell r="J7839">
            <v>389.91606072425645</v>
          </cell>
          <cell r="AG7839">
            <v>389.916015625</v>
          </cell>
          <cell r="AH7839">
            <v>389.916015625</v>
          </cell>
          <cell r="AI7839">
            <v>389.916015625</v>
          </cell>
        </row>
        <row r="7840">
          <cell r="C7840">
            <v>52534</v>
          </cell>
          <cell r="D7840" t="str">
            <v>204310</v>
          </cell>
          <cell r="E7840">
            <v>7.060527169762624</v>
          </cell>
          <cell r="H7840">
            <v>52534</v>
          </cell>
          <cell r="I7840" t="str">
            <v>204310</v>
          </cell>
          <cell r="J7840">
            <v>389.91606072425645</v>
          </cell>
          <cell r="AG7840">
            <v>389.916015625</v>
          </cell>
          <cell r="AH7840">
            <v>389.916015625</v>
          </cell>
          <cell r="AI7840">
            <v>389.916015625</v>
          </cell>
        </row>
        <row r="7841">
          <cell r="C7841">
            <v>52537</v>
          </cell>
          <cell r="D7841" t="str">
            <v>204311</v>
          </cell>
          <cell r="E7841">
            <v>7.0605271697625929</v>
          </cell>
          <cell r="H7841">
            <v>52537</v>
          </cell>
          <cell r="I7841" t="str">
            <v>204311</v>
          </cell>
          <cell r="J7841">
            <v>391.50462702087964</v>
          </cell>
          <cell r="AG7841">
            <v>391.50439453125</v>
          </cell>
          <cell r="AH7841">
            <v>391.50439453125</v>
          </cell>
          <cell r="AI7841">
            <v>391.50439453125</v>
          </cell>
        </row>
        <row r="7842">
          <cell r="C7842">
            <v>52538</v>
          </cell>
          <cell r="D7842" t="str">
            <v>204311</v>
          </cell>
          <cell r="E7842">
            <v>7.0605271697625929</v>
          </cell>
          <cell r="H7842">
            <v>52538</v>
          </cell>
          <cell r="I7842" t="str">
            <v>204311</v>
          </cell>
          <cell r="J7842">
            <v>391.50462702087964</v>
          </cell>
          <cell r="AG7842">
            <v>391.50439453125</v>
          </cell>
          <cell r="AH7842">
            <v>391.50439453125</v>
          </cell>
          <cell r="AI7842">
            <v>391.50439453125</v>
          </cell>
        </row>
        <row r="7843">
          <cell r="C7843">
            <v>52539</v>
          </cell>
          <cell r="D7843" t="str">
            <v>204311</v>
          </cell>
          <cell r="E7843">
            <v>7.0605271697625929</v>
          </cell>
          <cell r="H7843">
            <v>52539</v>
          </cell>
          <cell r="I7843" t="str">
            <v>204311</v>
          </cell>
          <cell r="J7843">
            <v>391.50462702087964</v>
          </cell>
          <cell r="AG7843">
            <v>391.50439453125</v>
          </cell>
          <cell r="AH7843">
            <v>391.50439453125</v>
          </cell>
          <cell r="AI7843">
            <v>391.50439453125</v>
          </cell>
        </row>
        <row r="7844">
          <cell r="C7844">
            <v>52540</v>
          </cell>
          <cell r="D7844" t="str">
            <v>204311</v>
          </cell>
          <cell r="E7844">
            <v>7.0605271697625929</v>
          </cell>
          <cell r="H7844">
            <v>52540</v>
          </cell>
          <cell r="I7844" t="str">
            <v>204311</v>
          </cell>
          <cell r="J7844">
            <v>391.50462702087964</v>
          </cell>
          <cell r="AG7844">
            <v>391.50439453125</v>
          </cell>
          <cell r="AH7844">
            <v>391.50439453125</v>
          </cell>
          <cell r="AI7844">
            <v>391.50439453125</v>
          </cell>
        </row>
        <row r="7845">
          <cell r="C7845">
            <v>52541</v>
          </cell>
          <cell r="D7845" t="str">
            <v>204311</v>
          </cell>
          <cell r="E7845">
            <v>7.0605271697625929</v>
          </cell>
          <cell r="H7845">
            <v>52541</v>
          </cell>
          <cell r="I7845" t="str">
            <v>204311</v>
          </cell>
          <cell r="J7845">
            <v>391.50462702087964</v>
          </cell>
          <cell r="AG7845">
            <v>391.50439453125</v>
          </cell>
          <cell r="AH7845">
            <v>391.50439453125</v>
          </cell>
          <cell r="AI7845">
            <v>391.50439453125</v>
          </cell>
        </row>
        <row r="7846">
          <cell r="C7846">
            <v>52544</v>
          </cell>
          <cell r="D7846" t="str">
            <v>204311</v>
          </cell>
          <cell r="E7846">
            <v>7.0605271697625929</v>
          </cell>
          <cell r="H7846">
            <v>52544</v>
          </cell>
          <cell r="I7846" t="str">
            <v>204311</v>
          </cell>
          <cell r="J7846">
            <v>391.50462702087964</v>
          </cell>
          <cell r="AG7846">
            <v>391.50439453125</v>
          </cell>
          <cell r="AH7846">
            <v>391.50439453125</v>
          </cell>
          <cell r="AI7846">
            <v>391.50439453125</v>
          </cell>
        </row>
        <row r="7847">
          <cell r="C7847">
            <v>52545</v>
          </cell>
          <cell r="D7847" t="str">
            <v>204311</v>
          </cell>
          <cell r="E7847">
            <v>7.0605271697625929</v>
          </cell>
          <cell r="H7847">
            <v>52545</v>
          </cell>
          <cell r="I7847" t="str">
            <v>204311</v>
          </cell>
          <cell r="J7847">
            <v>391.50462702087964</v>
          </cell>
          <cell r="AG7847">
            <v>391.50439453125</v>
          </cell>
          <cell r="AH7847">
            <v>391.50439453125</v>
          </cell>
          <cell r="AI7847">
            <v>391.50439453125</v>
          </cell>
        </row>
        <row r="7848">
          <cell r="C7848">
            <v>52546</v>
          </cell>
          <cell r="D7848" t="str">
            <v>204311</v>
          </cell>
          <cell r="E7848">
            <v>7.0605271697625929</v>
          </cell>
          <cell r="H7848">
            <v>52546</v>
          </cell>
          <cell r="I7848" t="str">
            <v>204311</v>
          </cell>
          <cell r="J7848">
            <v>391.50462702087964</v>
          </cell>
          <cell r="AG7848">
            <v>391.50439453125</v>
          </cell>
          <cell r="AH7848">
            <v>391.50439453125</v>
          </cell>
          <cell r="AI7848">
            <v>391.50439453125</v>
          </cell>
        </row>
        <row r="7849">
          <cell r="C7849">
            <v>52547</v>
          </cell>
          <cell r="D7849" t="str">
            <v>204311</v>
          </cell>
          <cell r="E7849">
            <v>7.0605271697625929</v>
          </cell>
          <cell r="H7849">
            <v>52547</v>
          </cell>
          <cell r="I7849" t="str">
            <v>204311</v>
          </cell>
          <cell r="J7849">
            <v>391.50462702087964</v>
          </cell>
          <cell r="AG7849">
            <v>391.50439453125</v>
          </cell>
          <cell r="AH7849">
            <v>391.50439453125</v>
          </cell>
          <cell r="AI7849">
            <v>391.50439453125</v>
          </cell>
        </row>
        <row r="7850">
          <cell r="C7850">
            <v>52548</v>
          </cell>
          <cell r="D7850" t="str">
            <v>204311</v>
          </cell>
          <cell r="E7850">
            <v>7.0605271697625929</v>
          </cell>
          <cell r="H7850">
            <v>52548</v>
          </cell>
          <cell r="I7850" t="str">
            <v>204311</v>
          </cell>
          <cell r="J7850">
            <v>391.50462702087964</v>
          </cell>
          <cell r="AG7850">
            <v>391.50439453125</v>
          </cell>
          <cell r="AH7850">
            <v>391.50439453125</v>
          </cell>
          <cell r="AI7850">
            <v>391.50439453125</v>
          </cell>
        </row>
        <row r="7851">
          <cell r="C7851">
            <v>52551</v>
          </cell>
          <cell r="D7851" t="str">
            <v>204311</v>
          </cell>
          <cell r="E7851">
            <v>7.0605271697625929</v>
          </cell>
          <cell r="H7851">
            <v>52551</v>
          </cell>
          <cell r="I7851" t="str">
            <v>204311</v>
          </cell>
          <cell r="J7851">
            <v>391.50462702087964</v>
          </cell>
          <cell r="AG7851">
            <v>391.50439453125</v>
          </cell>
          <cell r="AH7851">
            <v>391.50439453125</v>
          </cell>
          <cell r="AI7851">
            <v>391.50439453125</v>
          </cell>
        </row>
        <row r="7852">
          <cell r="C7852">
            <v>52552</v>
          </cell>
          <cell r="D7852" t="str">
            <v>204311</v>
          </cell>
          <cell r="E7852">
            <v>7.0605271697625929</v>
          </cell>
          <cell r="H7852">
            <v>52552</v>
          </cell>
          <cell r="I7852" t="str">
            <v>204311</v>
          </cell>
          <cell r="J7852">
            <v>391.50462702087964</v>
          </cell>
          <cell r="AG7852">
            <v>391.50439453125</v>
          </cell>
          <cell r="AH7852">
            <v>391.50439453125</v>
          </cell>
          <cell r="AI7852">
            <v>391.50439453125</v>
          </cell>
        </row>
        <row r="7853">
          <cell r="C7853">
            <v>52553</v>
          </cell>
          <cell r="D7853" t="str">
            <v>204311</v>
          </cell>
          <cell r="E7853">
            <v>7.0605271697625929</v>
          </cell>
          <cell r="H7853">
            <v>52553</v>
          </cell>
          <cell r="I7853" t="str">
            <v>204311</v>
          </cell>
          <cell r="J7853">
            <v>391.50462702087964</v>
          </cell>
          <cell r="AG7853">
            <v>391.50439453125</v>
          </cell>
          <cell r="AH7853">
            <v>391.50439453125</v>
          </cell>
          <cell r="AI7853">
            <v>391.50439453125</v>
          </cell>
        </row>
        <row r="7854">
          <cell r="C7854">
            <v>52554</v>
          </cell>
          <cell r="D7854" t="str">
            <v>204311</v>
          </cell>
          <cell r="E7854">
            <v>7.0605271697625929</v>
          </cell>
          <cell r="H7854">
            <v>52554</v>
          </cell>
          <cell r="I7854" t="str">
            <v>204311</v>
          </cell>
          <cell r="J7854">
            <v>391.50462702087964</v>
          </cell>
          <cell r="AG7854">
            <v>391.50439453125</v>
          </cell>
          <cell r="AH7854">
            <v>391.50439453125</v>
          </cell>
          <cell r="AI7854">
            <v>391.50439453125</v>
          </cell>
        </row>
        <row r="7855">
          <cell r="C7855">
            <v>52555</v>
          </cell>
          <cell r="D7855" t="str">
            <v>204311</v>
          </cell>
          <cell r="E7855">
            <v>7.0605271697625929</v>
          </cell>
          <cell r="H7855">
            <v>52555</v>
          </cell>
          <cell r="I7855" t="str">
            <v>204311</v>
          </cell>
          <cell r="J7855">
            <v>391.50462702087964</v>
          </cell>
          <cell r="AG7855">
            <v>391.50439453125</v>
          </cell>
          <cell r="AH7855">
            <v>391.50439453125</v>
          </cell>
          <cell r="AI7855">
            <v>391.50439453125</v>
          </cell>
        </row>
        <row r="7856">
          <cell r="C7856">
            <v>52558</v>
          </cell>
          <cell r="D7856" t="str">
            <v>204311</v>
          </cell>
          <cell r="E7856">
            <v>7.0605271697625929</v>
          </cell>
          <cell r="H7856">
            <v>52558</v>
          </cell>
          <cell r="I7856" t="str">
            <v>204311</v>
          </cell>
          <cell r="J7856">
            <v>391.50462702087964</v>
          </cell>
          <cell r="AG7856">
            <v>391.50439453125</v>
          </cell>
          <cell r="AH7856">
            <v>391.50439453125</v>
          </cell>
          <cell r="AI7856">
            <v>391.50439453125</v>
          </cell>
        </row>
        <row r="7857">
          <cell r="C7857">
            <v>52559</v>
          </cell>
          <cell r="D7857" t="str">
            <v>204311</v>
          </cell>
          <cell r="E7857">
            <v>7.0605271697625929</v>
          </cell>
          <cell r="H7857">
            <v>52559</v>
          </cell>
          <cell r="I7857" t="str">
            <v>204311</v>
          </cell>
          <cell r="J7857">
            <v>391.50462702087964</v>
          </cell>
          <cell r="AG7857">
            <v>391.50439453125</v>
          </cell>
          <cell r="AH7857">
            <v>391.50439453125</v>
          </cell>
          <cell r="AI7857">
            <v>391.50439453125</v>
          </cell>
        </row>
        <row r="7858">
          <cell r="C7858">
            <v>52560</v>
          </cell>
          <cell r="D7858" t="str">
            <v>204311</v>
          </cell>
          <cell r="E7858">
            <v>7.0605271697625929</v>
          </cell>
          <cell r="H7858">
            <v>52560</v>
          </cell>
          <cell r="I7858" t="str">
            <v>204311</v>
          </cell>
          <cell r="J7858">
            <v>391.50462702087964</v>
          </cell>
          <cell r="AG7858">
            <v>391.50439453125</v>
          </cell>
          <cell r="AH7858">
            <v>391.50439453125</v>
          </cell>
          <cell r="AI7858">
            <v>391.50439453125</v>
          </cell>
        </row>
        <row r="7859">
          <cell r="C7859">
            <v>52561</v>
          </cell>
          <cell r="D7859" t="str">
            <v>204311</v>
          </cell>
          <cell r="E7859">
            <v>7.0605271697625929</v>
          </cell>
          <cell r="H7859">
            <v>52561</v>
          </cell>
          <cell r="I7859" t="str">
            <v>204311</v>
          </cell>
          <cell r="J7859">
            <v>391.50462702087964</v>
          </cell>
          <cell r="AG7859">
            <v>391.50439453125</v>
          </cell>
          <cell r="AH7859">
            <v>391.50439453125</v>
          </cell>
          <cell r="AI7859">
            <v>391.50439453125</v>
          </cell>
        </row>
        <row r="7860">
          <cell r="C7860">
            <v>52562</v>
          </cell>
          <cell r="D7860" t="str">
            <v>204311</v>
          </cell>
          <cell r="E7860">
            <v>7.0605271697625929</v>
          </cell>
          <cell r="H7860">
            <v>52562</v>
          </cell>
          <cell r="I7860" t="str">
            <v>204311</v>
          </cell>
          <cell r="J7860">
            <v>391.50462702087964</v>
          </cell>
          <cell r="AG7860">
            <v>391.50439453125</v>
          </cell>
          <cell r="AH7860">
            <v>391.50439453125</v>
          </cell>
          <cell r="AI7860">
            <v>391.50439453125</v>
          </cell>
        </row>
        <row r="7861">
          <cell r="C7861">
            <v>52565</v>
          </cell>
          <cell r="D7861" t="str">
            <v>204311</v>
          </cell>
          <cell r="E7861">
            <v>7.0605271697625929</v>
          </cell>
          <cell r="H7861">
            <v>52565</v>
          </cell>
          <cell r="I7861" t="str">
            <v>204311</v>
          </cell>
          <cell r="J7861">
            <v>391.50462702087964</v>
          </cell>
          <cell r="AG7861">
            <v>391.50439453125</v>
          </cell>
          <cell r="AH7861">
            <v>391.50439453125</v>
          </cell>
          <cell r="AI7861">
            <v>391.50439453125</v>
          </cell>
        </row>
        <row r="7862">
          <cell r="C7862">
            <v>52566</v>
          </cell>
          <cell r="D7862" t="str">
            <v>204312</v>
          </cell>
          <cell r="E7862">
            <v>7.0605271697625929</v>
          </cell>
          <cell r="H7862">
            <v>52566</v>
          </cell>
          <cell r="I7862" t="str">
            <v>204312</v>
          </cell>
          <cell r="J7862">
            <v>393.09966533323376</v>
          </cell>
          <cell r="AG7862">
            <v>393.099609375</v>
          </cell>
          <cell r="AH7862">
            <v>393.099609375</v>
          </cell>
          <cell r="AI7862">
            <v>393.099609375</v>
          </cell>
        </row>
        <row r="7863">
          <cell r="C7863">
            <v>52567</v>
          </cell>
          <cell r="D7863" t="str">
            <v>204312</v>
          </cell>
          <cell r="E7863">
            <v>7.0605271697625929</v>
          </cell>
          <cell r="H7863">
            <v>52567</v>
          </cell>
          <cell r="I7863" t="str">
            <v>204312</v>
          </cell>
          <cell r="J7863">
            <v>393.09966533323376</v>
          </cell>
          <cell r="AG7863">
            <v>393.099609375</v>
          </cell>
          <cell r="AH7863">
            <v>393.099609375</v>
          </cell>
          <cell r="AI7863">
            <v>393.099609375</v>
          </cell>
        </row>
        <row r="7864">
          <cell r="C7864">
            <v>52568</v>
          </cell>
          <cell r="D7864" t="str">
            <v>204312</v>
          </cell>
          <cell r="E7864">
            <v>7.0605271697625929</v>
          </cell>
          <cell r="H7864">
            <v>52568</v>
          </cell>
          <cell r="I7864" t="str">
            <v>204312</v>
          </cell>
          <cell r="J7864">
            <v>393.09966533323376</v>
          </cell>
          <cell r="AG7864">
            <v>393.099609375</v>
          </cell>
          <cell r="AH7864">
            <v>393.099609375</v>
          </cell>
          <cell r="AI7864">
            <v>393.099609375</v>
          </cell>
        </row>
        <row r="7865">
          <cell r="C7865">
            <v>52569</v>
          </cell>
          <cell r="D7865" t="str">
            <v>204312</v>
          </cell>
          <cell r="E7865">
            <v>7.0605271697625929</v>
          </cell>
          <cell r="H7865">
            <v>52569</v>
          </cell>
          <cell r="I7865" t="str">
            <v>204312</v>
          </cell>
          <cell r="J7865">
            <v>393.09966533323376</v>
          </cell>
          <cell r="AG7865">
            <v>393.099609375</v>
          </cell>
          <cell r="AH7865">
            <v>393.099609375</v>
          </cell>
          <cell r="AI7865">
            <v>393.099609375</v>
          </cell>
        </row>
        <row r="7866">
          <cell r="C7866">
            <v>52572</v>
          </cell>
          <cell r="D7866" t="str">
            <v>204312</v>
          </cell>
          <cell r="E7866">
            <v>7.0605271697625929</v>
          </cell>
          <cell r="H7866">
            <v>52572</v>
          </cell>
          <cell r="I7866" t="str">
            <v>204312</v>
          </cell>
          <cell r="J7866">
            <v>393.09966533323376</v>
          </cell>
          <cell r="AG7866">
            <v>393.099609375</v>
          </cell>
          <cell r="AH7866">
            <v>393.099609375</v>
          </cell>
          <cell r="AI7866">
            <v>393.099609375</v>
          </cell>
        </row>
        <row r="7867">
          <cell r="C7867">
            <v>52573</v>
          </cell>
          <cell r="D7867" t="str">
            <v>204312</v>
          </cell>
          <cell r="E7867">
            <v>7.0605271697625929</v>
          </cell>
          <cell r="H7867">
            <v>52573</v>
          </cell>
          <cell r="I7867" t="str">
            <v>204312</v>
          </cell>
          <cell r="J7867">
            <v>393.09966533323376</v>
          </cell>
          <cell r="AG7867">
            <v>393.099609375</v>
          </cell>
          <cell r="AH7867">
            <v>393.099609375</v>
          </cell>
          <cell r="AI7867">
            <v>393.099609375</v>
          </cell>
        </row>
        <row r="7868">
          <cell r="C7868">
            <v>52574</v>
          </cell>
          <cell r="D7868" t="str">
            <v>204312</v>
          </cell>
          <cell r="E7868">
            <v>7.0605271697625929</v>
          </cell>
          <cell r="H7868">
            <v>52574</v>
          </cell>
          <cell r="I7868" t="str">
            <v>204312</v>
          </cell>
          <cell r="J7868">
            <v>393.09966533323376</v>
          </cell>
          <cell r="AG7868">
            <v>393.099609375</v>
          </cell>
          <cell r="AH7868">
            <v>393.099609375</v>
          </cell>
          <cell r="AI7868">
            <v>393.099609375</v>
          </cell>
        </row>
        <row r="7869">
          <cell r="C7869">
            <v>52575</v>
          </cell>
          <cell r="D7869" t="str">
            <v>204312</v>
          </cell>
          <cell r="E7869">
            <v>7.0605271697625929</v>
          </cell>
          <cell r="H7869">
            <v>52575</v>
          </cell>
          <cell r="I7869" t="str">
            <v>204312</v>
          </cell>
          <cell r="J7869">
            <v>393.09966533323376</v>
          </cell>
          <cell r="AG7869">
            <v>393.099609375</v>
          </cell>
          <cell r="AH7869">
            <v>393.099609375</v>
          </cell>
          <cell r="AI7869">
            <v>393.099609375</v>
          </cell>
        </row>
        <row r="7870">
          <cell r="C7870">
            <v>52576</v>
          </cell>
          <cell r="D7870" t="str">
            <v>204312</v>
          </cell>
          <cell r="E7870">
            <v>7.0605271697625929</v>
          </cell>
          <cell r="H7870">
            <v>52576</v>
          </cell>
          <cell r="I7870" t="str">
            <v>204312</v>
          </cell>
          <cell r="J7870">
            <v>393.09966533323376</v>
          </cell>
          <cell r="AG7870">
            <v>393.099609375</v>
          </cell>
          <cell r="AH7870">
            <v>393.099609375</v>
          </cell>
          <cell r="AI7870">
            <v>393.099609375</v>
          </cell>
        </row>
        <row r="7871">
          <cell r="C7871">
            <v>52579</v>
          </cell>
          <cell r="D7871" t="str">
            <v>204312</v>
          </cell>
          <cell r="E7871">
            <v>7.0605271697625929</v>
          </cell>
          <cell r="H7871">
            <v>52579</v>
          </cell>
          <cell r="I7871" t="str">
            <v>204312</v>
          </cell>
          <cell r="J7871">
            <v>393.09966533323376</v>
          </cell>
          <cell r="AG7871">
            <v>393.099609375</v>
          </cell>
          <cell r="AH7871">
            <v>393.099609375</v>
          </cell>
          <cell r="AI7871">
            <v>393.099609375</v>
          </cell>
        </row>
        <row r="7872">
          <cell r="C7872">
            <v>52580</v>
          </cell>
          <cell r="D7872" t="str">
            <v>204312</v>
          </cell>
          <cell r="E7872">
            <v>7.0605271697625929</v>
          </cell>
          <cell r="H7872">
            <v>52580</v>
          </cell>
          <cell r="I7872" t="str">
            <v>204312</v>
          </cell>
          <cell r="J7872">
            <v>393.09966533323376</v>
          </cell>
          <cell r="AG7872">
            <v>393.099609375</v>
          </cell>
          <cell r="AH7872">
            <v>393.099609375</v>
          </cell>
          <cell r="AI7872">
            <v>393.099609375</v>
          </cell>
        </row>
        <row r="7873">
          <cell r="C7873">
            <v>52581</v>
          </cell>
          <cell r="D7873" t="str">
            <v>204312</v>
          </cell>
          <cell r="E7873">
            <v>7.0605271697625929</v>
          </cell>
          <cell r="H7873">
            <v>52581</v>
          </cell>
          <cell r="I7873" t="str">
            <v>204312</v>
          </cell>
          <cell r="J7873">
            <v>393.09966533323376</v>
          </cell>
          <cell r="AG7873">
            <v>393.099609375</v>
          </cell>
          <cell r="AH7873">
            <v>393.099609375</v>
          </cell>
          <cell r="AI7873">
            <v>393.099609375</v>
          </cell>
        </row>
        <row r="7874">
          <cell r="C7874">
            <v>52582</v>
          </cell>
          <cell r="D7874" t="str">
            <v>204312</v>
          </cell>
          <cell r="E7874">
            <v>7.0605271697625929</v>
          </cell>
          <cell r="H7874">
            <v>52582</v>
          </cell>
          <cell r="I7874" t="str">
            <v>204312</v>
          </cell>
          <cell r="J7874">
            <v>393.09966533323376</v>
          </cell>
          <cell r="AG7874">
            <v>393.099609375</v>
          </cell>
          <cell r="AH7874">
            <v>393.099609375</v>
          </cell>
          <cell r="AI7874">
            <v>393.099609375</v>
          </cell>
        </row>
        <row r="7875">
          <cell r="C7875">
            <v>52583</v>
          </cell>
          <cell r="D7875" t="str">
            <v>204312</v>
          </cell>
          <cell r="E7875">
            <v>7.0605271697625929</v>
          </cell>
          <cell r="H7875">
            <v>52583</v>
          </cell>
          <cell r="I7875" t="str">
            <v>204312</v>
          </cell>
          <cell r="J7875">
            <v>393.09966533323376</v>
          </cell>
          <cell r="AG7875">
            <v>393.099609375</v>
          </cell>
          <cell r="AH7875">
            <v>393.099609375</v>
          </cell>
          <cell r="AI7875">
            <v>393.099609375</v>
          </cell>
        </row>
        <row r="7876">
          <cell r="C7876">
            <v>52586</v>
          </cell>
          <cell r="D7876" t="str">
            <v>204312</v>
          </cell>
          <cell r="E7876">
            <v>7.0605271697625929</v>
          </cell>
          <cell r="H7876">
            <v>52586</v>
          </cell>
          <cell r="I7876" t="str">
            <v>204312</v>
          </cell>
          <cell r="J7876">
            <v>393.09966533323376</v>
          </cell>
          <cell r="AG7876">
            <v>393.099609375</v>
          </cell>
          <cell r="AH7876">
            <v>393.099609375</v>
          </cell>
          <cell r="AI7876">
            <v>393.099609375</v>
          </cell>
        </row>
        <row r="7877">
          <cell r="C7877">
            <v>52587</v>
          </cell>
          <cell r="D7877" t="str">
            <v>204312</v>
          </cell>
          <cell r="E7877">
            <v>7.0605271697625929</v>
          </cell>
          <cell r="H7877">
            <v>52587</v>
          </cell>
          <cell r="I7877" t="str">
            <v>204312</v>
          </cell>
          <cell r="J7877">
            <v>393.09966533323376</v>
          </cell>
          <cell r="AG7877">
            <v>393.099609375</v>
          </cell>
          <cell r="AH7877">
            <v>393.099609375</v>
          </cell>
          <cell r="AI7877">
            <v>393.099609375</v>
          </cell>
        </row>
        <row r="7878">
          <cell r="C7878">
            <v>52588</v>
          </cell>
          <cell r="D7878" t="str">
            <v>204312</v>
          </cell>
          <cell r="E7878">
            <v>7.0605271697625929</v>
          </cell>
          <cell r="H7878">
            <v>52588</v>
          </cell>
          <cell r="I7878" t="str">
            <v>204312</v>
          </cell>
          <cell r="J7878">
            <v>393.09966533323376</v>
          </cell>
          <cell r="AG7878">
            <v>393.099609375</v>
          </cell>
          <cell r="AH7878">
            <v>393.099609375</v>
          </cell>
          <cell r="AI7878">
            <v>393.099609375</v>
          </cell>
        </row>
        <row r="7879">
          <cell r="C7879">
            <v>52589</v>
          </cell>
          <cell r="D7879" t="str">
            <v>204312</v>
          </cell>
          <cell r="E7879">
            <v>7.0605271697625929</v>
          </cell>
          <cell r="H7879">
            <v>52589</v>
          </cell>
          <cell r="I7879" t="str">
            <v>204312</v>
          </cell>
          <cell r="J7879">
            <v>393.09966533323376</v>
          </cell>
          <cell r="AG7879">
            <v>393.099609375</v>
          </cell>
          <cell r="AH7879">
            <v>393.099609375</v>
          </cell>
          <cell r="AI7879">
            <v>393.099609375</v>
          </cell>
        </row>
        <row r="7880">
          <cell r="C7880">
            <v>52590</v>
          </cell>
          <cell r="D7880" t="str">
            <v>204312</v>
          </cell>
          <cell r="E7880">
            <v>7.0605271697625929</v>
          </cell>
          <cell r="H7880">
            <v>52590</v>
          </cell>
          <cell r="I7880" t="str">
            <v>204312</v>
          </cell>
          <cell r="J7880">
            <v>393.09966533323376</v>
          </cell>
          <cell r="AG7880">
            <v>393.099609375</v>
          </cell>
          <cell r="AH7880">
            <v>393.099609375</v>
          </cell>
          <cell r="AI7880">
            <v>393.099609375</v>
          </cell>
        </row>
        <row r="7881">
          <cell r="C7881">
            <v>52593</v>
          </cell>
          <cell r="D7881" t="str">
            <v>204312</v>
          </cell>
          <cell r="E7881">
            <v>7.0605271697625929</v>
          </cell>
          <cell r="H7881">
            <v>52593</v>
          </cell>
          <cell r="I7881" t="str">
            <v>204312</v>
          </cell>
          <cell r="J7881">
            <v>393.09966533323376</v>
          </cell>
          <cell r="AG7881">
            <v>393.099609375</v>
          </cell>
          <cell r="AH7881">
            <v>393.099609375</v>
          </cell>
          <cell r="AI7881">
            <v>393.099609375</v>
          </cell>
        </row>
        <row r="7882">
          <cell r="C7882">
            <v>52594</v>
          </cell>
          <cell r="D7882" t="str">
            <v>204312</v>
          </cell>
          <cell r="E7882">
            <v>7.0605271697625929</v>
          </cell>
          <cell r="H7882">
            <v>52594</v>
          </cell>
          <cell r="I7882" t="str">
            <v>204312</v>
          </cell>
          <cell r="J7882">
            <v>393.09966533323376</v>
          </cell>
          <cell r="AG7882">
            <v>393.099609375</v>
          </cell>
          <cell r="AH7882">
            <v>393.099609375</v>
          </cell>
          <cell r="AI7882">
            <v>393.099609375</v>
          </cell>
        </row>
        <row r="7883">
          <cell r="C7883">
            <v>52595</v>
          </cell>
          <cell r="D7883" t="str">
            <v>204312</v>
          </cell>
          <cell r="E7883">
            <v>7.0605271697625929</v>
          </cell>
          <cell r="H7883">
            <v>52595</v>
          </cell>
          <cell r="I7883" t="str">
            <v>204312</v>
          </cell>
          <cell r="J7883">
            <v>393.09966533323376</v>
          </cell>
          <cell r="AG7883">
            <v>393.099609375</v>
          </cell>
          <cell r="AH7883">
            <v>393.099609375</v>
          </cell>
          <cell r="AI7883">
            <v>393.099609375</v>
          </cell>
        </row>
        <row r="7884">
          <cell r="C7884">
            <v>52596</v>
          </cell>
          <cell r="D7884" t="str">
            <v>204312</v>
          </cell>
          <cell r="E7884">
            <v>7.0605271697625929</v>
          </cell>
          <cell r="H7884">
            <v>52596</v>
          </cell>
          <cell r="I7884" t="str">
            <v>204312</v>
          </cell>
          <cell r="J7884">
            <v>393.09966533323376</v>
          </cell>
          <cell r="AG7884">
            <v>393.099609375</v>
          </cell>
          <cell r="AH7884">
            <v>393.099609375</v>
          </cell>
          <cell r="AI7884">
            <v>393.099609375</v>
          </cell>
        </row>
        <row r="7885">
          <cell r="C7885">
            <v>52597</v>
          </cell>
          <cell r="D7885" t="str">
            <v>20441</v>
          </cell>
          <cell r="E7885">
            <v>7.0605271697625929</v>
          </cell>
          <cell r="H7885">
            <v>52597</v>
          </cell>
          <cell r="I7885" t="str">
            <v>20441</v>
          </cell>
          <cell r="J7885">
            <v>394.7012020291121</v>
          </cell>
          <cell r="AG7885">
            <v>394.701171875</v>
          </cell>
          <cell r="AH7885">
            <v>394.701171875</v>
          </cell>
          <cell r="AI7885">
            <v>394.701171875</v>
          </cell>
        </row>
        <row r="7886">
          <cell r="C7886">
            <v>52600</v>
          </cell>
          <cell r="D7886" t="str">
            <v>20441</v>
          </cell>
          <cell r="E7886">
            <v>7.0605271697625929</v>
          </cell>
          <cell r="H7886">
            <v>52600</v>
          </cell>
          <cell r="I7886" t="str">
            <v>20441</v>
          </cell>
          <cell r="J7886">
            <v>394.7012020291121</v>
          </cell>
          <cell r="AG7886">
            <v>394.701171875</v>
          </cell>
          <cell r="AH7886">
            <v>394.701171875</v>
          </cell>
          <cell r="AI7886">
            <v>394.701171875</v>
          </cell>
        </row>
        <row r="7887">
          <cell r="C7887">
            <v>52601</v>
          </cell>
          <cell r="D7887" t="str">
            <v>20441</v>
          </cell>
          <cell r="E7887">
            <v>7.0605271697625929</v>
          </cell>
          <cell r="H7887">
            <v>52601</v>
          </cell>
          <cell r="I7887" t="str">
            <v>20441</v>
          </cell>
          <cell r="J7887">
            <v>394.7012020291121</v>
          </cell>
          <cell r="AG7887">
            <v>394.701171875</v>
          </cell>
          <cell r="AH7887">
            <v>394.701171875</v>
          </cell>
          <cell r="AI7887">
            <v>394.701171875</v>
          </cell>
        </row>
        <row r="7888">
          <cell r="C7888">
            <v>52602</v>
          </cell>
          <cell r="D7888" t="str">
            <v>20441</v>
          </cell>
          <cell r="E7888">
            <v>7.0605271697625929</v>
          </cell>
          <cell r="H7888">
            <v>52602</v>
          </cell>
          <cell r="I7888" t="str">
            <v>20441</v>
          </cell>
          <cell r="J7888">
            <v>394.7012020291121</v>
          </cell>
          <cell r="AG7888">
            <v>394.701171875</v>
          </cell>
          <cell r="AH7888">
            <v>394.701171875</v>
          </cell>
          <cell r="AI7888">
            <v>394.701171875</v>
          </cell>
        </row>
        <row r="7889">
          <cell r="C7889">
            <v>52603</v>
          </cell>
          <cell r="D7889" t="str">
            <v>20441</v>
          </cell>
          <cell r="E7889">
            <v>7.0605271697625929</v>
          </cell>
          <cell r="H7889">
            <v>52603</v>
          </cell>
          <cell r="I7889" t="str">
            <v>20441</v>
          </cell>
          <cell r="J7889">
            <v>394.7012020291121</v>
          </cell>
          <cell r="AG7889">
            <v>394.701171875</v>
          </cell>
          <cell r="AH7889">
            <v>394.701171875</v>
          </cell>
          <cell r="AI7889">
            <v>394.701171875</v>
          </cell>
        </row>
        <row r="7890">
          <cell r="C7890">
            <v>52604</v>
          </cell>
          <cell r="D7890" t="str">
            <v>20441</v>
          </cell>
          <cell r="E7890">
            <v>7.0605271697625929</v>
          </cell>
          <cell r="H7890">
            <v>52604</v>
          </cell>
          <cell r="I7890" t="str">
            <v>20441</v>
          </cell>
          <cell r="J7890">
            <v>394.7012020291121</v>
          </cell>
          <cell r="AG7890">
            <v>394.701171875</v>
          </cell>
          <cell r="AH7890">
            <v>394.701171875</v>
          </cell>
          <cell r="AI7890">
            <v>394.701171875</v>
          </cell>
        </row>
        <row r="7891">
          <cell r="C7891">
            <v>52607</v>
          </cell>
          <cell r="D7891" t="str">
            <v>20441</v>
          </cell>
          <cell r="E7891">
            <v>7.0605271697625929</v>
          </cell>
          <cell r="H7891">
            <v>52607</v>
          </cell>
          <cell r="I7891" t="str">
            <v>20441</v>
          </cell>
          <cell r="J7891">
            <v>394.7012020291121</v>
          </cell>
          <cell r="AG7891">
            <v>394.701171875</v>
          </cell>
          <cell r="AH7891">
            <v>394.701171875</v>
          </cell>
          <cell r="AI7891">
            <v>394.701171875</v>
          </cell>
        </row>
        <row r="7892">
          <cell r="C7892">
            <v>52608</v>
          </cell>
          <cell r="D7892" t="str">
            <v>20441</v>
          </cell>
          <cell r="E7892">
            <v>7.0605271697625929</v>
          </cell>
          <cell r="H7892">
            <v>52608</v>
          </cell>
          <cell r="I7892" t="str">
            <v>20441</v>
          </cell>
          <cell r="J7892">
            <v>394.7012020291121</v>
          </cell>
          <cell r="AG7892">
            <v>394.701171875</v>
          </cell>
          <cell r="AH7892">
            <v>394.701171875</v>
          </cell>
          <cell r="AI7892">
            <v>394.701171875</v>
          </cell>
        </row>
        <row r="7893">
          <cell r="C7893">
            <v>52609</v>
          </cell>
          <cell r="D7893" t="str">
            <v>20441</v>
          </cell>
          <cell r="E7893">
            <v>7.0605271697625929</v>
          </cell>
          <cell r="H7893">
            <v>52609</v>
          </cell>
          <cell r="I7893" t="str">
            <v>20441</v>
          </cell>
          <cell r="J7893">
            <v>394.7012020291121</v>
          </cell>
          <cell r="AG7893">
            <v>394.701171875</v>
          </cell>
          <cell r="AH7893">
            <v>394.701171875</v>
          </cell>
          <cell r="AI7893">
            <v>394.701171875</v>
          </cell>
        </row>
        <row r="7894">
          <cell r="C7894">
            <v>52610</v>
          </cell>
          <cell r="D7894" t="str">
            <v>20441</v>
          </cell>
          <cell r="E7894">
            <v>7.0605271697625929</v>
          </cell>
          <cell r="H7894">
            <v>52610</v>
          </cell>
          <cell r="I7894" t="str">
            <v>20441</v>
          </cell>
          <cell r="J7894">
            <v>394.7012020291121</v>
          </cell>
          <cell r="AG7894">
            <v>394.701171875</v>
          </cell>
          <cell r="AH7894">
            <v>394.701171875</v>
          </cell>
          <cell r="AI7894">
            <v>394.701171875</v>
          </cell>
        </row>
        <row r="7895">
          <cell r="C7895">
            <v>52611</v>
          </cell>
          <cell r="D7895" t="str">
            <v>20441</v>
          </cell>
          <cell r="E7895">
            <v>7.0605271697625929</v>
          </cell>
          <cell r="H7895">
            <v>52611</v>
          </cell>
          <cell r="I7895" t="str">
            <v>20441</v>
          </cell>
          <cell r="J7895">
            <v>394.7012020291121</v>
          </cell>
          <cell r="AG7895">
            <v>394.701171875</v>
          </cell>
          <cell r="AH7895">
            <v>394.701171875</v>
          </cell>
          <cell r="AI7895">
            <v>394.701171875</v>
          </cell>
        </row>
        <row r="7896">
          <cell r="C7896">
            <v>52614</v>
          </cell>
          <cell r="D7896" t="str">
            <v>20441</v>
          </cell>
          <cell r="E7896">
            <v>7.0605271697625929</v>
          </cell>
          <cell r="H7896">
            <v>52614</v>
          </cell>
          <cell r="I7896" t="str">
            <v>20441</v>
          </cell>
          <cell r="J7896">
            <v>394.7012020291121</v>
          </cell>
          <cell r="AG7896">
            <v>394.701171875</v>
          </cell>
          <cell r="AH7896">
            <v>394.701171875</v>
          </cell>
          <cell r="AI7896">
            <v>394.701171875</v>
          </cell>
        </row>
        <row r="7897">
          <cell r="C7897">
            <v>52615</v>
          </cell>
          <cell r="D7897" t="str">
            <v>20441</v>
          </cell>
          <cell r="E7897">
            <v>7.0605271697625929</v>
          </cell>
          <cell r="H7897">
            <v>52615</v>
          </cell>
          <cell r="I7897" t="str">
            <v>20441</v>
          </cell>
          <cell r="J7897">
            <v>394.7012020291121</v>
          </cell>
          <cell r="AG7897">
            <v>394.701171875</v>
          </cell>
          <cell r="AH7897">
            <v>394.701171875</v>
          </cell>
          <cell r="AI7897">
            <v>394.701171875</v>
          </cell>
        </row>
        <row r="7898">
          <cell r="C7898">
            <v>52616</v>
          </cell>
          <cell r="D7898" t="str">
            <v>20441</v>
          </cell>
          <cell r="E7898">
            <v>7.0605271697625929</v>
          </cell>
          <cell r="H7898">
            <v>52616</v>
          </cell>
          <cell r="I7898" t="str">
            <v>20441</v>
          </cell>
          <cell r="J7898">
            <v>394.7012020291121</v>
          </cell>
          <cell r="AG7898">
            <v>394.701171875</v>
          </cell>
          <cell r="AH7898">
            <v>394.701171875</v>
          </cell>
          <cell r="AI7898">
            <v>394.701171875</v>
          </cell>
        </row>
        <row r="7899">
          <cell r="C7899">
            <v>52617</v>
          </cell>
          <cell r="D7899" t="str">
            <v>20441</v>
          </cell>
          <cell r="E7899">
            <v>7.0605271697625929</v>
          </cell>
          <cell r="H7899">
            <v>52617</v>
          </cell>
          <cell r="I7899" t="str">
            <v>20441</v>
          </cell>
          <cell r="J7899">
            <v>394.7012020291121</v>
          </cell>
          <cell r="AG7899">
            <v>394.701171875</v>
          </cell>
          <cell r="AH7899">
            <v>394.701171875</v>
          </cell>
          <cell r="AI7899">
            <v>394.701171875</v>
          </cell>
        </row>
        <row r="7900">
          <cell r="C7900">
            <v>52618</v>
          </cell>
          <cell r="D7900" t="str">
            <v>20441</v>
          </cell>
          <cell r="E7900">
            <v>7.0605271697625929</v>
          </cell>
          <cell r="H7900">
            <v>52618</v>
          </cell>
          <cell r="I7900" t="str">
            <v>20441</v>
          </cell>
          <cell r="J7900">
            <v>394.7012020291121</v>
          </cell>
          <cell r="AG7900">
            <v>394.701171875</v>
          </cell>
          <cell r="AH7900">
            <v>394.701171875</v>
          </cell>
          <cell r="AI7900">
            <v>394.701171875</v>
          </cell>
        </row>
        <row r="7901">
          <cell r="C7901">
            <v>52621</v>
          </cell>
          <cell r="D7901" t="str">
            <v>20441</v>
          </cell>
          <cell r="E7901">
            <v>7.0605271697625929</v>
          </cell>
          <cell r="H7901">
            <v>52621</v>
          </cell>
          <cell r="I7901" t="str">
            <v>20441</v>
          </cell>
          <cell r="J7901">
            <v>394.7012020291121</v>
          </cell>
          <cell r="AG7901">
            <v>394.701171875</v>
          </cell>
          <cell r="AH7901">
            <v>394.701171875</v>
          </cell>
          <cell r="AI7901">
            <v>394.701171875</v>
          </cell>
        </row>
        <row r="7902">
          <cell r="C7902">
            <v>52622</v>
          </cell>
          <cell r="D7902" t="str">
            <v>20441</v>
          </cell>
          <cell r="E7902">
            <v>7.0605271697625929</v>
          </cell>
          <cell r="H7902">
            <v>52622</v>
          </cell>
          <cell r="I7902" t="str">
            <v>20441</v>
          </cell>
          <cell r="J7902">
            <v>394.7012020291121</v>
          </cell>
          <cell r="AG7902">
            <v>394.701171875</v>
          </cell>
          <cell r="AH7902">
            <v>394.701171875</v>
          </cell>
          <cell r="AI7902">
            <v>394.701171875</v>
          </cell>
        </row>
        <row r="7903">
          <cell r="C7903">
            <v>52623</v>
          </cell>
          <cell r="D7903" t="str">
            <v>20441</v>
          </cell>
          <cell r="E7903">
            <v>7.0605271697625929</v>
          </cell>
          <cell r="H7903">
            <v>52623</v>
          </cell>
          <cell r="I7903" t="str">
            <v>20441</v>
          </cell>
          <cell r="J7903">
            <v>394.7012020291121</v>
          </cell>
          <cell r="AG7903">
            <v>394.701171875</v>
          </cell>
          <cell r="AH7903">
            <v>394.701171875</v>
          </cell>
          <cell r="AI7903">
            <v>394.701171875</v>
          </cell>
        </row>
        <row r="7904">
          <cell r="C7904">
            <v>52624</v>
          </cell>
          <cell r="D7904" t="str">
            <v>20441</v>
          </cell>
          <cell r="E7904">
            <v>7.0605271697625929</v>
          </cell>
          <cell r="H7904">
            <v>52624</v>
          </cell>
          <cell r="I7904" t="str">
            <v>20441</v>
          </cell>
          <cell r="J7904">
            <v>394.7012020291121</v>
          </cell>
          <cell r="AG7904">
            <v>394.701171875</v>
          </cell>
          <cell r="AH7904">
            <v>394.701171875</v>
          </cell>
          <cell r="AI7904">
            <v>394.701171875</v>
          </cell>
        </row>
        <row r="7905">
          <cell r="C7905">
            <v>52625</v>
          </cell>
          <cell r="D7905" t="str">
            <v>20441</v>
          </cell>
          <cell r="E7905">
            <v>7.0605271697625929</v>
          </cell>
          <cell r="H7905">
            <v>52625</v>
          </cell>
          <cell r="I7905" t="str">
            <v>20441</v>
          </cell>
          <cell r="J7905">
            <v>394.7012020291121</v>
          </cell>
          <cell r="AG7905">
            <v>394.701171875</v>
          </cell>
          <cell r="AH7905">
            <v>394.701171875</v>
          </cell>
          <cell r="AI7905">
            <v>394.701171875</v>
          </cell>
        </row>
        <row r="7906">
          <cell r="C7906">
            <v>52628</v>
          </cell>
          <cell r="D7906" t="str">
            <v>20442</v>
          </cell>
          <cell r="E7906">
            <v>7.0605271697625929</v>
          </cell>
          <cell r="H7906">
            <v>52628</v>
          </cell>
          <cell r="I7906" t="str">
            <v>20442</v>
          </cell>
          <cell r="J7906">
            <v>396.30926358373347</v>
          </cell>
          <cell r="AG7906">
            <v>396.30908203125</v>
          </cell>
          <cell r="AH7906">
            <v>396.30908203125</v>
          </cell>
          <cell r="AI7906">
            <v>396.30908203125</v>
          </cell>
        </row>
        <row r="7907">
          <cell r="C7907">
            <v>52629</v>
          </cell>
          <cell r="D7907" t="str">
            <v>20442</v>
          </cell>
          <cell r="E7907">
            <v>7.0605271697625929</v>
          </cell>
          <cell r="H7907">
            <v>52629</v>
          </cell>
          <cell r="I7907" t="str">
            <v>20442</v>
          </cell>
          <cell r="J7907">
            <v>396.30926358373347</v>
          </cell>
          <cell r="AG7907">
            <v>396.30908203125</v>
          </cell>
          <cell r="AH7907">
            <v>396.30908203125</v>
          </cell>
          <cell r="AI7907">
            <v>396.30908203125</v>
          </cell>
        </row>
        <row r="7908">
          <cell r="C7908">
            <v>52630</v>
          </cell>
          <cell r="D7908" t="str">
            <v>20442</v>
          </cell>
          <cell r="E7908">
            <v>7.0605271697625929</v>
          </cell>
          <cell r="H7908">
            <v>52630</v>
          </cell>
          <cell r="I7908" t="str">
            <v>20442</v>
          </cell>
          <cell r="J7908">
            <v>396.30926358373347</v>
          </cell>
          <cell r="AG7908">
            <v>396.30908203125</v>
          </cell>
          <cell r="AH7908">
            <v>396.30908203125</v>
          </cell>
          <cell r="AI7908">
            <v>396.30908203125</v>
          </cell>
        </row>
        <row r="7909">
          <cell r="C7909">
            <v>52631</v>
          </cell>
          <cell r="D7909" t="str">
            <v>20442</v>
          </cell>
          <cell r="E7909">
            <v>7.0605271697625929</v>
          </cell>
          <cell r="H7909">
            <v>52631</v>
          </cell>
          <cell r="I7909" t="str">
            <v>20442</v>
          </cell>
          <cell r="J7909">
            <v>396.30926358373347</v>
          </cell>
          <cell r="AG7909">
            <v>396.30908203125</v>
          </cell>
          <cell r="AH7909">
            <v>396.30908203125</v>
          </cell>
          <cell r="AI7909">
            <v>396.30908203125</v>
          </cell>
        </row>
        <row r="7910">
          <cell r="C7910">
            <v>52632</v>
          </cell>
          <cell r="D7910" t="str">
            <v>20442</v>
          </cell>
          <cell r="E7910">
            <v>7.0605271697625929</v>
          </cell>
          <cell r="H7910">
            <v>52632</v>
          </cell>
          <cell r="I7910" t="str">
            <v>20442</v>
          </cell>
          <cell r="J7910">
            <v>396.30926358373347</v>
          </cell>
          <cell r="AG7910">
            <v>396.30908203125</v>
          </cell>
          <cell r="AH7910">
            <v>396.30908203125</v>
          </cell>
          <cell r="AI7910">
            <v>396.30908203125</v>
          </cell>
        </row>
        <row r="7911">
          <cell r="C7911">
            <v>52635</v>
          </cell>
          <cell r="D7911" t="str">
            <v>20442</v>
          </cell>
          <cell r="E7911">
            <v>7.0605271697625929</v>
          </cell>
          <cell r="H7911">
            <v>52635</v>
          </cell>
          <cell r="I7911" t="str">
            <v>20442</v>
          </cell>
          <cell r="J7911">
            <v>396.30926358373347</v>
          </cell>
          <cell r="AG7911">
            <v>396.30908203125</v>
          </cell>
          <cell r="AH7911">
            <v>396.30908203125</v>
          </cell>
          <cell r="AI7911">
            <v>396.30908203125</v>
          </cell>
        </row>
        <row r="7912">
          <cell r="C7912">
            <v>52636</v>
          </cell>
          <cell r="D7912" t="str">
            <v>20442</v>
          </cell>
          <cell r="E7912">
            <v>7.0605271697625929</v>
          </cell>
          <cell r="H7912">
            <v>52636</v>
          </cell>
          <cell r="I7912" t="str">
            <v>20442</v>
          </cell>
          <cell r="J7912">
            <v>396.30926358373347</v>
          </cell>
          <cell r="AG7912">
            <v>396.30908203125</v>
          </cell>
          <cell r="AH7912">
            <v>396.30908203125</v>
          </cell>
          <cell r="AI7912">
            <v>396.30908203125</v>
          </cell>
        </row>
        <row r="7913">
          <cell r="C7913">
            <v>52637</v>
          </cell>
          <cell r="D7913" t="str">
            <v>20442</v>
          </cell>
          <cell r="E7913">
            <v>7.0605271697625929</v>
          </cell>
          <cell r="H7913">
            <v>52637</v>
          </cell>
          <cell r="I7913" t="str">
            <v>20442</v>
          </cell>
          <cell r="J7913">
            <v>396.30926358373347</v>
          </cell>
          <cell r="AG7913">
            <v>396.30908203125</v>
          </cell>
          <cell r="AH7913">
            <v>396.30908203125</v>
          </cell>
          <cell r="AI7913">
            <v>396.30908203125</v>
          </cell>
        </row>
        <row r="7914">
          <cell r="C7914">
            <v>52638</v>
          </cell>
          <cell r="D7914" t="str">
            <v>20442</v>
          </cell>
          <cell r="E7914">
            <v>7.0605271697625929</v>
          </cell>
          <cell r="H7914">
            <v>52638</v>
          </cell>
          <cell r="I7914" t="str">
            <v>20442</v>
          </cell>
          <cell r="J7914">
            <v>396.30926358373347</v>
          </cell>
          <cell r="AG7914">
            <v>396.30908203125</v>
          </cell>
          <cell r="AH7914">
            <v>396.30908203125</v>
          </cell>
          <cell r="AI7914">
            <v>396.30908203125</v>
          </cell>
        </row>
        <row r="7915">
          <cell r="C7915">
            <v>52639</v>
          </cell>
          <cell r="D7915" t="str">
            <v>20442</v>
          </cell>
          <cell r="E7915">
            <v>7.0605271697625929</v>
          </cell>
          <cell r="H7915">
            <v>52639</v>
          </cell>
          <cell r="I7915" t="str">
            <v>20442</v>
          </cell>
          <cell r="J7915">
            <v>396.30926358373347</v>
          </cell>
          <cell r="AG7915">
            <v>396.30908203125</v>
          </cell>
          <cell r="AH7915">
            <v>396.30908203125</v>
          </cell>
          <cell r="AI7915">
            <v>396.30908203125</v>
          </cell>
        </row>
        <row r="7916">
          <cell r="C7916">
            <v>52642</v>
          </cell>
          <cell r="D7916" t="str">
            <v>20442</v>
          </cell>
          <cell r="E7916">
            <v>7.0605271697625929</v>
          </cell>
          <cell r="H7916">
            <v>52642</v>
          </cell>
          <cell r="I7916" t="str">
            <v>20442</v>
          </cell>
          <cell r="J7916">
            <v>396.30926358373347</v>
          </cell>
          <cell r="AG7916">
            <v>396.30908203125</v>
          </cell>
          <cell r="AH7916">
            <v>396.30908203125</v>
          </cell>
          <cell r="AI7916">
            <v>396.30908203125</v>
          </cell>
        </row>
        <row r="7917">
          <cell r="C7917">
            <v>52643</v>
          </cell>
          <cell r="D7917" t="str">
            <v>20442</v>
          </cell>
          <cell r="E7917">
            <v>7.0605271697625929</v>
          </cell>
          <cell r="H7917">
            <v>52643</v>
          </cell>
          <cell r="I7917" t="str">
            <v>20442</v>
          </cell>
          <cell r="J7917">
            <v>396.30926358373347</v>
          </cell>
          <cell r="AG7917">
            <v>396.30908203125</v>
          </cell>
          <cell r="AH7917">
            <v>396.30908203125</v>
          </cell>
          <cell r="AI7917">
            <v>396.30908203125</v>
          </cell>
        </row>
        <row r="7918">
          <cell r="C7918">
            <v>52644</v>
          </cell>
          <cell r="D7918" t="str">
            <v>20442</v>
          </cell>
          <cell r="E7918">
            <v>7.0605271697625929</v>
          </cell>
          <cell r="H7918">
            <v>52644</v>
          </cell>
          <cell r="I7918" t="str">
            <v>20442</v>
          </cell>
          <cell r="J7918">
            <v>396.30926358373347</v>
          </cell>
          <cell r="AG7918">
            <v>396.30908203125</v>
          </cell>
          <cell r="AH7918">
            <v>396.30908203125</v>
          </cell>
          <cell r="AI7918">
            <v>396.30908203125</v>
          </cell>
        </row>
        <row r="7919">
          <cell r="C7919">
            <v>52645</v>
          </cell>
          <cell r="D7919" t="str">
            <v>20442</v>
          </cell>
          <cell r="E7919">
            <v>7.0605271697625929</v>
          </cell>
          <cell r="H7919">
            <v>52645</v>
          </cell>
          <cell r="I7919" t="str">
            <v>20442</v>
          </cell>
          <cell r="J7919">
            <v>396.30926358373347</v>
          </cell>
          <cell r="AG7919">
            <v>396.30908203125</v>
          </cell>
          <cell r="AH7919">
            <v>396.30908203125</v>
          </cell>
          <cell r="AI7919">
            <v>396.30908203125</v>
          </cell>
        </row>
        <row r="7920">
          <cell r="C7920">
            <v>52646</v>
          </cell>
          <cell r="D7920" t="str">
            <v>20442</v>
          </cell>
          <cell r="E7920">
            <v>7.0605271697625929</v>
          </cell>
          <cell r="H7920">
            <v>52646</v>
          </cell>
          <cell r="I7920" t="str">
            <v>20442</v>
          </cell>
          <cell r="J7920">
            <v>396.30926358373347</v>
          </cell>
          <cell r="AG7920">
            <v>396.30908203125</v>
          </cell>
          <cell r="AH7920">
            <v>396.30908203125</v>
          </cell>
          <cell r="AI7920">
            <v>396.30908203125</v>
          </cell>
        </row>
        <row r="7921">
          <cell r="C7921">
            <v>52649</v>
          </cell>
          <cell r="D7921" t="str">
            <v>20442</v>
          </cell>
          <cell r="E7921">
            <v>7.0605271697625929</v>
          </cell>
          <cell r="H7921">
            <v>52649</v>
          </cell>
          <cell r="I7921" t="str">
            <v>20442</v>
          </cell>
          <cell r="J7921">
            <v>396.30926358373347</v>
          </cell>
          <cell r="AG7921">
            <v>396.30908203125</v>
          </cell>
          <cell r="AH7921">
            <v>396.30908203125</v>
          </cell>
          <cell r="AI7921">
            <v>396.30908203125</v>
          </cell>
        </row>
        <row r="7922">
          <cell r="C7922">
            <v>52650</v>
          </cell>
          <cell r="D7922" t="str">
            <v>20442</v>
          </cell>
          <cell r="E7922">
            <v>7.0605271697625929</v>
          </cell>
          <cell r="H7922">
            <v>52650</v>
          </cell>
          <cell r="I7922" t="str">
            <v>20442</v>
          </cell>
          <cell r="J7922">
            <v>396.30926358373347</v>
          </cell>
          <cell r="AG7922">
            <v>396.30908203125</v>
          </cell>
          <cell r="AH7922">
            <v>396.30908203125</v>
          </cell>
          <cell r="AI7922">
            <v>396.30908203125</v>
          </cell>
        </row>
        <row r="7923">
          <cell r="C7923">
            <v>52651</v>
          </cell>
          <cell r="D7923" t="str">
            <v>20442</v>
          </cell>
          <cell r="E7923">
            <v>7.0605271697625929</v>
          </cell>
          <cell r="H7923">
            <v>52651</v>
          </cell>
          <cell r="I7923" t="str">
            <v>20442</v>
          </cell>
          <cell r="J7923">
            <v>396.30926358373347</v>
          </cell>
          <cell r="AG7923">
            <v>396.30908203125</v>
          </cell>
          <cell r="AH7923">
            <v>396.30908203125</v>
          </cell>
          <cell r="AI7923">
            <v>396.30908203125</v>
          </cell>
        </row>
        <row r="7924">
          <cell r="C7924">
            <v>52652</v>
          </cell>
          <cell r="D7924" t="str">
            <v>20442</v>
          </cell>
          <cell r="E7924">
            <v>7.0605271697625929</v>
          </cell>
          <cell r="H7924">
            <v>52652</v>
          </cell>
          <cell r="I7924" t="str">
            <v>20442</v>
          </cell>
          <cell r="J7924">
            <v>396.30926358373347</v>
          </cell>
          <cell r="AG7924">
            <v>396.30908203125</v>
          </cell>
          <cell r="AH7924">
            <v>396.30908203125</v>
          </cell>
          <cell r="AI7924">
            <v>396.30908203125</v>
          </cell>
        </row>
        <row r="7925">
          <cell r="C7925">
            <v>52653</v>
          </cell>
          <cell r="D7925" t="str">
            <v>20442</v>
          </cell>
          <cell r="E7925">
            <v>7.0605271697625929</v>
          </cell>
          <cell r="H7925">
            <v>52653</v>
          </cell>
          <cell r="I7925" t="str">
            <v>20442</v>
          </cell>
          <cell r="J7925">
            <v>396.30926358373347</v>
          </cell>
          <cell r="AG7925">
            <v>396.30908203125</v>
          </cell>
          <cell r="AH7925">
            <v>396.30908203125</v>
          </cell>
          <cell r="AI7925">
            <v>396.30908203125</v>
          </cell>
        </row>
        <row r="7926">
          <cell r="C7926">
            <v>52656</v>
          </cell>
          <cell r="D7926" t="str">
            <v>20442</v>
          </cell>
          <cell r="E7926">
            <v>7.0605271697625929</v>
          </cell>
          <cell r="H7926">
            <v>52656</v>
          </cell>
          <cell r="I7926" t="str">
            <v>20442</v>
          </cell>
          <cell r="J7926">
            <v>396.30926358373347</v>
          </cell>
          <cell r="AG7926">
            <v>396.30908203125</v>
          </cell>
          <cell r="AH7926">
            <v>396.30908203125</v>
          </cell>
          <cell r="AI7926">
            <v>396.30908203125</v>
          </cell>
        </row>
        <row r="7927">
          <cell r="C7927">
            <v>52657</v>
          </cell>
          <cell r="D7927" t="str">
            <v>20443</v>
          </cell>
          <cell r="E7927">
            <v>7.0605271697625929</v>
          </cell>
          <cell r="H7927">
            <v>52657</v>
          </cell>
          <cell r="I7927" t="str">
            <v>20443</v>
          </cell>
          <cell r="J7927">
            <v>397.92387658018015</v>
          </cell>
          <cell r="AG7927">
            <v>397.923828125</v>
          </cell>
          <cell r="AH7927">
            <v>397.923828125</v>
          </cell>
          <cell r="AI7927">
            <v>397.923828125</v>
          </cell>
        </row>
        <row r="7928">
          <cell r="C7928">
            <v>52658</v>
          </cell>
          <cell r="D7928" t="str">
            <v>20443</v>
          </cell>
          <cell r="E7928">
            <v>7.0605271697625929</v>
          </cell>
          <cell r="H7928">
            <v>52658</v>
          </cell>
          <cell r="I7928" t="str">
            <v>20443</v>
          </cell>
          <cell r="J7928">
            <v>397.92387658018015</v>
          </cell>
          <cell r="AG7928">
            <v>397.923828125</v>
          </cell>
          <cell r="AH7928">
            <v>397.923828125</v>
          </cell>
          <cell r="AI7928">
            <v>397.923828125</v>
          </cell>
        </row>
        <row r="7929">
          <cell r="C7929">
            <v>52659</v>
          </cell>
          <cell r="D7929" t="str">
            <v>20443</v>
          </cell>
          <cell r="E7929">
            <v>7.0605271697625929</v>
          </cell>
          <cell r="H7929">
            <v>52659</v>
          </cell>
          <cell r="I7929" t="str">
            <v>20443</v>
          </cell>
          <cell r="J7929">
            <v>397.92387658018015</v>
          </cell>
          <cell r="AG7929">
            <v>397.923828125</v>
          </cell>
          <cell r="AH7929">
            <v>397.923828125</v>
          </cell>
          <cell r="AI7929">
            <v>397.923828125</v>
          </cell>
        </row>
        <row r="7930">
          <cell r="C7930">
            <v>52660</v>
          </cell>
          <cell r="D7930" t="str">
            <v>20443</v>
          </cell>
          <cell r="E7930">
            <v>7.0605271697625929</v>
          </cell>
          <cell r="H7930">
            <v>52660</v>
          </cell>
          <cell r="I7930" t="str">
            <v>20443</v>
          </cell>
          <cell r="J7930">
            <v>397.92387658018015</v>
          </cell>
          <cell r="AG7930">
            <v>397.923828125</v>
          </cell>
          <cell r="AH7930">
            <v>397.923828125</v>
          </cell>
          <cell r="AI7930">
            <v>397.923828125</v>
          </cell>
        </row>
        <row r="7931">
          <cell r="C7931">
            <v>52663</v>
          </cell>
          <cell r="D7931" t="str">
            <v>20443</v>
          </cell>
          <cell r="E7931">
            <v>7.0605271697625929</v>
          </cell>
          <cell r="H7931">
            <v>52663</v>
          </cell>
          <cell r="I7931" t="str">
            <v>20443</v>
          </cell>
          <cell r="J7931">
            <v>397.92387658018015</v>
          </cell>
          <cell r="AG7931">
            <v>397.923828125</v>
          </cell>
          <cell r="AH7931">
            <v>397.923828125</v>
          </cell>
          <cell r="AI7931">
            <v>397.923828125</v>
          </cell>
        </row>
        <row r="7932">
          <cell r="C7932">
            <v>52664</v>
          </cell>
          <cell r="D7932" t="str">
            <v>20443</v>
          </cell>
          <cell r="E7932">
            <v>7.0605271697625929</v>
          </cell>
          <cell r="H7932">
            <v>52664</v>
          </cell>
          <cell r="I7932" t="str">
            <v>20443</v>
          </cell>
          <cell r="J7932">
            <v>397.92387658018015</v>
          </cell>
          <cell r="AG7932">
            <v>397.923828125</v>
          </cell>
          <cell r="AH7932">
            <v>397.923828125</v>
          </cell>
          <cell r="AI7932">
            <v>397.923828125</v>
          </cell>
        </row>
        <row r="7933">
          <cell r="C7933">
            <v>52665</v>
          </cell>
          <cell r="D7933" t="str">
            <v>20443</v>
          </cell>
          <cell r="E7933">
            <v>7.0605271697625929</v>
          </cell>
          <cell r="H7933">
            <v>52665</v>
          </cell>
          <cell r="I7933" t="str">
            <v>20443</v>
          </cell>
          <cell r="J7933">
            <v>397.92387658018015</v>
          </cell>
          <cell r="AG7933">
            <v>397.923828125</v>
          </cell>
          <cell r="AH7933">
            <v>397.923828125</v>
          </cell>
          <cell r="AI7933">
            <v>397.923828125</v>
          </cell>
        </row>
        <row r="7934">
          <cell r="C7934">
            <v>52666</v>
          </cell>
          <cell r="D7934" t="str">
            <v>20443</v>
          </cell>
          <cell r="E7934">
            <v>7.0605271697625929</v>
          </cell>
          <cell r="H7934">
            <v>52666</v>
          </cell>
          <cell r="I7934" t="str">
            <v>20443</v>
          </cell>
          <cell r="J7934">
            <v>397.92387658018015</v>
          </cell>
          <cell r="AG7934">
            <v>397.923828125</v>
          </cell>
          <cell r="AH7934">
            <v>397.923828125</v>
          </cell>
          <cell r="AI7934">
            <v>397.923828125</v>
          </cell>
        </row>
        <row r="7935">
          <cell r="C7935">
            <v>52667</v>
          </cell>
          <cell r="D7935" t="str">
            <v>20443</v>
          </cell>
          <cell r="E7935">
            <v>7.0605271697625929</v>
          </cell>
          <cell r="H7935">
            <v>52667</v>
          </cell>
          <cell r="I7935" t="str">
            <v>20443</v>
          </cell>
          <cell r="J7935">
            <v>397.92387658018015</v>
          </cell>
          <cell r="AG7935">
            <v>397.923828125</v>
          </cell>
          <cell r="AH7935">
            <v>397.923828125</v>
          </cell>
          <cell r="AI7935">
            <v>397.923828125</v>
          </cell>
        </row>
        <row r="7936">
          <cell r="C7936">
            <v>52670</v>
          </cell>
          <cell r="D7936" t="str">
            <v>20443</v>
          </cell>
          <cell r="E7936">
            <v>7.0605271697625929</v>
          </cell>
          <cell r="H7936">
            <v>52670</v>
          </cell>
          <cell r="I7936" t="str">
            <v>20443</v>
          </cell>
          <cell r="J7936">
            <v>397.92387658018015</v>
          </cell>
          <cell r="AG7936">
            <v>397.923828125</v>
          </cell>
          <cell r="AH7936">
            <v>397.923828125</v>
          </cell>
          <cell r="AI7936">
            <v>397.923828125</v>
          </cell>
        </row>
        <row r="7937">
          <cell r="C7937">
            <v>52671</v>
          </cell>
          <cell r="D7937" t="str">
            <v>20443</v>
          </cell>
          <cell r="E7937">
            <v>7.0605271697625929</v>
          </cell>
          <cell r="H7937">
            <v>52671</v>
          </cell>
          <cell r="I7937" t="str">
            <v>20443</v>
          </cell>
          <cell r="J7937">
            <v>397.92387658018015</v>
          </cell>
          <cell r="AG7937">
            <v>397.923828125</v>
          </cell>
          <cell r="AH7937">
            <v>397.923828125</v>
          </cell>
          <cell r="AI7937">
            <v>397.923828125</v>
          </cell>
        </row>
        <row r="7938">
          <cell r="C7938">
            <v>52672</v>
          </cell>
          <cell r="D7938" t="str">
            <v>20443</v>
          </cell>
          <cell r="E7938">
            <v>7.0605271697625929</v>
          </cell>
          <cell r="H7938">
            <v>52672</v>
          </cell>
          <cell r="I7938" t="str">
            <v>20443</v>
          </cell>
          <cell r="J7938">
            <v>397.92387658018015</v>
          </cell>
          <cell r="AG7938">
            <v>397.923828125</v>
          </cell>
          <cell r="AH7938">
            <v>397.923828125</v>
          </cell>
          <cell r="AI7938">
            <v>397.923828125</v>
          </cell>
        </row>
        <row r="7939">
          <cell r="C7939">
            <v>52673</v>
          </cell>
          <cell r="D7939" t="str">
            <v>20443</v>
          </cell>
          <cell r="E7939">
            <v>7.0605271697625929</v>
          </cell>
          <cell r="H7939">
            <v>52673</v>
          </cell>
          <cell r="I7939" t="str">
            <v>20443</v>
          </cell>
          <cell r="J7939">
            <v>397.92387658018015</v>
          </cell>
          <cell r="AG7939">
            <v>397.923828125</v>
          </cell>
          <cell r="AH7939">
            <v>397.923828125</v>
          </cell>
          <cell r="AI7939">
            <v>397.923828125</v>
          </cell>
        </row>
        <row r="7940">
          <cell r="C7940">
            <v>52674</v>
          </cell>
          <cell r="D7940" t="str">
            <v>20443</v>
          </cell>
          <cell r="E7940">
            <v>7.0605271697625929</v>
          </cell>
          <cell r="H7940">
            <v>52674</v>
          </cell>
          <cell r="I7940" t="str">
            <v>20443</v>
          </cell>
          <cell r="J7940">
            <v>397.92387658018015</v>
          </cell>
          <cell r="AG7940">
            <v>397.923828125</v>
          </cell>
          <cell r="AH7940">
            <v>397.923828125</v>
          </cell>
          <cell r="AI7940">
            <v>397.923828125</v>
          </cell>
        </row>
        <row r="7941">
          <cell r="C7941">
            <v>52677</v>
          </cell>
          <cell r="D7941" t="str">
            <v>20443</v>
          </cell>
          <cell r="E7941">
            <v>7.0605271697625929</v>
          </cell>
          <cell r="H7941">
            <v>52677</v>
          </cell>
          <cell r="I7941" t="str">
            <v>20443</v>
          </cell>
          <cell r="J7941">
            <v>397.92387658018015</v>
          </cell>
          <cell r="AG7941">
            <v>397.923828125</v>
          </cell>
          <cell r="AH7941">
            <v>397.923828125</v>
          </cell>
          <cell r="AI7941">
            <v>397.923828125</v>
          </cell>
        </row>
        <row r="7942">
          <cell r="C7942">
            <v>52678</v>
          </cell>
          <cell r="D7942" t="str">
            <v>20443</v>
          </cell>
          <cell r="E7942">
            <v>7.0605271697625929</v>
          </cell>
          <cell r="H7942">
            <v>52678</v>
          </cell>
          <cell r="I7942" t="str">
            <v>20443</v>
          </cell>
          <cell r="J7942">
            <v>397.92387658018015</v>
          </cell>
          <cell r="AG7942">
            <v>397.923828125</v>
          </cell>
          <cell r="AH7942">
            <v>397.923828125</v>
          </cell>
          <cell r="AI7942">
            <v>397.923828125</v>
          </cell>
        </row>
        <row r="7943">
          <cell r="C7943">
            <v>52679</v>
          </cell>
          <cell r="D7943" t="str">
            <v>20443</v>
          </cell>
          <cell r="E7943">
            <v>7.0605271697625929</v>
          </cell>
          <cell r="H7943">
            <v>52679</v>
          </cell>
          <cell r="I7943" t="str">
            <v>20443</v>
          </cell>
          <cell r="J7943">
            <v>397.92387658018015</v>
          </cell>
          <cell r="AG7943">
            <v>397.923828125</v>
          </cell>
          <cell r="AH7943">
            <v>397.923828125</v>
          </cell>
          <cell r="AI7943">
            <v>397.923828125</v>
          </cell>
        </row>
        <row r="7944">
          <cell r="C7944">
            <v>52680</v>
          </cell>
          <cell r="D7944" t="str">
            <v>20443</v>
          </cell>
          <cell r="E7944">
            <v>7.0605271697625929</v>
          </cell>
          <cell r="H7944">
            <v>52680</v>
          </cell>
          <cell r="I7944" t="str">
            <v>20443</v>
          </cell>
          <cell r="J7944">
            <v>397.92387658018015</v>
          </cell>
          <cell r="AG7944">
            <v>397.923828125</v>
          </cell>
          <cell r="AH7944">
            <v>397.923828125</v>
          </cell>
          <cell r="AI7944">
            <v>397.923828125</v>
          </cell>
        </row>
        <row r="7945">
          <cell r="C7945">
            <v>52681</v>
          </cell>
          <cell r="D7945" t="str">
            <v>20443</v>
          </cell>
          <cell r="E7945">
            <v>7.0605271697625929</v>
          </cell>
          <cell r="H7945">
            <v>52681</v>
          </cell>
          <cell r="I7945" t="str">
            <v>20443</v>
          </cell>
          <cell r="J7945">
            <v>397.92387658018015</v>
          </cell>
          <cell r="AG7945">
            <v>397.923828125</v>
          </cell>
          <cell r="AH7945">
            <v>397.923828125</v>
          </cell>
          <cell r="AI7945">
            <v>397.923828125</v>
          </cell>
        </row>
        <row r="7946">
          <cell r="C7946">
            <v>52684</v>
          </cell>
          <cell r="D7946" t="str">
            <v>20443</v>
          </cell>
          <cell r="E7946">
            <v>7.0605271697625929</v>
          </cell>
          <cell r="H7946">
            <v>52684</v>
          </cell>
          <cell r="I7946" t="str">
            <v>20443</v>
          </cell>
          <cell r="J7946">
            <v>397.92387658018015</v>
          </cell>
          <cell r="AG7946">
            <v>397.923828125</v>
          </cell>
          <cell r="AH7946">
            <v>397.923828125</v>
          </cell>
          <cell r="AI7946">
            <v>397.923828125</v>
          </cell>
        </row>
        <row r="7947">
          <cell r="C7947">
            <v>52685</v>
          </cell>
          <cell r="D7947" t="str">
            <v>20443</v>
          </cell>
          <cell r="E7947">
            <v>7.0605271697625929</v>
          </cell>
          <cell r="H7947">
            <v>52685</v>
          </cell>
          <cell r="I7947" t="str">
            <v>20443</v>
          </cell>
          <cell r="J7947">
            <v>397.92387658018015</v>
          </cell>
          <cell r="AG7947">
            <v>397.923828125</v>
          </cell>
          <cell r="AH7947">
            <v>397.923828125</v>
          </cell>
          <cell r="AI7947">
            <v>397.923828125</v>
          </cell>
        </row>
        <row r="7948">
          <cell r="C7948">
            <v>52686</v>
          </cell>
          <cell r="D7948" t="str">
            <v>20443</v>
          </cell>
          <cell r="E7948">
            <v>7.0605271697625929</v>
          </cell>
          <cell r="H7948">
            <v>52686</v>
          </cell>
          <cell r="I7948" t="str">
            <v>20443</v>
          </cell>
          <cell r="J7948">
            <v>397.92387658018015</v>
          </cell>
          <cell r="AG7948">
            <v>397.923828125</v>
          </cell>
          <cell r="AH7948">
            <v>397.923828125</v>
          </cell>
          <cell r="AI7948">
            <v>397.923828125</v>
          </cell>
        </row>
        <row r="7949">
          <cell r="C7949">
            <v>52687</v>
          </cell>
          <cell r="D7949" t="str">
            <v>20443</v>
          </cell>
          <cell r="E7949">
            <v>7.0605271697625929</v>
          </cell>
          <cell r="H7949">
            <v>52687</v>
          </cell>
          <cell r="I7949" t="str">
            <v>20443</v>
          </cell>
          <cell r="J7949">
            <v>397.92387658018015</v>
          </cell>
          <cell r="AG7949">
            <v>397.923828125</v>
          </cell>
          <cell r="AH7949">
            <v>397.923828125</v>
          </cell>
          <cell r="AI7949">
            <v>397.923828125</v>
          </cell>
        </row>
        <row r="7950">
          <cell r="C7950">
            <v>52688</v>
          </cell>
          <cell r="D7950" t="str">
            <v>20444</v>
          </cell>
          <cell r="E7950">
            <v>7.0605271697625929</v>
          </cell>
          <cell r="H7950">
            <v>52688</v>
          </cell>
          <cell r="I7950" t="str">
            <v>20444</v>
          </cell>
          <cell r="J7950">
            <v>399.54506770983699</v>
          </cell>
          <cell r="AG7950">
            <v>399.544921875</v>
          </cell>
          <cell r="AH7950">
            <v>399.544921875</v>
          </cell>
          <cell r="AI7950">
            <v>399.544921875</v>
          </cell>
        </row>
        <row r="7951">
          <cell r="C7951">
            <v>52691</v>
          </cell>
          <cell r="D7951" t="str">
            <v>20444</v>
          </cell>
          <cell r="E7951">
            <v>7.0605271697625929</v>
          </cell>
          <cell r="H7951">
            <v>52691</v>
          </cell>
          <cell r="I7951" t="str">
            <v>20444</v>
          </cell>
          <cell r="J7951">
            <v>399.54506770983699</v>
          </cell>
          <cell r="AG7951">
            <v>399.544921875</v>
          </cell>
          <cell r="AH7951">
            <v>399.544921875</v>
          </cell>
          <cell r="AI7951">
            <v>399.544921875</v>
          </cell>
        </row>
        <row r="7952">
          <cell r="C7952">
            <v>52692</v>
          </cell>
          <cell r="D7952" t="str">
            <v>20444</v>
          </cell>
          <cell r="E7952">
            <v>7.0605271697625929</v>
          </cell>
          <cell r="H7952">
            <v>52692</v>
          </cell>
          <cell r="I7952" t="str">
            <v>20444</v>
          </cell>
          <cell r="J7952">
            <v>399.54506770983699</v>
          </cell>
          <cell r="AG7952">
            <v>399.544921875</v>
          </cell>
          <cell r="AH7952">
            <v>399.544921875</v>
          </cell>
          <cell r="AI7952">
            <v>399.544921875</v>
          </cell>
        </row>
        <row r="7953">
          <cell r="C7953">
            <v>52693</v>
          </cell>
          <cell r="D7953" t="str">
            <v>20444</v>
          </cell>
          <cell r="E7953">
            <v>7.0605271697625929</v>
          </cell>
          <cell r="H7953">
            <v>52693</v>
          </cell>
          <cell r="I7953" t="str">
            <v>20444</v>
          </cell>
          <cell r="J7953">
            <v>399.54506770983699</v>
          </cell>
          <cell r="AG7953">
            <v>399.544921875</v>
          </cell>
          <cell r="AH7953">
            <v>399.544921875</v>
          </cell>
          <cell r="AI7953">
            <v>399.544921875</v>
          </cell>
        </row>
        <row r="7954">
          <cell r="C7954">
            <v>52694</v>
          </cell>
          <cell r="D7954" t="str">
            <v>20444</v>
          </cell>
          <cell r="E7954">
            <v>7.0605271697625929</v>
          </cell>
          <cell r="H7954">
            <v>52694</v>
          </cell>
          <cell r="I7954" t="str">
            <v>20444</v>
          </cell>
          <cell r="J7954">
            <v>399.54506770983699</v>
          </cell>
          <cell r="AG7954">
            <v>399.544921875</v>
          </cell>
          <cell r="AH7954">
            <v>399.544921875</v>
          </cell>
          <cell r="AI7954">
            <v>399.544921875</v>
          </cell>
        </row>
        <row r="7955">
          <cell r="C7955">
            <v>52695</v>
          </cell>
          <cell r="D7955" t="str">
            <v>20444</v>
          </cell>
          <cell r="E7955">
            <v>7.0605271697625929</v>
          </cell>
          <cell r="H7955">
            <v>52695</v>
          </cell>
          <cell r="I7955" t="str">
            <v>20444</v>
          </cell>
          <cell r="J7955">
            <v>399.54506770983699</v>
          </cell>
          <cell r="AG7955">
            <v>399.544921875</v>
          </cell>
          <cell r="AH7955">
            <v>399.544921875</v>
          </cell>
          <cell r="AI7955">
            <v>399.544921875</v>
          </cell>
        </row>
        <row r="7956">
          <cell r="C7956">
            <v>52698</v>
          </cell>
          <cell r="D7956" t="str">
            <v>20444</v>
          </cell>
          <cell r="E7956">
            <v>7.0605271697625929</v>
          </cell>
          <cell r="H7956">
            <v>52698</v>
          </cell>
          <cell r="I7956" t="str">
            <v>20444</v>
          </cell>
          <cell r="J7956">
            <v>399.54506770983699</v>
          </cell>
          <cell r="AG7956">
            <v>399.544921875</v>
          </cell>
          <cell r="AH7956">
            <v>399.544921875</v>
          </cell>
          <cell r="AI7956">
            <v>399.544921875</v>
          </cell>
        </row>
        <row r="7957">
          <cell r="C7957">
            <v>52699</v>
          </cell>
          <cell r="D7957" t="str">
            <v>20444</v>
          </cell>
          <cell r="E7957">
            <v>7.0605271697625929</v>
          </cell>
          <cell r="H7957">
            <v>52699</v>
          </cell>
          <cell r="I7957" t="str">
            <v>20444</v>
          </cell>
          <cell r="J7957">
            <v>399.54506770983699</v>
          </cell>
          <cell r="AG7957">
            <v>399.544921875</v>
          </cell>
          <cell r="AH7957">
            <v>399.544921875</v>
          </cell>
          <cell r="AI7957">
            <v>399.544921875</v>
          </cell>
        </row>
        <row r="7958">
          <cell r="C7958">
            <v>52700</v>
          </cell>
          <cell r="D7958" t="str">
            <v>20444</v>
          </cell>
          <cell r="E7958">
            <v>7.0605271697625929</v>
          </cell>
          <cell r="H7958">
            <v>52700</v>
          </cell>
          <cell r="I7958" t="str">
            <v>20444</v>
          </cell>
          <cell r="J7958">
            <v>399.54506770983699</v>
          </cell>
          <cell r="AG7958">
            <v>399.544921875</v>
          </cell>
          <cell r="AH7958">
            <v>399.544921875</v>
          </cell>
          <cell r="AI7958">
            <v>399.544921875</v>
          </cell>
        </row>
        <row r="7959">
          <cell r="C7959">
            <v>52701</v>
          </cell>
          <cell r="D7959" t="str">
            <v>20444</v>
          </cell>
          <cell r="E7959">
            <v>7.0605271697625929</v>
          </cell>
          <cell r="H7959">
            <v>52701</v>
          </cell>
          <cell r="I7959" t="str">
            <v>20444</v>
          </cell>
          <cell r="J7959">
            <v>399.54506770983699</v>
          </cell>
          <cell r="AG7959">
            <v>399.544921875</v>
          </cell>
          <cell r="AH7959">
            <v>399.544921875</v>
          </cell>
          <cell r="AI7959">
            <v>399.544921875</v>
          </cell>
        </row>
        <row r="7960">
          <cell r="C7960">
            <v>52702</v>
          </cell>
          <cell r="D7960" t="str">
            <v>20444</v>
          </cell>
          <cell r="E7960">
            <v>7.0605271697625929</v>
          </cell>
          <cell r="H7960">
            <v>52702</v>
          </cell>
          <cell r="I7960" t="str">
            <v>20444</v>
          </cell>
          <cell r="J7960">
            <v>399.54506770983699</v>
          </cell>
          <cell r="AG7960">
            <v>399.544921875</v>
          </cell>
          <cell r="AH7960">
            <v>399.544921875</v>
          </cell>
          <cell r="AI7960">
            <v>399.544921875</v>
          </cell>
        </row>
        <row r="7961">
          <cell r="C7961">
            <v>52705</v>
          </cell>
          <cell r="D7961" t="str">
            <v>20444</v>
          </cell>
          <cell r="E7961">
            <v>7.0605271697625929</v>
          </cell>
          <cell r="H7961">
            <v>52705</v>
          </cell>
          <cell r="I7961" t="str">
            <v>20444</v>
          </cell>
          <cell r="J7961">
            <v>399.54506770983699</v>
          </cell>
          <cell r="AG7961">
            <v>399.544921875</v>
          </cell>
          <cell r="AH7961">
            <v>399.544921875</v>
          </cell>
          <cell r="AI7961">
            <v>399.544921875</v>
          </cell>
        </row>
        <row r="7962">
          <cell r="C7962">
            <v>52706</v>
          </cell>
          <cell r="D7962" t="str">
            <v>20444</v>
          </cell>
          <cell r="E7962">
            <v>7.0605271697625929</v>
          </cell>
          <cell r="H7962">
            <v>52706</v>
          </cell>
          <cell r="I7962" t="str">
            <v>20444</v>
          </cell>
          <cell r="J7962">
            <v>399.54506770983699</v>
          </cell>
          <cell r="AG7962">
            <v>399.544921875</v>
          </cell>
          <cell r="AH7962">
            <v>399.544921875</v>
          </cell>
          <cell r="AI7962">
            <v>399.544921875</v>
          </cell>
        </row>
        <row r="7963">
          <cell r="C7963">
            <v>52707</v>
          </cell>
          <cell r="D7963" t="str">
            <v>20444</v>
          </cell>
          <cell r="E7963">
            <v>7.0605271697625929</v>
          </cell>
          <cell r="H7963">
            <v>52707</v>
          </cell>
          <cell r="I7963" t="str">
            <v>20444</v>
          </cell>
          <cell r="J7963">
            <v>399.54506770983699</v>
          </cell>
          <cell r="AG7963">
            <v>399.544921875</v>
          </cell>
          <cell r="AH7963">
            <v>399.544921875</v>
          </cell>
          <cell r="AI7963">
            <v>399.544921875</v>
          </cell>
        </row>
        <row r="7964">
          <cell r="C7964">
            <v>52708</v>
          </cell>
          <cell r="D7964" t="str">
            <v>20444</v>
          </cell>
          <cell r="E7964">
            <v>7.0605271697625929</v>
          </cell>
          <cell r="H7964">
            <v>52708</v>
          </cell>
          <cell r="I7964" t="str">
            <v>20444</v>
          </cell>
          <cell r="J7964">
            <v>399.54506770983699</v>
          </cell>
          <cell r="AG7964">
            <v>399.544921875</v>
          </cell>
          <cell r="AH7964">
            <v>399.544921875</v>
          </cell>
          <cell r="AI7964">
            <v>399.544921875</v>
          </cell>
        </row>
        <row r="7965">
          <cell r="C7965">
            <v>52709</v>
          </cell>
          <cell r="D7965" t="str">
            <v>20444</v>
          </cell>
          <cell r="E7965">
            <v>7.0605271697625929</v>
          </cell>
          <cell r="H7965">
            <v>52709</v>
          </cell>
          <cell r="I7965" t="str">
            <v>20444</v>
          </cell>
          <cell r="J7965">
            <v>399.54506770983699</v>
          </cell>
          <cell r="AG7965">
            <v>399.544921875</v>
          </cell>
          <cell r="AH7965">
            <v>399.544921875</v>
          </cell>
          <cell r="AI7965">
            <v>399.544921875</v>
          </cell>
        </row>
        <row r="7966">
          <cell r="C7966">
            <v>52712</v>
          </cell>
          <cell r="D7966" t="str">
            <v>20444</v>
          </cell>
          <cell r="E7966">
            <v>7.0605271697625929</v>
          </cell>
          <cell r="H7966">
            <v>52712</v>
          </cell>
          <cell r="I7966" t="str">
            <v>20444</v>
          </cell>
          <cell r="J7966">
            <v>399.54506770983699</v>
          </cell>
          <cell r="AG7966">
            <v>399.544921875</v>
          </cell>
          <cell r="AH7966">
            <v>399.544921875</v>
          </cell>
          <cell r="AI7966">
            <v>399.544921875</v>
          </cell>
        </row>
        <row r="7967">
          <cell r="C7967">
            <v>52713</v>
          </cell>
          <cell r="D7967" t="str">
            <v>20444</v>
          </cell>
          <cell r="E7967">
            <v>7.0605271697625929</v>
          </cell>
          <cell r="H7967">
            <v>52713</v>
          </cell>
          <cell r="I7967" t="str">
            <v>20444</v>
          </cell>
          <cell r="J7967">
            <v>399.54506770983699</v>
          </cell>
          <cell r="AG7967">
            <v>399.544921875</v>
          </cell>
          <cell r="AH7967">
            <v>399.544921875</v>
          </cell>
          <cell r="AI7967">
            <v>399.544921875</v>
          </cell>
        </row>
        <row r="7968">
          <cell r="C7968">
            <v>52714</v>
          </cell>
          <cell r="D7968" t="str">
            <v>20444</v>
          </cell>
          <cell r="E7968">
            <v>7.0605271697625929</v>
          </cell>
          <cell r="H7968">
            <v>52714</v>
          </cell>
          <cell r="I7968" t="str">
            <v>20444</v>
          </cell>
          <cell r="J7968">
            <v>399.54506770983699</v>
          </cell>
          <cell r="AG7968">
            <v>399.544921875</v>
          </cell>
          <cell r="AH7968">
            <v>399.544921875</v>
          </cell>
          <cell r="AI7968">
            <v>399.544921875</v>
          </cell>
        </row>
        <row r="7969">
          <cell r="C7969">
            <v>52715</v>
          </cell>
          <cell r="D7969" t="str">
            <v>20444</v>
          </cell>
          <cell r="E7969">
            <v>7.0605271697625929</v>
          </cell>
          <cell r="H7969">
            <v>52715</v>
          </cell>
          <cell r="I7969" t="str">
            <v>20444</v>
          </cell>
          <cell r="J7969">
            <v>399.54506770983699</v>
          </cell>
          <cell r="AG7969">
            <v>399.544921875</v>
          </cell>
          <cell r="AH7969">
            <v>399.544921875</v>
          </cell>
          <cell r="AI7969">
            <v>399.544921875</v>
          </cell>
        </row>
        <row r="7970">
          <cell r="C7970">
            <v>52716</v>
          </cell>
          <cell r="D7970" t="str">
            <v>20444</v>
          </cell>
          <cell r="E7970">
            <v>7.0605271697625929</v>
          </cell>
          <cell r="H7970">
            <v>52716</v>
          </cell>
          <cell r="I7970" t="str">
            <v>20444</v>
          </cell>
          <cell r="J7970">
            <v>399.54506770983699</v>
          </cell>
          <cell r="AG7970">
            <v>399.544921875</v>
          </cell>
          <cell r="AH7970">
            <v>399.544921875</v>
          </cell>
          <cell r="AI7970">
            <v>399.544921875</v>
          </cell>
        </row>
        <row r="7971">
          <cell r="C7971">
            <v>52719</v>
          </cell>
          <cell r="D7971" t="str">
            <v>20445</v>
          </cell>
          <cell r="E7971">
            <v>7.0605271697625929</v>
          </cell>
          <cell r="H7971">
            <v>52719</v>
          </cell>
          <cell r="I7971" t="str">
            <v>20445</v>
          </cell>
          <cell r="J7971">
            <v>401.17286377283301</v>
          </cell>
          <cell r="AG7971">
            <v>401.1728515625</v>
          </cell>
          <cell r="AH7971">
            <v>401.1728515625</v>
          </cell>
          <cell r="AI7971">
            <v>401.1728515625</v>
          </cell>
        </row>
        <row r="7972">
          <cell r="C7972">
            <v>52720</v>
          </cell>
          <cell r="D7972" t="str">
            <v>20445</v>
          </cell>
          <cell r="E7972">
            <v>7.0605271697625929</v>
          </cell>
          <cell r="H7972">
            <v>52720</v>
          </cell>
          <cell r="I7972" t="str">
            <v>20445</v>
          </cell>
          <cell r="J7972">
            <v>401.17286377283301</v>
          </cell>
          <cell r="AG7972">
            <v>401.1728515625</v>
          </cell>
          <cell r="AH7972">
            <v>401.1728515625</v>
          </cell>
          <cell r="AI7972">
            <v>401.1728515625</v>
          </cell>
        </row>
        <row r="7973">
          <cell r="C7973">
            <v>52721</v>
          </cell>
          <cell r="D7973" t="str">
            <v>20445</v>
          </cell>
          <cell r="E7973">
            <v>7.0605271697625929</v>
          </cell>
          <cell r="H7973">
            <v>52721</v>
          </cell>
          <cell r="I7973" t="str">
            <v>20445</v>
          </cell>
          <cell r="J7973">
            <v>401.17286377283301</v>
          </cell>
          <cell r="AG7973">
            <v>401.1728515625</v>
          </cell>
          <cell r="AH7973">
            <v>401.1728515625</v>
          </cell>
          <cell r="AI7973">
            <v>401.1728515625</v>
          </cell>
        </row>
        <row r="7974">
          <cell r="C7974">
            <v>52722</v>
          </cell>
          <cell r="D7974" t="str">
            <v>20445</v>
          </cell>
          <cell r="E7974">
            <v>7.0605271697625929</v>
          </cell>
          <cell r="H7974">
            <v>52722</v>
          </cell>
          <cell r="I7974" t="str">
            <v>20445</v>
          </cell>
          <cell r="J7974">
            <v>401.17286377283301</v>
          </cell>
          <cell r="AG7974">
            <v>401.1728515625</v>
          </cell>
          <cell r="AH7974">
            <v>401.1728515625</v>
          </cell>
          <cell r="AI7974">
            <v>401.1728515625</v>
          </cell>
        </row>
        <row r="7975">
          <cell r="C7975">
            <v>52723</v>
          </cell>
          <cell r="D7975" t="str">
            <v>20445</v>
          </cell>
          <cell r="E7975">
            <v>7.0605271697625929</v>
          </cell>
          <cell r="H7975">
            <v>52723</v>
          </cell>
          <cell r="I7975" t="str">
            <v>20445</v>
          </cell>
          <cell r="J7975">
            <v>401.17286377283301</v>
          </cell>
          <cell r="AG7975">
            <v>401.1728515625</v>
          </cell>
          <cell r="AH7975">
            <v>401.1728515625</v>
          </cell>
          <cell r="AI7975">
            <v>401.1728515625</v>
          </cell>
        </row>
        <row r="7976">
          <cell r="C7976">
            <v>52726</v>
          </cell>
          <cell r="D7976" t="str">
            <v>20445</v>
          </cell>
          <cell r="E7976">
            <v>7.0605271697625929</v>
          </cell>
          <cell r="H7976">
            <v>52726</v>
          </cell>
          <cell r="I7976" t="str">
            <v>20445</v>
          </cell>
          <cell r="J7976">
            <v>401.17286377283301</v>
          </cell>
          <cell r="AG7976">
            <v>401.1728515625</v>
          </cell>
          <cell r="AH7976">
            <v>401.1728515625</v>
          </cell>
          <cell r="AI7976">
            <v>401.1728515625</v>
          </cell>
        </row>
        <row r="7977">
          <cell r="C7977">
            <v>52727</v>
          </cell>
          <cell r="D7977" t="str">
            <v>20445</v>
          </cell>
          <cell r="E7977">
            <v>7.0605271697625929</v>
          </cell>
          <cell r="H7977">
            <v>52727</v>
          </cell>
          <cell r="I7977" t="str">
            <v>20445</v>
          </cell>
          <cell r="J7977">
            <v>401.17286377283301</v>
          </cell>
          <cell r="AG7977">
            <v>401.1728515625</v>
          </cell>
          <cell r="AH7977">
            <v>401.1728515625</v>
          </cell>
          <cell r="AI7977">
            <v>401.1728515625</v>
          </cell>
        </row>
        <row r="7978">
          <cell r="C7978">
            <v>52728</v>
          </cell>
          <cell r="D7978" t="str">
            <v>20445</v>
          </cell>
          <cell r="E7978">
            <v>7.0605271697625929</v>
          </cell>
          <cell r="H7978">
            <v>52728</v>
          </cell>
          <cell r="I7978" t="str">
            <v>20445</v>
          </cell>
          <cell r="J7978">
            <v>401.17286377283301</v>
          </cell>
          <cell r="AG7978">
            <v>401.1728515625</v>
          </cell>
          <cell r="AH7978">
            <v>401.1728515625</v>
          </cell>
          <cell r="AI7978">
            <v>401.1728515625</v>
          </cell>
        </row>
        <row r="7979">
          <cell r="C7979">
            <v>52729</v>
          </cell>
          <cell r="D7979" t="str">
            <v>20445</v>
          </cell>
          <cell r="E7979">
            <v>7.0605271697625929</v>
          </cell>
          <cell r="H7979">
            <v>52729</v>
          </cell>
          <cell r="I7979" t="str">
            <v>20445</v>
          </cell>
          <cell r="J7979">
            <v>401.17286377283301</v>
          </cell>
          <cell r="AG7979">
            <v>401.1728515625</v>
          </cell>
          <cell r="AH7979">
            <v>401.1728515625</v>
          </cell>
          <cell r="AI7979">
            <v>401.1728515625</v>
          </cell>
        </row>
        <row r="7980">
          <cell r="C7980">
            <v>52730</v>
          </cell>
          <cell r="D7980" t="str">
            <v>20445</v>
          </cell>
          <cell r="E7980">
            <v>7.0605271697625929</v>
          </cell>
          <cell r="H7980">
            <v>52730</v>
          </cell>
          <cell r="I7980" t="str">
            <v>20445</v>
          </cell>
          <cell r="J7980">
            <v>401.17286377283301</v>
          </cell>
          <cell r="AG7980">
            <v>401.1728515625</v>
          </cell>
          <cell r="AH7980">
            <v>401.1728515625</v>
          </cell>
          <cell r="AI7980">
            <v>401.1728515625</v>
          </cell>
        </row>
        <row r="7981">
          <cell r="C7981">
            <v>52733</v>
          </cell>
          <cell r="D7981" t="str">
            <v>20445</v>
          </cell>
          <cell r="E7981">
            <v>7.0605271697625929</v>
          </cell>
          <cell r="H7981">
            <v>52733</v>
          </cell>
          <cell r="I7981" t="str">
            <v>20445</v>
          </cell>
          <cell r="J7981">
            <v>401.17286377283301</v>
          </cell>
          <cell r="AG7981">
            <v>401.1728515625</v>
          </cell>
          <cell r="AH7981">
            <v>401.1728515625</v>
          </cell>
          <cell r="AI7981">
            <v>401.1728515625</v>
          </cell>
        </row>
        <row r="7982">
          <cell r="C7982">
            <v>52734</v>
          </cell>
          <cell r="D7982" t="str">
            <v>20445</v>
          </cell>
          <cell r="E7982">
            <v>7.0605271697625929</v>
          </cell>
          <cell r="H7982">
            <v>52734</v>
          </cell>
          <cell r="I7982" t="str">
            <v>20445</v>
          </cell>
          <cell r="J7982">
            <v>401.17286377283301</v>
          </cell>
          <cell r="AG7982">
            <v>401.1728515625</v>
          </cell>
          <cell r="AH7982">
            <v>401.1728515625</v>
          </cell>
          <cell r="AI7982">
            <v>401.1728515625</v>
          </cell>
        </row>
        <row r="7983">
          <cell r="C7983">
            <v>52735</v>
          </cell>
          <cell r="D7983" t="str">
            <v>20445</v>
          </cell>
          <cell r="E7983">
            <v>7.0605271697625929</v>
          </cell>
          <cell r="H7983">
            <v>52735</v>
          </cell>
          <cell r="I7983" t="str">
            <v>20445</v>
          </cell>
          <cell r="J7983">
            <v>401.17286377283301</v>
          </cell>
          <cell r="AG7983">
            <v>401.1728515625</v>
          </cell>
          <cell r="AH7983">
            <v>401.1728515625</v>
          </cell>
          <cell r="AI7983">
            <v>401.1728515625</v>
          </cell>
        </row>
        <row r="7984">
          <cell r="C7984">
            <v>52736</v>
          </cell>
          <cell r="D7984" t="str">
            <v>20445</v>
          </cell>
          <cell r="E7984">
            <v>7.0605271697625929</v>
          </cell>
          <cell r="H7984">
            <v>52736</v>
          </cell>
          <cell r="I7984" t="str">
            <v>20445</v>
          </cell>
          <cell r="J7984">
            <v>401.17286377283301</v>
          </cell>
          <cell r="AG7984">
            <v>401.1728515625</v>
          </cell>
          <cell r="AH7984">
            <v>401.1728515625</v>
          </cell>
          <cell r="AI7984">
            <v>401.1728515625</v>
          </cell>
        </row>
        <row r="7985">
          <cell r="C7985">
            <v>52737</v>
          </cell>
          <cell r="D7985" t="str">
            <v>20445</v>
          </cell>
          <cell r="E7985">
            <v>7.0605271697625929</v>
          </cell>
          <cell r="H7985">
            <v>52737</v>
          </cell>
          <cell r="I7985" t="str">
            <v>20445</v>
          </cell>
          <cell r="J7985">
            <v>401.17286377283301</v>
          </cell>
          <cell r="AG7985">
            <v>401.1728515625</v>
          </cell>
          <cell r="AH7985">
            <v>401.1728515625</v>
          </cell>
          <cell r="AI7985">
            <v>401.1728515625</v>
          </cell>
        </row>
        <row r="7986">
          <cell r="C7986">
            <v>52740</v>
          </cell>
          <cell r="D7986" t="str">
            <v>20445</v>
          </cell>
          <cell r="E7986">
            <v>7.0605271697625929</v>
          </cell>
          <cell r="H7986">
            <v>52740</v>
          </cell>
          <cell r="I7986" t="str">
            <v>20445</v>
          </cell>
          <cell r="J7986">
            <v>401.17286377283301</v>
          </cell>
          <cell r="AG7986">
            <v>401.1728515625</v>
          </cell>
          <cell r="AH7986">
            <v>401.1728515625</v>
          </cell>
          <cell r="AI7986">
            <v>401.1728515625</v>
          </cell>
        </row>
        <row r="7987">
          <cell r="C7987">
            <v>52741</v>
          </cell>
          <cell r="D7987" t="str">
            <v>20445</v>
          </cell>
          <cell r="E7987">
            <v>7.0605271697625929</v>
          </cell>
          <cell r="H7987">
            <v>52741</v>
          </cell>
          <cell r="I7987" t="str">
            <v>20445</v>
          </cell>
          <cell r="J7987">
            <v>401.17286377283301</v>
          </cell>
          <cell r="AG7987">
            <v>401.1728515625</v>
          </cell>
          <cell r="AH7987">
            <v>401.1728515625</v>
          </cell>
          <cell r="AI7987">
            <v>401.1728515625</v>
          </cell>
        </row>
        <row r="7988">
          <cell r="C7988">
            <v>52742</v>
          </cell>
          <cell r="D7988" t="str">
            <v>20445</v>
          </cell>
          <cell r="E7988">
            <v>7.0605271697625929</v>
          </cell>
          <cell r="H7988">
            <v>52742</v>
          </cell>
          <cell r="I7988" t="str">
            <v>20445</v>
          </cell>
          <cell r="J7988">
            <v>401.17286377283301</v>
          </cell>
          <cell r="AG7988">
            <v>401.1728515625</v>
          </cell>
          <cell r="AH7988">
            <v>401.1728515625</v>
          </cell>
          <cell r="AI7988">
            <v>401.1728515625</v>
          </cell>
        </row>
        <row r="7989">
          <cell r="C7989">
            <v>52743</v>
          </cell>
          <cell r="D7989" t="str">
            <v>20445</v>
          </cell>
          <cell r="E7989">
            <v>7.0605271697625929</v>
          </cell>
          <cell r="H7989">
            <v>52743</v>
          </cell>
          <cell r="I7989" t="str">
            <v>20445</v>
          </cell>
          <cell r="J7989">
            <v>401.17286377283301</v>
          </cell>
          <cell r="AG7989">
            <v>401.1728515625</v>
          </cell>
          <cell r="AH7989">
            <v>401.1728515625</v>
          </cell>
          <cell r="AI7989">
            <v>401.1728515625</v>
          </cell>
        </row>
        <row r="7990">
          <cell r="C7990">
            <v>52744</v>
          </cell>
          <cell r="D7990" t="str">
            <v>20445</v>
          </cell>
          <cell r="E7990">
            <v>7.0605271697625929</v>
          </cell>
          <cell r="H7990">
            <v>52744</v>
          </cell>
          <cell r="I7990" t="str">
            <v>20445</v>
          </cell>
          <cell r="J7990">
            <v>401.17286377283301</v>
          </cell>
          <cell r="AG7990">
            <v>401.1728515625</v>
          </cell>
          <cell r="AH7990">
            <v>401.1728515625</v>
          </cell>
          <cell r="AI7990">
            <v>401.1728515625</v>
          </cell>
        </row>
        <row r="7991">
          <cell r="C7991">
            <v>52747</v>
          </cell>
          <cell r="D7991" t="str">
            <v>20445</v>
          </cell>
          <cell r="E7991">
            <v>7.0605271697625929</v>
          </cell>
          <cell r="H7991">
            <v>52747</v>
          </cell>
          <cell r="I7991" t="str">
            <v>20445</v>
          </cell>
          <cell r="J7991">
            <v>401.17286377283301</v>
          </cell>
          <cell r="AG7991">
            <v>401.1728515625</v>
          </cell>
          <cell r="AH7991">
            <v>401.1728515625</v>
          </cell>
          <cell r="AI7991">
            <v>401.1728515625</v>
          </cell>
        </row>
        <row r="7992">
          <cell r="C7992">
            <v>52748</v>
          </cell>
          <cell r="D7992" t="str">
            <v>20445</v>
          </cell>
          <cell r="E7992">
            <v>7.0605271697625929</v>
          </cell>
          <cell r="H7992">
            <v>52748</v>
          </cell>
          <cell r="I7992" t="str">
            <v>20445</v>
          </cell>
          <cell r="J7992">
            <v>401.17286377283301</v>
          </cell>
          <cell r="AG7992">
            <v>401.1728515625</v>
          </cell>
          <cell r="AH7992">
            <v>401.1728515625</v>
          </cell>
          <cell r="AI7992">
            <v>401.1728515625</v>
          </cell>
        </row>
        <row r="7993">
          <cell r="C7993">
            <v>52749</v>
          </cell>
          <cell r="D7993" t="str">
            <v>20446</v>
          </cell>
          <cell r="E7993">
            <v>7.0605271697625929</v>
          </cell>
          <cell r="H7993">
            <v>52749</v>
          </cell>
          <cell r="I7993" t="str">
            <v>20446</v>
          </cell>
          <cell r="J7993">
            <v>402.80729167848421</v>
          </cell>
          <cell r="AG7993">
            <v>402.80712890625</v>
          </cell>
          <cell r="AH7993">
            <v>402.80712890625</v>
          </cell>
          <cell r="AI7993">
            <v>402.80712890625</v>
          </cell>
        </row>
        <row r="7994">
          <cell r="C7994">
            <v>52750</v>
          </cell>
          <cell r="D7994" t="str">
            <v>20446</v>
          </cell>
          <cell r="E7994">
            <v>7.0605271697625929</v>
          </cell>
          <cell r="H7994">
            <v>52750</v>
          </cell>
          <cell r="I7994" t="str">
            <v>20446</v>
          </cell>
          <cell r="J7994">
            <v>402.80729167848421</v>
          </cell>
          <cell r="AG7994">
            <v>402.80712890625</v>
          </cell>
          <cell r="AH7994">
            <v>402.80712890625</v>
          </cell>
          <cell r="AI7994">
            <v>402.80712890625</v>
          </cell>
        </row>
        <row r="7995">
          <cell r="C7995">
            <v>52751</v>
          </cell>
          <cell r="D7995" t="str">
            <v>20446</v>
          </cell>
          <cell r="E7995">
            <v>7.0605271697625929</v>
          </cell>
          <cell r="H7995">
            <v>52751</v>
          </cell>
          <cell r="I7995" t="str">
            <v>20446</v>
          </cell>
          <cell r="J7995">
            <v>402.80729167848421</v>
          </cell>
          <cell r="AG7995">
            <v>402.80712890625</v>
          </cell>
          <cell r="AH7995">
            <v>402.80712890625</v>
          </cell>
          <cell r="AI7995">
            <v>402.80712890625</v>
          </cell>
        </row>
        <row r="7996">
          <cell r="C7996">
            <v>52754</v>
          </cell>
          <cell r="D7996" t="str">
            <v>20446</v>
          </cell>
          <cell r="E7996">
            <v>7.0605271697625929</v>
          </cell>
          <cell r="H7996">
            <v>52754</v>
          </cell>
          <cell r="I7996" t="str">
            <v>20446</v>
          </cell>
          <cell r="J7996">
            <v>402.80729167848421</v>
          </cell>
          <cell r="AG7996">
            <v>402.80712890625</v>
          </cell>
          <cell r="AH7996">
            <v>402.80712890625</v>
          </cell>
          <cell r="AI7996">
            <v>402.80712890625</v>
          </cell>
        </row>
        <row r="7997">
          <cell r="C7997">
            <v>52755</v>
          </cell>
          <cell r="D7997" t="str">
            <v>20446</v>
          </cell>
          <cell r="E7997">
            <v>7.0605271697625929</v>
          </cell>
          <cell r="H7997">
            <v>52755</v>
          </cell>
          <cell r="I7997" t="str">
            <v>20446</v>
          </cell>
          <cell r="J7997">
            <v>402.80729167848421</v>
          </cell>
          <cell r="AG7997">
            <v>402.80712890625</v>
          </cell>
          <cell r="AH7997">
            <v>402.80712890625</v>
          </cell>
          <cell r="AI7997">
            <v>402.80712890625</v>
          </cell>
        </row>
        <row r="7998">
          <cell r="C7998">
            <v>52756</v>
          </cell>
          <cell r="D7998" t="str">
            <v>20446</v>
          </cell>
          <cell r="E7998">
            <v>7.0605271697625929</v>
          </cell>
          <cell r="H7998">
            <v>52756</v>
          </cell>
          <cell r="I7998" t="str">
            <v>20446</v>
          </cell>
          <cell r="J7998">
            <v>402.80729167848421</v>
          </cell>
          <cell r="AG7998">
            <v>402.80712890625</v>
          </cell>
          <cell r="AH7998">
            <v>402.80712890625</v>
          </cell>
          <cell r="AI7998">
            <v>402.80712890625</v>
          </cell>
        </row>
        <row r="7999">
          <cell r="C7999">
            <v>52757</v>
          </cell>
          <cell r="D7999" t="str">
            <v>20446</v>
          </cell>
          <cell r="E7999">
            <v>7.0605271697625929</v>
          </cell>
          <cell r="H7999">
            <v>52757</v>
          </cell>
          <cell r="I7999" t="str">
            <v>20446</v>
          </cell>
          <cell r="J7999">
            <v>402.80729167848421</v>
          </cell>
          <cell r="AG7999">
            <v>402.80712890625</v>
          </cell>
          <cell r="AH7999">
            <v>402.80712890625</v>
          </cell>
          <cell r="AI7999">
            <v>402.80712890625</v>
          </cell>
        </row>
        <row r="8000">
          <cell r="C8000">
            <v>52758</v>
          </cell>
          <cell r="D8000" t="str">
            <v>20446</v>
          </cell>
          <cell r="E8000">
            <v>7.0605271697625929</v>
          </cell>
          <cell r="H8000">
            <v>52758</v>
          </cell>
          <cell r="I8000" t="str">
            <v>20446</v>
          </cell>
          <cell r="J8000">
            <v>402.80729167848421</v>
          </cell>
          <cell r="AG8000">
            <v>402.80712890625</v>
          </cell>
          <cell r="AH8000">
            <v>402.80712890625</v>
          </cell>
          <cell r="AI8000">
            <v>402.80712890625</v>
          </cell>
        </row>
        <row r="8001">
          <cell r="C8001">
            <v>52761</v>
          </cell>
          <cell r="D8001" t="str">
            <v>20446</v>
          </cell>
          <cell r="E8001">
            <v>7.0605271697625929</v>
          </cell>
          <cell r="H8001">
            <v>52761</v>
          </cell>
          <cell r="I8001" t="str">
            <v>20446</v>
          </cell>
          <cell r="J8001">
            <v>402.80729167848421</v>
          </cell>
          <cell r="AG8001">
            <v>402.80712890625</v>
          </cell>
          <cell r="AH8001">
            <v>402.80712890625</v>
          </cell>
          <cell r="AI8001">
            <v>402.80712890625</v>
          </cell>
        </row>
        <row r="8002">
          <cell r="C8002">
            <v>52762</v>
          </cell>
          <cell r="D8002" t="str">
            <v>20446</v>
          </cell>
          <cell r="E8002">
            <v>7.0605271697625929</v>
          </cell>
          <cell r="H8002">
            <v>52762</v>
          </cell>
          <cell r="I8002" t="str">
            <v>20446</v>
          </cell>
          <cell r="J8002">
            <v>402.80729167848421</v>
          </cell>
          <cell r="AG8002">
            <v>402.80712890625</v>
          </cell>
          <cell r="AH8002">
            <v>402.80712890625</v>
          </cell>
          <cell r="AI8002">
            <v>402.80712890625</v>
          </cell>
        </row>
        <row r="8003">
          <cell r="C8003">
            <v>52763</v>
          </cell>
          <cell r="D8003" t="str">
            <v>20446</v>
          </cell>
          <cell r="E8003">
            <v>7.0605271697625929</v>
          </cell>
          <cell r="H8003">
            <v>52763</v>
          </cell>
          <cell r="I8003" t="str">
            <v>20446</v>
          </cell>
          <cell r="J8003">
            <v>402.80729167848421</v>
          </cell>
          <cell r="AG8003">
            <v>402.80712890625</v>
          </cell>
          <cell r="AH8003">
            <v>402.80712890625</v>
          </cell>
          <cell r="AI8003">
            <v>402.80712890625</v>
          </cell>
        </row>
        <row r="8004">
          <cell r="C8004">
            <v>52764</v>
          </cell>
          <cell r="D8004" t="str">
            <v>20446</v>
          </cell>
          <cell r="E8004">
            <v>7.0605271697625929</v>
          </cell>
          <cell r="H8004">
            <v>52764</v>
          </cell>
          <cell r="I8004" t="str">
            <v>20446</v>
          </cell>
          <cell r="J8004">
            <v>402.80729167848421</v>
          </cell>
          <cell r="AG8004">
            <v>402.80712890625</v>
          </cell>
          <cell r="AH8004">
            <v>402.80712890625</v>
          </cell>
          <cell r="AI8004">
            <v>402.80712890625</v>
          </cell>
        </row>
        <row r="8005">
          <cell r="C8005">
            <v>52765</v>
          </cell>
          <cell r="D8005" t="str">
            <v>20446</v>
          </cell>
          <cell r="E8005">
            <v>7.0605271697625929</v>
          </cell>
          <cell r="H8005">
            <v>52765</v>
          </cell>
          <cell r="I8005" t="str">
            <v>20446</v>
          </cell>
          <cell r="J8005">
            <v>402.80729167848421</v>
          </cell>
          <cell r="AG8005">
            <v>402.80712890625</v>
          </cell>
          <cell r="AH8005">
            <v>402.80712890625</v>
          </cell>
          <cell r="AI8005">
            <v>402.80712890625</v>
          </cell>
        </row>
        <row r="8006">
          <cell r="C8006">
            <v>52768</v>
          </cell>
          <cell r="D8006" t="str">
            <v>20446</v>
          </cell>
          <cell r="E8006">
            <v>7.0605271697625929</v>
          </cell>
          <cell r="H8006">
            <v>52768</v>
          </cell>
          <cell r="I8006" t="str">
            <v>20446</v>
          </cell>
          <cell r="J8006">
            <v>402.80729167848421</v>
          </cell>
          <cell r="AG8006">
            <v>402.80712890625</v>
          </cell>
          <cell r="AH8006">
            <v>402.80712890625</v>
          </cell>
          <cell r="AI8006">
            <v>402.80712890625</v>
          </cell>
        </row>
        <row r="8007">
          <cell r="C8007">
            <v>52769</v>
          </cell>
          <cell r="D8007" t="str">
            <v>20446</v>
          </cell>
          <cell r="E8007">
            <v>7.0605271697625929</v>
          </cell>
          <cell r="H8007">
            <v>52769</v>
          </cell>
          <cell r="I8007" t="str">
            <v>20446</v>
          </cell>
          <cell r="J8007">
            <v>402.80729167848421</v>
          </cell>
          <cell r="AG8007">
            <v>402.80712890625</v>
          </cell>
          <cell r="AH8007">
            <v>402.80712890625</v>
          </cell>
          <cell r="AI8007">
            <v>402.80712890625</v>
          </cell>
        </row>
        <row r="8008">
          <cell r="C8008">
            <v>52770</v>
          </cell>
          <cell r="D8008" t="str">
            <v>20446</v>
          </cell>
          <cell r="E8008">
            <v>7.0605271697625929</v>
          </cell>
          <cell r="H8008">
            <v>52770</v>
          </cell>
          <cell r="I8008" t="str">
            <v>20446</v>
          </cell>
          <cell r="J8008">
            <v>402.80729167848421</v>
          </cell>
          <cell r="AG8008">
            <v>402.80712890625</v>
          </cell>
          <cell r="AH8008">
            <v>402.80712890625</v>
          </cell>
          <cell r="AI8008">
            <v>402.80712890625</v>
          </cell>
        </row>
        <row r="8009">
          <cell r="C8009">
            <v>52771</v>
          </cell>
          <cell r="D8009" t="str">
            <v>20446</v>
          </cell>
          <cell r="E8009">
            <v>7.0605271697625929</v>
          </cell>
          <cell r="H8009">
            <v>52771</v>
          </cell>
          <cell r="I8009" t="str">
            <v>20446</v>
          </cell>
          <cell r="J8009">
            <v>402.80729167848421</v>
          </cell>
          <cell r="AG8009">
            <v>402.80712890625</v>
          </cell>
          <cell r="AH8009">
            <v>402.80712890625</v>
          </cell>
          <cell r="AI8009">
            <v>402.80712890625</v>
          </cell>
        </row>
        <row r="8010">
          <cell r="C8010">
            <v>52772</v>
          </cell>
          <cell r="D8010" t="str">
            <v>20446</v>
          </cell>
          <cell r="E8010">
            <v>7.0605271697625929</v>
          </cell>
          <cell r="H8010">
            <v>52772</v>
          </cell>
          <cell r="I8010" t="str">
            <v>20446</v>
          </cell>
          <cell r="J8010">
            <v>402.80729167848421</v>
          </cell>
          <cell r="AG8010">
            <v>402.80712890625</v>
          </cell>
          <cell r="AH8010">
            <v>402.80712890625</v>
          </cell>
          <cell r="AI8010">
            <v>402.80712890625</v>
          </cell>
        </row>
        <row r="8011">
          <cell r="C8011">
            <v>52775</v>
          </cell>
          <cell r="D8011" t="str">
            <v>20446</v>
          </cell>
          <cell r="E8011">
            <v>7.0605271697625929</v>
          </cell>
          <cell r="H8011">
            <v>52775</v>
          </cell>
          <cell r="I8011" t="str">
            <v>20446</v>
          </cell>
          <cell r="J8011">
            <v>402.80729167848421</v>
          </cell>
          <cell r="AG8011">
            <v>402.80712890625</v>
          </cell>
          <cell r="AH8011">
            <v>402.80712890625</v>
          </cell>
          <cell r="AI8011">
            <v>402.80712890625</v>
          </cell>
        </row>
        <row r="8012">
          <cell r="C8012">
            <v>52776</v>
          </cell>
          <cell r="D8012" t="str">
            <v>20446</v>
          </cell>
          <cell r="E8012">
            <v>7.0605271697625929</v>
          </cell>
          <cell r="H8012">
            <v>52776</v>
          </cell>
          <cell r="I8012" t="str">
            <v>20446</v>
          </cell>
          <cell r="J8012">
            <v>402.80729167848421</v>
          </cell>
          <cell r="AG8012">
            <v>402.80712890625</v>
          </cell>
          <cell r="AH8012">
            <v>402.80712890625</v>
          </cell>
          <cell r="AI8012">
            <v>402.80712890625</v>
          </cell>
        </row>
        <row r="8013">
          <cell r="C8013">
            <v>52777</v>
          </cell>
          <cell r="D8013" t="str">
            <v>20446</v>
          </cell>
          <cell r="E8013">
            <v>7.0605271697625929</v>
          </cell>
          <cell r="H8013">
            <v>52777</v>
          </cell>
          <cell r="I8013" t="str">
            <v>20446</v>
          </cell>
          <cell r="J8013">
            <v>402.80729167848421</v>
          </cell>
          <cell r="AG8013">
            <v>402.80712890625</v>
          </cell>
          <cell r="AH8013">
            <v>402.80712890625</v>
          </cell>
          <cell r="AI8013">
            <v>402.80712890625</v>
          </cell>
        </row>
        <row r="8014">
          <cell r="C8014">
            <v>52778</v>
          </cell>
          <cell r="D8014" t="str">
            <v>20446</v>
          </cell>
          <cell r="E8014">
            <v>7.0605271697625929</v>
          </cell>
          <cell r="H8014">
            <v>52778</v>
          </cell>
          <cell r="I8014" t="str">
            <v>20446</v>
          </cell>
          <cell r="J8014">
            <v>402.80729167848421</v>
          </cell>
          <cell r="AG8014">
            <v>402.80712890625</v>
          </cell>
          <cell r="AH8014">
            <v>402.80712890625</v>
          </cell>
          <cell r="AI8014">
            <v>402.80712890625</v>
          </cell>
        </row>
        <row r="8015">
          <cell r="C8015">
            <v>52779</v>
          </cell>
          <cell r="D8015" t="str">
            <v>20447</v>
          </cell>
          <cell r="E8015">
            <v>7.060527169762624</v>
          </cell>
          <cell r="H8015">
            <v>52779</v>
          </cell>
          <cell r="I8015" t="str">
            <v>20447</v>
          </cell>
          <cell r="J8015">
            <v>404.44837844573851</v>
          </cell>
          <cell r="AG8015">
            <v>404.4482421875</v>
          </cell>
          <cell r="AH8015">
            <v>404.4482421875</v>
          </cell>
          <cell r="AI8015">
            <v>404.4482421875</v>
          </cell>
        </row>
        <row r="8016">
          <cell r="C8016">
            <v>52782</v>
          </cell>
          <cell r="D8016" t="str">
            <v>20447</v>
          </cell>
          <cell r="E8016">
            <v>7.060527169762624</v>
          </cell>
          <cell r="H8016">
            <v>52782</v>
          </cell>
          <cell r="I8016" t="str">
            <v>20447</v>
          </cell>
          <cell r="J8016">
            <v>404.44837844573851</v>
          </cell>
          <cell r="AG8016">
            <v>404.4482421875</v>
          </cell>
          <cell r="AH8016">
            <v>404.4482421875</v>
          </cell>
          <cell r="AI8016">
            <v>404.4482421875</v>
          </cell>
        </row>
        <row r="8017">
          <cell r="C8017">
            <v>52783</v>
          </cell>
          <cell r="D8017" t="str">
            <v>20447</v>
          </cell>
          <cell r="E8017">
            <v>7.060527169762624</v>
          </cell>
          <cell r="H8017">
            <v>52783</v>
          </cell>
          <cell r="I8017" t="str">
            <v>20447</v>
          </cell>
          <cell r="J8017">
            <v>404.44837844573851</v>
          </cell>
          <cell r="AG8017">
            <v>404.4482421875</v>
          </cell>
          <cell r="AH8017">
            <v>404.4482421875</v>
          </cell>
          <cell r="AI8017">
            <v>404.4482421875</v>
          </cell>
        </row>
        <row r="8018">
          <cell r="C8018">
            <v>52784</v>
          </cell>
          <cell r="D8018" t="str">
            <v>20447</v>
          </cell>
          <cell r="E8018">
            <v>7.060527169762624</v>
          </cell>
          <cell r="H8018">
            <v>52784</v>
          </cell>
          <cell r="I8018" t="str">
            <v>20447</v>
          </cell>
          <cell r="J8018">
            <v>404.44837844573851</v>
          </cell>
          <cell r="AG8018">
            <v>404.4482421875</v>
          </cell>
          <cell r="AH8018">
            <v>404.4482421875</v>
          </cell>
          <cell r="AI8018">
            <v>404.4482421875</v>
          </cell>
        </row>
        <row r="8019">
          <cell r="C8019">
            <v>52785</v>
          </cell>
          <cell r="D8019" t="str">
            <v>20447</v>
          </cell>
          <cell r="E8019">
            <v>7.060527169762624</v>
          </cell>
          <cell r="H8019">
            <v>52785</v>
          </cell>
          <cell r="I8019" t="str">
            <v>20447</v>
          </cell>
          <cell r="J8019">
            <v>404.44837844573851</v>
          </cell>
          <cell r="AG8019">
            <v>404.4482421875</v>
          </cell>
          <cell r="AH8019">
            <v>404.4482421875</v>
          </cell>
          <cell r="AI8019">
            <v>404.4482421875</v>
          </cell>
        </row>
        <row r="8020">
          <cell r="C8020">
            <v>52786</v>
          </cell>
          <cell r="D8020" t="str">
            <v>20447</v>
          </cell>
          <cell r="E8020">
            <v>7.060527169762624</v>
          </cell>
          <cell r="H8020">
            <v>52786</v>
          </cell>
          <cell r="I8020" t="str">
            <v>20447</v>
          </cell>
          <cell r="J8020">
            <v>404.44837844573851</v>
          </cell>
          <cell r="AG8020">
            <v>404.4482421875</v>
          </cell>
          <cell r="AH8020">
            <v>404.4482421875</v>
          </cell>
          <cell r="AI8020">
            <v>404.4482421875</v>
          </cell>
        </row>
        <row r="8021">
          <cell r="C8021">
            <v>52789</v>
          </cell>
          <cell r="D8021" t="str">
            <v>20447</v>
          </cell>
          <cell r="E8021">
            <v>7.060527169762624</v>
          </cell>
          <cell r="H8021">
            <v>52789</v>
          </cell>
          <cell r="I8021" t="str">
            <v>20447</v>
          </cell>
          <cell r="J8021">
            <v>404.44837844573851</v>
          </cell>
          <cell r="AG8021">
            <v>404.4482421875</v>
          </cell>
          <cell r="AH8021">
            <v>404.4482421875</v>
          </cell>
          <cell r="AI8021">
            <v>404.4482421875</v>
          </cell>
        </row>
        <row r="8022">
          <cell r="C8022">
            <v>52790</v>
          </cell>
          <cell r="D8022" t="str">
            <v>20447</v>
          </cell>
          <cell r="E8022">
            <v>7.060527169762624</v>
          </cell>
          <cell r="H8022">
            <v>52790</v>
          </cell>
          <cell r="I8022" t="str">
            <v>20447</v>
          </cell>
          <cell r="J8022">
            <v>404.44837844573851</v>
          </cell>
          <cell r="AG8022">
            <v>404.4482421875</v>
          </cell>
          <cell r="AH8022">
            <v>404.4482421875</v>
          </cell>
          <cell r="AI8022">
            <v>404.4482421875</v>
          </cell>
        </row>
        <row r="8023">
          <cell r="C8023">
            <v>52791</v>
          </cell>
          <cell r="D8023" t="str">
            <v>20447</v>
          </cell>
          <cell r="E8023">
            <v>7.060527169762624</v>
          </cell>
          <cell r="H8023">
            <v>52791</v>
          </cell>
          <cell r="I8023" t="str">
            <v>20447</v>
          </cell>
          <cell r="J8023">
            <v>404.44837844573851</v>
          </cell>
          <cell r="AG8023">
            <v>404.4482421875</v>
          </cell>
          <cell r="AH8023">
            <v>404.4482421875</v>
          </cell>
          <cell r="AI8023">
            <v>404.4482421875</v>
          </cell>
        </row>
        <row r="8024">
          <cell r="C8024">
            <v>52792</v>
          </cell>
          <cell r="D8024" t="str">
            <v>20447</v>
          </cell>
          <cell r="E8024">
            <v>7.060527169762624</v>
          </cell>
          <cell r="H8024">
            <v>52792</v>
          </cell>
          <cell r="I8024" t="str">
            <v>20447</v>
          </cell>
          <cell r="J8024">
            <v>404.44837844573851</v>
          </cell>
          <cell r="AG8024">
            <v>404.4482421875</v>
          </cell>
          <cell r="AH8024">
            <v>404.4482421875</v>
          </cell>
          <cell r="AI8024">
            <v>404.4482421875</v>
          </cell>
        </row>
        <row r="8025">
          <cell r="C8025">
            <v>52793</v>
          </cell>
          <cell r="D8025" t="str">
            <v>20447</v>
          </cell>
          <cell r="E8025">
            <v>7.060527169762624</v>
          </cell>
          <cell r="H8025">
            <v>52793</v>
          </cell>
          <cell r="I8025" t="str">
            <v>20447</v>
          </cell>
          <cell r="J8025">
            <v>404.44837844573851</v>
          </cell>
          <cell r="AG8025">
            <v>404.4482421875</v>
          </cell>
          <cell r="AH8025">
            <v>404.4482421875</v>
          </cell>
          <cell r="AI8025">
            <v>404.4482421875</v>
          </cell>
        </row>
        <row r="8026">
          <cell r="C8026">
            <v>52796</v>
          </cell>
          <cell r="D8026" t="str">
            <v>20447</v>
          </cell>
          <cell r="E8026">
            <v>7.060527169762624</v>
          </cell>
          <cell r="H8026">
            <v>52796</v>
          </cell>
          <cell r="I8026" t="str">
            <v>20447</v>
          </cell>
          <cell r="J8026">
            <v>404.44837844573851</v>
          </cell>
          <cell r="AG8026">
            <v>404.4482421875</v>
          </cell>
          <cell r="AH8026">
            <v>404.4482421875</v>
          </cell>
          <cell r="AI8026">
            <v>404.4482421875</v>
          </cell>
        </row>
        <row r="8027">
          <cell r="C8027">
            <v>52797</v>
          </cell>
          <cell r="D8027" t="str">
            <v>20447</v>
          </cell>
          <cell r="E8027">
            <v>7.060527169762624</v>
          </cell>
          <cell r="H8027">
            <v>52797</v>
          </cell>
          <cell r="I8027" t="str">
            <v>20447</v>
          </cell>
          <cell r="J8027">
            <v>404.44837844573851</v>
          </cell>
          <cell r="AG8027">
            <v>404.4482421875</v>
          </cell>
          <cell r="AH8027">
            <v>404.4482421875</v>
          </cell>
          <cell r="AI8027">
            <v>404.4482421875</v>
          </cell>
        </row>
        <row r="8028">
          <cell r="C8028">
            <v>52798</v>
          </cell>
          <cell r="D8028" t="str">
            <v>20447</v>
          </cell>
          <cell r="E8028">
            <v>7.060527169762624</v>
          </cell>
          <cell r="H8028">
            <v>52798</v>
          </cell>
          <cell r="I8028" t="str">
            <v>20447</v>
          </cell>
          <cell r="J8028">
            <v>404.44837844573851</v>
          </cell>
          <cell r="AG8028">
            <v>404.4482421875</v>
          </cell>
          <cell r="AH8028">
            <v>404.4482421875</v>
          </cell>
          <cell r="AI8028">
            <v>404.4482421875</v>
          </cell>
        </row>
        <row r="8029">
          <cell r="C8029">
            <v>52799</v>
          </cell>
          <cell r="D8029" t="str">
            <v>20447</v>
          </cell>
          <cell r="E8029">
            <v>7.060527169762624</v>
          </cell>
          <cell r="H8029">
            <v>52799</v>
          </cell>
          <cell r="I8029" t="str">
            <v>20447</v>
          </cell>
          <cell r="J8029">
            <v>404.44837844573851</v>
          </cell>
          <cell r="AG8029">
            <v>404.4482421875</v>
          </cell>
          <cell r="AH8029">
            <v>404.4482421875</v>
          </cell>
          <cell r="AI8029">
            <v>404.4482421875</v>
          </cell>
        </row>
        <row r="8030">
          <cell r="C8030">
            <v>52800</v>
          </cell>
          <cell r="D8030" t="str">
            <v>20447</v>
          </cell>
          <cell r="E8030">
            <v>7.060527169762624</v>
          </cell>
          <cell r="H8030">
            <v>52800</v>
          </cell>
          <cell r="I8030" t="str">
            <v>20447</v>
          </cell>
          <cell r="J8030">
            <v>404.44837844573851</v>
          </cell>
          <cell r="AG8030">
            <v>404.4482421875</v>
          </cell>
          <cell r="AH8030">
            <v>404.4482421875</v>
          </cell>
          <cell r="AI8030">
            <v>404.4482421875</v>
          </cell>
        </row>
        <row r="8031">
          <cell r="C8031">
            <v>52803</v>
          </cell>
          <cell r="D8031" t="str">
            <v>20447</v>
          </cell>
          <cell r="E8031">
            <v>7.060527169762624</v>
          </cell>
          <cell r="H8031">
            <v>52803</v>
          </cell>
          <cell r="I8031" t="str">
            <v>20447</v>
          </cell>
          <cell r="J8031">
            <v>404.44837844573851</v>
          </cell>
          <cell r="AG8031">
            <v>404.4482421875</v>
          </cell>
          <cell r="AH8031">
            <v>404.4482421875</v>
          </cell>
          <cell r="AI8031">
            <v>404.4482421875</v>
          </cell>
        </row>
        <row r="8032">
          <cell r="C8032">
            <v>52804</v>
          </cell>
          <cell r="D8032" t="str">
            <v>20447</v>
          </cell>
          <cell r="E8032">
            <v>7.060527169762624</v>
          </cell>
          <cell r="H8032">
            <v>52804</v>
          </cell>
          <cell r="I8032" t="str">
            <v>20447</v>
          </cell>
          <cell r="J8032">
            <v>404.44837844573851</v>
          </cell>
          <cell r="AG8032">
            <v>404.4482421875</v>
          </cell>
          <cell r="AH8032">
            <v>404.4482421875</v>
          </cell>
          <cell r="AI8032">
            <v>404.4482421875</v>
          </cell>
        </row>
        <row r="8033">
          <cell r="C8033">
            <v>52805</v>
          </cell>
          <cell r="D8033" t="str">
            <v>20447</v>
          </cell>
          <cell r="E8033">
            <v>7.060527169762624</v>
          </cell>
          <cell r="H8033">
            <v>52805</v>
          </cell>
          <cell r="I8033" t="str">
            <v>20447</v>
          </cell>
          <cell r="J8033">
            <v>404.44837844573851</v>
          </cell>
          <cell r="AG8033">
            <v>404.4482421875</v>
          </cell>
          <cell r="AH8033">
            <v>404.4482421875</v>
          </cell>
          <cell r="AI8033">
            <v>404.4482421875</v>
          </cell>
        </row>
        <row r="8034">
          <cell r="C8034">
            <v>52806</v>
          </cell>
          <cell r="D8034" t="str">
            <v>20447</v>
          </cell>
          <cell r="E8034">
            <v>7.060527169762624</v>
          </cell>
          <cell r="H8034">
            <v>52806</v>
          </cell>
          <cell r="I8034" t="str">
            <v>20447</v>
          </cell>
          <cell r="J8034">
            <v>404.44837844573851</v>
          </cell>
          <cell r="AG8034">
            <v>404.4482421875</v>
          </cell>
          <cell r="AH8034">
            <v>404.4482421875</v>
          </cell>
          <cell r="AI8034">
            <v>404.4482421875</v>
          </cell>
        </row>
        <row r="8035">
          <cell r="C8035">
            <v>52807</v>
          </cell>
          <cell r="D8035" t="str">
            <v>20447</v>
          </cell>
          <cell r="E8035">
            <v>7.060527169762624</v>
          </cell>
          <cell r="H8035">
            <v>52807</v>
          </cell>
          <cell r="I8035" t="str">
            <v>20447</v>
          </cell>
          <cell r="J8035">
            <v>404.44837844573851</v>
          </cell>
          <cell r="AG8035">
            <v>404.4482421875</v>
          </cell>
          <cell r="AH8035">
            <v>404.4482421875</v>
          </cell>
          <cell r="AI8035">
            <v>404.4482421875</v>
          </cell>
        </row>
        <row r="8036">
          <cell r="C8036">
            <v>52810</v>
          </cell>
          <cell r="D8036" t="str">
            <v>20448</v>
          </cell>
          <cell r="E8036">
            <v>7.0605271697625929</v>
          </cell>
          <cell r="H8036">
            <v>52810</v>
          </cell>
          <cell r="I8036" t="str">
            <v>20448</v>
          </cell>
          <cell r="J8036">
            <v>406.0961512036223</v>
          </cell>
          <cell r="AG8036">
            <v>406.095947265625</v>
          </cell>
          <cell r="AH8036">
            <v>406.095947265625</v>
          </cell>
          <cell r="AI8036">
            <v>406.095947265625</v>
          </cell>
        </row>
        <row r="8037">
          <cell r="C8037">
            <v>52811</v>
          </cell>
          <cell r="D8037" t="str">
            <v>20448</v>
          </cell>
          <cell r="E8037">
            <v>7.0605271697625929</v>
          </cell>
          <cell r="H8037">
            <v>52811</v>
          </cell>
          <cell r="I8037" t="str">
            <v>20448</v>
          </cell>
          <cell r="J8037">
            <v>406.0961512036223</v>
          </cell>
          <cell r="AG8037">
            <v>406.095947265625</v>
          </cell>
          <cell r="AH8037">
            <v>406.095947265625</v>
          </cell>
          <cell r="AI8037">
            <v>406.095947265625</v>
          </cell>
        </row>
        <row r="8038">
          <cell r="C8038">
            <v>52812</v>
          </cell>
          <cell r="D8038" t="str">
            <v>20448</v>
          </cell>
          <cell r="E8038">
            <v>7.0605271697625929</v>
          </cell>
          <cell r="H8038">
            <v>52812</v>
          </cell>
          <cell r="I8038" t="str">
            <v>20448</v>
          </cell>
          <cell r="J8038">
            <v>406.0961512036223</v>
          </cell>
          <cell r="AG8038">
            <v>406.095947265625</v>
          </cell>
          <cell r="AH8038">
            <v>406.095947265625</v>
          </cell>
          <cell r="AI8038">
            <v>406.095947265625</v>
          </cell>
        </row>
        <row r="8039">
          <cell r="C8039">
            <v>52813</v>
          </cell>
          <cell r="D8039" t="str">
            <v>20448</v>
          </cell>
          <cell r="E8039">
            <v>7.0605271697625929</v>
          </cell>
          <cell r="H8039">
            <v>52813</v>
          </cell>
          <cell r="I8039" t="str">
            <v>20448</v>
          </cell>
          <cell r="J8039">
            <v>406.0961512036223</v>
          </cell>
          <cell r="AG8039">
            <v>406.095947265625</v>
          </cell>
          <cell r="AH8039">
            <v>406.095947265625</v>
          </cell>
          <cell r="AI8039">
            <v>406.095947265625</v>
          </cell>
        </row>
        <row r="8040">
          <cell r="C8040">
            <v>52814</v>
          </cell>
          <cell r="D8040" t="str">
            <v>20448</v>
          </cell>
          <cell r="E8040">
            <v>7.0605271697625929</v>
          </cell>
          <cell r="H8040">
            <v>52814</v>
          </cell>
          <cell r="I8040" t="str">
            <v>20448</v>
          </cell>
          <cell r="J8040">
            <v>406.0961512036223</v>
          </cell>
          <cell r="AG8040">
            <v>406.095947265625</v>
          </cell>
          <cell r="AH8040">
            <v>406.095947265625</v>
          </cell>
          <cell r="AI8040">
            <v>406.095947265625</v>
          </cell>
        </row>
        <row r="8041">
          <cell r="C8041">
            <v>52817</v>
          </cell>
          <cell r="D8041" t="str">
            <v>20448</v>
          </cell>
          <cell r="E8041">
            <v>7.0605271697625929</v>
          </cell>
          <cell r="H8041">
            <v>52817</v>
          </cell>
          <cell r="I8041" t="str">
            <v>20448</v>
          </cell>
          <cell r="J8041">
            <v>406.0961512036223</v>
          </cell>
          <cell r="AG8041">
            <v>406.095947265625</v>
          </cell>
          <cell r="AH8041">
            <v>406.095947265625</v>
          </cell>
          <cell r="AI8041">
            <v>406.095947265625</v>
          </cell>
        </row>
        <row r="8042">
          <cell r="C8042">
            <v>52818</v>
          </cell>
          <cell r="D8042" t="str">
            <v>20448</v>
          </cell>
          <cell r="E8042">
            <v>7.0605271697625929</v>
          </cell>
          <cell r="H8042">
            <v>52818</v>
          </cell>
          <cell r="I8042" t="str">
            <v>20448</v>
          </cell>
          <cell r="J8042">
            <v>406.0961512036223</v>
          </cell>
          <cell r="AG8042">
            <v>406.095947265625</v>
          </cell>
          <cell r="AH8042">
            <v>406.095947265625</v>
          </cell>
          <cell r="AI8042">
            <v>406.095947265625</v>
          </cell>
        </row>
        <row r="8043">
          <cell r="C8043">
            <v>52819</v>
          </cell>
          <cell r="D8043" t="str">
            <v>20448</v>
          </cell>
          <cell r="E8043">
            <v>7.0605271697625929</v>
          </cell>
          <cell r="H8043">
            <v>52819</v>
          </cell>
          <cell r="I8043" t="str">
            <v>20448</v>
          </cell>
          <cell r="J8043">
            <v>406.0961512036223</v>
          </cell>
          <cell r="AG8043">
            <v>406.095947265625</v>
          </cell>
          <cell r="AH8043">
            <v>406.095947265625</v>
          </cell>
          <cell r="AI8043">
            <v>406.095947265625</v>
          </cell>
        </row>
        <row r="8044">
          <cell r="C8044">
            <v>52820</v>
          </cell>
          <cell r="D8044" t="str">
            <v>20448</v>
          </cell>
          <cell r="E8044">
            <v>7.0605271697625929</v>
          </cell>
          <cell r="H8044">
            <v>52820</v>
          </cell>
          <cell r="I8044" t="str">
            <v>20448</v>
          </cell>
          <cell r="J8044">
            <v>406.0961512036223</v>
          </cell>
          <cell r="AG8044">
            <v>406.095947265625</v>
          </cell>
          <cell r="AH8044">
            <v>406.095947265625</v>
          </cell>
          <cell r="AI8044">
            <v>406.095947265625</v>
          </cell>
        </row>
        <row r="8045">
          <cell r="C8045">
            <v>52821</v>
          </cell>
          <cell r="D8045" t="str">
            <v>20448</v>
          </cell>
          <cell r="E8045">
            <v>7.0605271697625929</v>
          </cell>
          <cell r="H8045">
            <v>52821</v>
          </cell>
          <cell r="I8045" t="str">
            <v>20448</v>
          </cell>
          <cell r="J8045">
            <v>406.0961512036223</v>
          </cell>
          <cell r="AG8045">
            <v>406.095947265625</v>
          </cell>
          <cell r="AH8045">
            <v>406.095947265625</v>
          </cell>
          <cell r="AI8045">
            <v>406.095947265625</v>
          </cell>
        </row>
        <row r="8046">
          <cell r="C8046">
            <v>52824</v>
          </cell>
          <cell r="D8046" t="str">
            <v>20448</v>
          </cell>
          <cell r="E8046">
            <v>7.0605271697625929</v>
          </cell>
          <cell r="H8046">
            <v>52824</v>
          </cell>
          <cell r="I8046" t="str">
            <v>20448</v>
          </cell>
          <cell r="J8046">
            <v>406.0961512036223</v>
          </cell>
          <cell r="AG8046">
            <v>406.095947265625</v>
          </cell>
          <cell r="AH8046">
            <v>406.095947265625</v>
          </cell>
          <cell r="AI8046">
            <v>406.095947265625</v>
          </cell>
        </row>
        <row r="8047">
          <cell r="C8047">
            <v>52825</v>
          </cell>
          <cell r="D8047" t="str">
            <v>20448</v>
          </cell>
          <cell r="E8047">
            <v>7.0605271697625929</v>
          </cell>
          <cell r="H8047">
            <v>52825</v>
          </cell>
          <cell r="I8047" t="str">
            <v>20448</v>
          </cell>
          <cell r="J8047">
            <v>406.0961512036223</v>
          </cell>
          <cell r="AG8047">
            <v>406.095947265625</v>
          </cell>
          <cell r="AH8047">
            <v>406.095947265625</v>
          </cell>
          <cell r="AI8047">
            <v>406.095947265625</v>
          </cell>
        </row>
        <row r="8048">
          <cell r="C8048">
            <v>52826</v>
          </cell>
          <cell r="D8048" t="str">
            <v>20448</v>
          </cell>
          <cell r="E8048">
            <v>7.0605271697625929</v>
          </cell>
          <cell r="H8048">
            <v>52826</v>
          </cell>
          <cell r="I8048" t="str">
            <v>20448</v>
          </cell>
          <cell r="J8048">
            <v>406.0961512036223</v>
          </cell>
          <cell r="AG8048">
            <v>406.095947265625</v>
          </cell>
          <cell r="AH8048">
            <v>406.095947265625</v>
          </cell>
          <cell r="AI8048">
            <v>406.095947265625</v>
          </cell>
        </row>
        <row r="8049">
          <cell r="C8049">
            <v>52827</v>
          </cell>
          <cell r="D8049" t="str">
            <v>20448</v>
          </cell>
          <cell r="E8049">
            <v>7.0605271697625929</v>
          </cell>
          <cell r="H8049">
            <v>52827</v>
          </cell>
          <cell r="I8049" t="str">
            <v>20448</v>
          </cell>
          <cell r="J8049">
            <v>406.0961512036223</v>
          </cell>
          <cell r="AG8049">
            <v>406.095947265625</v>
          </cell>
          <cell r="AH8049">
            <v>406.095947265625</v>
          </cell>
          <cell r="AI8049">
            <v>406.095947265625</v>
          </cell>
        </row>
        <row r="8050">
          <cell r="C8050">
            <v>52828</v>
          </cell>
          <cell r="D8050" t="str">
            <v>20448</v>
          </cell>
          <cell r="E8050">
            <v>7.0605271697625929</v>
          </cell>
          <cell r="H8050">
            <v>52828</v>
          </cell>
          <cell r="I8050" t="str">
            <v>20448</v>
          </cell>
          <cell r="J8050">
            <v>406.0961512036223</v>
          </cell>
          <cell r="AG8050">
            <v>406.095947265625</v>
          </cell>
          <cell r="AH8050">
            <v>406.095947265625</v>
          </cell>
          <cell r="AI8050">
            <v>406.095947265625</v>
          </cell>
        </row>
        <row r="8051">
          <cell r="C8051">
            <v>52831</v>
          </cell>
          <cell r="D8051" t="str">
            <v>20448</v>
          </cell>
          <cell r="E8051">
            <v>7.0605271697625929</v>
          </cell>
          <cell r="H8051">
            <v>52831</v>
          </cell>
          <cell r="I8051" t="str">
            <v>20448</v>
          </cell>
          <cell r="J8051">
            <v>406.0961512036223</v>
          </cell>
          <cell r="AG8051">
            <v>406.095947265625</v>
          </cell>
          <cell r="AH8051">
            <v>406.095947265625</v>
          </cell>
          <cell r="AI8051">
            <v>406.095947265625</v>
          </cell>
        </row>
        <row r="8052">
          <cell r="C8052">
            <v>52832</v>
          </cell>
          <cell r="D8052" t="str">
            <v>20448</v>
          </cell>
          <cell r="E8052">
            <v>7.0605271697625929</v>
          </cell>
          <cell r="H8052">
            <v>52832</v>
          </cell>
          <cell r="I8052" t="str">
            <v>20448</v>
          </cell>
          <cell r="J8052">
            <v>406.0961512036223</v>
          </cell>
          <cell r="AG8052">
            <v>406.095947265625</v>
          </cell>
          <cell r="AH8052">
            <v>406.095947265625</v>
          </cell>
          <cell r="AI8052">
            <v>406.095947265625</v>
          </cell>
        </row>
        <row r="8053">
          <cell r="C8053">
            <v>52833</v>
          </cell>
          <cell r="D8053" t="str">
            <v>20448</v>
          </cell>
          <cell r="E8053">
            <v>7.0605271697625929</v>
          </cell>
          <cell r="H8053">
            <v>52833</v>
          </cell>
          <cell r="I8053" t="str">
            <v>20448</v>
          </cell>
          <cell r="J8053">
            <v>406.0961512036223</v>
          </cell>
          <cell r="AG8053">
            <v>406.095947265625</v>
          </cell>
          <cell r="AH8053">
            <v>406.095947265625</v>
          </cell>
          <cell r="AI8053">
            <v>406.095947265625</v>
          </cell>
        </row>
        <row r="8054">
          <cell r="C8054">
            <v>52834</v>
          </cell>
          <cell r="D8054" t="str">
            <v>20448</v>
          </cell>
          <cell r="E8054">
            <v>7.0605271697625929</v>
          </cell>
          <cell r="H8054">
            <v>52834</v>
          </cell>
          <cell r="I8054" t="str">
            <v>20448</v>
          </cell>
          <cell r="J8054">
            <v>406.0961512036223</v>
          </cell>
          <cell r="AG8054">
            <v>406.095947265625</v>
          </cell>
          <cell r="AH8054">
            <v>406.095947265625</v>
          </cell>
          <cell r="AI8054">
            <v>406.095947265625</v>
          </cell>
        </row>
        <row r="8055">
          <cell r="C8055">
            <v>52835</v>
          </cell>
          <cell r="D8055" t="str">
            <v>20448</v>
          </cell>
          <cell r="E8055">
            <v>7.0605271697625929</v>
          </cell>
          <cell r="H8055">
            <v>52835</v>
          </cell>
          <cell r="I8055" t="str">
            <v>20448</v>
          </cell>
          <cell r="J8055">
            <v>406.0961512036223</v>
          </cell>
          <cell r="AG8055">
            <v>406.095947265625</v>
          </cell>
          <cell r="AH8055">
            <v>406.095947265625</v>
          </cell>
          <cell r="AI8055">
            <v>406.095947265625</v>
          </cell>
        </row>
        <row r="8056">
          <cell r="C8056">
            <v>52838</v>
          </cell>
          <cell r="D8056" t="str">
            <v>20448</v>
          </cell>
          <cell r="E8056">
            <v>7.0605271697625929</v>
          </cell>
          <cell r="H8056">
            <v>52838</v>
          </cell>
          <cell r="I8056" t="str">
            <v>20448</v>
          </cell>
          <cell r="J8056">
            <v>406.0961512036223</v>
          </cell>
          <cell r="AG8056">
            <v>406.095947265625</v>
          </cell>
          <cell r="AH8056">
            <v>406.095947265625</v>
          </cell>
          <cell r="AI8056">
            <v>406.095947265625</v>
          </cell>
        </row>
        <row r="8057">
          <cell r="C8057">
            <v>52839</v>
          </cell>
          <cell r="D8057" t="str">
            <v>20448</v>
          </cell>
          <cell r="E8057">
            <v>7.0605271697625929</v>
          </cell>
          <cell r="H8057">
            <v>52839</v>
          </cell>
          <cell r="I8057" t="str">
            <v>20448</v>
          </cell>
          <cell r="J8057">
            <v>406.0961512036223</v>
          </cell>
          <cell r="AG8057">
            <v>406.095947265625</v>
          </cell>
          <cell r="AH8057">
            <v>406.095947265625</v>
          </cell>
          <cell r="AI8057">
            <v>406.095947265625</v>
          </cell>
        </row>
        <row r="8058">
          <cell r="C8058">
            <v>52840</v>
          </cell>
          <cell r="D8058" t="str">
            <v>20448</v>
          </cell>
          <cell r="E8058">
            <v>7.0605271697625929</v>
          </cell>
          <cell r="H8058">
            <v>52840</v>
          </cell>
          <cell r="I8058" t="str">
            <v>20448</v>
          </cell>
          <cell r="J8058">
            <v>406.0961512036223</v>
          </cell>
          <cell r="AG8058">
            <v>406.095947265625</v>
          </cell>
          <cell r="AH8058">
            <v>406.095947265625</v>
          </cell>
          <cell r="AI8058">
            <v>406.095947265625</v>
          </cell>
        </row>
        <row r="8059">
          <cell r="C8059">
            <v>52841</v>
          </cell>
          <cell r="D8059" t="str">
            <v>20449</v>
          </cell>
          <cell r="E8059">
            <v>7.0605271697625929</v>
          </cell>
          <cell r="H8059">
            <v>52841</v>
          </cell>
          <cell r="I8059" t="str">
            <v>20449</v>
          </cell>
          <cell r="J8059">
            <v>407.75063719168901</v>
          </cell>
          <cell r="AG8059">
            <v>407.75048828125</v>
          </cell>
          <cell r="AH8059">
            <v>407.75048828125</v>
          </cell>
          <cell r="AI8059">
            <v>407.75048828125</v>
          </cell>
        </row>
        <row r="8060">
          <cell r="C8060">
            <v>52842</v>
          </cell>
          <cell r="D8060" t="str">
            <v>20449</v>
          </cell>
          <cell r="E8060">
            <v>7.0605271697625929</v>
          </cell>
          <cell r="H8060">
            <v>52842</v>
          </cell>
          <cell r="I8060" t="str">
            <v>20449</v>
          </cell>
          <cell r="J8060">
            <v>407.75063719168901</v>
          </cell>
          <cell r="AG8060">
            <v>407.75048828125</v>
          </cell>
          <cell r="AH8060">
            <v>407.75048828125</v>
          </cell>
          <cell r="AI8060">
            <v>407.75048828125</v>
          </cell>
        </row>
        <row r="8061">
          <cell r="C8061">
            <v>52845</v>
          </cell>
          <cell r="D8061" t="str">
            <v>20449</v>
          </cell>
          <cell r="E8061">
            <v>7.0605271697625929</v>
          </cell>
          <cell r="H8061">
            <v>52845</v>
          </cell>
          <cell r="I8061" t="str">
            <v>20449</v>
          </cell>
          <cell r="J8061">
            <v>407.75063719168901</v>
          </cell>
          <cell r="AG8061">
            <v>407.75048828125</v>
          </cell>
          <cell r="AH8061">
            <v>407.75048828125</v>
          </cell>
          <cell r="AI8061">
            <v>407.75048828125</v>
          </cell>
        </row>
        <row r="8062">
          <cell r="C8062">
            <v>52846</v>
          </cell>
          <cell r="D8062" t="str">
            <v>20449</v>
          </cell>
          <cell r="E8062">
            <v>7.0605271697625929</v>
          </cell>
          <cell r="H8062">
            <v>52846</v>
          </cell>
          <cell r="I8062" t="str">
            <v>20449</v>
          </cell>
          <cell r="J8062">
            <v>407.75063719168901</v>
          </cell>
          <cell r="AG8062">
            <v>407.75048828125</v>
          </cell>
          <cell r="AH8062">
            <v>407.75048828125</v>
          </cell>
          <cell r="AI8062">
            <v>407.75048828125</v>
          </cell>
        </row>
        <row r="8063">
          <cell r="C8063">
            <v>52847</v>
          </cell>
          <cell r="D8063" t="str">
            <v>20449</v>
          </cell>
          <cell r="E8063">
            <v>7.0605271697625929</v>
          </cell>
          <cell r="H8063">
            <v>52847</v>
          </cell>
          <cell r="I8063" t="str">
            <v>20449</v>
          </cell>
          <cell r="J8063">
            <v>407.75063719168901</v>
          </cell>
          <cell r="AG8063">
            <v>407.75048828125</v>
          </cell>
          <cell r="AH8063">
            <v>407.75048828125</v>
          </cell>
          <cell r="AI8063">
            <v>407.75048828125</v>
          </cell>
        </row>
        <row r="8064">
          <cell r="C8064">
            <v>52848</v>
          </cell>
          <cell r="D8064" t="str">
            <v>20449</v>
          </cell>
          <cell r="E8064">
            <v>7.0605271697625929</v>
          </cell>
          <cell r="H8064">
            <v>52848</v>
          </cell>
          <cell r="I8064" t="str">
            <v>20449</v>
          </cell>
          <cell r="J8064">
            <v>407.75063719168901</v>
          </cell>
          <cell r="AG8064">
            <v>407.75048828125</v>
          </cell>
          <cell r="AH8064">
            <v>407.75048828125</v>
          </cell>
          <cell r="AI8064">
            <v>407.75048828125</v>
          </cell>
        </row>
        <row r="8065">
          <cell r="C8065">
            <v>52849</v>
          </cell>
          <cell r="D8065" t="str">
            <v>20449</v>
          </cell>
          <cell r="E8065">
            <v>7.0605271697625929</v>
          </cell>
          <cell r="H8065">
            <v>52849</v>
          </cell>
          <cell r="I8065" t="str">
            <v>20449</v>
          </cell>
          <cell r="J8065">
            <v>407.75063719168901</v>
          </cell>
          <cell r="AG8065">
            <v>407.75048828125</v>
          </cell>
          <cell r="AH8065">
            <v>407.75048828125</v>
          </cell>
          <cell r="AI8065">
            <v>407.75048828125</v>
          </cell>
        </row>
        <row r="8066">
          <cell r="C8066">
            <v>52852</v>
          </cell>
          <cell r="D8066" t="str">
            <v>20449</v>
          </cell>
          <cell r="E8066">
            <v>7.0605271697625929</v>
          </cell>
          <cell r="H8066">
            <v>52852</v>
          </cell>
          <cell r="I8066" t="str">
            <v>20449</v>
          </cell>
          <cell r="J8066">
            <v>407.75063719168901</v>
          </cell>
          <cell r="AG8066">
            <v>407.75048828125</v>
          </cell>
          <cell r="AH8066">
            <v>407.75048828125</v>
          </cell>
          <cell r="AI8066">
            <v>407.75048828125</v>
          </cell>
        </row>
        <row r="8067">
          <cell r="C8067">
            <v>52853</v>
          </cell>
          <cell r="D8067" t="str">
            <v>20449</v>
          </cell>
          <cell r="E8067">
            <v>7.0605271697625929</v>
          </cell>
          <cell r="H8067">
            <v>52853</v>
          </cell>
          <cell r="I8067" t="str">
            <v>20449</v>
          </cell>
          <cell r="J8067">
            <v>407.75063719168901</v>
          </cell>
          <cell r="AG8067">
            <v>407.75048828125</v>
          </cell>
          <cell r="AH8067">
            <v>407.75048828125</v>
          </cell>
          <cell r="AI8067">
            <v>407.75048828125</v>
          </cell>
        </row>
        <row r="8068">
          <cell r="C8068">
            <v>52854</v>
          </cell>
          <cell r="D8068" t="str">
            <v>20449</v>
          </cell>
          <cell r="E8068">
            <v>7.0605271697625929</v>
          </cell>
          <cell r="H8068">
            <v>52854</v>
          </cell>
          <cell r="I8068" t="str">
            <v>20449</v>
          </cell>
          <cell r="J8068">
            <v>407.75063719168901</v>
          </cell>
          <cell r="AG8068">
            <v>407.75048828125</v>
          </cell>
          <cell r="AH8068">
            <v>407.75048828125</v>
          </cell>
          <cell r="AI8068">
            <v>407.75048828125</v>
          </cell>
        </row>
        <row r="8069">
          <cell r="C8069">
            <v>52855</v>
          </cell>
          <cell r="D8069" t="str">
            <v>20449</v>
          </cell>
          <cell r="E8069">
            <v>7.0605271697625929</v>
          </cell>
          <cell r="H8069">
            <v>52855</v>
          </cell>
          <cell r="I8069" t="str">
            <v>20449</v>
          </cell>
          <cell r="J8069">
            <v>407.75063719168901</v>
          </cell>
          <cell r="AG8069">
            <v>407.75048828125</v>
          </cell>
          <cell r="AH8069">
            <v>407.75048828125</v>
          </cell>
          <cell r="AI8069">
            <v>407.75048828125</v>
          </cell>
        </row>
        <row r="8070">
          <cell r="C8070">
            <v>52856</v>
          </cell>
          <cell r="D8070" t="str">
            <v>20449</v>
          </cell>
          <cell r="E8070">
            <v>7.0605271697625929</v>
          </cell>
          <cell r="H8070">
            <v>52856</v>
          </cell>
          <cell r="I8070" t="str">
            <v>20449</v>
          </cell>
          <cell r="J8070">
            <v>407.75063719168901</v>
          </cell>
          <cell r="AG8070">
            <v>407.75048828125</v>
          </cell>
          <cell r="AH8070">
            <v>407.75048828125</v>
          </cell>
          <cell r="AI8070">
            <v>407.75048828125</v>
          </cell>
        </row>
        <row r="8071">
          <cell r="C8071">
            <v>52859</v>
          </cell>
          <cell r="D8071" t="str">
            <v>20449</v>
          </cell>
          <cell r="E8071">
            <v>7.0605271697625929</v>
          </cell>
          <cell r="H8071">
            <v>52859</v>
          </cell>
          <cell r="I8071" t="str">
            <v>20449</v>
          </cell>
          <cell r="J8071">
            <v>407.75063719168901</v>
          </cell>
          <cell r="AG8071">
            <v>407.75048828125</v>
          </cell>
          <cell r="AH8071">
            <v>407.75048828125</v>
          </cell>
          <cell r="AI8071">
            <v>407.75048828125</v>
          </cell>
        </row>
        <row r="8072">
          <cell r="C8072">
            <v>52860</v>
          </cell>
          <cell r="D8072" t="str">
            <v>20449</v>
          </cell>
          <cell r="E8072">
            <v>7.0605271697625929</v>
          </cell>
          <cell r="H8072">
            <v>52860</v>
          </cell>
          <cell r="I8072" t="str">
            <v>20449</v>
          </cell>
          <cell r="J8072">
            <v>407.75063719168901</v>
          </cell>
          <cell r="AG8072">
            <v>407.75048828125</v>
          </cell>
          <cell r="AH8072">
            <v>407.75048828125</v>
          </cell>
          <cell r="AI8072">
            <v>407.75048828125</v>
          </cell>
        </row>
        <row r="8073">
          <cell r="C8073">
            <v>52861</v>
          </cell>
          <cell r="D8073" t="str">
            <v>20449</v>
          </cell>
          <cell r="E8073">
            <v>7.0605271697625929</v>
          </cell>
          <cell r="H8073">
            <v>52861</v>
          </cell>
          <cell r="I8073" t="str">
            <v>20449</v>
          </cell>
          <cell r="J8073">
            <v>407.75063719168901</v>
          </cell>
          <cell r="AG8073">
            <v>407.75048828125</v>
          </cell>
          <cell r="AH8073">
            <v>407.75048828125</v>
          </cell>
          <cell r="AI8073">
            <v>407.75048828125</v>
          </cell>
        </row>
        <row r="8074">
          <cell r="C8074">
            <v>52862</v>
          </cell>
          <cell r="D8074" t="str">
            <v>20449</v>
          </cell>
          <cell r="E8074">
            <v>7.0605271697625929</v>
          </cell>
          <cell r="H8074">
            <v>52862</v>
          </cell>
          <cell r="I8074" t="str">
            <v>20449</v>
          </cell>
          <cell r="J8074">
            <v>407.75063719168901</v>
          </cell>
          <cell r="AG8074">
            <v>407.75048828125</v>
          </cell>
          <cell r="AH8074">
            <v>407.75048828125</v>
          </cell>
          <cell r="AI8074">
            <v>407.75048828125</v>
          </cell>
        </row>
        <row r="8075">
          <cell r="C8075">
            <v>52863</v>
          </cell>
          <cell r="D8075" t="str">
            <v>20449</v>
          </cell>
          <cell r="E8075">
            <v>7.0605271697625929</v>
          </cell>
          <cell r="H8075">
            <v>52863</v>
          </cell>
          <cell r="I8075" t="str">
            <v>20449</v>
          </cell>
          <cell r="J8075">
            <v>407.75063719168901</v>
          </cell>
          <cell r="AG8075">
            <v>407.75048828125</v>
          </cell>
          <cell r="AH8075">
            <v>407.75048828125</v>
          </cell>
          <cell r="AI8075">
            <v>407.75048828125</v>
          </cell>
        </row>
        <row r="8076">
          <cell r="C8076">
            <v>52866</v>
          </cell>
          <cell r="D8076" t="str">
            <v>20449</v>
          </cell>
          <cell r="E8076">
            <v>7.0605271697625929</v>
          </cell>
          <cell r="H8076">
            <v>52866</v>
          </cell>
          <cell r="I8076" t="str">
            <v>20449</v>
          </cell>
          <cell r="J8076">
            <v>407.75063719168901</v>
          </cell>
          <cell r="AG8076">
            <v>407.75048828125</v>
          </cell>
          <cell r="AH8076">
            <v>407.75048828125</v>
          </cell>
          <cell r="AI8076">
            <v>407.75048828125</v>
          </cell>
        </row>
        <row r="8077">
          <cell r="C8077">
            <v>52867</v>
          </cell>
          <cell r="D8077" t="str">
            <v>20449</v>
          </cell>
          <cell r="E8077">
            <v>7.0605271697625929</v>
          </cell>
          <cell r="H8077">
            <v>52867</v>
          </cell>
          <cell r="I8077" t="str">
            <v>20449</v>
          </cell>
          <cell r="J8077">
            <v>407.75063719168901</v>
          </cell>
          <cell r="AG8077">
            <v>407.75048828125</v>
          </cell>
          <cell r="AH8077">
            <v>407.75048828125</v>
          </cell>
          <cell r="AI8077">
            <v>407.75048828125</v>
          </cell>
        </row>
        <row r="8078">
          <cell r="C8078">
            <v>52868</v>
          </cell>
          <cell r="D8078" t="str">
            <v>20449</v>
          </cell>
          <cell r="E8078">
            <v>7.0605271697625929</v>
          </cell>
          <cell r="H8078">
            <v>52868</v>
          </cell>
          <cell r="I8078" t="str">
            <v>20449</v>
          </cell>
          <cell r="J8078">
            <v>407.75063719168901</v>
          </cell>
          <cell r="AG8078">
            <v>407.75048828125</v>
          </cell>
          <cell r="AH8078">
            <v>407.75048828125</v>
          </cell>
          <cell r="AI8078">
            <v>407.75048828125</v>
          </cell>
        </row>
        <row r="8079">
          <cell r="C8079">
            <v>52869</v>
          </cell>
          <cell r="D8079" t="str">
            <v>20449</v>
          </cell>
          <cell r="E8079">
            <v>7.0605271697625929</v>
          </cell>
          <cell r="H8079">
            <v>52869</v>
          </cell>
          <cell r="I8079" t="str">
            <v>20449</v>
          </cell>
          <cell r="J8079">
            <v>407.75063719168901</v>
          </cell>
          <cell r="AG8079">
            <v>407.75048828125</v>
          </cell>
          <cell r="AH8079">
            <v>407.75048828125</v>
          </cell>
          <cell r="AI8079">
            <v>407.75048828125</v>
          </cell>
        </row>
        <row r="8080">
          <cell r="C8080">
            <v>52870</v>
          </cell>
          <cell r="D8080" t="str">
            <v>20449</v>
          </cell>
          <cell r="E8080">
            <v>7.0605271697625929</v>
          </cell>
          <cell r="H8080">
            <v>52870</v>
          </cell>
          <cell r="I8080" t="str">
            <v>20449</v>
          </cell>
          <cell r="J8080">
            <v>407.75063719168901</v>
          </cell>
          <cell r="AG8080">
            <v>407.75048828125</v>
          </cell>
          <cell r="AH8080">
            <v>407.75048828125</v>
          </cell>
          <cell r="AI8080">
            <v>407.75048828125</v>
          </cell>
        </row>
        <row r="8081">
          <cell r="C8081">
            <v>52873</v>
          </cell>
          <cell r="D8081" t="str">
            <v>204410</v>
          </cell>
          <cell r="E8081">
            <v>7.0605271697625929</v>
          </cell>
          <cell r="H8081">
            <v>52873</v>
          </cell>
          <cell r="I8081" t="str">
            <v>204410</v>
          </cell>
          <cell r="J8081">
            <v>409.41186376046943</v>
          </cell>
          <cell r="AG8081">
            <v>409.41162109375</v>
          </cell>
          <cell r="AH8081">
            <v>409.41162109375</v>
          </cell>
          <cell r="AI8081">
            <v>409.41162109375</v>
          </cell>
        </row>
        <row r="8082">
          <cell r="C8082">
            <v>52874</v>
          </cell>
          <cell r="D8082" t="str">
            <v>204410</v>
          </cell>
          <cell r="E8082">
            <v>7.0605271697625929</v>
          </cell>
          <cell r="H8082">
            <v>52874</v>
          </cell>
          <cell r="I8082" t="str">
            <v>204410</v>
          </cell>
          <cell r="J8082">
            <v>409.41186376046943</v>
          </cell>
          <cell r="AG8082">
            <v>409.41162109375</v>
          </cell>
          <cell r="AH8082">
            <v>409.41162109375</v>
          </cell>
          <cell r="AI8082">
            <v>409.41162109375</v>
          </cell>
        </row>
        <row r="8083">
          <cell r="C8083">
            <v>52875</v>
          </cell>
          <cell r="D8083" t="str">
            <v>204410</v>
          </cell>
          <cell r="E8083">
            <v>7.0605271697625929</v>
          </cell>
          <cell r="H8083">
            <v>52875</v>
          </cell>
          <cell r="I8083" t="str">
            <v>204410</v>
          </cell>
          <cell r="J8083">
            <v>409.41186376046943</v>
          </cell>
          <cell r="AG8083">
            <v>409.41162109375</v>
          </cell>
          <cell r="AH8083">
            <v>409.41162109375</v>
          </cell>
          <cell r="AI8083">
            <v>409.41162109375</v>
          </cell>
        </row>
        <row r="8084">
          <cell r="C8084">
            <v>52876</v>
          </cell>
          <cell r="D8084" t="str">
            <v>204410</v>
          </cell>
          <cell r="E8084">
            <v>7.0605271697625929</v>
          </cell>
          <cell r="H8084">
            <v>52876</v>
          </cell>
          <cell r="I8084" t="str">
            <v>204410</v>
          </cell>
          <cell r="J8084">
            <v>409.41186376046943</v>
          </cell>
          <cell r="AG8084">
            <v>409.41162109375</v>
          </cell>
          <cell r="AH8084">
            <v>409.41162109375</v>
          </cell>
          <cell r="AI8084">
            <v>409.41162109375</v>
          </cell>
        </row>
        <row r="8085">
          <cell r="C8085">
            <v>52877</v>
          </cell>
          <cell r="D8085" t="str">
            <v>204410</v>
          </cell>
          <cell r="E8085">
            <v>7.0605271697625929</v>
          </cell>
          <cell r="H8085">
            <v>52877</v>
          </cell>
          <cell r="I8085" t="str">
            <v>204410</v>
          </cell>
          <cell r="J8085">
            <v>409.41186376046943</v>
          </cell>
          <cell r="AG8085">
            <v>409.41162109375</v>
          </cell>
          <cell r="AH8085">
            <v>409.41162109375</v>
          </cell>
          <cell r="AI8085">
            <v>409.41162109375</v>
          </cell>
        </row>
        <row r="8086">
          <cell r="C8086">
            <v>52880</v>
          </cell>
          <cell r="D8086" t="str">
            <v>204410</v>
          </cell>
          <cell r="E8086">
            <v>7.0605271697625929</v>
          </cell>
          <cell r="H8086">
            <v>52880</v>
          </cell>
          <cell r="I8086" t="str">
            <v>204410</v>
          </cell>
          <cell r="J8086">
            <v>409.41186376046943</v>
          </cell>
          <cell r="AG8086">
            <v>409.41162109375</v>
          </cell>
          <cell r="AH8086">
            <v>409.41162109375</v>
          </cell>
          <cell r="AI8086">
            <v>409.41162109375</v>
          </cell>
        </row>
        <row r="8087">
          <cell r="C8087">
            <v>52881</v>
          </cell>
          <cell r="D8087" t="str">
            <v>204410</v>
          </cell>
          <cell r="E8087">
            <v>7.0605271697625929</v>
          </cell>
          <cell r="H8087">
            <v>52881</v>
          </cell>
          <cell r="I8087" t="str">
            <v>204410</v>
          </cell>
          <cell r="J8087">
            <v>409.41186376046943</v>
          </cell>
          <cell r="AG8087">
            <v>409.41162109375</v>
          </cell>
          <cell r="AH8087">
            <v>409.41162109375</v>
          </cell>
          <cell r="AI8087">
            <v>409.41162109375</v>
          </cell>
        </row>
        <row r="8088">
          <cell r="C8088">
            <v>52882</v>
          </cell>
          <cell r="D8088" t="str">
            <v>204410</v>
          </cell>
          <cell r="E8088">
            <v>7.0605271697625929</v>
          </cell>
          <cell r="H8088">
            <v>52882</v>
          </cell>
          <cell r="I8088" t="str">
            <v>204410</v>
          </cell>
          <cell r="J8088">
            <v>409.41186376046943</v>
          </cell>
          <cell r="AG8088">
            <v>409.41162109375</v>
          </cell>
          <cell r="AH8088">
            <v>409.41162109375</v>
          </cell>
          <cell r="AI8088">
            <v>409.41162109375</v>
          </cell>
        </row>
        <row r="8089">
          <cell r="C8089">
            <v>52883</v>
          </cell>
          <cell r="D8089" t="str">
            <v>204410</v>
          </cell>
          <cell r="E8089">
            <v>7.0605271697625929</v>
          </cell>
          <cell r="H8089">
            <v>52883</v>
          </cell>
          <cell r="I8089" t="str">
            <v>204410</v>
          </cell>
          <cell r="J8089">
            <v>409.41186376046943</v>
          </cell>
          <cell r="AG8089">
            <v>409.41162109375</v>
          </cell>
          <cell r="AH8089">
            <v>409.41162109375</v>
          </cell>
          <cell r="AI8089">
            <v>409.41162109375</v>
          </cell>
        </row>
        <row r="8090">
          <cell r="C8090">
            <v>52884</v>
          </cell>
          <cell r="D8090" t="str">
            <v>204410</v>
          </cell>
          <cell r="E8090">
            <v>7.0605271697625929</v>
          </cell>
          <cell r="H8090">
            <v>52884</v>
          </cell>
          <cell r="I8090" t="str">
            <v>204410</v>
          </cell>
          <cell r="J8090">
            <v>409.41186376046943</v>
          </cell>
          <cell r="AG8090">
            <v>409.41162109375</v>
          </cell>
          <cell r="AH8090">
            <v>409.41162109375</v>
          </cell>
          <cell r="AI8090">
            <v>409.41162109375</v>
          </cell>
        </row>
        <row r="8091">
          <cell r="C8091">
            <v>52887</v>
          </cell>
          <cell r="D8091" t="str">
            <v>204410</v>
          </cell>
          <cell r="E8091">
            <v>7.0605271697625929</v>
          </cell>
          <cell r="H8091">
            <v>52887</v>
          </cell>
          <cell r="I8091" t="str">
            <v>204410</v>
          </cell>
          <cell r="J8091">
            <v>409.41186376046943</v>
          </cell>
          <cell r="AG8091">
            <v>409.41162109375</v>
          </cell>
          <cell r="AH8091">
            <v>409.41162109375</v>
          </cell>
          <cell r="AI8091">
            <v>409.41162109375</v>
          </cell>
        </row>
        <row r="8092">
          <cell r="C8092">
            <v>52888</v>
          </cell>
          <cell r="D8092" t="str">
            <v>204410</v>
          </cell>
          <cell r="E8092">
            <v>7.0605271697625929</v>
          </cell>
          <cell r="H8092">
            <v>52888</v>
          </cell>
          <cell r="I8092" t="str">
            <v>204410</v>
          </cell>
          <cell r="J8092">
            <v>409.41186376046943</v>
          </cell>
          <cell r="AG8092">
            <v>409.41162109375</v>
          </cell>
          <cell r="AH8092">
            <v>409.41162109375</v>
          </cell>
          <cell r="AI8092">
            <v>409.41162109375</v>
          </cell>
        </row>
        <row r="8093">
          <cell r="C8093">
            <v>52889</v>
          </cell>
          <cell r="D8093" t="str">
            <v>204410</v>
          </cell>
          <cell r="E8093">
            <v>7.0605271697625929</v>
          </cell>
          <cell r="H8093">
            <v>52889</v>
          </cell>
          <cell r="I8093" t="str">
            <v>204410</v>
          </cell>
          <cell r="J8093">
            <v>409.41186376046943</v>
          </cell>
          <cell r="AG8093">
            <v>409.41162109375</v>
          </cell>
          <cell r="AH8093">
            <v>409.41162109375</v>
          </cell>
          <cell r="AI8093">
            <v>409.41162109375</v>
          </cell>
        </row>
        <row r="8094">
          <cell r="C8094">
            <v>52890</v>
          </cell>
          <cell r="D8094" t="str">
            <v>204410</v>
          </cell>
          <cell r="E8094">
            <v>7.0605271697625929</v>
          </cell>
          <cell r="H8094">
            <v>52890</v>
          </cell>
          <cell r="I8094" t="str">
            <v>204410</v>
          </cell>
          <cell r="J8094">
            <v>409.41186376046943</v>
          </cell>
          <cell r="AG8094">
            <v>409.41162109375</v>
          </cell>
          <cell r="AH8094">
            <v>409.41162109375</v>
          </cell>
          <cell r="AI8094">
            <v>409.41162109375</v>
          </cell>
        </row>
        <row r="8095">
          <cell r="C8095">
            <v>52891</v>
          </cell>
          <cell r="D8095" t="str">
            <v>204410</v>
          </cell>
          <cell r="E8095">
            <v>7.0605271697625929</v>
          </cell>
          <cell r="H8095">
            <v>52891</v>
          </cell>
          <cell r="I8095" t="str">
            <v>204410</v>
          </cell>
          <cell r="J8095">
            <v>409.41186376046943</v>
          </cell>
          <cell r="AG8095">
            <v>409.41162109375</v>
          </cell>
          <cell r="AH8095">
            <v>409.41162109375</v>
          </cell>
          <cell r="AI8095">
            <v>409.41162109375</v>
          </cell>
        </row>
        <row r="8096">
          <cell r="C8096">
            <v>52894</v>
          </cell>
          <cell r="D8096" t="str">
            <v>204410</v>
          </cell>
          <cell r="E8096">
            <v>7.0605271697625929</v>
          </cell>
          <cell r="H8096">
            <v>52894</v>
          </cell>
          <cell r="I8096" t="str">
            <v>204410</v>
          </cell>
          <cell r="J8096">
            <v>409.41186376046943</v>
          </cell>
          <cell r="AG8096">
            <v>409.41162109375</v>
          </cell>
          <cell r="AH8096">
            <v>409.41162109375</v>
          </cell>
          <cell r="AI8096">
            <v>409.41162109375</v>
          </cell>
        </row>
        <row r="8097">
          <cell r="C8097">
            <v>52895</v>
          </cell>
          <cell r="D8097" t="str">
            <v>204410</v>
          </cell>
          <cell r="E8097">
            <v>7.0605271697625929</v>
          </cell>
          <cell r="H8097">
            <v>52895</v>
          </cell>
          <cell r="I8097" t="str">
            <v>204410</v>
          </cell>
          <cell r="J8097">
            <v>409.41186376046943</v>
          </cell>
          <cell r="AG8097">
            <v>409.41162109375</v>
          </cell>
          <cell r="AH8097">
            <v>409.41162109375</v>
          </cell>
          <cell r="AI8097">
            <v>409.41162109375</v>
          </cell>
        </row>
        <row r="8098">
          <cell r="C8098">
            <v>52896</v>
          </cell>
          <cell r="D8098" t="str">
            <v>204410</v>
          </cell>
          <cell r="E8098">
            <v>7.0605271697625929</v>
          </cell>
          <cell r="H8098">
            <v>52896</v>
          </cell>
          <cell r="I8098" t="str">
            <v>204410</v>
          </cell>
          <cell r="J8098">
            <v>409.41186376046943</v>
          </cell>
          <cell r="AG8098">
            <v>409.41162109375</v>
          </cell>
          <cell r="AH8098">
            <v>409.41162109375</v>
          </cell>
          <cell r="AI8098">
            <v>409.41162109375</v>
          </cell>
        </row>
        <row r="8099">
          <cell r="C8099">
            <v>52897</v>
          </cell>
          <cell r="D8099" t="str">
            <v>204410</v>
          </cell>
          <cell r="E8099">
            <v>7.0605271697625929</v>
          </cell>
          <cell r="H8099">
            <v>52897</v>
          </cell>
          <cell r="I8099" t="str">
            <v>204410</v>
          </cell>
          <cell r="J8099">
            <v>409.41186376046943</v>
          </cell>
          <cell r="AG8099">
            <v>409.41162109375</v>
          </cell>
          <cell r="AH8099">
            <v>409.41162109375</v>
          </cell>
          <cell r="AI8099">
            <v>409.41162109375</v>
          </cell>
        </row>
        <row r="8100">
          <cell r="C8100">
            <v>52898</v>
          </cell>
          <cell r="D8100" t="str">
            <v>204410</v>
          </cell>
          <cell r="E8100">
            <v>7.0605271697625929</v>
          </cell>
          <cell r="H8100">
            <v>52898</v>
          </cell>
          <cell r="I8100" t="str">
            <v>204410</v>
          </cell>
          <cell r="J8100">
            <v>409.41186376046943</v>
          </cell>
          <cell r="AG8100">
            <v>409.41162109375</v>
          </cell>
          <cell r="AH8100">
            <v>409.41162109375</v>
          </cell>
          <cell r="AI8100">
            <v>409.41162109375</v>
          </cell>
        </row>
        <row r="8101">
          <cell r="C8101">
            <v>52901</v>
          </cell>
          <cell r="D8101" t="str">
            <v>204410</v>
          </cell>
          <cell r="E8101">
            <v>7.0605271697625929</v>
          </cell>
          <cell r="H8101">
            <v>52901</v>
          </cell>
          <cell r="I8101" t="str">
            <v>204410</v>
          </cell>
          <cell r="J8101">
            <v>409.41186376046943</v>
          </cell>
          <cell r="AG8101">
            <v>409.41162109375</v>
          </cell>
          <cell r="AH8101">
            <v>409.41162109375</v>
          </cell>
          <cell r="AI8101">
            <v>409.41162109375</v>
          </cell>
        </row>
        <row r="8102">
          <cell r="C8102">
            <v>52902</v>
          </cell>
          <cell r="D8102" t="str">
            <v>204411</v>
          </cell>
          <cell r="E8102">
            <v>7.0605271697625929</v>
          </cell>
          <cell r="H8102">
            <v>52902</v>
          </cell>
          <cell r="I8102" t="str">
            <v>204411</v>
          </cell>
          <cell r="J8102">
            <v>411.07985837192376</v>
          </cell>
          <cell r="AG8102">
            <v>411.079833984375</v>
          </cell>
          <cell r="AH8102">
            <v>411.079833984375</v>
          </cell>
          <cell r="AI8102">
            <v>411.079833984375</v>
          </cell>
        </row>
        <row r="8103">
          <cell r="C8103">
            <v>52903</v>
          </cell>
          <cell r="D8103" t="str">
            <v>204411</v>
          </cell>
          <cell r="E8103">
            <v>7.0605271697625929</v>
          </cell>
          <cell r="H8103">
            <v>52903</v>
          </cell>
          <cell r="I8103" t="str">
            <v>204411</v>
          </cell>
          <cell r="J8103">
            <v>411.07985837192376</v>
          </cell>
          <cell r="AG8103">
            <v>411.079833984375</v>
          </cell>
          <cell r="AH8103">
            <v>411.079833984375</v>
          </cell>
          <cell r="AI8103">
            <v>411.079833984375</v>
          </cell>
        </row>
        <row r="8104">
          <cell r="C8104">
            <v>52904</v>
          </cell>
          <cell r="D8104" t="str">
            <v>204411</v>
          </cell>
          <cell r="E8104">
            <v>7.0605271697625929</v>
          </cell>
          <cell r="H8104">
            <v>52904</v>
          </cell>
          <cell r="I8104" t="str">
            <v>204411</v>
          </cell>
          <cell r="J8104">
            <v>411.07985837192376</v>
          </cell>
          <cell r="AG8104">
            <v>411.079833984375</v>
          </cell>
          <cell r="AH8104">
            <v>411.079833984375</v>
          </cell>
          <cell r="AI8104">
            <v>411.079833984375</v>
          </cell>
        </row>
        <row r="8105">
          <cell r="C8105">
            <v>52905</v>
          </cell>
          <cell r="D8105" t="str">
            <v>204411</v>
          </cell>
          <cell r="E8105">
            <v>7.0605271697625929</v>
          </cell>
          <cell r="H8105">
            <v>52905</v>
          </cell>
          <cell r="I8105" t="str">
            <v>204411</v>
          </cell>
          <cell r="J8105">
            <v>411.07985837192376</v>
          </cell>
          <cell r="AG8105">
            <v>411.079833984375</v>
          </cell>
          <cell r="AH8105">
            <v>411.079833984375</v>
          </cell>
          <cell r="AI8105">
            <v>411.079833984375</v>
          </cell>
        </row>
        <row r="8106">
          <cell r="C8106">
            <v>52908</v>
          </cell>
          <cell r="D8106" t="str">
            <v>204411</v>
          </cell>
          <cell r="E8106">
            <v>7.0605271697625929</v>
          </cell>
          <cell r="H8106">
            <v>52908</v>
          </cell>
          <cell r="I8106" t="str">
            <v>204411</v>
          </cell>
          <cell r="J8106">
            <v>411.07985837192376</v>
          </cell>
          <cell r="AG8106">
            <v>411.079833984375</v>
          </cell>
          <cell r="AH8106">
            <v>411.079833984375</v>
          </cell>
          <cell r="AI8106">
            <v>411.079833984375</v>
          </cell>
        </row>
        <row r="8107">
          <cell r="C8107">
            <v>52909</v>
          </cell>
          <cell r="D8107" t="str">
            <v>204411</v>
          </cell>
          <cell r="E8107">
            <v>7.0605271697625929</v>
          </cell>
          <cell r="H8107">
            <v>52909</v>
          </cell>
          <cell r="I8107" t="str">
            <v>204411</v>
          </cell>
          <cell r="J8107">
            <v>411.07985837192376</v>
          </cell>
          <cell r="AG8107">
            <v>411.079833984375</v>
          </cell>
          <cell r="AH8107">
            <v>411.079833984375</v>
          </cell>
          <cell r="AI8107">
            <v>411.079833984375</v>
          </cell>
        </row>
        <row r="8108">
          <cell r="C8108">
            <v>52910</v>
          </cell>
          <cell r="D8108" t="str">
            <v>204411</v>
          </cell>
          <cell r="E8108">
            <v>7.0605271697625929</v>
          </cell>
          <cell r="H8108">
            <v>52910</v>
          </cell>
          <cell r="I8108" t="str">
            <v>204411</v>
          </cell>
          <cell r="J8108">
            <v>411.07985837192376</v>
          </cell>
          <cell r="AG8108">
            <v>411.079833984375</v>
          </cell>
          <cell r="AH8108">
            <v>411.079833984375</v>
          </cell>
          <cell r="AI8108">
            <v>411.079833984375</v>
          </cell>
        </row>
        <row r="8109">
          <cell r="C8109">
            <v>52911</v>
          </cell>
          <cell r="D8109" t="str">
            <v>204411</v>
          </cell>
          <cell r="E8109">
            <v>7.0605271697625929</v>
          </cell>
          <cell r="H8109">
            <v>52911</v>
          </cell>
          <cell r="I8109" t="str">
            <v>204411</v>
          </cell>
          <cell r="J8109">
            <v>411.07985837192376</v>
          </cell>
          <cell r="AG8109">
            <v>411.079833984375</v>
          </cell>
          <cell r="AH8109">
            <v>411.079833984375</v>
          </cell>
          <cell r="AI8109">
            <v>411.079833984375</v>
          </cell>
        </row>
        <row r="8110">
          <cell r="C8110">
            <v>52912</v>
          </cell>
          <cell r="D8110" t="str">
            <v>204411</v>
          </cell>
          <cell r="E8110">
            <v>7.0605271697625929</v>
          </cell>
          <cell r="H8110">
            <v>52912</v>
          </cell>
          <cell r="I8110" t="str">
            <v>204411</v>
          </cell>
          <cell r="J8110">
            <v>411.07985837192376</v>
          </cell>
          <cell r="AG8110">
            <v>411.079833984375</v>
          </cell>
          <cell r="AH8110">
            <v>411.079833984375</v>
          </cell>
          <cell r="AI8110">
            <v>411.079833984375</v>
          </cell>
        </row>
        <row r="8111">
          <cell r="C8111">
            <v>52915</v>
          </cell>
          <cell r="D8111" t="str">
            <v>204411</v>
          </cell>
          <cell r="E8111">
            <v>7.0605271697625929</v>
          </cell>
          <cell r="H8111">
            <v>52915</v>
          </cell>
          <cell r="I8111" t="str">
            <v>204411</v>
          </cell>
          <cell r="J8111">
            <v>411.07985837192376</v>
          </cell>
          <cell r="AG8111">
            <v>411.079833984375</v>
          </cell>
          <cell r="AH8111">
            <v>411.079833984375</v>
          </cell>
          <cell r="AI8111">
            <v>411.079833984375</v>
          </cell>
        </row>
        <row r="8112">
          <cell r="C8112">
            <v>52916</v>
          </cell>
          <cell r="D8112" t="str">
            <v>204411</v>
          </cell>
          <cell r="E8112">
            <v>7.0605271697625929</v>
          </cell>
          <cell r="H8112">
            <v>52916</v>
          </cell>
          <cell r="I8112" t="str">
            <v>204411</v>
          </cell>
          <cell r="J8112">
            <v>411.07985837192376</v>
          </cell>
          <cell r="AG8112">
            <v>411.079833984375</v>
          </cell>
          <cell r="AH8112">
            <v>411.079833984375</v>
          </cell>
          <cell r="AI8112">
            <v>411.079833984375</v>
          </cell>
        </row>
        <row r="8113">
          <cell r="C8113">
            <v>52917</v>
          </cell>
          <cell r="D8113" t="str">
            <v>204411</v>
          </cell>
          <cell r="E8113">
            <v>7.0605271697625929</v>
          </cell>
          <cell r="H8113">
            <v>52917</v>
          </cell>
          <cell r="I8113" t="str">
            <v>204411</v>
          </cell>
          <cell r="J8113">
            <v>411.07985837192376</v>
          </cell>
          <cell r="AG8113">
            <v>411.079833984375</v>
          </cell>
          <cell r="AH8113">
            <v>411.079833984375</v>
          </cell>
          <cell r="AI8113">
            <v>411.079833984375</v>
          </cell>
        </row>
        <row r="8114">
          <cell r="C8114">
            <v>52918</v>
          </cell>
          <cell r="D8114" t="str">
            <v>204411</v>
          </cell>
          <cell r="E8114">
            <v>7.0605271697625929</v>
          </cell>
          <cell r="H8114">
            <v>52918</v>
          </cell>
          <cell r="I8114" t="str">
            <v>204411</v>
          </cell>
          <cell r="J8114">
            <v>411.07985837192376</v>
          </cell>
          <cell r="AG8114">
            <v>411.079833984375</v>
          </cell>
          <cell r="AH8114">
            <v>411.079833984375</v>
          </cell>
          <cell r="AI8114">
            <v>411.079833984375</v>
          </cell>
        </row>
        <row r="8115">
          <cell r="C8115">
            <v>52919</v>
          </cell>
          <cell r="D8115" t="str">
            <v>204411</v>
          </cell>
          <cell r="E8115">
            <v>7.0605271697625929</v>
          </cell>
          <cell r="H8115">
            <v>52919</v>
          </cell>
          <cell r="I8115" t="str">
            <v>204411</v>
          </cell>
          <cell r="J8115">
            <v>411.07985837192376</v>
          </cell>
          <cell r="AG8115">
            <v>411.079833984375</v>
          </cell>
          <cell r="AH8115">
            <v>411.079833984375</v>
          </cell>
          <cell r="AI8115">
            <v>411.079833984375</v>
          </cell>
        </row>
        <row r="8116">
          <cell r="C8116">
            <v>52922</v>
          </cell>
          <cell r="D8116" t="str">
            <v>204411</v>
          </cell>
          <cell r="E8116">
            <v>7.0605271697625929</v>
          </cell>
          <cell r="H8116">
            <v>52922</v>
          </cell>
          <cell r="I8116" t="str">
            <v>204411</v>
          </cell>
          <cell r="J8116">
            <v>411.07985837192376</v>
          </cell>
          <cell r="AG8116">
            <v>411.079833984375</v>
          </cell>
          <cell r="AH8116">
            <v>411.079833984375</v>
          </cell>
          <cell r="AI8116">
            <v>411.079833984375</v>
          </cell>
        </row>
        <row r="8117">
          <cell r="C8117">
            <v>52923</v>
          </cell>
          <cell r="D8117" t="str">
            <v>204411</v>
          </cell>
          <cell r="E8117">
            <v>7.0605271697625929</v>
          </cell>
          <cell r="H8117">
            <v>52923</v>
          </cell>
          <cell r="I8117" t="str">
            <v>204411</v>
          </cell>
          <cell r="J8117">
            <v>411.07985837192376</v>
          </cell>
          <cell r="AG8117">
            <v>411.079833984375</v>
          </cell>
          <cell r="AH8117">
            <v>411.079833984375</v>
          </cell>
          <cell r="AI8117">
            <v>411.079833984375</v>
          </cell>
        </row>
        <row r="8118">
          <cell r="C8118">
            <v>52924</v>
          </cell>
          <cell r="D8118" t="str">
            <v>204411</v>
          </cell>
          <cell r="E8118">
            <v>7.0605271697625929</v>
          </cell>
          <cell r="H8118">
            <v>52924</v>
          </cell>
          <cell r="I8118" t="str">
            <v>204411</v>
          </cell>
          <cell r="J8118">
            <v>411.07985837192376</v>
          </cell>
          <cell r="AG8118">
            <v>411.079833984375</v>
          </cell>
          <cell r="AH8118">
            <v>411.079833984375</v>
          </cell>
          <cell r="AI8118">
            <v>411.079833984375</v>
          </cell>
        </row>
        <row r="8119">
          <cell r="C8119">
            <v>52925</v>
          </cell>
          <cell r="D8119" t="str">
            <v>204411</v>
          </cell>
          <cell r="E8119">
            <v>7.0605271697625929</v>
          </cell>
          <cell r="H8119">
            <v>52925</v>
          </cell>
          <cell r="I8119" t="str">
            <v>204411</v>
          </cell>
          <cell r="J8119">
            <v>411.07985837192376</v>
          </cell>
          <cell r="AG8119">
            <v>411.079833984375</v>
          </cell>
          <cell r="AH8119">
            <v>411.079833984375</v>
          </cell>
          <cell r="AI8119">
            <v>411.079833984375</v>
          </cell>
        </row>
        <row r="8120">
          <cell r="C8120">
            <v>52926</v>
          </cell>
          <cell r="D8120" t="str">
            <v>204411</v>
          </cell>
          <cell r="E8120">
            <v>7.0605271697625929</v>
          </cell>
          <cell r="H8120">
            <v>52926</v>
          </cell>
          <cell r="I8120" t="str">
            <v>204411</v>
          </cell>
          <cell r="J8120">
            <v>411.07985837192376</v>
          </cell>
          <cell r="AG8120">
            <v>411.079833984375</v>
          </cell>
          <cell r="AH8120">
            <v>411.079833984375</v>
          </cell>
          <cell r="AI8120">
            <v>411.079833984375</v>
          </cell>
        </row>
        <row r="8121">
          <cell r="C8121">
            <v>52929</v>
          </cell>
          <cell r="D8121" t="str">
            <v>204411</v>
          </cell>
          <cell r="E8121">
            <v>7.0605271697625929</v>
          </cell>
          <cell r="H8121">
            <v>52929</v>
          </cell>
          <cell r="I8121" t="str">
            <v>204411</v>
          </cell>
          <cell r="J8121">
            <v>411.07985837192376</v>
          </cell>
          <cell r="AG8121">
            <v>411.079833984375</v>
          </cell>
          <cell r="AH8121">
            <v>411.079833984375</v>
          </cell>
          <cell r="AI8121">
            <v>411.079833984375</v>
          </cell>
        </row>
        <row r="8122">
          <cell r="C8122">
            <v>52930</v>
          </cell>
          <cell r="D8122" t="str">
            <v>204411</v>
          </cell>
          <cell r="E8122">
            <v>7.0605271697625929</v>
          </cell>
          <cell r="H8122">
            <v>52930</v>
          </cell>
          <cell r="I8122" t="str">
            <v>204411</v>
          </cell>
          <cell r="J8122">
            <v>411.07985837192376</v>
          </cell>
          <cell r="AG8122">
            <v>411.079833984375</v>
          </cell>
          <cell r="AH8122">
            <v>411.079833984375</v>
          </cell>
          <cell r="AI8122">
            <v>411.079833984375</v>
          </cell>
        </row>
        <row r="8123">
          <cell r="C8123">
            <v>52931</v>
          </cell>
          <cell r="D8123" t="str">
            <v>204411</v>
          </cell>
          <cell r="E8123">
            <v>7.0605271697625929</v>
          </cell>
          <cell r="H8123">
            <v>52931</v>
          </cell>
          <cell r="I8123" t="str">
            <v>204411</v>
          </cell>
          <cell r="J8123">
            <v>411.07985837192376</v>
          </cell>
          <cell r="AG8123">
            <v>411.079833984375</v>
          </cell>
          <cell r="AH8123">
            <v>411.079833984375</v>
          </cell>
          <cell r="AI8123">
            <v>411.079833984375</v>
          </cell>
        </row>
        <row r="8124">
          <cell r="C8124">
            <v>52932</v>
          </cell>
          <cell r="D8124" t="str">
            <v>204412</v>
          </cell>
          <cell r="E8124">
            <v>7.0605271697625929</v>
          </cell>
          <cell r="H8124">
            <v>52932</v>
          </cell>
          <cell r="I8124" t="str">
            <v>204412</v>
          </cell>
          <cell r="J8124">
            <v>412.75464859989563</v>
          </cell>
          <cell r="AG8124">
            <v>412.754638671875</v>
          </cell>
          <cell r="AH8124">
            <v>412.754638671875</v>
          </cell>
          <cell r="AI8124">
            <v>412.754638671875</v>
          </cell>
        </row>
        <row r="8125">
          <cell r="C8125">
            <v>52933</v>
          </cell>
          <cell r="D8125" t="str">
            <v>204412</v>
          </cell>
          <cell r="E8125">
            <v>7.0605271697625929</v>
          </cell>
          <cell r="H8125">
            <v>52933</v>
          </cell>
          <cell r="I8125" t="str">
            <v>204412</v>
          </cell>
          <cell r="J8125">
            <v>412.75464859989563</v>
          </cell>
          <cell r="AG8125">
            <v>412.754638671875</v>
          </cell>
          <cell r="AH8125">
            <v>412.754638671875</v>
          </cell>
          <cell r="AI8125">
            <v>412.754638671875</v>
          </cell>
        </row>
        <row r="8126">
          <cell r="C8126">
            <v>52936</v>
          </cell>
          <cell r="D8126" t="str">
            <v>204412</v>
          </cell>
          <cell r="E8126">
            <v>7.0605271697625929</v>
          </cell>
          <cell r="H8126">
            <v>52936</v>
          </cell>
          <cell r="I8126" t="str">
            <v>204412</v>
          </cell>
          <cell r="J8126">
            <v>412.75464859989563</v>
          </cell>
          <cell r="AG8126">
            <v>412.754638671875</v>
          </cell>
          <cell r="AH8126">
            <v>412.754638671875</v>
          </cell>
          <cell r="AI8126">
            <v>412.754638671875</v>
          </cell>
        </row>
        <row r="8127">
          <cell r="C8127">
            <v>52937</v>
          </cell>
          <cell r="D8127" t="str">
            <v>204412</v>
          </cell>
          <cell r="E8127">
            <v>7.0605271697625929</v>
          </cell>
          <cell r="H8127">
            <v>52937</v>
          </cell>
          <cell r="I8127" t="str">
            <v>204412</v>
          </cell>
          <cell r="J8127">
            <v>412.75464859989563</v>
          </cell>
          <cell r="AG8127">
            <v>412.754638671875</v>
          </cell>
          <cell r="AH8127">
            <v>412.754638671875</v>
          </cell>
          <cell r="AI8127">
            <v>412.754638671875</v>
          </cell>
        </row>
        <row r="8128">
          <cell r="C8128">
            <v>52938</v>
          </cell>
          <cell r="D8128" t="str">
            <v>204412</v>
          </cell>
          <cell r="E8128">
            <v>7.0605271697625929</v>
          </cell>
          <cell r="H8128">
            <v>52938</v>
          </cell>
          <cell r="I8128" t="str">
            <v>204412</v>
          </cell>
          <cell r="J8128">
            <v>412.75464859989563</v>
          </cell>
          <cell r="AG8128">
            <v>412.754638671875</v>
          </cell>
          <cell r="AH8128">
            <v>412.754638671875</v>
          </cell>
          <cell r="AI8128">
            <v>412.754638671875</v>
          </cell>
        </row>
        <row r="8129">
          <cell r="C8129">
            <v>52939</v>
          </cell>
          <cell r="D8129" t="str">
            <v>204412</v>
          </cell>
          <cell r="E8129">
            <v>7.0605271697625929</v>
          </cell>
          <cell r="H8129">
            <v>52939</v>
          </cell>
          <cell r="I8129" t="str">
            <v>204412</v>
          </cell>
          <cell r="J8129">
            <v>412.75464859989563</v>
          </cell>
          <cell r="AG8129">
            <v>412.754638671875</v>
          </cell>
          <cell r="AH8129">
            <v>412.754638671875</v>
          </cell>
          <cell r="AI8129">
            <v>412.754638671875</v>
          </cell>
        </row>
        <row r="8130">
          <cell r="C8130">
            <v>52940</v>
          </cell>
          <cell r="D8130" t="str">
            <v>204412</v>
          </cell>
          <cell r="E8130">
            <v>7.0605271697625929</v>
          </cell>
          <cell r="H8130">
            <v>52940</v>
          </cell>
          <cell r="I8130" t="str">
            <v>204412</v>
          </cell>
          <cell r="J8130">
            <v>412.75464859989563</v>
          </cell>
          <cell r="AG8130">
            <v>412.754638671875</v>
          </cell>
          <cell r="AH8130">
            <v>412.754638671875</v>
          </cell>
          <cell r="AI8130">
            <v>412.754638671875</v>
          </cell>
        </row>
        <row r="8131">
          <cell r="C8131">
            <v>52943</v>
          </cell>
          <cell r="D8131" t="str">
            <v>204412</v>
          </cell>
          <cell r="E8131">
            <v>7.0605271697625929</v>
          </cell>
          <cell r="H8131">
            <v>52943</v>
          </cell>
          <cell r="I8131" t="str">
            <v>204412</v>
          </cell>
          <cell r="J8131">
            <v>412.75464859989563</v>
          </cell>
          <cell r="AG8131">
            <v>412.754638671875</v>
          </cell>
          <cell r="AH8131">
            <v>412.754638671875</v>
          </cell>
          <cell r="AI8131">
            <v>412.754638671875</v>
          </cell>
        </row>
        <row r="8132">
          <cell r="C8132">
            <v>52944</v>
          </cell>
          <cell r="D8132" t="str">
            <v>204412</v>
          </cell>
          <cell r="E8132">
            <v>7.0605271697625929</v>
          </cell>
          <cell r="H8132">
            <v>52944</v>
          </cell>
          <cell r="I8132" t="str">
            <v>204412</v>
          </cell>
          <cell r="J8132">
            <v>412.75464859989563</v>
          </cell>
          <cell r="AG8132">
            <v>412.754638671875</v>
          </cell>
          <cell r="AH8132">
            <v>412.754638671875</v>
          </cell>
          <cell r="AI8132">
            <v>412.754638671875</v>
          </cell>
        </row>
        <row r="8133">
          <cell r="C8133">
            <v>52945</v>
          </cell>
          <cell r="D8133" t="str">
            <v>204412</v>
          </cell>
          <cell r="E8133">
            <v>7.0605271697625929</v>
          </cell>
          <cell r="H8133">
            <v>52945</v>
          </cell>
          <cell r="I8133" t="str">
            <v>204412</v>
          </cell>
          <cell r="J8133">
            <v>412.75464859989563</v>
          </cell>
          <cell r="AG8133">
            <v>412.754638671875</v>
          </cell>
          <cell r="AH8133">
            <v>412.754638671875</v>
          </cell>
          <cell r="AI8133">
            <v>412.754638671875</v>
          </cell>
        </row>
        <row r="8134">
          <cell r="C8134">
            <v>52946</v>
          </cell>
          <cell r="D8134" t="str">
            <v>204412</v>
          </cell>
          <cell r="E8134">
            <v>7.0605271697625929</v>
          </cell>
          <cell r="H8134">
            <v>52946</v>
          </cell>
          <cell r="I8134" t="str">
            <v>204412</v>
          </cell>
          <cell r="J8134">
            <v>412.75464859989563</v>
          </cell>
          <cell r="AG8134">
            <v>412.754638671875</v>
          </cell>
          <cell r="AH8134">
            <v>412.754638671875</v>
          </cell>
          <cell r="AI8134">
            <v>412.754638671875</v>
          </cell>
        </row>
        <row r="8135">
          <cell r="C8135">
            <v>52947</v>
          </cell>
          <cell r="D8135" t="str">
            <v>204412</v>
          </cell>
          <cell r="E8135">
            <v>7.0605271697625929</v>
          </cell>
          <cell r="H8135">
            <v>52947</v>
          </cell>
          <cell r="I8135" t="str">
            <v>204412</v>
          </cell>
          <cell r="J8135">
            <v>412.75464859989563</v>
          </cell>
          <cell r="AG8135">
            <v>412.754638671875</v>
          </cell>
          <cell r="AH8135">
            <v>412.754638671875</v>
          </cell>
          <cell r="AI8135">
            <v>412.754638671875</v>
          </cell>
        </row>
        <row r="8136">
          <cell r="C8136">
            <v>52950</v>
          </cell>
          <cell r="D8136" t="str">
            <v>204412</v>
          </cell>
          <cell r="E8136">
            <v>7.0605271697625929</v>
          </cell>
          <cell r="H8136">
            <v>52950</v>
          </cell>
          <cell r="I8136" t="str">
            <v>204412</v>
          </cell>
          <cell r="J8136">
            <v>412.75464859989563</v>
          </cell>
          <cell r="AG8136">
            <v>412.754638671875</v>
          </cell>
          <cell r="AH8136">
            <v>412.754638671875</v>
          </cell>
          <cell r="AI8136">
            <v>412.754638671875</v>
          </cell>
        </row>
        <row r="8137">
          <cell r="C8137">
            <v>52951</v>
          </cell>
          <cell r="D8137" t="str">
            <v>204412</v>
          </cell>
          <cell r="E8137">
            <v>7.0605271697625929</v>
          </cell>
          <cell r="H8137">
            <v>52951</v>
          </cell>
          <cell r="I8137" t="str">
            <v>204412</v>
          </cell>
          <cell r="J8137">
            <v>412.75464859989563</v>
          </cell>
          <cell r="AG8137">
            <v>412.754638671875</v>
          </cell>
          <cell r="AH8137">
            <v>412.754638671875</v>
          </cell>
          <cell r="AI8137">
            <v>412.754638671875</v>
          </cell>
        </row>
        <row r="8138">
          <cell r="C8138">
            <v>52952</v>
          </cell>
          <cell r="D8138" t="str">
            <v>204412</v>
          </cell>
          <cell r="E8138">
            <v>7.0605271697625929</v>
          </cell>
          <cell r="H8138">
            <v>52952</v>
          </cell>
          <cell r="I8138" t="str">
            <v>204412</v>
          </cell>
          <cell r="J8138">
            <v>412.75464859989563</v>
          </cell>
          <cell r="AG8138">
            <v>412.754638671875</v>
          </cell>
          <cell r="AH8138">
            <v>412.754638671875</v>
          </cell>
          <cell r="AI8138">
            <v>412.754638671875</v>
          </cell>
        </row>
        <row r="8139">
          <cell r="C8139">
            <v>52953</v>
          </cell>
          <cell r="D8139" t="str">
            <v>204412</v>
          </cell>
          <cell r="E8139">
            <v>7.0605271697625929</v>
          </cell>
          <cell r="H8139">
            <v>52953</v>
          </cell>
          <cell r="I8139" t="str">
            <v>204412</v>
          </cell>
          <cell r="J8139">
            <v>412.75464859989563</v>
          </cell>
          <cell r="AG8139">
            <v>412.754638671875</v>
          </cell>
          <cell r="AH8139">
            <v>412.754638671875</v>
          </cell>
          <cell r="AI8139">
            <v>412.754638671875</v>
          </cell>
        </row>
        <row r="8140">
          <cell r="C8140">
            <v>52954</v>
          </cell>
          <cell r="D8140" t="str">
            <v>204412</v>
          </cell>
          <cell r="E8140">
            <v>7.0605271697625929</v>
          </cell>
          <cell r="H8140">
            <v>52954</v>
          </cell>
          <cell r="I8140" t="str">
            <v>204412</v>
          </cell>
          <cell r="J8140">
            <v>412.75464859989563</v>
          </cell>
          <cell r="AG8140">
            <v>412.754638671875</v>
          </cell>
          <cell r="AH8140">
            <v>412.754638671875</v>
          </cell>
          <cell r="AI8140">
            <v>412.754638671875</v>
          </cell>
        </row>
        <row r="8141">
          <cell r="C8141">
            <v>52957</v>
          </cell>
          <cell r="D8141" t="str">
            <v>204412</v>
          </cell>
          <cell r="E8141">
            <v>7.0605271697625929</v>
          </cell>
          <cell r="H8141">
            <v>52957</v>
          </cell>
          <cell r="I8141" t="str">
            <v>204412</v>
          </cell>
          <cell r="J8141">
            <v>412.75464859989563</v>
          </cell>
          <cell r="AG8141">
            <v>412.754638671875</v>
          </cell>
          <cell r="AH8141">
            <v>412.754638671875</v>
          </cell>
          <cell r="AI8141">
            <v>412.754638671875</v>
          </cell>
        </row>
        <row r="8142">
          <cell r="C8142">
            <v>52958</v>
          </cell>
          <cell r="D8142" t="str">
            <v>204412</v>
          </cell>
          <cell r="E8142">
            <v>7.0605271697625929</v>
          </cell>
          <cell r="H8142">
            <v>52958</v>
          </cell>
          <cell r="I8142" t="str">
            <v>204412</v>
          </cell>
          <cell r="J8142">
            <v>412.75464859989563</v>
          </cell>
          <cell r="AG8142">
            <v>412.754638671875</v>
          </cell>
          <cell r="AH8142">
            <v>412.754638671875</v>
          </cell>
          <cell r="AI8142">
            <v>412.754638671875</v>
          </cell>
        </row>
        <row r="8143">
          <cell r="C8143">
            <v>52959</v>
          </cell>
          <cell r="D8143" t="str">
            <v>204412</v>
          </cell>
          <cell r="E8143">
            <v>7.0605271697625929</v>
          </cell>
          <cell r="H8143">
            <v>52959</v>
          </cell>
          <cell r="I8143" t="str">
            <v>204412</v>
          </cell>
          <cell r="J8143">
            <v>412.75464859989563</v>
          </cell>
          <cell r="AG8143">
            <v>412.754638671875</v>
          </cell>
          <cell r="AH8143">
            <v>412.754638671875</v>
          </cell>
          <cell r="AI8143">
            <v>412.754638671875</v>
          </cell>
        </row>
        <row r="8144">
          <cell r="C8144">
            <v>52960</v>
          </cell>
          <cell r="D8144" t="str">
            <v>204412</v>
          </cell>
          <cell r="E8144">
            <v>7.0605271697625929</v>
          </cell>
          <cell r="H8144">
            <v>52960</v>
          </cell>
          <cell r="I8144" t="str">
            <v>204412</v>
          </cell>
          <cell r="J8144">
            <v>412.75464859989563</v>
          </cell>
          <cell r="AG8144">
            <v>412.754638671875</v>
          </cell>
          <cell r="AH8144">
            <v>412.754638671875</v>
          </cell>
          <cell r="AI8144">
            <v>412.754638671875</v>
          </cell>
        </row>
        <row r="8145">
          <cell r="C8145">
            <v>52961</v>
          </cell>
          <cell r="D8145" t="str">
            <v>204412</v>
          </cell>
          <cell r="E8145">
            <v>7.0605271697625929</v>
          </cell>
          <cell r="H8145">
            <v>52961</v>
          </cell>
          <cell r="I8145" t="str">
            <v>204412</v>
          </cell>
          <cell r="J8145">
            <v>412.75464859989563</v>
          </cell>
          <cell r="AG8145">
            <v>412.754638671875</v>
          </cell>
          <cell r="AH8145">
            <v>412.754638671875</v>
          </cell>
          <cell r="AI8145">
            <v>412.754638671875</v>
          </cell>
        </row>
        <row r="8146">
          <cell r="C8146">
            <v>52964</v>
          </cell>
          <cell r="D8146" t="str">
            <v>20451</v>
          </cell>
          <cell r="E8146">
            <v>7.0605271697625929</v>
          </cell>
          <cell r="H8146">
            <v>52964</v>
          </cell>
          <cell r="I8146" t="str">
            <v>20451</v>
          </cell>
          <cell r="J8146">
            <v>414.43626213056791</v>
          </cell>
          <cell r="AG8146">
            <v>414.43603515625</v>
          </cell>
          <cell r="AH8146">
            <v>414.43603515625</v>
          </cell>
          <cell r="AI8146">
            <v>414.43603515625</v>
          </cell>
        </row>
        <row r="8147">
          <cell r="C8147">
            <v>52965</v>
          </cell>
          <cell r="D8147" t="str">
            <v>20451</v>
          </cell>
          <cell r="E8147">
            <v>7.0605271697625929</v>
          </cell>
          <cell r="H8147">
            <v>52965</v>
          </cell>
          <cell r="I8147" t="str">
            <v>20451</v>
          </cell>
          <cell r="J8147">
            <v>414.43626213056791</v>
          </cell>
          <cell r="AG8147">
            <v>414.43603515625</v>
          </cell>
          <cell r="AH8147">
            <v>414.43603515625</v>
          </cell>
          <cell r="AI8147">
            <v>414.43603515625</v>
          </cell>
        </row>
        <row r="8148">
          <cell r="C8148">
            <v>52966</v>
          </cell>
          <cell r="D8148" t="str">
            <v>20451</v>
          </cell>
          <cell r="E8148">
            <v>7.0605271697625929</v>
          </cell>
          <cell r="H8148">
            <v>52966</v>
          </cell>
          <cell r="I8148" t="str">
            <v>20451</v>
          </cell>
          <cell r="J8148">
            <v>414.43626213056791</v>
          </cell>
          <cell r="AG8148">
            <v>414.43603515625</v>
          </cell>
          <cell r="AH8148">
            <v>414.43603515625</v>
          </cell>
          <cell r="AI8148">
            <v>414.43603515625</v>
          </cell>
        </row>
        <row r="8149">
          <cell r="C8149">
            <v>52967</v>
          </cell>
          <cell r="D8149" t="str">
            <v>20451</v>
          </cell>
          <cell r="E8149">
            <v>7.0605271697625929</v>
          </cell>
          <cell r="H8149">
            <v>52967</v>
          </cell>
          <cell r="I8149" t="str">
            <v>20451</v>
          </cell>
          <cell r="J8149">
            <v>414.43626213056791</v>
          </cell>
          <cell r="AG8149">
            <v>414.43603515625</v>
          </cell>
          <cell r="AH8149">
            <v>414.43603515625</v>
          </cell>
          <cell r="AI8149">
            <v>414.43603515625</v>
          </cell>
        </row>
        <row r="8150">
          <cell r="C8150">
            <v>52968</v>
          </cell>
          <cell r="D8150" t="str">
            <v>20451</v>
          </cell>
          <cell r="E8150">
            <v>7.0605271697625929</v>
          </cell>
          <cell r="H8150">
            <v>52968</v>
          </cell>
          <cell r="I8150" t="str">
            <v>20451</v>
          </cell>
          <cell r="J8150">
            <v>414.43626213056791</v>
          </cell>
          <cell r="AG8150">
            <v>414.43603515625</v>
          </cell>
          <cell r="AH8150">
            <v>414.43603515625</v>
          </cell>
          <cell r="AI8150">
            <v>414.43603515625</v>
          </cell>
        </row>
        <row r="8151">
          <cell r="C8151">
            <v>52971</v>
          </cell>
          <cell r="D8151" t="str">
            <v>20451</v>
          </cell>
          <cell r="E8151">
            <v>7.0605271697625929</v>
          </cell>
          <cell r="H8151">
            <v>52971</v>
          </cell>
          <cell r="I8151" t="str">
            <v>20451</v>
          </cell>
          <cell r="J8151">
            <v>414.43626213056791</v>
          </cell>
          <cell r="AG8151">
            <v>414.43603515625</v>
          </cell>
          <cell r="AH8151">
            <v>414.43603515625</v>
          </cell>
          <cell r="AI8151">
            <v>414.43603515625</v>
          </cell>
        </row>
        <row r="8152">
          <cell r="C8152">
            <v>52972</v>
          </cell>
          <cell r="D8152" t="str">
            <v>20451</v>
          </cell>
          <cell r="E8152">
            <v>7.0605271697625929</v>
          </cell>
          <cell r="H8152">
            <v>52972</v>
          </cell>
          <cell r="I8152" t="str">
            <v>20451</v>
          </cell>
          <cell r="J8152">
            <v>414.43626213056791</v>
          </cell>
          <cell r="AG8152">
            <v>414.43603515625</v>
          </cell>
          <cell r="AH8152">
            <v>414.43603515625</v>
          </cell>
          <cell r="AI8152">
            <v>414.43603515625</v>
          </cell>
        </row>
        <row r="8153">
          <cell r="C8153">
            <v>52973</v>
          </cell>
          <cell r="D8153" t="str">
            <v>20451</v>
          </cell>
          <cell r="E8153">
            <v>7.0605271697625929</v>
          </cell>
          <cell r="H8153">
            <v>52973</v>
          </cell>
          <cell r="I8153" t="str">
            <v>20451</v>
          </cell>
          <cell r="J8153">
            <v>414.43626213056791</v>
          </cell>
          <cell r="AG8153">
            <v>414.43603515625</v>
          </cell>
          <cell r="AH8153">
            <v>414.43603515625</v>
          </cell>
          <cell r="AI8153">
            <v>414.43603515625</v>
          </cell>
        </row>
        <row r="8154">
          <cell r="C8154">
            <v>52974</v>
          </cell>
          <cell r="D8154" t="str">
            <v>20451</v>
          </cell>
          <cell r="E8154">
            <v>7.0605271697625929</v>
          </cell>
          <cell r="H8154">
            <v>52974</v>
          </cell>
          <cell r="I8154" t="str">
            <v>20451</v>
          </cell>
          <cell r="J8154">
            <v>414.43626213056791</v>
          </cell>
          <cell r="AG8154">
            <v>414.43603515625</v>
          </cell>
          <cell r="AH8154">
            <v>414.43603515625</v>
          </cell>
          <cell r="AI8154">
            <v>414.43603515625</v>
          </cell>
        </row>
        <row r="8155">
          <cell r="C8155">
            <v>52975</v>
          </cell>
          <cell r="D8155" t="str">
            <v>20451</v>
          </cell>
          <cell r="E8155">
            <v>7.0605271697625929</v>
          </cell>
          <cell r="H8155">
            <v>52975</v>
          </cell>
          <cell r="I8155" t="str">
            <v>20451</v>
          </cell>
          <cell r="J8155">
            <v>414.43626213056791</v>
          </cell>
          <cell r="AG8155">
            <v>414.43603515625</v>
          </cell>
          <cell r="AH8155">
            <v>414.43603515625</v>
          </cell>
          <cell r="AI8155">
            <v>414.43603515625</v>
          </cell>
        </row>
        <row r="8156">
          <cell r="C8156">
            <v>52978</v>
          </cell>
          <cell r="D8156" t="str">
            <v>20451</v>
          </cell>
          <cell r="E8156">
            <v>7.0605271697625929</v>
          </cell>
          <cell r="H8156">
            <v>52978</v>
          </cell>
          <cell r="I8156" t="str">
            <v>20451</v>
          </cell>
          <cell r="J8156">
            <v>414.43626213056791</v>
          </cell>
          <cell r="AG8156">
            <v>414.43603515625</v>
          </cell>
          <cell r="AH8156">
            <v>414.43603515625</v>
          </cell>
          <cell r="AI8156">
            <v>414.43603515625</v>
          </cell>
        </row>
        <row r="8157">
          <cell r="C8157">
            <v>52979</v>
          </cell>
          <cell r="D8157" t="str">
            <v>20451</v>
          </cell>
          <cell r="E8157">
            <v>7.0605271697625929</v>
          </cell>
          <cell r="H8157">
            <v>52979</v>
          </cell>
          <cell r="I8157" t="str">
            <v>20451</v>
          </cell>
          <cell r="J8157">
            <v>414.43626213056791</v>
          </cell>
          <cell r="AG8157">
            <v>414.43603515625</v>
          </cell>
          <cell r="AH8157">
            <v>414.43603515625</v>
          </cell>
          <cell r="AI8157">
            <v>414.43603515625</v>
          </cell>
        </row>
        <row r="8158">
          <cell r="C8158">
            <v>52980</v>
          </cell>
          <cell r="D8158" t="str">
            <v>20451</v>
          </cell>
          <cell r="E8158">
            <v>7.0605271697625929</v>
          </cell>
          <cell r="H8158">
            <v>52980</v>
          </cell>
          <cell r="I8158" t="str">
            <v>20451</v>
          </cell>
          <cell r="J8158">
            <v>414.43626213056791</v>
          </cell>
          <cell r="AG8158">
            <v>414.43603515625</v>
          </cell>
          <cell r="AH8158">
            <v>414.43603515625</v>
          </cell>
          <cell r="AI8158">
            <v>414.43603515625</v>
          </cell>
        </row>
        <row r="8159">
          <cell r="C8159">
            <v>52981</v>
          </cell>
          <cell r="D8159" t="str">
            <v>20451</v>
          </cell>
          <cell r="E8159">
            <v>7.0605271697625929</v>
          </cell>
          <cell r="H8159">
            <v>52981</v>
          </cell>
          <cell r="I8159" t="str">
            <v>20451</v>
          </cell>
          <cell r="J8159">
            <v>414.43626213056791</v>
          </cell>
          <cell r="AG8159">
            <v>414.43603515625</v>
          </cell>
          <cell r="AH8159">
            <v>414.43603515625</v>
          </cell>
          <cell r="AI8159">
            <v>414.43603515625</v>
          </cell>
        </row>
        <row r="8160">
          <cell r="C8160">
            <v>52982</v>
          </cell>
          <cell r="D8160" t="str">
            <v>20451</v>
          </cell>
          <cell r="E8160">
            <v>7.0605271697625929</v>
          </cell>
          <cell r="H8160">
            <v>52982</v>
          </cell>
          <cell r="I8160" t="str">
            <v>20451</v>
          </cell>
          <cell r="J8160">
            <v>414.43626213056791</v>
          </cell>
          <cell r="AG8160">
            <v>414.43603515625</v>
          </cell>
          <cell r="AH8160">
            <v>414.43603515625</v>
          </cell>
          <cell r="AI8160">
            <v>414.43603515625</v>
          </cell>
        </row>
        <row r="8161">
          <cell r="C8161">
            <v>52985</v>
          </cell>
          <cell r="D8161" t="str">
            <v>20451</v>
          </cell>
          <cell r="E8161">
            <v>7.0605271697625929</v>
          </cell>
          <cell r="H8161">
            <v>52985</v>
          </cell>
          <cell r="I8161" t="str">
            <v>20451</v>
          </cell>
          <cell r="J8161">
            <v>414.43626213056791</v>
          </cell>
          <cell r="AG8161">
            <v>414.43603515625</v>
          </cell>
          <cell r="AH8161">
            <v>414.43603515625</v>
          </cell>
          <cell r="AI8161">
            <v>414.43603515625</v>
          </cell>
        </row>
        <row r="8162">
          <cell r="C8162">
            <v>52986</v>
          </cell>
          <cell r="D8162" t="str">
            <v>20451</v>
          </cell>
          <cell r="E8162">
            <v>7.0605271697625929</v>
          </cell>
          <cell r="H8162">
            <v>52986</v>
          </cell>
          <cell r="I8162" t="str">
            <v>20451</v>
          </cell>
          <cell r="J8162">
            <v>414.43626213056791</v>
          </cell>
          <cell r="AG8162">
            <v>414.43603515625</v>
          </cell>
          <cell r="AH8162">
            <v>414.43603515625</v>
          </cell>
          <cell r="AI8162">
            <v>414.43603515625</v>
          </cell>
        </row>
        <row r="8163">
          <cell r="C8163">
            <v>52987</v>
          </cell>
          <cell r="D8163" t="str">
            <v>20451</v>
          </cell>
          <cell r="E8163">
            <v>7.0605271697625929</v>
          </cell>
          <cell r="H8163">
            <v>52987</v>
          </cell>
          <cell r="I8163" t="str">
            <v>20451</v>
          </cell>
          <cell r="J8163">
            <v>414.43626213056791</v>
          </cell>
          <cell r="AG8163">
            <v>414.43603515625</v>
          </cell>
          <cell r="AH8163">
            <v>414.43603515625</v>
          </cell>
          <cell r="AI8163">
            <v>414.43603515625</v>
          </cell>
        </row>
        <row r="8164">
          <cell r="C8164">
            <v>52988</v>
          </cell>
          <cell r="D8164" t="str">
            <v>20451</v>
          </cell>
          <cell r="E8164">
            <v>7.0605271697625929</v>
          </cell>
          <cell r="H8164">
            <v>52988</v>
          </cell>
          <cell r="I8164" t="str">
            <v>20451</v>
          </cell>
          <cell r="J8164">
            <v>414.43626213056791</v>
          </cell>
          <cell r="AG8164">
            <v>414.43603515625</v>
          </cell>
          <cell r="AH8164">
            <v>414.43603515625</v>
          </cell>
          <cell r="AI8164">
            <v>414.43603515625</v>
          </cell>
        </row>
        <row r="8165">
          <cell r="C8165">
            <v>52989</v>
          </cell>
          <cell r="D8165" t="str">
            <v>20451</v>
          </cell>
          <cell r="E8165">
            <v>7.0605271697625929</v>
          </cell>
          <cell r="H8165">
            <v>52989</v>
          </cell>
          <cell r="I8165" t="str">
            <v>20451</v>
          </cell>
          <cell r="J8165">
            <v>414.43626213056791</v>
          </cell>
          <cell r="AG8165">
            <v>414.43603515625</v>
          </cell>
          <cell r="AH8165">
            <v>414.43603515625</v>
          </cell>
          <cell r="AI8165">
            <v>414.43603515625</v>
          </cell>
        </row>
        <row r="8166">
          <cell r="C8166">
            <v>52992</v>
          </cell>
          <cell r="D8166" t="str">
            <v>20451</v>
          </cell>
          <cell r="E8166">
            <v>7.0605271697625929</v>
          </cell>
          <cell r="H8166">
            <v>52992</v>
          </cell>
          <cell r="I8166" t="str">
            <v>20451</v>
          </cell>
          <cell r="J8166">
            <v>414.43626213056791</v>
          </cell>
          <cell r="AG8166">
            <v>414.43603515625</v>
          </cell>
          <cell r="AH8166">
            <v>414.43603515625</v>
          </cell>
          <cell r="AI8166">
            <v>414.43603515625</v>
          </cell>
        </row>
        <row r="8167">
          <cell r="C8167">
            <v>52993</v>
          </cell>
          <cell r="D8167" t="str">
            <v>20451</v>
          </cell>
          <cell r="E8167">
            <v>7.0605271697625929</v>
          </cell>
          <cell r="H8167">
            <v>52993</v>
          </cell>
          <cell r="I8167" t="str">
            <v>20451</v>
          </cell>
          <cell r="J8167">
            <v>414.43626213056791</v>
          </cell>
          <cell r="AG8167">
            <v>414.43603515625</v>
          </cell>
          <cell r="AH8167">
            <v>414.43603515625</v>
          </cell>
          <cell r="AI8167">
            <v>414.43603515625</v>
          </cell>
        </row>
        <row r="8168">
          <cell r="C8168">
            <v>52994</v>
          </cell>
          <cell r="D8168" t="str">
            <v>20452</v>
          </cell>
          <cell r="E8168">
            <v>7.0605271697625929</v>
          </cell>
          <cell r="H8168">
            <v>52994</v>
          </cell>
          <cell r="I8168" t="str">
            <v>20452</v>
          </cell>
          <cell r="J8168">
            <v>416.12472676292037</v>
          </cell>
          <cell r="AG8168">
            <v>416.12451171875</v>
          </cell>
          <cell r="AH8168">
            <v>416.12451171875</v>
          </cell>
          <cell r="AI8168">
            <v>416.12451171875</v>
          </cell>
        </row>
        <row r="8169">
          <cell r="C8169">
            <v>52995</v>
          </cell>
          <cell r="D8169" t="str">
            <v>20452</v>
          </cell>
          <cell r="E8169">
            <v>7.0605271697625929</v>
          </cell>
          <cell r="H8169">
            <v>52995</v>
          </cell>
          <cell r="I8169" t="str">
            <v>20452</v>
          </cell>
          <cell r="J8169">
            <v>416.12472676292037</v>
          </cell>
          <cell r="AG8169">
            <v>416.12451171875</v>
          </cell>
          <cell r="AH8169">
            <v>416.12451171875</v>
          </cell>
          <cell r="AI8169">
            <v>416.12451171875</v>
          </cell>
        </row>
        <row r="8170">
          <cell r="C8170">
            <v>52996</v>
          </cell>
          <cell r="D8170" t="str">
            <v>20452</v>
          </cell>
          <cell r="E8170">
            <v>7.0605271697625929</v>
          </cell>
          <cell r="H8170">
            <v>52996</v>
          </cell>
          <cell r="I8170" t="str">
            <v>20452</v>
          </cell>
          <cell r="J8170">
            <v>416.12472676292037</v>
          </cell>
          <cell r="AG8170">
            <v>416.12451171875</v>
          </cell>
          <cell r="AH8170">
            <v>416.12451171875</v>
          </cell>
          <cell r="AI8170">
            <v>416.12451171875</v>
          </cell>
        </row>
        <row r="8171">
          <cell r="C8171">
            <v>52999</v>
          </cell>
          <cell r="D8171" t="str">
            <v>20452</v>
          </cell>
          <cell r="E8171">
            <v>7.0605271697625929</v>
          </cell>
          <cell r="H8171">
            <v>52999</v>
          </cell>
          <cell r="I8171" t="str">
            <v>20452</v>
          </cell>
          <cell r="J8171">
            <v>416.12472676292037</v>
          </cell>
          <cell r="AG8171">
            <v>416.12451171875</v>
          </cell>
          <cell r="AH8171">
            <v>416.12451171875</v>
          </cell>
          <cell r="AI8171">
            <v>416.12451171875</v>
          </cell>
        </row>
        <row r="8172">
          <cell r="C8172">
            <v>53000</v>
          </cell>
          <cell r="D8172" t="str">
            <v>20452</v>
          </cell>
          <cell r="E8172">
            <v>7.0605271697625929</v>
          </cell>
          <cell r="H8172">
            <v>53000</v>
          </cell>
          <cell r="I8172" t="str">
            <v>20452</v>
          </cell>
          <cell r="J8172">
            <v>416.12472676292037</v>
          </cell>
          <cell r="AG8172">
            <v>416.12451171875</v>
          </cell>
          <cell r="AH8172">
            <v>416.12451171875</v>
          </cell>
          <cell r="AI8172">
            <v>416.12451171875</v>
          </cell>
        </row>
        <row r="8173">
          <cell r="C8173">
            <v>53001</v>
          </cell>
          <cell r="D8173" t="str">
            <v>20452</v>
          </cell>
          <cell r="E8173">
            <v>7.0605271697625929</v>
          </cell>
          <cell r="H8173">
            <v>53001</v>
          </cell>
          <cell r="I8173" t="str">
            <v>20452</v>
          </cell>
          <cell r="J8173">
            <v>416.12472676292037</v>
          </cell>
          <cell r="AG8173">
            <v>416.12451171875</v>
          </cell>
          <cell r="AH8173">
            <v>416.12451171875</v>
          </cell>
          <cell r="AI8173">
            <v>416.12451171875</v>
          </cell>
        </row>
        <row r="8174">
          <cell r="C8174">
            <v>53002</v>
          </cell>
          <cell r="D8174" t="str">
            <v>20452</v>
          </cell>
          <cell r="E8174">
            <v>7.0605271697625929</v>
          </cell>
          <cell r="H8174">
            <v>53002</v>
          </cell>
          <cell r="I8174" t="str">
            <v>20452</v>
          </cell>
          <cell r="J8174">
            <v>416.12472676292037</v>
          </cell>
          <cell r="AG8174">
            <v>416.12451171875</v>
          </cell>
          <cell r="AH8174">
            <v>416.12451171875</v>
          </cell>
          <cell r="AI8174">
            <v>416.12451171875</v>
          </cell>
        </row>
        <row r="8175">
          <cell r="C8175">
            <v>53003</v>
          </cell>
          <cell r="D8175" t="str">
            <v>20452</v>
          </cell>
          <cell r="E8175">
            <v>7.0605271697625929</v>
          </cell>
          <cell r="H8175">
            <v>53003</v>
          </cell>
          <cell r="I8175" t="str">
            <v>20452</v>
          </cell>
          <cell r="J8175">
            <v>416.12472676292037</v>
          </cell>
          <cell r="AG8175">
            <v>416.12451171875</v>
          </cell>
          <cell r="AH8175">
            <v>416.12451171875</v>
          </cell>
          <cell r="AI8175">
            <v>416.12451171875</v>
          </cell>
        </row>
        <row r="8176">
          <cell r="C8176">
            <v>53006</v>
          </cell>
          <cell r="D8176" t="str">
            <v>20452</v>
          </cell>
          <cell r="E8176">
            <v>7.0605271697625929</v>
          </cell>
          <cell r="H8176">
            <v>53006</v>
          </cell>
          <cell r="I8176" t="str">
            <v>20452</v>
          </cell>
          <cell r="J8176">
            <v>416.12472676292037</v>
          </cell>
          <cell r="AG8176">
            <v>416.12451171875</v>
          </cell>
          <cell r="AH8176">
            <v>416.12451171875</v>
          </cell>
          <cell r="AI8176">
            <v>416.12451171875</v>
          </cell>
        </row>
        <row r="8177">
          <cell r="C8177">
            <v>53007</v>
          </cell>
          <cell r="D8177" t="str">
            <v>20452</v>
          </cell>
          <cell r="E8177">
            <v>7.0605271697625929</v>
          </cell>
          <cell r="H8177">
            <v>53007</v>
          </cell>
          <cell r="I8177" t="str">
            <v>20452</v>
          </cell>
          <cell r="J8177">
            <v>416.12472676292037</v>
          </cell>
          <cell r="AG8177">
            <v>416.12451171875</v>
          </cell>
          <cell r="AH8177">
            <v>416.12451171875</v>
          </cell>
          <cell r="AI8177">
            <v>416.12451171875</v>
          </cell>
        </row>
        <row r="8178">
          <cell r="C8178">
            <v>53008</v>
          </cell>
          <cell r="D8178" t="str">
            <v>20452</v>
          </cell>
          <cell r="E8178">
            <v>7.0605271697625929</v>
          </cell>
          <cell r="H8178">
            <v>53008</v>
          </cell>
          <cell r="I8178" t="str">
            <v>20452</v>
          </cell>
          <cell r="J8178">
            <v>416.12472676292037</v>
          </cell>
          <cell r="AG8178">
            <v>416.12451171875</v>
          </cell>
          <cell r="AH8178">
            <v>416.12451171875</v>
          </cell>
          <cell r="AI8178">
            <v>416.12451171875</v>
          </cell>
        </row>
        <row r="8179">
          <cell r="C8179">
            <v>53009</v>
          </cell>
          <cell r="D8179" t="str">
            <v>20452</v>
          </cell>
          <cell r="E8179">
            <v>7.0605271697625929</v>
          </cell>
          <cell r="H8179">
            <v>53009</v>
          </cell>
          <cell r="I8179" t="str">
            <v>20452</v>
          </cell>
          <cell r="J8179">
            <v>416.12472676292037</v>
          </cell>
          <cell r="AG8179">
            <v>416.12451171875</v>
          </cell>
          <cell r="AH8179">
            <v>416.12451171875</v>
          </cell>
          <cell r="AI8179">
            <v>416.12451171875</v>
          </cell>
        </row>
        <row r="8180">
          <cell r="C8180">
            <v>53010</v>
          </cell>
          <cell r="D8180" t="str">
            <v>20452</v>
          </cell>
          <cell r="E8180">
            <v>7.0605271697625929</v>
          </cell>
          <cell r="H8180">
            <v>53010</v>
          </cell>
          <cell r="I8180" t="str">
            <v>20452</v>
          </cell>
          <cell r="J8180">
            <v>416.12472676292037</v>
          </cell>
          <cell r="AG8180">
            <v>416.12451171875</v>
          </cell>
          <cell r="AH8180">
            <v>416.12451171875</v>
          </cell>
          <cell r="AI8180">
            <v>416.12451171875</v>
          </cell>
        </row>
        <row r="8181">
          <cell r="C8181">
            <v>53013</v>
          </cell>
          <cell r="D8181" t="str">
            <v>20452</v>
          </cell>
          <cell r="E8181">
            <v>7.0605271697625929</v>
          </cell>
          <cell r="H8181">
            <v>53013</v>
          </cell>
          <cell r="I8181" t="str">
            <v>20452</v>
          </cell>
          <cell r="J8181">
            <v>416.12472676292037</v>
          </cell>
          <cell r="AG8181">
            <v>416.12451171875</v>
          </cell>
          <cell r="AH8181">
            <v>416.12451171875</v>
          </cell>
          <cell r="AI8181">
            <v>416.12451171875</v>
          </cell>
        </row>
        <row r="8182">
          <cell r="C8182">
            <v>53014</v>
          </cell>
          <cell r="D8182" t="str">
            <v>20452</v>
          </cell>
          <cell r="E8182">
            <v>7.0605271697625929</v>
          </cell>
          <cell r="H8182">
            <v>53014</v>
          </cell>
          <cell r="I8182" t="str">
            <v>20452</v>
          </cell>
          <cell r="J8182">
            <v>416.12472676292037</v>
          </cell>
          <cell r="AG8182">
            <v>416.12451171875</v>
          </cell>
          <cell r="AH8182">
            <v>416.12451171875</v>
          </cell>
          <cell r="AI8182">
            <v>416.12451171875</v>
          </cell>
        </row>
        <row r="8183">
          <cell r="C8183">
            <v>53015</v>
          </cell>
          <cell r="D8183" t="str">
            <v>20452</v>
          </cell>
          <cell r="E8183">
            <v>7.0605271697625929</v>
          </cell>
          <cell r="H8183">
            <v>53015</v>
          </cell>
          <cell r="I8183" t="str">
            <v>20452</v>
          </cell>
          <cell r="J8183">
            <v>416.12472676292037</v>
          </cell>
          <cell r="AG8183">
            <v>416.12451171875</v>
          </cell>
          <cell r="AH8183">
            <v>416.12451171875</v>
          </cell>
          <cell r="AI8183">
            <v>416.12451171875</v>
          </cell>
        </row>
        <row r="8184">
          <cell r="C8184">
            <v>53016</v>
          </cell>
          <cell r="D8184" t="str">
            <v>20452</v>
          </cell>
          <cell r="E8184">
            <v>7.0605271697625929</v>
          </cell>
          <cell r="H8184">
            <v>53016</v>
          </cell>
          <cell r="I8184" t="str">
            <v>20452</v>
          </cell>
          <cell r="J8184">
            <v>416.12472676292037</v>
          </cell>
          <cell r="AG8184">
            <v>416.12451171875</v>
          </cell>
          <cell r="AH8184">
            <v>416.12451171875</v>
          </cell>
          <cell r="AI8184">
            <v>416.12451171875</v>
          </cell>
        </row>
        <row r="8185">
          <cell r="C8185">
            <v>53017</v>
          </cell>
          <cell r="D8185" t="str">
            <v>20452</v>
          </cell>
          <cell r="E8185">
            <v>7.0605271697625929</v>
          </cell>
          <cell r="H8185">
            <v>53017</v>
          </cell>
          <cell r="I8185" t="str">
            <v>20452</v>
          </cell>
          <cell r="J8185">
            <v>416.12472676292037</v>
          </cell>
          <cell r="AG8185">
            <v>416.12451171875</v>
          </cell>
          <cell r="AH8185">
            <v>416.12451171875</v>
          </cell>
          <cell r="AI8185">
            <v>416.12451171875</v>
          </cell>
        </row>
        <row r="8186">
          <cell r="C8186">
            <v>53020</v>
          </cell>
          <cell r="D8186" t="str">
            <v>20452</v>
          </cell>
          <cell r="E8186">
            <v>7.0605271697625929</v>
          </cell>
          <cell r="H8186">
            <v>53020</v>
          </cell>
          <cell r="I8186" t="str">
            <v>20452</v>
          </cell>
          <cell r="J8186">
            <v>416.12472676292037</v>
          </cell>
          <cell r="AG8186">
            <v>416.12451171875</v>
          </cell>
          <cell r="AH8186">
            <v>416.12451171875</v>
          </cell>
          <cell r="AI8186">
            <v>416.12451171875</v>
          </cell>
        </row>
        <row r="8187">
          <cell r="C8187">
            <v>53021</v>
          </cell>
          <cell r="D8187" t="str">
            <v>20452</v>
          </cell>
          <cell r="E8187">
            <v>7.0605271697625929</v>
          </cell>
          <cell r="H8187">
            <v>53021</v>
          </cell>
          <cell r="I8187" t="str">
            <v>20452</v>
          </cell>
          <cell r="J8187">
            <v>416.12472676292037</v>
          </cell>
          <cell r="AG8187">
            <v>416.12451171875</v>
          </cell>
          <cell r="AH8187">
            <v>416.12451171875</v>
          </cell>
          <cell r="AI8187">
            <v>416.12451171875</v>
          </cell>
        </row>
        <row r="8188">
          <cell r="C8188">
            <v>53022</v>
          </cell>
          <cell r="D8188" t="str">
            <v>20453</v>
          </cell>
          <cell r="E8188">
            <v>7.0605271697625929</v>
          </cell>
          <cell r="H8188">
            <v>53022</v>
          </cell>
          <cell r="I8188" t="str">
            <v>20453</v>
          </cell>
          <cell r="J8188">
            <v>417.82007040918938</v>
          </cell>
          <cell r="AG8188">
            <v>417.820068359375</v>
          </cell>
          <cell r="AH8188">
            <v>417.820068359375</v>
          </cell>
          <cell r="AI8188">
            <v>417.820068359375</v>
          </cell>
        </row>
        <row r="8189">
          <cell r="C8189">
            <v>53023</v>
          </cell>
          <cell r="D8189" t="str">
            <v>20453</v>
          </cell>
          <cell r="E8189">
            <v>7.0605271697625929</v>
          </cell>
          <cell r="H8189">
            <v>53023</v>
          </cell>
          <cell r="I8189" t="str">
            <v>20453</v>
          </cell>
          <cell r="J8189">
            <v>417.82007040918938</v>
          </cell>
          <cell r="AG8189">
            <v>417.820068359375</v>
          </cell>
          <cell r="AH8189">
            <v>417.820068359375</v>
          </cell>
          <cell r="AI8189">
            <v>417.820068359375</v>
          </cell>
        </row>
        <row r="8190">
          <cell r="C8190">
            <v>53024</v>
          </cell>
          <cell r="D8190" t="str">
            <v>20453</v>
          </cell>
          <cell r="E8190">
            <v>7.0605271697625929</v>
          </cell>
          <cell r="H8190">
            <v>53024</v>
          </cell>
          <cell r="I8190" t="str">
            <v>20453</v>
          </cell>
          <cell r="J8190">
            <v>417.82007040918938</v>
          </cell>
          <cell r="AG8190">
            <v>417.820068359375</v>
          </cell>
          <cell r="AH8190">
            <v>417.820068359375</v>
          </cell>
          <cell r="AI8190">
            <v>417.820068359375</v>
          </cell>
        </row>
        <row r="8191">
          <cell r="C8191">
            <v>53027</v>
          </cell>
          <cell r="D8191" t="str">
            <v>20453</v>
          </cell>
          <cell r="E8191">
            <v>7.0605271697625929</v>
          </cell>
          <cell r="H8191">
            <v>53027</v>
          </cell>
          <cell r="I8191" t="str">
            <v>20453</v>
          </cell>
          <cell r="J8191">
            <v>417.82007040918938</v>
          </cell>
          <cell r="AG8191">
            <v>417.820068359375</v>
          </cell>
          <cell r="AH8191">
            <v>417.820068359375</v>
          </cell>
          <cell r="AI8191">
            <v>417.820068359375</v>
          </cell>
        </row>
        <row r="8192">
          <cell r="C8192">
            <v>53028</v>
          </cell>
          <cell r="D8192" t="str">
            <v>20453</v>
          </cell>
          <cell r="E8192">
            <v>7.0605271697625929</v>
          </cell>
          <cell r="H8192">
            <v>53028</v>
          </cell>
          <cell r="I8192" t="str">
            <v>20453</v>
          </cell>
          <cell r="J8192">
            <v>417.82007040918938</v>
          </cell>
          <cell r="AG8192">
            <v>417.820068359375</v>
          </cell>
          <cell r="AH8192">
            <v>417.820068359375</v>
          </cell>
          <cell r="AI8192">
            <v>417.820068359375</v>
          </cell>
        </row>
        <row r="8193">
          <cell r="C8193">
            <v>53029</v>
          </cell>
          <cell r="D8193" t="str">
            <v>20453</v>
          </cell>
          <cell r="E8193">
            <v>7.0605271697625929</v>
          </cell>
          <cell r="H8193">
            <v>53029</v>
          </cell>
          <cell r="I8193" t="str">
            <v>20453</v>
          </cell>
          <cell r="J8193">
            <v>417.82007040918938</v>
          </cell>
          <cell r="AG8193">
            <v>417.820068359375</v>
          </cell>
          <cell r="AH8193">
            <v>417.820068359375</v>
          </cell>
          <cell r="AI8193">
            <v>417.820068359375</v>
          </cell>
        </row>
        <row r="8194">
          <cell r="C8194">
            <v>53030</v>
          </cell>
          <cell r="D8194" t="str">
            <v>20453</v>
          </cell>
          <cell r="E8194">
            <v>7.0605271697625929</v>
          </cell>
          <cell r="H8194">
            <v>53030</v>
          </cell>
          <cell r="I8194" t="str">
            <v>20453</v>
          </cell>
          <cell r="J8194">
            <v>417.82007040918938</v>
          </cell>
          <cell r="AG8194">
            <v>417.820068359375</v>
          </cell>
          <cell r="AH8194">
            <v>417.820068359375</v>
          </cell>
          <cell r="AI8194">
            <v>417.820068359375</v>
          </cell>
        </row>
        <row r="8195">
          <cell r="C8195">
            <v>53031</v>
          </cell>
          <cell r="D8195" t="str">
            <v>20453</v>
          </cell>
          <cell r="E8195">
            <v>7.0605271697625929</v>
          </cell>
          <cell r="H8195">
            <v>53031</v>
          </cell>
          <cell r="I8195" t="str">
            <v>20453</v>
          </cell>
          <cell r="J8195">
            <v>417.82007040918938</v>
          </cell>
          <cell r="AG8195">
            <v>417.820068359375</v>
          </cell>
          <cell r="AH8195">
            <v>417.820068359375</v>
          </cell>
          <cell r="AI8195">
            <v>417.820068359375</v>
          </cell>
        </row>
        <row r="8196">
          <cell r="C8196">
            <v>53034</v>
          </cell>
          <cell r="D8196" t="str">
            <v>20453</v>
          </cell>
          <cell r="E8196">
            <v>7.0605271697625929</v>
          </cell>
          <cell r="H8196">
            <v>53034</v>
          </cell>
          <cell r="I8196" t="str">
            <v>20453</v>
          </cell>
          <cell r="J8196">
            <v>417.82007040918938</v>
          </cell>
          <cell r="AG8196">
            <v>417.820068359375</v>
          </cell>
          <cell r="AH8196">
            <v>417.820068359375</v>
          </cell>
          <cell r="AI8196">
            <v>417.820068359375</v>
          </cell>
        </row>
        <row r="8197">
          <cell r="C8197">
            <v>53035</v>
          </cell>
          <cell r="D8197" t="str">
            <v>20453</v>
          </cell>
          <cell r="E8197">
            <v>7.0605271697625929</v>
          </cell>
          <cell r="H8197">
            <v>53035</v>
          </cell>
          <cell r="I8197" t="str">
            <v>20453</v>
          </cell>
          <cell r="J8197">
            <v>417.82007040918938</v>
          </cell>
          <cell r="AG8197">
            <v>417.820068359375</v>
          </cell>
          <cell r="AH8197">
            <v>417.820068359375</v>
          </cell>
          <cell r="AI8197">
            <v>417.820068359375</v>
          </cell>
        </row>
        <row r="8198">
          <cell r="C8198">
            <v>53036</v>
          </cell>
          <cell r="D8198" t="str">
            <v>20453</v>
          </cell>
          <cell r="E8198">
            <v>7.0605271697625929</v>
          </cell>
          <cell r="H8198">
            <v>53036</v>
          </cell>
          <cell r="I8198" t="str">
            <v>20453</v>
          </cell>
          <cell r="J8198">
            <v>417.82007040918938</v>
          </cell>
          <cell r="AG8198">
            <v>417.820068359375</v>
          </cell>
          <cell r="AH8198">
            <v>417.820068359375</v>
          </cell>
          <cell r="AI8198">
            <v>417.820068359375</v>
          </cell>
        </row>
        <row r="8199">
          <cell r="C8199">
            <v>53037</v>
          </cell>
          <cell r="D8199" t="str">
            <v>20453</v>
          </cell>
          <cell r="E8199">
            <v>7.0605271697625929</v>
          </cell>
          <cell r="H8199">
            <v>53037</v>
          </cell>
          <cell r="I8199" t="str">
            <v>20453</v>
          </cell>
          <cell r="J8199">
            <v>417.82007040918938</v>
          </cell>
          <cell r="AG8199">
            <v>417.820068359375</v>
          </cell>
          <cell r="AH8199">
            <v>417.820068359375</v>
          </cell>
          <cell r="AI8199">
            <v>417.820068359375</v>
          </cell>
        </row>
        <row r="8200">
          <cell r="C8200">
            <v>53038</v>
          </cell>
          <cell r="D8200" t="str">
            <v>20453</v>
          </cell>
          <cell r="E8200">
            <v>7.0605271697625929</v>
          </cell>
          <cell r="H8200">
            <v>53038</v>
          </cell>
          <cell r="I8200" t="str">
            <v>20453</v>
          </cell>
          <cell r="J8200">
            <v>417.82007040918938</v>
          </cell>
          <cell r="AG8200">
            <v>417.820068359375</v>
          </cell>
          <cell r="AH8200">
            <v>417.820068359375</v>
          </cell>
          <cell r="AI8200">
            <v>417.820068359375</v>
          </cell>
        </row>
        <row r="8201">
          <cell r="C8201">
            <v>53041</v>
          </cell>
          <cell r="D8201" t="str">
            <v>20453</v>
          </cell>
          <cell r="E8201">
            <v>7.0605271697625929</v>
          </cell>
          <cell r="H8201">
            <v>53041</v>
          </cell>
          <cell r="I8201" t="str">
            <v>20453</v>
          </cell>
          <cell r="J8201">
            <v>417.82007040918938</v>
          </cell>
          <cell r="AG8201">
            <v>417.820068359375</v>
          </cell>
          <cell r="AH8201">
            <v>417.820068359375</v>
          </cell>
          <cell r="AI8201">
            <v>417.820068359375</v>
          </cell>
        </row>
        <row r="8202">
          <cell r="C8202">
            <v>53042</v>
          </cell>
          <cell r="D8202" t="str">
            <v>20453</v>
          </cell>
          <cell r="E8202">
            <v>7.0605271697625929</v>
          </cell>
          <cell r="H8202">
            <v>53042</v>
          </cell>
          <cell r="I8202" t="str">
            <v>20453</v>
          </cell>
          <cell r="J8202">
            <v>417.82007040918938</v>
          </cell>
          <cell r="AG8202">
            <v>417.820068359375</v>
          </cell>
          <cell r="AH8202">
            <v>417.820068359375</v>
          </cell>
          <cell r="AI8202">
            <v>417.820068359375</v>
          </cell>
        </row>
        <row r="8203">
          <cell r="C8203">
            <v>53043</v>
          </cell>
          <cell r="D8203" t="str">
            <v>20453</v>
          </cell>
          <cell r="E8203">
            <v>7.0605271697625929</v>
          </cell>
          <cell r="H8203">
            <v>53043</v>
          </cell>
          <cell r="I8203" t="str">
            <v>20453</v>
          </cell>
          <cell r="J8203">
            <v>417.82007040918938</v>
          </cell>
          <cell r="AG8203">
            <v>417.820068359375</v>
          </cell>
          <cell r="AH8203">
            <v>417.820068359375</v>
          </cell>
          <cell r="AI8203">
            <v>417.820068359375</v>
          </cell>
        </row>
        <row r="8204">
          <cell r="C8204">
            <v>53044</v>
          </cell>
          <cell r="D8204" t="str">
            <v>20453</v>
          </cell>
          <cell r="E8204">
            <v>7.0605271697625929</v>
          </cell>
          <cell r="H8204">
            <v>53044</v>
          </cell>
          <cell r="I8204" t="str">
            <v>20453</v>
          </cell>
          <cell r="J8204">
            <v>417.82007040918938</v>
          </cell>
          <cell r="AG8204">
            <v>417.820068359375</v>
          </cell>
          <cell r="AH8204">
            <v>417.820068359375</v>
          </cell>
          <cell r="AI8204">
            <v>417.820068359375</v>
          </cell>
        </row>
        <row r="8205">
          <cell r="C8205">
            <v>53045</v>
          </cell>
          <cell r="D8205" t="str">
            <v>20453</v>
          </cell>
          <cell r="E8205">
            <v>7.0605271697625929</v>
          </cell>
          <cell r="H8205">
            <v>53045</v>
          </cell>
          <cell r="I8205" t="str">
            <v>20453</v>
          </cell>
          <cell r="J8205">
            <v>417.82007040918938</v>
          </cell>
          <cell r="AG8205">
            <v>417.820068359375</v>
          </cell>
          <cell r="AH8205">
            <v>417.820068359375</v>
          </cell>
          <cell r="AI8205">
            <v>417.820068359375</v>
          </cell>
        </row>
        <row r="8206">
          <cell r="C8206">
            <v>53048</v>
          </cell>
          <cell r="D8206" t="str">
            <v>20453</v>
          </cell>
          <cell r="E8206">
            <v>7.0605271697625929</v>
          </cell>
          <cell r="H8206">
            <v>53048</v>
          </cell>
          <cell r="I8206" t="str">
            <v>20453</v>
          </cell>
          <cell r="J8206">
            <v>417.82007040918938</v>
          </cell>
          <cell r="AG8206">
            <v>417.820068359375</v>
          </cell>
          <cell r="AH8206">
            <v>417.820068359375</v>
          </cell>
          <cell r="AI8206">
            <v>417.820068359375</v>
          </cell>
        </row>
        <row r="8207">
          <cell r="C8207">
            <v>53049</v>
          </cell>
          <cell r="D8207" t="str">
            <v>20453</v>
          </cell>
          <cell r="E8207">
            <v>7.0605271697625929</v>
          </cell>
          <cell r="H8207">
            <v>53049</v>
          </cell>
          <cell r="I8207" t="str">
            <v>20453</v>
          </cell>
          <cell r="J8207">
            <v>417.82007040918938</v>
          </cell>
          <cell r="AG8207">
            <v>417.820068359375</v>
          </cell>
          <cell r="AH8207">
            <v>417.820068359375</v>
          </cell>
          <cell r="AI8207">
            <v>417.820068359375</v>
          </cell>
        </row>
        <row r="8208">
          <cell r="C8208">
            <v>53050</v>
          </cell>
          <cell r="D8208" t="str">
            <v>20453</v>
          </cell>
          <cell r="E8208">
            <v>7.0605271697625929</v>
          </cell>
          <cell r="H8208">
            <v>53050</v>
          </cell>
          <cell r="I8208" t="str">
            <v>20453</v>
          </cell>
          <cell r="J8208">
            <v>417.82007040918938</v>
          </cell>
          <cell r="AG8208">
            <v>417.820068359375</v>
          </cell>
          <cell r="AH8208">
            <v>417.820068359375</v>
          </cell>
          <cell r="AI8208">
            <v>417.820068359375</v>
          </cell>
        </row>
        <row r="8209">
          <cell r="C8209">
            <v>53051</v>
          </cell>
          <cell r="D8209" t="str">
            <v>20453</v>
          </cell>
          <cell r="E8209">
            <v>7.0605271697625929</v>
          </cell>
          <cell r="H8209">
            <v>53051</v>
          </cell>
          <cell r="I8209" t="str">
            <v>20453</v>
          </cell>
          <cell r="J8209">
            <v>417.82007040918938</v>
          </cell>
          <cell r="AG8209">
            <v>417.820068359375</v>
          </cell>
          <cell r="AH8209">
            <v>417.820068359375</v>
          </cell>
          <cell r="AI8209">
            <v>417.820068359375</v>
          </cell>
        </row>
        <row r="8210">
          <cell r="C8210">
            <v>53052</v>
          </cell>
          <cell r="D8210" t="str">
            <v>20453</v>
          </cell>
          <cell r="E8210">
            <v>7.0605271697625929</v>
          </cell>
          <cell r="H8210">
            <v>53052</v>
          </cell>
          <cell r="I8210" t="str">
            <v>20453</v>
          </cell>
          <cell r="J8210">
            <v>417.82007040918938</v>
          </cell>
          <cell r="AG8210">
            <v>417.820068359375</v>
          </cell>
          <cell r="AH8210">
            <v>417.820068359375</v>
          </cell>
          <cell r="AI8210">
            <v>417.820068359375</v>
          </cell>
        </row>
        <row r="8211">
          <cell r="C8211">
            <v>53055</v>
          </cell>
          <cell r="D8211" t="str">
            <v>20454</v>
          </cell>
          <cell r="E8211">
            <v>7.0605271697625929</v>
          </cell>
          <cell r="H8211">
            <v>53055</v>
          </cell>
          <cell r="I8211" t="str">
            <v>20454</v>
          </cell>
          <cell r="J8211">
            <v>419.52232109532912</v>
          </cell>
          <cell r="AG8211">
            <v>419.522216796875</v>
          </cell>
          <cell r="AH8211">
            <v>419.522216796875</v>
          </cell>
          <cell r="AI8211">
            <v>419.522216796875</v>
          </cell>
        </row>
        <row r="8212">
          <cell r="C8212">
            <v>53056</v>
          </cell>
          <cell r="D8212" t="str">
            <v>20454</v>
          </cell>
          <cell r="E8212">
            <v>7.0605271697625929</v>
          </cell>
          <cell r="H8212">
            <v>53056</v>
          </cell>
          <cell r="I8212" t="str">
            <v>20454</v>
          </cell>
          <cell r="J8212">
            <v>419.52232109532912</v>
          </cell>
          <cell r="AG8212">
            <v>419.522216796875</v>
          </cell>
          <cell r="AH8212">
            <v>419.522216796875</v>
          </cell>
          <cell r="AI8212">
            <v>419.522216796875</v>
          </cell>
        </row>
        <row r="8213">
          <cell r="C8213">
            <v>53057</v>
          </cell>
          <cell r="D8213" t="str">
            <v>20454</v>
          </cell>
          <cell r="E8213">
            <v>7.0605271697625929</v>
          </cell>
          <cell r="H8213">
            <v>53057</v>
          </cell>
          <cell r="I8213" t="str">
            <v>20454</v>
          </cell>
          <cell r="J8213">
            <v>419.52232109532912</v>
          </cell>
          <cell r="AG8213">
            <v>419.522216796875</v>
          </cell>
          <cell r="AH8213">
            <v>419.522216796875</v>
          </cell>
          <cell r="AI8213">
            <v>419.522216796875</v>
          </cell>
        </row>
        <row r="8214">
          <cell r="C8214">
            <v>53058</v>
          </cell>
          <cell r="D8214" t="str">
            <v>20454</v>
          </cell>
          <cell r="E8214">
            <v>7.0605271697625929</v>
          </cell>
          <cell r="H8214">
            <v>53058</v>
          </cell>
          <cell r="I8214" t="str">
            <v>20454</v>
          </cell>
          <cell r="J8214">
            <v>419.52232109532912</v>
          </cell>
          <cell r="AG8214">
            <v>419.522216796875</v>
          </cell>
          <cell r="AH8214">
            <v>419.522216796875</v>
          </cell>
          <cell r="AI8214">
            <v>419.522216796875</v>
          </cell>
        </row>
        <row r="8215">
          <cell r="C8215">
            <v>53059</v>
          </cell>
          <cell r="D8215" t="str">
            <v>20454</v>
          </cell>
          <cell r="E8215">
            <v>7.0605271697625929</v>
          </cell>
          <cell r="H8215">
            <v>53059</v>
          </cell>
          <cell r="I8215" t="str">
            <v>20454</v>
          </cell>
          <cell r="J8215">
            <v>419.52232109532912</v>
          </cell>
          <cell r="AG8215">
            <v>419.522216796875</v>
          </cell>
          <cell r="AH8215">
            <v>419.522216796875</v>
          </cell>
          <cell r="AI8215">
            <v>419.522216796875</v>
          </cell>
        </row>
        <row r="8216">
          <cell r="C8216">
            <v>53062</v>
          </cell>
          <cell r="D8216" t="str">
            <v>20454</v>
          </cell>
          <cell r="E8216">
            <v>7.0605271697625929</v>
          </cell>
          <cell r="H8216">
            <v>53062</v>
          </cell>
          <cell r="I8216" t="str">
            <v>20454</v>
          </cell>
          <cell r="J8216">
            <v>419.52232109532912</v>
          </cell>
          <cell r="AG8216">
            <v>419.522216796875</v>
          </cell>
          <cell r="AH8216">
            <v>419.522216796875</v>
          </cell>
          <cell r="AI8216">
            <v>419.522216796875</v>
          </cell>
        </row>
        <row r="8217">
          <cell r="C8217">
            <v>53063</v>
          </cell>
          <cell r="D8217" t="str">
            <v>20454</v>
          </cell>
          <cell r="E8217">
            <v>7.0605271697625929</v>
          </cell>
          <cell r="H8217">
            <v>53063</v>
          </cell>
          <cell r="I8217" t="str">
            <v>20454</v>
          </cell>
          <cell r="J8217">
            <v>419.52232109532912</v>
          </cell>
          <cell r="AG8217">
            <v>419.522216796875</v>
          </cell>
          <cell r="AH8217">
            <v>419.522216796875</v>
          </cell>
          <cell r="AI8217">
            <v>419.522216796875</v>
          </cell>
        </row>
        <row r="8218">
          <cell r="C8218">
            <v>53064</v>
          </cell>
          <cell r="D8218" t="str">
            <v>20454</v>
          </cell>
          <cell r="E8218">
            <v>7.0605271697625929</v>
          </cell>
          <cell r="H8218">
            <v>53064</v>
          </cell>
          <cell r="I8218" t="str">
            <v>20454</v>
          </cell>
          <cell r="J8218">
            <v>419.52232109532912</v>
          </cell>
          <cell r="AG8218">
            <v>419.522216796875</v>
          </cell>
          <cell r="AH8218">
            <v>419.522216796875</v>
          </cell>
          <cell r="AI8218">
            <v>419.522216796875</v>
          </cell>
        </row>
        <row r="8219">
          <cell r="C8219">
            <v>53065</v>
          </cell>
          <cell r="D8219" t="str">
            <v>20454</v>
          </cell>
          <cell r="E8219">
            <v>7.0605271697625929</v>
          </cell>
          <cell r="H8219">
            <v>53065</v>
          </cell>
          <cell r="I8219" t="str">
            <v>20454</v>
          </cell>
          <cell r="J8219">
            <v>419.52232109532912</v>
          </cell>
          <cell r="AG8219">
            <v>419.522216796875</v>
          </cell>
          <cell r="AH8219">
            <v>419.522216796875</v>
          </cell>
          <cell r="AI8219">
            <v>419.522216796875</v>
          </cell>
        </row>
        <row r="8220">
          <cell r="C8220">
            <v>53066</v>
          </cell>
          <cell r="D8220" t="str">
            <v>20454</v>
          </cell>
          <cell r="E8220">
            <v>7.0605271697625929</v>
          </cell>
          <cell r="H8220">
            <v>53066</v>
          </cell>
          <cell r="I8220" t="str">
            <v>20454</v>
          </cell>
          <cell r="J8220">
            <v>419.52232109532912</v>
          </cell>
          <cell r="AG8220">
            <v>419.522216796875</v>
          </cell>
          <cell r="AH8220">
            <v>419.522216796875</v>
          </cell>
          <cell r="AI8220">
            <v>419.522216796875</v>
          </cell>
        </row>
        <row r="8221">
          <cell r="C8221">
            <v>53069</v>
          </cell>
          <cell r="D8221" t="str">
            <v>20454</v>
          </cell>
          <cell r="E8221">
            <v>7.0605271697625929</v>
          </cell>
          <cell r="H8221">
            <v>53069</v>
          </cell>
          <cell r="I8221" t="str">
            <v>20454</v>
          </cell>
          <cell r="J8221">
            <v>419.52232109532912</v>
          </cell>
          <cell r="AG8221">
            <v>419.522216796875</v>
          </cell>
          <cell r="AH8221">
            <v>419.522216796875</v>
          </cell>
          <cell r="AI8221">
            <v>419.522216796875</v>
          </cell>
        </row>
        <row r="8222">
          <cell r="C8222">
            <v>53070</v>
          </cell>
          <cell r="D8222" t="str">
            <v>20454</v>
          </cell>
          <cell r="E8222">
            <v>7.0605271697625929</v>
          </cell>
          <cell r="H8222">
            <v>53070</v>
          </cell>
          <cell r="I8222" t="str">
            <v>20454</v>
          </cell>
          <cell r="J8222">
            <v>419.52232109532912</v>
          </cell>
          <cell r="AG8222">
            <v>419.522216796875</v>
          </cell>
          <cell r="AH8222">
            <v>419.522216796875</v>
          </cell>
          <cell r="AI8222">
            <v>419.522216796875</v>
          </cell>
        </row>
        <row r="8223">
          <cell r="C8223">
            <v>53071</v>
          </cell>
          <cell r="D8223" t="str">
            <v>20454</v>
          </cell>
          <cell r="E8223">
            <v>7.0605271697625929</v>
          </cell>
          <cell r="H8223">
            <v>53071</v>
          </cell>
          <cell r="I8223" t="str">
            <v>20454</v>
          </cell>
          <cell r="J8223">
            <v>419.52232109532912</v>
          </cell>
          <cell r="AG8223">
            <v>419.522216796875</v>
          </cell>
          <cell r="AH8223">
            <v>419.522216796875</v>
          </cell>
          <cell r="AI8223">
            <v>419.522216796875</v>
          </cell>
        </row>
        <row r="8224">
          <cell r="C8224">
            <v>53072</v>
          </cell>
          <cell r="D8224" t="str">
            <v>20454</v>
          </cell>
          <cell r="E8224">
            <v>7.0605271697625929</v>
          </cell>
          <cell r="H8224">
            <v>53072</v>
          </cell>
          <cell r="I8224" t="str">
            <v>20454</v>
          </cell>
          <cell r="J8224">
            <v>419.52232109532912</v>
          </cell>
          <cell r="AG8224">
            <v>419.522216796875</v>
          </cell>
          <cell r="AH8224">
            <v>419.522216796875</v>
          </cell>
          <cell r="AI8224">
            <v>419.522216796875</v>
          </cell>
        </row>
        <row r="8225">
          <cell r="C8225">
            <v>53073</v>
          </cell>
          <cell r="D8225" t="str">
            <v>20454</v>
          </cell>
          <cell r="E8225">
            <v>7.0605271697625929</v>
          </cell>
          <cell r="H8225">
            <v>53073</v>
          </cell>
          <cell r="I8225" t="str">
            <v>20454</v>
          </cell>
          <cell r="J8225">
            <v>419.52232109532912</v>
          </cell>
          <cell r="AG8225">
            <v>419.522216796875</v>
          </cell>
          <cell r="AH8225">
            <v>419.522216796875</v>
          </cell>
          <cell r="AI8225">
            <v>419.522216796875</v>
          </cell>
        </row>
        <row r="8226">
          <cell r="C8226">
            <v>53076</v>
          </cell>
          <cell r="D8226" t="str">
            <v>20454</v>
          </cell>
          <cell r="E8226">
            <v>7.0605271697625929</v>
          </cell>
          <cell r="H8226">
            <v>53076</v>
          </cell>
          <cell r="I8226" t="str">
            <v>20454</v>
          </cell>
          <cell r="J8226">
            <v>419.52232109532912</v>
          </cell>
          <cell r="AG8226">
            <v>419.522216796875</v>
          </cell>
          <cell r="AH8226">
            <v>419.522216796875</v>
          </cell>
          <cell r="AI8226">
            <v>419.522216796875</v>
          </cell>
        </row>
        <row r="8227">
          <cell r="C8227">
            <v>53077</v>
          </cell>
          <cell r="D8227" t="str">
            <v>20454</v>
          </cell>
          <cell r="E8227">
            <v>7.0605271697625929</v>
          </cell>
          <cell r="H8227">
            <v>53077</v>
          </cell>
          <cell r="I8227" t="str">
            <v>20454</v>
          </cell>
          <cell r="J8227">
            <v>419.52232109532912</v>
          </cell>
          <cell r="AG8227">
            <v>419.522216796875</v>
          </cell>
          <cell r="AH8227">
            <v>419.522216796875</v>
          </cell>
          <cell r="AI8227">
            <v>419.522216796875</v>
          </cell>
        </row>
        <row r="8228">
          <cell r="C8228">
            <v>53078</v>
          </cell>
          <cell r="D8228" t="str">
            <v>20454</v>
          </cell>
          <cell r="E8228">
            <v>7.0605271697625929</v>
          </cell>
          <cell r="H8228">
            <v>53078</v>
          </cell>
          <cell r="I8228" t="str">
            <v>20454</v>
          </cell>
          <cell r="J8228">
            <v>419.52232109532912</v>
          </cell>
          <cell r="AG8228">
            <v>419.522216796875</v>
          </cell>
          <cell r="AH8228">
            <v>419.522216796875</v>
          </cell>
          <cell r="AI8228">
            <v>419.522216796875</v>
          </cell>
        </row>
        <row r="8229">
          <cell r="C8229">
            <v>53079</v>
          </cell>
          <cell r="D8229" t="str">
            <v>20454</v>
          </cell>
          <cell r="E8229">
            <v>7.0605271697625929</v>
          </cell>
          <cell r="H8229">
            <v>53079</v>
          </cell>
          <cell r="I8229" t="str">
            <v>20454</v>
          </cell>
          <cell r="J8229">
            <v>419.52232109532912</v>
          </cell>
          <cell r="AG8229">
            <v>419.522216796875</v>
          </cell>
          <cell r="AH8229">
            <v>419.522216796875</v>
          </cell>
          <cell r="AI8229">
            <v>419.522216796875</v>
          </cell>
        </row>
        <row r="8230">
          <cell r="C8230">
            <v>53080</v>
          </cell>
          <cell r="D8230" t="str">
            <v>20454</v>
          </cell>
          <cell r="E8230">
            <v>7.0605271697625929</v>
          </cell>
          <cell r="H8230">
            <v>53080</v>
          </cell>
          <cell r="I8230" t="str">
            <v>20454</v>
          </cell>
          <cell r="J8230">
            <v>419.52232109532912</v>
          </cell>
          <cell r="AG8230">
            <v>419.522216796875</v>
          </cell>
          <cell r="AH8230">
            <v>419.522216796875</v>
          </cell>
          <cell r="AI8230">
            <v>419.522216796875</v>
          </cell>
        </row>
        <row r="8231">
          <cell r="C8231">
            <v>53083</v>
          </cell>
          <cell r="D8231" t="str">
            <v>20455</v>
          </cell>
          <cell r="E8231">
            <v>7.0605271697625929</v>
          </cell>
          <cell r="H8231">
            <v>53083</v>
          </cell>
          <cell r="I8231" t="str">
            <v>20455</v>
          </cell>
          <cell r="J8231">
            <v>421.23150696147496</v>
          </cell>
          <cell r="AG8231">
            <v>421.2314453125</v>
          </cell>
          <cell r="AH8231">
            <v>421.2314453125</v>
          </cell>
          <cell r="AI8231">
            <v>421.2314453125</v>
          </cell>
        </row>
        <row r="8232">
          <cell r="C8232">
            <v>53084</v>
          </cell>
          <cell r="D8232" t="str">
            <v>20455</v>
          </cell>
          <cell r="E8232">
            <v>7.0605271697625929</v>
          </cell>
          <cell r="H8232">
            <v>53084</v>
          </cell>
          <cell r="I8232" t="str">
            <v>20455</v>
          </cell>
          <cell r="J8232">
            <v>421.23150696147496</v>
          </cell>
          <cell r="AG8232">
            <v>421.2314453125</v>
          </cell>
          <cell r="AH8232">
            <v>421.2314453125</v>
          </cell>
          <cell r="AI8232">
            <v>421.2314453125</v>
          </cell>
        </row>
        <row r="8233">
          <cell r="C8233">
            <v>53085</v>
          </cell>
          <cell r="D8233" t="str">
            <v>20455</v>
          </cell>
          <cell r="E8233">
            <v>7.0605271697625929</v>
          </cell>
          <cell r="H8233">
            <v>53085</v>
          </cell>
          <cell r="I8233" t="str">
            <v>20455</v>
          </cell>
          <cell r="J8233">
            <v>421.23150696147496</v>
          </cell>
          <cell r="AG8233">
            <v>421.2314453125</v>
          </cell>
          <cell r="AH8233">
            <v>421.2314453125</v>
          </cell>
          <cell r="AI8233">
            <v>421.2314453125</v>
          </cell>
        </row>
        <row r="8234">
          <cell r="C8234">
            <v>53086</v>
          </cell>
          <cell r="D8234" t="str">
            <v>20455</v>
          </cell>
          <cell r="E8234">
            <v>7.0605271697625929</v>
          </cell>
          <cell r="H8234">
            <v>53086</v>
          </cell>
          <cell r="I8234" t="str">
            <v>20455</v>
          </cell>
          <cell r="J8234">
            <v>421.23150696147496</v>
          </cell>
          <cell r="AG8234">
            <v>421.2314453125</v>
          </cell>
          <cell r="AH8234">
            <v>421.2314453125</v>
          </cell>
          <cell r="AI8234">
            <v>421.2314453125</v>
          </cell>
        </row>
        <row r="8235">
          <cell r="C8235">
            <v>53087</v>
          </cell>
          <cell r="D8235" t="str">
            <v>20455</v>
          </cell>
          <cell r="E8235">
            <v>7.0605271697625929</v>
          </cell>
          <cell r="H8235">
            <v>53087</v>
          </cell>
          <cell r="I8235" t="str">
            <v>20455</v>
          </cell>
          <cell r="J8235">
            <v>421.23150696147496</v>
          </cell>
          <cell r="AG8235">
            <v>421.2314453125</v>
          </cell>
          <cell r="AH8235">
            <v>421.2314453125</v>
          </cell>
          <cell r="AI8235">
            <v>421.2314453125</v>
          </cell>
        </row>
        <row r="8236">
          <cell r="C8236">
            <v>53090</v>
          </cell>
          <cell r="D8236" t="str">
            <v>20455</v>
          </cell>
          <cell r="E8236">
            <v>7.0605271697625929</v>
          </cell>
          <cell r="H8236">
            <v>53090</v>
          </cell>
          <cell r="I8236" t="str">
            <v>20455</v>
          </cell>
          <cell r="J8236">
            <v>421.23150696147496</v>
          </cell>
          <cell r="AG8236">
            <v>421.2314453125</v>
          </cell>
          <cell r="AH8236">
            <v>421.2314453125</v>
          </cell>
          <cell r="AI8236">
            <v>421.2314453125</v>
          </cell>
        </row>
        <row r="8237">
          <cell r="C8237">
            <v>53091</v>
          </cell>
          <cell r="D8237" t="str">
            <v>20455</v>
          </cell>
          <cell r="E8237">
            <v>7.0605271697625929</v>
          </cell>
          <cell r="H8237">
            <v>53091</v>
          </cell>
          <cell r="I8237" t="str">
            <v>20455</v>
          </cell>
          <cell r="J8237">
            <v>421.23150696147496</v>
          </cell>
          <cell r="AG8237">
            <v>421.2314453125</v>
          </cell>
          <cell r="AH8237">
            <v>421.2314453125</v>
          </cell>
          <cell r="AI8237">
            <v>421.2314453125</v>
          </cell>
        </row>
        <row r="8238">
          <cell r="C8238">
            <v>53092</v>
          </cell>
          <cell r="D8238" t="str">
            <v>20455</v>
          </cell>
          <cell r="E8238">
            <v>7.0605271697625929</v>
          </cell>
          <cell r="H8238">
            <v>53092</v>
          </cell>
          <cell r="I8238" t="str">
            <v>20455</v>
          </cell>
          <cell r="J8238">
            <v>421.23150696147496</v>
          </cell>
          <cell r="AG8238">
            <v>421.2314453125</v>
          </cell>
          <cell r="AH8238">
            <v>421.2314453125</v>
          </cell>
          <cell r="AI8238">
            <v>421.2314453125</v>
          </cell>
        </row>
        <row r="8239">
          <cell r="C8239">
            <v>53093</v>
          </cell>
          <cell r="D8239" t="str">
            <v>20455</v>
          </cell>
          <cell r="E8239">
            <v>7.0605271697625929</v>
          </cell>
          <cell r="H8239">
            <v>53093</v>
          </cell>
          <cell r="I8239" t="str">
            <v>20455</v>
          </cell>
          <cell r="J8239">
            <v>421.23150696147496</v>
          </cell>
          <cell r="AG8239">
            <v>421.2314453125</v>
          </cell>
          <cell r="AH8239">
            <v>421.2314453125</v>
          </cell>
          <cell r="AI8239">
            <v>421.2314453125</v>
          </cell>
        </row>
        <row r="8240">
          <cell r="C8240">
            <v>53094</v>
          </cell>
          <cell r="D8240" t="str">
            <v>20455</v>
          </cell>
          <cell r="E8240">
            <v>7.0605271697625929</v>
          </cell>
          <cell r="H8240">
            <v>53094</v>
          </cell>
          <cell r="I8240" t="str">
            <v>20455</v>
          </cell>
          <cell r="J8240">
            <v>421.23150696147496</v>
          </cell>
          <cell r="AG8240">
            <v>421.2314453125</v>
          </cell>
          <cell r="AH8240">
            <v>421.2314453125</v>
          </cell>
          <cell r="AI8240">
            <v>421.2314453125</v>
          </cell>
        </row>
        <row r="8241">
          <cell r="C8241">
            <v>53097</v>
          </cell>
          <cell r="D8241" t="str">
            <v>20455</v>
          </cell>
          <cell r="E8241">
            <v>7.0605271697625929</v>
          </cell>
          <cell r="H8241">
            <v>53097</v>
          </cell>
          <cell r="I8241" t="str">
            <v>20455</v>
          </cell>
          <cell r="J8241">
            <v>421.23150696147496</v>
          </cell>
          <cell r="AG8241">
            <v>421.2314453125</v>
          </cell>
          <cell r="AH8241">
            <v>421.2314453125</v>
          </cell>
          <cell r="AI8241">
            <v>421.2314453125</v>
          </cell>
        </row>
        <row r="8242">
          <cell r="C8242">
            <v>53098</v>
          </cell>
          <cell r="D8242" t="str">
            <v>20455</v>
          </cell>
          <cell r="E8242">
            <v>7.0605271697625929</v>
          </cell>
          <cell r="H8242">
            <v>53098</v>
          </cell>
          <cell r="I8242" t="str">
            <v>20455</v>
          </cell>
          <cell r="J8242">
            <v>421.23150696147496</v>
          </cell>
          <cell r="AG8242">
            <v>421.2314453125</v>
          </cell>
          <cell r="AH8242">
            <v>421.2314453125</v>
          </cell>
          <cell r="AI8242">
            <v>421.2314453125</v>
          </cell>
        </row>
        <row r="8243">
          <cell r="C8243">
            <v>53099</v>
          </cell>
          <cell r="D8243" t="str">
            <v>20455</v>
          </cell>
          <cell r="E8243">
            <v>7.0605271697625929</v>
          </cell>
          <cell r="H8243">
            <v>53099</v>
          </cell>
          <cell r="I8243" t="str">
            <v>20455</v>
          </cell>
          <cell r="J8243">
            <v>421.23150696147496</v>
          </cell>
          <cell r="AG8243">
            <v>421.2314453125</v>
          </cell>
          <cell r="AH8243">
            <v>421.2314453125</v>
          </cell>
          <cell r="AI8243">
            <v>421.2314453125</v>
          </cell>
        </row>
        <row r="8244">
          <cell r="C8244">
            <v>53100</v>
          </cell>
          <cell r="D8244" t="str">
            <v>20455</v>
          </cell>
          <cell r="E8244">
            <v>7.0605271697625929</v>
          </cell>
          <cell r="H8244">
            <v>53100</v>
          </cell>
          <cell r="I8244" t="str">
            <v>20455</v>
          </cell>
          <cell r="J8244">
            <v>421.23150696147496</v>
          </cell>
          <cell r="AG8244">
            <v>421.2314453125</v>
          </cell>
          <cell r="AH8244">
            <v>421.2314453125</v>
          </cell>
          <cell r="AI8244">
            <v>421.2314453125</v>
          </cell>
        </row>
        <row r="8245">
          <cell r="C8245">
            <v>53101</v>
          </cell>
          <cell r="D8245" t="str">
            <v>20455</v>
          </cell>
          <cell r="E8245">
            <v>7.0605271697625929</v>
          </cell>
          <cell r="H8245">
            <v>53101</v>
          </cell>
          <cell r="I8245" t="str">
            <v>20455</v>
          </cell>
          <cell r="J8245">
            <v>421.23150696147496</v>
          </cell>
          <cell r="AG8245">
            <v>421.2314453125</v>
          </cell>
          <cell r="AH8245">
            <v>421.2314453125</v>
          </cell>
          <cell r="AI8245">
            <v>421.2314453125</v>
          </cell>
        </row>
        <row r="8246">
          <cell r="C8246">
            <v>53104</v>
          </cell>
          <cell r="D8246" t="str">
            <v>20455</v>
          </cell>
          <cell r="E8246">
            <v>7.0605271697625929</v>
          </cell>
          <cell r="H8246">
            <v>53104</v>
          </cell>
          <cell r="I8246" t="str">
            <v>20455</v>
          </cell>
          <cell r="J8246">
            <v>421.23150696147496</v>
          </cell>
          <cell r="AG8246">
            <v>421.2314453125</v>
          </cell>
          <cell r="AH8246">
            <v>421.2314453125</v>
          </cell>
          <cell r="AI8246">
            <v>421.2314453125</v>
          </cell>
        </row>
        <row r="8247">
          <cell r="C8247">
            <v>53105</v>
          </cell>
          <cell r="D8247" t="str">
            <v>20455</v>
          </cell>
          <cell r="E8247">
            <v>7.0605271697625929</v>
          </cell>
          <cell r="H8247">
            <v>53105</v>
          </cell>
          <cell r="I8247" t="str">
            <v>20455</v>
          </cell>
          <cell r="J8247">
            <v>421.23150696147496</v>
          </cell>
          <cell r="AG8247">
            <v>421.2314453125</v>
          </cell>
          <cell r="AH8247">
            <v>421.2314453125</v>
          </cell>
          <cell r="AI8247">
            <v>421.2314453125</v>
          </cell>
        </row>
        <row r="8248">
          <cell r="C8248">
            <v>53106</v>
          </cell>
          <cell r="D8248" t="str">
            <v>20455</v>
          </cell>
          <cell r="E8248">
            <v>7.0605271697625929</v>
          </cell>
          <cell r="H8248">
            <v>53106</v>
          </cell>
          <cell r="I8248" t="str">
            <v>20455</v>
          </cell>
          <cell r="J8248">
            <v>421.23150696147496</v>
          </cell>
          <cell r="AG8248">
            <v>421.2314453125</v>
          </cell>
          <cell r="AH8248">
            <v>421.2314453125</v>
          </cell>
          <cell r="AI8248">
            <v>421.2314453125</v>
          </cell>
        </row>
        <row r="8249">
          <cell r="C8249">
            <v>53107</v>
          </cell>
          <cell r="D8249" t="str">
            <v>20455</v>
          </cell>
          <cell r="E8249">
            <v>7.0605271697625929</v>
          </cell>
          <cell r="H8249">
            <v>53107</v>
          </cell>
          <cell r="I8249" t="str">
            <v>20455</v>
          </cell>
          <cell r="J8249">
            <v>421.23150696147496</v>
          </cell>
          <cell r="AG8249">
            <v>421.2314453125</v>
          </cell>
          <cell r="AH8249">
            <v>421.2314453125</v>
          </cell>
          <cell r="AI8249">
            <v>421.2314453125</v>
          </cell>
        </row>
        <row r="8250">
          <cell r="C8250">
            <v>53108</v>
          </cell>
          <cell r="D8250" t="str">
            <v>20455</v>
          </cell>
          <cell r="E8250">
            <v>7.0605271697625929</v>
          </cell>
          <cell r="H8250">
            <v>53108</v>
          </cell>
          <cell r="I8250" t="str">
            <v>20455</v>
          </cell>
          <cell r="J8250">
            <v>421.23150696147496</v>
          </cell>
          <cell r="AG8250">
            <v>421.2314453125</v>
          </cell>
          <cell r="AH8250">
            <v>421.2314453125</v>
          </cell>
          <cell r="AI8250">
            <v>421.2314453125</v>
          </cell>
        </row>
        <row r="8251">
          <cell r="C8251">
            <v>53111</v>
          </cell>
          <cell r="D8251" t="str">
            <v>20455</v>
          </cell>
          <cell r="E8251">
            <v>7.0605271697625929</v>
          </cell>
          <cell r="H8251">
            <v>53111</v>
          </cell>
          <cell r="I8251" t="str">
            <v>20455</v>
          </cell>
          <cell r="J8251">
            <v>421.23150696147496</v>
          </cell>
          <cell r="AG8251">
            <v>421.2314453125</v>
          </cell>
          <cell r="AH8251">
            <v>421.2314453125</v>
          </cell>
          <cell r="AI8251">
            <v>421.2314453125</v>
          </cell>
        </row>
        <row r="8252">
          <cell r="C8252">
            <v>53112</v>
          </cell>
          <cell r="D8252" t="str">
            <v>20455</v>
          </cell>
          <cell r="E8252">
            <v>7.0605271697625929</v>
          </cell>
          <cell r="H8252">
            <v>53112</v>
          </cell>
          <cell r="I8252" t="str">
            <v>20455</v>
          </cell>
          <cell r="J8252">
            <v>421.23150696147496</v>
          </cell>
          <cell r="AG8252">
            <v>421.2314453125</v>
          </cell>
          <cell r="AH8252">
            <v>421.2314453125</v>
          </cell>
          <cell r="AI8252">
            <v>421.2314453125</v>
          </cell>
        </row>
        <row r="8253">
          <cell r="C8253">
            <v>53113</v>
          </cell>
          <cell r="D8253" t="str">
            <v>20455</v>
          </cell>
          <cell r="E8253">
            <v>7.0605271697625929</v>
          </cell>
          <cell r="H8253">
            <v>53113</v>
          </cell>
          <cell r="I8253" t="str">
            <v>20455</v>
          </cell>
          <cell r="J8253">
            <v>421.23150696147496</v>
          </cell>
          <cell r="AG8253">
            <v>421.2314453125</v>
          </cell>
          <cell r="AH8253">
            <v>421.2314453125</v>
          </cell>
          <cell r="AI8253">
            <v>421.2314453125</v>
          </cell>
        </row>
        <row r="8254">
          <cell r="C8254">
            <v>53114</v>
          </cell>
          <cell r="D8254" t="str">
            <v>20456</v>
          </cell>
          <cell r="E8254">
            <v>7.0605271697625929</v>
          </cell>
          <cell r="H8254">
            <v>53114</v>
          </cell>
          <cell r="I8254" t="str">
            <v>20456</v>
          </cell>
          <cell r="J8254">
            <v>422.94765626240877</v>
          </cell>
          <cell r="AG8254">
            <v>422.947509765625</v>
          </cell>
          <cell r="AH8254">
            <v>422.947509765625</v>
          </cell>
          <cell r="AI8254">
            <v>422.947509765625</v>
          </cell>
        </row>
        <row r="8255">
          <cell r="C8255">
            <v>53115</v>
          </cell>
          <cell r="D8255" t="str">
            <v>20456</v>
          </cell>
          <cell r="E8255">
            <v>7.0605271697625929</v>
          </cell>
          <cell r="H8255">
            <v>53115</v>
          </cell>
          <cell r="I8255" t="str">
            <v>20456</v>
          </cell>
          <cell r="J8255">
            <v>422.94765626240877</v>
          </cell>
          <cell r="AG8255">
            <v>422.947509765625</v>
          </cell>
          <cell r="AH8255">
            <v>422.947509765625</v>
          </cell>
          <cell r="AI8255">
            <v>422.947509765625</v>
          </cell>
        </row>
        <row r="8256">
          <cell r="C8256">
            <v>53118</v>
          </cell>
          <cell r="D8256" t="str">
            <v>20456</v>
          </cell>
          <cell r="E8256">
            <v>7.0605271697625929</v>
          </cell>
          <cell r="H8256">
            <v>53118</v>
          </cell>
          <cell r="I8256" t="str">
            <v>20456</v>
          </cell>
          <cell r="J8256">
            <v>422.94765626240877</v>
          </cell>
          <cell r="AG8256">
            <v>422.947509765625</v>
          </cell>
          <cell r="AH8256">
            <v>422.947509765625</v>
          </cell>
          <cell r="AI8256">
            <v>422.947509765625</v>
          </cell>
        </row>
        <row r="8257">
          <cell r="C8257">
            <v>53119</v>
          </cell>
          <cell r="D8257" t="str">
            <v>20456</v>
          </cell>
          <cell r="E8257">
            <v>7.0605271697625929</v>
          </cell>
          <cell r="H8257">
            <v>53119</v>
          </cell>
          <cell r="I8257" t="str">
            <v>20456</v>
          </cell>
          <cell r="J8257">
            <v>422.94765626240877</v>
          </cell>
          <cell r="AG8257">
            <v>422.947509765625</v>
          </cell>
          <cell r="AH8257">
            <v>422.947509765625</v>
          </cell>
          <cell r="AI8257">
            <v>422.947509765625</v>
          </cell>
        </row>
        <row r="8258">
          <cell r="C8258">
            <v>53120</v>
          </cell>
          <cell r="D8258" t="str">
            <v>20456</v>
          </cell>
          <cell r="E8258">
            <v>7.0605271697625929</v>
          </cell>
          <cell r="H8258">
            <v>53120</v>
          </cell>
          <cell r="I8258" t="str">
            <v>20456</v>
          </cell>
          <cell r="J8258">
            <v>422.94765626240877</v>
          </cell>
          <cell r="AG8258">
            <v>422.947509765625</v>
          </cell>
          <cell r="AH8258">
            <v>422.947509765625</v>
          </cell>
          <cell r="AI8258">
            <v>422.947509765625</v>
          </cell>
        </row>
        <row r="8259">
          <cell r="C8259">
            <v>53121</v>
          </cell>
          <cell r="D8259" t="str">
            <v>20456</v>
          </cell>
          <cell r="E8259">
            <v>7.0605271697625929</v>
          </cell>
          <cell r="H8259">
            <v>53121</v>
          </cell>
          <cell r="I8259" t="str">
            <v>20456</v>
          </cell>
          <cell r="J8259">
            <v>422.94765626240877</v>
          </cell>
          <cell r="AG8259">
            <v>422.947509765625</v>
          </cell>
          <cell r="AH8259">
            <v>422.947509765625</v>
          </cell>
          <cell r="AI8259">
            <v>422.947509765625</v>
          </cell>
        </row>
        <row r="8260">
          <cell r="C8260">
            <v>53122</v>
          </cell>
          <cell r="D8260" t="str">
            <v>20456</v>
          </cell>
          <cell r="E8260">
            <v>7.0605271697625929</v>
          </cell>
          <cell r="H8260">
            <v>53122</v>
          </cell>
          <cell r="I8260" t="str">
            <v>20456</v>
          </cell>
          <cell r="J8260">
            <v>422.94765626240877</v>
          </cell>
          <cell r="AG8260">
            <v>422.947509765625</v>
          </cell>
          <cell r="AH8260">
            <v>422.947509765625</v>
          </cell>
          <cell r="AI8260">
            <v>422.947509765625</v>
          </cell>
        </row>
        <row r="8261">
          <cell r="C8261">
            <v>53125</v>
          </cell>
          <cell r="D8261" t="str">
            <v>20456</v>
          </cell>
          <cell r="E8261">
            <v>7.0605271697625929</v>
          </cell>
          <cell r="H8261">
            <v>53125</v>
          </cell>
          <cell r="I8261" t="str">
            <v>20456</v>
          </cell>
          <cell r="J8261">
            <v>422.94765626240877</v>
          </cell>
          <cell r="AG8261">
            <v>422.947509765625</v>
          </cell>
          <cell r="AH8261">
            <v>422.947509765625</v>
          </cell>
          <cell r="AI8261">
            <v>422.947509765625</v>
          </cell>
        </row>
        <row r="8262">
          <cell r="C8262">
            <v>53126</v>
          </cell>
          <cell r="D8262" t="str">
            <v>20456</v>
          </cell>
          <cell r="E8262">
            <v>7.0605271697625929</v>
          </cell>
          <cell r="H8262">
            <v>53126</v>
          </cell>
          <cell r="I8262" t="str">
            <v>20456</v>
          </cell>
          <cell r="J8262">
            <v>422.94765626240877</v>
          </cell>
          <cell r="AG8262">
            <v>422.947509765625</v>
          </cell>
          <cell r="AH8262">
            <v>422.947509765625</v>
          </cell>
          <cell r="AI8262">
            <v>422.947509765625</v>
          </cell>
        </row>
        <row r="8263">
          <cell r="C8263">
            <v>53127</v>
          </cell>
          <cell r="D8263" t="str">
            <v>20456</v>
          </cell>
          <cell r="E8263">
            <v>7.0605271697625929</v>
          </cell>
          <cell r="H8263">
            <v>53127</v>
          </cell>
          <cell r="I8263" t="str">
            <v>20456</v>
          </cell>
          <cell r="J8263">
            <v>422.94765626240877</v>
          </cell>
          <cell r="AG8263">
            <v>422.947509765625</v>
          </cell>
          <cell r="AH8263">
            <v>422.947509765625</v>
          </cell>
          <cell r="AI8263">
            <v>422.947509765625</v>
          </cell>
        </row>
        <row r="8264">
          <cell r="C8264">
            <v>53128</v>
          </cell>
          <cell r="D8264" t="str">
            <v>20456</v>
          </cell>
          <cell r="E8264">
            <v>7.0605271697625929</v>
          </cell>
          <cell r="H8264">
            <v>53128</v>
          </cell>
          <cell r="I8264" t="str">
            <v>20456</v>
          </cell>
          <cell r="J8264">
            <v>422.94765626240877</v>
          </cell>
          <cell r="AG8264">
            <v>422.947509765625</v>
          </cell>
          <cell r="AH8264">
            <v>422.947509765625</v>
          </cell>
          <cell r="AI8264">
            <v>422.947509765625</v>
          </cell>
        </row>
        <row r="8265">
          <cell r="C8265">
            <v>53129</v>
          </cell>
          <cell r="D8265" t="str">
            <v>20456</v>
          </cell>
          <cell r="E8265">
            <v>7.0605271697625929</v>
          </cell>
          <cell r="H8265">
            <v>53129</v>
          </cell>
          <cell r="I8265" t="str">
            <v>20456</v>
          </cell>
          <cell r="J8265">
            <v>422.94765626240877</v>
          </cell>
          <cell r="AG8265">
            <v>422.947509765625</v>
          </cell>
          <cell r="AH8265">
            <v>422.947509765625</v>
          </cell>
          <cell r="AI8265">
            <v>422.947509765625</v>
          </cell>
        </row>
        <row r="8266">
          <cell r="C8266">
            <v>53132</v>
          </cell>
          <cell r="D8266" t="str">
            <v>20456</v>
          </cell>
          <cell r="E8266">
            <v>7.0605271697625929</v>
          </cell>
          <cell r="H8266">
            <v>53132</v>
          </cell>
          <cell r="I8266" t="str">
            <v>20456</v>
          </cell>
          <cell r="J8266">
            <v>422.94765626240877</v>
          </cell>
          <cell r="AG8266">
            <v>422.947509765625</v>
          </cell>
          <cell r="AH8266">
            <v>422.947509765625</v>
          </cell>
          <cell r="AI8266">
            <v>422.947509765625</v>
          </cell>
        </row>
        <row r="8267">
          <cell r="C8267">
            <v>53133</v>
          </cell>
          <cell r="D8267" t="str">
            <v>20456</v>
          </cell>
          <cell r="E8267">
            <v>7.0605271697625929</v>
          </cell>
          <cell r="H8267">
            <v>53133</v>
          </cell>
          <cell r="I8267" t="str">
            <v>20456</v>
          </cell>
          <cell r="J8267">
            <v>422.94765626240877</v>
          </cell>
          <cell r="AG8267">
            <v>422.947509765625</v>
          </cell>
          <cell r="AH8267">
            <v>422.947509765625</v>
          </cell>
          <cell r="AI8267">
            <v>422.947509765625</v>
          </cell>
        </row>
        <row r="8268">
          <cell r="C8268">
            <v>53134</v>
          </cell>
          <cell r="D8268" t="str">
            <v>20456</v>
          </cell>
          <cell r="E8268">
            <v>7.0605271697625929</v>
          </cell>
          <cell r="H8268">
            <v>53134</v>
          </cell>
          <cell r="I8268" t="str">
            <v>20456</v>
          </cell>
          <cell r="J8268">
            <v>422.94765626240877</v>
          </cell>
          <cell r="AG8268">
            <v>422.947509765625</v>
          </cell>
          <cell r="AH8268">
            <v>422.947509765625</v>
          </cell>
          <cell r="AI8268">
            <v>422.947509765625</v>
          </cell>
        </row>
        <row r="8269">
          <cell r="C8269">
            <v>53135</v>
          </cell>
          <cell r="D8269" t="str">
            <v>20456</v>
          </cell>
          <cell r="E8269">
            <v>7.0605271697625929</v>
          </cell>
          <cell r="H8269">
            <v>53135</v>
          </cell>
          <cell r="I8269" t="str">
            <v>20456</v>
          </cell>
          <cell r="J8269">
            <v>422.94765626240877</v>
          </cell>
          <cell r="AG8269">
            <v>422.947509765625</v>
          </cell>
          <cell r="AH8269">
            <v>422.947509765625</v>
          </cell>
          <cell r="AI8269">
            <v>422.947509765625</v>
          </cell>
        </row>
        <row r="8270">
          <cell r="C8270">
            <v>53136</v>
          </cell>
          <cell r="D8270" t="str">
            <v>20456</v>
          </cell>
          <cell r="E8270">
            <v>7.0605271697625929</v>
          </cell>
          <cell r="H8270">
            <v>53136</v>
          </cell>
          <cell r="I8270" t="str">
            <v>20456</v>
          </cell>
          <cell r="J8270">
            <v>422.94765626240877</v>
          </cell>
          <cell r="AG8270">
            <v>422.947509765625</v>
          </cell>
          <cell r="AH8270">
            <v>422.947509765625</v>
          </cell>
          <cell r="AI8270">
            <v>422.947509765625</v>
          </cell>
        </row>
        <row r="8271">
          <cell r="C8271">
            <v>53139</v>
          </cell>
          <cell r="D8271" t="str">
            <v>20456</v>
          </cell>
          <cell r="E8271">
            <v>7.0605271697625929</v>
          </cell>
          <cell r="H8271">
            <v>53139</v>
          </cell>
          <cell r="I8271" t="str">
            <v>20456</v>
          </cell>
          <cell r="J8271">
            <v>422.94765626240877</v>
          </cell>
          <cell r="AG8271">
            <v>422.947509765625</v>
          </cell>
          <cell r="AH8271">
            <v>422.947509765625</v>
          </cell>
          <cell r="AI8271">
            <v>422.947509765625</v>
          </cell>
        </row>
        <row r="8272">
          <cell r="C8272">
            <v>53140</v>
          </cell>
          <cell r="D8272" t="str">
            <v>20456</v>
          </cell>
          <cell r="E8272">
            <v>7.0605271697625929</v>
          </cell>
          <cell r="H8272">
            <v>53140</v>
          </cell>
          <cell r="I8272" t="str">
            <v>20456</v>
          </cell>
          <cell r="J8272">
            <v>422.94765626240877</v>
          </cell>
          <cell r="AG8272">
            <v>422.947509765625</v>
          </cell>
          <cell r="AH8272">
            <v>422.947509765625</v>
          </cell>
          <cell r="AI8272">
            <v>422.947509765625</v>
          </cell>
        </row>
        <row r="8273">
          <cell r="C8273">
            <v>53141</v>
          </cell>
          <cell r="D8273" t="str">
            <v>20456</v>
          </cell>
          <cell r="E8273">
            <v>7.0605271697625929</v>
          </cell>
          <cell r="H8273">
            <v>53141</v>
          </cell>
          <cell r="I8273" t="str">
            <v>20456</v>
          </cell>
          <cell r="J8273">
            <v>422.94765626240877</v>
          </cell>
          <cell r="AG8273">
            <v>422.947509765625</v>
          </cell>
          <cell r="AH8273">
            <v>422.947509765625</v>
          </cell>
          <cell r="AI8273">
            <v>422.947509765625</v>
          </cell>
        </row>
        <row r="8274">
          <cell r="C8274">
            <v>53142</v>
          </cell>
          <cell r="D8274" t="str">
            <v>20456</v>
          </cell>
          <cell r="E8274">
            <v>7.0605271697625929</v>
          </cell>
          <cell r="H8274">
            <v>53142</v>
          </cell>
          <cell r="I8274" t="str">
            <v>20456</v>
          </cell>
          <cell r="J8274">
            <v>422.94765626240877</v>
          </cell>
          <cell r="AG8274">
            <v>422.947509765625</v>
          </cell>
          <cell r="AH8274">
            <v>422.947509765625</v>
          </cell>
          <cell r="AI8274">
            <v>422.947509765625</v>
          </cell>
        </row>
        <row r="8275">
          <cell r="C8275">
            <v>53143</v>
          </cell>
          <cell r="D8275" t="str">
            <v>20456</v>
          </cell>
          <cell r="E8275">
            <v>7.0605271697625929</v>
          </cell>
          <cell r="H8275">
            <v>53143</v>
          </cell>
          <cell r="I8275" t="str">
            <v>20456</v>
          </cell>
          <cell r="J8275">
            <v>422.94765626240877</v>
          </cell>
          <cell r="AG8275">
            <v>422.947509765625</v>
          </cell>
          <cell r="AH8275">
            <v>422.947509765625</v>
          </cell>
          <cell r="AI8275">
            <v>422.947509765625</v>
          </cell>
        </row>
        <row r="8276">
          <cell r="C8276">
            <v>53146</v>
          </cell>
          <cell r="D8276" t="str">
            <v>20457</v>
          </cell>
          <cell r="E8276">
            <v>7.0605271697625929</v>
          </cell>
          <cell r="H8276">
            <v>53146</v>
          </cell>
          <cell r="I8276" t="str">
            <v>20457</v>
          </cell>
          <cell r="J8276">
            <v>424.67079736802577</v>
          </cell>
          <cell r="AG8276">
            <v>424.670654296875</v>
          </cell>
          <cell r="AH8276">
            <v>424.670654296875</v>
          </cell>
          <cell r="AI8276">
            <v>424.670654296875</v>
          </cell>
        </row>
        <row r="8277">
          <cell r="C8277">
            <v>53147</v>
          </cell>
          <cell r="D8277" t="str">
            <v>20457</v>
          </cell>
          <cell r="E8277">
            <v>7.0605271697625929</v>
          </cell>
          <cell r="H8277">
            <v>53147</v>
          </cell>
          <cell r="I8277" t="str">
            <v>20457</v>
          </cell>
          <cell r="J8277">
            <v>424.67079736802577</v>
          </cell>
          <cell r="AG8277">
            <v>424.670654296875</v>
          </cell>
          <cell r="AH8277">
            <v>424.670654296875</v>
          </cell>
          <cell r="AI8277">
            <v>424.670654296875</v>
          </cell>
        </row>
        <row r="8278">
          <cell r="C8278">
            <v>53148</v>
          </cell>
          <cell r="D8278" t="str">
            <v>20457</v>
          </cell>
          <cell r="E8278">
            <v>7.0605271697625929</v>
          </cell>
          <cell r="H8278">
            <v>53148</v>
          </cell>
          <cell r="I8278" t="str">
            <v>20457</v>
          </cell>
          <cell r="J8278">
            <v>424.67079736802577</v>
          </cell>
          <cell r="AG8278">
            <v>424.670654296875</v>
          </cell>
          <cell r="AH8278">
            <v>424.670654296875</v>
          </cell>
          <cell r="AI8278">
            <v>424.670654296875</v>
          </cell>
        </row>
        <row r="8279">
          <cell r="C8279">
            <v>53149</v>
          </cell>
          <cell r="D8279" t="str">
            <v>20457</v>
          </cell>
          <cell r="E8279">
            <v>7.0605271697625929</v>
          </cell>
          <cell r="H8279">
            <v>53149</v>
          </cell>
          <cell r="I8279" t="str">
            <v>20457</v>
          </cell>
          <cell r="J8279">
            <v>424.67079736802577</v>
          </cell>
          <cell r="AG8279">
            <v>424.670654296875</v>
          </cell>
          <cell r="AH8279">
            <v>424.670654296875</v>
          </cell>
          <cell r="AI8279">
            <v>424.670654296875</v>
          </cell>
        </row>
        <row r="8280">
          <cell r="C8280">
            <v>53150</v>
          </cell>
          <cell r="D8280" t="str">
            <v>20457</v>
          </cell>
          <cell r="E8280">
            <v>7.0605271697625929</v>
          </cell>
          <cell r="H8280">
            <v>53150</v>
          </cell>
          <cell r="I8280" t="str">
            <v>20457</v>
          </cell>
          <cell r="J8280">
            <v>424.67079736802577</v>
          </cell>
          <cell r="AG8280">
            <v>424.670654296875</v>
          </cell>
          <cell r="AH8280">
            <v>424.670654296875</v>
          </cell>
          <cell r="AI8280">
            <v>424.670654296875</v>
          </cell>
        </row>
        <row r="8281">
          <cell r="C8281">
            <v>53153</v>
          </cell>
          <cell r="D8281" t="str">
            <v>20457</v>
          </cell>
          <cell r="E8281">
            <v>7.0605271697625929</v>
          </cell>
          <cell r="H8281">
            <v>53153</v>
          </cell>
          <cell r="I8281" t="str">
            <v>20457</v>
          </cell>
          <cell r="J8281">
            <v>424.67079736802577</v>
          </cell>
          <cell r="AG8281">
            <v>424.670654296875</v>
          </cell>
          <cell r="AH8281">
            <v>424.670654296875</v>
          </cell>
          <cell r="AI8281">
            <v>424.670654296875</v>
          </cell>
        </row>
        <row r="8282">
          <cell r="C8282">
            <v>53154</v>
          </cell>
          <cell r="D8282" t="str">
            <v>20457</v>
          </cell>
          <cell r="E8282">
            <v>7.0605271697625929</v>
          </cell>
          <cell r="H8282">
            <v>53154</v>
          </cell>
          <cell r="I8282" t="str">
            <v>20457</v>
          </cell>
          <cell r="J8282">
            <v>424.67079736802577</v>
          </cell>
          <cell r="AG8282">
            <v>424.670654296875</v>
          </cell>
          <cell r="AH8282">
            <v>424.670654296875</v>
          </cell>
          <cell r="AI8282">
            <v>424.670654296875</v>
          </cell>
        </row>
        <row r="8283">
          <cell r="C8283">
            <v>53155</v>
          </cell>
          <cell r="D8283" t="str">
            <v>20457</v>
          </cell>
          <cell r="E8283">
            <v>7.0605271697625929</v>
          </cell>
          <cell r="H8283">
            <v>53155</v>
          </cell>
          <cell r="I8283" t="str">
            <v>20457</v>
          </cell>
          <cell r="J8283">
            <v>424.67079736802577</v>
          </cell>
          <cell r="AG8283">
            <v>424.670654296875</v>
          </cell>
          <cell r="AH8283">
            <v>424.670654296875</v>
          </cell>
          <cell r="AI8283">
            <v>424.670654296875</v>
          </cell>
        </row>
        <row r="8284">
          <cell r="C8284">
            <v>53156</v>
          </cell>
          <cell r="D8284" t="str">
            <v>20457</v>
          </cell>
          <cell r="E8284">
            <v>7.0605271697625929</v>
          </cell>
          <cell r="H8284">
            <v>53156</v>
          </cell>
          <cell r="I8284" t="str">
            <v>20457</v>
          </cell>
          <cell r="J8284">
            <v>424.67079736802577</v>
          </cell>
          <cell r="AG8284">
            <v>424.670654296875</v>
          </cell>
          <cell r="AH8284">
            <v>424.670654296875</v>
          </cell>
          <cell r="AI8284">
            <v>424.670654296875</v>
          </cell>
        </row>
        <row r="8285">
          <cell r="C8285">
            <v>53157</v>
          </cell>
          <cell r="D8285" t="str">
            <v>20457</v>
          </cell>
          <cell r="E8285">
            <v>7.0605271697625929</v>
          </cell>
          <cell r="H8285">
            <v>53157</v>
          </cell>
          <cell r="I8285" t="str">
            <v>20457</v>
          </cell>
          <cell r="J8285">
            <v>424.67079736802577</v>
          </cell>
          <cell r="AG8285">
            <v>424.670654296875</v>
          </cell>
          <cell r="AH8285">
            <v>424.670654296875</v>
          </cell>
          <cell r="AI8285">
            <v>424.670654296875</v>
          </cell>
        </row>
        <row r="8286">
          <cell r="C8286">
            <v>53160</v>
          </cell>
          <cell r="D8286" t="str">
            <v>20457</v>
          </cell>
          <cell r="E8286">
            <v>7.0605271697625929</v>
          </cell>
          <cell r="H8286">
            <v>53160</v>
          </cell>
          <cell r="I8286" t="str">
            <v>20457</v>
          </cell>
          <cell r="J8286">
            <v>424.67079736802577</v>
          </cell>
          <cell r="AG8286">
            <v>424.670654296875</v>
          </cell>
          <cell r="AH8286">
            <v>424.670654296875</v>
          </cell>
          <cell r="AI8286">
            <v>424.670654296875</v>
          </cell>
        </row>
        <row r="8287">
          <cell r="C8287">
            <v>53161</v>
          </cell>
          <cell r="D8287" t="str">
            <v>20457</v>
          </cell>
          <cell r="E8287">
            <v>7.0605271697625929</v>
          </cell>
          <cell r="H8287">
            <v>53161</v>
          </cell>
          <cell r="I8287" t="str">
            <v>20457</v>
          </cell>
          <cell r="J8287">
            <v>424.67079736802577</v>
          </cell>
          <cell r="AG8287">
            <v>424.670654296875</v>
          </cell>
          <cell r="AH8287">
            <v>424.670654296875</v>
          </cell>
          <cell r="AI8287">
            <v>424.670654296875</v>
          </cell>
        </row>
        <row r="8288">
          <cell r="C8288">
            <v>53162</v>
          </cell>
          <cell r="D8288" t="str">
            <v>20457</v>
          </cell>
          <cell r="E8288">
            <v>7.0605271697625929</v>
          </cell>
          <cell r="H8288">
            <v>53162</v>
          </cell>
          <cell r="I8288" t="str">
            <v>20457</v>
          </cell>
          <cell r="J8288">
            <v>424.67079736802577</v>
          </cell>
          <cell r="AG8288">
            <v>424.670654296875</v>
          </cell>
          <cell r="AH8288">
            <v>424.670654296875</v>
          </cell>
          <cell r="AI8288">
            <v>424.670654296875</v>
          </cell>
        </row>
        <row r="8289">
          <cell r="C8289">
            <v>53163</v>
          </cell>
          <cell r="D8289" t="str">
            <v>20457</v>
          </cell>
          <cell r="E8289">
            <v>7.0605271697625929</v>
          </cell>
          <cell r="H8289">
            <v>53163</v>
          </cell>
          <cell r="I8289" t="str">
            <v>20457</v>
          </cell>
          <cell r="J8289">
            <v>424.67079736802577</v>
          </cell>
          <cell r="AG8289">
            <v>424.670654296875</v>
          </cell>
          <cell r="AH8289">
            <v>424.670654296875</v>
          </cell>
          <cell r="AI8289">
            <v>424.670654296875</v>
          </cell>
        </row>
        <row r="8290">
          <cell r="C8290">
            <v>53164</v>
          </cell>
          <cell r="D8290" t="str">
            <v>20457</v>
          </cell>
          <cell r="E8290">
            <v>7.0605271697625929</v>
          </cell>
          <cell r="H8290">
            <v>53164</v>
          </cell>
          <cell r="I8290" t="str">
            <v>20457</v>
          </cell>
          <cell r="J8290">
            <v>424.67079736802577</v>
          </cell>
          <cell r="AG8290">
            <v>424.670654296875</v>
          </cell>
          <cell r="AH8290">
            <v>424.670654296875</v>
          </cell>
          <cell r="AI8290">
            <v>424.670654296875</v>
          </cell>
        </row>
        <row r="8291">
          <cell r="C8291">
            <v>53167</v>
          </cell>
          <cell r="D8291" t="str">
            <v>20457</v>
          </cell>
          <cell r="E8291">
            <v>7.0605271697625929</v>
          </cell>
          <cell r="H8291">
            <v>53167</v>
          </cell>
          <cell r="I8291" t="str">
            <v>20457</v>
          </cell>
          <cell r="J8291">
            <v>424.67079736802577</v>
          </cell>
          <cell r="AG8291">
            <v>424.670654296875</v>
          </cell>
          <cell r="AH8291">
            <v>424.670654296875</v>
          </cell>
          <cell r="AI8291">
            <v>424.670654296875</v>
          </cell>
        </row>
        <row r="8292">
          <cell r="C8292">
            <v>53168</v>
          </cell>
          <cell r="D8292" t="str">
            <v>20457</v>
          </cell>
          <cell r="E8292">
            <v>7.0605271697625929</v>
          </cell>
          <cell r="H8292">
            <v>53168</v>
          </cell>
          <cell r="I8292" t="str">
            <v>20457</v>
          </cell>
          <cell r="J8292">
            <v>424.67079736802577</v>
          </cell>
          <cell r="AG8292">
            <v>424.670654296875</v>
          </cell>
          <cell r="AH8292">
            <v>424.670654296875</v>
          </cell>
          <cell r="AI8292">
            <v>424.670654296875</v>
          </cell>
        </row>
        <row r="8293">
          <cell r="C8293">
            <v>53169</v>
          </cell>
          <cell r="D8293" t="str">
            <v>20457</v>
          </cell>
          <cell r="E8293">
            <v>7.0605271697625929</v>
          </cell>
          <cell r="H8293">
            <v>53169</v>
          </cell>
          <cell r="I8293" t="str">
            <v>20457</v>
          </cell>
          <cell r="J8293">
            <v>424.67079736802577</v>
          </cell>
          <cell r="AG8293">
            <v>424.670654296875</v>
          </cell>
          <cell r="AH8293">
            <v>424.670654296875</v>
          </cell>
          <cell r="AI8293">
            <v>424.670654296875</v>
          </cell>
        </row>
        <row r="8294">
          <cell r="C8294">
            <v>53170</v>
          </cell>
          <cell r="D8294" t="str">
            <v>20457</v>
          </cell>
          <cell r="E8294">
            <v>7.0605271697625929</v>
          </cell>
          <cell r="H8294">
            <v>53170</v>
          </cell>
          <cell r="I8294" t="str">
            <v>20457</v>
          </cell>
          <cell r="J8294">
            <v>424.67079736802577</v>
          </cell>
          <cell r="AG8294">
            <v>424.670654296875</v>
          </cell>
          <cell r="AH8294">
            <v>424.670654296875</v>
          </cell>
          <cell r="AI8294">
            <v>424.670654296875</v>
          </cell>
        </row>
        <row r="8295">
          <cell r="C8295">
            <v>53171</v>
          </cell>
          <cell r="D8295" t="str">
            <v>20457</v>
          </cell>
          <cell r="E8295">
            <v>7.0605271697625929</v>
          </cell>
          <cell r="H8295">
            <v>53171</v>
          </cell>
          <cell r="I8295" t="str">
            <v>20457</v>
          </cell>
          <cell r="J8295">
            <v>424.67079736802577</v>
          </cell>
          <cell r="AG8295">
            <v>424.670654296875</v>
          </cell>
          <cell r="AH8295">
            <v>424.670654296875</v>
          </cell>
          <cell r="AI8295">
            <v>424.670654296875</v>
          </cell>
        </row>
        <row r="8296">
          <cell r="C8296">
            <v>53174</v>
          </cell>
          <cell r="D8296" t="str">
            <v>20457</v>
          </cell>
          <cell r="E8296">
            <v>7.0605271697625929</v>
          </cell>
          <cell r="H8296">
            <v>53174</v>
          </cell>
          <cell r="I8296" t="str">
            <v>20457</v>
          </cell>
          <cell r="J8296">
            <v>424.67079736802577</v>
          </cell>
          <cell r="AG8296">
            <v>424.670654296875</v>
          </cell>
          <cell r="AH8296">
            <v>424.670654296875</v>
          </cell>
          <cell r="AI8296">
            <v>424.670654296875</v>
          </cell>
        </row>
        <row r="8297">
          <cell r="C8297">
            <v>53175</v>
          </cell>
          <cell r="D8297" t="str">
            <v>20458</v>
          </cell>
          <cell r="E8297">
            <v>7.0605271697625929</v>
          </cell>
          <cell r="H8297">
            <v>53175</v>
          </cell>
          <cell r="I8297" t="str">
            <v>20458</v>
          </cell>
          <cell r="J8297">
            <v>426.40095876380377</v>
          </cell>
          <cell r="AG8297">
            <v>426.40087890625</v>
          </cell>
          <cell r="AH8297">
            <v>426.40087890625</v>
          </cell>
          <cell r="AI8297">
            <v>426.40087890625</v>
          </cell>
        </row>
        <row r="8298">
          <cell r="C8298">
            <v>53176</v>
          </cell>
          <cell r="D8298" t="str">
            <v>20458</v>
          </cell>
          <cell r="E8298">
            <v>7.0605271697625929</v>
          </cell>
          <cell r="H8298">
            <v>53176</v>
          </cell>
          <cell r="I8298" t="str">
            <v>20458</v>
          </cell>
          <cell r="J8298">
            <v>426.40095876380377</v>
          </cell>
          <cell r="AG8298">
            <v>426.40087890625</v>
          </cell>
          <cell r="AH8298">
            <v>426.40087890625</v>
          </cell>
          <cell r="AI8298">
            <v>426.40087890625</v>
          </cell>
        </row>
        <row r="8299">
          <cell r="C8299">
            <v>53177</v>
          </cell>
          <cell r="D8299" t="str">
            <v>20458</v>
          </cell>
          <cell r="E8299">
            <v>7.0605271697625929</v>
          </cell>
          <cell r="H8299">
            <v>53177</v>
          </cell>
          <cell r="I8299" t="str">
            <v>20458</v>
          </cell>
          <cell r="J8299">
            <v>426.40095876380377</v>
          </cell>
          <cell r="AG8299">
            <v>426.40087890625</v>
          </cell>
          <cell r="AH8299">
            <v>426.40087890625</v>
          </cell>
          <cell r="AI8299">
            <v>426.40087890625</v>
          </cell>
        </row>
        <row r="8300">
          <cell r="C8300">
            <v>53178</v>
          </cell>
          <cell r="D8300" t="str">
            <v>20458</v>
          </cell>
          <cell r="E8300">
            <v>7.0605271697625929</v>
          </cell>
          <cell r="H8300">
            <v>53178</v>
          </cell>
          <cell r="I8300" t="str">
            <v>20458</v>
          </cell>
          <cell r="J8300">
            <v>426.40095876380377</v>
          </cell>
          <cell r="AG8300">
            <v>426.40087890625</v>
          </cell>
          <cell r="AH8300">
            <v>426.40087890625</v>
          </cell>
          <cell r="AI8300">
            <v>426.40087890625</v>
          </cell>
        </row>
        <row r="8301">
          <cell r="C8301">
            <v>53181</v>
          </cell>
          <cell r="D8301" t="str">
            <v>20458</v>
          </cell>
          <cell r="E8301">
            <v>7.0605271697625929</v>
          </cell>
          <cell r="H8301">
            <v>53181</v>
          </cell>
          <cell r="I8301" t="str">
            <v>20458</v>
          </cell>
          <cell r="J8301">
            <v>426.40095876380377</v>
          </cell>
          <cell r="AG8301">
            <v>426.40087890625</v>
          </cell>
          <cell r="AH8301">
            <v>426.40087890625</v>
          </cell>
          <cell r="AI8301">
            <v>426.40087890625</v>
          </cell>
        </row>
        <row r="8302">
          <cell r="C8302">
            <v>53182</v>
          </cell>
          <cell r="D8302" t="str">
            <v>20458</v>
          </cell>
          <cell r="E8302">
            <v>7.0605271697625929</v>
          </cell>
          <cell r="H8302">
            <v>53182</v>
          </cell>
          <cell r="I8302" t="str">
            <v>20458</v>
          </cell>
          <cell r="J8302">
            <v>426.40095876380377</v>
          </cell>
          <cell r="AG8302">
            <v>426.40087890625</v>
          </cell>
          <cell r="AH8302">
            <v>426.40087890625</v>
          </cell>
          <cell r="AI8302">
            <v>426.40087890625</v>
          </cell>
        </row>
        <row r="8303">
          <cell r="C8303">
            <v>53183</v>
          </cell>
          <cell r="D8303" t="str">
            <v>20458</v>
          </cell>
          <cell r="E8303">
            <v>7.0605271697625929</v>
          </cell>
          <cell r="H8303">
            <v>53183</v>
          </cell>
          <cell r="I8303" t="str">
            <v>20458</v>
          </cell>
          <cell r="J8303">
            <v>426.40095876380377</v>
          </cell>
          <cell r="AG8303">
            <v>426.40087890625</v>
          </cell>
          <cell r="AH8303">
            <v>426.40087890625</v>
          </cell>
          <cell r="AI8303">
            <v>426.40087890625</v>
          </cell>
        </row>
        <row r="8304">
          <cell r="C8304">
            <v>53184</v>
          </cell>
          <cell r="D8304" t="str">
            <v>20458</v>
          </cell>
          <cell r="E8304">
            <v>7.0605271697625929</v>
          </cell>
          <cell r="H8304">
            <v>53184</v>
          </cell>
          <cell r="I8304" t="str">
            <v>20458</v>
          </cell>
          <cell r="J8304">
            <v>426.40095876380377</v>
          </cell>
          <cell r="AG8304">
            <v>426.40087890625</v>
          </cell>
          <cell r="AH8304">
            <v>426.40087890625</v>
          </cell>
          <cell r="AI8304">
            <v>426.40087890625</v>
          </cell>
        </row>
        <row r="8305">
          <cell r="C8305">
            <v>53185</v>
          </cell>
          <cell r="D8305" t="str">
            <v>20458</v>
          </cell>
          <cell r="E8305">
            <v>7.0605271697625929</v>
          </cell>
          <cell r="H8305">
            <v>53185</v>
          </cell>
          <cell r="I8305" t="str">
            <v>20458</v>
          </cell>
          <cell r="J8305">
            <v>426.40095876380377</v>
          </cell>
          <cell r="AG8305">
            <v>426.40087890625</v>
          </cell>
          <cell r="AH8305">
            <v>426.40087890625</v>
          </cell>
          <cell r="AI8305">
            <v>426.40087890625</v>
          </cell>
        </row>
        <row r="8306">
          <cell r="C8306">
            <v>53188</v>
          </cell>
          <cell r="D8306" t="str">
            <v>20458</v>
          </cell>
          <cell r="E8306">
            <v>7.0605271697625929</v>
          </cell>
          <cell r="H8306">
            <v>53188</v>
          </cell>
          <cell r="I8306" t="str">
            <v>20458</v>
          </cell>
          <cell r="J8306">
            <v>426.40095876380377</v>
          </cell>
          <cell r="AG8306">
            <v>426.40087890625</v>
          </cell>
          <cell r="AH8306">
            <v>426.40087890625</v>
          </cell>
          <cell r="AI8306">
            <v>426.40087890625</v>
          </cell>
        </row>
        <row r="8307">
          <cell r="C8307">
            <v>53189</v>
          </cell>
          <cell r="D8307" t="str">
            <v>20458</v>
          </cell>
          <cell r="E8307">
            <v>7.0605271697625929</v>
          </cell>
          <cell r="H8307">
            <v>53189</v>
          </cell>
          <cell r="I8307" t="str">
            <v>20458</v>
          </cell>
          <cell r="J8307">
            <v>426.40095876380377</v>
          </cell>
          <cell r="AG8307">
            <v>426.40087890625</v>
          </cell>
          <cell r="AH8307">
            <v>426.40087890625</v>
          </cell>
          <cell r="AI8307">
            <v>426.40087890625</v>
          </cell>
        </row>
        <row r="8308">
          <cell r="C8308">
            <v>53190</v>
          </cell>
          <cell r="D8308" t="str">
            <v>20458</v>
          </cell>
          <cell r="E8308">
            <v>7.0605271697625929</v>
          </cell>
          <cell r="H8308">
            <v>53190</v>
          </cell>
          <cell r="I8308" t="str">
            <v>20458</v>
          </cell>
          <cell r="J8308">
            <v>426.40095876380377</v>
          </cell>
          <cell r="AG8308">
            <v>426.40087890625</v>
          </cell>
          <cell r="AH8308">
            <v>426.40087890625</v>
          </cell>
          <cell r="AI8308">
            <v>426.40087890625</v>
          </cell>
        </row>
        <row r="8309">
          <cell r="C8309">
            <v>53191</v>
          </cell>
          <cell r="D8309" t="str">
            <v>20458</v>
          </cell>
          <cell r="E8309">
            <v>7.0605271697625929</v>
          </cell>
          <cell r="H8309">
            <v>53191</v>
          </cell>
          <cell r="I8309" t="str">
            <v>20458</v>
          </cell>
          <cell r="J8309">
            <v>426.40095876380377</v>
          </cell>
          <cell r="AG8309">
            <v>426.40087890625</v>
          </cell>
          <cell r="AH8309">
            <v>426.40087890625</v>
          </cell>
          <cell r="AI8309">
            <v>426.40087890625</v>
          </cell>
        </row>
        <row r="8310">
          <cell r="C8310">
            <v>53192</v>
          </cell>
          <cell r="D8310" t="str">
            <v>20458</v>
          </cell>
          <cell r="E8310">
            <v>7.0605271697625929</v>
          </cell>
          <cell r="H8310">
            <v>53192</v>
          </cell>
          <cell r="I8310" t="str">
            <v>20458</v>
          </cell>
          <cell r="J8310">
            <v>426.40095876380377</v>
          </cell>
          <cell r="AG8310">
            <v>426.40087890625</v>
          </cell>
          <cell r="AH8310">
            <v>426.40087890625</v>
          </cell>
          <cell r="AI8310">
            <v>426.40087890625</v>
          </cell>
        </row>
        <row r="8311">
          <cell r="C8311">
            <v>53195</v>
          </cell>
          <cell r="D8311" t="str">
            <v>20458</v>
          </cell>
          <cell r="E8311">
            <v>7.0605271697625929</v>
          </cell>
          <cell r="H8311">
            <v>53195</v>
          </cell>
          <cell r="I8311" t="str">
            <v>20458</v>
          </cell>
          <cell r="J8311">
            <v>426.40095876380377</v>
          </cell>
          <cell r="AG8311">
            <v>426.40087890625</v>
          </cell>
          <cell r="AH8311">
            <v>426.40087890625</v>
          </cell>
          <cell r="AI8311">
            <v>426.40087890625</v>
          </cell>
        </row>
        <row r="8312">
          <cell r="C8312">
            <v>53196</v>
          </cell>
          <cell r="D8312" t="str">
            <v>20458</v>
          </cell>
          <cell r="E8312">
            <v>7.0605271697625929</v>
          </cell>
          <cell r="H8312">
            <v>53196</v>
          </cell>
          <cell r="I8312" t="str">
            <v>20458</v>
          </cell>
          <cell r="J8312">
            <v>426.40095876380377</v>
          </cell>
          <cell r="AG8312">
            <v>426.40087890625</v>
          </cell>
          <cell r="AH8312">
            <v>426.40087890625</v>
          </cell>
          <cell r="AI8312">
            <v>426.40087890625</v>
          </cell>
        </row>
        <row r="8313">
          <cell r="C8313">
            <v>53197</v>
          </cell>
          <cell r="D8313" t="str">
            <v>20458</v>
          </cell>
          <cell r="E8313">
            <v>7.0605271697625929</v>
          </cell>
          <cell r="H8313">
            <v>53197</v>
          </cell>
          <cell r="I8313" t="str">
            <v>20458</v>
          </cell>
          <cell r="J8313">
            <v>426.40095876380377</v>
          </cell>
          <cell r="AG8313">
            <v>426.40087890625</v>
          </cell>
          <cell r="AH8313">
            <v>426.40087890625</v>
          </cell>
          <cell r="AI8313">
            <v>426.40087890625</v>
          </cell>
        </row>
        <row r="8314">
          <cell r="C8314">
            <v>53198</v>
          </cell>
          <cell r="D8314" t="str">
            <v>20458</v>
          </cell>
          <cell r="E8314">
            <v>7.0605271697625929</v>
          </cell>
          <cell r="H8314">
            <v>53198</v>
          </cell>
          <cell r="I8314" t="str">
            <v>20458</v>
          </cell>
          <cell r="J8314">
            <v>426.40095876380377</v>
          </cell>
          <cell r="AG8314">
            <v>426.40087890625</v>
          </cell>
          <cell r="AH8314">
            <v>426.40087890625</v>
          </cell>
          <cell r="AI8314">
            <v>426.40087890625</v>
          </cell>
        </row>
        <row r="8315">
          <cell r="C8315">
            <v>53199</v>
          </cell>
          <cell r="D8315" t="str">
            <v>20458</v>
          </cell>
          <cell r="E8315">
            <v>7.0605271697625929</v>
          </cell>
          <cell r="H8315">
            <v>53199</v>
          </cell>
          <cell r="I8315" t="str">
            <v>20458</v>
          </cell>
          <cell r="J8315">
            <v>426.40095876380377</v>
          </cell>
          <cell r="AG8315">
            <v>426.40087890625</v>
          </cell>
          <cell r="AH8315">
            <v>426.40087890625</v>
          </cell>
          <cell r="AI8315">
            <v>426.40087890625</v>
          </cell>
        </row>
        <row r="8316">
          <cell r="C8316">
            <v>53202</v>
          </cell>
          <cell r="D8316" t="str">
            <v>20458</v>
          </cell>
          <cell r="E8316">
            <v>7.0605271697625929</v>
          </cell>
          <cell r="H8316">
            <v>53202</v>
          </cell>
          <cell r="I8316" t="str">
            <v>20458</v>
          </cell>
          <cell r="J8316">
            <v>426.40095876380377</v>
          </cell>
          <cell r="AG8316">
            <v>426.40087890625</v>
          </cell>
          <cell r="AH8316">
            <v>426.40087890625</v>
          </cell>
          <cell r="AI8316">
            <v>426.40087890625</v>
          </cell>
        </row>
        <row r="8317">
          <cell r="C8317">
            <v>53203</v>
          </cell>
          <cell r="D8317" t="str">
            <v>20458</v>
          </cell>
          <cell r="E8317">
            <v>7.0605271697625929</v>
          </cell>
          <cell r="H8317">
            <v>53203</v>
          </cell>
          <cell r="I8317" t="str">
            <v>20458</v>
          </cell>
          <cell r="J8317">
            <v>426.40095876380377</v>
          </cell>
          <cell r="AG8317">
            <v>426.40087890625</v>
          </cell>
          <cell r="AH8317">
            <v>426.40087890625</v>
          </cell>
          <cell r="AI8317">
            <v>426.40087890625</v>
          </cell>
        </row>
        <row r="8318">
          <cell r="C8318">
            <v>53204</v>
          </cell>
          <cell r="D8318" t="str">
            <v>20458</v>
          </cell>
          <cell r="E8318">
            <v>7.0605271697625929</v>
          </cell>
          <cell r="H8318">
            <v>53204</v>
          </cell>
          <cell r="I8318" t="str">
            <v>20458</v>
          </cell>
          <cell r="J8318">
            <v>426.40095876380377</v>
          </cell>
          <cell r="AG8318">
            <v>426.40087890625</v>
          </cell>
          <cell r="AH8318">
            <v>426.40087890625</v>
          </cell>
          <cell r="AI8318">
            <v>426.40087890625</v>
          </cell>
        </row>
        <row r="8319">
          <cell r="C8319">
            <v>53205</v>
          </cell>
          <cell r="D8319" t="str">
            <v>20458</v>
          </cell>
          <cell r="E8319">
            <v>7.0605271697625929</v>
          </cell>
          <cell r="H8319">
            <v>53205</v>
          </cell>
          <cell r="I8319" t="str">
            <v>20458</v>
          </cell>
          <cell r="J8319">
            <v>426.40095876380377</v>
          </cell>
          <cell r="AG8319">
            <v>426.40087890625</v>
          </cell>
          <cell r="AH8319">
            <v>426.40087890625</v>
          </cell>
          <cell r="AI8319">
            <v>426.40087890625</v>
          </cell>
        </row>
        <row r="8320">
          <cell r="C8320">
            <v>53206</v>
          </cell>
          <cell r="D8320" t="str">
            <v>20459</v>
          </cell>
          <cell r="E8320">
            <v>7.0605271697625929</v>
          </cell>
          <cell r="H8320">
            <v>53206</v>
          </cell>
          <cell r="I8320" t="str">
            <v>20459</v>
          </cell>
          <cell r="J8320">
            <v>428.13816905127385</v>
          </cell>
          <cell r="AG8320">
            <v>428.137939453125</v>
          </cell>
          <cell r="AH8320">
            <v>428.137939453125</v>
          </cell>
          <cell r="AI8320">
            <v>428.137939453125</v>
          </cell>
        </row>
        <row r="8321">
          <cell r="C8321">
            <v>53209</v>
          </cell>
          <cell r="D8321" t="str">
            <v>20459</v>
          </cell>
          <cell r="E8321">
            <v>7.0605271697625929</v>
          </cell>
          <cell r="H8321">
            <v>53209</v>
          </cell>
          <cell r="I8321" t="str">
            <v>20459</v>
          </cell>
          <cell r="J8321">
            <v>428.13816905127385</v>
          </cell>
          <cell r="AG8321">
            <v>428.137939453125</v>
          </cell>
          <cell r="AH8321">
            <v>428.137939453125</v>
          </cell>
          <cell r="AI8321">
            <v>428.137939453125</v>
          </cell>
        </row>
        <row r="8322">
          <cell r="C8322">
            <v>53210</v>
          </cell>
          <cell r="D8322" t="str">
            <v>20459</v>
          </cell>
          <cell r="E8322">
            <v>7.0605271697625929</v>
          </cell>
          <cell r="H8322">
            <v>53210</v>
          </cell>
          <cell r="I8322" t="str">
            <v>20459</v>
          </cell>
          <cell r="J8322">
            <v>428.13816905127385</v>
          </cell>
          <cell r="AG8322">
            <v>428.137939453125</v>
          </cell>
          <cell r="AH8322">
            <v>428.137939453125</v>
          </cell>
          <cell r="AI8322">
            <v>428.137939453125</v>
          </cell>
        </row>
        <row r="8323">
          <cell r="C8323">
            <v>53211</v>
          </cell>
          <cell r="D8323" t="str">
            <v>20459</v>
          </cell>
          <cell r="E8323">
            <v>7.0605271697625929</v>
          </cell>
          <cell r="H8323">
            <v>53211</v>
          </cell>
          <cell r="I8323" t="str">
            <v>20459</v>
          </cell>
          <cell r="J8323">
            <v>428.13816905127385</v>
          </cell>
          <cell r="AG8323">
            <v>428.137939453125</v>
          </cell>
          <cell r="AH8323">
            <v>428.137939453125</v>
          </cell>
          <cell r="AI8323">
            <v>428.137939453125</v>
          </cell>
        </row>
        <row r="8324">
          <cell r="C8324">
            <v>53212</v>
          </cell>
          <cell r="D8324" t="str">
            <v>20459</v>
          </cell>
          <cell r="E8324">
            <v>7.0605271697625929</v>
          </cell>
          <cell r="H8324">
            <v>53212</v>
          </cell>
          <cell r="I8324" t="str">
            <v>20459</v>
          </cell>
          <cell r="J8324">
            <v>428.13816905127385</v>
          </cell>
          <cell r="AG8324">
            <v>428.137939453125</v>
          </cell>
          <cell r="AH8324">
            <v>428.137939453125</v>
          </cell>
          <cell r="AI8324">
            <v>428.137939453125</v>
          </cell>
        </row>
        <row r="8325">
          <cell r="C8325">
            <v>53213</v>
          </cell>
          <cell r="D8325" t="str">
            <v>20459</v>
          </cell>
          <cell r="E8325">
            <v>7.0605271697625929</v>
          </cell>
          <cell r="H8325">
            <v>53213</v>
          </cell>
          <cell r="I8325" t="str">
            <v>20459</v>
          </cell>
          <cell r="J8325">
            <v>428.13816905127385</v>
          </cell>
          <cell r="AG8325">
            <v>428.137939453125</v>
          </cell>
          <cell r="AH8325">
            <v>428.137939453125</v>
          </cell>
          <cell r="AI8325">
            <v>428.137939453125</v>
          </cell>
        </row>
        <row r="8326">
          <cell r="C8326">
            <v>53216</v>
          </cell>
          <cell r="D8326" t="str">
            <v>20459</v>
          </cell>
          <cell r="E8326">
            <v>7.0605271697625929</v>
          </cell>
          <cell r="H8326">
            <v>53216</v>
          </cell>
          <cell r="I8326" t="str">
            <v>20459</v>
          </cell>
          <cell r="J8326">
            <v>428.13816905127385</v>
          </cell>
          <cell r="AG8326">
            <v>428.137939453125</v>
          </cell>
          <cell r="AH8326">
            <v>428.137939453125</v>
          </cell>
          <cell r="AI8326">
            <v>428.137939453125</v>
          </cell>
        </row>
        <row r="8327">
          <cell r="C8327">
            <v>53217</v>
          </cell>
          <cell r="D8327" t="str">
            <v>20459</v>
          </cell>
          <cell r="E8327">
            <v>7.0605271697625929</v>
          </cell>
          <cell r="H8327">
            <v>53217</v>
          </cell>
          <cell r="I8327" t="str">
            <v>20459</v>
          </cell>
          <cell r="J8327">
            <v>428.13816905127385</v>
          </cell>
          <cell r="AG8327">
            <v>428.137939453125</v>
          </cell>
          <cell r="AH8327">
            <v>428.137939453125</v>
          </cell>
          <cell r="AI8327">
            <v>428.137939453125</v>
          </cell>
        </row>
        <row r="8328">
          <cell r="C8328">
            <v>53218</v>
          </cell>
          <cell r="D8328" t="str">
            <v>20459</v>
          </cell>
          <cell r="E8328">
            <v>7.0605271697625929</v>
          </cell>
          <cell r="H8328">
            <v>53218</v>
          </cell>
          <cell r="I8328" t="str">
            <v>20459</v>
          </cell>
          <cell r="J8328">
            <v>428.13816905127385</v>
          </cell>
          <cell r="AG8328">
            <v>428.137939453125</v>
          </cell>
          <cell r="AH8328">
            <v>428.137939453125</v>
          </cell>
          <cell r="AI8328">
            <v>428.137939453125</v>
          </cell>
        </row>
        <row r="8329">
          <cell r="C8329">
            <v>53219</v>
          </cell>
          <cell r="D8329" t="str">
            <v>20459</v>
          </cell>
          <cell r="E8329">
            <v>7.0605271697625929</v>
          </cell>
          <cell r="H8329">
            <v>53219</v>
          </cell>
          <cell r="I8329" t="str">
            <v>20459</v>
          </cell>
          <cell r="J8329">
            <v>428.13816905127385</v>
          </cell>
          <cell r="AG8329">
            <v>428.137939453125</v>
          </cell>
          <cell r="AH8329">
            <v>428.137939453125</v>
          </cell>
          <cell r="AI8329">
            <v>428.137939453125</v>
          </cell>
        </row>
        <row r="8330">
          <cell r="C8330">
            <v>53220</v>
          </cell>
          <cell r="D8330" t="str">
            <v>20459</v>
          </cell>
          <cell r="E8330">
            <v>7.0605271697625929</v>
          </cell>
          <cell r="H8330">
            <v>53220</v>
          </cell>
          <cell r="I8330" t="str">
            <v>20459</v>
          </cell>
          <cell r="J8330">
            <v>428.13816905127385</v>
          </cell>
          <cell r="AG8330">
            <v>428.137939453125</v>
          </cell>
          <cell r="AH8330">
            <v>428.137939453125</v>
          </cell>
          <cell r="AI8330">
            <v>428.137939453125</v>
          </cell>
        </row>
        <row r="8331">
          <cell r="C8331">
            <v>53223</v>
          </cell>
          <cell r="D8331" t="str">
            <v>20459</v>
          </cell>
          <cell r="E8331">
            <v>7.0605271697625929</v>
          </cell>
          <cell r="H8331">
            <v>53223</v>
          </cell>
          <cell r="I8331" t="str">
            <v>20459</v>
          </cell>
          <cell r="J8331">
            <v>428.13816905127385</v>
          </cell>
          <cell r="AG8331">
            <v>428.137939453125</v>
          </cell>
          <cell r="AH8331">
            <v>428.137939453125</v>
          </cell>
          <cell r="AI8331">
            <v>428.137939453125</v>
          </cell>
        </row>
        <row r="8332">
          <cell r="C8332">
            <v>53224</v>
          </cell>
          <cell r="D8332" t="str">
            <v>20459</v>
          </cell>
          <cell r="E8332">
            <v>7.0605271697625929</v>
          </cell>
          <cell r="H8332">
            <v>53224</v>
          </cell>
          <cell r="I8332" t="str">
            <v>20459</v>
          </cell>
          <cell r="J8332">
            <v>428.13816905127385</v>
          </cell>
          <cell r="AG8332">
            <v>428.137939453125</v>
          </cell>
          <cell r="AH8332">
            <v>428.137939453125</v>
          </cell>
          <cell r="AI8332">
            <v>428.137939453125</v>
          </cell>
        </row>
        <row r="8333">
          <cell r="C8333">
            <v>53225</v>
          </cell>
          <cell r="D8333" t="str">
            <v>20459</v>
          </cell>
          <cell r="E8333">
            <v>7.0605271697625929</v>
          </cell>
          <cell r="H8333">
            <v>53225</v>
          </cell>
          <cell r="I8333" t="str">
            <v>20459</v>
          </cell>
          <cell r="J8333">
            <v>428.13816905127385</v>
          </cell>
          <cell r="AG8333">
            <v>428.137939453125</v>
          </cell>
          <cell r="AH8333">
            <v>428.137939453125</v>
          </cell>
          <cell r="AI8333">
            <v>428.137939453125</v>
          </cell>
        </row>
        <row r="8334">
          <cell r="C8334">
            <v>53226</v>
          </cell>
          <cell r="D8334" t="str">
            <v>20459</v>
          </cell>
          <cell r="E8334">
            <v>7.0605271697625929</v>
          </cell>
          <cell r="H8334">
            <v>53226</v>
          </cell>
          <cell r="I8334" t="str">
            <v>20459</v>
          </cell>
          <cell r="J8334">
            <v>428.13816905127385</v>
          </cell>
          <cell r="AG8334">
            <v>428.137939453125</v>
          </cell>
          <cell r="AH8334">
            <v>428.137939453125</v>
          </cell>
          <cell r="AI8334">
            <v>428.137939453125</v>
          </cell>
        </row>
        <row r="8335">
          <cell r="C8335">
            <v>53227</v>
          </cell>
          <cell r="D8335" t="str">
            <v>20459</v>
          </cell>
          <cell r="E8335">
            <v>7.0605271697625929</v>
          </cell>
          <cell r="H8335">
            <v>53227</v>
          </cell>
          <cell r="I8335" t="str">
            <v>20459</v>
          </cell>
          <cell r="J8335">
            <v>428.13816905127385</v>
          </cell>
          <cell r="AG8335">
            <v>428.137939453125</v>
          </cell>
          <cell r="AH8335">
            <v>428.137939453125</v>
          </cell>
          <cell r="AI8335">
            <v>428.137939453125</v>
          </cell>
        </row>
        <row r="8336">
          <cell r="C8336">
            <v>53230</v>
          </cell>
          <cell r="D8336" t="str">
            <v>20459</v>
          </cell>
          <cell r="E8336">
            <v>7.0605271697625929</v>
          </cell>
          <cell r="H8336">
            <v>53230</v>
          </cell>
          <cell r="I8336" t="str">
            <v>20459</v>
          </cell>
          <cell r="J8336">
            <v>428.13816905127385</v>
          </cell>
          <cell r="AG8336">
            <v>428.137939453125</v>
          </cell>
          <cell r="AH8336">
            <v>428.137939453125</v>
          </cell>
          <cell r="AI8336">
            <v>428.137939453125</v>
          </cell>
        </row>
        <row r="8337">
          <cell r="C8337">
            <v>53231</v>
          </cell>
          <cell r="D8337" t="str">
            <v>20459</v>
          </cell>
          <cell r="E8337">
            <v>7.0605271697625929</v>
          </cell>
          <cell r="H8337">
            <v>53231</v>
          </cell>
          <cell r="I8337" t="str">
            <v>20459</v>
          </cell>
          <cell r="J8337">
            <v>428.13816905127385</v>
          </cell>
          <cell r="AG8337">
            <v>428.137939453125</v>
          </cell>
          <cell r="AH8337">
            <v>428.137939453125</v>
          </cell>
          <cell r="AI8337">
            <v>428.137939453125</v>
          </cell>
        </row>
        <row r="8338">
          <cell r="C8338">
            <v>53232</v>
          </cell>
          <cell r="D8338" t="str">
            <v>20459</v>
          </cell>
          <cell r="E8338">
            <v>7.0605271697625929</v>
          </cell>
          <cell r="H8338">
            <v>53232</v>
          </cell>
          <cell r="I8338" t="str">
            <v>20459</v>
          </cell>
          <cell r="J8338">
            <v>428.13816905127385</v>
          </cell>
          <cell r="AG8338">
            <v>428.137939453125</v>
          </cell>
          <cell r="AH8338">
            <v>428.137939453125</v>
          </cell>
          <cell r="AI8338">
            <v>428.137939453125</v>
          </cell>
        </row>
        <row r="8339">
          <cell r="C8339">
            <v>53233</v>
          </cell>
          <cell r="D8339" t="str">
            <v>20459</v>
          </cell>
          <cell r="E8339">
            <v>7.0605271697625929</v>
          </cell>
          <cell r="H8339">
            <v>53233</v>
          </cell>
          <cell r="I8339" t="str">
            <v>20459</v>
          </cell>
          <cell r="J8339">
            <v>428.13816905127385</v>
          </cell>
          <cell r="AG8339">
            <v>428.137939453125</v>
          </cell>
          <cell r="AH8339">
            <v>428.137939453125</v>
          </cell>
          <cell r="AI8339">
            <v>428.137939453125</v>
          </cell>
        </row>
        <row r="8340">
          <cell r="C8340">
            <v>53234</v>
          </cell>
          <cell r="D8340" t="str">
            <v>20459</v>
          </cell>
          <cell r="E8340">
            <v>7.0605271697625929</v>
          </cell>
          <cell r="H8340">
            <v>53234</v>
          </cell>
          <cell r="I8340" t="str">
            <v>20459</v>
          </cell>
          <cell r="J8340">
            <v>428.13816905127385</v>
          </cell>
          <cell r="AG8340">
            <v>428.137939453125</v>
          </cell>
          <cell r="AH8340">
            <v>428.137939453125</v>
          </cell>
          <cell r="AI8340">
            <v>428.137939453125</v>
          </cell>
        </row>
        <row r="8341">
          <cell r="C8341">
            <v>53237</v>
          </cell>
          <cell r="D8341" t="str">
            <v>204510</v>
          </cell>
          <cell r="E8341">
            <v>7.0605271697625929</v>
          </cell>
          <cell r="H8341">
            <v>53237</v>
          </cell>
          <cell r="I8341" t="str">
            <v>204510</v>
          </cell>
          <cell r="J8341">
            <v>429.88245694849331</v>
          </cell>
          <cell r="AG8341">
            <v>429.88232421875</v>
          </cell>
          <cell r="AH8341">
            <v>429.88232421875</v>
          </cell>
          <cell r="AI8341">
            <v>429.88232421875</v>
          </cell>
        </row>
        <row r="8342">
          <cell r="C8342">
            <v>53238</v>
          </cell>
          <cell r="D8342" t="str">
            <v>204510</v>
          </cell>
          <cell r="E8342">
            <v>7.0605271697625929</v>
          </cell>
          <cell r="H8342">
            <v>53238</v>
          </cell>
          <cell r="I8342" t="str">
            <v>204510</v>
          </cell>
          <cell r="J8342">
            <v>429.88245694849331</v>
          </cell>
          <cell r="AG8342">
            <v>429.88232421875</v>
          </cell>
          <cell r="AH8342">
            <v>429.88232421875</v>
          </cell>
          <cell r="AI8342">
            <v>429.88232421875</v>
          </cell>
        </row>
        <row r="8343">
          <cell r="C8343">
            <v>53239</v>
          </cell>
          <cell r="D8343" t="str">
            <v>204510</v>
          </cell>
          <cell r="E8343">
            <v>7.0605271697625929</v>
          </cell>
          <cell r="H8343">
            <v>53239</v>
          </cell>
          <cell r="I8343" t="str">
            <v>204510</v>
          </cell>
          <cell r="J8343">
            <v>429.88245694849331</v>
          </cell>
          <cell r="AG8343">
            <v>429.88232421875</v>
          </cell>
          <cell r="AH8343">
            <v>429.88232421875</v>
          </cell>
          <cell r="AI8343">
            <v>429.88232421875</v>
          </cell>
        </row>
        <row r="8344">
          <cell r="C8344">
            <v>53240</v>
          </cell>
          <cell r="D8344" t="str">
            <v>204510</v>
          </cell>
          <cell r="E8344">
            <v>7.0605271697625929</v>
          </cell>
          <cell r="H8344">
            <v>53240</v>
          </cell>
          <cell r="I8344" t="str">
            <v>204510</v>
          </cell>
          <cell r="J8344">
            <v>429.88245694849331</v>
          </cell>
          <cell r="AG8344">
            <v>429.88232421875</v>
          </cell>
          <cell r="AH8344">
            <v>429.88232421875</v>
          </cell>
          <cell r="AI8344">
            <v>429.88232421875</v>
          </cell>
        </row>
        <row r="8345">
          <cell r="C8345">
            <v>53241</v>
          </cell>
          <cell r="D8345" t="str">
            <v>204510</v>
          </cell>
          <cell r="E8345">
            <v>7.0605271697625929</v>
          </cell>
          <cell r="H8345">
            <v>53241</v>
          </cell>
          <cell r="I8345" t="str">
            <v>204510</v>
          </cell>
          <cell r="J8345">
            <v>429.88245694849331</v>
          </cell>
          <cell r="AG8345">
            <v>429.88232421875</v>
          </cell>
          <cell r="AH8345">
            <v>429.88232421875</v>
          </cell>
          <cell r="AI8345">
            <v>429.88232421875</v>
          </cell>
        </row>
        <row r="8346">
          <cell r="C8346">
            <v>53244</v>
          </cell>
          <cell r="D8346" t="str">
            <v>204510</v>
          </cell>
          <cell r="E8346">
            <v>7.0605271697625929</v>
          </cell>
          <cell r="H8346">
            <v>53244</v>
          </cell>
          <cell r="I8346" t="str">
            <v>204510</v>
          </cell>
          <cell r="J8346">
            <v>429.88245694849331</v>
          </cell>
          <cell r="AG8346">
            <v>429.88232421875</v>
          </cell>
          <cell r="AH8346">
            <v>429.88232421875</v>
          </cell>
          <cell r="AI8346">
            <v>429.88232421875</v>
          </cell>
        </row>
        <row r="8347">
          <cell r="C8347">
            <v>53245</v>
          </cell>
          <cell r="D8347" t="str">
            <v>204510</v>
          </cell>
          <cell r="E8347">
            <v>7.0605271697625929</v>
          </cell>
          <cell r="H8347">
            <v>53245</v>
          </cell>
          <cell r="I8347" t="str">
            <v>204510</v>
          </cell>
          <cell r="J8347">
            <v>429.88245694849331</v>
          </cell>
          <cell r="AG8347">
            <v>429.88232421875</v>
          </cell>
          <cell r="AH8347">
            <v>429.88232421875</v>
          </cell>
          <cell r="AI8347">
            <v>429.88232421875</v>
          </cell>
        </row>
        <row r="8348">
          <cell r="C8348">
            <v>53246</v>
          </cell>
          <cell r="D8348" t="str">
            <v>204510</v>
          </cell>
          <cell r="E8348">
            <v>7.0605271697625929</v>
          </cell>
          <cell r="H8348">
            <v>53246</v>
          </cell>
          <cell r="I8348" t="str">
            <v>204510</v>
          </cell>
          <cell r="J8348">
            <v>429.88245694849331</v>
          </cell>
          <cell r="AG8348">
            <v>429.88232421875</v>
          </cell>
          <cell r="AH8348">
            <v>429.88232421875</v>
          </cell>
          <cell r="AI8348">
            <v>429.88232421875</v>
          </cell>
        </row>
        <row r="8349">
          <cell r="C8349">
            <v>53247</v>
          </cell>
          <cell r="D8349" t="str">
            <v>204510</v>
          </cell>
          <cell r="E8349">
            <v>7.0605271697625929</v>
          </cell>
          <cell r="H8349">
            <v>53247</v>
          </cell>
          <cell r="I8349" t="str">
            <v>204510</v>
          </cell>
          <cell r="J8349">
            <v>429.88245694849331</v>
          </cell>
          <cell r="AG8349">
            <v>429.88232421875</v>
          </cell>
          <cell r="AH8349">
            <v>429.88232421875</v>
          </cell>
          <cell r="AI8349">
            <v>429.88232421875</v>
          </cell>
        </row>
        <row r="8350">
          <cell r="C8350">
            <v>53248</v>
          </cell>
          <cell r="D8350" t="str">
            <v>204510</v>
          </cell>
          <cell r="E8350">
            <v>7.0605271697625929</v>
          </cell>
          <cell r="H8350">
            <v>53248</v>
          </cell>
          <cell r="I8350" t="str">
            <v>204510</v>
          </cell>
          <cell r="J8350">
            <v>429.88245694849331</v>
          </cell>
          <cell r="AG8350">
            <v>429.88232421875</v>
          </cell>
          <cell r="AH8350">
            <v>429.88232421875</v>
          </cell>
          <cell r="AI8350">
            <v>429.88232421875</v>
          </cell>
        </row>
        <row r="8351">
          <cell r="C8351">
            <v>53251</v>
          </cell>
          <cell r="D8351" t="str">
            <v>204510</v>
          </cell>
          <cell r="E8351">
            <v>7.0605271697625929</v>
          </cell>
          <cell r="H8351">
            <v>53251</v>
          </cell>
          <cell r="I8351" t="str">
            <v>204510</v>
          </cell>
          <cell r="J8351">
            <v>429.88245694849331</v>
          </cell>
          <cell r="AG8351">
            <v>429.88232421875</v>
          </cell>
          <cell r="AH8351">
            <v>429.88232421875</v>
          </cell>
          <cell r="AI8351">
            <v>429.88232421875</v>
          </cell>
        </row>
        <row r="8352">
          <cell r="C8352">
            <v>53252</v>
          </cell>
          <cell r="D8352" t="str">
            <v>204510</v>
          </cell>
          <cell r="E8352">
            <v>7.0605271697625929</v>
          </cell>
          <cell r="H8352">
            <v>53252</v>
          </cell>
          <cell r="I8352" t="str">
            <v>204510</v>
          </cell>
          <cell r="J8352">
            <v>429.88245694849331</v>
          </cell>
          <cell r="AG8352">
            <v>429.88232421875</v>
          </cell>
          <cell r="AH8352">
            <v>429.88232421875</v>
          </cell>
          <cell r="AI8352">
            <v>429.88232421875</v>
          </cell>
        </row>
        <row r="8353">
          <cell r="C8353">
            <v>53253</v>
          </cell>
          <cell r="D8353" t="str">
            <v>204510</v>
          </cell>
          <cell r="E8353">
            <v>7.0605271697625929</v>
          </cell>
          <cell r="H8353">
            <v>53253</v>
          </cell>
          <cell r="I8353" t="str">
            <v>204510</v>
          </cell>
          <cell r="J8353">
            <v>429.88245694849331</v>
          </cell>
          <cell r="AG8353">
            <v>429.88232421875</v>
          </cell>
          <cell r="AH8353">
            <v>429.88232421875</v>
          </cell>
          <cell r="AI8353">
            <v>429.88232421875</v>
          </cell>
        </row>
        <row r="8354">
          <cell r="C8354">
            <v>53254</v>
          </cell>
          <cell r="D8354" t="str">
            <v>204510</v>
          </cell>
          <cell r="E8354">
            <v>7.0605271697625929</v>
          </cell>
          <cell r="H8354">
            <v>53254</v>
          </cell>
          <cell r="I8354" t="str">
            <v>204510</v>
          </cell>
          <cell r="J8354">
            <v>429.88245694849331</v>
          </cell>
          <cell r="AG8354">
            <v>429.88232421875</v>
          </cell>
          <cell r="AH8354">
            <v>429.88232421875</v>
          </cell>
          <cell r="AI8354">
            <v>429.88232421875</v>
          </cell>
        </row>
        <row r="8355">
          <cell r="C8355">
            <v>53255</v>
          </cell>
          <cell r="D8355" t="str">
            <v>204510</v>
          </cell>
          <cell r="E8355">
            <v>7.0605271697625929</v>
          </cell>
          <cell r="H8355">
            <v>53255</v>
          </cell>
          <cell r="I8355" t="str">
            <v>204510</v>
          </cell>
          <cell r="J8355">
            <v>429.88245694849331</v>
          </cell>
          <cell r="AG8355">
            <v>429.88232421875</v>
          </cell>
          <cell r="AH8355">
            <v>429.88232421875</v>
          </cell>
          <cell r="AI8355">
            <v>429.88232421875</v>
          </cell>
        </row>
        <row r="8356">
          <cell r="C8356">
            <v>53258</v>
          </cell>
          <cell r="D8356" t="str">
            <v>204510</v>
          </cell>
          <cell r="E8356">
            <v>7.0605271697625929</v>
          </cell>
          <cell r="H8356">
            <v>53258</v>
          </cell>
          <cell r="I8356" t="str">
            <v>204510</v>
          </cell>
          <cell r="J8356">
            <v>429.88245694849331</v>
          </cell>
          <cell r="AG8356">
            <v>429.88232421875</v>
          </cell>
          <cell r="AH8356">
            <v>429.88232421875</v>
          </cell>
          <cell r="AI8356">
            <v>429.88232421875</v>
          </cell>
        </row>
        <row r="8357">
          <cell r="C8357">
            <v>53259</v>
          </cell>
          <cell r="D8357" t="str">
            <v>204510</v>
          </cell>
          <cell r="E8357">
            <v>7.0605271697625929</v>
          </cell>
          <cell r="H8357">
            <v>53259</v>
          </cell>
          <cell r="I8357" t="str">
            <v>204510</v>
          </cell>
          <cell r="J8357">
            <v>429.88245694849331</v>
          </cell>
          <cell r="AG8357">
            <v>429.88232421875</v>
          </cell>
          <cell r="AH8357">
            <v>429.88232421875</v>
          </cell>
          <cell r="AI8357">
            <v>429.88232421875</v>
          </cell>
        </row>
        <row r="8358">
          <cell r="C8358">
            <v>53260</v>
          </cell>
          <cell r="D8358" t="str">
            <v>204510</v>
          </cell>
          <cell r="E8358">
            <v>7.0605271697625929</v>
          </cell>
          <cell r="H8358">
            <v>53260</v>
          </cell>
          <cell r="I8358" t="str">
            <v>204510</v>
          </cell>
          <cell r="J8358">
            <v>429.88245694849331</v>
          </cell>
          <cell r="AG8358">
            <v>429.88232421875</v>
          </cell>
          <cell r="AH8358">
            <v>429.88232421875</v>
          </cell>
          <cell r="AI8358">
            <v>429.88232421875</v>
          </cell>
        </row>
        <row r="8359">
          <cell r="C8359">
            <v>53261</v>
          </cell>
          <cell r="D8359" t="str">
            <v>204510</v>
          </cell>
          <cell r="E8359">
            <v>7.0605271697625929</v>
          </cell>
          <cell r="H8359">
            <v>53261</v>
          </cell>
          <cell r="I8359" t="str">
            <v>204510</v>
          </cell>
          <cell r="J8359">
            <v>429.88245694849331</v>
          </cell>
          <cell r="AG8359">
            <v>429.88232421875</v>
          </cell>
          <cell r="AH8359">
            <v>429.88232421875</v>
          </cell>
          <cell r="AI8359">
            <v>429.88232421875</v>
          </cell>
        </row>
        <row r="8360">
          <cell r="C8360">
            <v>53262</v>
          </cell>
          <cell r="D8360" t="str">
            <v>204510</v>
          </cell>
          <cell r="E8360">
            <v>7.0605271697625929</v>
          </cell>
          <cell r="H8360">
            <v>53262</v>
          </cell>
          <cell r="I8360" t="str">
            <v>204510</v>
          </cell>
          <cell r="J8360">
            <v>429.88245694849331</v>
          </cell>
          <cell r="AG8360">
            <v>429.88232421875</v>
          </cell>
          <cell r="AH8360">
            <v>429.88232421875</v>
          </cell>
          <cell r="AI8360">
            <v>429.88232421875</v>
          </cell>
        </row>
        <row r="8361">
          <cell r="C8361">
            <v>53265</v>
          </cell>
          <cell r="D8361" t="str">
            <v>204510</v>
          </cell>
          <cell r="E8361">
            <v>7.0605271697625929</v>
          </cell>
          <cell r="H8361">
            <v>53265</v>
          </cell>
          <cell r="I8361" t="str">
            <v>204510</v>
          </cell>
          <cell r="J8361">
            <v>429.88245694849331</v>
          </cell>
          <cell r="AG8361">
            <v>429.88232421875</v>
          </cell>
          <cell r="AH8361">
            <v>429.88232421875</v>
          </cell>
          <cell r="AI8361">
            <v>429.88232421875</v>
          </cell>
        </row>
        <row r="8362">
          <cell r="C8362">
            <v>53266</v>
          </cell>
          <cell r="D8362" t="str">
            <v>204510</v>
          </cell>
          <cell r="E8362">
            <v>7.0605271697625929</v>
          </cell>
          <cell r="H8362">
            <v>53266</v>
          </cell>
          <cell r="I8362" t="str">
            <v>204510</v>
          </cell>
          <cell r="J8362">
            <v>429.88245694849331</v>
          </cell>
          <cell r="AG8362">
            <v>429.88232421875</v>
          </cell>
          <cell r="AH8362">
            <v>429.88232421875</v>
          </cell>
          <cell r="AI8362">
            <v>429.88232421875</v>
          </cell>
        </row>
        <row r="8363">
          <cell r="C8363">
            <v>53267</v>
          </cell>
          <cell r="D8363" t="str">
            <v>204511</v>
          </cell>
          <cell r="E8363">
            <v>7.0605271697625929</v>
          </cell>
          <cell r="H8363">
            <v>53267</v>
          </cell>
          <cell r="I8363" t="str">
            <v>204511</v>
          </cell>
          <cell r="J8363">
            <v>431.63385129052034</v>
          </cell>
          <cell r="AG8363">
            <v>431.6337890625</v>
          </cell>
          <cell r="AH8363">
            <v>431.6337890625</v>
          </cell>
          <cell r="AI8363">
            <v>431.6337890625</v>
          </cell>
        </row>
        <row r="8364">
          <cell r="C8364">
            <v>53268</v>
          </cell>
          <cell r="D8364" t="str">
            <v>204511</v>
          </cell>
          <cell r="E8364">
            <v>7.0605271697625929</v>
          </cell>
          <cell r="H8364">
            <v>53268</v>
          </cell>
          <cell r="I8364" t="str">
            <v>204511</v>
          </cell>
          <cell r="J8364">
            <v>431.63385129052034</v>
          </cell>
          <cell r="AG8364">
            <v>431.6337890625</v>
          </cell>
          <cell r="AH8364">
            <v>431.6337890625</v>
          </cell>
          <cell r="AI8364">
            <v>431.6337890625</v>
          </cell>
        </row>
        <row r="8365">
          <cell r="C8365">
            <v>53269</v>
          </cell>
          <cell r="D8365" t="str">
            <v>204511</v>
          </cell>
          <cell r="E8365">
            <v>7.0605271697625929</v>
          </cell>
          <cell r="H8365">
            <v>53269</v>
          </cell>
          <cell r="I8365" t="str">
            <v>204511</v>
          </cell>
          <cell r="J8365">
            <v>431.63385129052034</v>
          </cell>
          <cell r="AG8365">
            <v>431.6337890625</v>
          </cell>
          <cell r="AH8365">
            <v>431.6337890625</v>
          </cell>
          <cell r="AI8365">
            <v>431.6337890625</v>
          </cell>
        </row>
        <row r="8366">
          <cell r="C8366">
            <v>53272</v>
          </cell>
          <cell r="D8366" t="str">
            <v>204511</v>
          </cell>
          <cell r="E8366">
            <v>7.0605271697625929</v>
          </cell>
          <cell r="H8366">
            <v>53272</v>
          </cell>
          <cell r="I8366" t="str">
            <v>204511</v>
          </cell>
          <cell r="J8366">
            <v>431.63385129052034</v>
          </cell>
          <cell r="AG8366">
            <v>431.6337890625</v>
          </cell>
          <cell r="AH8366">
            <v>431.6337890625</v>
          </cell>
          <cell r="AI8366">
            <v>431.6337890625</v>
          </cell>
        </row>
        <row r="8367">
          <cell r="C8367">
            <v>53273</v>
          </cell>
          <cell r="D8367" t="str">
            <v>204511</v>
          </cell>
          <cell r="E8367">
            <v>7.0605271697625929</v>
          </cell>
          <cell r="H8367">
            <v>53273</v>
          </cell>
          <cell r="I8367" t="str">
            <v>204511</v>
          </cell>
          <cell r="J8367">
            <v>431.63385129052034</v>
          </cell>
          <cell r="AG8367">
            <v>431.6337890625</v>
          </cell>
          <cell r="AH8367">
            <v>431.6337890625</v>
          </cell>
          <cell r="AI8367">
            <v>431.6337890625</v>
          </cell>
        </row>
        <row r="8368">
          <cell r="C8368">
            <v>53274</v>
          </cell>
          <cell r="D8368" t="str">
            <v>204511</v>
          </cell>
          <cell r="E8368">
            <v>7.0605271697625929</v>
          </cell>
          <cell r="H8368">
            <v>53274</v>
          </cell>
          <cell r="I8368" t="str">
            <v>204511</v>
          </cell>
          <cell r="J8368">
            <v>431.63385129052034</v>
          </cell>
          <cell r="AG8368">
            <v>431.6337890625</v>
          </cell>
          <cell r="AH8368">
            <v>431.6337890625</v>
          </cell>
          <cell r="AI8368">
            <v>431.6337890625</v>
          </cell>
        </row>
        <row r="8369">
          <cell r="C8369">
            <v>53275</v>
          </cell>
          <cell r="D8369" t="str">
            <v>204511</v>
          </cell>
          <cell r="E8369">
            <v>7.0605271697625929</v>
          </cell>
          <cell r="H8369">
            <v>53275</v>
          </cell>
          <cell r="I8369" t="str">
            <v>204511</v>
          </cell>
          <cell r="J8369">
            <v>431.63385129052034</v>
          </cell>
          <cell r="AG8369">
            <v>431.6337890625</v>
          </cell>
          <cell r="AH8369">
            <v>431.6337890625</v>
          </cell>
          <cell r="AI8369">
            <v>431.6337890625</v>
          </cell>
        </row>
        <row r="8370">
          <cell r="C8370">
            <v>53276</v>
          </cell>
          <cell r="D8370" t="str">
            <v>204511</v>
          </cell>
          <cell r="E8370">
            <v>7.0605271697625929</v>
          </cell>
          <cell r="H8370">
            <v>53276</v>
          </cell>
          <cell r="I8370" t="str">
            <v>204511</v>
          </cell>
          <cell r="J8370">
            <v>431.63385129052034</v>
          </cell>
          <cell r="AG8370">
            <v>431.6337890625</v>
          </cell>
          <cell r="AH8370">
            <v>431.6337890625</v>
          </cell>
          <cell r="AI8370">
            <v>431.6337890625</v>
          </cell>
        </row>
        <row r="8371">
          <cell r="C8371">
            <v>53279</v>
          </cell>
          <cell r="D8371" t="str">
            <v>204511</v>
          </cell>
          <cell r="E8371">
            <v>7.0605271697625929</v>
          </cell>
          <cell r="H8371">
            <v>53279</v>
          </cell>
          <cell r="I8371" t="str">
            <v>204511</v>
          </cell>
          <cell r="J8371">
            <v>431.63385129052034</v>
          </cell>
          <cell r="AG8371">
            <v>431.6337890625</v>
          </cell>
          <cell r="AH8371">
            <v>431.6337890625</v>
          </cell>
          <cell r="AI8371">
            <v>431.6337890625</v>
          </cell>
        </row>
        <row r="8372">
          <cell r="C8372">
            <v>53280</v>
          </cell>
          <cell r="D8372" t="str">
            <v>204511</v>
          </cell>
          <cell r="E8372">
            <v>7.0605271697625929</v>
          </cell>
          <cell r="H8372">
            <v>53280</v>
          </cell>
          <cell r="I8372" t="str">
            <v>204511</v>
          </cell>
          <cell r="J8372">
            <v>431.63385129052034</v>
          </cell>
          <cell r="AG8372">
            <v>431.6337890625</v>
          </cell>
          <cell r="AH8372">
            <v>431.6337890625</v>
          </cell>
          <cell r="AI8372">
            <v>431.6337890625</v>
          </cell>
        </row>
        <row r="8373">
          <cell r="C8373">
            <v>53281</v>
          </cell>
          <cell r="D8373" t="str">
            <v>204511</v>
          </cell>
          <cell r="E8373">
            <v>7.0605271697625929</v>
          </cell>
          <cell r="H8373">
            <v>53281</v>
          </cell>
          <cell r="I8373" t="str">
            <v>204511</v>
          </cell>
          <cell r="J8373">
            <v>431.63385129052034</v>
          </cell>
          <cell r="AG8373">
            <v>431.6337890625</v>
          </cell>
          <cell r="AH8373">
            <v>431.6337890625</v>
          </cell>
          <cell r="AI8373">
            <v>431.6337890625</v>
          </cell>
        </row>
        <row r="8374">
          <cell r="C8374">
            <v>53282</v>
          </cell>
          <cell r="D8374" t="str">
            <v>204511</v>
          </cell>
          <cell r="E8374">
            <v>7.0605271697625929</v>
          </cell>
          <cell r="H8374">
            <v>53282</v>
          </cell>
          <cell r="I8374" t="str">
            <v>204511</v>
          </cell>
          <cell r="J8374">
            <v>431.63385129052034</v>
          </cell>
          <cell r="AG8374">
            <v>431.6337890625</v>
          </cell>
          <cell r="AH8374">
            <v>431.6337890625</v>
          </cell>
          <cell r="AI8374">
            <v>431.6337890625</v>
          </cell>
        </row>
        <row r="8375">
          <cell r="C8375">
            <v>53283</v>
          </cell>
          <cell r="D8375" t="str">
            <v>204511</v>
          </cell>
          <cell r="E8375">
            <v>7.0605271697625929</v>
          </cell>
          <cell r="H8375">
            <v>53283</v>
          </cell>
          <cell r="I8375" t="str">
            <v>204511</v>
          </cell>
          <cell r="J8375">
            <v>431.63385129052034</v>
          </cell>
          <cell r="AG8375">
            <v>431.6337890625</v>
          </cell>
          <cell r="AH8375">
            <v>431.6337890625</v>
          </cell>
          <cell r="AI8375">
            <v>431.6337890625</v>
          </cell>
        </row>
        <row r="8376">
          <cell r="C8376">
            <v>53286</v>
          </cell>
          <cell r="D8376" t="str">
            <v>204511</v>
          </cell>
          <cell r="E8376">
            <v>7.0605271697625929</v>
          </cell>
          <cell r="H8376">
            <v>53286</v>
          </cell>
          <cell r="I8376" t="str">
            <v>204511</v>
          </cell>
          <cell r="J8376">
            <v>431.63385129052034</v>
          </cell>
          <cell r="AG8376">
            <v>431.6337890625</v>
          </cell>
          <cell r="AH8376">
            <v>431.6337890625</v>
          </cell>
          <cell r="AI8376">
            <v>431.6337890625</v>
          </cell>
        </row>
        <row r="8377">
          <cell r="C8377">
            <v>53287</v>
          </cell>
          <cell r="D8377" t="str">
            <v>204511</v>
          </cell>
          <cell r="E8377">
            <v>7.0605271697625929</v>
          </cell>
          <cell r="H8377">
            <v>53287</v>
          </cell>
          <cell r="I8377" t="str">
            <v>204511</v>
          </cell>
          <cell r="J8377">
            <v>431.63385129052034</v>
          </cell>
          <cell r="AG8377">
            <v>431.6337890625</v>
          </cell>
          <cell r="AH8377">
            <v>431.6337890625</v>
          </cell>
          <cell r="AI8377">
            <v>431.6337890625</v>
          </cell>
        </row>
        <row r="8378">
          <cell r="C8378">
            <v>53288</v>
          </cell>
          <cell r="D8378" t="str">
            <v>204511</v>
          </cell>
          <cell r="E8378">
            <v>7.0605271697625929</v>
          </cell>
          <cell r="H8378">
            <v>53288</v>
          </cell>
          <cell r="I8378" t="str">
            <v>204511</v>
          </cell>
          <cell r="J8378">
            <v>431.63385129052034</v>
          </cell>
          <cell r="AG8378">
            <v>431.6337890625</v>
          </cell>
          <cell r="AH8378">
            <v>431.6337890625</v>
          </cell>
          <cell r="AI8378">
            <v>431.6337890625</v>
          </cell>
        </row>
        <row r="8379">
          <cell r="C8379">
            <v>53289</v>
          </cell>
          <cell r="D8379" t="str">
            <v>204511</v>
          </cell>
          <cell r="E8379">
            <v>7.0605271697625929</v>
          </cell>
          <cell r="H8379">
            <v>53289</v>
          </cell>
          <cell r="I8379" t="str">
            <v>204511</v>
          </cell>
          <cell r="J8379">
            <v>431.63385129052034</v>
          </cell>
          <cell r="AG8379">
            <v>431.6337890625</v>
          </cell>
          <cell r="AH8379">
            <v>431.6337890625</v>
          </cell>
          <cell r="AI8379">
            <v>431.6337890625</v>
          </cell>
        </row>
        <row r="8380">
          <cell r="C8380">
            <v>53290</v>
          </cell>
          <cell r="D8380" t="str">
            <v>204511</v>
          </cell>
          <cell r="E8380">
            <v>7.0605271697625929</v>
          </cell>
          <cell r="H8380">
            <v>53290</v>
          </cell>
          <cell r="I8380" t="str">
            <v>204511</v>
          </cell>
          <cell r="J8380">
            <v>431.63385129052034</v>
          </cell>
          <cell r="AG8380">
            <v>431.6337890625</v>
          </cell>
          <cell r="AH8380">
            <v>431.6337890625</v>
          </cell>
          <cell r="AI8380">
            <v>431.6337890625</v>
          </cell>
        </row>
        <row r="8381">
          <cell r="C8381">
            <v>53293</v>
          </cell>
          <cell r="D8381" t="str">
            <v>204511</v>
          </cell>
          <cell r="E8381">
            <v>7.0605271697625929</v>
          </cell>
          <cell r="H8381">
            <v>53293</v>
          </cell>
          <cell r="I8381" t="str">
            <v>204511</v>
          </cell>
          <cell r="J8381">
            <v>431.63385129052034</v>
          </cell>
          <cell r="AG8381">
            <v>431.6337890625</v>
          </cell>
          <cell r="AH8381">
            <v>431.6337890625</v>
          </cell>
          <cell r="AI8381">
            <v>431.6337890625</v>
          </cell>
        </row>
        <row r="8382">
          <cell r="C8382">
            <v>53294</v>
          </cell>
          <cell r="D8382" t="str">
            <v>204511</v>
          </cell>
          <cell r="E8382">
            <v>7.0605271697625929</v>
          </cell>
          <cell r="H8382">
            <v>53294</v>
          </cell>
          <cell r="I8382" t="str">
            <v>204511</v>
          </cell>
          <cell r="J8382">
            <v>431.63385129052034</v>
          </cell>
          <cell r="AG8382">
            <v>431.6337890625</v>
          </cell>
          <cell r="AH8382">
            <v>431.6337890625</v>
          </cell>
          <cell r="AI8382">
            <v>431.6337890625</v>
          </cell>
        </row>
        <row r="8383">
          <cell r="C8383">
            <v>53295</v>
          </cell>
          <cell r="D8383" t="str">
            <v>204511</v>
          </cell>
          <cell r="E8383">
            <v>7.0605271697625929</v>
          </cell>
          <cell r="H8383">
            <v>53295</v>
          </cell>
          <cell r="I8383" t="str">
            <v>204511</v>
          </cell>
          <cell r="J8383">
            <v>431.63385129052034</v>
          </cell>
          <cell r="AG8383">
            <v>431.6337890625</v>
          </cell>
          <cell r="AH8383">
            <v>431.6337890625</v>
          </cell>
          <cell r="AI8383">
            <v>431.6337890625</v>
          </cell>
        </row>
        <row r="8384">
          <cell r="C8384">
            <v>53296</v>
          </cell>
          <cell r="D8384" t="str">
            <v>204511</v>
          </cell>
          <cell r="E8384">
            <v>7.0605271697625929</v>
          </cell>
          <cell r="H8384">
            <v>53296</v>
          </cell>
          <cell r="I8384" t="str">
            <v>204511</v>
          </cell>
          <cell r="J8384">
            <v>431.63385129052034</v>
          </cell>
          <cell r="AG8384">
            <v>431.6337890625</v>
          </cell>
          <cell r="AH8384">
            <v>431.6337890625</v>
          </cell>
          <cell r="AI8384">
            <v>431.6337890625</v>
          </cell>
        </row>
        <row r="8385">
          <cell r="C8385">
            <v>53297</v>
          </cell>
          <cell r="D8385" t="str">
            <v>204512</v>
          </cell>
          <cell r="E8385">
            <v>7.0605271697625929</v>
          </cell>
          <cell r="H8385">
            <v>53297</v>
          </cell>
          <cell r="I8385" t="str">
            <v>204512</v>
          </cell>
          <cell r="J8385">
            <v>433.39238102989077</v>
          </cell>
          <cell r="AG8385">
            <v>433.392333984375</v>
          </cell>
          <cell r="AH8385">
            <v>433.392333984375</v>
          </cell>
          <cell r="AI8385">
            <v>433.392333984375</v>
          </cell>
        </row>
        <row r="8386">
          <cell r="C8386">
            <v>53300</v>
          </cell>
          <cell r="D8386" t="str">
            <v>204512</v>
          </cell>
          <cell r="E8386">
            <v>7.0605271697625929</v>
          </cell>
          <cell r="H8386">
            <v>53300</v>
          </cell>
          <cell r="I8386" t="str">
            <v>204512</v>
          </cell>
          <cell r="J8386">
            <v>433.39238102989077</v>
          </cell>
          <cell r="AG8386">
            <v>433.392333984375</v>
          </cell>
          <cell r="AH8386">
            <v>433.392333984375</v>
          </cell>
          <cell r="AI8386">
            <v>433.392333984375</v>
          </cell>
        </row>
        <row r="8387">
          <cell r="C8387">
            <v>53301</v>
          </cell>
          <cell r="D8387" t="str">
            <v>204512</v>
          </cell>
          <cell r="E8387">
            <v>7.0605271697625929</v>
          </cell>
          <cell r="H8387">
            <v>53301</v>
          </cell>
          <cell r="I8387" t="str">
            <v>204512</v>
          </cell>
          <cell r="J8387">
            <v>433.39238102989077</v>
          </cell>
          <cell r="AG8387">
            <v>433.392333984375</v>
          </cell>
          <cell r="AH8387">
            <v>433.392333984375</v>
          </cell>
          <cell r="AI8387">
            <v>433.392333984375</v>
          </cell>
        </row>
        <row r="8388">
          <cell r="C8388">
            <v>53302</v>
          </cell>
          <cell r="D8388" t="str">
            <v>204512</v>
          </cell>
          <cell r="E8388">
            <v>7.0605271697625929</v>
          </cell>
          <cell r="H8388">
            <v>53302</v>
          </cell>
          <cell r="I8388" t="str">
            <v>204512</v>
          </cell>
          <cell r="J8388">
            <v>433.39238102989077</v>
          </cell>
          <cell r="AG8388">
            <v>433.392333984375</v>
          </cell>
          <cell r="AH8388">
            <v>433.392333984375</v>
          </cell>
          <cell r="AI8388">
            <v>433.392333984375</v>
          </cell>
        </row>
        <row r="8389">
          <cell r="C8389">
            <v>53303</v>
          </cell>
          <cell r="D8389" t="str">
            <v>204512</v>
          </cell>
          <cell r="E8389">
            <v>7.0605271697625929</v>
          </cell>
          <cell r="H8389">
            <v>53303</v>
          </cell>
          <cell r="I8389" t="str">
            <v>204512</v>
          </cell>
          <cell r="J8389">
            <v>433.39238102989077</v>
          </cell>
          <cell r="AG8389">
            <v>433.392333984375</v>
          </cell>
          <cell r="AH8389">
            <v>433.392333984375</v>
          </cell>
          <cell r="AI8389">
            <v>433.392333984375</v>
          </cell>
        </row>
        <row r="8390">
          <cell r="C8390">
            <v>53304</v>
          </cell>
          <cell r="D8390" t="str">
            <v>204512</v>
          </cell>
          <cell r="E8390">
            <v>7.0605271697625929</v>
          </cell>
          <cell r="H8390">
            <v>53304</v>
          </cell>
          <cell r="I8390" t="str">
            <v>204512</v>
          </cell>
          <cell r="J8390">
            <v>433.39238102989077</v>
          </cell>
          <cell r="AG8390">
            <v>433.392333984375</v>
          </cell>
          <cell r="AH8390">
            <v>433.392333984375</v>
          </cell>
          <cell r="AI8390">
            <v>433.392333984375</v>
          </cell>
        </row>
        <row r="8391">
          <cell r="C8391">
            <v>53307</v>
          </cell>
          <cell r="D8391" t="str">
            <v>204512</v>
          </cell>
          <cell r="E8391">
            <v>7.0605271697625929</v>
          </cell>
          <cell r="H8391">
            <v>53307</v>
          </cell>
          <cell r="I8391" t="str">
            <v>204512</v>
          </cell>
          <cell r="J8391">
            <v>433.39238102989077</v>
          </cell>
          <cell r="AG8391">
            <v>433.392333984375</v>
          </cell>
          <cell r="AH8391">
            <v>433.392333984375</v>
          </cell>
          <cell r="AI8391">
            <v>433.392333984375</v>
          </cell>
        </row>
        <row r="8392">
          <cell r="C8392">
            <v>53308</v>
          </cell>
          <cell r="D8392" t="str">
            <v>204512</v>
          </cell>
          <cell r="E8392">
            <v>7.0605271697625929</v>
          </cell>
          <cell r="H8392">
            <v>53308</v>
          </cell>
          <cell r="I8392" t="str">
            <v>204512</v>
          </cell>
          <cell r="J8392">
            <v>433.39238102989077</v>
          </cell>
          <cell r="AG8392">
            <v>433.392333984375</v>
          </cell>
          <cell r="AH8392">
            <v>433.392333984375</v>
          </cell>
          <cell r="AI8392">
            <v>433.392333984375</v>
          </cell>
        </row>
        <row r="8393">
          <cell r="C8393">
            <v>53309</v>
          </cell>
          <cell r="D8393" t="str">
            <v>204512</v>
          </cell>
          <cell r="E8393">
            <v>7.0605271697625929</v>
          </cell>
          <cell r="H8393">
            <v>53309</v>
          </cell>
          <cell r="I8393" t="str">
            <v>204512</v>
          </cell>
          <cell r="J8393">
            <v>433.39238102989077</v>
          </cell>
          <cell r="AG8393">
            <v>433.392333984375</v>
          </cell>
          <cell r="AH8393">
            <v>433.392333984375</v>
          </cell>
          <cell r="AI8393">
            <v>433.392333984375</v>
          </cell>
        </row>
        <row r="8394">
          <cell r="C8394">
            <v>53310</v>
          </cell>
          <cell r="D8394" t="str">
            <v>204512</v>
          </cell>
          <cell r="E8394">
            <v>7.0605271697625929</v>
          </cell>
          <cell r="H8394">
            <v>53310</v>
          </cell>
          <cell r="I8394" t="str">
            <v>204512</v>
          </cell>
          <cell r="J8394">
            <v>433.39238102989077</v>
          </cell>
          <cell r="AG8394">
            <v>433.392333984375</v>
          </cell>
          <cell r="AH8394">
            <v>433.392333984375</v>
          </cell>
          <cell r="AI8394">
            <v>433.392333984375</v>
          </cell>
        </row>
        <row r="8395">
          <cell r="C8395">
            <v>53311</v>
          </cell>
          <cell r="D8395" t="str">
            <v>204512</v>
          </cell>
          <cell r="E8395">
            <v>7.0605271697625929</v>
          </cell>
          <cell r="H8395">
            <v>53311</v>
          </cell>
          <cell r="I8395" t="str">
            <v>204512</v>
          </cell>
          <cell r="J8395">
            <v>433.39238102989077</v>
          </cell>
          <cell r="AG8395">
            <v>433.392333984375</v>
          </cell>
          <cell r="AH8395">
            <v>433.392333984375</v>
          </cell>
          <cell r="AI8395">
            <v>433.392333984375</v>
          </cell>
        </row>
        <row r="8396">
          <cell r="C8396">
            <v>53314</v>
          </cell>
          <cell r="D8396" t="str">
            <v>204512</v>
          </cell>
          <cell r="E8396">
            <v>7.0605271697625929</v>
          </cell>
          <cell r="H8396">
            <v>53314</v>
          </cell>
          <cell r="I8396" t="str">
            <v>204512</v>
          </cell>
          <cell r="J8396">
            <v>433.39238102989077</v>
          </cell>
          <cell r="AG8396">
            <v>433.392333984375</v>
          </cell>
          <cell r="AH8396">
            <v>433.392333984375</v>
          </cell>
          <cell r="AI8396">
            <v>433.392333984375</v>
          </cell>
        </row>
        <row r="8397">
          <cell r="C8397">
            <v>53315</v>
          </cell>
          <cell r="D8397" t="str">
            <v>204512</v>
          </cell>
          <cell r="E8397">
            <v>7.0605271697625929</v>
          </cell>
          <cell r="H8397">
            <v>53315</v>
          </cell>
          <cell r="I8397" t="str">
            <v>204512</v>
          </cell>
          <cell r="J8397">
            <v>433.39238102989077</v>
          </cell>
          <cell r="AG8397">
            <v>433.392333984375</v>
          </cell>
          <cell r="AH8397">
            <v>433.392333984375</v>
          </cell>
          <cell r="AI8397">
            <v>433.392333984375</v>
          </cell>
        </row>
        <row r="8398">
          <cell r="C8398">
            <v>53316</v>
          </cell>
          <cell r="D8398" t="str">
            <v>204512</v>
          </cell>
          <cell r="E8398">
            <v>7.0605271697625929</v>
          </cell>
          <cell r="H8398">
            <v>53316</v>
          </cell>
          <cell r="I8398" t="str">
            <v>204512</v>
          </cell>
          <cell r="J8398">
            <v>433.39238102989077</v>
          </cell>
          <cell r="AG8398">
            <v>433.392333984375</v>
          </cell>
          <cell r="AH8398">
            <v>433.392333984375</v>
          </cell>
          <cell r="AI8398">
            <v>433.392333984375</v>
          </cell>
        </row>
        <row r="8399">
          <cell r="C8399">
            <v>53317</v>
          </cell>
          <cell r="D8399" t="str">
            <v>204512</v>
          </cell>
          <cell r="E8399">
            <v>7.0605271697625929</v>
          </cell>
          <cell r="H8399">
            <v>53317</v>
          </cell>
          <cell r="I8399" t="str">
            <v>204512</v>
          </cell>
          <cell r="J8399">
            <v>433.39238102989077</v>
          </cell>
          <cell r="AG8399">
            <v>433.392333984375</v>
          </cell>
          <cell r="AH8399">
            <v>433.392333984375</v>
          </cell>
          <cell r="AI8399">
            <v>433.392333984375</v>
          </cell>
        </row>
        <row r="8400">
          <cell r="C8400">
            <v>53318</v>
          </cell>
          <cell r="D8400" t="str">
            <v>204512</v>
          </cell>
          <cell r="E8400">
            <v>7.0605271697625929</v>
          </cell>
          <cell r="H8400">
            <v>53318</v>
          </cell>
          <cell r="I8400" t="str">
            <v>204512</v>
          </cell>
          <cell r="J8400">
            <v>433.39238102989077</v>
          </cell>
          <cell r="AG8400">
            <v>433.392333984375</v>
          </cell>
          <cell r="AH8400">
            <v>433.392333984375</v>
          </cell>
          <cell r="AI8400">
            <v>433.392333984375</v>
          </cell>
        </row>
        <row r="8401">
          <cell r="C8401">
            <v>53321</v>
          </cell>
          <cell r="D8401" t="str">
            <v>204512</v>
          </cell>
          <cell r="E8401">
            <v>7.0605271697625929</v>
          </cell>
          <cell r="H8401">
            <v>53321</v>
          </cell>
          <cell r="I8401" t="str">
            <v>204512</v>
          </cell>
          <cell r="J8401">
            <v>433.39238102989077</v>
          </cell>
          <cell r="AG8401">
            <v>433.392333984375</v>
          </cell>
          <cell r="AH8401">
            <v>433.392333984375</v>
          </cell>
          <cell r="AI8401">
            <v>433.392333984375</v>
          </cell>
        </row>
        <row r="8402">
          <cell r="C8402">
            <v>53322</v>
          </cell>
          <cell r="D8402" t="str">
            <v>204512</v>
          </cell>
          <cell r="E8402">
            <v>7.0605271697625929</v>
          </cell>
          <cell r="H8402">
            <v>53322</v>
          </cell>
          <cell r="I8402" t="str">
            <v>204512</v>
          </cell>
          <cell r="J8402">
            <v>433.39238102989077</v>
          </cell>
          <cell r="AG8402">
            <v>433.392333984375</v>
          </cell>
          <cell r="AH8402">
            <v>433.392333984375</v>
          </cell>
          <cell r="AI8402">
            <v>433.392333984375</v>
          </cell>
        </row>
        <row r="8403">
          <cell r="C8403">
            <v>53323</v>
          </cell>
          <cell r="D8403" t="str">
            <v>204512</v>
          </cell>
          <cell r="E8403">
            <v>7.0605271697625929</v>
          </cell>
          <cell r="H8403">
            <v>53323</v>
          </cell>
          <cell r="I8403" t="str">
            <v>204512</v>
          </cell>
          <cell r="J8403">
            <v>433.39238102989077</v>
          </cell>
          <cell r="AG8403">
            <v>433.392333984375</v>
          </cell>
          <cell r="AH8403">
            <v>433.392333984375</v>
          </cell>
          <cell r="AI8403">
            <v>433.392333984375</v>
          </cell>
        </row>
        <row r="8404">
          <cell r="C8404">
            <v>53324</v>
          </cell>
          <cell r="D8404" t="str">
            <v>204512</v>
          </cell>
          <cell r="E8404">
            <v>7.0605271697625929</v>
          </cell>
          <cell r="H8404">
            <v>53324</v>
          </cell>
          <cell r="I8404" t="str">
            <v>204512</v>
          </cell>
          <cell r="J8404">
            <v>433.39238102989077</v>
          </cell>
          <cell r="AG8404">
            <v>433.392333984375</v>
          </cell>
          <cell r="AH8404">
            <v>433.392333984375</v>
          </cell>
          <cell r="AI8404">
            <v>433.392333984375</v>
          </cell>
        </row>
        <row r="8405">
          <cell r="C8405">
            <v>53325</v>
          </cell>
          <cell r="D8405" t="str">
            <v>204512</v>
          </cell>
          <cell r="E8405">
            <v>7.0605271697625929</v>
          </cell>
          <cell r="H8405">
            <v>53325</v>
          </cell>
          <cell r="I8405" t="str">
            <v>204512</v>
          </cell>
          <cell r="J8405">
            <v>433.39238102989077</v>
          </cell>
          <cell r="AG8405">
            <v>433.392333984375</v>
          </cell>
          <cell r="AH8405">
            <v>433.392333984375</v>
          </cell>
          <cell r="AI8405">
            <v>433.392333984375</v>
          </cell>
        </row>
        <row r="8406">
          <cell r="C8406">
            <v>53328</v>
          </cell>
          <cell r="D8406" t="str">
            <v>20461</v>
          </cell>
          <cell r="E8406" t="e">
            <v>#N/A</v>
          </cell>
          <cell r="H8406">
            <v>53328</v>
          </cell>
          <cell r="I8406" t="str">
            <v>20461</v>
          </cell>
          <cell r="J8406" t="e">
            <v>#N/A</v>
          </cell>
          <cell r="AG8406">
            <v>53328</v>
          </cell>
          <cell r="AH8406">
            <v>53328</v>
          </cell>
          <cell r="AI8406">
            <v>53328</v>
          </cell>
        </row>
        <row r="8407">
          <cell r="C8407">
            <v>53328</v>
          </cell>
          <cell r="D8407">
            <v>53328</v>
          </cell>
          <cell r="E8407">
            <v>53328</v>
          </cell>
          <cell r="H8407">
            <v>53328</v>
          </cell>
          <cell r="I8407">
            <v>53328</v>
          </cell>
          <cell r="J8407">
            <v>53328</v>
          </cell>
          <cell r="AG8407">
            <v>53328</v>
          </cell>
          <cell r="AH8407">
            <v>53328</v>
          </cell>
          <cell r="AI8407">
            <v>53328</v>
          </cell>
        </row>
        <row r="8408">
          <cell r="C8408">
            <v>53328</v>
          </cell>
          <cell r="D8408">
            <v>53328</v>
          </cell>
          <cell r="E8408">
            <v>53328</v>
          </cell>
          <cell r="H8408">
            <v>53328</v>
          </cell>
          <cell r="I8408">
            <v>53328</v>
          </cell>
          <cell r="J8408">
            <v>53328</v>
          </cell>
          <cell r="AG8408">
            <v>53328</v>
          </cell>
          <cell r="AH8408">
            <v>53328</v>
          </cell>
          <cell r="AI8408">
            <v>53328</v>
          </cell>
        </row>
        <row r="8409">
          <cell r="C8409">
            <v>53328</v>
          </cell>
          <cell r="D8409">
            <v>53328</v>
          </cell>
          <cell r="E8409">
            <v>53328</v>
          </cell>
          <cell r="H8409">
            <v>53328</v>
          </cell>
          <cell r="I8409">
            <v>53328</v>
          </cell>
          <cell r="J8409">
            <v>53328</v>
          </cell>
          <cell r="AG8409">
            <v>53328</v>
          </cell>
          <cell r="AH8409">
            <v>53328</v>
          </cell>
          <cell r="AI8409">
            <v>53328</v>
          </cell>
        </row>
        <row r="8410">
          <cell r="C8410">
            <v>53328</v>
          </cell>
          <cell r="D8410">
            <v>53328</v>
          </cell>
          <cell r="E8410">
            <v>53328</v>
          </cell>
          <cell r="H8410">
            <v>53328</v>
          </cell>
          <cell r="I8410">
            <v>53328</v>
          </cell>
          <cell r="J8410">
            <v>53328</v>
          </cell>
          <cell r="AG8410">
            <v>53328</v>
          </cell>
          <cell r="AH8410">
            <v>53328</v>
          </cell>
          <cell r="AI8410">
            <v>53328</v>
          </cell>
        </row>
        <row r="8411">
          <cell r="C8411">
            <v>53328</v>
          </cell>
          <cell r="D8411">
            <v>53328</v>
          </cell>
          <cell r="E8411">
            <v>53328</v>
          </cell>
          <cell r="H8411">
            <v>53328</v>
          </cell>
          <cell r="I8411">
            <v>53328</v>
          </cell>
          <cell r="J8411">
            <v>53328</v>
          </cell>
          <cell r="AG8411">
            <v>53328</v>
          </cell>
          <cell r="AH8411">
            <v>53328</v>
          </cell>
          <cell r="AI8411">
            <v>53328</v>
          </cell>
        </row>
        <row r="8412">
          <cell r="C8412">
            <v>53328</v>
          </cell>
          <cell r="D8412">
            <v>53328</v>
          </cell>
          <cell r="E8412">
            <v>53328</v>
          </cell>
          <cell r="H8412">
            <v>53328</v>
          </cell>
          <cell r="I8412">
            <v>53328</v>
          </cell>
          <cell r="J8412">
            <v>53328</v>
          </cell>
          <cell r="AG8412">
            <v>53328</v>
          </cell>
          <cell r="AH8412">
            <v>53328</v>
          </cell>
          <cell r="AI8412">
            <v>53328</v>
          </cell>
        </row>
        <row r="8413">
          <cell r="C8413">
            <v>53328</v>
          </cell>
          <cell r="D8413">
            <v>53328</v>
          </cell>
          <cell r="E8413">
            <v>53328</v>
          </cell>
          <cell r="H8413">
            <v>53328</v>
          </cell>
          <cell r="I8413">
            <v>53328</v>
          </cell>
          <cell r="J8413">
            <v>53328</v>
          </cell>
          <cell r="AG8413">
            <v>53328</v>
          </cell>
          <cell r="AH8413">
            <v>53328</v>
          </cell>
          <cell r="AI8413">
            <v>53328</v>
          </cell>
        </row>
        <row r="8414">
          <cell r="C8414">
            <v>53328</v>
          </cell>
          <cell r="D8414">
            <v>53328</v>
          </cell>
          <cell r="E8414">
            <v>53328</v>
          </cell>
          <cell r="H8414">
            <v>53328</v>
          </cell>
          <cell r="I8414">
            <v>53328</v>
          </cell>
          <cell r="J8414">
            <v>53328</v>
          </cell>
          <cell r="AG8414">
            <v>53328</v>
          </cell>
          <cell r="AH8414">
            <v>53328</v>
          </cell>
          <cell r="AI8414">
            <v>53328</v>
          </cell>
        </row>
        <row r="8415">
          <cell r="C8415">
            <v>53328</v>
          </cell>
          <cell r="D8415">
            <v>53328</v>
          </cell>
          <cell r="E8415">
            <v>53328</v>
          </cell>
          <cell r="H8415">
            <v>53328</v>
          </cell>
          <cell r="I8415">
            <v>53328</v>
          </cell>
          <cell r="J8415">
            <v>53328</v>
          </cell>
          <cell r="AG8415">
            <v>53328</v>
          </cell>
          <cell r="AH8415">
            <v>53328</v>
          </cell>
          <cell r="AI8415">
            <v>53328</v>
          </cell>
        </row>
        <row r="8416">
          <cell r="C8416">
            <v>53328</v>
          </cell>
          <cell r="D8416">
            <v>53328</v>
          </cell>
          <cell r="E8416">
            <v>53328</v>
          </cell>
          <cell r="H8416">
            <v>53328</v>
          </cell>
          <cell r="I8416">
            <v>53328</v>
          </cell>
          <cell r="J8416">
            <v>53328</v>
          </cell>
          <cell r="AG8416">
            <v>53328</v>
          </cell>
          <cell r="AH8416">
            <v>53328</v>
          </cell>
          <cell r="AI8416">
            <v>53328</v>
          </cell>
        </row>
        <row r="8417">
          <cell r="C8417">
            <v>53328</v>
          </cell>
          <cell r="D8417">
            <v>53328</v>
          </cell>
          <cell r="E8417">
            <v>53328</v>
          </cell>
          <cell r="H8417">
            <v>53328</v>
          </cell>
          <cell r="I8417">
            <v>53328</v>
          </cell>
          <cell r="J8417">
            <v>53328</v>
          </cell>
          <cell r="AG8417">
            <v>53328</v>
          </cell>
          <cell r="AH8417">
            <v>53328</v>
          </cell>
          <cell r="AI8417">
            <v>53328</v>
          </cell>
        </row>
        <row r="8418">
          <cell r="C8418">
            <v>53328</v>
          </cell>
          <cell r="D8418">
            <v>53328</v>
          </cell>
          <cell r="E8418">
            <v>53328</v>
          </cell>
          <cell r="H8418">
            <v>53328</v>
          </cell>
          <cell r="I8418">
            <v>53328</v>
          </cell>
          <cell r="J8418">
            <v>53328</v>
          </cell>
          <cell r="AG8418">
            <v>53328</v>
          </cell>
          <cell r="AH8418">
            <v>53328</v>
          </cell>
          <cell r="AI8418">
            <v>53328</v>
          </cell>
        </row>
        <row r="8419">
          <cell r="C8419">
            <v>53328</v>
          </cell>
          <cell r="D8419">
            <v>53328</v>
          </cell>
          <cell r="E8419">
            <v>53328</v>
          </cell>
          <cell r="H8419">
            <v>53328</v>
          </cell>
          <cell r="I8419">
            <v>53328</v>
          </cell>
          <cell r="J8419">
            <v>53328</v>
          </cell>
          <cell r="AG8419">
            <v>53328</v>
          </cell>
          <cell r="AH8419">
            <v>53328</v>
          </cell>
          <cell r="AI8419">
            <v>53328</v>
          </cell>
        </row>
        <row r="8420">
          <cell r="C8420">
            <v>53328</v>
          </cell>
          <cell r="D8420">
            <v>53328</v>
          </cell>
          <cell r="E8420">
            <v>53328</v>
          </cell>
          <cell r="H8420">
            <v>53328</v>
          </cell>
          <cell r="I8420">
            <v>53328</v>
          </cell>
          <cell r="J8420">
            <v>53328</v>
          </cell>
          <cell r="AG8420">
            <v>53328</v>
          </cell>
          <cell r="AH8420">
            <v>53328</v>
          </cell>
          <cell r="AI8420">
            <v>53328</v>
          </cell>
        </row>
        <row r="8421">
          <cell r="C8421">
            <v>53328</v>
          </cell>
          <cell r="D8421">
            <v>53328</v>
          </cell>
          <cell r="E8421">
            <v>53328</v>
          </cell>
          <cell r="H8421">
            <v>53328</v>
          </cell>
          <cell r="I8421">
            <v>53328</v>
          </cell>
          <cell r="J8421">
            <v>53328</v>
          </cell>
          <cell r="AG8421">
            <v>53328</v>
          </cell>
          <cell r="AH8421">
            <v>53328</v>
          </cell>
          <cell r="AI8421">
            <v>53328</v>
          </cell>
        </row>
        <row r="8422">
          <cell r="C8422">
            <v>53328</v>
          </cell>
          <cell r="D8422">
            <v>53328</v>
          </cell>
          <cell r="E8422">
            <v>53328</v>
          </cell>
          <cell r="H8422">
            <v>53328</v>
          </cell>
          <cell r="I8422">
            <v>53328</v>
          </cell>
          <cell r="J8422">
            <v>53328</v>
          </cell>
          <cell r="AG8422">
            <v>53328</v>
          </cell>
          <cell r="AH8422">
            <v>53328</v>
          </cell>
          <cell r="AI8422">
            <v>53328</v>
          </cell>
        </row>
        <row r="8423">
          <cell r="C8423">
            <v>53328</v>
          </cell>
          <cell r="D8423">
            <v>53328</v>
          </cell>
          <cell r="E8423">
            <v>53328</v>
          </cell>
          <cell r="H8423">
            <v>53328</v>
          </cell>
          <cell r="I8423">
            <v>53328</v>
          </cell>
          <cell r="J8423">
            <v>53328</v>
          </cell>
          <cell r="AG8423">
            <v>53328</v>
          </cell>
          <cell r="AH8423">
            <v>53328</v>
          </cell>
          <cell r="AI8423">
            <v>53328</v>
          </cell>
        </row>
        <row r="8424">
          <cell r="C8424">
            <v>53328</v>
          </cell>
          <cell r="D8424">
            <v>53328</v>
          </cell>
          <cell r="E8424">
            <v>53328</v>
          </cell>
          <cell r="H8424">
            <v>53328</v>
          </cell>
          <cell r="I8424">
            <v>53328</v>
          </cell>
          <cell r="J8424">
            <v>53328</v>
          </cell>
          <cell r="AG8424">
            <v>53328</v>
          </cell>
          <cell r="AH8424">
            <v>53328</v>
          </cell>
          <cell r="AI8424">
            <v>53328</v>
          </cell>
        </row>
        <row r="8425">
          <cell r="C8425">
            <v>53328</v>
          </cell>
          <cell r="D8425">
            <v>53328</v>
          </cell>
          <cell r="E8425">
            <v>53328</v>
          </cell>
          <cell r="H8425">
            <v>53328</v>
          </cell>
          <cell r="I8425">
            <v>53328</v>
          </cell>
          <cell r="J8425">
            <v>53328</v>
          </cell>
          <cell r="AG8425">
            <v>53328</v>
          </cell>
          <cell r="AH8425">
            <v>53328</v>
          </cell>
          <cell r="AI8425">
            <v>53328</v>
          </cell>
        </row>
        <row r="8426">
          <cell r="C8426">
            <v>53328</v>
          </cell>
          <cell r="D8426">
            <v>53328</v>
          </cell>
          <cell r="E8426">
            <v>53328</v>
          </cell>
          <cell r="H8426">
            <v>53328</v>
          </cell>
          <cell r="I8426">
            <v>53328</v>
          </cell>
          <cell r="J8426">
            <v>53328</v>
          </cell>
          <cell r="AG8426">
            <v>53328</v>
          </cell>
          <cell r="AH8426">
            <v>53328</v>
          </cell>
          <cell r="AI8426">
            <v>53328</v>
          </cell>
        </row>
        <row r="8427">
          <cell r="C8427">
            <v>53328</v>
          </cell>
          <cell r="D8427">
            <v>53328</v>
          </cell>
          <cell r="E8427">
            <v>53328</v>
          </cell>
          <cell r="H8427">
            <v>53328</v>
          </cell>
          <cell r="I8427">
            <v>53328</v>
          </cell>
          <cell r="J8427">
            <v>53328</v>
          </cell>
          <cell r="AG8427">
            <v>53328</v>
          </cell>
          <cell r="AH8427">
            <v>53328</v>
          </cell>
          <cell r="AI8427">
            <v>53328</v>
          </cell>
        </row>
        <row r="8428">
          <cell r="C8428">
            <v>53328</v>
          </cell>
          <cell r="D8428">
            <v>53328</v>
          </cell>
          <cell r="E8428">
            <v>53328</v>
          </cell>
          <cell r="H8428">
            <v>53328</v>
          </cell>
          <cell r="I8428">
            <v>53328</v>
          </cell>
          <cell r="J8428">
            <v>53328</v>
          </cell>
          <cell r="AG8428">
            <v>53328</v>
          </cell>
          <cell r="AH8428">
            <v>53328</v>
          </cell>
          <cell r="AI8428">
            <v>53328</v>
          </cell>
        </row>
        <row r="8429">
          <cell r="C8429">
            <v>53328</v>
          </cell>
          <cell r="D8429">
            <v>53328</v>
          </cell>
          <cell r="E8429">
            <v>53328</v>
          </cell>
          <cell r="H8429">
            <v>53328</v>
          </cell>
          <cell r="I8429">
            <v>53328</v>
          </cell>
          <cell r="J8429">
            <v>53328</v>
          </cell>
          <cell r="AG8429">
            <v>53328</v>
          </cell>
          <cell r="AH8429">
            <v>53328</v>
          </cell>
          <cell r="AI8429">
            <v>53328</v>
          </cell>
        </row>
        <row r="8430">
          <cell r="C8430">
            <v>53328</v>
          </cell>
          <cell r="D8430">
            <v>53328</v>
          </cell>
          <cell r="E8430">
            <v>53328</v>
          </cell>
          <cell r="H8430">
            <v>53328</v>
          </cell>
          <cell r="I8430">
            <v>53328</v>
          </cell>
          <cell r="J8430">
            <v>53328</v>
          </cell>
          <cell r="AG8430">
            <v>53328</v>
          </cell>
          <cell r="AH8430">
            <v>53328</v>
          </cell>
          <cell r="AI8430">
            <v>53328</v>
          </cell>
        </row>
        <row r="8431">
          <cell r="C8431">
            <v>53328</v>
          </cell>
          <cell r="D8431">
            <v>53328</v>
          </cell>
          <cell r="E8431">
            <v>53328</v>
          </cell>
          <cell r="H8431">
            <v>53328</v>
          </cell>
          <cell r="I8431">
            <v>53328</v>
          </cell>
          <cell r="J8431">
            <v>53328</v>
          </cell>
          <cell r="AG8431">
            <v>53328</v>
          </cell>
          <cell r="AH8431">
            <v>53328</v>
          </cell>
          <cell r="AI8431">
            <v>53328</v>
          </cell>
        </row>
        <row r="8432">
          <cell r="C8432">
            <v>53328</v>
          </cell>
          <cell r="D8432">
            <v>53328</v>
          </cell>
          <cell r="E8432">
            <v>53328</v>
          </cell>
          <cell r="H8432">
            <v>53328</v>
          </cell>
          <cell r="I8432">
            <v>53328</v>
          </cell>
          <cell r="J8432">
            <v>53328</v>
          </cell>
          <cell r="AG8432">
            <v>53328</v>
          </cell>
          <cell r="AH8432">
            <v>53328</v>
          </cell>
          <cell r="AI8432">
            <v>53328</v>
          </cell>
        </row>
        <row r="8433">
          <cell r="C8433">
            <v>53328</v>
          </cell>
          <cell r="D8433">
            <v>53328</v>
          </cell>
          <cell r="E8433">
            <v>53328</v>
          </cell>
          <cell r="H8433">
            <v>53328</v>
          </cell>
          <cell r="I8433">
            <v>53328</v>
          </cell>
          <cell r="J8433">
            <v>53328</v>
          </cell>
          <cell r="AG8433">
            <v>53328</v>
          </cell>
          <cell r="AH8433">
            <v>53328</v>
          </cell>
          <cell r="AI8433">
            <v>53328</v>
          </cell>
        </row>
        <row r="8434">
          <cell r="C8434">
            <v>53328</v>
          </cell>
          <cell r="D8434">
            <v>53328</v>
          </cell>
          <cell r="E8434">
            <v>53328</v>
          </cell>
          <cell r="H8434">
            <v>53328</v>
          </cell>
          <cell r="I8434">
            <v>53328</v>
          </cell>
          <cell r="J8434">
            <v>53328</v>
          </cell>
          <cell r="AG8434">
            <v>53328</v>
          </cell>
          <cell r="AH8434">
            <v>53328</v>
          </cell>
          <cell r="AI8434">
            <v>53328</v>
          </cell>
        </row>
        <row r="8435">
          <cell r="C8435">
            <v>53328</v>
          </cell>
          <cell r="D8435">
            <v>53328</v>
          </cell>
          <cell r="E8435">
            <v>53328</v>
          </cell>
          <cell r="H8435">
            <v>53328</v>
          </cell>
          <cell r="I8435">
            <v>53328</v>
          </cell>
          <cell r="J8435">
            <v>53328</v>
          </cell>
          <cell r="AG8435">
            <v>53328</v>
          </cell>
          <cell r="AH8435">
            <v>53328</v>
          </cell>
          <cell r="AI8435">
            <v>53328</v>
          </cell>
        </row>
        <row r="8436">
          <cell r="C8436">
            <v>53328</v>
          </cell>
          <cell r="D8436">
            <v>53328</v>
          </cell>
          <cell r="E8436">
            <v>53328</v>
          </cell>
          <cell r="H8436">
            <v>53328</v>
          </cell>
          <cell r="I8436">
            <v>53328</v>
          </cell>
          <cell r="J8436">
            <v>53328</v>
          </cell>
          <cell r="AG8436">
            <v>53328</v>
          </cell>
          <cell r="AH8436">
            <v>53328</v>
          </cell>
          <cell r="AI8436">
            <v>53328</v>
          </cell>
        </row>
        <row r="8437">
          <cell r="C8437">
            <v>53328</v>
          </cell>
          <cell r="D8437">
            <v>53328</v>
          </cell>
          <cell r="E8437">
            <v>53328</v>
          </cell>
          <cell r="H8437">
            <v>53328</v>
          </cell>
          <cell r="I8437">
            <v>53328</v>
          </cell>
          <cell r="J8437">
            <v>53328</v>
          </cell>
          <cell r="AG8437">
            <v>53328</v>
          </cell>
          <cell r="AH8437">
            <v>53328</v>
          </cell>
          <cell r="AI8437">
            <v>53328</v>
          </cell>
        </row>
        <row r="8438">
          <cell r="C8438">
            <v>53328</v>
          </cell>
          <cell r="D8438">
            <v>53328</v>
          </cell>
          <cell r="E8438">
            <v>53328</v>
          </cell>
          <cell r="H8438">
            <v>53328</v>
          </cell>
          <cell r="I8438">
            <v>53328</v>
          </cell>
          <cell r="J8438">
            <v>53328</v>
          </cell>
          <cell r="AG8438">
            <v>53328</v>
          </cell>
          <cell r="AH8438">
            <v>53328</v>
          </cell>
          <cell r="AI8438">
            <v>53328</v>
          </cell>
        </row>
        <row r="8439">
          <cell r="C8439">
            <v>53328</v>
          </cell>
          <cell r="D8439">
            <v>53328</v>
          </cell>
          <cell r="E8439">
            <v>53328</v>
          </cell>
          <cell r="H8439">
            <v>53328</v>
          </cell>
          <cell r="I8439">
            <v>53328</v>
          </cell>
          <cell r="J8439">
            <v>53328</v>
          </cell>
          <cell r="AG8439">
            <v>53328</v>
          </cell>
          <cell r="AH8439">
            <v>53328</v>
          </cell>
          <cell r="AI8439">
            <v>53328</v>
          </cell>
        </row>
        <row r="8440">
          <cell r="C8440">
            <v>53328</v>
          </cell>
          <cell r="D8440">
            <v>53328</v>
          </cell>
          <cell r="E8440">
            <v>53328</v>
          </cell>
          <cell r="H8440">
            <v>53328</v>
          </cell>
          <cell r="I8440">
            <v>53328</v>
          </cell>
          <cell r="J8440">
            <v>53328</v>
          </cell>
          <cell r="AG8440">
            <v>53328</v>
          </cell>
          <cell r="AH8440">
            <v>53328</v>
          </cell>
          <cell r="AI8440">
            <v>53328</v>
          </cell>
        </row>
        <row r="8441">
          <cell r="C8441">
            <v>53328</v>
          </cell>
          <cell r="D8441">
            <v>53328</v>
          </cell>
          <cell r="E8441">
            <v>53328</v>
          </cell>
          <cell r="H8441">
            <v>53328</v>
          </cell>
          <cell r="I8441">
            <v>53328</v>
          </cell>
          <cell r="J8441">
            <v>53328</v>
          </cell>
          <cell r="AG8441">
            <v>53328</v>
          </cell>
          <cell r="AH8441">
            <v>53328</v>
          </cell>
          <cell r="AI8441">
            <v>53328</v>
          </cell>
        </row>
        <row r="8442">
          <cell r="C8442">
            <v>53328</v>
          </cell>
          <cell r="D8442">
            <v>53328</v>
          </cell>
          <cell r="E8442">
            <v>53328</v>
          </cell>
          <cell r="H8442">
            <v>53328</v>
          </cell>
          <cell r="I8442">
            <v>53328</v>
          </cell>
          <cell r="J8442">
            <v>53328</v>
          </cell>
          <cell r="AG8442">
            <v>53328</v>
          </cell>
          <cell r="AH8442">
            <v>53328</v>
          </cell>
          <cell r="AI8442">
            <v>53328</v>
          </cell>
        </row>
        <row r="8443">
          <cell r="C8443">
            <v>53328</v>
          </cell>
          <cell r="D8443">
            <v>53328</v>
          </cell>
          <cell r="E8443">
            <v>53328</v>
          </cell>
          <cell r="H8443">
            <v>53328</v>
          </cell>
          <cell r="I8443">
            <v>53328</v>
          </cell>
          <cell r="J8443">
            <v>53328</v>
          </cell>
          <cell r="AG8443">
            <v>53328</v>
          </cell>
          <cell r="AH8443">
            <v>53328</v>
          </cell>
          <cell r="AI8443">
            <v>53328</v>
          </cell>
        </row>
        <row r="8444">
          <cell r="C8444">
            <v>53328</v>
          </cell>
          <cell r="D8444">
            <v>53328</v>
          </cell>
          <cell r="E8444">
            <v>53328</v>
          </cell>
          <cell r="H8444">
            <v>53328</v>
          </cell>
          <cell r="I8444">
            <v>53328</v>
          </cell>
          <cell r="J8444">
            <v>53328</v>
          </cell>
          <cell r="AG8444">
            <v>53328</v>
          </cell>
          <cell r="AH8444">
            <v>53328</v>
          </cell>
          <cell r="AI8444">
            <v>53328</v>
          </cell>
        </row>
        <row r="8445">
          <cell r="C8445">
            <v>53328</v>
          </cell>
          <cell r="D8445">
            <v>53328</v>
          </cell>
          <cell r="E8445">
            <v>53328</v>
          </cell>
          <cell r="H8445">
            <v>53328</v>
          </cell>
          <cell r="I8445">
            <v>53328</v>
          </cell>
          <cell r="J8445">
            <v>53328</v>
          </cell>
          <cell r="AG8445">
            <v>53328</v>
          </cell>
          <cell r="AH8445">
            <v>53328</v>
          </cell>
          <cell r="AI8445">
            <v>53328</v>
          </cell>
        </row>
        <row r="8446">
          <cell r="C8446">
            <v>53328</v>
          </cell>
          <cell r="D8446">
            <v>53328</v>
          </cell>
          <cell r="E8446">
            <v>53328</v>
          </cell>
          <cell r="H8446">
            <v>53328</v>
          </cell>
          <cell r="I8446">
            <v>53328</v>
          </cell>
          <cell r="J8446">
            <v>53328</v>
          </cell>
          <cell r="AG8446">
            <v>53328</v>
          </cell>
          <cell r="AH8446">
            <v>53328</v>
          </cell>
          <cell r="AI8446">
            <v>53328</v>
          </cell>
        </row>
        <row r="8447">
          <cell r="C8447">
            <v>53328</v>
          </cell>
          <cell r="D8447">
            <v>53328</v>
          </cell>
          <cell r="E8447">
            <v>53328</v>
          </cell>
          <cell r="H8447">
            <v>53328</v>
          </cell>
          <cell r="I8447">
            <v>53328</v>
          </cell>
          <cell r="J8447">
            <v>53328</v>
          </cell>
          <cell r="AG8447">
            <v>53328</v>
          </cell>
          <cell r="AH8447">
            <v>53328</v>
          </cell>
          <cell r="AI8447">
            <v>53328</v>
          </cell>
        </row>
        <row r="8448">
          <cell r="C8448">
            <v>53328</v>
          </cell>
          <cell r="D8448">
            <v>53328</v>
          </cell>
          <cell r="E8448">
            <v>53328</v>
          </cell>
          <cell r="H8448">
            <v>53328</v>
          </cell>
          <cell r="I8448">
            <v>53328</v>
          </cell>
          <cell r="J8448">
            <v>53328</v>
          </cell>
          <cell r="AG8448">
            <v>53328</v>
          </cell>
          <cell r="AH8448">
            <v>53328</v>
          </cell>
          <cell r="AI8448">
            <v>53328</v>
          </cell>
        </row>
        <row r="8449">
          <cell r="C8449">
            <v>53328</v>
          </cell>
          <cell r="D8449">
            <v>53328</v>
          </cell>
          <cell r="E8449">
            <v>53328</v>
          </cell>
          <cell r="H8449">
            <v>53328</v>
          </cell>
          <cell r="I8449">
            <v>53328</v>
          </cell>
          <cell r="J8449">
            <v>53328</v>
          </cell>
          <cell r="AG8449">
            <v>53328</v>
          </cell>
          <cell r="AH8449">
            <v>53328</v>
          </cell>
          <cell r="AI8449">
            <v>53328</v>
          </cell>
        </row>
        <row r="8450">
          <cell r="C8450">
            <v>53328</v>
          </cell>
          <cell r="D8450">
            <v>53328</v>
          </cell>
          <cell r="E8450">
            <v>53328</v>
          </cell>
          <cell r="H8450">
            <v>53328</v>
          </cell>
          <cell r="I8450">
            <v>53328</v>
          </cell>
          <cell r="J8450">
            <v>53328</v>
          </cell>
          <cell r="AG8450">
            <v>53328</v>
          </cell>
          <cell r="AH8450">
            <v>53328</v>
          </cell>
          <cell r="AI8450">
            <v>53328</v>
          </cell>
        </row>
        <row r="8451">
          <cell r="C8451">
            <v>53328</v>
          </cell>
          <cell r="D8451">
            <v>53328</v>
          </cell>
          <cell r="E8451">
            <v>53328</v>
          </cell>
          <cell r="H8451">
            <v>53328</v>
          </cell>
          <cell r="I8451">
            <v>53328</v>
          </cell>
          <cell r="J8451">
            <v>53328</v>
          </cell>
          <cell r="AG8451">
            <v>53328</v>
          </cell>
          <cell r="AH8451">
            <v>53328</v>
          </cell>
          <cell r="AI8451">
            <v>53328</v>
          </cell>
        </row>
        <row r="8452">
          <cell r="C8452">
            <v>53328</v>
          </cell>
          <cell r="D8452">
            <v>53328</v>
          </cell>
          <cell r="E8452">
            <v>53328</v>
          </cell>
          <cell r="H8452">
            <v>53328</v>
          </cell>
          <cell r="I8452">
            <v>53328</v>
          </cell>
          <cell r="J8452">
            <v>53328</v>
          </cell>
          <cell r="AG8452">
            <v>53328</v>
          </cell>
          <cell r="AH8452">
            <v>53328</v>
          </cell>
          <cell r="AI8452">
            <v>53328</v>
          </cell>
        </row>
        <row r="8453">
          <cell r="C8453">
            <v>53328</v>
          </cell>
          <cell r="D8453">
            <v>53328</v>
          </cell>
          <cell r="E8453">
            <v>53328</v>
          </cell>
          <cell r="H8453">
            <v>53328</v>
          </cell>
          <cell r="I8453">
            <v>53328</v>
          </cell>
          <cell r="J8453">
            <v>53328</v>
          </cell>
          <cell r="AG8453">
            <v>53328</v>
          </cell>
          <cell r="AH8453">
            <v>53328</v>
          </cell>
          <cell r="AI8453">
            <v>53328</v>
          </cell>
        </row>
        <row r="8454">
          <cell r="C8454">
            <v>53328</v>
          </cell>
          <cell r="D8454">
            <v>53328</v>
          </cell>
          <cell r="E8454">
            <v>53328</v>
          </cell>
          <cell r="H8454">
            <v>53328</v>
          </cell>
          <cell r="I8454">
            <v>53328</v>
          </cell>
          <cell r="J8454">
            <v>53328</v>
          </cell>
          <cell r="AG8454">
            <v>53328</v>
          </cell>
          <cell r="AH8454">
            <v>53328</v>
          </cell>
          <cell r="AI8454">
            <v>53328</v>
          </cell>
        </row>
        <row r="8455">
          <cell r="C8455">
            <v>53328</v>
          </cell>
          <cell r="D8455">
            <v>53328</v>
          </cell>
          <cell r="E8455">
            <v>53328</v>
          </cell>
          <cell r="H8455">
            <v>53328</v>
          </cell>
          <cell r="I8455">
            <v>53328</v>
          </cell>
          <cell r="J8455">
            <v>53328</v>
          </cell>
          <cell r="AG8455">
            <v>53328</v>
          </cell>
          <cell r="AH8455">
            <v>53328</v>
          </cell>
          <cell r="AI8455">
            <v>53328</v>
          </cell>
        </row>
        <row r="8456">
          <cell r="C8456">
            <v>53328</v>
          </cell>
          <cell r="D8456">
            <v>53328</v>
          </cell>
          <cell r="E8456">
            <v>53328</v>
          </cell>
          <cell r="H8456">
            <v>53328</v>
          </cell>
          <cell r="I8456">
            <v>53328</v>
          </cell>
          <cell r="J8456">
            <v>53328</v>
          </cell>
          <cell r="AG8456">
            <v>53328</v>
          </cell>
          <cell r="AH8456">
            <v>53328</v>
          </cell>
          <cell r="AI8456">
            <v>53328</v>
          </cell>
        </row>
        <row r="8457">
          <cell r="C8457">
            <v>53328</v>
          </cell>
          <cell r="D8457">
            <v>53328</v>
          </cell>
          <cell r="E8457">
            <v>53328</v>
          </cell>
          <cell r="H8457">
            <v>53328</v>
          </cell>
          <cell r="I8457">
            <v>53328</v>
          </cell>
          <cell r="J8457">
            <v>53328</v>
          </cell>
          <cell r="AG8457">
            <v>53328</v>
          </cell>
          <cell r="AH8457">
            <v>53328</v>
          </cell>
          <cell r="AI8457">
            <v>53328</v>
          </cell>
        </row>
        <row r="8458">
          <cell r="C8458">
            <v>53328</v>
          </cell>
          <cell r="D8458">
            <v>53328</v>
          </cell>
          <cell r="E8458">
            <v>53328</v>
          </cell>
          <cell r="H8458">
            <v>53328</v>
          </cell>
          <cell r="I8458">
            <v>53328</v>
          </cell>
          <cell r="J8458">
            <v>53328</v>
          </cell>
          <cell r="AG8458">
            <v>53328</v>
          </cell>
          <cell r="AH8458">
            <v>53328</v>
          </cell>
          <cell r="AI8458">
            <v>53328</v>
          </cell>
        </row>
        <row r="8459">
          <cell r="C8459">
            <v>53328</v>
          </cell>
          <cell r="D8459">
            <v>53328</v>
          </cell>
          <cell r="E8459">
            <v>53328</v>
          </cell>
          <cell r="H8459">
            <v>53328</v>
          </cell>
          <cell r="I8459">
            <v>53328</v>
          </cell>
          <cell r="J8459">
            <v>53328</v>
          </cell>
          <cell r="AG8459">
            <v>53328</v>
          </cell>
          <cell r="AH8459">
            <v>53328</v>
          </cell>
          <cell r="AI8459">
            <v>53328</v>
          </cell>
        </row>
        <row r="8460">
          <cell r="C8460">
            <v>53328</v>
          </cell>
          <cell r="D8460">
            <v>53328</v>
          </cell>
          <cell r="E8460">
            <v>53328</v>
          </cell>
          <cell r="H8460">
            <v>53328</v>
          </cell>
          <cell r="I8460">
            <v>53328</v>
          </cell>
          <cell r="J8460">
            <v>53328</v>
          </cell>
          <cell r="AG8460">
            <v>53328</v>
          </cell>
          <cell r="AH8460">
            <v>53328</v>
          </cell>
          <cell r="AI8460">
            <v>53328</v>
          </cell>
        </row>
        <row r="8461">
          <cell r="C8461">
            <v>53328</v>
          </cell>
          <cell r="D8461">
            <v>53328</v>
          </cell>
          <cell r="E8461">
            <v>53328</v>
          </cell>
          <cell r="H8461">
            <v>53328</v>
          </cell>
          <cell r="I8461">
            <v>53328</v>
          </cell>
          <cell r="J8461">
            <v>53328</v>
          </cell>
          <cell r="AG8461">
            <v>53328</v>
          </cell>
          <cell r="AH8461">
            <v>53328</v>
          </cell>
          <cell r="AI8461">
            <v>53328</v>
          </cell>
        </row>
        <row r="8462">
          <cell r="C8462">
            <v>53328</v>
          </cell>
          <cell r="D8462">
            <v>53328</v>
          </cell>
          <cell r="E8462">
            <v>53328</v>
          </cell>
          <cell r="H8462">
            <v>53328</v>
          </cell>
          <cell r="I8462">
            <v>53328</v>
          </cell>
          <cell r="J8462">
            <v>53328</v>
          </cell>
          <cell r="AG8462">
            <v>53328</v>
          </cell>
          <cell r="AH8462">
            <v>53328</v>
          </cell>
          <cell r="AI8462">
            <v>53328</v>
          </cell>
        </row>
        <row r="8463">
          <cell r="C8463">
            <v>53328</v>
          </cell>
          <cell r="D8463">
            <v>53328</v>
          </cell>
          <cell r="E8463">
            <v>53328</v>
          </cell>
          <cell r="H8463">
            <v>53328</v>
          </cell>
          <cell r="I8463">
            <v>53328</v>
          </cell>
          <cell r="J8463">
            <v>53328</v>
          </cell>
          <cell r="AG8463">
            <v>53328</v>
          </cell>
          <cell r="AH8463">
            <v>53328</v>
          </cell>
          <cell r="AI8463">
            <v>53328</v>
          </cell>
        </row>
        <row r="8464">
          <cell r="C8464">
            <v>53328</v>
          </cell>
          <cell r="D8464">
            <v>53328</v>
          </cell>
          <cell r="E8464">
            <v>53328</v>
          </cell>
          <cell r="H8464">
            <v>53328</v>
          </cell>
          <cell r="I8464">
            <v>53328</v>
          </cell>
          <cell r="J8464">
            <v>53328</v>
          </cell>
          <cell r="AG8464">
            <v>53328</v>
          </cell>
          <cell r="AH8464">
            <v>53328</v>
          </cell>
          <cell r="AI8464">
            <v>53328</v>
          </cell>
        </row>
        <row r="8465">
          <cell r="C8465">
            <v>53328</v>
          </cell>
          <cell r="D8465">
            <v>53328</v>
          </cell>
          <cell r="E8465">
            <v>53328</v>
          </cell>
          <cell r="H8465">
            <v>53328</v>
          </cell>
          <cell r="I8465">
            <v>53328</v>
          </cell>
          <cell r="J8465">
            <v>53328</v>
          </cell>
          <cell r="AG8465">
            <v>53328</v>
          </cell>
          <cell r="AH8465">
            <v>53328</v>
          </cell>
          <cell r="AI8465">
            <v>53328</v>
          </cell>
        </row>
        <row r="8466">
          <cell r="C8466">
            <v>53328</v>
          </cell>
          <cell r="D8466">
            <v>53328</v>
          </cell>
          <cell r="E8466">
            <v>53328</v>
          </cell>
          <cell r="H8466">
            <v>53328</v>
          </cell>
          <cell r="I8466">
            <v>53328</v>
          </cell>
          <cell r="J8466">
            <v>53328</v>
          </cell>
          <cell r="AG8466">
            <v>53328</v>
          </cell>
          <cell r="AH8466">
            <v>53328</v>
          </cell>
          <cell r="AI8466">
            <v>53328</v>
          </cell>
        </row>
        <row r="8467">
          <cell r="C8467">
            <v>53328</v>
          </cell>
          <cell r="D8467">
            <v>53328</v>
          </cell>
          <cell r="E8467">
            <v>53328</v>
          </cell>
          <cell r="H8467">
            <v>53328</v>
          </cell>
          <cell r="I8467">
            <v>53328</v>
          </cell>
          <cell r="J8467">
            <v>53328</v>
          </cell>
          <cell r="AG8467">
            <v>53328</v>
          </cell>
          <cell r="AH8467">
            <v>53328</v>
          </cell>
          <cell r="AI8467">
            <v>53328</v>
          </cell>
        </row>
        <row r="8468">
          <cell r="C8468">
            <v>53328</v>
          </cell>
          <cell r="D8468">
            <v>53328</v>
          </cell>
          <cell r="E8468">
            <v>53328</v>
          </cell>
          <cell r="H8468">
            <v>53328</v>
          </cell>
          <cell r="I8468">
            <v>53328</v>
          </cell>
          <cell r="J8468">
            <v>53328</v>
          </cell>
          <cell r="AG8468">
            <v>53328</v>
          </cell>
          <cell r="AH8468">
            <v>53328</v>
          </cell>
          <cell r="AI8468">
            <v>53328</v>
          </cell>
        </row>
        <row r="8469">
          <cell r="C8469">
            <v>53328</v>
          </cell>
          <cell r="D8469">
            <v>53328</v>
          </cell>
          <cell r="E8469">
            <v>53328</v>
          </cell>
          <cell r="H8469">
            <v>53328</v>
          </cell>
          <cell r="I8469">
            <v>53328</v>
          </cell>
          <cell r="J8469">
            <v>53328</v>
          </cell>
          <cell r="AG8469">
            <v>53328</v>
          </cell>
          <cell r="AH8469">
            <v>53328</v>
          </cell>
          <cell r="AI8469">
            <v>53328</v>
          </cell>
        </row>
        <row r="8470">
          <cell r="C8470">
            <v>53328</v>
          </cell>
          <cell r="D8470">
            <v>53328</v>
          </cell>
          <cell r="E8470">
            <v>53328</v>
          </cell>
          <cell r="H8470">
            <v>53328</v>
          </cell>
          <cell r="I8470">
            <v>53328</v>
          </cell>
          <cell r="J8470">
            <v>53328</v>
          </cell>
          <cell r="AG8470">
            <v>53328</v>
          </cell>
          <cell r="AH8470">
            <v>53328</v>
          </cell>
          <cell r="AI8470">
            <v>53328</v>
          </cell>
        </row>
        <row r="8471">
          <cell r="C8471">
            <v>53328</v>
          </cell>
          <cell r="D8471">
            <v>53328</v>
          </cell>
          <cell r="E8471">
            <v>53328</v>
          </cell>
          <cell r="H8471">
            <v>53328</v>
          </cell>
          <cell r="I8471">
            <v>53328</v>
          </cell>
          <cell r="J8471">
            <v>53328</v>
          </cell>
          <cell r="AG8471">
            <v>53328</v>
          </cell>
          <cell r="AH8471">
            <v>53328</v>
          </cell>
          <cell r="AI8471">
            <v>53328</v>
          </cell>
        </row>
        <row r="8472">
          <cell r="C8472">
            <v>53328</v>
          </cell>
          <cell r="D8472">
            <v>53328</v>
          </cell>
          <cell r="E8472">
            <v>53328</v>
          </cell>
          <cell r="H8472">
            <v>53328</v>
          </cell>
          <cell r="I8472">
            <v>53328</v>
          </cell>
          <cell r="J8472">
            <v>53328</v>
          </cell>
          <cell r="AG8472">
            <v>53328</v>
          </cell>
          <cell r="AH8472">
            <v>53328</v>
          </cell>
          <cell r="AI8472">
            <v>53328</v>
          </cell>
        </row>
        <row r="8473">
          <cell r="C8473">
            <v>53328</v>
          </cell>
          <cell r="D8473">
            <v>53328</v>
          </cell>
          <cell r="E8473">
            <v>53328</v>
          </cell>
          <cell r="H8473">
            <v>53328</v>
          </cell>
          <cell r="I8473">
            <v>53328</v>
          </cell>
          <cell r="J8473">
            <v>53328</v>
          </cell>
          <cell r="AG8473">
            <v>53328</v>
          </cell>
          <cell r="AH8473">
            <v>53328</v>
          </cell>
          <cell r="AI8473">
            <v>53328</v>
          </cell>
        </row>
        <row r="8474">
          <cell r="C8474">
            <v>53328</v>
          </cell>
          <cell r="D8474">
            <v>53328</v>
          </cell>
          <cell r="E8474">
            <v>53328</v>
          </cell>
          <cell r="H8474">
            <v>53328</v>
          </cell>
          <cell r="I8474">
            <v>53328</v>
          </cell>
          <cell r="J8474">
            <v>53328</v>
          </cell>
          <cell r="AG8474">
            <v>53328</v>
          </cell>
          <cell r="AH8474">
            <v>53328</v>
          </cell>
          <cell r="AI8474">
            <v>53328</v>
          </cell>
        </row>
        <row r="8475">
          <cell r="C8475">
            <v>53328</v>
          </cell>
          <cell r="D8475">
            <v>53328</v>
          </cell>
          <cell r="E8475">
            <v>53328</v>
          </cell>
          <cell r="H8475">
            <v>53328</v>
          </cell>
          <cell r="I8475">
            <v>53328</v>
          </cell>
          <cell r="J8475">
            <v>53328</v>
          </cell>
          <cell r="AG8475">
            <v>53328</v>
          </cell>
          <cell r="AH8475">
            <v>53328</v>
          </cell>
          <cell r="AI8475">
            <v>53328</v>
          </cell>
        </row>
        <row r="8476">
          <cell r="C8476">
            <v>53328</v>
          </cell>
          <cell r="D8476">
            <v>53328</v>
          </cell>
          <cell r="E8476">
            <v>53328</v>
          </cell>
          <cell r="H8476">
            <v>53328</v>
          </cell>
          <cell r="I8476">
            <v>53328</v>
          </cell>
          <cell r="J8476">
            <v>53328</v>
          </cell>
          <cell r="AG8476">
            <v>53328</v>
          </cell>
          <cell r="AH8476">
            <v>53328</v>
          </cell>
          <cell r="AI8476">
            <v>53328</v>
          </cell>
        </row>
        <row r="8477">
          <cell r="C8477">
            <v>53328</v>
          </cell>
          <cell r="D8477">
            <v>53328</v>
          </cell>
          <cell r="E8477">
            <v>53328</v>
          </cell>
          <cell r="H8477">
            <v>53328</v>
          </cell>
          <cell r="I8477">
            <v>53328</v>
          </cell>
          <cell r="J8477">
            <v>53328</v>
          </cell>
          <cell r="AG8477">
            <v>53328</v>
          </cell>
          <cell r="AH8477">
            <v>53328</v>
          </cell>
          <cell r="AI8477">
            <v>53328</v>
          </cell>
        </row>
        <row r="8478">
          <cell r="C8478">
            <v>53328</v>
          </cell>
          <cell r="D8478">
            <v>53328</v>
          </cell>
          <cell r="E8478">
            <v>53328</v>
          </cell>
          <cell r="H8478">
            <v>53328</v>
          </cell>
          <cell r="I8478">
            <v>53328</v>
          </cell>
          <cell r="J8478">
            <v>53328</v>
          </cell>
          <cell r="AG8478">
            <v>53328</v>
          </cell>
          <cell r="AH8478">
            <v>53328</v>
          </cell>
          <cell r="AI8478">
            <v>53328</v>
          </cell>
        </row>
        <row r="8479">
          <cell r="C8479">
            <v>53328</v>
          </cell>
          <cell r="D8479">
            <v>53328</v>
          </cell>
          <cell r="E8479">
            <v>53328</v>
          </cell>
          <cell r="H8479">
            <v>53328</v>
          </cell>
          <cell r="I8479">
            <v>53328</v>
          </cell>
          <cell r="J8479">
            <v>53328</v>
          </cell>
          <cell r="AG8479">
            <v>53328</v>
          </cell>
          <cell r="AH8479">
            <v>53328</v>
          </cell>
          <cell r="AI8479">
            <v>53328</v>
          </cell>
        </row>
        <row r="8480">
          <cell r="C8480">
            <v>53328</v>
          </cell>
          <cell r="D8480">
            <v>53328</v>
          </cell>
          <cell r="E8480">
            <v>53328</v>
          </cell>
          <cell r="H8480">
            <v>53328</v>
          </cell>
          <cell r="I8480">
            <v>53328</v>
          </cell>
          <cell r="J8480">
            <v>53328</v>
          </cell>
          <cell r="AG8480">
            <v>53328</v>
          </cell>
          <cell r="AH8480">
            <v>53328</v>
          </cell>
          <cell r="AI8480">
            <v>53328</v>
          </cell>
        </row>
        <row r="8481">
          <cell r="C8481">
            <v>53328</v>
          </cell>
          <cell r="D8481">
            <v>53328</v>
          </cell>
          <cell r="E8481">
            <v>53328</v>
          </cell>
          <cell r="H8481">
            <v>53328</v>
          </cell>
          <cell r="I8481">
            <v>53328</v>
          </cell>
          <cell r="J8481">
            <v>53328</v>
          </cell>
          <cell r="AG8481">
            <v>53328</v>
          </cell>
          <cell r="AH8481">
            <v>53328</v>
          </cell>
          <cell r="AI8481">
            <v>53328</v>
          </cell>
        </row>
        <row r="8482">
          <cell r="C8482">
            <v>53328</v>
          </cell>
          <cell r="D8482">
            <v>53328</v>
          </cell>
          <cell r="E8482">
            <v>53328</v>
          </cell>
          <cell r="H8482">
            <v>53328</v>
          </cell>
          <cell r="I8482">
            <v>53328</v>
          </cell>
          <cell r="J8482">
            <v>53328</v>
          </cell>
          <cell r="AG8482">
            <v>53328</v>
          </cell>
          <cell r="AH8482">
            <v>53328</v>
          </cell>
          <cell r="AI8482">
            <v>53328</v>
          </cell>
        </row>
        <row r="8483">
          <cell r="C8483">
            <v>53328</v>
          </cell>
          <cell r="D8483">
            <v>53328</v>
          </cell>
          <cell r="E8483">
            <v>53328</v>
          </cell>
          <cell r="H8483">
            <v>53328</v>
          </cell>
          <cell r="I8483">
            <v>53328</v>
          </cell>
          <cell r="J8483">
            <v>53328</v>
          </cell>
          <cell r="AG8483">
            <v>53328</v>
          </cell>
          <cell r="AH8483">
            <v>53328</v>
          </cell>
          <cell r="AI8483">
            <v>53328</v>
          </cell>
        </row>
        <row r="8484">
          <cell r="C8484">
            <v>53328</v>
          </cell>
          <cell r="D8484">
            <v>53328</v>
          </cell>
          <cell r="E8484">
            <v>53328</v>
          </cell>
          <cell r="H8484">
            <v>53328</v>
          </cell>
          <cell r="I8484">
            <v>53328</v>
          </cell>
          <cell r="J8484">
            <v>53328</v>
          </cell>
          <cell r="AG8484">
            <v>53328</v>
          </cell>
          <cell r="AH8484">
            <v>53328</v>
          </cell>
          <cell r="AI8484">
            <v>53328</v>
          </cell>
        </row>
        <row r="8485">
          <cell r="C8485">
            <v>53328</v>
          </cell>
          <cell r="D8485">
            <v>53328</v>
          </cell>
          <cell r="E8485">
            <v>53328</v>
          </cell>
          <cell r="H8485">
            <v>53328</v>
          </cell>
          <cell r="I8485">
            <v>53328</v>
          </cell>
          <cell r="J8485">
            <v>53328</v>
          </cell>
          <cell r="AG8485">
            <v>53328</v>
          </cell>
          <cell r="AH8485">
            <v>53328</v>
          </cell>
          <cell r="AI8485">
            <v>53328</v>
          </cell>
        </row>
        <row r="8486">
          <cell r="C8486">
            <v>53328</v>
          </cell>
          <cell r="D8486">
            <v>53328</v>
          </cell>
          <cell r="E8486">
            <v>53328</v>
          </cell>
          <cell r="H8486">
            <v>53328</v>
          </cell>
          <cell r="I8486">
            <v>53328</v>
          </cell>
          <cell r="J8486">
            <v>53328</v>
          </cell>
          <cell r="AG8486">
            <v>53328</v>
          </cell>
          <cell r="AH8486">
            <v>53328</v>
          </cell>
          <cell r="AI8486">
            <v>53328</v>
          </cell>
        </row>
        <row r="8487">
          <cell r="C8487">
            <v>53328</v>
          </cell>
          <cell r="D8487">
            <v>53328</v>
          </cell>
          <cell r="E8487">
            <v>53328</v>
          </cell>
          <cell r="H8487">
            <v>53328</v>
          </cell>
          <cell r="I8487">
            <v>53328</v>
          </cell>
          <cell r="J8487">
            <v>53328</v>
          </cell>
          <cell r="AG8487">
            <v>53328</v>
          </cell>
          <cell r="AH8487">
            <v>53328</v>
          </cell>
          <cell r="AI8487">
            <v>53328</v>
          </cell>
        </row>
        <row r="8488">
          <cell r="C8488">
            <v>53328</v>
          </cell>
          <cell r="D8488">
            <v>53328</v>
          </cell>
          <cell r="E8488">
            <v>53328</v>
          </cell>
          <cell r="H8488">
            <v>53328</v>
          </cell>
          <cell r="I8488">
            <v>53328</v>
          </cell>
          <cell r="J8488">
            <v>53328</v>
          </cell>
          <cell r="AG8488">
            <v>53328</v>
          </cell>
          <cell r="AH8488">
            <v>53328</v>
          </cell>
          <cell r="AI8488">
            <v>53328</v>
          </cell>
        </row>
        <row r="8489">
          <cell r="C8489">
            <v>53328</v>
          </cell>
          <cell r="D8489">
            <v>53328</v>
          </cell>
          <cell r="E8489">
            <v>53328</v>
          </cell>
          <cell r="H8489">
            <v>53328</v>
          </cell>
          <cell r="I8489">
            <v>53328</v>
          </cell>
          <cell r="J8489">
            <v>53328</v>
          </cell>
          <cell r="AG8489">
            <v>53328</v>
          </cell>
          <cell r="AH8489">
            <v>53328</v>
          </cell>
          <cell r="AI8489">
            <v>53328</v>
          </cell>
        </row>
        <row r="8490">
          <cell r="C8490">
            <v>53328</v>
          </cell>
          <cell r="D8490">
            <v>53328</v>
          </cell>
          <cell r="E8490">
            <v>53328</v>
          </cell>
          <cell r="H8490">
            <v>53328</v>
          </cell>
          <cell r="I8490">
            <v>53328</v>
          </cell>
          <cell r="J8490">
            <v>53328</v>
          </cell>
          <cell r="AG8490">
            <v>53328</v>
          </cell>
          <cell r="AH8490">
            <v>53328</v>
          </cell>
          <cell r="AI8490">
            <v>53328</v>
          </cell>
        </row>
        <row r="8491">
          <cell r="C8491">
            <v>53328</v>
          </cell>
          <cell r="D8491">
            <v>53328</v>
          </cell>
          <cell r="E8491">
            <v>53328</v>
          </cell>
          <cell r="H8491">
            <v>53328</v>
          </cell>
          <cell r="I8491">
            <v>53328</v>
          </cell>
          <cell r="J8491">
            <v>53328</v>
          </cell>
          <cell r="AG8491">
            <v>53328</v>
          </cell>
          <cell r="AH8491">
            <v>53328</v>
          </cell>
          <cell r="AI8491">
            <v>53328</v>
          </cell>
        </row>
        <row r="8492">
          <cell r="C8492">
            <v>53328</v>
          </cell>
          <cell r="D8492">
            <v>53328</v>
          </cell>
          <cell r="E8492">
            <v>53328</v>
          </cell>
          <cell r="H8492">
            <v>53328</v>
          </cell>
          <cell r="I8492">
            <v>53328</v>
          </cell>
          <cell r="J8492">
            <v>53328</v>
          </cell>
          <cell r="AG8492">
            <v>53328</v>
          </cell>
          <cell r="AH8492">
            <v>53328</v>
          </cell>
          <cell r="AI8492">
            <v>53328</v>
          </cell>
        </row>
        <row r="8493">
          <cell r="C8493">
            <v>53328</v>
          </cell>
          <cell r="D8493">
            <v>53328</v>
          </cell>
          <cell r="E8493">
            <v>53328</v>
          </cell>
          <cell r="H8493">
            <v>53328</v>
          </cell>
          <cell r="I8493">
            <v>53328</v>
          </cell>
          <cell r="J8493">
            <v>53328</v>
          </cell>
          <cell r="AG8493">
            <v>53328</v>
          </cell>
          <cell r="AH8493">
            <v>53328</v>
          </cell>
          <cell r="AI8493">
            <v>53328</v>
          </cell>
        </row>
        <row r="8494">
          <cell r="C8494">
            <v>53328</v>
          </cell>
          <cell r="D8494">
            <v>53328</v>
          </cell>
          <cell r="E8494">
            <v>53328</v>
          </cell>
          <cell r="H8494">
            <v>53328</v>
          </cell>
          <cell r="I8494">
            <v>53328</v>
          </cell>
          <cell r="J8494">
            <v>53328</v>
          </cell>
          <cell r="AG8494">
            <v>53328</v>
          </cell>
          <cell r="AH8494">
            <v>53328</v>
          </cell>
          <cell r="AI8494">
            <v>53328</v>
          </cell>
        </row>
        <row r="8495">
          <cell r="C8495">
            <v>53328</v>
          </cell>
          <cell r="D8495">
            <v>53328</v>
          </cell>
          <cell r="E8495">
            <v>53328</v>
          </cell>
          <cell r="H8495">
            <v>53328</v>
          </cell>
          <cell r="I8495">
            <v>53328</v>
          </cell>
          <cell r="J8495">
            <v>53328</v>
          </cell>
          <cell r="AG8495">
            <v>53328</v>
          </cell>
          <cell r="AH8495">
            <v>53328</v>
          </cell>
          <cell r="AI8495">
            <v>53328</v>
          </cell>
        </row>
        <row r="8496">
          <cell r="C8496">
            <v>53328</v>
          </cell>
          <cell r="D8496">
            <v>53328</v>
          </cell>
          <cell r="E8496">
            <v>53328</v>
          </cell>
          <cell r="H8496">
            <v>53328</v>
          </cell>
          <cell r="I8496">
            <v>53328</v>
          </cell>
          <cell r="J8496">
            <v>53328</v>
          </cell>
          <cell r="AG8496">
            <v>53328</v>
          </cell>
          <cell r="AH8496">
            <v>53328</v>
          </cell>
          <cell r="AI8496">
            <v>53328</v>
          </cell>
        </row>
        <row r="8497">
          <cell r="C8497">
            <v>53328</v>
          </cell>
          <cell r="D8497">
            <v>53328</v>
          </cell>
          <cell r="E8497">
            <v>53328</v>
          </cell>
          <cell r="H8497">
            <v>53328</v>
          </cell>
          <cell r="I8497">
            <v>53328</v>
          </cell>
          <cell r="J8497">
            <v>53328</v>
          </cell>
          <cell r="AG8497">
            <v>53328</v>
          </cell>
          <cell r="AH8497">
            <v>53328</v>
          </cell>
          <cell r="AI8497">
            <v>53328</v>
          </cell>
        </row>
        <row r="8498">
          <cell r="C8498">
            <v>53328</v>
          </cell>
          <cell r="D8498">
            <v>53328</v>
          </cell>
          <cell r="E8498">
            <v>53328</v>
          </cell>
          <cell r="H8498">
            <v>53328</v>
          </cell>
          <cell r="I8498">
            <v>53328</v>
          </cell>
          <cell r="J8498">
            <v>53328</v>
          </cell>
          <cell r="AG8498">
            <v>53328</v>
          </cell>
          <cell r="AH8498">
            <v>53328</v>
          </cell>
          <cell r="AI8498">
            <v>53328</v>
          </cell>
        </row>
        <row r="8499">
          <cell r="C8499">
            <v>53328</v>
          </cell>
          <cell r="D8499">
            <v>53328</v>
          </cell>
          <cell r="E8499">
            <v>53328</v>
          </cell>
          <cell r="H8499">
            <v>53328</v>
          </cell>
          <cell r="I8499">
            <v>53328</v>
          </cell>
          <cell r="J8499">
            <v>53328</v>
          </cell>
          <cell r="AG8499">
            <v>53328</v>
          </cell>
          <cell r="AH8499">
            <v>53328</v>
          </cell>
          <cell r="AI8499">
            <v>53328</v>
          </cell>
        </row>
        <row r="8500">
          <cell r="C8500">
            <v>53328</v>
          </cell>
          <cell r="D8500">
            <v>53328</v>
          </cell>
          <cell r="E8500">
            <v>53328</v>
          </cell>
          <cell r="H8500">
            <v>53328</v>
          </cell>
          <cell r="I8500">
            <v>53328</v>
          </cell>
          <cell r="J8500">
            <v>53328</v>
          </cell>
          <cell r="AG8500">
            <v>53328</v>
          </cell>
          <cell r="AH8500">
            <v>53328</v>
          </cell>
          <cell r="AI8500">
            <v>53328</v>
          </cell>
        </row>
        <row r="8501">
          <cell r="C8501">
            <v>53328</v>
          </cell>
          <cell r="D8501">
            <v>53328</v>
          </cell>
          <cell r="E8501">
            <v>53328</v>
          </cell>
          <cell r="H8501">
            <v>53328</v>
          </cell>
          <cell r="I8501">
            <v>53328</v>
          </cell>
          <cell r="J8501">
            <v>53328</v>
          </cell>
          <cell r="AG8501">
            <v>53328</v>
          </cell>
          <cell r="AH8501">
            <v>53328</v>
          </cell>
          <cell r="AI8501">
            <v>53328</v>
          </cell>
        </row>
        <row r="8502">
          <cell r="C8502">
            <v>53328</v>
          </cell>
          <cell r="D8502">
            <v>53328</v>
          </cell>
          <cell r="E8502">
            <v>53328</v>
          </cell>
          <cell r="H8502">
            <v>53328</v>
          </cell>
          <cell r="I8502">
            <v>53328</v>
          </cell>
          <cell r="J8502">
            <v>53328</v>
          </cell>
          <cell r="AG8502">
            <v>53328</v>
          </cell>
          <cell r="AH8502">
            <v>53328</v>
          </cell>
          <cell r="AI8502">
            <v>53328</v>
          </cell>
        </row>
        <row r="8503">
          <cell r="C8503">
            <v>53328</v>
          </cell>
          <cell r="D8503">
            <v>53328</v>
          </cell>
          <cell r="E8503">
            <v>53328</v>
          </cell>
          <cell r="H8503">
            <v>53328</v>
          </cell>
          <cell r="I8503">
            <v>53328</v>
          </cell>
          <cell r="J8503">
            <v>53328</v>
          </cell>
          <cell r="AG8503">
            <v>53328</v>
          </cell>
          <cell r="AH8503">
            <v>53328</v>
          </cell>
          <cell r="AI8503">
            <v>53328</v>
          </cell>
        </row>
        <row r="8504">
          <cell r="C8504">
            <v>53328</v>
          </cell>
          <cell r="D8504">
            <v>53328</v>
          </cell>
          <cell r="E8504">
            <v>53328</v>
          </cell>
          <cell r="H8504">
            <v>53328</v>
          </cell>
          <cell r="I8504">
            <v>53328</v>
          </cell>
          <cell r="J8504">
            <v>53328</v>
          </cell>
          <cell r="AG8504">
            <v>53328</v>
          </cell>
          <cell r="AH8504">
            <v>53328</v>
          </cell>
          <cell r="AI8504">
            <v>53328</v>
          </cell>
        </row>
        <row r="8505">
          <cell r="C8505">
            <v>53328</v>
          </cell>
          <cell r="D8505">
            <v>53328</v>
          </cell>
          <cell r="E8505">
            <v>53328</v>
          </cell>
          <cell r="H8505">
            <v>53328</v>
          </cell>
          <cell r="I8505">
            <v>53328</v>
          </cell>
          <cell r="J8505">
            <v>53328</v>
          </cell>
          <cell r="AG8505">
            <v>53328</v>
          </cell>
          <cell r="AH8505">
            <v>53328</v>
          </cell>
          <cell r="AI8505">
            <v>53328</v>
          </cell>
        </row>
        <row r="8506">
          <cell r="C8506">
            <v>53328</v>
          </cell>
          <cell r="D8506">
            <v>53328</v>
          </cell>
          <cell r="E8506">
            <v>53328</v>
          </cell>
          <cell r="H8506">
            <v>53328</v>
          </cell>
          <cell r="I8506">
            <v>53328</v>
          </cell>
          <cell r="J8506">
            <v>53328</v>
          </cell>
          <cell r="AG8506">
            <v>53328</v>
          </cell>
          <cell r="AH8506">
            <v>53328</v>
          </cell>
          <cell r="AI8506">
            <v>53328</v>
          </cell>
        </row>
        <row r="8507">
          <cell r="C8507">
            <v>53328</v>
          </cell>
          <cell r="D8507">
            <v>53328</v>
          </cell>
          <cell r="E8507">
            <v>53328</v>
          </cell>
          <cell r="H8507">
            <v>53328</v>
          </cell>
          <cell r="I8507">
            <v>53328</v>
          </cell>
          <cell r="J8507">
            <v>53328</v>
          </cell>
          <cell r="AG8507">
            <v>53328</v>
          </cell>
          <cell r="AH8507">
            <v>53328</v>
          </cell>
          <cell r="AI8507">
            <v>53328</v>
          </cell>
        </row>
        <row r="8508">
          <cell r="C8508">
            <v>53328</v>
          </cell>
          <cell r="D8508">
            <v>53328</v>
          </cell>
          <cell r="E8508">
            <v>53328</v>
          </cell>
          <cell r="H8508">
            <v>53328</v>
          </cell>
          <cell r="I8508">
            <v>53328</v>
          </cell>
          <cell r="J8508">
            <v>53328</v>
          </cell>
          <cell r="AG8508">
            <v>53328</v>
          </cell>
          <cell r="AH8508">
            <v>53328</v>
          </cell>
          <cell r="AI8508">
            <v>53328</v>
          </cell>
        </row>
        <row r="8509">
          <cell r="C8509">
            <v>53328</v>
          </cell>
          <cell r="D8509">
            <v>53328</v>
          </cell>
          <cell r="E8509">
            <v>53328</v>
          </cell>
          <cell r="H8509">
            <v>53328</v>
          </cell>
          <cell r="I8509">
            <v>53328</v>
          </cell>
          <cell r="J8509">
            <v>53328</v>
          </cell>
          <cell r="AG8509">
            <v>53328</v>
          </cell>
          <cell r="AH8509">
            <v>53328</v>
          </cell>
          <cell r="AI8509">
            <v>53328</v>
          </cell>
        </row>
        <row r="8510">
          <cell r="C8510">
            <v>53328</v>
          </cell>
          <cell r="D8510">
            <v>53328</v>
          </cell>
          <cell r="E8510">
            <v>53328</v>
          </cell>
          <cell r="H8510">
            <v>53328</v>
          </cell>
          <cell r="I8510">
            <v>53328</v>
          </cell>
          <cell r="J8510">
            <v>53328</v>
          </cell>
          <cell r="AG8510">
            <v>53328</v>
          </cell>
          <cell r="AH8510">
            <v>53328</v>
          </cell>
          <cell r="AI8510">
            <v>53328</v>
          </cell>
        </row>
        <row r="8511">
          <cell r="C8511">
            <v>53328</v>
          </cell>
          <cell r="D8511">
            <v>53328</v>
          </cell>
          <cell r="E8511">
            <v>53328</v>
          </cell>
          <cell r="H8511">
            <v>53328</v>
          </cell>
          <cell r="I8511">
            <v>53328</v>
          </cell>
          <cell r="J8511">
            <v>53328</v>
          </cell>
          <cell r="AG8511">
            <v>53328</v>
          </cell>
          <cell r="AH8511">
            <v>53328</v>
          </cell>
          <cell r="AI8511">
            <v>53328</v>
          </cell>
        </row>
        <row r="8512">
          <cell r="C8512">
            <v>53328</v>
          </cell>
          <cell r="D8512">
            <v>53328</v>
          </cell>
          <cell r="E8512">
            <v>53328</v>
          </cell>
          <cell r="H8512">
            <v>53328</v>
          </cell>
          <cell r="I8512">
            <v>53328</v>
          </cell>
          <cell r="J8512">
            <v>53328</v>
          </cell>
          <cell r="AG8512">
            <v>53328</v>
          </cell>
          <cell r="AH8512">
            <v>53328</v>
          </cell>
          <cell r="AI8512">
            <v>53328</v>
          </cell>
        </row>
        <row r="8513">
          <cell r="C8513">
            <v>53328</v>
          </cell>
          <cell r="D8513">
            <v>53328</v>
          </cell>
          <cell r="E8513">
            <v>53328</v>
          </cell>
          <cell r="H8513">
            <v>53328</v>
          </cell>
          <cell r="I8513">
            <v>53328</v>
          </cell>
          <cell r="J8513">
            <v>53328</v>
          </cell>
          <cell r="AG8513">
            <v>53328</v>
          </cell>
          <cell r="AH8513">
            <v>53328</v>
          </cell>
          <cell r="AI8513">
            <v>53328</v>
          </cell>
        </row>
        <row r="8514">
          <cell r="C8514">
            <v>53328</v>
          </cell>
          <cell r="D8514">
            <v>53328</v>
          </cell>
          <cell r="E8514">
            <v>53328</v>
          </cell>
          <cell r="H8514">
            <v>53328</v>
          </cell>
          <cell r="I8514">
            <v>53328</v>
          </cell>
          <cell r="J8514">
            <v>53328</v>
          </cell>
          <cell r="AG8514">
            <v>53328</v>
          </cell>
          <cell r="AH8514">
            <v>53328</v>
          </cell>
          <cell r="AI8514">
            <v>53328</v>
          </cell>
        </row>
        <row r="8515">
          <cell r="C8515">
            <v>53328</v>
          </cell>
          <cell r="D8515">
            <v>53328</v>
          </cell>
          <cell r="E8515">
            <v>53328</v>
          </cell>
          <cell r="H8515">
            <v>53328</v>
          </cell>
          <cell r="I8515">
            <v>53328</v>
          </cell>
          <cell r="J8515">
            <v>53328</v>
          </cell>
          <cell r="AG8515">
            <v>53328</v>
          </cell>
          <cell r="AH8515">
            <v>53328</v>
          </cell>
          <cell r="AI8515">
            <v>53328</v>
          </cell>
        </row>
        <row r="8516">
          <cell r="C8516">
            <v>53328</v>
          </cell>
          <cell r="D8516">
            <v>53328</v>
          </cell>
          <cell r="E8516">
            <v>53328</v>
          </cell>
          <cell r="H8516">
            <v>53328</v>
          </cell>
          <cell r="I8516">
            <v>53328</v>
          </cell>
          <cell r="J8516">
            <v>53328</v>
          </cell>
          <cell r="AG8516">
            <v>53328</v>
          </cell>
          <cell r="AH8516">
            <v>53328</v>
          </cell>
          <cell r="AI8516">
            <v>53328</v>
          </cell>
        </row>
        <row r="8517">
          <cell r="C8517">
            <v>53328</v>
          </cell>
          <cell r="D8517">
            <v>53328</v>
          </cell>
          <cell r="E8517">
            <v>53328</v>
          </cell>
          <cell r="H8517">
            <v>53328</v>
          </cell>
          <cell r="I8517">
            <v>53328</v>
          </cell>
          <cell r="J8517">
            <v>53328</v>
          </cell>
          <cell r="AG8517">
            <v>53328</v>
          </cell>
          <cell r="AH8517">
            <v>53328</v>
          </cell>
          <cell r="AI8517">
            <v>53328</v>
          </cell>
        </row>
        <row r="8518">
          <cell r="C8518">
            <v>53328</v>
          </cell>
          <cell r="D8518">
            <v>53328</v>
          </cell>
          <cell r="E8518">
            <v>53328</v>
          </cell>
          <cell r="H8518">
            <v>53328</v>
          </cell>
          <cell r="I8518">
            <v>53328</v>
          </cell>
          <cell r="J8518">
            <v>53328</v>
          </cell>
          <cell r="AG8518">
            <v>53328</v>
          </cell>
          <cell r="AH8518">
            <v>53328</v>
          </cell>
          <cell r="AI8518">
            <v>53328</v>
          </cell>
        </row>
        <row r="8519">
          <cell r="C8519">
            <v>53328</v>
          </cell>
          <cell r="D8519">
            <v>53328</v>
          </cell>
          <cell r="E8519">
            <v>53328</v>
          </cell>
          <cell r="H8519">
            <v>53328</v>
          </cell>
          <cell r="I8519">
            <v>53328</v>
          </cell>
          <cell r="J8519">
            <v>53328</v>
          </cell>
          <cell r="AG8519">
            <v>53328</v>
          </cell>
          <cell r="AH8519">
            <v>53328</v>
          </cell>
          <cell r="AI8519">
            <v>53328</v>
          </cell>
        </row>
        <row r="8520">
          <cell r="C8520">
            <v>53328</v>
          </cell>
          <cell r="D8520">
            <v>53328</v>
          </cell>
          <cell r="E8520">
            <v>53328</v>
          </cell>
          <cell r="H8520">
            <v>53328</v>
          </cell>
          <cell r="I8520">
            <v>53328</v>
          </cell>
          <cell r="J8520">
            <v>53328</v>
          </cell>
          <cell r="AG8520">
            <v>53328</v>
          </cell>
          <cell r="AH8520">
            <v>53328</v>
          </cell>
          <cell r="AI8520">
            <v>53328</v>
          </cell>
        </row>
        <row r="8521">
          <cell r="C8521">
            <v>53328</v>
          </cell>
          <cell r="D8521">
            <v>53328</v>
          </cell>
          <cell r="E8521">
            <v>53328</v>
          </cell>
          <cell r="H8521">
            <v>53328</v>
          </cell>
          <cell r="I8521">
            <v>53328</v>
          </cell>
          <cell r="J8521">
            <v>53328</v>
          </cell>
          <cell r="AG8521">
            <v>53328</v>
          </cell>
          <cell r="AH8521">
            <v>53328</v>
          </cell>
          <cell r="AI8521">
            <v>53328</v>
          </cell>
        </row>
        <row r="8522">
          <cell r="C8522">
            <v>53328</v>
          </cell>
          <cell r="D8522">
            <v>53328</v>
          </cell>
          <cell r="E8522">
            <v>53328</v>
          </cell>
          <cell r="H8522">
            <v>53328</v>
          </cell>
          <cell r="I8522">
            <v>53328</v>
          </cell>
          <cell r="J8522">
            <v>53328</v>
          </cell>
          <cell r="AG8522">
            <v>53328</v>
          </cell>
          <cell r="AH8522">
            <v>53328</v>
          </cell>
          <cell r="AI8522">
            <v>53328</v>
          </cell>
        </row>
        <row r="8523">
          <cell r="C8523">
            <v>53328</v>
          </cell>
          <cell r="D8523">
            <v>53328</v>
          </cell>
          <cell r="E8523">
            <v>53328</v>
          </cell>
          <cell r="H8523">
            <v>53328</v>
          </cell>
          <cell r="I8523">
            <v>53328</v>
          </cell>
          <cell r="J8523">
            <v>53328</v>
          </cell>
          <cell r="AG8523">
            <v>53328</v>
          </cell>
          <cell r="AH8523">
            <v>53328</v>
          </cell>
          <cell r="AI8523">
            <v>53328</v>
          </cell>
        </row>
        <row r="8524">
          <cell r="C8524">
            <v>53328</v>
          </cell>
          <cell r="D8524">
            <v>53328</v>
          </cell>
          <cell r="E8524">
            <v>53328</v>
          </cell>
          <cell r="H8524">
            <v>53328</v>
          </cell>
          <cell r="I8524">
            <v>53328</v>
          </cell>
          <cell r="J8524">
            <v>53328</v>
          </cell>
          <cell r="AG8524">
            <v>53328</v>
          </cell>
          <cell r="AH8524">
            <v>53328</v>
          </cell>
          <cell r="AI8524">
            <v>53328</v>
          </cell>
        </row>
        <row r="8525">
          <cell r="C8525">
            <v>53328</v>
          </cell>
          <cell r="D8525">
            <v>53328</v>
          </cell>
          <cell r="E8525">
            <v>53328</v>
          </cell>
          <cell r="H8525">
            <v>53328</v>
          </cell>
          <cell r="I8525">
            <v>53328</v>
          </cell>
          <cell r="J8525">
            <v>53328</v>
          </cell>
          <cell r="AG8525">
            <v>53328</v>
          </cell>
          <cell r="AH8525">
            <v>53328</v>
          </cell>
          <cell r="AI8525">
            <v>53328</v>
          </cell>
        </row>
        <row r="8526">
          <cell r="C8526">
            <v>53328</v>
          </cell>
          <cell r="D8526">
            <v>53328</v>
          </cell>
          <cell r="E8526">
            <v>53328</v>
          </cell>
          <cell r="H8526">
            <v>53328</v>
          </cell>
          <cell r="I8526">
            <v>53328</v>
          </cell>
          <cell r="J8526">
            <v>53328</v>
          </cell>
          <cell r="AG8526">
            <v>53328</v>
          </cell>
          <cell r="AH8526">
            <v>53328</v>
          </cell>
          <cell r="AI8526">
            <v>53328</v>
          </cell>
        </row>
        <row r="8527">
          <cell r="C8527">
            <v>53328</v>
          </cell>
          <cell r="D8527">
            <v>53328</v>
          </cell>
          <cell r="E8527">
            <v>53328</v>
          </cell>
          <cell r="H8527">
            <v>53328</v>
          </cell>
          <cell r="I8527">
            <v>53328</v>
          </cell>
          <cell r="J8527">
            <v>53328</v>
          </cell>
          <cell r="AG8527">
            <v>53328</v>
          </cell>
          <cell r="AH8527">
            <v>53328</v>
          </cell>
          <cell r="AI8527">
            <v>53328</v>
          </cell>
        </row>
        <row r="8528">
          <cell r="C8528">
            <v>53328</v>
          </cell>
          <cell r="D8528">
            <v>53328</v>
          </cell>
          <cell r="E8528">
            <v>53328</v>
          </cell>
          <cell r="H8528">
            <v>53328</v>
          </cell>
          <cell r="I8528">
            <v>53328</v>
          </cell>
          <cell r="J8528">
            <v>53328</v>
          </cell>
          <cell r="AG8528">
            <v>53328</v>
          </cell>
          <cell r="AH8528">
            <v>53328</v>
          </cell>
          <cell r="AI8528">
            <v>53328</v>
          </cell>
        </row>
        <row r="8529">
          <cell r="C8529">
            <v>53328</v>
          </cell>
          <cell r="D8529">
            <v>53328</v>
          </cell>
          <cell r="E8529">
            <v>53328</v>
          </cell>
          <cell r="H8529">
            <v>53328</v>
          </cell>
          <cell r="I8529">
            <v>53328</v>
          </cell>
          <cell r="J8529">
            <v>53328</v>
          </cell>
          <cell r="AG8529">
            <v>53328</v>
          </cell>
          <cell r="AH8529">
            <v>53328</v>
          </cell>
          <cell r="AI8529">
            <v>53328</v>
          </cell>
        </row>
        <row r="8530">
          <cell r="C8530">
            <v>53328</v>
          </cell>
          <cell r="D8530">
            <v>53328</v>
          </cell>
          <cell r="E8530">
            <v>53328</v>
          </cell>
          <cell r="H8530">
            <v>53328</v>
          </cell>
          <cell r="I8530">
            <v>53328</v>
          </cell>
          <cell r="J8530">
            <v>53328</v>
          </cell>
          <cell r="AG8530">
            <v>53328</v>
          </cell>
          <cell r="AH8530">
            <v>53328</v>
          </cell>
          <cell r="AI8530">
            <v>53328</v>
          </cell>
        </row>
        <row r="8531">
          <cell r="C8531">
            <v>53328</v>
          </cell>
          <cell r="D8531">
            <v>53328</v>
          </cell>
          <cell r="E8531">
            <v>53328</v>
          </cell>
          <cell r="H8531">
            <v>53328</v>
          </cell>
          <cell r="I8531">
            <v>53328</v>
          </cell>
          <cell r="J8531">
            <v>53328</v>
          </cell>
          <cell r="AG8531">
            <v>53328</v>
          </cell>
          <cell r="AH8531">
            <v>53328</v>
          </cell>
          <cell r="AI8531">
            <v>53328</v>
          </cell>
        </row>
        <row r="8532">
          <cell r="C8532">
            <v>53328</v>
          </cell>
          <cell r="D8532">
            <v>53328</v>
          </cell>
          <cell r="E8532">
            <v>53328</v>
          </cell>
          <cell r="H8532">
            <v>53328</v>
          </cell>
          <cell r="I8532">
            <v>53328</v>
          </cell>
          <cell r="J8532">
            <v>53328</v>
          </cell>
          <cell r="AG8532">
            <v>53328</v>
          </cell>
          <cell r="AH8532">
            <v>53328</v>
          </cell>
          <cell r="AI8532">
            <v>53328</v>
          </cell>
        </row>
        <row r="8533">
          <cell r="C8533">
            <v>53328</v>
          </cell>
          <cell r="D8533">
            <v>53328</v>
          </cell>
          <cell r="E8533">
            <v>53328</v>
          </cell>
          <cell r="H8533">
            <v>53328</v>
          </cell>
          <cell r="I8533">
            <v>53328</v>
          </cell>
          <cell r="J8533">
            <v>53328</v>
          </cell>
          <cell r="AG8533">
            <v>53328</v>
          </cell>
          <cell r="AH8533">
            <v>53328</v>
          </cell>
          <cell r="AI8533">
            <v>53328</v>
          </cell>
        </row>
        <row r="8534">
          <cell r="C8534">
            <v>53328</v>
          </cell>
          <cell r="D8534">
            <v>53328</v>
          </cell>
          <cell r="E8534">
            <v>53328</v>
          </cell>
          <cell r="H8534">
            <v>53328</v>
          </cell>
          <cell r="I8534">
            <v>53328</v>
          </cell>
          <cell r="J8534">
            <v>53328</v>
          </cell>
          <cell r="AG8534">
            <v>53328</v>
          </cell>
          <cell r="AH8534">
            <v>53328</v>
          </cell>
          <cell r="AI8534">
            <v>53328</v>
          </cell>
        </row>
        <row r="8535">
          <cell r="C8535">
            <v>53328</v>
          </cell>
          <cell r="D8535">
            <v>53328</v>
          </cell>
          <cell r="E8535">
            <v>53328</v>
          </cell>
          <cell r="H8535">
            <v>53328</v>
          </cell>
          <cell r="I8535">
            <v>53328</v>
          </cell>
          <cell r="J8535">
            <v>53328</v>
          </cell>
          <cell r="AG8535">
            <v>53328</v>
          </cell>
          <cell r="AH8535">
            <v>53328</v>
          </cell>
          <cell r="AI8535">
            <v>53328</v>
          </cell>
        </row>
        <row r="8536">
          <cell r="C8536">
            <v>53328</v>
          </cell>
          <cell r="D8536">
            <v>53328</v>
          </cell>
          <cell r="E8536">
            <v>53328</v>
          </cell>
          <cell r="H8536">
            <v>53328</v>
          </cell>
          <cell r="I8536">
            <v>53328</v>
          </cell>
          <cell r="J8536">
            <v>53328</v>
          </cell>
          <cell r="AG8536">
            <v>53328</v>
          </cell>
          <cell r="AH8536">
            <v>53328</v>
          </cell>
          <cell r="AI8536">
            <v>53328</v>
          </cell>
        </row>
        <row r="8537">
          <cell r="C8537">
            <v>53328</v>
          </cell>
          <cell r="D8537">
            <v>53328</v>
          </cell>
          <cell r="E8537">
            <v>53328</v>
          </cell>
          <cell r="H8537">
            <v>53328</v>
          </cell>
          <cell r="I8537">
            <v>53328</v>
          </cell>
          <cell r="J8537">
            <v>53328</v>
          </cell>
          <cell r="AG8537">
            <v>53328</v>
          </cell>
          <cell r="AH8537">
            <v>53328</v>
          </cell>
          <cell r="AI8537">
            <v>53328</v>
          </cell>
        </row>
        <row r="8538">
          <cell r="C8538">
            <v>53328</v>
          </cell>
          <cell r="D8538">
            <v>53328</v>
          </cell>
          <cell r="E8538">
            <v>53328</v>
          </cell>
          <cell r="H8538">
            <v>53328</v>
          </cell>
          <cell r="I8538">
            <v>53328</v>
          </cell>
          <cell r="J8538">
            <v>53328</v>
          </cell>
          <cell r="AG8538">
            <v>53328</v>
          </cell>
          <cell r="AH8538">
            <v>53328</v>
          </cell>
          <cell r="AI8538">
            <v>53328</v>
          </cell>
        </row>
        <row r="8539">
          <cell r="C8539">
            <v>53328</v>
          </cell>
          <cell r="D8539">
            <v>53328</v>
          </cell>
          <cell r="E8539">
            <v>53328</v>
          </cell>
          <cell r="H8539">
            <v>53328</v>
          </cell>
          <cell r="I8539">
            <v>53328</v>
          </cell>
          <cell r="J8539">
            <v>53328</v>
          </cell>
          <cell r="AG8539">
            <v>53328</v>
          </cell>
          <cell r="AH8539">
            <v>53328</v>
          </cell>
          <cell r="AI8539">
            <v>53328</v>
          </cell>
        </row>
        <row r="8540">
          <cell r="C8540">
            <v>53328</v>
          </cell>
          <cell r="D8540">
            <v>53328</v>
          </cell>
          <cell r="E8540">
            <v>53328</v>
          </cell>
          <cell r="H8540">
            <v>53328</v>
          </cell>
          <cell r="I8540">
            <v>53328</v>
          </cell>
          <cell r="J8540">
            <v>53328</v>
          </cell>
          <cell r="AG8540">
            <v>53328</v>
          </cell>
          <cell r="AH8540">
            <v>53328</v>
          </cell>
          <cell r="AI8540">
            <v>53328</v>
          </cell>
        </row>
        <row r="8541">
          <cell r="C8541">
            <v>53328</v>
          </cell>
          <cell r="D8541">
            <v>53328</v>
          </cell>
          <cell r="E8541">
            <v>53328</v>
          </cell>
          <cell r="H8541">
            <v>53328</v>
          </cell>
          <cell r="I8541">
            <v>53328</v>
          </cell>
          <cell r="J8541">
            <v>53328</v>
          </cell>
          <cell r="AG8541">
            <v>53328</v>
          </cell>
          <cell r="AH8541">
            <v>53328</v>
          </cell>
          <cell r="AI8541">
            <v>53328</v>
          </cell>
        </row>
        <row r="8542">
          <cell r="C8542">
            <v>53328</v>
          </cell>
          <cell r="D8542">
            <v>53328</v>
          </cell>
          <cell r="E8542">
            <v>53328</v>
          </cell>
          <cell r="H8542">
            <v>53328</v>
          </cell>
          <cell r="I8542">
            <v>53328</v>
          </cell>
          <cell r="J8542">
            <v>53328</v>
          </cell>
          <cell r="AG8542">
            <v>53328</v>
          </cell>
          <cell r="AH8542">
            <v>53328</v>
          </cell>
          <cell r="AI8542">
            <v>53328</v>
          </cell>
        </row>
        <row r="8543">
          <cell r="C8543">
            <v>53328</v>
          </cell>
          <cell r="D8543">
            <v>53328</v>
          </cell>
          <cell r="E8543">
            <v>53328</v>
          </cell>
          <cell r="H8543">
            <v>53328</v>
          </cell>
          <cell r="I8543">
            <v>53328</v>
          </cell>
          <cell r="J8543">
            <v>53328</v>
          </cell>
          <cell r="AG8543">
            <v>53328</v>
          </cell>
          <cell r="AH8543">
            <v>53328</v>
          </cell>
          <cell r="AI8543">
            <v>53328</v>
          </cell>
        </row>
        <row r="8544">
          <cell r="C8544">
            <v>53328</v>
          </cell>
          <cell r="D8544">
            <v>53328</v>
          </cell>
          <cell r="E8544">
            <v>53328</v>
          </cell>
          <cell r="H8544">
            <v>53328</v>
          </cell>
          <cell r="I8544">
            <v>53328</v>
          </cell>
          <cell r="J8544">
            <v>53328</v>
          </cell>
          <cell r="AG8544">
            <v>53328</v>
          </cell>
          <cell r="AH8544">
            <v>53328</v>
          </cell>
          <cell r="AI8544">
            <v>53328</v>
          </cell>
        </row>
        <row r="8545">
          <cell r="C8545">
            <v>53328</v>
          </cell>
          <cell r="D8545">
            <v>53328</v>
          </cell>
          <cell r="E8545">
            <v>53328</v>
          </cell>
          <cell r="H8545">
            <v>53328</v>
          </cell>
          <cell r="I8545">
            <v>53328</v>
          </cell>
          <cell r="J8545">
            <v>53328</v>
          </cell>
          <cell r="AG8545">
            <v>53328</v>
          </cell>
          <cell r="AH8545">
            <v>53328</v>
          </cell>
          <cell r="AI8545">
            <v>53328</v>
          </cell>
        </row>
        <row r="8546">
          <cell r="C8546">
            <v>53328</v>
          </cell>
          <cell r="D8546">
            <v>53328</v>
          </cell>
          <cell r="E8546">
            <v>53328</v>
          </cell>
          <cell r="H8546">
            <v>53328</v>
          </cell>
          <cell r="I8546">
            <v>53328</v>
          </cell>
          <cell r="J8546">
            <v>53328</v>
          </cell>
          <cell r="AG8546">
            <v>53328</v>
          </cell>
          <cell r="AH8546">
            <v>53328</v>
          </cell>
          <cell r="AI8546">
            <v>53328</v>
          </cell>
        </row>
        <row r="8547">
          <cell r="C8547">
            <v>53328</v>
          </cell>
          <cell r="D8547">
            <v>53328</v>
          </cell>
          <cell r="E8547">
            <v>53328</v>
          </cell>
          <cell r="H8547">
            <v>53328</v>
          </cell>
          <cell r="I8547">
            <v>53328</v>
          </cell>
          <cell r="J8547">
            <v>53328</v>
          </cell>
          <cell r="AG8547">
            <v>53328</v>
          </cell>
          <cell r="AH8547">
            <v>53328</v>
          </cell>
          <cell r="AI8547">
            <v>53328</v>
          </cell>
        </row>
        <row r="8548">
          <cell r="C8548">
            <v>53328</v>
          </cell>
          <cell r="D8548">
            <v>53328</v>
          </cell>
          <cell r="E8548">
            <v>53328</v>
          </cell>
          <cell r="H8548">
            <v>53328</v>
          </cell>
          <cell r="I8548">
            <v>53328</v>
          </cell>
          <cell r="J8548">
            <v>53328</v>
          </cell>
          <cell r="AG8548">
            <v>53328</v>
          </cell>
          <cell r="AH8548">
            <v>53328</v>
          </cell>
          <cell r="AI8548">
            <v>53328</v>
          </cell>
        </row>
        <row r="8549">
          <cell r="C8549">
            <v>53328</v>
          </cell>
          <cell r="D8549">
            <v>53328</v>
          </cell>
          <cell r="E8549">
            <v>53328</v>
          </cell>
          <cell r="H8549">
            <v>53328</v>
          </cell>
          <cell r="I8549">
            <v>53328</v>
          </cell>
          <cell r="J8549">
            <v>53328</v>
          </cell>
          <cell r="AG8549">
            <v>53328</v>
          </cell>
          <cell r="AH8549">
            <v>53328</v>
          </cell>
          <cell r="AI8549">
            <v>53328</v>
          </cell>
        </row>
        <row r="8550">
          <cell r="C8550">
            <v>53328</v>
          </cell>
          <cell r="D8550">
            <v>53328</v>
          </cell>
          <cell r="E8550">
            <v>53328</v>
          </cell>
          <cell r="H8550">
            <v>53328</v>
          </cell>
          <cell r="I8550">
            <v>53328</v>
          </cell>
          <cell r="J8550">
            <v>53328</v>
          </cell>
          <cell r="AG8550">
            <v>53328</v>
          </cell>
          <cell r="AH8550">
            <v>53328</v>
          </cell>
          <cell r="AI8550">
            <v>53328</v>
          </cell>
        </row>
        <row r="8551">
          <cell r="C8551">
            <v>53328</v>
          </cell>
          <cell r="D8551">
            <v>53328</v>
          </cell>
          <cell r="E8551">
            <v>53328</v>
          </cell>
          <cell r="H8551">
            <v>53328</v>
          </cell>
          <cell r="I8551">
            <v>53328</v>
          </cell>
          <cell r="J8551">
            <v>53328</v>
          </cell>
          <cell r="AG8551">
            <v>53328</v>
          </cell>
          <cell r="AH8551">
            <v>53328</v>
          </cell>
          <cell r="AI8551">
            <v>53328</v>
          </cell>
        </row>
        <row r="8552">
          <cell r="C8552">
            <v>53328</v>
          </cell>
          <cell r="D8552">
            <v>53328</v>
          </cell>
          <cell r="E8552">
            <v>53328</v>
          </cell>
          <cell r="H8552">
            <v>53328</v>
          </cell>
          <cell r="I8552">
            <v>53328</v>
          </cell>
          <cell r="J8552">
            <v>53328</v>
          </cell>
          <cell r="AG8552">
            <v>53328</v>
          </cell>
          <cell r="AH8552">
            <v>53328</v>
          </cell>
          <cell r="AI8552">
            <v>53328</v>
          </cell>
        </row>
        <row r="8553">
          <cell r="C8553">
            <v>53328</v>
          </cell>
          <cell r="D8553">
            <v>53328</v>
          </cell>
          <cell r="E8553">
            <v>53328</v>
          </cell>
          <cell r="H8553">
            <v>53328</v>
          </cell>
          <cell r="I8553">
            <v>53328</v>
          </cell>
          <cell r="J8553">
            <v>53328</v>
          </cell>
          <cell r="AG8553">
            <v>53328</v>
          </cell>
          <cell r="AH8553">
            <v>53328</v>
          </cell>
          <cell r="AI8553">
            <v>53328</v>
          </cell>
        </row>
        <row r="8554">
          <cell r="C8554">
            <v>53328</v>
          </cell>
          <cell r="D8554">
            <v>53328</v>
          </cell>
          <cell r="E8554">
            <v>53328</v>
          </cell>
          <cell r="H8554">
            <v>53328</v>
          </cell>
          <cell r="I8554">
            <v>53328</v>
          </cell>
          <cell r="J8554">
            <v>53328</v>
          </cell>
          <cell r="AG8554">
            <v>53328</v>
          </cell>
          <cell r="AH8554">
            <v>53328</v>
          </cell>
          <cell r="AI8554">
            <v>53328</v>
          </cell>
        </row>
        <row r="8555">
          <cell r="C8555">
            <v>53328</v>
          </cell>
          <cell r="D8555">
            <v>53328</v>
          </cell>
          <cell r="E8555">
            <v>53328</v>
          </cell>
          <cell r="H8555">
            <v>53328</v>
          </cell>
          <cell r="I8555">
            <v>53328</v>
          </cell>
          <cell r="J8555">
            <v>53328</v>
          </cell>
          <cell r="AG8555">
            <v>53328</v>
          </cell>
          <cell r="AH8555">
            <v>53328</v>
          </cell>
          <cell r="AI8555">
            <v>53328</v>
          </cell>
        </row>
        <row r="8556">
          <cell r="C8556">
            <v>53328</v>
          </cell>
          <cell r="D8556">
            <v>53328</v>
          </cell>
          <cell r="E8556">
            <v>53328</v>
          </cell>
          <cell r="H8556">
            <v>53328</v>
          </cell>
          <cell r="I8556">
            <v>53328</v>
          </cell>
          <cell r="J8556">
            <v>53328</v>
          </cell>
          <cell r="AG8556">
            <v>53328</v>
          </cell>
          <cell r="AH8556">
            <v>53328</v>
          </cell>
          <cell r="AI8556">
            <v>53328</v>
          </cell>
        </row>
        <row r="8557">
          <cell r="C8557">
            <v>53328</v>
          </cell>
          <cell r="D8557">
            <v>53328</v>
          </cell>
          <cell r="E8557">
            <v>53328</v>
          </cell>
          <cell r="H8557">
            <v>53328</v>
          </cell>
          <cell r="I8557">
            <v>53328</v>
          </cell>
          <cell r="J8557">
            <v>53328</v>
          </cell>
          <cell r="AG8557">
            <v>53328</v>
          </cell>
          <cell r="AH8557">
            <v>53328</v>
          </cell>
          <cell r="AI8557">
            <v>53328</v>
          </cell>
        </row>
        <row r="8558">
          <cell r="C8558">
            <v>53328</v>
          </cell>
          <cell r="D8558">
            <v>53328</v>
          </cell>
          <cell r="E8558">
            <v>53328</v>
          </cell>
          <cell r="H8558">
            <v>53328</v>
          </cell>
          <cell r="I8558">
            <v>53328</v>
          </cell>
          <cell r="J8558">
            <v>53328</v>
          </cell>
          <cell r="AG8558">
            <v>53328</v>
          </cell>
          <cell r="AH8558">
            <v>53328</v>
          </cell>
          <cell r="AI8558">
            <v>53328</v>
          </cell>
        </row>
        <row r="8559">
          <cell r="C8559">
            <v>53328</v>
          </cell>
          <cell r="D8559">
            <v>53328</v>
          </cell>
          <cell r="E8559">
            <v>53328</v>
          </cell>
          <cell r="H8559">
            <v>53328</v>
          </cell>
          <cell r="I8559">
            <v>53328</v>
          </cell>
          <cell r="J8559">
            <v>53328</v>
          </cell>
          <cell r="AG8559">
            <v>53328</v>
          </cell>
          <cell r="AH8559">
            <v>53328</v>
          </cell>
          <cell r="AI8559">
            <v>53328</v>
          </cell>
        </row>
        <row r="8560">
          <cell r="C8560">
            <v>53328</v>
          </cell>
          <cell r="D8560">
            <v>53328</v>
          </cell>
          <cell r="E8560">
            <v>53328</v>
          </cell>
          <cell r="H8560">
            <v>53328</v>
          </cell>
          <cell r="I8560">
            <v>53328</v>
          </cell>
          <cell r="J8560">
            <v>53328</v>
          </cell>
          <cell r="AG8560">
            <v>53328</v>
          </cell>
          <cell r="AH8560">
            <v>53328</v>
          </cell>
          <cell r="AI8560">
            <v>53328</v>
          </cell>
        </row>
        <row r="8561">
          <cell r="C8561">
            <v>53328</v>
          </cell>
          <cell r="D8561">
            <v>53328</v>
          </cell>
          <cell r="E8561">
            <v>53328</v>
          </cell>
          <cell r="H8561">
            <v>53328</v>
          </cell>
          <cell r="I8561">
            <v>53328</v>
          </cell>
          <cell r="J8561">
            <v>53328</v>
          </cell>
          <cell r="AG8561">
            <v>53328</v>
          </cell>
          <cell r="AH8561">
            <v>53328</v>
          </cell>
          <cell r="AI8561">
            <v>53328</v>
          </cell>
        </row>
        <row r="8562">
          <cell r="C8562">
            <v>53328</v>
          </cell>
          <cell r="D8562">
            <v>53328</v>
          </cell>
          <cell r="E8562">
            <v>53328</v>
          </cell>
          <cell r="H8562">
            <v>53328</v>
          </cell>
          <cell r="I8562">
            <v>53328</v>
          </cell>
          <cell r="J8562">
            <v>53328</v>
          </cell>
          <cell r="AG8562">
            <v>53328</v>
          </cell>
          <cell r="AH8562">
            <v>53328</v>
          </cell>
          <cell r="AI8562">
            <v>53328</v>
          </cell>
        </row>
        <row r="8563">
          <cell r="C8563">
            <v>53328</v>
          </cell>
          <cell r="D8563">
            <v>53328</v>
          </cell>
          <cell r="E8563">
            <v>53328</v>
          </cell>
          <cell r="H8563">
            <v>53328</v>
          </cell>
          <cell r="I8563">
            <v>53328</v>
          </cell>
          <cell r="J8563">
            <v>53328</v>
          </cell>
          <cell r="AG8563">
            <v>53328</v>
          </cell>
          <cell r="AH8563">
            <v>53328</v>
          </cell>
          <cell r="AI8563">
            <v>53328</v>
          </cell>
        </row>
        <row r="8564">
          <cell r="C8564">
            <v>53328</v>
          </cell>
          <cell r="D8564">
            <v>53328</v>
          </cell>
          <cell r="E8564">
            <v>53328</v>
          </cell>
          <cell r="H8564">
            <v>53328</v>
          </cell>
          <cell r="I8564">
            <v>53328</v>
          </cell>
          <cell r="J8564">
            <v>53328</v>
          </cell>
          <cell r="AG8564">
            <v>53328</v>
          </cell>
          <cell r="AH8564">
            <v>53328</v>
          </cell>
          <cell r="AI8564">
            <v>53328</v>
          </cell>
        </row>
        <row r="8565">
          <cell r="C8565">
            <v>53328</v>
          </cell>
          <cell r="D8565">
            <v>53328</v>
          </cell>
          <cell r="E8565">
            <v>53328</v>
          </cell>
          <cell r="H8565">
            <v>53328</v>
          </cell>
          <cell r="I8565">
            <v>53328</v>
          </cell>
          <cell r="J8565">
            <v>53328</v>
          </cell>
          <cell r="AG8565">
            <v>53328</v>
          </cell>
          <cell r="AH8565">
            <v>53328</v>
          </cell>
          <cell r="AI8565">
            <v>53328</v>
          </cell>
        </row>
        <row r="8566">
          <cell r="C8566">
            <v>53328</v>
          </cell>
          <cell r="D8566">
            <v>53328</v>
          </cell>
          <cell r="E8566">
            <v>53328</v>
          </cell>
          <cell r="H8566">
            <v>53328</v>
          </cell>
          <cell r="I8566">
            <v>53328</v>
          </cell>
          <cell r="J8566">
            <v>53328</v>
          </cell>
          <cell r="AG8566">
            <v>53328</v>
          </cell>
          <cell r="AH8566">
            <v>53328</v>
          </cell>
          <cell r="AI8566">
            <v>53328</v>
          </cell>
        </row>
        <row r="8567">
          <cell r="C8567">
            <v>53328</v>
          </cell>
          <cell r="D8567">
            <v>53328</v>
          </cell>
          <cell r="E8567">
            <v>53328</v>
          </cell>
          <cell r="H8567">
            <v>53328</v>
          </cell>
          <cell r="I8567">
            <v>53328</v>
          </cell>
          <cell r="J8567">
            <v>53328</v>
          </cell>
          <cell r="AG8567">
            <v>53328</v>
          </cell>
          <cell r="AH8567">
            <v>53328</v>
          </cell>
          <cell r="AI8567">
            <v>53328</v>
          </cell>
        </row>
        <row r="8568">
          <cell r="C8568">
            <v>53328</v>
          </cell>
          <cell r="D8568">
            <v>53328</v>
          </cell>
          <cell r="E8568">
            <v>53328</v>
          </cell>
          <cell r="H8568">
            <v>53328</v>
          </cell>
          <cell r="I8568">
            <v>53328</v>
          </cell>
          <cell r="J8568">
            <v>53328</v>
          </cell>
          <cell r="AG8568">
            <v>53328</v>
          </cell>
          <cell r="AH8568">
            <v>53328</v>
          </cell>
          <cell r="AI8568">
            <v>53328</v>
          </cell>
        </row>
        <row r="8569">
          <cell r="C8569">
            <v>53328</v>
          </cell>
          <cell r="D8569">
            <v>53328</v>
          </cell>
          <cell r="E8569">
            <v>53328</v>
          </cell>
          <cell r="H8569">
            <v>53328</v>
          </cell>
          <cell r="I8569">
            <v>53328</v>
          </cell>
          <cell r="J8569">
            <v>53328</v>
          </cell>
          <cell r="AG8569">
            <v>53328</v>
          </cell>
          <cell r="AH8569">
            <v>53328</v>
          </cell>
          <cell r="AI8569">
            <v>53328</v>
          </cell>
        </row>
        <row r="8570">
          <cell r="C8570">
            <v>53328</v>
          </cell>
          <cell r="D8570">
            <v>53328</v>
          </cell>
          <cell r="E8570">
            <v>53328</v>
          </cell>
          <cell r="H8570">
            <v>53328</v>
          </cell>
          <cell r="I8570">
            <v>53328</v>
          </cell>
          <cell r="J8570">
            <v>53328</v>
          </cell>
          <cell r="AG8570">
            <v>53328</v>
          </cell>
          <cell r="AH8570">
            <v>53328</v>
          </cell>
          <cell r="AI8570">
            <v>53328</v>
          </cell>
        </row>
        <row r="8571">
          <cell r="C8571">
            <v>53328</v>
          </cell>
          <cell r="D8571">
            <v>53328</v>
          </cell>
          <cell r="E8571">
            <v>53328</v>
          </cell>
          <cell r="H8571">
            <v>53328</v>
          </cell>
          <cell r="I8571">
            <v>53328</v>
          </cell>
          <cell r="J8571">
            <v>53328</v>
          </cell>
          <cell r="AG8571">
            <v>53328</v>
          </cell>
          <cell r="AH8571">
            <v>53328</v>
          </cell>
          <cell r="AI8571">
            <v>53328</v>
          </cell>
        </row>
        <row r="8572">
          <cell r="C8572">
            <v>53328</v>
          </cell>
          <cell r="D8572">
            <v>53328</v>
          </cell>
          <cell r="E8572">
            <v>53328</v>
          </cell>
          <cell r="H8572">
            <v>53328</v>
          </cell>
          <cell r="I8572">
            <v>53328</v>
          </cell>
          <cell r="J8572">
            <v>53328</v>
          </cell>
          <cell r="AG8572">
            <v>53328</v>
          </cell>
          <cell r="AH8572">
            <v>53328</v>
          </cell>
          <cell r="AI8572">
            <v>53328</v>
          </cell>
        </row>
        <row r="8573">
          <cell r="C8573">
            <v>53328</v>
          </cell>
          <cell r="D8573">
            <v>53328</v>
          </cell>
          <cell r="E8573">
            <v>53328</v>
          </cell>
          <cell r="H8573">
            <v>53328</v>
          </cell>
          <cell r="I8573">
            <v>53328</v>
          </cell>
          <cell r="J8573">
            <v>53328</v>
          </cell>
          <cell r="AG8573">
            <v>53328</v>
          </cell>
          <cell r="AH8573">
            <v>53328</v>
          </cell>
          <cell r="AI8573">
            <v>53328</v>
          </cell>
        </row>
        <row r="8574">
          <cell r="C8574">
            <v>53328</v>
          </cell>
          <cell r="D8574">
            <v>53328</v>
          </cell>
          <cell r="E8574">
            <v>53328</v>
          </cell>
          <cell r="H8574">
            <v>53328</v>
          </cell>
          <cell r="I8574">
            <v>53328</v>
          </cell>
          <cell r="J8574">
            <v>53328</v>
          </cell>
          <cell r="AG8574">
            <v>53328</v>
          </cell>
          <cell r="AH8574">
            <v>53328</v>
          </cell>
          <cell r="AI8574">
            <v>53328</v>
          </cell>
        </row>
        <row r="8575">
          <cell r="C8575">
            <v>53328</v>
          </cell>
          <cell r="D8575">
            <v>53328</v>
          </cell>
          <cell r="E8575">
            <v>53328</v>
          </cell>
          <cell r="H8575">
            <v>53328</v>
          </cell>
          <cell r="I8575">
            <v>53328</v>
          </cell>
          <cell r="J8575">
            <v>53328</v>
          </cell>
          <cell r="AG8575">
            <v>53328</v>
          </cell>
          <cell r="AH8575">
            <v>53328</v>
          </cell>
          <cell r="AI8575">
            <v>53328</v>
          </cell>
        </row>
        <row r="8576">
          <cell r="C8576">
            <v>53328</v>
          </cell>
          <cell r="D8576">
            <v>53328</v>
          </cell>
          <cell r="E8576">
            <v>53328</v>
          </cell>
          <cell r="H8576">
            <v>53328</v>
          </cell>
          <cell r="I8576">
            <v>53328</v>
          </cell>
          <cell r="J8576">
            <v>53328</v>
          </cell>
          <cell r="AG8576">
            <v>53328</v>
          </cell>
          <cell r="AH8576">
            <v>53328</v>
          </cell>
          <cell r="AI8576">
            <v>53328</v>
          </cell>
        </row>
        <row r="8577">
          <cell r="C8577">
            <v>53328</v>
          </cell>
          <cell r="D8577">
            <v>53328</v>
          </cell>
          <cell r="E8577">
            <v>53328</v>
          </cell>
          <cell r="H8577">
            <v>53328</v>
          </cell>
          <cell r="I8577">
            <v>53328</v>
          </cell>
          <cell r="J8577">
            <v>53328</v>
          </cell>
          <cell r="AG8577">
            <v>53328</v>
          </cell>
          <cell r="AH8577">
            <v>53328</v>
          </cell>
          <cell r="AI8577">
            <v>53328</v>
          </cell>
        </row>
        <row r="8578">
          <cell r="C8578">
            <v>53328</v>
          </cell>
          <cell r="D8578">
            <v>53328</v>
          </cell>
          <cell r="E8578">
            <v>53328</v>
          </cell>
          <cell r="H8578">
            <v>53328</v>
          </cell>
          <cell r="I8578">
            <v>53328</v>
          </cell>
          <cell r="J8578">
            <v>53328</v>
          </cell>
          <cell r="AG8578">
            <v>53328</v>
          </cell>
          <cell r="AH8578">
            <v>53328</v>
          </cell>
          <cell r="AI8578">
            <v>53328</v>
          </cell>
        </row>
        <row r="8579">
          <cell r="C8579">
            <v>53328</v>
          </cell>
          <cell r="D8579">
            <v>53328</v>
          </cell>
          <cell r="E8579">
            <v>53328</v>
          </cell>
          <cell r="H8579">
            <v>53328</v>
          </cell>
          <cell r="I8579">
            <v>53328</v>
          </cell>
          <cell r="J8579">
            <v>53328</v>
          </cell>
          <cell r="AG8579">
            <v>53328</v>
          </cell>
          <cell r="AH8579">
            <v>53328</v>
          </cell>
          <cell r="AI8579">
            <v>53328</v>
          </cell>
        </row>
        <row r="8580">
          <cell r="C8580">
            <v>53328</v>
          </cell>
          <cell r="D8580">
            <v>53328</v>
          </cell>
          <cell r="E8580">
            <v>53328</v>
          </cell>
          <cell r="H8580">
            <v>53328</v>
          </cell>
          <cell r="I8580">
            <v>53328</v>
          </cell>
          <cell r="J8580">
            <v>53328</v>
          </cell>
          <cell r="AG8580">
            <v>53328</v>
          </cell>
          <cell r="AH8580">
            <v>53328</v>
          </cell>
          <cell r="AI8580">
            <v>53328</v>
          </cell>
        </row>
        <row r="8581">
          <cell r="C8581">
            <v>53328</v>
          </cell>
          <cell r="D8581">
            <v>53328</v>
          </cell>
          <cell r="E8581">
            <v>53328</v>
          </cell>
          <cell r="H8581">
            <v>53328</v>
          </cell>
          <cell r="I8581">
            <v>53328</v>
          </cell>
          <cell r="J8581">
            <v>53328</v>
          </cell>
          <cell r="AG8581">
            <v>53328</v>
          </cell>
          <cell r="AH8581">
            <v>53328</v>
          </cell>
          <cell r="AI8581">
            <v>53328</v>
          </cell>
        </row>
        <row r="8582">
          <cell r="C8582">
            <v>53328</v>
          </cell>
          <cell r="D8582">
            <v>53328</v>
          </cell>
          <cell r="E8582">
            <v>53328</v>
          </cell>
          <cell r="H8582">
            <v>53328</v>
          </cell>
          <cell r="I8582">
            <v>53328</v>
          </cell>
          <cell r="J8582">
            <v>53328</v>
          </cell>
          <cell r="AG8582">
            <v>53328</v>
          </cell>
          <cell r="AH8582">
            <v>53328</v>
          </cell>
          <cell r="AI8582">
            <v>53328</v>
          </cell>
        </row>
        <row r="8583">
          <cell r="C8583">
            <v>53328</v>
          </cell>
          <cell r="D8583">
            <v>53328</v>
          </cell>
          <cell r="E8583">
            <v>53328</v>
          </cell>
          <cell r="H8583">
            <v>53328</v>
          </cell>
          <cell r="I8583">
            <v>53328</v>
          </cell>
          <cell r="J8583">
            <v>53328</v>
          </cell>
          <cell r="AG8583">
            <v>53328</v>
          </cell>
          <cell r="AH8583">
            <v>53328</v>
          </cell>
          <cell r="AI8583">
            <v>53328</v>
          </cell>
        </row>
        <row r="8584">
          <cell r="C8584">
            <v>53328</v>
          </cell>
          <cell r="D8584">
            <v>53328</v>
          </cell>
          <cell r="E8584">
            <v>53328</v>
          </cell>
          <cell r="H8584">
            <v>53328</v>
          </cell>
          <cell r="I8584">
            <v>53328</v>
          </cell>
          <cell r="J8584">
            <v>53328</v>
          </cell>
          <cell r="AG8584">
            <v>53328</v>
          </cell>
          <cell r="AH8584">
            <v>53328</v>
          </cell>
          <cell r="AI8584">
            <v>53328</v>
          </cell>
        </row>
        <row r="8585">
          <cell r="C8585">
            <v>53328</v>
          </cell>
          <cell r="D8585">
            <v>53328</v>
          </cell>
          <cell r="E8585">
            <v>53328</v>
          </cell>
          <cell r="H8585">
            <v>53328</v>
          </cell>
          <cell r="I8585">
            <v>53328</v>
          </cell>
          <cell r="J8585">
            <v>53328</v>
          </cell>
          <cell r="AG8585">
            <v>53328</v>
          </cell>
          <cell r="AH8585">
            <v>53328</v>
          </cell>
          <cell r="AI8585">
            <v>53328</v>
          </cell>
        </row>
        <row r="8586">
          <cell r="C8586">
            <v>53328</v>
          </cell>
          <cell r="D8586">
            <v>53328</v>
          </cell>
          <cell r="E8586">
            <v>53328</v>
          </cell>
          <cell r="H8586">
            <v>53328</v>
          </cell>
          <cell r="I8586">
            <v>53328</v>
          </cell>
          <cell r="J8586">
            <v>53328</v>
          </cell>
          <cell r="AG8586">
            <v>53328</v>
          </cell>
          <cell r="AH8586">
            <v>53328</v>
          </cell>
          <cell r="AI8586">
            <v>53328</v>
          </cell>
        </row>
        <row r="8587">
          <cell r="C8587">
            <v>53328</v>
          </cell>
          <cell r="D8587">
            <v>53328</v>
          </cell>
          <cell r="E8587">
            <v>53328</v>
          </cell>
          <cell r="H8587">
            <v>53328</v>
          </cell>
          <cell r="I8587">
            <v>53328</v>
          </cell>
          <cell r="J8587">
            <v>53328</v>
          </cell>
          <cell r="AG8587">
            <v>53328</v>
          </cell>
          <cell r="AH8587">
            <v>53328</v>
          </cell>
          <cell r="AI8587">
            <v>53328</v>
          </cell>
        </row>
        <row r="8588">
          <cell r="C8588">
            <v>53328</v>
          </cell>
          <cell r="D8588">
            <v>53328</v>
          </cell>
          <cell r="E8588">
            <v>53328</v>
          </cell>
          <cell r="H8588">
            <v>53328</v>
          </cell>
          <cell r="I8588">
            <v>53328</v>
          </cell>
          <cell r="J8588">
            <v>53328</v>
          </cell>
          <cell r="AG8588">
            <v>53328</v>
          </cell>
          <cell r="AH8588">
            <v>53328</v>
          </cell>
          <cell r="AI8588">
            <v>53328</v>
          </cell>
        </row>
        <row r="8589">
          <cell r="C8589">
            <v>53328</v>
          </cell>
          <cell r="D8589">
            <v>53328</v>
          </cell>
          <cell r="E8589">
            <v>53328</v>
          </cell>
          <cell r="H8589">
            <v>53328</v>
          </cell>
          <cell r="I8589">
            <v>53328</v>
          </cell>
          <cell r="J8589">
            <v>53328</v>
          </cell>
          <cell r="AG8589">
            <v>53328</v>
          </cell>
          <cell r="AH8589">
            <v>53328</v>
          </cell>
          <cell r="AI8589">
            <v>53328</v>
          </cell>
        </row>
        <row r="8590">
          <cell r="C8590">
            <v>53328</v>
          </cell>
          <cell r="D8590">
            <v>53328</v>
          </cell>
          <cell r="E8590">
            <v>53328</v>
          </cell>
          <cell r="H8590">
            <v>53328</v>
          </cell>
          <cell r="I8590">
            <v>53328</v>
          </cell>
          <cell r="J8590">
            <v>53328</v>
          </cell>
          <cell r="AG8590">
            <v>53328</v>
          </cell>
          <cell r="AH8590">
            <v>53328</v>
          </cell>
          <cell r="AI8590">
            <v>53328</v>
          </cell>
        </row>
        <row r="8591">
          <cell r="C8591">
            <v>53328</v>
          </cell>
          <cell r="D8591">
            <v>53328</v>
          </cell>
          <cell r="E8591">
            <v>53328</v>
          </cell>
          <cell r="H8591">
            <v>53328</v>
          </cell>
          <cell r="I8591">
            <v>53328</v>
          </cell>
          <cell r="J8591">
            <v>53328</v>
          </cell>
          <cell r="AG8591">
            <v>53328</v>
          </cell>
          <cell r="AH8591">
            <v>53328</v>
          </cell>
          <cell r="AI8591">
            <v>53328</v>
          </cell>
        </row>
        <row r="8592">
          <cell r="C8592">
            <v>53328</v>
          </cell>
          <cell r="D8592">
            <v>53328</v>
          </cell>
          <cell r="E8592">
            <v>53328</v>
          </cell>
          <cell r="H8592">
            <v>53328</v>
          </cell>
          <cell r="I8592">
            <v>53328</v>
          </cell>
          <cell r="J8592">
            <v>53328</v>
          </cell>
          <cell r="AG8592">
            <v>53328</v>
          </cell>
          <cell r="AH8592">
            <v>53328</v>
          </cell>
          <cell r="AI8592">
            <v>53328</v>
          </cell>
        </row>
        <row r="8593">
          <cell r="C8593">
            <v>53328</v>
          </cell>
          <cell r="D8593">
            <v>53328</v>
          </cell>
          <cell r="E8593">
            <v>53328</v>
          </cell>
          <cell r="H8593">
            <v>53328</v>
          </cell>
          <cell r="I8593">
            <v>53328</v>
          </cell>
          <cell r="J8593">
            <v>53328</v>
          </cell>
          <cell r="AG8593">
            <v>53328</v>
          </cell>
          <cell r="AH8593">
            <v>53328</v>
          </cell>
          <cell r="AI8593">
            <v>53328</v>
          </cell>
        </row>
        <row r="8594">
          <cell r="C8594">
            <v>53328</v>
          </cell>
          <cell r="D8594">
            <v>53328</v>
          </cell>
          <cell r="E8594">
            <v>53328</v>
          </cell>
          <cell r="H8594">
            <v>53328</v>
          </cell>
          <cell r="I8594">
            <v>53328</v>
          </cell>
          <cell r="J8594">
            <v>53328</v>
          </cell>
          <cell r="AG8594">
            <v>53328</v>
          </cell>
          <cell r="AH8594">
            <v>53328</v>
          </cell>
          <cell r="AI8594">
            <v>53328</v>
          </cell>
        </row>
        <row r="8595">
          <cell r="C8595">
            <v>53328</v>
          </cell>
          <cell r="D8595">
            <v>53328</v>
          </cell>
          <cell r="E8595">
            <v>53328</v>
          </cell>
          <cell r="H8595">
            <v>53328</v>
          </cell>
          <cell r="I8595">
            <v>53328</v>
          </cell>
          <cell r="J8595">
            <v>53328</v>
          </cell>
          <cell r="AG8595">
            <v>53328</v>
          </cell>
          <cell r="AH8595">
            <v>53328</v>
          </cell>
          <cell r="AI8595">
            <v>53328</v>
          </cell>
        </row>
        <row r="8596">
          <cell r="C8596">
            <v>53328</v>
          </cell>
          <cell r="D8596">
            <v>53328</v>
          </cell>
          <cell r="E8596">
            <v>53328</v>
          </cell>
          <cell r="H8596">
            <v>53328</v>
          </cell>
          <cell r="I8596">
            <v>53328</v>
          </cell>
          <cell r="J8596">
            <v>53328</v>
          </cell>
          <cell r="AG8596">
            <v>53328</v>
          </cell>
          <cell r="AH8596">
            <v>53328</v>
          </cell>
          <cell r="AI8596">
            <v>53328</v>
          </cell>
        </row>
        <row r="8597">
          <cell r="C8597">
            <v>53328</v>
          </cell>
          <cell r="D8597">
            <v>53328</v>
          </cell>
          <cell r="E8597">
            <v>53328</v>
          </cell>
          <cell r="H8597">
            <v>53328</v>
          </cell>
          <cell r="I8597">
            <v>53328</v>
          </cell>
          <cell r="J8597">
            <v>53328</v>
          </cell>
          <cell r="AG8597">
            <v>53328</v>
          </cell>
          <cell r="AH8597">
            <v>53328</v>
          </cell>
          <cell r="AI8597">
            <v>53328</v>
          </cell>
        </row>
        <row r="8598">
          <cell r="C8598">
            <v>53328</v>
          </cell>
          <cell r="D8598">
            <v>53328</v>
          </cell>
          <cell r="E8598">
            <v>53328</v>
          </cell>
          <cell r="H8598">
            <v>53328</v>
          </cell>
          <cell r="I8598">
            <v>53328</v>
          </cell>
          <cell r="J8598">
            <v>53328</v>
          </cell>
          <cell r="AG8598">
            <v>53328</v>
          </cell>
          <cell r="AH8598">
            <v>53328</v>
          </cell>
          <cell r="AI8598">
            <v>53328</v>
          </cell>
        </row>
        <row r="8599">
          <cell r="C8599">
            <v>53328</v>
          </cell>
          <cell r="D8599">
            <v>53328</v>
          </cell>
          <cell r="E8599">
            <v>53328</v>
          </cell>
          <cell r="H8599">
            <v>53328</v>
          </cell>
          <cell r="I8599">
            <v>53328</v>
          </cell>
          <cell r="J8599">
            <v>53328</v>
          </cell>
          <cell r="AG8599">
            <v>53328</v>
          </cell>
          <cell r="AH8599">
            <v>53328</v>
          </cell>
          <cell r="AI8599">
            <v>53328</v>
          </cell>
        </row>
        <row r="8600">
          <cell r="C8600">
            <v>53328</v>
          </cell>
          <cell r="D8600">
            <v>53328</v>
          </cell>
          <cell r="E8600">
            <v>53328</v>
          </cell>
          <cell r="H8600">
            <v>53328</v>
          </cell>
          <cell r="I8600">
            <v>53328</v>
          </cell>
          <cell r="J8600">
            <v>53328</v>
          </cell>
          <cell r="AG8600">
            <v>53328</v>
          </cell>
          <cell r="AH8600">
            <v>53328</v>
          </cell>
          <cell r="AI8600">
            <v>53328</v>
          </cell>
        </row>
        <row r="8601">
          <cell r="C8601">
            <v>53328</v>
          </cell>
          <cell r="D8601">
            <v>53328</v>
          </cell>
          <cell r="E8601">
            <v>53328</v>
          </cell>
          <cell r="H8601">
            <v>53328</v>
          </cell>
          <cell r="I8601">
            <v>53328</v>
          </cell>
          <cell r="J8601">
            <v>53328</v>
          </cell>
          <cell r="AG8601">
            <v>53328</v>
          </cell>
          <cell r="AH8601">
            <v>53328</v>
          </cell>
          <cell r="AI8601">
            <v>53328</v>
          </cell>
        </row>
        <row r="8602">
          <cell r="C8602">
            <v>53328</v>
          </cell>
          <cell r="D8602">
            <v>53328</v>
          </cell>
          <cell r="E8602">
            <v>53328</v>
          </cell>
          <cell r="H8602">
            <v>53328</v>
          </cell>
          <cell r="I8602">
            <v>53328</v>
          </cell>
          <cell r="J8602">
            <v>53328</v>
          </cell>
          <cell r="AG8602">
            <v>53328</v>
          </cell>
          <cell r="AH8602">
            <v>53328</v>
          </cell>
          <cell r="AI8602">
            <v>53328</v>
          </cell>
        </row>
        <row r="8603">
          <cell r="C8603">
            <v>53328</v>
          </cell>
          <cell r="D8603">
            <v>53328</v>
          </cell>
          <cell r="E8603">
            <v>53328</v>
          </cell>
          <cell r="H8603">
            <v>53328</v>
          </cell>
          <cell r="I8603">
            <v>53328</v>
          </cell>
          <cell r="J8603">
            <v>53328</v>
          </cell>
          <cell r="AG8603">
            <v>53328</v>
          </cell>
          <cell r="AH8603">
            <v>53328</v>
          </cell>
          <cell r="AI8603">
            <v>53328</v>
          </cell>
        </row>
        <row r="8604">
          <cell r="C8604">
            <v>53328</v>
          </cell>
          <cell r="D8604">
            <v>53328</v>
          </cell>
          <cell r="E8604">
            <v>53328</v>
          </cell>
          <cell r="H8604">
            <v>53328</v>
          </cell>
          <cell r="I8604">
            <v>53328</v>
          </cell>
          <cell r="J8604">
            <v>53328</v>
          </cell>
          <cell r="AG8604">
            <v>53328</v>
          </cell>
          <cell r="AH8604">
            <v>53328</v>
          </cell>
          <cell r="AI8604">
            <v>53328</v>
          </cell>
        </row>
        <row r="8605">
          <cell r="C8605">
            <v>53328</v>
          </cell>
          <cell r="D8605">
            <v>53328</v>
          </cell>
          <cell r="E8605">
            <v>53328</v>
          </cell>
          <cell r="H8605">
            <v>53328</v>
          </cell>
          <cell r="I8605">
            <v>53328</v>
          </cell>
          <cell r="J8605">
            <v>53328</v>
          </cell>
          <cell r="AG8605">
            <v>53328</v>
          </cell>
          <cell r="AH8605">
            <v>53328</v>
          </cell>
          <cell r="AI8605">
            <v>53328</v>
          </cell>
        </row>
        <row r="8606">
          <cell r="C8606">
            <v>53328</v>
          </cell>
          <cell r="D8606">
            <v>53328</v>
          </cell>
          <cell r="E8606">
            <v>53328</v>
          </cell>
          <cell r="H8606">
            <v>53328</v>
          </cell>
          <cell r="I8606">
            <v>53328</v>
          </cell>
          <cell r="J8606">
            <v>53328</v>
          </cell>
          <cell r="AG8606">
            <v>53328</v>
          </cell>
          <cell r="AH8606">
            <v>53328</v>
          </cell>
          <cell r="AI8606">
            <v>53328</v>
          </cell>
        </row>
        <row r="8607">
          <cell r="C8607">
            <v>53328</v>
          </cell>
          <cell r="D8607">
            <v>53328</v>
          </cell>
          <cell r="E8607">
            <v>53328</v>
          </cell>
          <cell r="H8607">
            <v>53328</v>
          </cell>
          <cell r="I8607">
            <v>53328</v>
          </cell>
          <cell r="J8607">
            <v>53328</v>
          </cell>
          <cell r="AG8607">
            <v>53328</v>
          </cell>
          <cell r="AH8607">
            <v>53328</v>
          </cell>
          <cell r="AI8607">
            <v>53328</v>
          </cell>
        </row>
        <row r="8608">
          <cell r="C8608">
            <v>53328</v>
          </cell>
          <cell r="D8608">
            <v>53328</v>
          </cell>
          <cell r="E8608">
            <v>53328</v>
          </cell>
          <cell r="H8608">
            <v>53328</v>
          </cell>
          <cell r="I8608">
            <v>53328</v>
          </cell>
          <cell r="J8608">
            <v>53328</v>
          </cell>
          <cell r="AG8608">
            <v>53328</v>
          </cell>
          <cell r="AH8608">
            <v>53328</v>
          </cell>
          <cell r="AI8608">
            <v>53328</v>
          </cell>
        </row>
        <row r="8609">
          <cell r="C8609">
            <v>53328</v>
          </cell>
          <cell r="D8609">
            <v>53328</v>
          </cell>
          <cell r="E8609">
            <v>53328</v>
          </cell>
          <cell r="H8609">
            <v>53328</v>
          </cell>
          <cell r="I8609">
            <v>53328</v>
          </cell>
          <cell r="J8609">
            <v>53328</v>
          </cell>
          <cell r="AG8609">
            <v>53328</v>
          </cell>
          <cell r="AH8609">
            <v>53328</v>
          </cell>
          <cell r="AI8609">
            <v>53328</v>
          </cell>
        </row>
        <row r="8610">
          <cell r="C8610">
            <v>53328</v>
          </cell>
          <cell r="D8610">
            <v>53328</v>
          </cell>
          <cell r="E8610">
            <v>53328</v>
          </cell>
          <cell r="H8610">
            <v>53328</v>
          </cell>
          <cell r="I8610">
            <v>53328</v>
          </cell>
          <cell r="J8610">
            <v>53328</v>
          </cell>
          <cell r="AG8610">
            <v>53328</v>
          </cell>
          <cell r="AH8610">
            <v>53328</v>
          </cell>
          <cell r="AI8610">
            <v>53328</v>
          </cell>
        </row>
        <row r="8611">
          <cell r="C8611">
            <v>53328</v>
          </cell>
          <cell r="D8611">
            <v>53328</v>
          </cell>
          <cell r="E8611">
            <v>53328</v>
          </cell>
          <cell r="H8611">
            <v>53328</v>
          </cell>
          <cell r="I8611">
            <v>53328</v>
          </cell>
          <cell r="J8611">
            <v>53328</v>
          </cell>
          <cell r="AG8611">
            <v>53328</v>
          </cell>
          <cell r="AH8611">
            <v>53328</v>
          </cell>
          <cell r="AI8611">
            <v>53328</v>
          </cell>
        </row>
        <row r="8612">
          <cell r="C8612">
            <v>53328</v>
          </cell>
          <cell r="D8612">
            <v>53328</v>
          </cell>
          <cell r="E8612">
            <v>53328</v>
          </cell>
          <cell r="H8612">
            <v>53328</v>
          </cell>
          <cell r="I8612">
            <v>53328</v>
          </cell>
          <cell r="J8612">
            <v>53328</v>
          </cell>
          <cell r="AG8612">
            <v>53328</v>
          </cell>
          <cell r="AH8612">
            <v>53328</v>
          </cell>
          <cell r="AI8612">
            <v>53328</v>
          </cell>
        </row>
        <row r="8613">
          <cell r="C8613">
            <v>53328</v>
          </cell>
          <cell r="D8613">
            <v>53328</v>
          </cell>
          <cell r="E8613">
            <v>53328</v>
          </cell>
          <cell r="H8613">
            <v>53328</v>
          </cell>
          <cell r="I8613">
            <v>53328</v>
          </cell>
          <cell r="J8613">
            <v>53328</v>
          </cell>
          <cell r="AG8613">
            <v>53328</v>
          </cell>
          <cell r="AH8613">
            <v>53328</v>
          </cell>
          <cell r="AI8613">
            <v>53328</v>
          </cell>
        </row>
        <row r="8614">
          <cell r="C8614">
            <v>53328</v>
          </cell>
          <cell r="D8614">
            <v>53328</v>
          </cell>
          <cell r="E8614">
            <v>53328</v>
          </cell>
          <cell r="H8614">
            <v>53328</v>
          </cell>
          <cell r="I8614">
            <v>53328</v>
          </cell>
          <cell r="J8614">
            <v>53328</v>
          </cell>
          <cell r="AG8614">
            <v>53328</v>
          </cell>
          <cell r="AH8614">
            <v>53328</v>
          </cell>
          <cell r="AI8614">
            <v>53328</v>
          </cell>
        </row>
        <row r="8615">
          <cell r="C8615">
            <v>53328</v>
          </cell>
          <cell r="D8615">
            <v>53328</v>
          </cell>
          <cell r="E8615">
            <v>53328</v>
          </cell>
          <cell r="H8615">
            <v>53328</v>
          </cell>
          <cell r="I8615">
            <v>53328</v>
          </cell>
          <cell r="J8615">
            <v>53328</v>
          </cell>
          <cell r="AG8615">
            <v>53328</v>
          </cell>
          <cell r="AH8615">
            <v>53328</v>
          </cell>
          <cell r="AI8615">
            <v>53328</v>
          </cell>
        </row>
        <row r="8616">
          <cell r="C8616">
            <v>53328</v>
          </cell>
          <cell r="D8616">
            <v>53328</v>
          </cell>
          <cell r="E8616">
            <v>53328</v>
          </cell>
          <cell r="H8616">
            <v>53328</v>
          </cell>
          <cell r="I8616">
            <v>53328</v>
          </cell>
          <cell r="J8616">
            <v>53328</v>
          </cell>
          <cell r="AG8616">
            <v>53328</v>
          </cell>
          <cell r="AH8616">
            <v>53328</v>
          </cell>
          <cell r="AI8616">
            <v>53328</v>
          </cell>
        </row>
        <row r="8617">
          <cell r="C8617">
            <v>53328</v>
          </cell>
          <cell r="D8617">
            <v>53328</v>
          </cell>
          <cell r="E8617">
            <v>53328</v>
          </cell>
          <cell r="H8617">
            <v>53328</v>
          </cell>
          <cell r="I8617">
            <v>53328</v>
          </cell>
          <cell r="J8617">
            <v>53328</v>
          </cell>
          <cell r="AG8617">
            <v>53328</v>
          </cell>
          <cell r="AH8617">
            <v>53328</v>
          </cell>
          <cell r="AI8617">
            <v>53328</v>
          </cell>
        </row>
        <row r="8618">
          <cell r="C8618">
            <v>53328</v>
          </cell>
          <cell r="D8618">
            <v>53328</v>
          </cell>
          <cell r="E8618">
            <v>53328</v>
          </cell>
          <cell r="H8618">
            <v>53328</v>
          </cell>
          <cell r="I8618">
            <v>53328</v>
          </cell>
          <cell r="J8618">
            <v>53328</v>
          </cell>
          <cell r="AG8618">
            <v>53328</v>
          </cell>
          <cell r="AH8618">
            <v>53328</v>
          </cell>
          <cell r="AI8618">
            <v>53328</v>
          </cell>
        </row>
        <row r="8619">
          <cell r="C8619">
            <v>53328</v>
          </cell>
          <cell r="D8619">
            <v>53328</v>
          </cell>
          <cell r="E8619">
            <v>53328</v>
          </cell>
          <cell r="H8619">
            <v>53328</v>
          </cell>
          <cell r="I8619">
            <v>53328</v>
          </cell>
          <cell r="J8619">
            <v>53328</v>
          </cell>
          <cell r="AG8619">
            <v>53328</v>
          </cell>
          <cell r="AH8619">
            <v>53328</v>
          </cell>
          <cell r="AI8619">
            <v>53328</v>
          </cell>
        </row>
        <row r="8620">
          <cell r="C8620">
            <v>53328</v>
          </cell>
          <cell r="D8620">
            <v>53328</v>
          </cell>
          <cell r="E8620">
            <v>53328</v>
          </cell>
          <cell r="H8620">
            <v>53328</v>
          </cell>
          <cell r="I8620">
            <v>53328</v>
          </cell>
          <cell r="J8620">
            <v>53328</v>
          </cell>
          <cell r="AG8620">
            <v>53328</v>
          </cell>
          <cell r="AH8620">
            <v>53328</v>
          </cell>
          <cell r="AI8620">
            <v>53328</v>
          </cell>
        </row>
        <row r="8621">
          <cell r="C8621">
            <v>53328</v>
          </cell>
          <cell r="D8621">
            <v>53328</v>
          </cell>
          <cell r="E8621">
            <v>53328</v>
          </cell>
          <cell r="H8621">
            <v>53328</v>
          </cell>
          <cell r="I8621">
            <v>53328</v>
          </cell>
          <cell r="J8621">
            <v>53328</v>
          </cell>
          <cell r="AG8621">
            <v>53328</v>
          </cell>
          <cell r="AH8621">
            <v>53328</v>
          </cell>
          <cell r="AI8621">
            <v>53328</v>
          </cell>
        </row>
        <row r="8622">
          <cell r="C8622">
            <v>53328</v>
          </cell>
          <cell r="D8622">
            <v>53328</v>
          </cell>
          <cell r="E8622">
            <v>53328</v>
          </cell>
          <cell r="H8622">
            <v>53328</v>
          </cell>
          <cell r="I8622">
            <v>53328</v>
          </cell>
          <cell r="J8622">
            <v>53328</v>
          </cell>
          <cell r="AG8622">
            <v>53328</v>
          </cell>
          <cell r="AH8622">
            <v>53328</v>
          </cell>
          <cell r="AI8622">
            <v>53328</v>
          </cell>
        </row>
        <row r="8623">
          <cell r="C8623">
            <v>53328</v>
          </cell>
          <cell r="D8623">
            <v>53328</v>
          </cell>
          <cell r="E8623">
            <v>53328</v>
          </cell>
          <cell r="H8623">
            <v>53328</v>
          </cell>
          <cell r="I8623">
            <v>53328</v>
          </cell>
          <cell r="J8623">
            <v>53328</v>
          </cell>
          <cell r="AG8623">
            <v>53328</v>
          </cell>
          <cell r="AH8623">
            <v>53328</v>
          </cell>
          <cell r="AI8623">
            <v>53328</v>
          </cell>
        </row>
        <row r="8624">
          <cell r="C8624">
            <v>53328</v>
          </cell>
          <cell r="D8624">
            <v>53328</v>
          </cell>
          <cell r="E8624">
            <v>53328</v>
          </cell>
          <cell r="H8624">
            <v>53328</v>
          </cell>
          <cell r="I8624">
            <v>53328</v>
          </cell>
          <cell r="J8624">
            <v>53328</v>
          </cell>
          <cell r="AG8624">
            <v>53328</v>
          </cell>
          <cell r="AH8624">
            <v>53328</v>
          </cell>
          <cell r="AI8624">
            <v>53328</v>
          </cell>
        </row>
        <row r="8625">
          <cell r="C8625">
            <v>53328</v>
          </cell>
          <cell r="D8625">
            <v>53328</v>
          </cell>
          <cell r="E8625">
            <v>53328</v>
          </cell>
          <cell r="H8625">
            <v>53328</v>
          </cell>
          <cell r="I8625">
            <v>53328</v>
          </cell>
          <cell r="J8625">
            <v>53328</v>
          </cell>
          <cell r="AG8625">
            <v>53328</v>
          </cell>
          <cell r="AH8625">
            <v>53328</v>
          </cell>
          <cell r="AI8625">
            <v>53328</v>
          </cell>
        </row>
        <row r="8626">
          <cell r="C8626">
            <v>53328</v>
          </cell>
          <cell r="D8626">
            <v>53328</v>
          </cell>
          <cell r="E8626">
            <v>53328</v>
          </cell>
          <cell r="H8626">
            <v>53328</v>
          </cell>
          <cell r="I8626">
            <v>53328</v>
          </cell>
          <cell r="J8626">
            <v>53328</v>
          </cell>
          <cell r="AG8626">
            <v>53328</v>
          </cell>
          <cell r="AH8626">
            <v>53328</v>
          </cell>
          <cell r="AI8626">
            <v>53328</v>
          </cell>
        </row>
        <row r="8627">
          <cell r="C8627">
            <v>53328</v>
          </cell>
          <cell r="D8627">
            <v>53328</v>
          </cell>
          <cell r="E8627">
            <v>53328</v>
          </cell>
          <cell r="H8627">
            <v>53328</v>
          </cell>
          <cell r="I8627">
            <v>53328</v>
          </cell>
          <cell r="J8627">
            <v>53328</v>
          </cell>
          <cell r="AG8627">
            <v>53328</v>
          </cell>
          <cell r="AH8627">
            <v>53328</v>
          </cell>
          <cell r="AI8627">
            <v>53328</v>
          </cell>
        </row>
        <row r="8628">
          <cell r="C8628">
            <v>53328</v>
          </cell>
          <cell r="D8628">
            <v>53328</v>
          </cell>
          <cell r="E8628">
            <v>53328</v>
          </cell>
          <cell r="H8628">
            <v>53328</v>
          </cell>
          <cell r="I8628">
            <v>53328</v>
          </cell>
          <cell r="J8628">
            <v>53328</v>
          </cell>
          <cell r="AG8628">
            <v>53328</v>
          </cell>
          <cell r="AH8628">
            <v>53328</v>
          </cell>
          <cell r="AI8628">
            <v>53328</v>
          </cell>
        </row>
        <row r="8629">
          <cell r="C8629">
            <v>53328</v>
          </cell>
          <cell r="D8629">
            <v>53328</v>
          </cell>
          <cell r="E8629">
            <v>53328</v>
          </cell>
          <cell r="H8629">
            <v>53328</v>
          </cell>
          <cell r="I8629">
            <v>53328</v>
          </cell>
          <cell r="J8629">
            <v>53328</v>
          </cell>
          <cell r="AG8629">
            <v>53328</v>
          </cell>
          <cell r="AH8629">
            <v>53328</v>
          </cell>
          <cell r="AI8629">
            <v>53328</v>
          </cell>
        </row>
        <row r="8630">
          <cell r="C8630">
            <v>53328</v>
          </cell>
          <cell r="D8630">
            <v>53328</v>
          </cell>
          <cell r="E8630">
            <v>53328</v>
          </cell>
          <cell r="H8630">
            <v>53328</v>
          </cell>
          <cell r="I8630">
            <v>53328</v>
          </cell>
          <cell r="J8630">
            <v>53328</v>
          </cell>
          <cell r="AG8630">
            <v>53328</v>
          </cell>
          <cell r="AH8630">
            <v>53328</v>
          </cell>
          <cell r="AI8630">
            <v>53328</v>
          </cell>
        </row>
        <row r="8631">
          <cell r="C8631">
            <v>53328</v>
          </cell>
          <cell r="D8631">
            <v>53328</v>
          </cell>
          <cell r="E8631">
            <v>53328</v>
          </cell>
          <cell r="H8631">
            <v>53328</v>
          </cell>
          <cell r="I8631">
            <v>53328</v>
          </cell>
          <cell r="J8631">
            <v>53328</v>
          </cell>
          <cell r="AG8631">
            <v>53328</v>
          </cell>
          <cell r="AH8631">
            <v>53328</v>
          </cell>
          <cell r="AI8631">
            <v>53328</v>
          </cell>
        </row>
        <row r="8632">
          <cell r="C8632">
            <v>53328</v>
          </cell>
          <cell r="D8632">
            <v>53328</v>
          </cell>
          <cell r="E8632">
            <v>53328</v>
          </cell>
          <cell r="H8632">
            <v>53328</v>
          </cell>
          <cell r="I8632">
            <v>53328</v>
          </cell>
          <cell r="J8632">
            <v>53328</v>
          </cell>
          <cell r="AG8632">
            <v>53328</v>
          </cell>
          <cell r="AH8632">
            <v>53328</v>
          </cell>
          <cell r="AI8632">
            <v>53328</v>
          </cell>
        </row>
        <row r="8633">
          <cell r="C8633">
            <v>53328</v>
          </cell>
          <cell r="D8633">
            <v>53328</v>
          </cell>
          <cell r="E8633">
            <v>53328</v>
          </cell>
          <cell r="H8633">
            <v>53328</v>
          </cell>
          <cell r="I8633">
            <v>53328</v>
          </cell>
          <cell r="J8633">
            <v>53328</v>
          </cell>
          <cell r="AG8633">
            <v>53328</v>
          </cell>
          <cell r="AH8633">
            <v>53328</v>
          </cell>
          <cell r="AI8633">
            <v>53328</v>
          </cell>
        </row>
        <row r="8634">
          <cell r="C8634">
            <v>53328</v>
          </cell>
          <cell r="D8634">
            <v>53328</v>
          </cell>
          <cell r="E8634">
            <v>53328</v>
          </cell>
          <cell r="H8634">
            <v>53328</v>
          </cell>
          <cell r="I8634">
            <v>53328</v>
          </cell>
          <cell r="J8634">
            <v>53328</v>
          </cell>
          <cell r="AG8634">
            <v>53328</v>
          </cell>
          <cell r="AH8634">
            <v>53328</v>
          </cell>
          <cell r="AI8634">
            <v>53328</v>
          </cell>
        </row>
        <row r="8635">
          <cell r="C8635">
            <v>53328</v>
          </cell>
          <cell r="D8635">
            <v>53328</v>
          </cell>
          <cell r="E8635">
            <v>53328</v>
          </cell>
          <cell r="H8635">
            <v>53328</v>
          </cell>
          <cell r="I8635">
            <v>53328</v>
          </cell>
          <cell r="J8635">
            <v>53328</v>
          </cell>
          <cell r="AG8635">
            <v>53328</v>
          </cell>
          <cell r="AH8635">
            <v>53328</v>
          </cell>
          <cell r="AI8635">
            <v>53328</v>
          </cell>
        </row>
        <row r="8636">
          <cell r="C8636">
            <v>53328</v>
          </cell>
          <cell r="D8636">
            <v>53328</v>
          </cell>
          <cell r="E8636">
            <v>53328</v>
          </cell>
          <cell r="H8636">
            <v>53328</v>
          </cell>
          <cell r="I8636">
            <v>53328</v>
          </cell>
          <cell r="J8636">
            <v>53328</v>
          </cell>
          <cell r="AG8636">
            <v>53328</v>
          </cell>
          <cell r="AH8636">
            <v>53328</v>
          </cell>
          <cell r="AI8636">
            <v>53328</v>
          </cell>
        </row>
        <row r="8637">
          <cell r="C8637">
            <v>53328</v>
          </cell>
          <cell r="D8637">
            <v>53328</v>
          </cell>
          <cell r="E8637">
            <v>53328</v>
          </cell>
          <cell r="H8637">
            <v>53328</v>
          </cell>
          <cell r="I8637">
            <v>53328</v>
          </cell>
          <cell r="J8637">
            <v>53328</v>
          </cell>
          <cell r="AG8637">
            <v>53328</v>
          </cell>
          <cell r="AH8637">
            <v>53328</v>
          </cell>
          <cell r="AI8637">
            <v>53328</v>
          </cell>
        </row>
        <row r="8638">
          <cell r="C8638">
            <v>53328</v>
          </cell>
          <cell r="D8638">
            <v>53328</v>
          </cell>
          <cell r="E8638">
            <v>53328</v>
          </cell>
          <cell r="H8638">
            <v>53328</v>
          </cell>
          <cell r="I8638">
            <v>53328</v>
          </cell>
          <cell r="J8638">
            <v>53328</v>
          </cell>
          <cell r="AG8638">
            <v>53328</v>
          </cell>
          <cell r="AH8638">
            <v>53328</v>
          </cell>
          <cell r="AI8638">
            <v>53328</v>
          </cell>
        </row>
        <row r="8639">
          <cell r="C8639">
            <v>53328</v>
          </cell>
          <cell r="D8639">
            <v>53328</v>
          </cell>
          <cell r="E8639">
            <v>53328</v>
          </cell>
          <cell r="H8639">
            <v>53328</v>
          </cell>
          <cell r="I8639">
            <v>53328</v>
          </cell>
          <cell r="J8639">
            <v>53328</v>
          </cell>
          <cell r="AG8639">
            <v>53328</v>
          </cell>
          <cell r="AH8639">
            <v>53328</v>
          </cell>
          <cell r="AI8639">
            <v>53328</v>
          </cell>
        </row>
        <row r="8640">
          <cell r="C8640">
            <v>53328</v>
          </cell>
          <cell r="D8640">
            <v>53328</v>
          </cell>
          <cell r="E8640">
            <v>53328</v>
          </cell>
          <cell r="H8640">
            <v>53328</v>
          </cell>
          <cell r="I8640">
            <v>53328</v>
          </cell>
          <cell r="J8640">
            <v>53328</v>
          </cell>
          <cell r="AG8640">
            <v>53328</v>
          </cell>
          <cell r="AH8640">
            <v>53328</v>
          </cell>
          <cell r="AI8640">
            <v>53328</v>
          </cell>
        </row>
        <row r="8641">
          <cell r="C8641">
            <v>53328</v>
          </cell>
          <cell r="D8641">
            <v>53328</v>
          </cell>
          <cell r="E8641">
            <v>53328</v>
          </cell>
          <cell r="H8641">
            <v>53328</v>
          </cell>
          <cell r="I8641">
            <v>53328</v>
          </cell>
          <cell r="J8641">
            <v>53328</v>
          </cell>
          <cell r="AG8641">
            <v>53328</v>
          </cell>
          <cell r="AH8641">
            <v>53328</v>
          </cell>
          <cell r="AI8641">
            <v>53328</v>
          </cell>
        </row>
        <row r="8642">
          <cell r="C8642">
            <v>53328</v>
          </cell>
          <cell r="D8642">
            <v>53328</v>
          </cell>
          <cell r="E8642">
            <v>53328</v>
          </cell>
          <cell r="H8642">
            <v>53328</v>
          </cell>
          <cell r="I8642">
            <v>53328</v>
          </cell>
          <cell r="J8642">
            <v>53328</v>
          </cell>
          <cell r="AG8642">
            <v>53328</v>
          </cell>
          <cell r="AH8642">
            <v>53328</v>
          </cell>
          <cell r="AI8642">
            <v>53328</v>
          </cell>
        </row>
        <row r="8643">
          <cell r="C8643">
            <v>53328</v>
          </cell>
          <cell r="D8643">
            <v>53328</v>
          </cell>
          <cell r="E8643">
            <v>53328</v>
          </cell>
          <cell r="H8643">
            <v>53328</v>
          </cell>
          <cell r="I8643">
            <v>53328</v>
          </cell>
          <cell r="J8643">
            <v>53328</v>
          </cell>
          <cell r="AG8643">
            <v>53328</v>
          </cell>
          <cell r="AH8643">
            <v>53328</v>
          </cell>
          <cell r="AI8643">
            <v>53328</v>
          </cell>
        </row>
        <row r="8644">
          <cell r="C8644">
            <v>53328</v>
          </cell>
          <cell r="D8644">
            <v>53328</v>
          </cell>
          <cell r="E8644">
            <v>53328</v>
          </cell>
          <cell r="H8644">
            <v>53328</v>
          </cell>
          <cell r="I8644">
            <v>53328</v>
          </cell>
          <cell r="J8644">
            <v>53328</v>
          </cell>
          <cell r="AG8644">
            <v>53328</v>
          </cell>
          <cell r="AH8644">
            <v>53328</v>
          </cell>
          <cell r="AI8644">
            <v>53328</v>
          </cell>
        </row>
        <row r="8645">
          <cell r="C8645">
            <v>53328</v>
          </cell>
          <cell r="D8645">
            <v>53328</v>
          </cell>
          <cell r="E8645">
            <v>53328</v>
          </cell>
          <cell r="H8645">
            <v>53328</v>
          </cell>
          <cell r="I8645">
            <v>53328</v>
          </cell>
          <cell r="J8645">
            <v>53328</v>
          </cell>
          <cell r="AG8645">
            <v>53328</v>
          </cell>
          <cell r="AH8645">
            <v>53328</v>
          </cell>
          <cell r="AI8645">
            <v>53328</v>
          </cell>
        </row>
        <row r="8646">
          <cell r="C8646">
            <v>53328</v>
          </cell>
          <cell r="D8646">
            <v>53328</v>
          </cell>
          <cell r="E8646">
            <v>53328</v>
          </cell>
          <cell r="H8646">
            <v>53328</v>
          </cell>
          <cell r="I8646">
            <v>53328</v>
          </cell>
          <cell r="J8646">
            <v>53328</v>
          </cell>
          <cell r="AG8646">
            <v>53328</v>
          </cell>
          <cell r="AH8646">
            <v>53328</v>
          </cell>
          <cell r="AI8646">
            <v>53328</v>
          </cell>
        </row>
        <row r="8647">
          <cell r="C8647">
            <v>53328</v>
          </cell>
          <cell r="D8647">
            <v>53328</v>
          </cell>
          <cell r="E8647">
            <v>53328</v>
          </cell>
          <cell r="H8647">
            <v>53328</v>
          </cell>
          <cell r="I8647">
            <v>53328</v>
          </cell>
          <cell r="J8647">
            <v>53328</v>
          </cell>
          <cell r="AG8647">
            <v>53328</v>
          </cell>
          <cell r="AH8647">
            <v>53328</v>
          </cell>
          <cell r="AI8647">
            <v>53328</v>
          </cell>
        </row>
        <row r="8648">
          <cell r="C8648">
            <v>53328</v>
          </cell>
          <cell r="D8648">
            <v>53328</v>
          </cell>
          <cell r="E8648">
            <v>53328</v>
          </cell>
          <cell r="H8648">
            <v>53328</v>
          </cell>
          <cell r="I8648">
            <v>53328</v>
          </cell>
          <cell r="J8648">
            <v>53328</v>
          </cell>
          <cell r="AG8648">
            <v>53328</v>
          </cell>
          <cell r="AH8648">
            <v>53328</v>
          </cell>
          <cell r="AI8648">
            <v>53328</v>
          </cell>
        </row>
        <row r="8649">
          <cell r="C8649">
            <v>53328</v>
          </cell>
          <cell r="D8649">
            <v>53328</v>
          </cell>
          <cell r="E8649">
            <v>53328</v>
          </cell>
          <cell r="H8649">
            <v>53328</v>
          </cell>
          <cell r="I8649">
            <v>53328</v>
          </cell>
          <cell r="J8649">
            <v>53328</v>
          </cell>
          <cell r="AG8649">
            <v>53328</v>
          </cell>
          <cell r="AH8649">
            <v>53328</v>
          </cell>
          <cell r="AI8649">
            <v>53328</v>
          </cell>
        </row>
        <row r="8650">
          <cell r="C8650">
            <v>53328</v>
          </cell>
          <cell r="D8650">
            <v>53328</v>
          </cell>
          <cell r="E8650">
            <v>53328</v>
          </cell>
          <cell r="H8650">
            <v>53328</v>
          </cell>
          <cell r="I8650">
            <v>53328</v>
          </cell>
          <cell r="J8650">
            <v>53328</v>
          </cell>
          <cell r="AG8650">
            <v>53328</v>
          </cell>
          <cell r="AH8650">
            <v>53328</v>
          </cell>
          <cell r="AI8650">
            <v>53328</v>
          </cell>
        </row>
        <row r="8651">
          <cell r="C8651">
            <v>53328</v>
          </cell>
          <cell r="D8651">
            <v>53328</v>
          </cell>
          <cell r="E8651">
            <v>53328</v>
          </cell>
          <cell r="H8651">
            <v>53328</v>
          </cell>
          <cell r="I8651">
            <v>53328</v>
          </cell>
          <cell r="J8651">
            <v>53328</v>
          </cell>
          <cell r="AG8651">
            <v>53328</v>
          </cell>
          <cell r="AH8651">
            <v>53328</v>
          </cell>
          <cell r="AI8651">
            <v>53328</v>
          </cell>
        </row>
        <row r="8652">
          <cell r="C8652">
            <v>53328</v>
          </cell>
          <cell r="D8652">
            <v>53328</v>
          </cell>
          <cell r="E8652">
            <v>53328</v>
          </cell>
          <cell r="H8652">
            <v>53328</v>
          </cell>
          <cell r="I8652">
            <v>53328</v>
          </cell>
          <cell r="J8652">
            <v>53328</v>
          </cell>
          <cell r="AG8652">
            <v>53328</v>
          </cell>
          <cell r="AH8652">
            <v>53328</v>
          </cell>
          <cell r="AI8652">
            <v>53328</v>
          </cell>
        </row>
        <row r="8653">
          <cell r="C8653">
            <v>53328</v>
          </cell>
          <cell r="D8653">
            <v>53328</v>
          </cell>
          <cell r="E8653">
            <v>53328</v>
          </cell>
          <cell r="H8653">
            <v>53328</v>
          </cell>
          <cell r="I8653">
            <v>53328</v>
          </cell>
          <cell r="J8653">
            <v>53328</v>
          </cell>
          <cell r="AG8653">
            <v>53328</v>
          </cell>
          <cell r="AH8653">
            <v>53328</v>
          </cell>
          <cell r="AI8653">
            <v>53328</v>
          </cell>
        </row>
        <row r="8654">
          <cell r="C8654">
            <v>53328</v>
          </cell>
          <cell r="D8654">
            <v>53328</v>
          </cell>
          <cell r="E8654">
            <v>53328</v>
          </cell>
          <cell r="H8654">
            <v>53328</v>
          </cell>
          <cell r="I8654">
            <v>53328</v>
          </cell>
          <cell r="J8654">
            <v>53328</v>
          </cell>
          <cell r="AG8654">
            <v>53328</v>
          </cell>
          <cell r="AH8654">
            <v>53328</v>
          </cell>
          <cell r="AI8654">
            <v>53328</v>
          </cell>
        </row>
        <row r="8655">
          <cell r="C8655">
            <v>53328</v>
          </cell>
          <cell r="D8655">
            <v>53328</v>
          </cell>
          <cell r="E8655">
            <v>53328</v>
          </cell>
          <cell r="H8655">
            <v>53328</v>
          </cell>
          <cell r="I8655">
            <v>53328</v>
          </cell>
          <cell r="J8655">
            <v>53328</v>
          </cell>
          <cell r="AG8655">
            <v>53328</v>
          </cell>
          <cell r="AH8655">
            <v>53328</v>
          </cell>
          <cell r="AI8655">
            <v>53328</v>
          </cell>
        </row>
        <row r="8656">
          <cell r="C8656">
            <v>53328</v>
          </cell>
          <cell r="D8656">
            <v>53328</v>
          </cell>
          <cell r="E8656">
            <v>53328</v>
          </cell>
          <cell r="H8656">
            <v>53328</v>
          </cell>
          <cell r="I8656">
            <v>53328</v>
          </cell>
          <cell r="J8656">
            <v>53328</v>
          </cell>
          <cell r="AG8656">
            <v>53328</v>
          </cell>
          <cell r="AH8656">
            <v>53328</v>
          </cell>
          <cell r="AI8656">
            <v>53328</v>
          </cell>
        </row>
        <row r="8657">
          <cell r="C8657">
            <v>53328</v>
          </cell>
          <cell r="D8657">
            <v>53328</v>
          </cell>
          <cell r="E8657">
            <v>53328</v>
          </cell>
          <cell r="H8657">
            <v>53328</v>
          </cell>
          <cell r="I8657">
            <v>53328</v>
          </cell>
          <cell r="J8657">
            <v>53328</v>
          </cell>
          <cell r="AG8657">
            <v>53328</v>
          </cell>
          <cell r="AH8657">
            <v>53328</v>
          </cell>
          <cell r="AI8657">
            <v>53328</v>
          </cell>
        </row>
        <row r="8658">
          <cell r="C8658">
            <v>53328</v>
          </cell>
          <cell r="D8658">
            <v>53328</v>
          </cell>
          <cell r="E8658">
            <v>53328</v>
          </cell>
          <cell r="H8658">
            <v>53328</v>
          </cell>
          <cell r="I8658">
            <v>53328</v>
          </cell>
          <cell r="J8658">
            <v>53328</v>
          </cell>
          <cell r="AG8658">
            <v>53328</v>
          </cell>
          <cell r="AH8658">
            <v>53328</v>
          </cell>
          <cell r="AI8658">
            <v>53328</v>
          </cell>
        </row>
        <row r="8659">
          <cell r="C8659">
            <v>53328</v>
          </cell>
          <cell r="D8659">
            <v>53328</v>
          </cell>
          <cell r="E8659">
            <v>53328</v>
          </cell>
          <cell r="H8659">
            <v>53328</v>
          </cell>
          <cell r="I8659">
            <v>53328</v>
          </cell>
          <cell r="J8659">
            <v>53328</v>
          </cell>
          <cell r="AG8659">
            <v>53328</v>
          </cell>
          <cell r="AH8659">
            <v>53328</v>
          </cell>
          <cell r="AI8659">
            <v>53328</v>
          </cell>
        </row>
        <row r="8660">
          <cell r="C8660">
            <v>53328</v>
          </cell>
          <cell r="D8660">
            <v>53328</v>
          </cell>
          <cell r="E8660">
            <v>53328</v>
          </cell>
          <cell r="H8660">
            <v>53328</v>
          </cell>
          <cell r="I8660">
            <v>53328</v>
          </cell>
          <cell r="J8660">
            <v>53328</v>
          </cell>
          <cell r="AG8660">
            <v>53328</v>
          </cell>
          <cell r="AH8660">
            <v>53328</v>
          </cell>
          <cell r="AI8660">
            <v>53328</v>
          </cell>
        </row>
        <row r="8661">
          <cell r="C8661">
            <v>53328</v>
          </cell>
          <cell r="D8661">
            <v>53328</v>
          </cell>
          <cell r="E8661">
            <v>53328</v>
          </cell>
          <cell r="H8661">
            <v>53328</v>
          </cell>
          <cell r="I8661">
            <v>53328</v>
          </cell>
          <cell r="J8661">
            <v>53328</v>
          </cell>
          <cell r="AG8661">
            <v>53328</v>
          </cell>
          <cell r="AH8661">
            <v>53328</v>
          </cell>
          <cell r="AI8661">
            <v>53328</v>
          </cell>
        </row>
        <row r="8662">
          <cell r="C8662">
            <v>53328</v>
          </cell>
          <cell r="D8662">
            <v>53328</v>
          </cell>
          <cell r="E8662">
            <v>53328</v>
          </cell>
          <cell r="H8662">
            <v>53328</v>
          </cell>
          <cell r="I8662">
            <v>53328</v>
          </cell>
          <cell r="J8662">
            <v>53328</v>
          </cell>
          <cell r="AG8662">
            <v>53328</v>
          </cell>
          <cell r="AH8662">
            <v>53328</v>
          </cell>
          <cell r="AI8662">
            <v>53328</v>
          </cell>
        </row>
        <row r="8663">
          <cell r="C8663">
            <v>53328</v>
          </cell>
          <cell r="D8663">
            <v>53328</v>
          </cell>
          <cell r="E8663">
            <v>53328</v>
          </cell>
          <cell r="H8663">
            <v>53328</v>
          </cell>
          <cell r="I8663">
            <v>53328</v>
          </cell>
          <cell r="J8663">
            <v>53328</v>
          </cell>
          <cell r="AG8663">
            <v>53328</v>
          </cell>
          <cell r="AH8663">
            <v>53328</v>
          </cell>
          <cell r="AI8663">
            <v>53328</v>
          </cell>
        </row>
        <row r="8664">
          <cell r="C8664">
            <v>53328</v>
          </cell>
          <cell r="D8664">
            <v>53328</v>
          </cell>
          <cell r="E8664">
            <v>53328</v>
          </cell>
          <cell r="H8664">
            <v>53328</v>
          </cell>
          <cell r="I8664">
            <v>53328</v>
          </cell>
          <cell r="J8664">
            <v>53328</v>
          </cell>
          <cell r="AG8664">
            <v>53328</v>
          </cell>
          <cell r="AH8664">
            <v>53328</v>
          </cell>
          <cell r="AI8664">
            <v>53328</v>
          </cell>
        </row>
        <row r="8665">
          <cell r="C8665">
            <v>53328</v>
          </cell>
          <cell r="D8665">
            <v>53328</v>
          </cell>
          <cell r="E8665">
            <v>53328</v>
          </cell>
          <cell r="H8665">
            <v>53328</v>
          </cell>
          <cell r="I8665">
            <v>53328</v>
          </cell>
          <cell r="J8665">
            <v>53328</v>
          </cell>
          <cell r="AG8665">
            <v>53328</v>
          </cell>
          <cell r="AH8665">
            <v>53328</v>
          </cell>
          <cell r="AI8665">
            <v>53328</v>
          </cell>
        </row>
        <row r="8666">
          <cell r="C8666">
            <v>53328</v>
          </cell>
          <cell r="D8666">
            <v>53328</v>
          </cell>
          <cell r="E8666">
            <v>53328</v>
          </cell>
          <cell r="H8666">
            <v>53328</v>
          </cell>
          <cell r="I8666">
            <v>53328</v>
          </cell>
          <cell r="J8666">
            <v>53328</v>
          </cell>
          <cell r="AG8666">
            <v>53328</v>
          </cell>
          <cell r="AH8666">
            <v>53328</v>
          </cell>
          <cell r="AI8666">
            <v>53328</v>
          </cell>
        </row>
        <row r="8667">
          <cell r="C8667">
            <v>53328</v>
          </cell>
          <cell r="D8667">
            <v>53328</v>
          </cell>
          <cell r="E8667">
            <v>53328</v>
          </cell>
          <cell r="H8667">
            <v>53328</v>
          </cell>
          <cell r="I8667">
            <v>53328</v>
          </cell>
          <cell r="J8667">
            <v>53328</v>
          </cell>
          <cell r="AG8667">
            <v>53328</v>
          </cell>
          <cell r="AH8667">
            <v>53328</v>
          </cell>
          <cell r="AI8667">
            <v>53328</v>
          </cell>
        </row>
        <row r="8668">
          <cell r="C8668">
            <v>53328</v>
          </cell>
          <cell r="D8668">
            <v>53328</v>
          </cell>
          <cell r="E8668">
            <v>53328</v>
          </cell>
          <cell r="H8668">
            <v>53328</v>
          </cell>
          <cell r="I8668">
            <v>53328</v>
          </cell>
          <cell r="J8668">
            <v>53328</v>
          </cell>
          <cell r="AG8668">
            <v>53328</v>
          </cell>
          <cell r="AH8668">
            <v>53328</v>
          </cell>
          <cell r="AI8668">
            <v>53328</v>
          </cell>
        </row>
        <row r="8669">
          <cell r="C8669">
            <v>53328</v>
          </cell>
          <cell r="D8669">
            <v>53328</v>
          </cell>
          <cell r="E8669">
            <v>53328</v>
          </cell>
          <cell r="H8669">
            <v>53328</v>
          </cell>
          <cell r="I8669">
            <v>53328</v>
          </cell>
          <cell r="J8669">
            <v>53328</v>
          </cell>
          <cell r="AG8669">
            <v>53328</v>
          </cell>
          <cell r="AH8669">
            <v>53328</v>
          </cell>
          <cell r="AI8669">
            <v>53328</v>
          </cell>
        </row>
        <row r="8670">
          <cell r="C8670">
            <v>53328</v>
          </cell>
          <cell r="D8670">
            <v>53328</v>
          </cell>
          <cell r="E8670">
            <v>53328</v>
          </cell>
          <cell r="H8670">
            <v>53328</v>
          </cell>
          <cell r="I8670">
            <v>53328</v>
          </cell>
          <cell r="J8670">
            <v>53328</v>
          </cell>
          <cell r="AG8670">
            <v>53328</v>
          </cell>
          <cell r="AH8670">
            <v>53328</v>
          </cell>
          <cell r="AI8670">
            <v>53328</v>
          </cell>
        </row>
        <row r="8671">
          <cell r="C8671">
            <v>53328</v>
          </cell>
          <cell r="D8671">
            <v>53328</v>
          </cell>
          <cell r="E8671">
            <v>53328</v>
          </cell>
          <cell r="H8671">
            <v>53328</v>
          </cell>
          <cell r="I8671">
            <v>53328</v>
          </cell>
          <cell r="J8671">
            <v>53328</v>
          </cell>
          <cell r="AG8671">
            <v>53328</v>
          </cell>
          <cell r="AH8671">
            <v>53328</v>
          </cell>
          <cell r="AI8671">
            <v>53328</v>
          </cell>
        </row>
        <row r="8672">
          <cell r="C8672">
            <v>53328</v>
          </cell>
          <cell r="D8672">
            <v>53328</v>
          </cell>
          <cell r="E8672">
            <v>53328</v>
          </cell>
          <cell r="H8672">
            <v>53328</v>
          </cell>
          <cell r="I8672">
            <v>53328</v>
          </cell>
          <cell r="J8672">
            <v>53328</v>
          </cell>
          <cell r="AG8672">
            <v>53328</v>
          </cell>
          <cell r="AH8672">
            <v>53328</v>
          </cell>
          <cell r="AI8672">
            <v>53328</v>
          </cell>
        </row>
        <row r="8673">
          <cell r="C8673">
            <v>53328</v>
          </cell>
          <cell r="D8673">
            <v>53328</v>
          </cell>
          <cell r="E8673">
            <v>53328</v>
          </cell>
          <cell r="H8673">
            <v>53328</v>
          </cell>
          <cell r="I8673">
            <v>53328</v>
          </cell>
          <cell r="J8673">
            <v>53328</v>
          </cell>
          <cell r="AG8673">
            <v>53328</v>
          </cell>
          <cell r="AH8673">
            <v>53328</v>
          </cell>
          <cell r="AI8673">
            <v>53328</v>
          </cell>
        </row>
        <row r="8674">
          <cell r="C8674">
            <v>53328</v>
          </cell>
          <cell r="D8674">
            <v>53328</v>
          </cell>
          <cell r="E8674">
            <v>53328</v>
          </cell>
          <cell r="H8674">
            <v>53328</v>
          </cell>
          <cell r="I8674">
            <v>53328</v>
          </cell>
          <cell r="J8674">
            <v>53328</v>
          </cell>
          <cell r="AG8674">
            <v>53328</v>
          </cell>
          <cell r="AH8674">
            <v>53328</v>
          </cell>
          <cell r="AI8674">
            <v>53328</v>
          </cell>
        </row>
        <row r="8675">
          <cell r="C8675">
            <v>53328</v>
          </cell>
          <cell r="D8675">
            <v>53328</v>
          </cell>
          <cell r="E8675">
            <v>53328</v>
          </cell>
          <cell r="H8675">
            <v>53328</v>
          </cell>
          <cell r="I8675">
            <v>53328</v>
          </cell>
          <cell r="J8675">
            <v>53328</v>
          </cell>
          <cell r="AG8675">
            <v>53328</v>
          </cell>
          <cell r="AH8675">
            <v>53328</v>
          </cell>
          <cell r="AI8675">
            <v>53328</v>
          </cell>
        </row>
        <row r="8676">
          <cell r="C8676">
            <v>53328</v>
          </cell>
          <cell r="D8676">
            <v>53328</v>
          </cell>
          <cell r="E8676">
            <v>53328</v>
          </cell>
          <cell r="H8676">
            <v>53328</v>
          </cell>
          <cell r="I8676">
            <v>53328</v>
          </cell>
          <cell r="J8676">
            <v>53328</v>
          </cell>
          <cell r="AG8676">
            <v>53328</v>
          </cell>
          <cell r="AH8676">
            <v>53328</v>
          </cell>
          <cell r="AI8676">
            <v>53328</v>
          </cell>
        </row>
        <row r="8677">
          <cell r="C8677">
            <v>53328</v>
          </cell>
          <cell r="D8677">
            <v>53328</v>
          </cell>
          <cell r="E8677">
            <v>53328</v>
          </cell>
          <cell r="H8677">
            <v>53328</v>
          </cell>
          <cell r="I8677">
            <v>53328</v>
          </cell>
          <cell r="J8677">
            <v>53328</v>
          </cell>
          <cell r="AG8677">
            <v>53328</v>
          </cell>
          <cell r="AH8677">
            <v>53328</v>
          </cell>
          <cell r="AI8677">
            <v>53328</v>
          </cell>
        </row>
        <row r="8678">
          <cell r="C8678">
            <v>53328</v>
          </cell>
          <cell r="D8678">
            <v>53328</v>
          </cell>
          <cell r="E8678">
            <v>53328</v>
          </cell>
          <cell r="H8678">
            <v>53328</v>
          </cell>
          <cell r="I8678">
            <v>53328</v>
          </cell>
          <cell r="J8678">
            <v>53328</v>
          </cell>
          <cell r="AG8678">
            <v>53328</v>
          </cell>
          <cell r="AH8678">
            <v>53328</v>
          </cell>
          <cell r="AI8678">
            <v>53328</v>
          </cell>
        </row>
        <row r="8679">
          <cell r="C8679">
            <v>53328</v>
          </cell>
          <cell r="D8679">
            <v>53328</v>
          </cell>
          <cell r="E8679">
            <v>53328</v>
          </cell>
          <cell r="H8679">
            <v>53328</v>
          </cell>
          <cell r="I8679">
            <v>53328</v>
          </cell>
          <cell r="J8679">
            <v>53328</v>
          </cell>
          <cell r="AG8679">
            <v>53328</v>
          </cell>
          <cell r="AH8679">
            <v>53328</v>
          </cell>
          <cell r="AI8679">
            <v>53328</v>
          </cell>
        </row>
        <row r="8680">
          <cell r="C8680">
            <v>53328</v>
          </cell>
          <cell r="D8680">
            <v>53328</v>
          </cell>
          <cell r="E8680">
            <v>53328</v>
          </cell>
          <cell r="H8680">
            <v>53328</v>
          </cell>
          <cell r="I8680">
            <v>53328</v>
          </cell>
          <cell r="J8680">
            <v>53328</v>
          </cell>
          <cell r="AG8680">
            <v>53328</v>
          </cell>
          <cell r="AH8680">
            <v>53328</v>
          </cell>
          <cell r="AI8680">
            <v>53328</v>
          </cell>
        </row>
        <row r="8681">
          <cell r="C8681">
            <v>53328</v>
          </cell>
          <cell r="D8681">
            <v>53328</v>
          </cell>
          <cell r="E8681">
            <v>53328</v>
          </cell>
          <cell r="H8681">
            <v>53328</v>
          </cell>
          <cell r="I8681">
            <v>53328</v>
          </cell>
          <cell r="J8681">
            <v>53328</v>
          </cell>
          <cell r="AG8681">
            <v>53328</v>
          </cell>
          <cell r="AH8681">
            <v>53328</v>
          </cell>
          <cell r="AI8681">
            <v>53328</v>
          </cell>
        </row>
        <row r="8682">
          <cell r="C8682">
            <v>53328</v>
          </cell>
          <cell r="D8682">
            <v>53328</v>
          </cell>
          <cell r="E8682">
            <v>53328</v>
          </cell>
          <cell r="H8682">
            <v>53328</v>
          </cell>
          <cell r="I8682">
            <v>53328</v>
          </cell>
          <cell r="J8682">
            <v>53328</v>
          </cell>
          <cell r="AG8682">
            <v>53328</v>
          </cell>
          <cell r="AH8682">
            <v>53328</v>
          </cell>
          <cell r="AI8682">
            <v>53328</v>
          </cell>
        </row>
        <row r="8683">
          <cell r="C8683">
            <v>53328</v>
          </cell>
          <cell r="D8683">
            <v>53328</v>
          </cell>
          <cell r="E8683">
            <v>53328</v>
          </cell>
          <cell r="H8683">
            <v>53328</v>
          </cell>
          <cell r="I8683">
            <v>53328</v>
          </cell>
          <cell r="J8683">
            <v>53328</v>
          </cell>
          <cell r="AG8683">
            <v>53328</v>
          </cell>
          <cell r="AH8683">
            <v>53328</v>
          </cell>
          <cell r="AI8683">
            <v>53328</v>
          </cell>
        </row>
        <row r="8684">
          <cell r="C8684">
            <v>53328</v>
          </cell>
          <cell r="D8684">
            <v>53328</v>
          </cell>
          <cell r="E8684">
            <v>53328</v>
          </cell>
          <cell r="H8684">
            <v>53328</v>
          </cell>
          <cell r="I8684">
            <v>53328</v>
          </cell>
          <cell r="J8684">
            <v>53328</v>
          </cell>
          <cell r="AG8684">
            <v>53328</v>
          </cell>
          <cell r="AH8684">
            <v>53328</v>
          </cell>
          <cell r="AI8684">
            <v>53328</v>
          </cell>
        </row>
        <row r="8685">
          <cell r="C8685">
            <v>53328</v>
          </cell>
          <cell r="D8685">
            <v>53328</v>
          </cell>
          <cell r="E8685">
            <v>53328</v>
          </cell>
          <cell r="H8685">
            <v>53328</v>
          </cell>
          <cell r="I8685">
            <v>53328</v>
          </cell>
          <cell r="J8685">
            <v>53328</v>
          </cell>
          <cell r="AG8685">
            <v>53328</v>
          </cell>
          <cell r="AH8685">
            <v>53328</v>
          </cell>
          <cell r="AI8685">
            <v>53328</v>
          </cell>
        </row>
        <row r="8686">
          <cell r="C8686">
            <v>53328</v>
          </cell>
          <cell r="D8686">
            <v>53328</v>
          </cell>
          <cell r="E8686">
            <v>53328</v>
          </cell>
          <cell r="H8686">
            <v>53328</v>
          </cell>
          <cell r="I8686">
            <v>53328</v>
          </cell>
          <cell r="J8686">
            <v>53328</v>
          </cell>
          <cell r="AG8686">
            <v>53328</v>
          </cell>
          <cell r="AH8686">
            <v>53328</v>
          </cell>
          <cell r="AI8686">
            <v>53328</v>
          </cell>
        </row>
        <row r="8687">
          <cell r="C8687">
            <v>53328</v>
          </cell>
          <cell r="D8687">
            <v>53328</v>
          </cell>
          <cell r="E8687">
            <v>53328</v>
          </cell>
          <cell r="H8687">
            <v>53328</v>
          </cell>
          <cell r="I8687">
            <v>53328</v>
          </cell>
          <cell r="J8687">
            <v>53328</v>
          </cell>
          <cell r="AG8687">
            <v>53328</v>
          </cell>
          <cell r="AH8687">
            <v>53328</v>
          </cell>
          <cell r="AI8687">
            <v>53328</v>
          </cell>
        </row>
        <row r="8688">
          <cell r="C8688">
            <v>53328</v>
          </cell>
          <cell r="D8688">
            <v>53328</v>
          </cell>
          <cell r="E8688">
            <v>53328</v>
          </cell>
          <cell r="H8688">
            <v>53328</v>
          </cell>
          <cell r="I8688">
            <v>53328</v>
          </cell>
          <cell r="J8688">
            <v>53328</v>
          </cell>
          <cell r="AG8688">
            <v>53328</v>
          </cell>
          <cell r="AH8688">
            <v>53328</v>
          </cell>
          <cell r="AI8688">
            <v>53328</v>
          </cell>
        </row>
        <row r="8689">
          <cell r="C8689">
            <v>53328</v>
          </cell>
          <cell r="D8689">
            <v>53328</v>
          </cell>
          <cell r="E8689">
            <v>53328</v>
          </cell>
          <cell r="H8689">
            <v>53328</v>
          </cell>
          <cell r="I8689">
            <v>53328</v>
          </cell>
          <cell r="J8689">
            <v>53328</v>
          </cell>
          <cell r="AG8689">
            <v>53328</v>
          </cell>
          <cell r="AH8689">
            <v>53328</v>
          </cell>
          <cell r="AI8689">
            <v>53328</v>
          </cell>
        </row>
        <row r="8690">
          <cell r="C8690">
            <v>53328</v>
          </cell>
          <cell r="D8690">
            <v>53328</v>
          </cell>
          <cell r="E8690">
            <v>53328</v>
          </cell>
          <cell r="H8690">
            <v>53328</v>
          </cell>
          <cell r="I8690">
            <v>53328</v>
          </cell>
          <cell r="J8690">
            <v>53328</v>
          </cell>
          <cell r="AG8690">
            <v>53328</v>
          </cell>
          <cell r="AH8690">
            <v>53328</v>
          </cell>
          <cell r="AI8690">
            <v>53328</v>
          </cell>
        </row>
        <row r="8691">
          <cell r="C8691">
            <v>53328</v>
          </cell>
          <cell r="D8691">
            <v>53328</v>
          </cell>
          <cell r="E8691">
            <v>53328</v>
          </cell>
          <cell r="H8691">
            <v>53328</v>
          </cell>
          <cell r="I8691">
            <v>53328</v>
          </cell>
          <cell r="J8691">
            <v>53328</v>
          </cell>
          <cell r="AG8691">
            <v>53328</v>
          </cell>
          <cell r="AH8691">
            <v>53328</v>
          </cell>
          <cell r="AI8691">
            <v>53328</v>
          </cell>
        </row>
        <row r="8692">
          <cell r="C8692">
            <v>53328</v>
          </cell>
          <cell r="D8692">
            <v>53328</v>
          </cell>
          <cell r="E8692">
            <v>53328</v>
          </cell>
          <cell r="H8692">
            <v>53328</v>
          </cell>
          <cell r="I8692">
            <v>53328</v>
          </cell>
          <cell r="J8692">
            <v>53328</v>
          </cell>
          <cell r="AG8692">
            <v>53328</v>
          </cell>
          <cell r="AH8692">
            <v>53328</v>
          </cell>
          <cell r="AI8692">
            <v>53328</v>
          </cell>
        </row>
        <row r="8693">
          <cell r="C8693">
            <v>53328</v>
          </cell>
          <cell r="D8693">
            <v>53328</v>
          </cell>
          <cell r="E8693">
            <v>53328</v>
          </cell>
          <cell r="H8693">
            <v>53328</v>
          </cell>
          <cell r="I8693">
            <v>53328</v>
          </cell>
          <cell r="J8693">
            <v>53328</v>
          </cell>
          <cell r="AG8693">
            <v>53328</v>
          </cell>
          <cell r="AH8693">
            <v>53328</v>
          </cell>
          <cell r="AI8693">
            <v>53328</v>
          </cell>
        </row>
        <row r="8694">
          <cell r="C8694">
            <v>53328</v>
          </cell>
          <cell r="D8694">
            <v>53328</v>
          </cell>
          <cell r="E8694">
            <v>53328</v>
          </cell>
          <cell r="H8694">
            <v>53328</v>
          </cell>
          <cell r="I8694">
            <v>53328</v>
          </cell>
          <cell r="J8694">
            <v>53328</v>
          </cell>
          <cell r="AG8694">
            <v>53328</v>
          </cell>
          <cell r="AH8694">
            <v>53328</v>
          </cell>
          <cell r="AI8694">
            <v>53328</v>
          </cell>
        </row>
        <row r="8695">
          <cell r="C8695">
            <v>53328</v>
          </cell>
          <cell r="D8695">
            <v>53328</v>
          </cell>
          <cell r="E8695">
            <v>53328</v>
          </cell>
          <cell r="H8695">
            <v>53328</v>
          </cell>
          <cell r="I8695">
            <v>53328</v>
          </cell>
          <cell r="J8695">
            <v>53328</v>
          </cell>
          <cell r="AG8695">
            <v>53328</v>
          </cell>
          <cell r="AH8695">
            <v>53328</v>
          </cell>
          <cell r="AI8695">
            <v>53328</v>
          </cell>
        </row>
        <row r="8696">
          <cell r="C8696">
            <v>53328</v>
          </cell>
          <cell r="D8696">
            <v>53328</v>
          </cell>
          <cell r="E8696">
            <v>53328</v>
          </cell>
          <cell r="H8696">
            <v>53328</v>
          </cell>
          <cell r="I8696">
            <v>53328</v>
          </cell>
          <cell r="J8696">
            <v>53328</v>
          </cell>
          <cell r="AG8696">
            <v>53328</v>
          </cell>
          <cell r="AH8696">
            <v>53328</v>
          </cell>
          <cell r="AI8696">
            <v>53328</v>
          </cell>
        </row>
        <row r="8697">
          <cell r="C8697">
            <v>53328</v>
          </cell>
          <cell r="D8697">
            <v>53328</v>
          </cell>
          <cell r="E8697">
            <v>53328</v>
          </cell>
          <cell r="H8697">
            <v>53328</v>
          </cell>
          <cell r="I8697">
            <v>53328</v>
          </cell>
          <cell r="J8697">
            <v>53328</v>
          </cell>
          <cell r="AG8697">
            <v>53328</v>
          </cell>
          <cell r="AH8697">
            <v>53328</v>
          </cell>
          <cell r="AI8697">
            <v>53328</v>
          </cell>
        </row>
        <row r="8698">
          <cell r="C8698">
            <v>53328</v>
          </cell>
          <cell r="D8698">
            <v>53328</v>
          </cell>
          <cell r="E8698">
            <v>53328</v>
          </cell>
          <cell r="H8698">
            <v>53328</v>
          </cell>
          <cell r="I8698">
            <v>53328</v>
          </cell>
          <cell r="J8698">
            <v>53328</v>
          </cell>
          <cell r="AG8698">
            <v>53328</v>
          </cell>
          <cell r="AH8698">
            <v>53328</v>
          </cell>
          <cell r="AI8698">
            <v>53328</v>
          </cell>
        </row>
        <row r="8699">
          <cell r="C8699">
            <v>53328</v>
          </cell>
          <cell r="D8699">
            <v>53328</v>
          </cell>
          <cell r="E8699">
            <v>53328</v>
          </cell>
          <cell r="H8699">
            <v>53328</v>
          </cell>
          <cell r="I8699">
            <v>53328</v>
          </cell>
          <cell r="J8699">
            <v>53328</v>
          </cell>
          <cell r="AG8699">
            <v>53328</v>
          </cell>
          <cell r="AH8699">
            <v>53328</v>
          </cell>
          <cell r="AI8699">
            <v>53328</v>
          </cell>
        </row>
        <row r="8700">
          <cell r="C8700">
            <v>53328</v>
          </cell>
          <cell r="D8700">
            <v>53328</v>
          </cell>
          <cell r="E8700">
            <v>53328</v>
          </cell>
          <cell r="H8700">
            <v>53328</v>
          </cell>
          <cell r="I8700">
            <v>53328</v>
          </cell>
          <cell r="J8700">
            <v>53328</v>
          </cell>
          <cell r="AG8700">
            <v>53328</v>
          </cell>
          <cell r="AH8700">
            <v>53328</v>
          </cell>
          <cell r="AI8700">
            <v>53328</v>
          </cell>
        </row>
        <row r="8701">
          <cell r="C8701">
            <v>53328</v>
          </cell>
          <cell r="D8701">
            <v>53328</v>
          </cell>
          <cell r="E8701">
            <v>53328</v>
          </cell>
          <cell r="H8701">
            <v>53328</v>
          </cell>
          <cell r="I8701">
            <v>53328</v>
          </cell>
          <cell r="J8701">
            <v>53328</v>
          </cell>
          <cell r="AG8701">
            <v>53328</v>
          </cell>
          <cell r="AH8701">
            <v>53328</v>
          </cell>
          <cell r="AI8701">
            <v>53328</v>
          </cell>
        </row>
        <row r="8702">
          <cell r="C8702">
            <v>53328</v>
          </cell>
          <cell r="D8702">
            <v>53328</v>
          </cell>
          <cell r="E8702">
            <v>53328</v>
          </cell>
          <cell r="H8702">
            <v>53328</v>
          </cell>
          <cell r="I8702">
            <v>53328</v>
          </cell>
          <cell r="J8702">
            <v>53328</v>
          </cell>
          <cell r="AG8702">
            <v>53328</v>
          </cell>
          <cell r="AH8702">
            <v>53328</v>
          </cell>
          <cell r="AI8702">
            <v>53328</v>
          </cell>
        </row>
        <row r="8703">
          <cell r="C8703">
            <v>53328</v>
          </cell>
          <cell r="D8703">
            <v>53328</v>
          </cell>
          <cell r="E8703">
            <v>53328</v>
          </cell>
          <cell r="H8703">
            <v>53328</v>
          </cell>
          <cell r="I8703">
            <v>53328</v>
          </cell>
          <cell r="J8703">
            <v>53328</v>
          </cell>
          <cell r="AG8703">
            <v>53328</v>
          </cell>
          <cell r="AH8703">
            <v>53328</v>
          </cell>
          <cell r="AI8703">
            <v>53328</v>
          </cell>
        </row>
        <row r="8704">
          <cell r="C8704">
            <v>53328</v>
          </cell>
          <cell r="D8704">
            <v>53328</v>
          </cell>
          <cell r="E8704">
            <v>53328</v>
          </cell>
          <cell r="H8704">
            <v>53328</v>
          </cell>
          <cell r="I8704">
            <v>53328</v>
          </cell>
          <cell r="J8704">
            <v>53328</v>
          </cell>
          <cell r="AG8704">
            <v>53328</v>
          </cell>
          <cell r="AH8704">
            <v>53328</v>
          </cell>
          <cell r="AI8704">
            <v>53328</v>
          </cell>
        </row>
        <row r="8705">
          <cell r="C8705">
            <v>53328</v>
          </cell>
          <cell r="D8705">
            <v>53328</v>
          </cell>
          <cell r="E8705">
            <v>53328</v>
          </cell>
          <cell r="H8705">
            <v>53328</v>
          </cell>
          <cell r="I8705">
            <v>53328</v>
          </cell>
          <cell r="J8705">
            <v>53328</v>
          </cell>
          <cell r="AG8705">
            <v>53328</v>
          </cell>
          <cell r="AH8705">
            <v>53328</v>
          </cell>
          <cell r="AI8705">
            <v>53328</v>
          </cell>
        </row>
        <row r="8706">
          <cell r="C8706">
            <v>53328</v>
          </cell>
          <cell r="D8706">
            <v>53328</v>
          </cell>
          <cell r="E8706">
            <v>53328</v>
          </cell>
          <cell r="H8706">
            <v>53328</v>
          </cell>
          <cell r="I8706">
            <v>53328</v>
          </cell>
          <cell r="J8706">
            <v>53328</v>
          </cell>
          <cell r="AG8706">
            <v>53328</v>
          </cell>
          <cell r="AH8706">
            <v>53328</v>
          </cell>
          <cell r="AI8706">
            <v>53328</v>
          </cell>
        </row>
        <row r="8707">
          <cell r="C8707">
            <v>53328</v>
          </cell>
          <cell r="D8707">
            <v>53328</v>
          </cell>
          <cell r="E8707">
            <v>53328</v>
          </cell>
          <cell r="H8707">
            <v>53328</v>
          </cell>
          <cell r="I8707">
            <v>53328</v>
          </cell>
          <cell r="J8707">
            <v>53328</v>
          </cell>
          <cell r="AG8707">
            <v>53328</v>
          </cell>
          <cell r="AH8707">
            <v>53328</v>
          </cell>
          <cell r="AI8707">
            <v>53328</v>
          </cell>
        </row>
        <row r="8708">
          <cell r="C8708">
            <v>53328</v>
          </cell>
          <cell r="D8708">
            <v>53328</v>
          </cell>
          <cell r="E8708">
            <v>53328</v>
          </cell>
          <cell r="H8708">
            <v>53328</v>
          </cell>
          <cell r="I8708">
            <v>53328</v>
          </cell>
          <cell r="J8708">
            <v>53328</v>
          </cell>
          <cell r="AG8708">
            <v>53328</v>
          </cell>
          <cell r="AH8708">
            <v>53328</v>
          </cell>
          <cell r="AI8708">
            <v>53328</v>
          </cell>
        </row>
        <row r="8709">
          <cell r="C8709">
            <v>53328</v>
          </cell>
          <cell r="D8709">
            <v>53328</v>
          </cell>
          <cell r="E8709">
            <v>53328</v>
          </cell>
          <cell r="H8709">
            <v>53328</v>
          </cell>
          <cell r="I8709">
            <v>53328</v>
          </cell>
          <cell r="J8709">
            <v>53328</v>
          </cell>
          <cell r="AG8709">
            <v>53328</v>
          </cell>
          <cell r="AH8709">
            <v>53328</v>
          </cell>
          <cell r="AI8709">
            <v>53328</v>
          </cell>
        </row>
        <row r="8710">
          <cell r="C8710">
            <v>53328</v>
          </cell>
          <cell r="D8710">
            <v>53328</v>
          </cell>
          <cell r="E8710">
            <v>53328</v>
          </cell>
          <cell r="H8710">
            <v>53328</v>
          </cell>
          <cell r="I8710">
            <v>53328</v>
          </cell>
          <cell r="J8710">
            <v>53328</v>
          </cell>
          <cell r="AG8710">
            <v>53328</v>
          </cell>
          <cell r="AH8710">
            <v>53328</v>
          </cell>
          <cell r="AI8710">
            <v>53328</v>
          </cell>
        </row>
        <row r="8711">
          <cell r="C8711">
            <v>53328</v>
          </cell>
          <cell r="D8711">
            <v>53328</v>
          </cell>
          <cell r="E8711">
            <v>53328</v>
          </cell>
          <cell r="H8711">
            <v>53328</v>
          </cell>
          <cell r="I8711">
            <v>53328</v>
          </cell>
          <cell r="J8711">
            <v>53328</v>
          </cell>
          <cell r="AG8711">
            <v>53328</v>
          </cell>
          <cell r="AH8711">
            <v>53328</v>
          </cell>
          <cell r="AI8711">
            <v>53328</v>
          </cell>
        </row>
        <row r="8712">
          <cell r="C8712">
            <v>53328</v>
          </cell>
          <cell r="D8712">
            <v>53328</v>
          </cell>
          <cell r="E8712">
            <v>53328</v>
          </cell>
          <cell r="H8712">
            <v>53328</v>
          </cell>
          <cell r="I8712">
            <v>53328</v>
          </cell>
          <cell r="J8712">
            <v>53328</v>
          </cell>
          <cell r="AG8712">
            <v>53328</v>
          </cell>
          <cell r="AH8712">
            <v>53328</v>
          </cell>
          <cell r="AI8712">
            <v>53328</v>
          </cell>
        </row>
        <row r="8713">
          <cell r="C8713">
            <v>53328</v>
          </cell>
          <cell r="D8713">
            <v>53328</v>
          </cell>
          <cell r="E8713">
            <v>53328</v>
          </cell>
          <cell r="H8713">
            <v>53328</v>
          </cell>
          <cell r="I8713">
            <v>53328</v>
          </cell>
          <cell r="J8713">
            <v>53328</v>
          </cell>
          <cell r="AG8713">
            <v>53328</v>
          </cell>
          <cell r="AH8713">
            <v>53328</v>
          </cell>
          <cell r="AI8713">
            <v>53328</v>
          </cell>
        </row>
        <row r="8714">
          <cell r="C8714">
            <v>53328</v>
          </cell>
          <cell r="D8714">
            <v>53328</v>
          </cell>
          <cell r="E8714">
            <v>53328</v>
          </cell>
          <cell r="H8714">
            <v>53328</v>
          </cell>
          <cell r="I8714">
            <v>53328</v>
          </cell>
          <cell r="J8714">
            <v>53328</v>
          </cell>
          <cell r="AG8714">
            <v>53328</v>
          </cell>
          <cell r="AH8714">
            <v>53328</v>
          </cell>
          <cell r="AI8714">
            <v>53328</v>
          </cell>
        </row>
        <row r="8715">
          <cell r="C8715">
            <v>53328</v>
          </cell>
          <cell r="D8715">
            <v>53328</v>
          </cell>
          <cell r="E8715">
            <v>53328</v>
          </cell>
          <cell r="H8715">
            <v>53328</v>
          </cell>
          <cell r="I8715">
            <v>53328</v>
          </cell>
          <cell r="J8715">
            <v>53328</v>
          </cell>
          <cell r="AG8715">
            <v>53328</v>
          </cell>
          <cell r="AH8715">
            <v>53328</v>
          </cell>
          <cell r="AI8715">
            <v>53328</v>
          </cell>
        </row>
        <row r="8716">
          <cell r="C8716">
            <v>53328</v>
          </cell>
          <cell r="D8716">
            <v>53328</v>
          </cell>
          <cell r="E8716">
            <v>53328</v>
          </cell>
          <cell r="H8716">
            <v>53328</v>
          </cell>
          <cell r="I8716">
            <v>53328</v>
          </cell>
          <cell r="J8716">
            <v>53328</v>
          </cell>
          <cell r="AG8716">
            <v>53328</v>
          </cell>
          <cell r="AH8716">
            <v>53328</v>
          </cell>
          <cell r="AI8716">
            <v>53328</v>
          </cell>
        </row>
        <row r="8717">
          <cell r="C8717">
            <v>53328</v>
          </cell>
          <cell r="D8717">
            <v>53328</v>
          </cell>
          <cell r="E8717">
            <v>53328</v>
          </cell>
          <cell r="H8717">
            <v>53328</v>
          </cell>
          <cell r="I8717">
            <v>53328</v>
          </cell>
          <cell r="J8717">
            <v>53328</v>
          </cell>
          <cell r="AG8717">
            <v>53328</v>
          </cell>
          <cell r="AH8717">
            <v>53328</v>
          </cell>
          <cell r="AI8717">
            <v>53328</v>
          </cell>
        </row>
        <row r="8718">
          <cell r="C8718">
            <v>53328</v>
          </cell>
          <cell r="D8718">
            <v>53328</v>
          </cell>
          <cell r="E8718">
            <v>53328</v>
          </cell>
          <cell r="H8718">
            <v>53328</v>
          </cell>
          <cell r="I8718">
            <v>53328</v>
          </cell>
          <cell r="J8718">
            <v>53328</v>
          </cell>
          <cell r="AG8718">
            <v>53328</v>
          </cell>
          <cell r="AH8718">
            <v>53328</v>
          </cell>
          <cell r="AI8718">
            <v>53328</v>
          </cell>
        </row>
        <row r="8719">
          <cell r="C8719">
            <v>53328</v>
          </cell>
          <cell r="D8719">
            <v>53328</v>
          </cell>
          <cell r="E8719">
            <v>53328</v>
          </cell>
          <cell r="H8719">
            <v>53328</v>
          </cell>
          <cell r="I8719">
            <v>53328</v>
          </cell>
          <cell r="J8719">
            <v>53328</v>
          </cell>
          <cell r="AG8719">
            <v>53328</v>
          </cell>
          <cell r="AH8719">
            <v>53328</v>
          </cell>
          <cell r="AI8719">
            <v>53328</v>
          </cell>
        </row>
        <row r="8720">
          <cell r="C8720">
            <v>53328</v>
          </cell>
          <cell r="D8720">
            <v>53328</v>
          </cell>
          <cell r="E8720">
            <v>53328</v>
          </cell>
          <cell r="H8720">
            <v>53328</v>
          </cell>
          <cell r="I8720">
            <v>53328</v>
          </cell>
          <cell r="J8720">
            <v>53328</v>
          </cell>
          <cell r="AG8720">
            <v>53328</v>
          </cell>
          <cell r="AH8720">
            <v>53328</v>
          </cell>
          <cell r="AI8720">
            <v>53328</v>
          </cell>
        </row>
        <row r="8721">
          <cell r="C8721">
            <v>53328</v>
          </cell>
          <cell r="D8721">
            <v>53328</v>
          </cell>
          <cell r="E8721">
            <v>53328</v>
          </cell>
          <cell r="H8721">
            <v>53328</v>
          </cell>
          <cell r="I8721">
            <v>53328</v>
          </cell>
          <cell r="J8721">
            <v>53328</v>
          </cell>
          <cell r="AG8721">
            <v>53328</v>
          </cell>
          <cell r="AH8721">
            <v>53328</v>
          </cell>
          <cell r="AI8721">
            <v>53328</v>
          </cell>
        </row>
        <row r="8722">
          <cell r="C8722">
            <v>53328</v>
          </cell>
          <cell r="D8722">
            <v>53328</v>
          </cell>
          <cell r="E8722">
            <v>53328</v>
          </cell>
          <cell r="H8722">
            <v>53328</v>
          </cell>
          <cell r="I8722">
            <v>53328</v>
          </cell>
          <cell r="J8722">
            <v>53328</v>
          </cell>
          <cell r="AG8722">
            <v>53328</v>
          </cell>
          <cell r="AH8722">
            <v>53328</v>
          </cell>
          <cell r="AI8722">
            <v>53328</v>
          </cell>
        </row>
        <row r="8723">
          <cell r="C8723">
            <v>53328</v>
          </cell>
          <cell r="D8723">
            <v>53328</v>
          </cell>
          <cell r="E8723">
            <v>53328</v>
          </cell>
          <cell r="H8723">
            <v>53328</v>
          </cell>
          <cell r="I8723">
            <v>53328</v>
          </cell>
          <cell r="J8723">
            <v>53328</v>
          </cell>
          <cell r="AG8723">
            <v>53328</v>
          </cell>
          <cell r="AH8723">
            <v>53328</v>
          </cell>
          <cell r="AI8723">
            <v>53328</v>
          </cell>
        </row>
        <row r="8724">
          <cell r="C8724">
            <v>53328</v>
          </cell>
          <cell r="D8724">
            <v>53328</v>
          </cell>
          <cell r="E8724">
            <v>53328</v>
          </cell>
          <cell r="H8724">
            <v>53328</v>
          </cell>
          <cell r="I8724">
            <v>53328</v>
          </cell>
          <cell r="J8724">
            <v>53328</v>
          </cell>
          <cell r="AG8724">
            <v>53328</v>
          </cell>
          <cell r="AH8724">
            <v>53328</v>
          </cell>
          <cell r="AI8724">
            <v>53328</v>
          </cell>
        </row>
        <row r="8725">
          <cell r="C8725">
            <v>53328</v>
          </cell>
          <cell r="D8725">
            <v>53328</v>
          </cell>
          <cell r="E8725">
            <v>53328</v>
          </cell>
          <cell r="H8725">
            <v>53328</v>
          </cell>
          <cell r="I8725">
            <v>53328</v>
          </cell>
          <cell r="J8725">
            <v>53328</v>
          </cell>
          <cell r="AG8725">
            <v>53328</v>
          </cell>
          <cell r="AH8725">
            <v>53328</v>
          </cell>
          <cell r="AI8725">
            <v>53328</v>
          </cell>
        </row>
        <row r="8726">
          <cell r="C8726">
            <v>53328</v>
          </cell>
          <cell r="D8726">
            <v>53328</v>
          </cell>
          <cell r="E8726">
            <v>53328</v>
          </cell>
          <cell r="H8726">
            <v>53328</v>
          </cell>
          <cell r="I8726">
            <v>53328</v>
          </cell>
          <cell r="J8726">
            <v>53328</v>
          </cell>
          <cell r="AG8726">
            <v>53328</v>
          </cell>
          <cell r="AH8726">
            <v>53328</v>
          </cell>
          <cell r="AI8726">
            <v>53328</v>
          </cell>
        </row>
        <row r="8727">
          <cell r="C8727">
            <v>53328</v>
          </cell>
          <cell r="D8727">
            <v>53328</v>
          </cell>
          <cell r="E8727">
            <v>53328</v>
          </cell>
          <cell r="H8727">
            <v>53328</v>
          </cell>
          <cell r="I8727">
            <v>53328</v>
          </cell>
          <cell r="J8727">
            <v>53328</v>
          </cell>
          <cell r="AG8727">
            <v>53328</v>
          </cell>
          <cell r="AH8727">
            <v>53328</v>
          </cell>
          <cell r="AI8727">
            <v>53328</v>
          </cell>
        </row>
        <row r="8728">
          <cell r="C8728">
            <v>53328</v>
          </cell>
          <cell r="D8728">
            <v>53328</v>
          </cell>
          <cell r="E8728">
            <v>53328</v>
          </cell>
          <cell r="H8728">
            <v>53328</v>
          </cell>
          <cell r="I8728">
            <v>53328</v>
          </cell>
          <cell r="J8728">
            <v>53328</v>
          </cell>
          <cell r="AG8728">
            <v>53328</v>
          </cell>
          <cell r="AH8728">
            <v>53328</v>
          </cell>
          <cell r="AI8728">
            <v>53328</v>
          </cell>
        </row>
        <row r="8729">
          <cell r="C8729">
            <v>53328</v>
          </cell>
          <cell r="D8729">
            <v>53328</v>
          </cell>
          <cell r="E8729">
            <v>53328</v>
          </cell>
          <cell r="H8729">
            <v>53328</v>
          </cell>
          <cell r="I8729">
            <v>53328</v>
          </cell>
          <cell r="J8729">
            <v>53328</v>
          </cell>
          <cell r="AG8729">
            <v>53328</v>
          </cell>
          <cell r="AH8729">
            <v>53328</v>
          </cell>
          <cell r="AI8729">
            <v>53328</v>
          </cell>
        </row>
        <row r="8730">
          <cell r="C8730">
            <v>53328</v>
          </cell>
          <cell r="D8730">
            <v>53328</v>
          </cell>
          <cell r="E8730">
            <v>53328</v>
          </cell>
          <cell r="H8730">
            <v>53328</v>
          </cell>
          <cell r="I8730">
            <v>53328</v>
          </cell>
          <cell r="J8730">
            <v>53328</v>
          </cell>
          <cell r="AG8730">
            <v>53328</v>
          </cell>
          <cell r="AH8730">
            <v>53328</v>
          </cell>
          <cell r="AI8730">
            <v>53328</v>
          </cell>
        </row>
        <row r="8731">
          <cell r="C8731">
            <v>53328</v>
          </cell>
          <cell r="D8731">
            <v>53328</v>
          </cell>
          <cell r="E8731">
            <v>53328</v>
          </cell>
          <cell r="H8731">
            <v>53328</v>
          </cell>
          <cell r="I8731">
            <v>53328</v>
          </cell>
          <cell r="J8731">
            <v>53328</v>
          </cell>
          <cell r="AG8731">
            <v>53328</v>
          </cell>
          <cell r="AH8731">
            <v>53328</v>
          </cell>
          <cell r="AI8731">
            <v>53328</v>
          </cell>
        </row>
        <row r="8732">
          <cell r="C8732">
            <v>53328</v>
          </cell>
          <cell r="D8732">
            <v>53328</v>
          </cell>
          <cell r="E8732">
            <v>53328</v>
          </cell>
          <cell r="H8732">
            <v>53328</v>
          </cell>
          <cell r="I8732">
            <v>53328</v>
          </cell>
          <cell r="J8732">
            <v>53328</v>
          </cell>
          <cell r="AG8732">
            <v>53328</v>
          </cell>
          <cell r="AH8732">
            <v>53328</v>
          </cell>
          <cell r="AI8732">
            <v>53328</v>
          </cell>
        </row>
        <row r="8733">
          <cell r="C8733">
            <v>53328</v>
          </cell>
          <cell r="D8733">
            <v>53328</v>
          </cell>
          <cell r="E8733">
            <v>53328</v>
          </cell>
          <cell r="H8733">
            <v>53328</v>
          </cell>
          <cell r="I8733">
            <v>53328</v>
          </cell>
          <cell r="J8733">
            <v>53328</v>
          </cell>
          <cell r="AG8733">
            <v>53328</v>
          </cell>
          <cell r="AH8733">
            <v>53328</v>
          </cell>
          <cell r="AI8733">
            <v>53328</v>
          </cell>
        </row>
        <row r="8734">
          <cell r="C8734">
            <v>53328</v>
          </cell>
          <cell r="D8734">
            <v>53328</v>
          </cell>
          <cell r="E8734">
            <v>53328</v>
          </cell>
          <cell r="H8734">
            <v>53328</v>
          </cell>
          <cell r="I8734">
            <v>53328</v>
          </cell>
          <cell r="J8734">
            <v>53328</v>
          </cell>
          <cell r="AG8734">
            <v>53328</v>
          </cell>
          <cell r="AH8734">
            <v>53328</v>
          </cell>
          <cell r="AI8734">
            <v>53328</v>
          </cell>
        </row>
        <row r="8735">
          <cell r="C8735">
            <v>53328</v>
          </cell>
          <cell r="D8735">
            <v>53328</v>
          </cell>
          <cell r="E8735">
            <v>53328</v>
          </cell>
          <cell r="H8735">
            <v>53328</v>
          </cell>
          <cell r="I8735">
            <v>53328</v>
          </cell>
          <cell r="J8735">
            <v>53328</v>
          </cell>
          <cell r="AG8735">
            <v>53328</v>
          </cell>
          <cell r="AH8735">
            <v>53328</v>
          </cell>
          <cell r="AI8735">
            <v>53328</v>
          </cell>
        </row>
        <row r="8736">
          <cell r="C8736">
            <v>53328</v>
          </cell>
          <cell r="D8736">
            <v>53328</v>
          </cell>
          <cell r="E8736">
            <v>53328</v>
          </cell>
          <cell r="H8736">
            <v>53328</v>
          </cell>
          <cell r="I8736">
            <v>53328</v>
          </cell>
          <cell r="J8736">
            <v>53328</v>
          </cell>
          <cell r="AG8736">
            <v>53328</v>
          </cell>
          <cell r="AH8736">
            <v>53328</v>
          </cell>
          <cell r="AI8736">
            <v>53328</v>
          </cell>
        </row>
        <row r="8737">
          <cell r="C8737">
            <v>53328</v>
          </cell>
          <cell r="D8737">
            <v>53328</v>
          </cell>
          <cell r="E8737">
            <v>53328</v>
          </cell>
          <cell r="H8737">
            <v>53328</v>
          </cell>
          <cell r="I8737">
            <v>53328</v>
          </cell>
          <cell r="J8737">
            <v>53328</v>
          </cell>
          <cell r="AG8737">
            <v>53328</v>
          </cell>
          <cell r="AH8737">
            <v>53328</v>
          </cell>
          <cell r="AI8737">
            <v>53328</v>
          </cell>
        </row>
        <row r="8738">
          <cell r="C8738">
            <v>53328</v>
          </cell>
          <cell r="D8738">
            <v>53328</v>
          </cell>
          <cell r="E8738">
            <v>53328</v>
          </cell>
          <cell r="H8738">
            <v>53328</v>
          </cell>
          <cell r="I8738">
            <v>53328</v>
          </cell>
          <cell r="J8738">
            <v>53328</v>
          </cell>
          <cell r="AG8738">
            <v>53328</v>
          </cell>
          <cell r="AH8738">
            <v>53328</v>
          </cell>
          <cell r="AI8738">
            <v>53328</v>
          </cell>
        </row>
        <row r="8739">
          <cell r="C8739">
            <v>53328</v>
          </cell>
          <cell r="D8739">
            <v>53328</v>
          </cell>
          <cell r="E8739">
            <v>53328</v>
          </cell>
          <cell r="H8739">
            <v>53328</v>
          </cell>
          <cell r="I8739">
            <v>53328</v>
          </cell>
          <cell r="J8739">
            <v>53328</v>
          </cell>
          <cell r="AG8739">
            <v>53328</v>
          </cell>
          <cell r="AH8739">
            <v>53328</v>
          </cell>
          <cell r="AI8739">
            <v>53328</v>
          </cell>
        </row>
        <row r="8740">
          <cell r="C8740">
            <v>53328</v>
          </cell>
          <cell r="D8740">
            <v>53328</v>
          </cell>
          <cell r="E8740">
            <v>53328</v>
          </cell>
          <cell r="H8740">
            <v>53328</v>
          </cell>
          <cell r="I8740">
            <v>53328</v>
          </cell>
          <cell r="J8740">
            <v>53328</v>
          </cell>
          <cell r="AG8740">
            <v>53328</v>
          </cell>
          <cell r="AH8740">
            <v>53328</v>
          </cell>
          <cell r="AI8740">
            <v>53328</v>
          </cell>
        </row>
        <row r="8741">
          <cell r="C8741">
            <v>53328</v>
          </cell>
          <cell r="D8741">
            <v>53328</v>
          </cell>
          <cell r="E8741">
            <v>53328</v>
          </cell>
          <cell r="H8741">
            <v>53328</v>
          </cell>
          <cell r="I8741">
            <v>53328</v>
          </cell>
          <cell r="J8741">
            <v>53328</v>
          </cell>
          <cell r="AG8741">
            <v>53328</v>
          </cell>
          <cell r="AH8741">
            <v>53328</v>
          </cell>
          <cell r="AI8741">
            <v>53328</v>
          </cell>
        </row>
        <row r="8742">
          <cell r="C8742">
            <v>53328</v>
          </cell>
          <cell r="D8742">
            <v>53328</v>
          </cell>
          <cell r="E8742">
            <v>53328</v>
          </cell>
          <cell r="H8742">
            <v>53328</v>
          </cell>
          <cell r="I8742">
            <v>53328</v>
          </cell>
          <cell r="J8742">
            <v>53328</v>
          </cell>
          <cell r="AG8742">
            <v>53328</v>
          </cell>
          <cell r="AH8742">
            <v>53328</v>
          </cell>
          <cell r="AI8742">
            <v>53328</v>
          </cell>
        </row>
        <row r="8743">
          <cell r="C8743">
            <v>53328</v>
          </cell>
          <cell r="D8743">
            <v>53328</v>
          </cell>
          <cell r="E8743">
            <v>53328</v>
          </cell>
          <cell r="H8743">
            <v>53328</v>
          </cell>
          <cell r="I8743">
            <v>53328</v>
          </cell>
          <cell r="J8743">
            <v>53328</v>
          </cell>
          <cell r="AG8743">
            <v>53328</v>
          </cell>
          <cell r="AH8743">
            <v>53328</v>
          </cell>
          <cell r="AI8743">
            <v>53328</v>
          </cell>
        </row>
        <row r="8744">
          <cell r="C8744">
            <v>53328</v>
          </cell>
          <cell r="D8744">
            <v>53328</v>
          </cell>
          <cell r="E8744">
            <v>53328</v>
          </cell>
          <cell r="H8744">
            <v>53328</v>
          </cell>
          <cell r="I8744">
            <v>53328</v>
          </cell>
          <cell r="J8744">
            <v>53328</v>
          </cell>
          <cell r="AG8744">
            <v>53328</v>
          </cell>
          <cell r="AH8744">
            <v>53328</v>
          </cell>
          <cell r="AI8744">
            <v>53328</v>
          </cell>
        </row>
        <row r="8745">
          <cell r="C8745">
            <v>53328</v>
          </cell>
          <cell r="D8745">
            <v>53328</v>
          </cell>
          <cell r="E8745">
            <v>53328</v>
          </cell>
          <cell r="H8745">
            <v>53328</v>
          </cell>
          <cell r="I8745">
            <v>53328</v>
          </cell>
          <cell r="J8745">
            <v>53328</v>
          </cell>
          <cell r="AG8745">
            <v>53328</v>
          </cell>
          <cell r="AH8745">
            <v>53328</v>
          </cell>
          <cell r="AI8745">
            <v>53328</v>
          </cell>
        </row>
        <row r="8746">
          <cell r="C8746">
            <v>53328</v>
          </cell>
          <cell r="D8746">
            <v>53328</v>
          </cell>
          <cell r="E8746">
            <v>53328</v>
          </cell>
          <cell r="H8746">
            <v>53328</v>
          </cell>
          <cell r="I8746">
            <v>53328</v>
          </cell>
          <cell r="J8746">
            <v>53328</v>
          </cell>
          <cell r="AG8746">
            <v>53328</v>
          </cell>
          <cell r="AH8746">
            <v>53328</v>
          </cell>
          <cell r="AI8746">
            <v>53328</v>
          </cell>
        </row>
        <row r="8747">
          <cell r="C8747">
            <v>53328</v>
          </cell>
          <cell r="D8747">
            <v>53328</v>
          </cell>
          <cell r="E8747">
            <v>53328</v>
          </cell>
          <cell r="H8747">
            <v>53328</v>
          </cell>
          <cell r="I8747">
            <v>53328</v>
          </cell>
          <cell r="J8747">
            <v>53328</v>
          </cell>
          <cell r="AG8747">
            <v>53328</v>
          </cell>
          <cell r="AH8747">
            <v>53328</v>
          </cell>
          <cell r="AI8747">
            <v>53328</v>
          </cell>
        </row>
        <row r="8748">
          <cell r="C8748">
            <v>53328</v>
          </cell>
          <cell r="D8748">
            <v>53328</v>
          </cell>
          <cell r="E8748">
            <v>53328</v>
          </cell>
          <cell r="H8748">
            <v>53328</v>
          </cell>
          <cell r="I8748">
            <v>53328</v>
          </cell>
          <cell r="J8748">
            <v>53328</v>
          </cell>
          <cell r="AG8748">
            <v>53328</v>
          </cell>
          <cell r="AH8748">
            <v>53328</v>
          </cell>
          <cell r="AI8748">
            <v>53328</v>
          </cell>
        </row>
        <row r="8749">
          <cell r="C8749">
            <v>53328</v>
          </cell>
          <cell r="D8749">
            <v>53328</v>
          </cell>
          <cell r="E8749">
            <v>53328</v>
          </cell>
          <cell r="H8749">
            <v>53328</v>
          </cell>
          <cell r="I8749">
            <v>53328</v>
          </cell>
          <cell r="J8749">
            <v>53328</v>
          </cell>
          <cell r="AG8749">
            <v>53328</v>
          </cell>
          <cell r="AH8749">
            <v>53328</v>
          </cell>
          <cell r="AI8749">
            <v>53328</v>
          </cell>
        </row>
        <row r="8750">
          <cell r="C8750">
            <v>53328</v>
          </cell>
          <cell r="D8750">
            <v>53328</v>
          </cell>
          <cell r="E8750">
            <v>53328</v>
          </cell>
          <cell r="H8750">
            <v>53328</v>
          </cell>
          <cell r="I8750">
            <v>53328</v>
          </cell>
          <cell r="J8750">
            <v>53328</v>
          </cell>
          <cell r="AG8750">
            <v>53328</v>
          </cell>
          <cell r="AH8750">
            <v>53328</v>
          </cell>
          <cell r="AI8750">
            <v>53328</v>
          </cell>
        </row>
        <row r="8751">
          <cell r="C8751">
            <v>53328</v>
          </cell>
          <cell r="D8751">
            <v>53328</v>
          </cell>
          <cell r="E8751">
            <v>53328</v>
          </cell>
          <cell r="H8751">
            <v>53328</v>
          </cell>
          <cell r="I8751">
            <v>53328</v>
          </cell>
          <cell r="J8751">
            <v>53328</v>
          </cell>
          <cell r="AG8751">
            <v>53328</v>
          </cell>
          <cell r="AH8751">
            <v>53328</v>
          </cell>
          <cell r="AI8751">
            <v>53328</v>
          </cell>
        </row>
        <row r="8752">
          <cell r="C8752">
            <v>53328</v>
          </cell>
          <cell r="D8752">
            <v>53328</v>
          </cell>
          <cell r="E8752">
            <v>53328</v>
          </cell>
          <cell r="H8752">
            <v>53328</v>
          </cell>
          <cell r="I8752">
            <v>53328</v>
          </cell>
          <cell r="J8752">
            <v>53328</v>
          </cell>
          <cell r="AG8752">
            <v>53328</v>
          </cell>
          <cell r="AH8752">
            <v>53328</v>
          </cell>
          <cell r="AI8752">
            <v>53328</v>
          </cell>
        </row>
        <row r="8753">
          <cell r="C8753">
            <v>53328</v>
          </cell>
          <cell r="D8753">
            <v>53328</v>
          </cell>
          <cell r="E8753">
            <v>53328</v>
          </cell>
          <cell r="H8753">
            <v>53328</v>
          </cell>
          <cell r="I8753">
            <v>53328</v>
          </cell>
          <cell r="J8753">
            <v>53328</v>
          </cell>
          <cell r="AG8753">
            <v>53328</v>
          </cell>
          <cell r="AH8753">
            <v>53328</v>
          </cell>
          <cell r="AI8753">
            <v>53328</v>
          </cell>
        </row>
        <row r="8754">
          <cell r="C8754">
            <v>53328</v>
          </cell>
          <cell r="D8754">
            <v>53328</v>
          </cell>
          <cell r="E8754">
            <v>53328</v>
          </cell>
          <cell r="H8754">
            <v>53328</v>
          </cell>
          <cell r="I8754">
            <v>53328</v>
          </cell>
          <cell r="J8754">
            <v>53328</v>
          </cell>
          <cell r="AG8754">
            <v>53328</v>
          </cell>
          <cell r="AH8754">
            <v>53328</v>
          </cell>
          <cell r="AI8754">
            <v>53328</v>
          </cell>
        </row>
        <row r="8755">
          <cell r="C8755">
            <v>53328</v>
          </cell>
          <cell r="D8755">
            <v>53328</v>
          </cell>
          <cell r="E8755">
            <v>53328</v>
          </cell>
          <cell r="H8755">
            <v>53328</v>
          </cell>
          <cell r="I8755">
            <v>53328</v>
          </cell>
          <cell r="J8755">
            <v>53328</v>
          </cell>
          <cell r="AG8755">
            <v>53328</v>
          </cell>
          <cell r="AH8755">
            <v>53328</v>
          </cell>
          <cell r="AI8755">
            <v>53328</v>
          </cell>
        </row>
        <row r="8756">
          <cell r="C8756">
            <v>53328</v>
          </cell>
          <cell r="D8756">
            <v>53328</v>
          </cell>
          <cell r="E8756">
            <v>53328</v>
          </cell>
          <cell r="H8756">
            <v>53328</v>
          </cell>
          <cell r="I8756">
            <v>53328</v>
          </cell>
          <cell r="J8756">
            <v>53328</v>
          </cell>
          <cell r="AG8756">
            <v>53328</v>
          </cell>
          <cell r="AH8756">
            <v>53328</v>
          </cell>
          <cell r="AI8756">
            <v>53328</v>
          </cell>
        </row>
        <row r="8757">
          <cell r="C8757">
            <v>53328</v>
          </cell>
          <cell r="D8757">
            <v>53328</v>
          </cell>
          <cell r="E8757">
            <v>53328</v>
          </cell>
          <cell r="H8757">
            <v>53328</v>
          </cell>
          <cell r="I8757">
            <v>53328</v>
          </cell>
          <cell r="J8757">
            <v>53328</v>
          </cell>
          <cell r="AG8757">
            <v>53328</v>
          </cell>
          <cell r="AH8757">
            <v>53328</v>
          </cell>
          <cell r="AI8757">
            <v>53328</v>
          </cell>
        </row>
        <row r="8758">
          <cell r="C8758">
            <v>53328</v>
          </cell>
          <cell r="D8758">
            <v>53328</v>
          </cell>
          <cell r="E8758">
            <v>53328</v>
          </cell>
          <cell r="H8758">
            <v>53328</v>
          </cell>
          <cell r="I8758">
            <v>53328</v>
          </cell>
          <cell r="J8758">
            <v>53328</v>
          </cell>
          <cell r="AG8758">
            <v>53328</v>
          </cell>
          <cell r="AH8758">
            <v>53328</v>
          </cell>
          <cell r="AI8758">
            <v>53328</v>
          </cell>
        </row>
        <row r="8759">
          <cell r="C8759">
            <v>53328</v>
          </cell>
          <cell r="D8759">
            <v>53328</v>
          </cell>
          <cell r="E8759">
            <v>53328</v>
          </cell>
          <cell r="H8759">
            <v>53328</v>
          </cell>
          <cell r="I8759">
            <v>53328</v>
          </cell>
          <cell r="J8759">
            <v>53328</v>
          </cell>
          <cell r="AG8759">
            <v>53328</v>
          </cell>
          <cell r="AH8759">
            <v>53328</v>
          </cell>
          <cell r="AI8759">
            <v>53328</v>
          </cell>
        </row>
        <row r="8760">
          <cell r="C8760">
            <v>53328</v>
          </cell>
          <cell r="D8760">
            <v>53328</v>
          </cell>
          <cell r="E8760">
            <v>53328</v>
          </cell>
          <cell r="H8760">
            <v>53328</v>
          </cell>
          <cell r="I8760">
            <v>53328</v>
          </cell>
          <cell r="J8760">
            <v>53328</v>
          </cell>
          <cell r="AG8760">
            <v>53328</v>
          </cell>
          <cell r="AH8760">
            <v>53328</v>
          </cell>
          <cell r="AI8760">
            <v>53328</v>
          </cell>
        </row>
        <row r="8761">
          <cell r="C8761">
            <v>53328</v>
          </cell>
          <cell r="D8761">
            <v>53328</v>
          </cell>
          <cell r="E8761">
            <v>53328</v>
          </cell>
          <cell r="H8761">
            <v>53328</v>
          </cell>
          <cell r="I8761">
            <v>53328</v>
          </cell>
          <cell r="J8761">
            <v>53328</v>
          </cell>
          <cell r="AG8761">
            <v>53328</v>
          </cell>
          <cell r="AH8761">
            <v>53328</v>
          </cell>
          <cell r="AI8761">
            <v>53328</v>
          </cell>
        </row>
        <row r="8762">
          <cell r="C8762">
            <v>53328</v>
          </cell>
          <cell r="D8762">
            <v>53328</v>
          </cell>
          <cell r="E8762">
            <v>53328</v>
          </cell>
          <cell r="H8762">
            <v>53328</v>
          </cell>
          <cell r="I8762">
            <v>53328</v>
          </cell>
          <cell r="J8762">
            <v>53328</v>
          </cell>
          <cell r="AG8762">
            <v>53328</v>
          </cell>
          <cell r="AH8762">
            <v>53328</v>
          </cell>
          <cell r="AI8762">
            <v>53328</v>
          </cell>
        </row>
        <row r="8763">
          <cell r="C8763">
            <v>53328</v>
          </cell>
          <cell r="D8763">
            <v>53328</v>
          </cell>
          <cell r="E8763">
            <v>53328</v>
          </cell>
          <cell r="H8763">
            <v>53328</v>
          </cell>
          <cell r="I8763">
            <v>53328</v>
          </cell>
          <cell r="J8763">
            <v>53328</v>
          </cell>
          <cell r="AG8763">
            <v>53328</v>
          </cell>
          <cell r="AH8763">
            <v>53328</v>
          </cell>
          <cell r="AI8763">
            <v>53328</v>
          </cell>
        </row>
        <row r="8764">
          <cell r="C8764">
            <v>53328</v>
          </cell>
          <cell r="D8764">
            <v>53328</v>
          </cell>
          <cell r="E8764">
            <v>53328</v>
          </cell>
          <cell r="H8764">
            <v>53328</v>
          </cell>
          <cell r="I8764">
            <v>53328</v>
          </cell>
          <cell r="J8764">
            <v>53328</v>
          </cell>
          <cell r="AG8764">
            <v>53328</v>
          </cell>
          <cell r="AH8764">
            <v>53328</v>
          </cell>
          <cell r="AI8764">
            <v>53328</v>
          </cell>
        </row>
        <row r="8765">
          <cell r="C8765">
            <v>53328</v>
          </cell>
          <cell r="D8765">
            <v>53328</v>
          </cell>
          <cell r="E8765">
            <v>53328</v>
          </cell>
          <cell r="H8765">
            <v>53328</v>
          </cell>
          <cell r="I8765">
            <v>53328</v>
          </cell>
          <cell r="J8765">
            <v>53328</v>
          </cell>
          <cell r="AG8765">
            <v>53328</v>
          </cell>
          <cell r="AH8765">
            <v>53328</v>
          </cell>
          <cell r="AI8765">
            <v>53328</v>
          </cell>
        </row>
        <row r="8766">
          <cell r="C8766">
            <v>53328</v>
          </cell>
          <cell r="D8766">
            <v>53328</v>
          </cell>
          <cell r="E8766">
            <v>53328</v>
          </cell>
          <cell r="H8766">
            <v>53328</v>
          </cell>
          <cell r="I8766">
            <v>53328</v>
          </cell>
          <cell r="J8766">
            <v>53328</v>
          </cell>
          <cell r="AG8766">
            <v>53328</v>
          </cell>
          <cell r="AH8766">
            <v>53328</v>
          </cell>
          <cell r="AI8766">
            <v>53328</v>
          </cell>
        </row>
        <row r="8767">
          <cell r="C8767">
            <v>53328</v>
          </cell>
          <cell r="D8767">
            <v>53328</v>
          </cell>
          <cell r="E8767">
            <v>53328</v>
          </cell>
          <cell r="H8767">
            <v>53328</v>
          </cell>
          <cell r="I8767">
            <v>53328</v>
          </cell>
          <cell r="J8767">
            <v>53328</v>
          </cell>
          <cell r="AG8767">
            <v>53328</v>
          </cell>
          <cell r="AH8767">
            <v>53328</v>
          </cell>
          <cell r="AI8767">
            <v>53328</v>
          </cell>
        </row>
        <row r="8768">
          <cell r="C8768">
            <v>53328</v>
          </cell>
          <cell r="D8768">
            <v>53328</v>
          </cell>
          <cell r="E8768">
            <v>53328</v>
          </cell>
          <cell r="H8768">
            <v>53328</v>
          </cell>
          <cell r="I8768">
            <v>53328</v>
          </cell>
          <cell r="J8768">
            <v>53328</v>
          </cell>
          <cell r="AG8768">
            <v>53328</v>
          </cell>
          <cell r="AH8768">
            <v>53328</v>
          </cell>
          <cell r="AI8768">
            <v>53328</v>
          </cell>
        </row>
        <row r="8769">
          <cell r="C8769">
            <v>53328</v>
          </cell>
          <cell r="D8769">
            <v>53328</v>
          </cell>
          <cell r="E8769">
            <v>53328</v>
          </cell>
          <cell r="H8769">
            <v>53328</v>
          </cell>
          <cell r="I8769">
            <v>53328</v>
          </cell>
          <cell r="J8769">
            <v>53328</v>
          </cell>
          <cell r="AG8769">
            <v>53328</v>
          </cell>
          <cell r="AH8769">
            <v>53328</v>
          </cell>
          <cell r="AI8769">
            <v>53328</v>
          </cell>
        </row>
        <row r="8770">
          <cell r="C8770">
            <v>53328</v>
          </cell>
          <cell r="D8770">
            <v>53328</v>
          </cell>
          <cell r="E8770">
            <v>53328</v>
          </cell>
          <cell r="H8770">
            <v>53328</v>
          </cell>
          <cell r="I8770">
            <v>53328</v>
          </cell>
          <cell r="J8770">
            <v>53328</v>
          </cell>
          <cell r="AG8770">
            <v>53328</v>
          </cell>
          <cell r="AH8770">
            <v>53328</v>
          </cell>
          <cell r="AI8770">
            <v>53328</v>
          </cell>
        </row>
        <row r="8771">
          <cell r="C8771">
            <v>53328</v>
          </cell>
          <cell r="D8771">
            <v>53328</v>
          </cell>
          <cell r="E8771">
            <v>53328</v>
          </cell>
          <cell r="H8771">
            <v>53328</v>
          </cell>
          <cell r="I8771">
            <v>53328</v>
          </cell>
          <cell r="J8771">
            <v>53328</v>
          </cell>
          <cell r="AG8771">
            <v>53328</v>
          </cell>
          <cell r="AH8771">
            <v>53328</v>
          </cell>
          <cell r="AI8771">
            <v>53328</v>
          </cell>
        </row>
        <row r="8772">
          <cell r="C8772">
            <v>53328</v>
          </cell>
          <cell r="D8772">
            <v>53328</v>
          </cell>
          <cell r="E8772">
            <v>53328</v>
          </cell>
          <cell r="H8772">
            <v>53328</v>
          </cell>
          <cell r="I8772">
            <v>53328</v>
          </cell>
          <cell r="J8772">
            <v>53328</v>
          </cell>
          <cell r="AG8772">
            <v>53328</v>
          </cell>
          <cell r="AH8772">
            <v>53328</v>
          </cell>
          <cell r="AI8772">
            <v>53328</v>
          </cell>
        </row>
        <row r="8773">
          <cell r="C8773">
            <v>53328</v>
          </cell>
          <cell r="D8773">
            <v>53328</v>
          </cell>
          <cell r="E8773">
            <v>53328</v>
          </cell>
          <cell r="H8773">
            <v>53328</v>
          </cell>
          <cell r="I8773">
            <v>53328</v>
          </cell>
          <cell r="J8773">
            <v>53328</v>
          </cell>
          <cell r="AG8773">
            <v>53328</v>
          </cell>
          <cell r="AH8773">
            <v>53328</v>
          </cell>
          <cell r="AI8773">
            <v>53328</v>
          </cell>
        </row>
        <row r="8774">
          <cell r="C8774">
            <v>53328</v>
          </cell>
          <cell r="D8774">
            <v>53328</v>
          </cell>
          <cell r="E8774">
            <v>53328</v>
          </cell>
          <cell r="H8774">
            <v>53328</v>
          </cell>
          <cell r="I8774">
            <v>53328</v>
          </cell>
          <cell r="J8774">
            <v>53328</v>
          </cell>
          <cell r="AG8774">
            <v>53328</v>
          </cell>
          <cell r="AH8774">
            <v>53328</v>
          </cell>
          <cell r="AI8774">
            <v>53328</v>
          </cell>
        </row>
        <row r="8775">
          <cell r="C8775">
            <v>53328</v>
          </cell>
          <cell r="D8775">
            <v>53328</v>
          </cell>
          <cell r="E8775">
            <v>53328</v>
          </cell>
          <cell r="H8775">
            <v>53328</v>
          </cell>
          <cell r="I8775">
            <v>53328</v>
          </cell>
          <cell r="J8775">
            <v>53328</v>
          </cell>
          <cell r="AG8775">
            <v>53328</v>
          </cell>
          <cell r="AH8775">
            <v>53328</v>
          </cell>
          <cell r="AI8775">
            <v>53328</v>
          </cell>
        </row>
        <row r="8776">
          <cell r="C8776">
            <v>53328</v>
          </cell>
          <cell r="D8776">
            <v>53328</v>
          </cell>
          <cell r="E8776">
            <v>53328</v>
          </cell>
          <cell r="H8776">
            <v>53328</v>
          </cell>
          <cell r="I8776">
            <v>53328</v>
          </cell>
          <cell r="J8776">
            <v>53328</v>
          </cell>
          <cell r="AG8776">
            <v>53328</v>
          </cell>
          <cell r="AH8776">
            <v>53328</v>
          </cell>
          <cell r="AI8776">
            <v>53328</v>
          </cell>
        </row>
        <row r="8777">
          <cell r="C8777">
            <v>53328</v>
          </cell>
          <cell r="D8777">
            <v>53328</v>
          </cell>
          <cell r="E8777">
            <v>53328</v>
          </cell>
          <cell r="H8777">
            <v>53328</v>
          </cell>
          <cell r="I8777">
            <v>53328</v>
          </cell>
          <cell r="J8777">
            <v>53328</v>
          </cell>
          <cell r="AG8777">
            <v>53328</v>
          </cell>
          <cell r="AH8777">
            <v>53328</v>
          </cell>
          <cell r="AI8777">
            <v>53328</v>
          </cell>
        </row>
        <row r="8778">
          <cell r="C8778">
            <v>53328</v>
          </cell>
          <cell r="D8778">
            <v>53328</v>
          </cell>
          <cell r="E8778">
            <v>53328</v>
          </cell>
          <cell r="H8778">
            <v>53328</v>
          </cell>
          <cell r="I8778">
            <v>53328</v>
          </cell>
          <cell r="J8778">
            <v>53328</v>
          </cell>
          <cell r="AG8778">
            <v>53328</v>
          </cell>
          <cell r="AH8778">
            <v>53328</v>
          </cell>
          <cell r="AI8778">
            <v>53328</v>
          </cell>
        </row>
        <row r="8779">
          <cell r="C8779">
            <v>53328</v>
          </cell>
          <cell r="D8779">
            <v>53328</v>
          </cell>
          <cell r="E8779">
            <v>53328</v>
          </cell>
          <cell r="H8779">
            <v>53328</v>
          </cell>
          <cell r="I8779">
            <v>53328</v>
          </cell>
          <cell r="J8779">
            <v>53328</v>
          </cell>
          <cell r="AG8779">
            <v>53328</v>
          </cell>
          <cell r="AH8779">
            <v>53328</v>
          </cell>
          <cell r="AI8779">
            <v>53328</v>
          </cell>
        </row>
        <row r="8780">
          <cell r="C8780">
            <v>53328</v>
          </cell>
          <cell r="D8780">
            <v>53328</v>
          </cell>
          <cell r="E8780">
            <v>53328</v>
          </cell>
          <cell r="H8780">
            <v>53328</v>
          </cell>
          <cell r="I8780">
            <v>53328</v>
          </cell>
          <cell r="J8780">
            <v>53328</v>
          </cell>
          <cell r="AG8780">
            <v>53328</v>
          </cell>
          <cell r="AH8780">
            <v>53328</v>
          </cell>
          <cell r="AI8780">
            <v>53328</v>
          </cell>
        </row>
        <row r="8781">
          <cell r="C8781">
            <v>53328</v>
          </cell>
          <cell r="D8781">
            <v>53328</v>
          </cell>
          <cell r="E8781">
            <v>53328</v>
          </cell>
          <cell r="H8781">
            <v>53328</v>
          </cell>
          <cell r="I8781">
            <v>53328</v>
          </cell>
          <cell r="J8781">
            <v>53328</v>
          </cell>
          <cell r="AG8781">
            <v>53328</v>
          </cell>
          <cell r="AH8781">
            <v>53328</v>
          </cell>
          <cell r="AI8781">
            <v>53328</v>
          </cell>
        </row>
        <row r="8782">
          <cell r="C8782">
            <v>53328</v>
          </cell>
          <cell r="D8782">
            <v>53328</v>
          </cell>
          <cell r="E8782">
            <v>53328</v>
          </cell>
          <cell r="H8782">
            <v>53328</v>
          </cell>
          <cell r="I8782">
            <v>53328</v>
          </cell>
          <cell r="J8782">
            <v>53328</v>
          </cell>
          <cell r="AG8782">
            <v>53328</v>
          </cell>
          <cell r="AH8782">
            <v>53328</v>
          </cell>
          <cell r="AI8782">
            <v>53328</v>
          </cell>
        </row>
        <row r="8783">
          <cell r="C8783">
            <v>53328</v>
          </cell>
          <cell r="D8783">
            <v>53328</v>
          </cell>
          <cell r="E8783">
            <v>53328</v>
          </cell>
          <cell r="H8783">
            <v>53328</v>
          </cell>
          <cell r="I8783">
            <v>53328</v>
          </cell>
          <cell r="J8783">
            <v>53328</v>
          </cell>
          <cell r="AG8783">
            <v>53328</v>
          </cell>
          <cell r="AH8783">
            <v>53328</v>
          </cell>
          <cell r="AI8783">
            <v>53328</v>
          </cell>
        </row>
        <row r="8784">
          <cell r="C8784">
            <v>53328</v>
          </cell>
          <cell r="D8784">
            <v>53328</v>
          </cell>
          <cell r="E8784">
            <v>53328</v>
          </cell>
          <cell r="H8784">
            <v>53328</v>
          </cell>
          <cell r="I8784">
            <v>53328</v>
          </cell>
          <cell r="J8784">
            <v>53328</v>
          </cell>
          <cell r="AG8784">
            <v>53328</v>
          </cell>
          <cell r="AH8784">
            <v>53328</v>
          </cell>
          <cell r="AI8784">
            <v>53328</v>
          </cell>
        </row>
        <row r="8785">
          <cell r="C8785">
            <v>53328</v>
          </cell>
          <cell r="D8785">
            <v>53328</v>
          </cell>
          <cell r="E8785">
            <v>53328</v>
          </cell>
          <cell r="H8785">
            <v>53328</v>
          </cell>
          <cell r="I8785">
            <v>53328</v>
          </cell>
          <cell r="J8785">
            <v>53328</v>
          </cell>
          <cell r="AG8785">
            <v>53328</v>
          </cell>
          <cell r="AH8785">
            <v>53328</v>
          </cell>
          <cell r="AI8785">
            <v>53328</v>
          </cell>
        </row>
        <row r="8786">
          <cell r="C8786">
            <v>53328</v>
          </cell>
          <cell r="D8786">
            <v>53328</v>
          </cell>
          <cell r="E8786">
            <v>53328</v>
          </cell>
          <cell r="H8786">
            <v>53328</v>
          </cell>
          <cell r="I8786">
            <v>53328</v>
          </cell>
          <cell r="J8786">
            <v>53328</v>
          </cell>
          <cell r="AG8786">
            <v>53328</v>
          </cell>
          <cell r="AH8786">
            <v>53328</v>
          </cell>
          <cell r="AI8786">
            <v>53328</v>
          </cell>
        </row>
        <row r="8787">
          <cell r="C8787">
            <v>53328</v>
          </cell>
          <cell r="D8787">
            <v>53328</v>
          </cell>
          <cell r="E8787">
            <v>53328</v>
          </cell>
          <cell r="H8787">
            <v>53328</v>
          </cell>
          <cell r="I8787">
            <v>53328</v>
          </cell>
          <cell r="J8787">
            <v>53328</v>
          </cell>
          <cell r="AG8787">
            <v>53328</v>
          </cell>
          <cell r="AH8787">
            <v>53328</v>
          </cell>
          <cell r="AI8787">
            <v>53328</v>
          </cell>
        </row>
        <row r="8788">
          <cell r="C8788">
            <v>53328</v>
          </cell>
          <cell r="D8788">
            <v>53328</v>
          </cell>
          <cell r="E8788">
            <v>53328</v>
          </cell>
          <cell r="H8788">
            <v>53328</v>
          </cell>
          <cell r="I8788">
            <v>53328</v>
          </cell>
          <cell r="J8788">
            <v>53328</v>
          </cell>
          <cell r="AG8788">
            <v>53328</v>
          </cell>
          <cell r="AH8788">
            <v>53328</v>
          </cell>
          <cell r="AI8788">
            <v>53328</v>
          </cell>
        </row>
        <row r="8789">
          <cell r="C8789">
            <v>53328</v>
          </cell>
          <cell r="D8789">
            <v>53328</v>
          </cell>
          <cell r="E8789">
            <v>53328</v>
          </cell>
          <cell r="H8789">
            <v>53328</v>
          </cell>
          <cell r="I8789">
            <v>53328</v>
          </cell>
          <cell r="J8789">
            <v>53328</v>
          </cell>
          <cell r="AG8789">
            <v>53328</v>
          </cell>
          <cell r="AH8789">
            <v>53328</v>
          </cell>
          <cell r="AI8789">
            <v>53328</v>
          </cell>
        </row>
        <row r="8790">
          <cell r="C8790">
            <v>53328</v>
          </cell>
          <cell r="D8790">
            <v>53328</v>
          </cell>
          <cell r="E8790">
            <v>53328</v>
          </cell>
          <cell r="H8790">
            <v>53328</v>
          </cell>
          <cell r="I8790">
            <v>53328</v>
          </cell>
          <cell r="J8790">
            <v>53328</v>
          </cell>
          <cell r="AG8790">
            <v>53328</v>
          </cell>
          <cell r="AH8790">
            <v>53328</v>
          </cell>
          <cell r="AI8790">
            <v>53328</v>
          </cell>
        </row>
        <row r="8791">
          <cell r="C8791">
            <v>53328</v>
          </cell>
          <cell r="D8791">
            <v>53328</v>
          </cell>
          <cell r="E8791">
            <v>53328</v>
          </cell>
          <cell r="H8791">
            <v>53328</v>
          </cell>
          <cell r="I8791">
            <v>53328</v>
          </cell>
          <cell r="J8791">
            <v>53328</v>
          </cell>
          <cell r="AG8791">
            <v>53328</v>
          </cell>
          <cell r="AH8791">
            <v>53328</v>
          </cell>
          <cell r="AI8791">
            <v>53328</v>
          </cell>
        </row>
        <row r="8792">
          <cell r="C8792">
            <v>53328</v>
          </cell>
          <cell r="D8792">
            <v>53328</v>
          </cell>
          <cell r="E8792">
            <v>53328</v>
          </cell>
          <cell r="H8792">
            <v>53328</v>
          </cell>
          <cell r="I8792">
            <v>53328</v>
          </cell>
          <cell r="J8792">
            <v>53328</v>
          </cell>
          <cell r="AG8792">
            <v>53328</v>
          </cell>
          <cell r="AH8792">
            <v>53328</v>
          </cell>
          <cell r="AI8792">
            <v>53328</v>
          </cell>
        </row>
        <row r="8793">
          <cell r="C8793">
            <v>53328</v>
          </cell>
          <cell r="D8793">
            <v>53328</v>
          </cell>
          <cell r="E8793">
            <v>53328</v>
          </cell>
          <cell r="H8793">
            <v>53328</v>
          </cell>
          <cell r="I8793">
            <v>53328</v>
          </cell>
          <cell r="J8793">
            <v>53328</v>
          </cell>
          <cell r="AG8793">
            <v>53328</v>
          </cell>
          <cell r="AH8793">
            <v>53328</v>
          </cell>
          <cell r="AI8793">
            <v>53328</v>
          </cell>
        </row>
        <row r="8794">
          <cell r="C8794">
            <v>53328</v>
          </cell>
          <cell r="D8794">
            <v>53328</v>
          </cell>
          <cell r="E8794">
            <v>53328</v>
          </cell>
          <cell r="H8794">
            <v>53328</v>
          </cell>
          <cell r="I8794">
            <v>53328</v>
          </cell>
          <cell r="J8794">
            <v>53328</v>
          </cell>
          <cell r="AG8794">
            <v>53328</v>
          </cell>
          <cell r="AH8794">
            <v>53328</v>
          </cell>
          <cell r="AI8794">
            <v>53328</v>
          </cell>
        </row>
        <row r="8795">
          <cell r="C8795">
            <v>53328</v>
          </cell>
          <cell r="D8795">
            <v>53328</v>
          </cell>
          <cell r="E8795">
            <v>53328</v>
          </cell>
          <cell r="H8795">
            <v>53328</v>
          </cell>
          <cell r="I8795">
            <v>53328</v>
          </cell>
          <cell r="J8795">
            <v>53328</v>
          </cell>
          <cell r="AG8795">
            <v>53328</v>
          </cell>
          <cell r="AH8795">
            <v>53328</v>
          </cell>
          <cell r="AI8795">
            <v>53328</v>
          </cell>
        </row>
        <row r="8796">
          <cell r="C8796">
            <v>53328</v>
          </cell>
          <cell r="D8796">
            <v>53328</v>
          </cell>
          <cell r="E8796">
            <v>53328</v>
          </cell>
          <cell r="H8796">
            <v>53328</v>
          </cell>
          <cell r="I8796">
            <v>53328</v>
          </cell>
          <cell r="J8796">
            <v>53328</v>
          </cell>
          <cell r="AG8796">
            <v>53328</v>
          </cell>
          <cell r="AH8796">
            <v>53328</v>
          </cell>
          <cell r="AI8796">
            <v>53328</v>
          </cell>
        </row>
        <row r="8797">
          <cell r="C8797">
            <v>53328</v>
          </cell>
          <cell r="D8797">
            <v>53328</v>
          </cell>
          <cell r="E8797">
            <v>53328</v>
          </cell>
          <cell r="H8797">
            <v>53328</v>
          </cell>
          <cell r="I8797">
            <v>53328</v>
          </cell>
          <cell r="J8797">
            <v>53328</v>
          </cell>
          <cell r="AG8797">
            <v>53328</v>
          </cell>
          <cell r="AH8797">
            <v>53328</v>
          </cell>
          <cell r="AI8797">
            <v>53328</v>
          </cell>
        </row>
        <row r="8798">
          <cell r="C8798">
            <v>53328</v>
          </cell>
          <cell r="D8798">
            <v>53328</v>
          </cell>
          <cell r="E8798">
            <v>53328</v>
          </cell>
          <cell r="H8798">
            <v>53328</v>
          </cell>
          <cell r="I8798">
            <v>53328</v>
          </cell>
          <cell r="J8798">
            <v>53328</v>
          </cell>
          <cell r="AG8798">
            <v>53328</v>
          </cell>
          <cell r="AH8798">
            <v>53328</v>
          </cell>
          <cell r="AI8798">
            <v>53328</v>
          </cell>
        </row>
        <row r="8799">
          <cell r="C8799">
            <v>53328</v>
          </cell>
          <cell r="D8799">
            <v>53328</v>
          </cell>
          <cell r="E8799">
            <v>53328</v>
          </cell>
          <cell r="H8799">
            <v>53328</v>
          </cell>
          <cell r="I8799">
            <v>53328</v>
          </cell>
          <cell r="J8799">
            <v>53328</v>
          </cell>
          <cell r="AG8799">
            <v>53328</v>
          </cell>
          <cell r="AH8799">
            <v>53328</v>
          </cell>
          <cell r="AI8799">
            <v>53328</v>
          </cell>
        </row>
        <row r="8800">
          <cell r="C8800">
            <v>53328</v>
          </cell>
          <cell r="D8800">
            <v>53328</v>
          </cell>
          <cell r="E8800">
            <v>53328</v>
          </cell>
          <cell r="H8800">
            <v>53328</v>
          </cell>
          <cell r="I8800">
            <v>53328</v>
          </cell>
          <cell r="J8800">
            <v>53328</v>
          </cell>
          <cell r="AG8800">
            <v>53328</v>
          </cell>
          <cell r="AH8800">
            <v>53328</v>
          </cell>
          <cell r="AI8800">
            <v>53328</v>
          </cell>
        </row>
        <row r="8801">
          <cell r="C8801">
            <v>53328</v>
          </cell>
          <cell r="D8801">
            <v>53328</v>
          </cell>
          <cell r="E8801">
            <v>53328</v>
          </cell>
          <cell r="H8801">
            <v>53328</v>
          </cell>
          <cell r="I8801">
            <v>53328</v>
          </cell>
          <cell r="J8801">
            <v>53328</v>
          </cell>
          <cell r="AG8801">
            <v>53328</v>
          </cell>
          <cell r="AH8801">
            <v>53328</v>
          </cell>
          <cell r="AI8801">
            <v>53328</v>
          </cell>
        </row>
        <row r="8802">
          <cell r="C8802">
            <v>53328</v>
          </cell>
          <cell r="D8802">
            <v>53328</v>
          </cell>
          <cell r="E8802">
            <v>53328</v>
          </cell>
          <cell r="H8802">
            <v>53328</v>
          </cell>
          <cell r="I8802">
            <v>53328</v>
          </cell>
          <cell r="J8802">
            <v>53328</v>
          </cell>
          <cell r="AG8802">
            <v>53328</v>
          </cell>
          <cell r="AH8802">
            <v>53328</v>
          </cell>
          <cell r="AI8802">
            <v>53328</v>
          </cell>
        </row>
        <row r="8803">
          <cell r="C8803">
            <v>53328</v>
          </cell>
          <cell r="D8803">
            <v>53328</v>
          </cell>
          <cell r="E8803">
            <v>53328</v>
          </cell>
          <cell r="H8803">
            <v>53328</v>
          </cell>
          <cell r="I8803">
            <v>53328</v>
          </cell>
          <cell r="J8803">
            <v>53328</v>
          </cell>
          <cell r="AG8803">
            <v>53328</v>
          </cell>
          <cell r="AH8803">
            <v>53328</v>
          </cell>
          <cell r="AI8803">
            <v>53328</v>
          </cell>
        </row>
        <row r="8804">
          <cell r="C8804">
            <v>53328</v>
          </cell>
          <cell r="D8804">
            <v>53328</v>
          </cell>
          <cell r="E8804">
            <v>53328</v>
          </cell>
          <cell r="H8804">
            <v>53328</v>
          </cell>
          <cell r="I8804">
            <v>53328</v>
          </cell>
          <cell r="J8804">
            <v>53328</v>
          </cell>
          <cell r="AG8804">
            <v>53328</v>
          </cell>
          <cell r="AH8804">
            <v>53328</v>
          </cell>
          <cell r="AI8804">
            <v>53328</v>
          </cell>
        </row>
        <row r="8805">
          <cell r="C8805">
            <v>53328</v>
          </cell>
          <cell r="D8805">
            <v>53328</v>
          </cell>
          <cell r="E8805">
            <v>53328</v>
          </cell>
          <cell r="H8805">
            <v>53328</v>
          </cell>
          <cell r="I8805">
            <v>53328</v>
          </cell>
          <cell r="J8805">
            <v>53328</v>
          </cell>
          <cell r="AG8805">
            <v>53328</v>
          </cell>
          <cell r="AH8805">
            <v>53328</v>
          </cell>
          <cell r="AI8805">
            <v>53328</v>
          </cell>
        </row>
        <row r="8806">
          <cell r="C8806">
            <v>53328</v>
          </cell>
          <cell r="D8806">
            <v>53328</v>
          </cell>
          <cell r="E8806">
            <v>53328</v>
          </cell>
          <cell r="H8806">
            <v>53328</v>
          </cell>
          <cell r="I8806">
            <v>53328</v>
          </cell>
          <cell r="J8806">
            <v>53328</v>
          </cell>
          <cell r="AG8806">
            <v>53328</v>
          </cell>
          <cell r="AH8806">
            <v>53328</v>
          </cell>
          <cell r="AI8806">
            <v>53328</v>
          </cell>
        </row>
        <row r="8807">
          <cell r="C8807">
            <v>53328</v>
          </cell>
          <cell r="D8807">
            <v>53328</v>
          </cell>
          <cell r="E8807">
            <v>53328</v>
          </cell>
          <cell r="H8807">
            <v>53328</v>
          </cell>
          <cell r="I8807">
            <v>53328</v>
          </cell>
          <cell r="J8807">
            <v>53328</v>
          </cell>
          <cell r="AG8807">
            <v>53328</v>
          </cell>
          <cell r="AH8807">
            <v>53328</v>
          </cell>
          <cell r="AI8807">
            <v>53328</v>
          </cell>
        </row>
        <row r="8808">
          <cell r="C8808">
            <v>53328</v>
          </cell>
          <cell r="D8808">
            <v>53328</v>
          </cell>
          <cell r="E8808">
            <v>53328</v>
          </cell>
          <cell r="H8808">
            <v>53328</v>
          </cell>
          <cell r="I8808">
            <v>53328</v>
          </cell>
          <cell r="J8808">
            <v>53328</v>
          </cell>
          <cell r="AG8808">
            <v>53328</v>
          </cell>
          <cell r="AH8808">
            <v>53328</v>
          </cell>
          <cell r="AI8808">
            <v>53328</v>
          </cell>
        </row>
        <row r="8809">
          <cell r="C8809">
            <v>53328</v>
          </cell>
          <cell r="D8809">
            <v>53328</v>
          </cell>
          <cell r="E8809">
            <v>53328</v>
          </cell>
          <cell r="H8809">
            <v>53328</v>
          </cell>
          <cell r="I8809">
            <v>53328</v>
          </cell>
          <cell r="J8809">
            <v>53328</v>
          </cell>
          <cell r="AG8809">
            <v>53328</v>
          </cell>
          <cell r="AH8809">
            <v>53328</v>
          </cell>
          <cell r="AI8809">
            <v>53328</v>
          </cell>
        </row>
        <row r="8810">
          <cell r="C8810">
            <v>53328</v>
          </cell>
          <cell r="D8810">
            <v>53328</v>
          </cell>
          <cell r="E8810">
            <v>53328</v>
          </cell>
          <cell r="H8810">
            <v>53328</v>
          </cell>
          <cell r="I8810">
            <v>53328</v>
          </cell>
          <cell r="J8810">
            <v>53328</v>
          </cell>
          <cell r="AG8810">
            <v>53328</v>
          </cell>
          <cell r="AH8810">
            <v>53328</v>
          </cell>
          <cell r="AI8810">
            <v>53328</v>
          </cell>
        </row>
        <row r="8811">
          <cell r="C8811">
            <v>53328</v>
          </cell>
          <cell r="D8811">
            <v>53328</v>
          </cell>
          <cell r="E8811">
            <v>53328</v>
          </cell>
          <cell r="H8811">
            <v>53328</v>
          </cell>
          <cell r="I8811">
            <v>53328</v>
          </cell>
          <cell r="J8811">
            <v>53328</v>
          </cell>
          <cell r="AG8811">
            <v>53328</v>
          </cell>
          <cell r="AH8811">
            <v>53328</v>
          </cell>
          <cell r="AI8811">
            <v>53328</v>
          </cell>
        </row>
        <row r="8812">
          <cell r="C8812">
            <v>53328</v>
          </cell>
          <cell r="D8812">
            <v>53328</v>
          </cell>
          <cell r="E8812">
            <v>53328</v>
          </cell>
          <cell r="H8812">
            <v>53328</v>
          </cell>
          <cell r="I8812">
            <v>53328</v>
          </cell>
          <cell r="J8812">
            <v>53328</v>
          </cell>
          <cell r="AG8812">
            <v>53328</v>
          </cell>
          <cell r="AH8812">
            <v>53328</v>
          </cell>
          <cell r="AI8812">
            <v>53328</v>
          </cell>
        </row>
        <row r="8813">
          <cell r="C8813">
            <v>53328</v>
          </cell>
          <cell r="D8813">
            <v>53328</v>
          </cell>
          <cell r="E8813">
            <v>53328</v>
          </cell>
          <cell r="H8813">
            <v>53328</v>
          </cell>
          <cell r="I8813">
            <v>53328</v>
          </cell>
          <cell r="J8813">
            <v>53328</v>
          </cell>
          <cell r="AG8813">
            <v>53328</v>
          </cell>
          <cell r="AH8813">
            <v>53328</v>
          </cell>
          <cell r="AI8813">
            <v>53328</v>
          </cell>
        </row>
        <row r="8814">
          <cell r="C8814">
            <v>53328</v>
          </cell>
          <cell r="D8814">
            <v>53328</v>
          </cell>
          <cell r="E8814">
            <v>53328</v>
          </cell>
          <cell r="H8814">
            <v>53328</v>
          </cell>
          <cell r="I8814">
            <v>53328</v>
          </cell>
          <cell r="J8814">
            <v>53328</v>
          </cell>
          <cell r="AG8814">
            <v>53328</v>
          </cell>
          <cell r="AH8814">
            <v>53328</v>
          </cell>
          <cell r="AI8814">
            <v>53328</v>
          </cell>
        </row>
        <row r="8815">
          <cell r="C8815">
            <v>53328</v>
          </cell>
          <cell r="D8815">
            <v>53328</v>
          </cell>
          <cell r="E8815">
            <v>53328</v>
          </cell>
          <cell r="H8815">
            <v>53328</v>
          </cell>
          <cell r="I8815">
            <v>53328</v>
          </cell>
          <cell r="J8815">
            <v>53328</v>
          </cell>
          <cell r="AG8815">
            <v>53328</v>
          </cell>
          <cell r="AH8815">
            <v>53328</v>
          </cell>
          <cell r="AI8815">
            <v>53328</v>
          </cell>
        </row>
        <row r="8816">
          <cell r="C8816">
            <v>53328</v>
          </cell>
          <cell r="D8816">
            <v>53328</v>
          </cell>
          <cell r="E8816">
            <v>53328</v>
          </cell>
          <cell r="H8816">
            <v>53328</v>
          </cell>
          <cell r="I8816">
            <v>53328</v>
          </cell>
          <cell r="J8816">
            <v>53328</v>
          </cell>
          <cell r="AG8816">
            <v>53328</v>
          </cell>
          <cell r="AH8816">
            <v>53328</v>
          </cell>
          <cell r="AI8816">
            <v>53328</v>
          </cell>
        </row>
        <row r="8817">
          <cell r="C8817">
            <v>53328</v>
          </cell>
          <cell r="D8817">
            <v>53328</v>
          </cell>
          <cell r="E8817">
            <v>53328</v>
          </cell>
          <cell r="H8817">
            <v>53328</v>
          </cell>
          <cell r="I8817">
            <v>53328</v>
          </cell>
          <cell r="J8817">
            <v>53328</v>
          </cell>
          <cell r="AG8817">
            <v>53328</v>
          </cell>
          <cell r="AH8817">
            <v>53328</v>
          </cell>
          <cell r="AI8817">
            <v>53328</v>
          </cell>
        </row>
        <row r="8818">
          <cell r="C8818">
            <v>53328</v>
          </cell>
          <cell r="D8818">
            <v>53328</v>
          </cell>
          <cell r="E8818">
            <v>53328</v>
          </cell>
          <cell r="H8818">
            <v>53328</v>
          </cell>
          <cell r="I8818">
            <v>53328</v>
          </cell>
          <cell r="J8818">
            <v>53328</v>
          </cell>
          <cell r="AG8818">
            <v>53328</v>
          </cell>
          <cell r="AH8818">
            <v>53328</v>
          </cell>
          <cell r="AI8818">
            <v>53328</v>
          </cell>
        </row>
        <row r="8819">
          <cell r="C8819">
            <v>53328</v>
          </cell>
          <cell r="D8819">
            <v>53328</v>
          </cell>
          <cell r="E8819">
            <v>53328</v>
          </cell>
          <cell r="H8819">
            <v>53328</v>
          </cell>
          <cell r="I8819">
            <v>53328</v>
          </cell>
          <cell r="J8819">
            <v>53328</v>
          </cell>
          <cell r="AG8819">
            <v>53328</v>
          </cell>
          <cell r="AH8819">
            <v>53328</v>
          </cell>
          <cell r="AI8819">
            <v>53328</v>
          </cell>
        </row>
        <row r="8820">
          <cell r="C8820">
            <v>53328</v>
          </cell>
          <cell r="D8820">
            <v>53328</v>
          </cell>
          <cell r="E8820">
            <v>53328</v>
          </cell>
          <cell r="H8820">
            <v>53328</v>
          </cell>
          <cell r="I8820">
            <v>53328</v>
          </cell>
          <cell r="J8820">
            <v>53328</v>
          </cell>
          <cell r="AG8820">
            <v>53328</v>
          </cell>
          <cell r="AH8820">
            <v>53328</v>
          </cell>
          <cell r="AI8820">
            <v>53328</v>
          </cell>
        </row>
        <row r="8821">
          <cell r="C8821">
            <v>53328</v>
          </cell>
          <cell r="D8821">
            <v>53328</v>
          </cell>
          <cell r="E8821">
            <v>53328</v>
          </cell>
          <cell r="H8821">
            <v>53328</v>
          </cell>
          <cell r="I8821">
            <v>53328</v>
          </cell>
          <cell r="J8821">
            <v>53328</v>
          </cell>
          <cell r="AG8821">
            <v>53328</v>
          </cell>
          <cell r="AH8821">
            <v>53328</v>
          </cell>
          <cell r="AI8821">
            <v>53328</v>
          </cell>
        </row>
        <row r="8822">
          <cell r="C8822">
            <v>53328</v>
          </cell>
          <cell r="D8822">
            <v>53328</v>
          </cell>
          <cell r="E8822">
            <v>53328</v>
          </cell>
          <cell r="H8822">
            <v>53328</v>
          </cell>
          <cell r="I8822">
            <v>53328</v>
          </cell>
          <cell r="J8822">
            <v>53328</v>
          </cell>
          <cell r="AG8822">
            <v>53328</v>
          </cell>
          <cell r="AH8822">
            <v>53328</v>
          </cell>
          <cell r="AI8822">
            <v>53328</v>
          </cell>
        </row>
        <row r="8823">
          <cell r="C8823">
            <v>53328</v>
          </cell>
          <cell r="D8823">
            <v>53328</v>
          </cell>
          <cell r="E8823">
            <v>53328</v>
          </cell>
          <cell r="H8823">
            <v>53328</v>
          </cell>
          <cell r="I8823">
            <v>53328</v>
          </cell>
          <cell r="J8823">
            <v>53328</v>
          </cell>
          <cell r="AG8823">
            <v>53328</v>
          </cell>
          <cell r="AH8823">
            <v>53328</v>
          </cell>
          <cell r="AI8823">
            <v>53328</v>
          </cell>
        </row>
        <row r="8824">
          <cell r="C8824">
            <v>53328</v>
          </cell>
          <cell r="D8824">
            <v>53328</v>
          </cell>
          <cell r="E8824">
            <v>53328</v>
          </cell>
          <cell r="H8824">
            <v>53328</v>
          </cell>
          <cell r="I8824">
            <v>53328</v>
          </cell>
          <cell r="J8824">
            <v>53328</v>
          </cell>
          <cell r="AG8824">
            <v>53328</v>
          </cell>
          <cell r="AH8824">
            <v>53328</v>
          </cell>
          <cell r="AI8824">
            <v>53328</v>
          </cell>
        </row>
        <row r="8825">
          <cell r="C8825">
            <v>53328</v>
          </cell>
          <cell r="D8825">
            <v>53328</v>
          </cell>
          <cell r="E8825">
            <v>53328</v>
          </cell>
          <cell r="H8825">
            <v>53328</v>
          </cell>
          <cell r="I8825">
            <v>53328</v>
          </cell>
          <cell r="J8825">
            <v>53328</v>
          </cell>
          <cell r="AG8825">
            <v>53328</v>
          </cell>
          <cell r="AH8825">
            <v>53328</v>
          </cell>
          <cell r="AI8825">
            <v>53328</v>
          </cell>
        </row>
        <row r="8826">
          <cell r="C8826">
            <v>53328</v>
          </cell>
          <cell r="D8826">
            <v>53328</v>
          </cell>
          <cell r="E8826">
            <v>53328</v>
          </cell>
          <cell r="H8826">
            <v>53328</v>
          </cell>
          <cell r="I8826">
            <v>53328</v>
          </cell>
          <cell r="J8826">
            <v>53328</v>
          </cell>
          <cell r="AG8826">
            <v>53328</v>
          </cell>
          <cell r="AH8826">
            <v>53328</v>
          </cell>
          <cell r="AI8826">
            <v>53328</v>
          </cell>
        </row>
        <row r="8827">
          <cell r="C8827">
            <v>53328</v>
          </cell>
          <cell r="D8827">
            <v>53328</v>
          </cell>
          <cell r="E8827">
            <v>53328</v>
          </cell>
          <cell r="H8827">
            <v>53328</v>
          </cell>
          <cell r="I8827">
            <v>53328</v>
          </cell>
          <cell r="J8827">
            <v>53328</v>
          </cell>
          <cell r="AG8827">
            <v>53328</v>
          </cell>
          <cell r="AH8827">
            <v>53328</v>
          </cell>
          <cell r="AI8827">
            <v>53328</v>
          </cell>
        </row>
        <row r="8828">
          <cell r="C8828">
            <v>53328</v>
          </cell>
          <cell r="D8828">
            <v>53328</v>
          </cell>
          <cell r="E8828">
            <v>53328</v>
          </cell>
          <cell r="H8828">
            <v>53328</v>
          </cell>
          <cell r="I8828">
            <v>53328</v>
          </cell>
          <cell r="J8828">
            <v>53328</v>
          </cell>
          <cell r="AG8828">
            <v>53328</v>
          </cell>
          <cell r="AH8828">
            <v>53328</v>
          </cell>
          <cell r="AI8828">
            <v>53328</v>
          </cell>
        </row>
        <row r="8829">
          <cell r="C8829">
            <v>53328</v>
          </cell>
          <cell r="D8829">
            <v>53328</v>
          </cell>
          <cell r="E8829">
            <v>53328</v>
          </cell>
          <cell r="H8829">
            <v>53328</v>
          </cell>
          <cell r="I8829">
            <v>53328</v>
          </cell>
          <cell r="J8829">
            <v>53328</v>
          </cell>
          <cell r="AG8829">
            <v>53328</v>
          </cell>
          <cell r="AH8829">
            <v>53328</v>
          </cell>
          <cell r="AI8829">
            <v>53328</v>
          </cell>
        </row>
        <row r="8830">
          <cell r="C8830">
            <v>53328</v>
          </cell>
          <cell r="D8830">
            <v>53328</v>
          </cell>
          <cell r="E8830">
            <v>53328</v>
          </cell>
          <cell r="H8830">
            <v>53328</v>
          </cell>
          <cell r="I8830">
            <v>53328</v>
          </cell>
          <cell r="J8830">
            <v>53328</v>
          </cell>
          <cell r="AG8830">
            <v>53328</v>
          </cell>
          <cell r="AH8830">
            <v>53328</v>
          </cell>
          <cell r="AI8830">
            <v>53328</v>
          </cell>
        </row>
        <row r="8831">
          <cell r="C8831">
            <v>53328</v>
          </cell>
          <cell r="D8831">
            <v>53328</v>
          </cell>
          <cell r="E8831">
            <v>53328</v>
          </cell>
          <cell r="H8831">
            <v>53328</v>
          </cell>
          <cell r="I8831">
            <v>53328</v>
          </cell>
          <cell r="J8831">
            <v>53328</v>
          </cell>
          <cell r="AG8831">
            <v>53328</v>
          </cell>
          <cell r="AH8831">
            <v>53328</v>
          </cell>
          <cell r="AI8831">
            <v>53328</v>
          </cell>
        </row>
        <row r="8832">
          <cell r="C8832">
            <v>53328</v>
          </cell>
          <cell r="D8832">
            <v>53328</v>
          </cell>
          <cell r="E8832">
            <v>53328</v>
          </cell>
          <cell r="H8832">
            <v>53328</v>
          </cell>
          <cell r="I8832">
            <v>53328</v>
          </cell>
          <cell r="J8832">
            <v>53328</v>
          </cell>
          <cell r="AG8832">
            <v>53328</v>
          </cell>
          <cell r="AH8832">
            <v>53328</v>
          </cell>
          <cell r="AI8832">
            <v>53328</v>
          </cell>
        </row>
        <row r="8833">
          <cell r="C8833">
            <v>53328</v>
          </cell>
          <cell r="D8833">
            <v>53328</v>
          </cell>
          <cell r="E8833">
            <v>53328</v>
          </cell>
          <cell r="H8833">
            <v>53328</v>
          </cell>
          <cell r="I8833">
            <v>53328</v>
          </cell>
          <cell r="J8833">
            <v>53328</v>
          </cell>
          <cell r="AG8833">
            <v>53328</v>
          </cell>
          <cell r="AH8833">
            <v>53328</v>
          </cell>
          <cell r="AI8833">
            <v>53328</v>
          </cell>
        </row>
        <row r="8834">
          <cell r="C8834">
            <v>53328</v>
          </cell>
          <cell r="D8834">
            <v>53328</v>
          </cell>
          <cell r="E8834">
            <v>53328</v>
          </cell>
          <cell r="H8834">
            <v>53328</v>
          </cell>
          <cell r="I8834">
            <v>53328</v>
          </cell>
          <cell r="J8834">
            <v>53328</v>
          </cell>
          <cell r="AG8834">
            <v>53328</v>
          </cell>
          <cell r="AH8834">
            <v>53328</v>
          </cell>
          <cell r="AI8834">
            <v>53328</v>
          </cell>
        </row>
        <row r="8835">
          <cell r="C8835">
            <v>53328</v>
          </cell>
          <cell r="D8835">
            <v>53328</v>
          </cell>
          <cell r="E8835">
            <v>53328</v>
          </cell>
          <cell r="H8835">
            <v>53328</v>
          </cell>
          <cell r="I8835">
            <v>53328</v>
          </cell>
          <cell r="J8835">
            <v>53328</v>
          </cell>
          <cell r="AG8835">
            <v>53328</v>
          </cell>
          <cell r="AH8835">
            <v>53328</v>
          </cell>
          <cell r="AI8835">
            <v>53328</v>
          </cell>
        </row>
        <row r="8836">
          <cell r="C8836">
            <v>53328</v>
          </cell>
          <cell r="D8836">
            <v>53328</v>
          </cell>
          <cell r="E8836">
            <v>53328</v>
          </cell>
          <cell r="H8836">
            <v>53328</v>
          </cell>
          <cell r="I8836">
            <v>53328</v>
          </cell>
          <cell r="J8836">
            <v>53328</v>
          </cell>
          <cell r="AG8836">
            <v>53328</v>
          </cell>
          <cell r="AH8836">
            <v>53328</v>
          </cell>
          <cell r="AI8836">
            <v>53328</v>
          </cell>
        </row>
        <row r="8837">
          <cell r="C8837">
            <v>53328</v>
          </cell>
          <cell r="D8837">
            <v>53328</v>
          </cell>
          <cell r="E8837">
            <v>53328</v>
          </cell>
          <cell r="H8837">
            <v>53328</v>
          </cell>
          <cell r="I8837">
            <v>53328</v>
          </cell>
          <cell r="J8837">
            <v>53328</v>
          </cell>
          <cell r="AG8837">
            <v>53328</v>
          </cell>
          <cell r="AH8837">
            <v>53328</v>
          </cell>
          <cell r="AI8837">
            <v>53328</v>
          </cell>
        </row>
        <row r="8838">
          <cell r="C8838">
            <v>53328</v>
          </cell>
          <cell r="D8838">
            <v>53328</v>
          </cell>
          <cell r="E8838">
            <v>53328</v>
          </cell>
          <cell r="H8838">
            <v>53328</v>
          </cell>
          <cell r="I8838">
            <v>53328</v>
          </cell>
          <cell r="J8838">
            <v>53328</v>
          </cell>
          <cell r="AG8838">
            <v>53328</v>
          </cell>
          <cell r="AH8838">
            <v>53328</v>
          </cell>
          <cell r="AI8838">
            <v>53328</v>
          </cell>
        </row>
        <row r="8839">
          <cell r="C8839">
            <v>53328</v>
          </cell>
          <cell r="D8839">
            <v>53328</v>
          </cell>
          <cell r="E8839">
            <v>53328</v>
          </cell>
          <cell r="H8839">
            <v>53328</v>
          </cell>
          <cell r="I8839">
            <v>53328</v>
          </cell>
          <cell r="J8839">
            <v>53328</v>
          </cell>
          <cell r="AG8839">
            <v>53328</v>
          </cell>
          <cell r="AH8839">
            <v>53328</v>
          </cell>
          <cell r="AI8839">
            <v>53328</v>
          </cell>
        </row>
        <row r="8840">
          <cell r="C8840">
            <v>53328</v>
          </cell>
          <cell r="D8840">
            <v>53328</v>
          </cell>
          <cell r="E8840">
            <v>53328</v>
          </cell>
          <cell r="H8840">
            <v>53328</v>
          </cell>
          <cell r="I8840">
            <v>53328</v>
          </cell>
          <cell r="J8840">
            <v>53328</v>
          </cell>
          <cell r="AG8840">
            <v>53328</v>
          </cell>
          <cell r="AH8840">
            <v>53328</v>
          </cell>
          <cell r="AI8840">
            <v>53328</v>
          </cell>
        </row>
        <row r="8841">
          <cell r="C8841">
            <v>53328</v>
          </cell>
          <cell r="D8841">
            <v>53328</v>
          </cell>
          <cell r="E8841">
            <v>53328</v>
          </cell>
          <cell r="H8841">
            <v>53328</v>
          </cell>
          <cell r="I8841">
            <v>53328</v>
          </cell>
          <cell r="J8841">
            <v>53328</v>
          </cell>
          <cell r="AG8841">
            <v>53328</v>
          </cell>
          <cell r="AH8841">
            <v>53328</v>
          </cell>
          <cell r="AI8841">
            <v>53328</v>
          </cell>
        </row>
        <row r="8842">
          <cell r="C8842">
            <v>53328</v>
          </cell>
          <cell r="D8842">
            <v>53328</v>
          </cell>
          <cell r="E8842">
            <v>53328</v>
          </cell>
          <cell r="H8842">
            <v>53328</v>
          </cell>
          <cell r="I8842">
            <v>53328</v>
          </cell>
          <cell r="J8842">
            <v>53328</v>
          </cell>
          <cell r="AG8842">
            <v>53328</v>
          </cell>
          <cell r="AH8842">
            <v>53328</v>
          </cell>
          <cell r="AI8842">
            <v>53328</v>
          </cell>
        </row>
        <row r="8843">
          <cell r="C8843">
            <v>53328</v>
          </cell>
          <cell r="D8843">
            <v>53328</v>
          </cell>
          <cell r="E8843">
            <v>53328</v>
          </cell>
          <cell r="H8843">
            <v>53328</v>
          </cell>
          <cell r="I8843">
            <v>53328</v>
          </cell>
          <cell r="J8843">
            <v>53328</v>
          </cell>
          <cell r="AG8843">
            <v>53328</v>
          </cell>
          <cell r="AH8843">
            <v>53328</v>
          </cell>
          <cell r="AI8843">
            <v>53328</v>
          </cell>
        </row>
        <row r="8844">
          <cell r="C8844">
            <v>53328</v>
          </cell>
          <cell r="D8844">
            <v>53328</v>
          </cell>
          <cell r="E8844">
            <v>53328</v>
          </cell>
          <cell r="H8844">
            <v>53328</v>
          </cell>
          <cell r="I8844">
            <v>53328</v>
          </cell>
          <cell r="J8844">
            <v>53328</v>
          </cell>
          <cell r="AG8844">
            <v>53328</v>
          </cell>
          <cell r="AH8844">
            <v>53328</v>
          </cell>
          <cell r="AI8844">
            <v>53328</v>
          </cell>
        </row>
        <row r="8845">
          <cell r="C8845">
            <v>53328</v>
          </cell>
          <cell r="D8845">
            <v>53328</v>
          </cell>
          <cell r="E8845">
            <v>53328</v>
          </cell>
          <cell r="H8845">
            <v>53328</v>
          </cell>
          <cell r="I8845">
            <v>53328</v>
          </cell>
          <cell r="J8845">
            <v>53328</v>
          </cell>
          <cell r="AG8845">
            <v>53328</v>
          </cell>
          <cell r="AH8845">
            <v>53328</v>
          </cell>
          <cell r="AI8845">
            <v>53328</v>
          </cell>
        </row>
        <row r="8846">
          <cell r="C8846">
            <v>53328</v>
          </cell>
          <cell r="D8846">
            <v>53328</v>
          </cell>
          <cell r="E8846">
            <v>53328</v>
          </cell>
          <cell r="H8846">
            <v>53328</v>
          </cell>
          <cell r="I8846">
            <v>53328</v>
          </cell>
          <cell r="J8846">
            <v>53328</v>
          </cell>
          <cell r="AG8846">
            <v>53328</v>
          </cell>
          <cell r="AH8846">
            <v>53328</v>
          </cell>
          <cell r="AI8846">
            <v>53328</v>
          </cell>
        </row>
        <row r="8847">
          <cell r="C8847">
            <v>53328</v>
          </cell>
          <cell r="D8847">
            <v>53328</v>
          </cell>
          <cell r="E8847">
            <v>53328</v>
          </cell>
          <cell r="H8847">
            <v>53328</v>
          </cell>
          <cell r="I8847">
            <v>53328</v>
          </cell>
          <cell r="J8847">
            <v>53328</v>
          </cell>
          <cell r="AG8847">
            <v>53328</v>
          </cell>
          <cell r="AH8847">
            <v>53328</v>
          </cell>
          <cell r="AI8847">
            <v>53328</v>
          </cell>
        </row>
        <row r="8848">
          <cell r="C8848">
            <v>53328</v>
          </cell>
          <cell r="D8848">
            <v>53328</v>
          </cell>
          <cell r="E8848">
            <v>53328</v>
          </cell>
          <cell r="H8848">
            <v>53328</v>
          </cell>
          <cell r="I8848">
            <v>53328</v>
          </cell>
          <cell r="J8848">
            <v>53328</v>
          </cell>
          <cell r="AG8848">
            <v>53328</v>
          </cell>
          <cell r="AH8848">
            <v>53328</v>
          </cell>
          <cell r="AI8848">
            <v>53328</v>
          </cell>
        </row>
        <row r="8849">
          <cell r="C8849">
            <v>53328</v>
          </cell>
          <cell r="D8849">
            <v>53328</v>
          </cell>
          <cell r="E8849">
            <v>53328</v>
          </cell>
          <cell r="H8849">
            <v>53328</v>
          </cell>
          <cell r="I8849">
            <v>53328</v>
          </cell>
          <cell r="J8849">
            <v>53328</v>
          </cell>
          <cell r="AG8849">
            <v>53328</v>
          </cell>
          <cell r="AH8849">
            <v>53328</v>
          </cell>
          <cell r="AI8849">
            <v>53328</v>
          </cell>
        </row>
        <row r="8850">
          <cell r="C8850">
            <v>53328</v>
          </cell>
          <cell r="D8850">
            <v>53328</v>
          </cell>
          <cell r="E8850">
            <v>53328</v>
          </cell>
          <cell r="H8850">
            <v>53328</v>
          </cell>
          <cell r="I8850">
            <v>53328</v>
          </cell>
          <cell r="J8850">
            <v>53328</v>
          </cell>
          <cell r="AG8850">
            <v>53328</v>
          </cell>
          <cell r="AH8850">
            <v>53328</v>
          </cell>
          <cell r="AI8850">
            <v>53328</v>
          </cell>
        </row>
        <row r="8851">
          <cell r="C8851">
            <v>53328</v>
          </cell>
          <cell r="D8851">
            <v>53328</v>
          </cell>
          <cell r="E8851">
            <v>53328</v>
          </cell>
          <cell r="H8851">
            <v>53328</v>
          </cell>
          <cell r="I8851">
            <v>53328</v>
          </cell>
          <cell r="J8851">
            <v>53328</v>
          </cell>
          <cell r="AG8851">
            <v>53328</v>
          </cell>
          <cell r="AH8851">
            <v>53328</v>
          </cell>
          <cell r="AI8851">
            <v>53328</v>
          </cell>
        </row>
        <row r="8852">
          <cell r="C8852">
            <v>53328</v>
          </cell>
          <cell r="D8852">
            <v>53328</v>
          </cell>
          <cell r="E8852">
            <v>53328</v>
          </cell>
          <cell r="H8852">
            <v>53328</v>
          </cell>
          <cell r="I8852">
            <v>53328</v>
          </cell>
          <cell r="J8852">
            <v>53328</v>
          </cell>
          <cell r="AG8852">
            <v>53328</v>
          </cell>
          <cell r="AH8852">
            <v>53328</v>
          </cell>
          <cell r="AI8852">
            <v>53328</v>
          </cell>
        </row>
        <row r="8853">
          <cell r="C8853">
            <v>53328</v>
          </cell>
          <cell r="D8853">
            <v>53328</v>
          </cell>
          <cell r="E8853">
            <v>53328</v>
          </cell>
          <cell r="H8853">
            <v>53328</v>
          </cell>
          <cell r="I8853">
            <v>53328</v>
          </cell>
          <cell r="J8853">
            <v>53328</v>
          </cell>
          <cell r="AG8853">
            <v>53328</v>
          </cell>
          <cell r="AH8853">
            <v>53328</v>
          </cell>
          <cell r="AI8853">
            <v>53328</v>
          </cell>
        </row>
        <row r="8854">
          <cell r="C8854">
            <v>53328</v>
          </cell>
          <cell r="D8854">
            <v>53328</v>
          </cell>
          <cell r="E8854">
            <v>53328</v>
          </cell>
          <cell r="H8854">
            <v>53328</v>
          </cell>
          <cell r="I8854">
            <v>53328</v>
          </cell>
          <cell r="J8854">
            <v>53328</v>
          </cell>
          <cell r="AG8854">
            <v>53328</v>
          </cell>
          <cell r="AH8854">
            <v>53328</v>
          </cell>
          <cell r="AI8854">
            <v>53328</v>
          </cell>
        </row>
        <row r="8855">
          <cell r="C8855">
            <v>53328</v>
          </cell>
          <cell r="D8855">
            <v>53328</v>
          </cell>
          <cell r="E8855">
            <v>53328</v>
          </cell>
          <cell r="H8855">
            <v>53328</v>
          </cell>
          <cell r="I8855">
            <v>53328</v>
          </cell>
          <cell r="J8855">
            <v>53328</v>
          </cell>
          <cell r="AG8855">
            <v>53328</v>
          </cell>
          <cell r="AH8855">
            <v>53328</v>
          </cell>
          <cell r="AI8855">
            <v>53328</v>
          </cell>
        </row>
        <row r="8856">
          <cell r="C8856">
            <v>53328</v>
          </cell>
          <cell r="D8856">
            <v>53328</v>
          </cell>
          <cell r="E8856">
            <v>53328</v>
          </cell>
          <cell r="H8856">
            <v>53328</v>
          </cell>
          <cell r="I8856">
            <v>53328</v>
          </cell>
          <cell r="J8856">
            <v>53328</v>
          </cell>
          <cell r="AG8856">
            <v>53328</v>
          </cell>
          <cell r="AH8856">
            <v>53328</v>
          </cell>
          <cell r="AI8856">
            <v>53328</v>
          </cell>
        </row>
        <row r="8857">
          <cell r="C8857">
            <v>53328</v>
          </cell>
          <cell r="D8857">
            <v>53328</v>
          </cell>
          <cell r="E8857">
            <v>53328</v>
          </cell>
          <cell r="H8857">
            <v>53328</v>
          </cell>
          <cell r="I8857">
            <v>53328</v>
          </cell>
          <cell r="J8857">
            <v>53328</v>
          </cell>
          <cell r="AG8857">
            <v>53328</v>
          </cell>
          <cell r="AH8857">
            <v>53328</v>
          </cell>
          <cell r="AI8857">
            <v>53328</v>
          </cell>
        </row>
        <row r="8858">
          <cell r="C8858">
            <v>53328</v>
          </cell>
          <cell r="D8858">
            <v>53328</v>
          </cell>
          <cell r="E8858">
            <v>53328</v>
          </cell>
          <cell r="H8858">
            <v>53328</v>
          </cell>
          <cell r="I8858">
            <v>53328</v>
          </cell>
          <cell r="J8858">
            <v>53328</v>
          </cell>
          <cell r="AG8858">
            <v>53328</v>
          </cell>
          <cell r="AH8858">
            <v>53328</v>
          </cell>
          <cell r="AI8858">
            <v>53328</v>
          </cell>
        </row>
        <row r="8859">
          <cell r="C8859">
            <v>53328</v>
          </cell>
          <cell r="D8859">
            <v>53328</v>
          </cell>
          <cell r="E8859">
            <v>53328</v>
          </cell>
          <cell r="H8859">
            <v>53328</v>
          </cell>
          <cell r="I8859">
            <v>53328</v>
          </cell>
          <cell r="J8859">
            <v>53328</v>
          </cell>
          <cell r="AG8859">
            <v>53328</v>
          </cell>
          <cell r="AH8859">
            <v>53328</v>
          </cell>
          <cell r="AI8859">
            <v>53328</v>
          </cell>
        </row>
        <row r="8860">
          <cell r="C8860">
            <v>53328</v>
          </cell>
          <cell r="D8860">
            <v>53328</v>
          </cell>
          <cell r="E8860">
            <v>53328</v>
          </cell>
          <cell r="H8860">
            <v>53328</v>
          </cell>
          <cell r="I8860">
            <v>53328</v>
          </cell>
          <cell r="J8860">
            <v>53328</v>
          </cell>
          <cell r="AG8860">
            <v>53328</v>
          </cell>
          <cell r="AH8860">
            <v>53328</v>
          </cell>
          <cell r="AI8860">
            <v>53328</v>
          </cell>
        </row>
        <row r="8861">
          <cell r="C8861">
            <v>53328</v>
          </cell>
          <cell r="D8861">
            <v>53328</v>
          </cell>
          <cell r="E8861">
            <v>53328</v>
          </cell>
          <cell r="H8861">
            <v>53328</v>
          </cell>
          <cell r="I8861">
            <v>53328</v>
          </cell>
          <cell r="J8861">
            <v>53328</v>
          </cell>
          <cell r="AG8861">
            <v>53328</v>
          </cell>
          <cell r="AH8861">
            <v>53328</v>
          </cell>
          <cell r="AI8861">
            <v>53328</v>
          </cell>
        </row>
        <row r="8862">
          <cell r="C8862">
            <v>53328</v>
          </cell>
          <cell r="D8862">
            <v>53328</v>
          </cell>
          <cell r="E8862">
            <v>53328</v>
          </cell>
          <cell r="H8862">
            <v>53328</v>
          </cell>
          <cell r="I8862">
            <v>53328</v>
          </cell>
          <cell r="J8862">
            <v>53328</v>
          </cell>
          <cell r="AG8862">
            <v>53328</v>
          </cell>
          <cell r="AH8862">
            <v>53328</v>
          </cell>
          <cell r="AI8862">
            <v>53328</v>
          </cell>
        </row>
        <row r="8863">
          <cell r="C8863">
            <v>53328</v>
          </cell>
          <cell r="D8863">
            <v>53328</v>
          </cell>
          <cell r="E8863">
            <v>53328</v>
          </cell>
          <cell r="H8863">
            <v>53328</v>
          </cell>
          <cell r="I8863">
            <v>53328</v>
          </cell>
          <cell r="J8863">
            <v>53328</v>
          </cell>
          <cell r="AG8863">
            <v>53328</v>
          </cell>
          <cell r="AH8863">
            <v>53328</v>
          </cell>
          <cell r="AI8863">
            <v>53328</v>
          </cell>
        </row>
        <row r="8864">
          <cell r="C8864">
            <v>53328</v>
          </cell>
          <cell r="D8864">
            <v>53328</v>
          </cell>
          <cell r="E8864">
            <v>53328</v>
          </cell>
          <cell r="H8864">
            <v>53328</v>
          </cell>
          <cell r="I8864">
            <v>53328</v>
          </cell>
          <cell r="J8864">
            <v>53328</v>
          </cell>
          <cell r="AG8864">
            <v>53328</v>
          </cell>
          <cell r="AH8864">
            <v>53328</v>
          </cell>
          <cell r="AI8864">
            <v>53328</v>
          </cell>
        </row>
        <row r="8865">
          <cell r="C8865">
            <v>53328</v>
          </cell>
          <cell r="D8865">
            <v>53328</v>
          </cell>
          <cell r="E8865">
            <v>53328</v>
          </cell>
          <cell r="H8865">
            <v>53328</v>
          </cell>
          <cell r="I8865">
            <v>53328</v>
          </cell>
          <cell r="J8865">
            <v>53328</v>
          </cell>
          <cell r="AG8865">
            <v>53328</v>
          </cell>
          <cell r="AH8865">
            <v>53328</v>
          </cell>
          <cell r="AI8865">
            <v>53328</v>
          </cell>
        </row>
        <row r="8866">
          <cell r="C8866">
            <v>53328</v>
          </cell>
          <cell r="D8866">
            <v>53328</v>
          </cell>
          <cell r="E8866">
            <v>53328</v>
          </cell>
          <cell r="H8866">
            <v>53328</v>
          </cell>
          <cell r="I8866">
            <v>53328</v>
          </cell>
          <cell r="J8866">
            <v>53328</v>
          </cell>
          <cell r="AG8866">
            <v>53328</v>
          </cell>
          <cell r="AH8866">
            <v>53328</v>
          </cell>
          <cell r="AI8866">
            <v>53328</v>
          </cell>
        </row>
        <row r="8867">
          <cell r="C8867">
            <v>53328</v>
          </cell>
          <cell r="D8867">
            <v>53328</v>
          </cell>
          <cell r="E8867">
            <v>53328</v>
          </cell>
          <cell r="H8867">
            <v>53328</v>
          </cell>
          <cell r="I8867">
            <v>53328</v>
          </cell>
          <cell r="J8867">
            <v>53328</v>
          </cell>
          <cell r="AG8867">
            <v>53328</v>
          </cell>
          <cell r="AH8867">
            <v>53328</v>
          </cell>
          <cell r="AI8867">
            <v>53328</v>
          </cell>
        </row>
        <row r="8868">
          <cell r="C8868">
            <v>53328</v>
          </cell>
          <cell r="D8868">
            <v>53328</v>
          </cell>
          <cell r="E8868">
            <v>53328</v>
          </cell>
          <cell r="H8868">
            <v>53328</v>
          </cell>
          <cell r="I8868">
            <v>53328</v>
          </cell>
          <cell r="J8868">
            <v>53328</v>
          </cell>
          <cell r="AG8868">
            <v>53328</v>
          </cell>
          <cell r="AH8868">
            <v>53328</v>
          </cell>
          <cell r="AI8868">
            <v>53328</v>
          </cell>
        </row>
        <row r="8869">
          <cell r="C8869">
            <v>53328</v>
          </cell>
          <cell r="D8869">
            <v>53328</v>
          </cell>
          <cell r="E8869">
            <v>53328</v>
          </cell>
          <cell r="H8869">
            <v>53328</v>
          </cell>
          <cell r="I8869">
            <v>53328</v>
          </cell>
          <cell r="J8869">
            <v>53328</v>
          </cell>
          <cell r="AG8869">
            <v>53328</v>
          </cell>
          <cell r="AH8869">
            <v>53328</v>
          </cell>
          <cell r="AI8869">
            <v>53328</v>
          </cell>
        </row>
        <row r="8870">
          <cell r="C8870">
            <v>53328</v>
          </cell>
          <cell r="D8870">
            <v>53328</v>
          </cell>
          <cell r="E8870">
            <v>53328</v>
          </cell>
          <cell r="H8870">
            <v>53328</v>
          </cell>
          <cell r="I8870">
            <v>53328</v>
          </cell>
          <cell r="J8870">
            <v>53328</v>
          </cell>
          <cell r="AG8870">
            <v>53328</v>
          </cell>
          <cell r="AH8870">
            <v>53328</v>
          </cell>
          <cell r="AI8870">
            <v>53328</v>
          </cell>
        </row>
        <row r="8871">
          <cell r="C8871">
            <v>53328</v>
          </cell>
          <cell r="D8871">
            <v>53328</v>
          </cell>
          <cell r="E8871">
            <v>53328</v>
          </cell>
          <cell r="H8871">
            <v>53328</v>
          </cell>
          <cell r="I8871">
            <v>53328</v>
          </cell>
          <cell r="J8871">
            <v>53328</v>
          </cell>
          <cell r="AG8871">
            <v>53328</v>
          </cell>
          <cell r="AH8871">
            <v>53328</v>
          </cell>
          <cell r="AI8871">
            <v>53328</v>
          </cell>
        </row>
        <row r="8872">
          <cell r="C8872">
            <v>53328</v>
          </cell>
          <cell r="D8872">
            <v>53328</v>
          </cell>
          <cell r="E8872">
            <v>53328</v>
          </cell>
          <cell r="H8872">
            <v>53328</v>
          </cell>
          <cell r="I8872">
            <v>53328</v>
          </cell>
          <cell r="J8872">
            <v>53328</v>
          </cell>
          <cell r="AG8872">
            <v>53328</v>
          </cell>
          <cell r="AH8872">
            <v>53328</v>
          </cell>
          <cell r="AI8872">
            <v>53328</v>
          </cell>
        </row>
        <row r="8873">
          <cell r="C8873">
            <v>53328</v>
          </cell>
          <cell r="D8873">
            <v>53328</v>
          </cell>
          <cell r="E8873">
            <v>53328</v>
          </cell>
          <cell r="H8873">
            <v>53328</v>
          </cell>
          <cell r="I8873">
            <v>53328</v>
          </cell>
          <cell r="J8873">
            <v>53328</v>
          </cell>
          <cell r="AG8873">
            <v>53328</v>
          </cell>
          <cell r="AH8873">
            <v>53328</v>
          </cell>
          <cell r="AI8873">
            <v>53328</v>
          </cell>
        </row>
        <row r="8874">
          <cell r="C8874">
            <v>53328</v>
          </cell>
          <cell r="D8874">
            <v>53328</v>
          </cell>
          <cell r="E8874">
            <v>53328</v>
          </cell>
          <cell r="H8874">
            <v>53328</v>
          </cell>
          <cell r="I8874">
            <v>53328</v>
          </cell>
          <cell r="J8874">
            <v>53328</v>
          </cell>
          <cell r="AG8874">
            <v>53328</v>
          </cell>
          <cell r="AH8874">
            <v>53328</v>
          </cell>
          <cell r="AI8874">
            <v>53328</v>
          </cell>
        </row>
        <row r="8875">
          <cell r="C8875">
            <v>53328</v>
          </cell>
          <cell r="D8875">
            <v>53328</v>
          </cell>
          <cell r="E8875">
            <v>53328</v>
          </cell>
          <cell r="H8875">
            <v>53328</v>
          </cell>
          <cell r="I8875">
            <v>53328</v>
          </cell>
          <cell r="J8875">
            <v>53328</v>
          </cell>
          <cell r="AG8875">
            <v>53328</v>
          </cell>
          <cell r="AH8875">
            <v>53328</v>
          </cell>
          <cell r="AI8875">
            <v>53328</v>
          </cell>
        </row>
        <row r="8876">
          <cell r="C8876">
            <v>53328</v>
          </cell>
          <cell r="D8876">
            <v>53328</v>
          </cell>
          <cell r="E8876">
            <v>53328</v>
          </cell>
          <cell r="H8876">
            <v>53328</v>
          </cell>
          <cell r="I8876">
            <v>53328</v>
          </cell>
          <cell r="J8876">
            <v>53328</v>
          </cell>
          <cell r="AG8876">
            <v>53328</v>
          </cell>
          <cell r="AH8876">
            <v>53328</v>
          </cell>
          <cell r="AI8876">
            <v>53328</v>
          </cell>
        </row>
        <row r="8877">
          <cell r="C8877">
            <v>53328</v>
          </cell>
          <cell r="D8877">
            <v>53328</v>
          </cell>
          <cell r="E8877">
            <v>53328</v>
          </cell>
          <cell r="H8877">
            <v>53328</v>
          </cell>
          <cell r="I8877">
            <v>53328</v>
          </cell>
          <cell r="J8877">
            <v>53328</v>
          </cell>
          <cell r="AG8877">
            <v>53328</v>
          </cell>
          <cell r="AH8877">
            <v>53328</v>
          </cell>
          <cell r="AI8877">
            <v>53328</v>
          </cell>
        </row>
        <row r="8878">
          <cell r="C8878">
            <v>53328</v>
          </cell>
          <cell r="D8878">
            <v>53328</v>
          </cell>
          <cell r="E8878">
            <v>53328</v>
          </cell>
          <cell r="H8878">
            <v>53328</v>
          </cell>
          <cell r="I8878">
            <v>53328</v>
          </cell>
          <cell r="J8878">
            <v>53328</v>
          </cell>
          <cell r="AG8878">
            <v>53328</v>
          </cell>
          <cell r="AH8878">
            <v>53328</v>
          </cell>
          <cell r="AI8878">
            <v>53328</v>
          </cell>
        </row>
        <row r="8879">
          <cell r="C8879">
            <v>53328</v>
          </cell>
          <cell r="D8879">
            <v>53328</v>
          </cell>
          <cell r="E8879">
            <v>53328</v>
          </cell>
          <cell r="H8879">
            <v>53328</v>
          </cell>
          <cell r="I8879">
            <v>53328</v>
          </cell>
          <cell r="J8879">
            <v>53328</v>
          </cell>
          <cell r="AG8879">
            <v>53328</v>
          </cell>
          <cell r="AH8879">
            <v>53328</v>
          </cell>
          <cell r="AI8879">
            <v>53328</v>
          </cell>
        </row>
        <row r="8880">
          <cell r="C8880">
            <v>53328</v>
          </cell>
          <cell r="D8880">
            <v>53328</v>
          </cell>
          <cell r="E8880">
            <v>53328</v>
          </cell>
          <cell r="H8880">
            <v>53328</v>
          </cell>
          <cell r="I8880">
            <v>53328</v>
          </cell>
          <cell r="J8880">
            <v>53328</v>
          </cell>
          <cell r="AG8880">
            <v>53328</v>
          </cell>
          <cell r="AH8880">
            <v>53328</v>
          </cell>
          <cell r="AI8880">
            <v>53328</v>
          </cell>
        </row>
        <row r="8881">
          <cell r="C8881">
            <v>53328</v>
          </cell>
          <cell r="D8881">
            <v>53328</v>
          </cell>
          <cell r="E8881">
            <v>53328</v>
          </cell>
          <cell r="H8881">
            <v>53328</v>
          </cell>
          <cell r="I8881">
            <v>53328</v>
          </cell>
          <cell r="J8881">
            <v>53328</v>
          </cell>
          <cell r="AG8881">
            <v>53328</v>
          </cell>
          <cell r="AH8881">
            <v>53328</v>
          </cell>
          <cell r="AI8881">
            <v>53328</v>
          </cell>
        </row>
        <row r="8882">
          <cell r="C8882">
            <v>53328</v>
          </cell>
          <cell r="D8882">
            <v>53328</v>
          </cell>
          <cell r="E8882">
            <v>53328</v>
          </cell>
          <cell r="H8882">
            <v>53328</v>
          </cell>
          <cell r="I8882">
            <v>53328</v>
          </cell>
          <cell r="J8882">
            <v>53328</v>
          </cell>
          <cell r="AG8882">
            <v>53328</v>
          </cell>
          <cell r="AH8882">
            <v>53328</v>
          </cell>
          <cell r="AI8882">
            <v>53328</v>
          </cell>
        </row>
        <row r="8883">
          <cell r="C8883">
            <v>53328</v>
          </cell>
          <cell r="D8883">
            <v>53328</v>
          </cell>
          <cell r="E8883">
            <v>53328</v>
          </cell>
          <cell r="H8883">
            <v>53328</v>
          </cell>
          <cell r="I8883">
            <v>53328</v>
          </cell>
          <cell r="J8883">
            <v>53328</v>
          </cell>
          <cell r="AG8883">
            <v>53328</v>
          </cell>
          <cell r="AH8883">
            <v>53328</v>
          </cell>
          <cell r="AI8883">
            <v>53328</v>
          </cell>
        </row>
        <row r="8884">
          <cell r="C8884">
            <v>53328</v>
          </cell>
          <cell r="D8884">
            <v>53328</v>
          </cell>
          <cell r="E8884">
            <v>53328</v>
          </cell>
          <cell r="H8884">
            <v>53328</v>
          </cell>
          <cell r="I8884">
            <v>53328</v>
          </cell>
          <cell r="J8884">
            <v>53328</v>
          </cell>
          <cell r="AG8884">
            <v>53328</v>
          </cell>
          <cell r="AH8884">
            <v>53328</v>
          </cell>
          <cell r="AI8884">
            <v>53328</v>
          </cell>
        </row>
        <row r="8885">
          <cell r="C8885">
            <v>53328</v>
          </cell>
          <cell r="D8885">
            <v>53328</v>
          </cell>
          <cell r="E8885">
            <v>53328</v>
          </cell>
          <cell r="H8885">
            <v>53328</v>
          </cell>
          <cell r="I8885">
            <v>53328</v>
          </cell>
          <cell r="J8885">
            <v>53328</v>
          </cell>
          <cell r="AG8885">
            <v>53328</v>
          </cell>
          <cell r="AH8885">
            <v>53328</v>
          </cell>
          <cell r="AI8885">
            <v>53328</v>
          </cell>
        </row>
        <row r="8886">
          <cell r="C8886">
            <v>53328</v>
          </cell>
          <cell r="D8886">
            <v>53328</v>
          </cell>
          <cell r="E8886">
            <v>53328</v>
          </cell>
          <cell r="H8886">
            <v>53328</v>
          </cell>
          <cell r="I8886">
            <v>53328</v>
          </cell>
          <cell r="J8886">
            <v>53328</v>
          </cell>
          <cell r="AG8886">
            <v>53328</v>
          </cell>
          <cell r="AH8886">
            <v>53328</v>
          </cell>
          <cell r="AI8886">
            <v>53328</v>
          </cell>
        </row>
        <row r="8887">
          <cell r="C8887">
            <v>53328</v>
          </cell>
          <cell r="D8887">
            <v>53328</v>
          </cell>
          <cell r="E8887">
            <v>53328</v>
          </cell>
          <cell r="H8887">
            <v>53328</v>
          </cell>
          <cell r="I8887">
            <v>53328</v>
          </cell>
          <cell r="J8887">
            <v>53328</v>
          </cell>
          <cell r="AG8887">
            <v>53328</v>
          </cell>
          <cell r="AH8887">
            <v>53328</v>
          </cell>
          <cell r="AI8887">
            <v>53328</v>
          </cell>
        </row>
        <row r="8888">
          <cell r="C8888">
            <v>53328</v>
          </cell>
          <cell r="D8888">
            <v>53328</v>
          </cell>
          <cell r="E8888">
            <v>53328</v>
          </cell>
          <cell r="H8888">
            <v>53328</v>
          </cell>
          <cell r="I8888">
            <v>53328</v>
          </cell>
          <cell r="J8888">
            <v>53328</v>
          </cell>
          <cell r="AG8888">
            <v>53328</v>
          </cell>
          <cell r="AH8888">
            <v>53328</v>
          </cell>
          <cell r="AI8888">
            <v>53328</v>
          </cell>
        </row>
        <row r="8889">
          <cell r="C8889">
            <v>53328</v>
          </cell>
          <cell r="D8889">
            <v>53328</v>
          </cell>
          <cell r="E8889">
            <v>53328</v>
          </cell>
          <cell r="H8889">
            <v>53328</v>
          </cell>
          <cell r="I8889">
            <v>53328</v>
          </cell>
          <cell r="J8889">
            <v>53328</v>
          </cell>
          <cell r="AG8889">
            <v>53328</v>
          </cell>
          <cell r="AH8889">
            <v>53328</v>
          </cell>
          <cell r="AI8889">
            <v>53328</v>
          </cell>
        </row>
        <row r="8890">
          <cell r="C8890">
            <v>53328</v>
          </cell>
          <cell r="D8890">
            <v>53328</v>
          </cell>
          <cell r="E8890">
            <v>53328</v>
          </cell>
          <cell r="H8890">
            <v>53328</v>
          </cell>
          <cell r="I8890">
            <v>53328</v>
          </cell>
          <cell r="J8890">
            <v>53328</v>
          </cell>
          <cell r="AG8890">
            <v>53328</v>
          </cell>
          <cell r="AH8890">
            <v>53328</v>
          </cell>
          <cell r="AI8890">
            <v>53328</v>
          </cell>
        </row>
        <row r="8891">
          <cell r="C8891">
            <v>53328</v>
          </cell>
          <cell r="D8891">
            <v>53328</v>
          </cell>
          <cell r="E8891">
            <v>53328</v>
          </cell>
          <cell r="H8891">
            <v>53328</v>
          </cell>
          <cell r="I8891">
            <v>53328</v>
          </cell>
          <cell r="J8891">
            <v>53328</v>
          </cell>
          <cell r="AG8891">
            <v>53328</v>
          </cell>
          <cell r="AH8891">
            <v>53328</v>
          </cell>
          <cell r="AI8891">
            <v>53328</v>
          </cell>
        </row>
        <row r="8892">
          <cell r="C8892">
            <v>53328</v>
          </cell>
          <cell r="D8892">
            <v>53328</v>
          </cell>
          <cell r="E8892">
            <v>53328</v>
          </cell>
          <cell r="H8892">
            <v>53328</v>
          </cell>
          <cell r="I8892">
            <v>53328</v>
          </cell>
          <cell r="J8892">
            <v>53328</v>
          </cell>
          <cell r="AG8892">
            <v>53328</v>
          </cell>
          <cell r="AH8892">
            <v>53328</v>
          </cell>
          <cell r="AI8892">
            <v>53328</v>
          </cell>
        </row>
        <row r="8893">
          <cell r="C8893">
            <v>53328</v>
          </cell>
          <cell r="D8893">
            <v>53328</v>
          </cell>
          <cell r="E8893">
            <v>53328</v>
          </cell>
          <cell r="H8893">
            <v>53328</v>
          </cell>
          <cell r="I8893">
            <v>53328</v>
          </cell>
          <cell r="J8893">
            <v>53328</v>
          </cell>
          <cell r="AG8893">
            <v>53328</v>
          </cell>
          <cell r="AH8893">
            <v>53328</v>
          </cell>
          <cell r="AI8893">
            <v>53328</v>
          </cell>
        </row>
        <row r="8894">
          <cell r="C8894">
            <v>53328</v>
          </cell>
          <cell r="D8894">
            <v>53328</v>
          </cell>
          <cell r="E8894">
            <v>53328</v>
          </cell>
          <cell r="H8894">
            <v>53328</v>
          </cell>
          <cell r="I8894">
            <v>53328</v>
          </cell>
          <cell r="J8894">
            <v>53328</v>
          </cell>
          <cell r="AG8894">
            <v>53328</v>
          </cell>
          <cell r="AH8894">
            <v>53328</v>
          </cell>
          <cell r="AI8894">
            <v>53328</v>
          </cell>
        </row>
        <row r="8895">
          <cell r="C8895">
            <v>53328</v>
          </cell>
          <cell r="D8895">
            <v>53328</v>
          </cell>
          <cell r="E8895">
            <v>53328</v>
          </cell>
          <cell r="H8895">
            <v>53328</v>
          </cell>
          <cell r="I8895">
            <v>53328</v>
          </cell>
          <cell r="J8895">
            <v>53328</v>
          </cell>
          <cell r="AG8895">
            <v>53328</v>
          </cell>
          <cell r="AH8895">
            <v>53328</v>
          </cell>
          <cell r="AI8895">
            <v>53328</v>
          </cell>
        </row>
        <row r="8896">
          <cell r="C8896">
            <v>53328</v>
          </cell>
          <cell r="D8896">
            <v>53328</v>
          </cell>
          <cell r="E8896">
            <v>53328</v>
          </cell>
          <cell r="H8896">
            <v>53328</v>
          </cell>
          <cell r="I8896">
            <v>53328</v>
          </cell>
          <cell r="J8896">
            <v>53328</v>
          </cell>
          <cell r="AG8896">
            <v>53328</v>
          </cell>
          <cell r="AH8896">
            <v>53328</v>
          </cell>
          <cell r="AI8896">
            <v>53328</v>
          </cell>
        </row>
        <row r="8897">
          <cell r="C8897">
            <v>53328</v>
          </cell>
          <cell r="D8897">
            <v>53328</v>
          </cell>
          <cell r="E8897">
            <v>53328</v>
          </cell>
          <cell r="H8897">
            <v>53328</v>
          </cell>
          <cell r="I8897">
            <v>53328</v>
          </cell>
          <cell r="J8897">
            <v>53328</v>
          </cell>
          <cell r="AG8897">
            <v>53328</v>
          </cell>
          <cell r="AH8897">
            <v>53328</v>
          </cell>
          <cell r="AI8897">
            <v>53328</v>
          </cell>
        </row>
        <row r="8898">
          <cell r="C8898">
            <v>53328</v>
          </cell>
          <cell r="D8898">
            <v>53328</v>
          </cell>
          <cell r="E8898">
            <v>53328</v>
          </cell>
          <cell r="H8898">
            <v>53328</v>
          </cell>
          <cell r="I8898">
            <v>53328</v>
          </cell>
          <cell r="J8898">
            <v>53328</v>
          </cell>
          <cell r="AG8898">
            <v>53328</v>
          </cell>
          <cell r="AH8898">
            <v>53328</v>
          </cell>
          <cell r="AI8898">
            <v>53328</v>
          </cell>
        </row>
        <row r="8899">
          <cell r="C8899">
            <v>53328</v>
          </cell>
          <cell r="D8899">
            <v>53328</v>
          </cell>
          <cell r="E8899">
            <v>53328</v>
          </cell>
          <cell r="H8899">
            <v>53328</v>
          </cell>
          <cell r="I8899">
            <v>53328</v>
          </cell>
          <cell r="J8899">
            <v>53328</v>
          </cell>
          <cell r="AG8899">
            <v>53328</v>
          </cell>
          <cell r="AH8899">
            <v>53328</v>
          </cell>
          <cell r="AI8899">
            <v>53328</v>
          </cell>
        </row>
        <row r="8900">
          <cell r="C8900">
            <v>53328</v>
          </cell>
          <cell r="D8900">
            <v>53328</v>
          </cell>
          <cell r="E8900">
            <v>53328</v>
          </cell>
          <cell r="H8900">
            <v>53328</v>
          </cell>
          <cell r="I8900">
            <v>53328</v>
          </cell>
          <cell r="J8900">
            <v>53328</v>
          </cell>
          <cell r="AG8900">
            <v>53328</v>
          </cell>
          <cell r="AH8900">
            <v>53328</v>
          </cell>
          <cell r="AI8900">
            <v>53328</v>
          </cell>
        </row>
        <row r="8901">
          <cell r="C8901">
            <v>53328</v>
          </cell>
          <cell r="D8901">
            <v>53328</v>
          </cell>
          <cell r="E8901">
            <v>53328</v>
          </cell>
          <cell r="H8901">
            <v>53328</v>
          </cell>
          <cell r="I8901">
            <v>53328</v>
          </cell>
          <cell r="J8901">
            <v>53328</v>
          </cell>
          <cell r="AG8901">
            <v>53328</v>
          </cell>
          <cell r="AH8901">
            <v>53328</v>
          </cell>
          <cell r="AI8901">
            <v>53328</v>
          </cell>
        </row>
        <row r="8902">
          <cell r="C8902">
            <v>53328</v>
          </cell>
          <cell r="D8902">
            <v>53328</v>
          </cell>
          <cell r="E8902">
            <v>53328</v>
          </cell>
          <cell r="H8902">
            <v>53328</v>
          </cell>
          <cell r="I8902">
            <v>53328</v>
          </cell>
          <cell r="J8902">
            <v>53328</v>
          </cell>
          <cell r="AG8902">
            <v>53328</v>
          </cell>
          <cell r="AH8902">
            <v>53328</v>
          </cell>
          <cell r="AI8902">
            <v>53328</v>
          </cell>
        </row>
        <row r="8903">
          <cell r="C8903">
            <v>53328</v>
          </cell>
          <cell r="D8903">
            <v>53328</v>
          </cell>
          <cell r="E8903">
            <v>53328</v>
          </cell>
          <cell r="H8903">
            <v>53328</v>
          </cell>
          <cell r="I8903">
            <v>53328</v>
          </cell>
          <cell r="J8903">
            <v>53328</v>
          </cell>
          <cell r="AG8903">
            <v>53328</v>
          </cell>
          <cell r="AH8903">
            <v>53328</v>
          </cell>
          <cell r="AI8903">
            <v>53328</v>
          </cell>
        </row>
        <row r="8904">
          <cell r="C8904">
            <v>53328</v>
          </cell>
          <cell r="D8904">
            <v>53328</v>
          </cell>
          <cell r="E8904">
            <v>53328</v>
          </cell>
          <cell r="H8904">
            <v>53328</v>
          </cell>
          <cell r="I8904">
            <v>53328</v>
          </cell>
          <cell r="J8904">
            <v>53328</v>
          </cell>
          <cell r="AG8904">
            <v>53328</v>
          </cell>
          <cell r="AH8904">
            <v>53328</v>
          </cell>
          <cell r="AI8904">
            <v>53328</v>
          </cell>
        </row>
        <row r="8905">
          <cell r="C8905">
            <v>53328</v>
          </cell>
          <cell r="D8905">
            <v>53328</v>
          </cell>
          <cell r="E8905">
            <v>53328</v>
          </cell>
          <cell r="H8905">
            <v>53328</v>
          </cell>
          <cell r="I8905">
            <v>53328</v>
          </cell>
          <cell r="J8905">
            <v>53328</v>
          </cell>
          <cell r="AG8905">
            <v>53328</v>
          </cell>
          <cell r="AH8905">
            <v>53328</v>
          </cell>
          <cell r="AI8905">
            <v>53328</v>
          </cell>
        </row>
        <row r="8906">
          <cell r="C8906">
            <v>53328</v>
          </cell>
          <cell r="D8906">
            <v>53328</v>
          </cell>
          <cell r="E8906">
            <v>53328</v>
          </cell>
          <cell r="H8906">
            <v>53328</v>
          </cell>
          <cell r="I8906">
            <v>53328</v>
          </cell>
          <cell r="J8906">
            <v>53328</v>
          </cell>
          <cell r="AG8906">
            <v>53328</v>
          </cell>
          <cell r="AH8906">
            <v>53328</v>
          </cell>
          <cell r="AI8906">
            <v>53328</v>
          </cell>
        </row>
        <row r="8907">
          <cell r="C8907">
            <v>53328</v>
          </cell>
          <cell r="D8907">
            <v>53328</v>
          </cell>
          <cell r="E8907">
            <v>53328</v>
          </cell>
          <cell r="H8907">
            <v>53328</v>
          </cell>
          <cell r="I8907">
            <v>53328</v>
          </cell>
          <cell r="J8907">
            <v>53328</v>
          </cell>
          <cell r="AG8907">
            <v>53328</v>
          </cell>
          <cell r="AH8907">
            <v>53328</v>
          </cell>
          <cell r="AI8907">
            <v>53328</v>
          </cell>
        </row>
        <row r="8908">
          <cell r="C8908">
            <v>53328</v>
          </cell>
          <cell r="D8908">
            <v>53328</v>
          </cell>
          <cell r="E8908">
            <v>53328</v>
          </cell>
          <cell r="H8908">
            <v>53328</v>
          </cell>
          <cell r="I8908">
            <v>53328</v>
          </cell>
          <cell r="J8908">
            <v>53328</v>
          </cell>
          <cell r="AG8908">
            <v>53328</v>
          </cell>
          <cell r="AH8908">
            <v>53328</v>
          </cell>
          <cell r="AI8908">
            <v>53328</v>
          </cell>
        </row>
        <row r="8909">
          <cell r="C8909">
            <v>53328</v>
          </cell>
          <cell r="D8909">
            <v>53328</v>
          </cell>
          <cell r="E8909">
            <v>53328</v>
          </cell>
          <cell r="H8909">
            <v>53328</v>
          </cell>
          <cell r="I8909">
            <v>53328</v>
          </cell>
          <cell r="J8909">
            <v>53328</v>
          </cell>
          <cell r="AG8909">
            <v>53328</v>
          </cell>
          <cell r="AH8909">
            <v>53328</v>
          </cell>
          <cell r="AI8909">
            <v>53328</v>
          </cell>
        </row>
        <row r="8910">
          <cell r="C8910">
            <v>53328</v>
          </cell>
          <cell r="D8910">
            <v>53328</v>
          </cell>
          <cell r="E8910">
            <v>53328</v>
          </cell>
          <cell r="H8910">
            <v>53328</v>
          </cell>
          <cell r="I8910">
            <v>53328</v>
          </cell>
          <cell r="J8910">
            <v>53328</v>
          </cell>
          <cell r="AG8910">
            <v>53328</v>
          </cell>
          <cell r="AH8910">
            <v>53328</v>
          </cell>
          <cell r="AI8910">
            <v>53328</v>
          </cell>
        </row>
        <row r="8911">
          <cell r="C8911">
            <v>53328</v>
          </cell>
          <cell r="D8911">
            <v>53328</v>
          </cell>
          <cell r="E8911">
            <v>53328</v>
          </cell>
          <cell r="H8911">
            <v>53328</v>
          </cell>
          <cell r="I8911">
            <v>53328</v>
          </cell>
          <cell r="J8911">
            <v>53328</v>
          </cell>
          <cell r="AG8911">
            <v>53328</v>
          </cell>
          <cell r="AH8911">
            <v>53328</v>
          </cell>
          <cell r="AI8911">
            <v>53328</v>
          </cell>
        </row>
        <row r="8912">
          <cell r="C8912">
            <v>53328</v>
          </cell>
          <cell r="D8912">
            <v>53328</v>
          </cell>
          <cell r="E8912">
            <v>53328</v>
          </cell>
          <cell r="H8912">
            <v>53328</v>
          </cell>
          <cell r="I8912">
            <v>53328</v>
          </cell>
          <cell r="J8912">
            <v>53328</v>
          </cell>
          <cell r="AG8912">
            <v>53328</v>
          </cell>
          <cell r="AH8912">
            <v>53328</v>
          </cell>
          <cell r="AI8912">
            <v>53328</v>
          </cell>
        </row>
        <row r="8913">
          <cell r="C8913">
            <v>53328</v>
          </cell>
          <cell r="D8913">
            <v>53328</v>
          </cell>
          <cell r="E8913">
            <v>53328</v>
          </cell>
          <cell r="H8913">
            <v>53328</v>
          </cell>
          <cell r="I8913">
            <v>53328</v>
          </cell>
          <cell r="J8913">
            <v>53328</v>
          </cell>
          <cell r="AG8913">
            <v>53328</v>
          </cell>
          <cell r="AH8913">
            <v>53328</v>
          </cell>
          <cell r="AI8913">
            <v>53328</v>
          </cell>
        </row>
        <row r="8914">
          <cell r="C8914">
            <v>53328</v>
          </cell>
          <cell r="D8914">
            <v>53328</v>
          </cell>
          <cell r="E8914">
            <v>53328</v>
          </cell>
          <cell r="H8914">
            <v>53328</v>
          </cell>
          <cell r="I8914">
            <v>53328</v>
          </cell>
          <cell r="J8914">
            <v>53328</v>
          </cell>
          <cell r="AG8914">
            <v>53328</v>
          </cell>
          <cell r="AH8914">
            <v>53328</v>
          </cell>
          <cell r="AI8914">
            <v>53328</v>
          </cell>
        </row>
        <row r="8915">
          <cell r="C8915">
            <v>53328</v>
          </cell>
          <cell r="D8915">
            <v>53328</v>
          </cell>
          <cell r="E8915">
            <v>53328</v>
          </cell>
          <cell r="H8915">
            <v>53328</v>
          </cell>
          <cell r="I8915">
            <v>53328</v>
          </cell>
          <cell r="J8915">
            <v>53328</v>
          </cell>
          <cell r="AG8915">
            <v>53328</v>
          </cell>
          <cell r="AH8915">
            <v>53328</v>
          </cell>
          <cell r="AI8915">
            <v>53328</v>
          </cell>
        </row>
        <row r="8916">
          <cell r="C8916">
            <v>53328</v>
          </cell>
          <cell r="D8916">
            <v>53328</v>
          </cell>
          <cell r="E8916">
            <v>53328</v>
          </cell>
          <cell r="H8916">
            <v>53328</v>
          </cell>
          <cell r="I8916">
            <v>53328</v>
          </cell>
          <cell r="J8916">
            <v>53328</v>
          </cell>
          <cell r="AG8916">
            <v>53328</v>
          </cell>
          <cell r="AH8916">
            <v>53328</v>
          </cell>
          <cell r="AI8916">
            <v>53328</v>
          </cell>
        </row>
        <row r="8917">
          <cell r="C8917">
            <v>53328</v>
          </cell>
          <cell r="D8917">
            <v>53328</v>
          </cell>
          <cell r="E8917">
            <v>53328</v>
          </cell>
          <cell r="H8917">
            <v>53328</v>
          </cell>
          <cell r="I8917">
            <v>53328</v>
          </cell>
          <cell r="J8917">
            <v>53328</v>
          </cell>
          <cell r="AG8917">
            <v>53328</v>
          </cell>
          <cell r="AH8917">
            <v>53328</v>
          </cell>
          <cell r="AI8917">
            <v>53328</v>
          </cell>
        </row>
        <row r="8918">
          <cell r="C8918">
            <v>53328</v>
          </cell>
          <cell r="D8918">
            <v>53328</v>
          </cell>
          <cell r="E8918">
            <v>53328</v>
          </cell>
          <cell r="H8918">
            <v>53328</v>
          </cell>
          <cell r="I8918">
            <v>53328</v>
          </cell>
          <cell r="J8918">
            <v>53328</v>
          </cell>
          <cell r="AG8918">
            <v>53328</v>
          </cell>
          <cell r="AH8918">
            <v>53328</v>
          </cell>
          <cell r="AI8918">
            <v>53328</v>
          </cell>
        </row>
        <row r="8919">
          <cell r="C8919">
            <v>53328</v>
          </cell>
          <cell r="D8919">
            <v>53328</v>
          </cell>
          <cell r="E8919">
            <v>53328</v>
          </cell>
          <cell r="H8919">
            <v>53328</v>
          </cell>
          <cell r="I8919">
            <v>53328</v>
          </cell>
          <cell r="J8919">
            <v>53328</v>
          </cell>
          <cell r="AG8919">
            <v>53328</v>
          </cell>
          <cell r="AH8919">
            <v>53328</v>
          </cell>
          <cell r="AI8919">
            <v>53328</v>
          </cell>
        </row>
        <row r="8920">
          <cell r="C8920">
            <v>53328</v>
          </cell>
          <cell r="D8920">
            <v>53328</v>
          </cell>
          <cell r="E8920">
            <v>53328</v>
          </cell>
          <cell r="H8920">
            <v>53328</v>
          </cell>
          <cell r="I8920">
            <v>53328</v>
          </cell>
          <cell r="J8920">
            <v>53328</v>
          </cell>
          <cell r="AG8920">
            <v>53328</v>
          </cell>
          <cell r="AH8920">
            <v>53328</v>
          </cell>
          <cell r="AI8920">
            <v>53328</v>
          </cell>
        </row>
        <row r="8921">
          <cell r="C8921">
            <v>53328</v>
          </cell>
          <cell r="D8921">
            <v>53328</v>
          </cell>
          <cell r="E8921">
            <v>53328</v>
          </cell>
          <cell r="H8921">
            <v>53328</v>
          </cell>
          <cell r="I8921">
            <v>53328</v>
          </cell>
          <cell r="J8921">
            <v>53328</v>
          </cell>
          <cell r="AG8921">
            <v>53328</v>
          </cell>
          <cell r="AH8921">
            <v>53328</v>
          </cell>
          <cell r="AI8921">
            <v>53328</v>
          </cell>
        </row>
        <row r="8922">
          <cell r="C8922">
            <v>53328</v>
          </cell>
          <cell r="D8922">
            <v>53328</v>
          </cell>
          <cell r="E8922">
            <v>53328</v>
          </cell>
          <cell r="H8922">
            <v>53328</v>
          </cell>
          <cell r="I8922">
            <v>53328</v>
          </cell>
          <cell r="J8922">
            <v>53328</v>
          </cell>
          <cell r="AG8922">
            <v>53328</v>
          </cell>
          <cell r="AH8922">
            <v>53328</v>
          </cell>
          <cell r="AI8922">
            <v>53328</v>
          </cell>
        </row>
        <row r="8923">
          <cell r="C8923">
            <v>53328</v>
          </cell>
          <cell r="D8923">
            <v>53328</v>
          </cell>
          <cell r="E8923">
            <v>53328</v>
          </cell>
          <cell r="H8923">
            <v>53328</v>
          </cell>
          <cell r="I8923">
            <v>53328</v>
          </cell>
          <cell r="J8923">
            <v>53328</v>
          </cell>
          <cell r="AG8923">
            <v>53328</v>
          </cell>
          <cell r="AH8923">
            <v>53328</v>
          </cell>
          <cell r="AI8923">
            <v>53328</v>
          </cell>
        </row>
        <row r="8924">
          <cell r="C8924">
            <v>53328</v>
          </cell>
          <cell r="D8924">
            <v>53328</v>
          </cell>
          <cell r="E8924">
            <v>53328</v>
          </cell>
          <cell r="H8924">
            <v>53328</v>
          </cell>
          <cell r="I8924">
            <v>53328</v>
          </cell>
          <cell r="J8924">
            <v>53328</v>
          </cell>
          <cell r="AG8924">
            <v>53328</v>
          </cell>
          <cell r="AH8924">
            <v>53328</v>
          </cell>
          <cell r="AI8924">
            <v>53328</v>
          </cell>
        </row>
        <row r="8925">
          <cell r="C8925">
            <v>53328</v>
          </cell>
          <cell r="D8925">
            <v>53328</v>
          </cell>
          <cell r="E8925">
            <v>53328</v>
          </cell>
          <cell r="H8925">
            <v>53328</v>
          </cell>
          <cell r="I8925">
            <v>53328</v>
          </cell>
          <cell r="J8925">
            <v>53328</v>
          </cell>
          <cell r="AG8925">
            <v>53328</v>
          </cell>
          <cell r="AH8925">
            <v>53328</v>
          </cell>
          <cell r="AI8925">
            <v>53328</v>
          </cell>
        </row>
        <row r="8926">
          <cell r="C8926">
            <v>53328</v>
          </cell>
          <cell r="D8926">
            <v>53328</v>
          </cell>
          <cell r="E8926">
            <v>53328</v>
          </cell>
          <cell r="H8926">
            <v>53328</v>
          </cell>
          <cell r="I8926">
            <v>53328</v>
          </cell>
          <cell r="J8926">
            <v>53328</v>
          </cell>
          <cell r="AG8926">
            <v>53328</v>
          </cell>
          <cell r="AH8926">
            <v>53328</v>
          </cell>
          <cell r="AI8926">
            <v>53328</v>
          </cell>
        </row>
        <row r="8927">
          <cell r="C8927">
            <v>53328</v>
          </cell>
          <cell r="D8927">
            <v>53328</v>
          </cell>
          <cell r="E8927">
            <v>53328</v>
          </cell>
          <cell r="H8927">
            <v>53328</v>
          </cell>
          <cell r="I8927">
            <v>53328</v>
          </cell>
          <cell r="J8927">
            <v>53328</v>
          </cell>
          <cell r="AG8927">
            <v>53328</v>
          </cell>
          <cell r="AH8927">
            <v>53328</v>
          </cell>
          <cell r="AI8927">
            <v>53328</v>
          </cell>
        </row>
        <row r="8928">
          <cell r="C8928">
            <v>53328</v>
          </cell>
          <cell r="D8928">
            <v>53328</v>
          </cell>
          <cell r="E8928">
            <v>53328</v>
          </cell>
          <cell r="H8928">
            <v>53328</v>
          </cell>
          <cell r="I8928">
            <v>53328</v>
          </cell>
          <cell r="J8928">
            <v>53328</v>
          </cell>
          <cell r="AG8928">
            <v>53328</v>
          </cell>
          <cell r="AH8928">
            <v>53328</v>
          </cell>
          <cell r="AI8928">
            <v>53328</v>
          </cell>
        </row>
        <row r="8929">
          <cell r="C8929">
            <v>53328</v>
          </cell>
          <cell r="D8929">
            <v>53328</v>
          </cell>
          <cell r="E8929">
            <v>53328</v>
          </cell>
          <cell r="H8929">
            <v>53328</v>
          </cell>
          <cell r="I8929">
            <v>53328</v>
          </cell>
          <cell r="J8929">
            <v>53328</v>
          </cell>
          <cell r="AG8929">
            <v>53328</v>
          </cell>
          <cell r="AH8929">
            <v>53328</v>
          </cell>
          <cell r="AI8929">
            <v>53328</v>
          </cell>
        </row>
        <row r="8930">
          <cell r="C8930">
            <v>53328</v>
          </cell>
          <cell r="D8930">
            <v>53328</v>
          </cell>
          <cell r="E8930">
            <v>53328</v>
          </cell>
          <cell r="H8930">
            <v>53328</v>
          </cell>
          <cell r="I8930">
            <v>53328</v>
          </cell>
          <cell r="J8930">
            <v>53328</v>
          </cell>
          <cell r="AG8930">
            <v>53328</v>
          </cell>
          <cell r="AH8930">
            <v>53328</v>
          </cell>
          <cell r="AI8930">
            <v>53328</v>
          </cell>
        </row>
        <row r="8931">
          <cell r="C8931">
            <v>53328</v>
          </cell>
          <cell r="D8931">
            <v>53328</v>
          </cell>
          <cell r="E8931">
            <v>53328</v>
          </cell>
          <cell r="H8931">
            <v>53328</v>
          </cell>
          <cell r="I8931">
            <v>53328</v>
          </cell>
          <cell r="J8931">
            <v>53328</v>
          </cell>
          <cell r="AG8931">
            <v>53328</v>
          </cell>
          <cell r="AH8931">
            <v>53328</v>
          </cell>
          <cell r="AI8931">
            <v>53328</v>
          </cell>
        </row>
        <row r="8932">
          <cell r="C8932">
            <v>53328</v>
          </cell>
          <cell r="D8932">
            <v>53328</v>
          </cell>
          <cell r="E8932">
            <v>53328</v>
          </cell>
          <cell r="H8932">
            <v>53328</v>
          </cell>
          <cell r="I8932">
            <v>53328</v>
          </cell>
          <cell r="J8932">
            <v>53328</v>
          </cell>
          <cell r="AG8932">
            <v>53328</v>
          </cell>
          <cell r="AH8932">
            <v>53328</v>
          </cell>
          <cell r="AI8932">
            <v>53328</v>
          </cell>
        </row>
        <row r="8933">
          <cell r="C8933">
            <v>53328</v>
          </cell>
          <cell r="D8933">
            <v>53328</v>
          </cell>
          <cell r="E8933">
            <v>53328</v>
          </cell>
          <cell r="H8933">
            <v>53328</v>
          </cell>
          <cell r="I8933">
            <v>53328</v>
          </cell>
          <cell r="J8933">
            <v>53328</v>
          </cell>
          <cell r="AG8933">
            <v>53328</v>
          </cell>
          <cell r="AH8933">
            <v>53328</v>
          </cell>
          <cell r="AI8933">
            <v>53328</v>
          </cell>
        </row>
        <row r="8934">
          <cell r="C8934">
            <v>53328</v>
          </cell>
          <cell r="D8934">
            <v>53328</v>
          </cell>
          <cell r="E8934">
            <v>53328</v>
          </cell>
          <cell r="H8934">
            <v>53328</v>
          </cell>
          <cell r="I8934">
            <v>53328</v>
          </cell>
          <cell r="J8934">
            <v>53328</v>
          </cell>
          <cell r="AG8934">
            <v>53328</v>
          </cell>
          <cell r="AH8934">
            <v>53328</v>
          </cell>
          <cell r="AI8934">
            <v>53328</v>
          </cell>
        </row>
        <row r="8935">
          <cell r="C8935">
            <v>53328</v>
          </cell>
          <cell r="D8935">
            <v>53328</v>
          </cell>
          <cell r="E8935">
            <v>53328</v>
          </cell>
          <cell r="H8935">
            <v>53328</v>
          </cell>
          <cell r="I8935">
            <v>53328</v>
          </cell>
          <cell r="J8935">
            <v>53328</v>
          </cell>
          <cell r="AG8935">
            <v>53328</v>
          </cell>
          <cell r="AH8935">
            <v>53328</v>
          </cell>
          <cell r="AI8935">
            <v>53328</v>
          </cell>
        </row>
        <row r="8936">
          <cell r="C8936">
            <v>53328</v>
          </cell>
          <cell r="D8936">
            <v>53328</v>
          </cell>
          <cell r="E8936">
            <v>53328</v>
          </cell>
          <cell r="H8936">
            <v>53328</v>
          </cell>
          <cell r="I8936">
            <v>53328</v>
          </cell>
          <cell r="J8936">
            <v>53328</v>
          </cell>
          <cell r="AG8936">
            <v>53328</v>
          </cell>
          <cell r="AH8936">
            <v>53328</v>
          </cell>
          <cell r="AI8936">
            <v>53328</v>
          </cell>
        </row>
        <row r="8937">
          <cell r="C8937">
            <v>53328</v>
          </cell>
          <cell r="D8937">
            <v>53328</v>
          </cell>
          <cell r="E8937">
            <v>53328</v>
          </cell>
          <cell r="H8937">
            <v>53328</v>
          </cell>
          <cell r="I8937">
            <v>53328</v>
          </cell>
          <cell r="J8937">
            <v>53328</v>
          </cell>
          <cell r="AG8937">
            <v>53328</v>
          </cell>
          <cell r="AH8937">
            <v>53328</v>
          </cell>
          <cell r="AI8937">
            <v>53328</v>
          </cell>
        </row>
        <row r="8938">
          <cell r="C8938">
            <v>53328</v>
          </cell>
          <cell r="D8938">
            <v>53328</v>
          </cell>
          <cell r="E8938">
            <v>53328</v>
          </cell>
          <cell r="H8938">
            <v>53328</v>
          </cell>
          <cell r="I8938">
            <v>53328</v>
          </cell>
          <cell r="J8938">
            <v>53328</v>
          </cell>
          <cell r="AG8938">
            <v>53328</v>
          </cell>
          <cell r="AH8938">
            <v>53328</v>
          </cell>
          <cell r="AI8938">
            <v>53328</v>
          </cell>
        </row>
        <row r="8939">
          <cell r="C8939">
            <v>53328</v>
          </cell>
          <cell r="D8939">
            <v>53328</v>
          </cell>
          <cell r="E8939">
            <v>53328</v>
          </cell>
          <cell r="H8939">
            <v>53328</v>
          </cell>
          <cell r="I8939">
            <v>53328</v>
          </cell>
          <cell r="J8939">
            <v>53328</v>
          </cell>
          <cell r="AG8939">
            <v>53328</v>
          </cell>
          <cell r="AH8939">
            <v>53328</v>
          </cell>
          <cell r="AI8939">
            <v>53328</v>
          </cell>
        </row>
        <row r="8940">
          <cell r="C8940">
            <v>53328</v>
          </cell>
          <cell r="D8940">
            <v>53328</v>
          </cell>
          <cell r="E8940">
            <v>53328</v>
          </cell>
          <cell r="H8940">
            <v>53328</v>
          </cell>
          <cell r="I8940">
            <v>53328</v>
          </cell>
          <cell r="J8940">
            <v>53328</v>
          </cell>
          <cell r="AG8940">
            <v>53328</v>
          </cell>
          <cell r="AH8940">
            <v>53328</v>
          </cell>
          <cell r="AI8940">
            <v>53328</v>
          </cell>
        </row>
        <row r="8941">
          <cell r="C8941">
            <v>53328</v>
          </cell>
          <cell r="D8941">
            <v>53328</v>
          </cell>
          <cell r="E8941">
            <v>53328</v>
          </cell>
          <cell r="H8941">
            <v>53328</v>
          </cell>
          <cell r="I8941">
            <v>53328</v>
          </cell>
          <cell r="J8941">
            <v>53328</v>
          </cell>
          <cell r="AG8941">
            <v>53328</v>
          </cell>
          <cell r="AH8941">
            <v>53328</v>
          </cell>
          <cell r="AI8941">
            <v>53328</v>
          </cell>
        </row>
        <row r="8942">
          <cell r="C8942">
            <v>53328</v>
          </cell>
          <cell r="D8942">
            <v>53328</v>
          </cell>
          <cell r="E8942">
            <v>53328</v>
          </cell>
          <cell r="H8942">
            <v>53328</v>
          </cell>
          <cell r="I8942">
            <v>53328</v>
          </cell>
          <cell r="J8942">
            <v>53328</v>
          </cell>
          <cell r="AG8942">
            <v>53328</v>
          </cell>
          <cell r="AH8942">
            <v>53328</v>
          </cell>
          <cell r="AI8942">
            <v>53328</v>
          </cell>
        </row>
        <row r="8943">
          <cell r="C8943">
            <v>53328</v>
          </cell>
          <cell r="D8943">
            <v>53328</v>
          </cell>
          <cell r="E8943">
            <v>53328</v>
          </cell>
          <cell r="H8943">
            <v>53328</v>
          </cell>
          <cell r="I8943">
            <v>53328</v>
          </cell>
          <cell r="J8943">
            <v>53328</v>
          </cell>
          <cell r="AG8943">
            <v>53328</v>
          </cell>
          <cell r="AH8943">
            <v>53328</v>
          </cell>
          <cell r="AI8943">
            <v>53328</v>
          </cell>
        </row>
        <row r="8944">
          <cell r="C8944">
            <v>53328</v>
          </cell>
          <cell r="D8944">
            <v>53328</v>
          </cell>
          <cell r="E8944">
            <v>53328</v>
          </cell>
          <cell r="H8944">
            <v>53328</v>
          </cell>
          <cell r="I8944">
            <v>53328</v>
          </cell>
          <cell r="J8944">
            <v>53328</v>
          </cell>
          <cell r="AG8944">
            <v>53328</v>
          </cell>
          <cell r="AH8944">
            <v>53328</v>
          </cell>
          <cell r="AI8944">
            <v>53328</v>
          </cell>
        </row>
        <row r="8945">
          <cell r="C8945">
            <v>53328</v>
          </cell>
          <cell r="D8945">
            <v>53328</v>
          </cell>
          <cell r="E8945">
            <v>53328</v>
          </cell>
          <cell r="H8945">
            <v>53328</v>
          </cell>
          <cell r="I8945">
            <v>53328</v>
          </cell>
          <cell r="J8945">
            <v>53328</v>
          </cell>
          <cell r="AG8945">
            <v>53328</v>
          </cell>
          <cell r="AH8945">
            <v>53328</v>
          </cell>
          <cell r="AI8945">
            <v>53328</v>
          </cell>
        </row>
        <row r="8946">
          <cell r="C8946">
            <v>53328</v>
          </cell>
          <cell r="D8946">
            <v>53328</v>
          </cell>
          <cell r="E8946">
            <v>53328</v>
          </cell>
          <cell r="H8946">
            <v>53328</v>
          </cell>
          <cell r="I8946">
            <v>53328</v>
          </cell>
          <cell r="J8946">
            <v>53328</v>
          </cell>
          <cell r="AG8946">
            <v>53328</v>
          </cell>
          <cell r="AH8946">
            <v>53328</v>
          </cell>
          <cell r="AI8946">
            <v>53328</v>
          </cell>
        </row>
        <row r="8947">
          <cell r="C8947">
            <v>53328</v>
          </cell>
          <cell r="D8947">
            <v>53328</v>
          </cell>
          <cell r="E8947">
            <v>53328</v>
          </cell>
          <cell r="H8947">
            <v>53328</v>
          </cell>
          <cell r="I8947">
            <v>53328</v>
          </cell>
          <cell r="J8947">
            <v>53328</v>
          </cell>
          <cell r="AG8947">
            <v>53328</v>
          </cell>
          <cell r="AH8947">
            <v>53328</v>
          </cell>
          <cell r="AI8947">
            <v>53328</v>
          </cell>
        </row>
        <row r="8948">
          <cell r="C8948">
            <v>53328</v>
          </cell>
          <cell r="D8948">
            <v>53328</v>
          </cell>
          <cell r="E8948">
            <v>53328</v>
          </cell>
          <cell r="H8948">
            <v>53328</v>
          </cell>
          <cell r="I8948">
            <v>53328</v>
          </cell>
          <cell r="J8948">
            <v>53328</v>
          </cell>
          <cell r="AG8948">
            <v>53328</v>
          </cell>
          <cell r="AH8948">
            <v>53328</v>
          </cell>
          <cell r="AI8948">
            <v>53328</v>
          </cell>
        </row>
        <row r="8949">
          <cell r="C8949">
            <v>53328</v>
          </cell>
          <cell r="D8949">
            <v>53328</v>
          </cell>
          <cell r="E8949">
            <v>53328</v>
          </cell>
          <cell r="H8949">
            <v>53328</v>
          </cell>
          <cell r="I8949">
            <v>53328</v>
          </cell>
          <cell r="J8949">
            <v>53328</v>
          </cell>
          <cell r="AG8949">
            <v>53328</v>
          </cell>
          <cell r="AH8949">
            <v>53328</v>
          </cell>
          <cell r="AI8949">
            <v>53328</v>
          </cell>
        </row>
        <row r="8950">
          <cell r="C8950">
            <v>53328</v>
          </cell>
          <cell r="D8950">
            <v>53328</v>
          </cell>
          <cell r="E8950">
            <v>53328</v>
          </cell>
          <cell r="H8950">
            <v>53328</v>
          </cell>
          <cell r="I8950">
            <v>53328</v>
          </cell>
          <cell r="J8950">
            <v>53328</v>
          </cell>
          <cell r="AG8950">
            <v>53328</v>
          </cell>
          <cell r="AH8950">
            <v>53328</v>
          </cell>
          <cell r="AI8950">
            <v>53328</v>
          </cell>
        </row>
        <row r="8951">
          <cell r="C8951">
            <v>53328</v>
          </cell>
          <cell r="D8951">
            <v>53328</v>
          </cell>
          <cell r="E8951">
            <v>53328</v>
          </cell>
          <cell r="H8951">
            <v>53328</v>
          </cell>
          <cell r="I8951">
            <v>53328</v>
          </cell>
          <cell r="J8951">
            <v>53328</v>
          </cell>
          <cell r="AG8951">
            <v>53328</v>
          </cell>
          <cell r="AH8951">
            <v>53328</v>
          </cell>
          <cell r="AI8951">
            <v>53328</v>
          </cell>
        </row>
        <row r="8952">
          <cell r="C8952">
            <v>53328</v>
          </cell>
          <cell r="D8952">
            <v>53328</v>
          </cell>
          <cell r="E8952">
            <v>53328</v>
          </cell>
          <cell r="H8952">
            <v>53328</v>
          </cell>
          <cell r="I8952">
            <v>53328</v>
          </cell>
          <cell r="J8952">
            <v>53328</v>
          </cell>
          <cell r="AG8952">
            <v>53328</v>
          </cell>
          <cell r="AH8952">
            <v>53328</v>
          </cell>
          <cell r="AI8952">
            <v>53328</v>
          </cell>
        </row>
        <row r="8953">
          <cell r="C8953">
            <v>53328</v>
          </cell>
          <cell r="D8953">
            <v>53328</v>
          </cell>
          <cell r="E8953">
            <v>53328</v>
          </cell>
          <cell r="H8953">
            <v>53328</v>
          </cell>
          <cell r="I8953">
            <v>53328</v>
          </cell>
          <cell r="J8953">
            <v>53328</v>
          </cell>
          <cell r="AG8953">
            <v>53328</v>
          </cell>
          <cell r="AH8953">
            <v>53328</v>
          </cell>
          <cell r="AI8953">
            <v>53328</v>
          </cell>
        </row>
        <row r="8954">
          <cell r="C8954">
            <v>53328</v>
          </cell>
          <cell r="D8954">
            <v>53328</v>
          </cell>
          <cell r="E8954">
            <v>53328</v>
          </cell>
          <cell r="H8954">
            <v>53328</v>
          </cell>
          <cell r="I8954">
            <v>53328</v>
          </cell>
          <cell r="J8954">
            <v>53328</v>
          </cell>
          <cell r="AG8954">
            <v>53328</v>
          </cell>
          <cell r="AH8954">
            <v>53328</v>
          </cell>
          <cell r="AI8954">
            <v>53328</v>
          </cell>
        </row>
        <row r="8955">
          <cell r="C8955">
            <v>53328</v>
          </cell>
          <cell r="D8955">
            <v>53328</v>
          </cell>
          <cell r="E8955">
            <v>53328</v>
          </cell>
          <cell r="H8955">
            <v>53328</v>
          </cell>
          <cell r="I8955">
            <v>53328</v>
          </cell>
          <cell r="J8955">
            <v>53328</v>
          </cell>
          <cell r="AG8955">
            <v>53328</v>
          </cell>
          <cell r="AH8955">
            <v>53328</v>
          </cell>
          <cell r="AI8955">
            <v>53328</v>
          </cell>
        </row>
        <row r="8956">
          <cell r="C8956">
            <v>53328</v>
          </cell>
          <cell r="D8956">
            <v>53328</v>
          </cell>
          <cell r="E8956">
            <v>53328</v>
          </cell>
          <cell r="H8956">
            <v>53328</v>
          </cell>
          <cell r="I8956">
            <v>53328</v>
          </cell>
          <cell r="J8956">
            <v>53328</v>
          </cell>
          <cell r="AG8956">
            <v>53328</v>
          </cell>
          <cell r="AH8956">
            <v>53328</v>
          </cell>
          <cell r="AI8956">
            <v>53328</v>
          </cell>
        </row>
        <row r="8957">
          <cell r="C8957">
            <v>53328</v>
          </cell>
          <cell r="D8957">
            <v>53328</v>
          </cell>
          <cell r="E8957">
            <v>53328</v>
          </cell>
          <cell r="H8957">
            <v>53328</v>
          </cell>
          <cell r="I8957">
            <v>53328</v>
          </cell>
          <cell r="J8957">
            <v>53328</v>
          </cell>
          <cell r="AG8957">
            <v>53328</v>
          </cell>
          <cell r="AH8957">
            <v>53328</v>
          </cell>
          <cell r="AI8957">
            <v>53328</v>
          </cell>
        </row>
        <row r="8958">
          <cell r="C8958">
            <v>53328</v>
          </cell>
          <cell r="D8958">
            <v>53328</v>
          </cell>
          <cell r="E8958">
            <v>53328</v>
          </cell>
          <cell r="H8958">
            <v>53328</v>
          </cell>
          <cell r="I8958">
            <v>53328</v>
          </cell>
          <cell r="J8958">
            <v>53328</v>
          </cell>
          <cell r="AG8958">
            <v>53328</v>
          </cell>
          <cell r="AH8958">
            <v>53328</v>
          </cell>
          <cell r="AI8958">
            <v>53328</v>
          </cell>
        </row>
        <row r="8959">
          <cell r="C8959">
            <v>53328</v>
          </cell>
          <cell r="D8959">
            <v>53328</v>
          </cell>
          <cell r="E8959">
            <v>53328</v>
          </cell>
          <cell r="H8959">
            <v>53328</v>
          </cell>
          <cell r="I8959">
            <v>53328</v>
          </cell>
          <cell r="J8959">
            <v>53328</v>
          </cell>
          <cell r="AG8959">
            <v>53328</v>
          </cell>
          <cell r="AH8959">
            <v>53328</v>
          </cell>
          <cell r="AI8959">
            <v>53328</v>
          </cell>
        </row>
        <row r="8960">
          <cell r="C8960">
            <v>53328</v>
          </cell>
          <cell r="D8960">
            <v>53328</v>
          </cell>
          <cell r="E8960">
            <v>53328</v>
          </cell>
          <cell r="H8960">
            <v>53328</v>
          </cell>
          <cell r="I8960">
            <v>53328</v>
          </cell>
          <cell r="J8960">
            <v>53328</v>
          </cell>
          <cell r="AG8960">
            <v>53328</v>
          </cell>
          <cell r="AH8960">
            <v>53328</v>
          </cell>
          <cell r="AI8960">
            <v>53328</v>
          </cell>
        </row>
        <row r="8961">
          <cell r="C8961">
            <v>53328</v>
          </cell>
          <cell r="D8961">
            <v>53328</v>
          </cell>
          <cell r="E8961">
            <v>53328</v>
          </cell>
          <cell r="H8961">
            <v>53328</v>
          </cell>
          <cell r="I8961">
            <v>53328</v>
          </cell>
          <cell r="J8961">
            <v>53328</v>
          </cell>
          <cell r="AG8961">
            <v>53328</v>
          </cell>
          <cell r="AH8961">
            <v>53328</v>
          </cell>
          <cell r="AI8961">
            <v>53328</v>
          </cell>
        </row>
        <row r="8962">
          <cell r="C8962">
            <v>53328</v>
          </cell>
          <cell r="D8962">
            <v>53328</v>
          </cell>
          <cell r="E8962">
            <v>53328</v>
          </cell>
          <cell r="H8962">
            <v>53328</v>
          </cell>
          <cell r="I8962">
            <v>53328</v>
          </cell>
          <cell r="J8962">
            <v>53328</v>
          </cell>
          <cell r="AG8962">
            <v>53328</v>
          </cell>
          <cell r="AH8962">
            <v>53328</v>
          </cell>
          <cell r="AI8962">
            <v>53328</v>
          </cell>
        </row>
        <row r="8963">
          <cell r="C8963">
            <v>53328</v>
          </cell>
          <cell r="D8963">
            <v>53328</v>
          </cell>
          <cell r="E8963">
            <v>53328</v>
          </cell>
          <cell r="H8963">
            <v>53328</v>
          </cell>
          <cell r="I8963">
            <v>53328</v>
          </cell>
          <cell r="J8963">
            <v>53328</v>
          </cell>
          <cell r="AG8963">
            <v>53328</v>
          </cell>
          <cell r="AH8963">
            <v>53328</v>
          </cell>
          <cell r="AI8963">
            <v>53328</v>
          </cell>
        </row>
        <row r="8964">
          <cell r="C8964">
            <v>53328</v>
          </cell>
          <cell r="D8964">
            <v>53328</v>
          </cell>
          <cell r="E8964">
            <v>53328</v>
          </cell>
          <cell r="H8964">
            <v>53328</v>
          </cell>
          <cell r="I8964">
            <v>53328</v>
          </cell>
          <cell r="J8964">
            <v>53328</v>
          </cell>
          <cell r="AG8964">
            <v>53328</v>
          </cell>
          <cell r="AH8964">
            <v>53328</v>
          </cell>
          <cell r="AI8964">
            <v>53328</v>
          </cell>
        </row>
        <row r="8965">
          <cell r="C8965">
            <v>53328</v>
          </cell>
          <cell r="D8965">
            <v>53328</v>
          </cell>
          <cell r="E8965">
            <v>53328</v>
          </cell>
          <cell r="H8965">
            <v>53328</v>
          </cell>
          <cell r="I8965">
            <v>53328</v>
          </cell>
          <cell r="J8965">
            <v>53328</v>
          </cell>
          <cell r="AG8965">
            <v>53328</v>
          </cell>
          <cell r="AH8965">
            <v>53328</v>
          </cell>
          <cell r="AI8965">
            <v>53328</v>
          </cell>
        </row>
        <row r="8966">
          <cell r="C8966">
            <v>53328</v>
          </cell>
          <cell r="D8966">
            <v>53328</v>
          </cell>
          <cell r="E8966">
            <v>53328</v>
          </cell>
          <cell r="H8966">
            <v>53328</v>
          </cell>
          <cell r="I8966">
            <v>53328</v>
          </cell>
          <cell r="J8966">
            <v>53328</v>
          </cell>
          <cell r="AG8966">
            <v>53328</v>
          </cell>
          <cell r="AH8966">
            <v>53328</v>
          </cell>
          <cell r="AI8966">
            <v>53328</v>
          </cell>
        </row>
        <row r="8967">
          <cell r="C8967">
            <v>53328</v>
          </cell>
          <cell r="D8967">
            <v>53328</v>
          </cell>
          <cell r="E8967">
            <v>53328</v>
          </cell>
          <cell r="H8967">
            <v>53328</v>
          </cell>
          <cell r="I8967">
            <v>53328</v>
          </cell>
          <cell r="J8967">
            <v>53328</v>
          </cell>
          <cell r="AG8967">
            <v>53328</v>
          </cell>
          <cell r="AH8967">
            <v>53328</v>
          </cell>
          <cell r="AI8967">
            <v>53328</v>
          </cell>
        </row>
        <row r="8968">
          <cell r="C8968">
            <v>53328</v>
          </cell>
          <cell r="D8968">
            <v>53328</v>
          </cell>
          <cell r="E8968">
            <v>53328</v>
          </cell>
          <cell r="H8968">
            <v>53328</v>
          </cell>
          <cell r="I8968">
            <v>53328</v>
          </cell>
          <cell r="J8968">
            <v>53328</v>
          </cell>
          <cell r="AG8968">
            <v>53328</v>
          </cell>
          <cell r="AH8968">
            <v>53328</v>
          </cell>
          <cell r="AI8968">
            <v>53328</v>
          </cell>
        </row>
        <row r="8969">
          <cell r="C8969">
            <v>53328</v>
          </cell>
          <cell r="D8969">
            <v>53328</v>
          </cell>
          <cell r="E8969">
            <v>53328</v>
          </cell>
          <cell r="H8969">
            <v>53328</v>
          </cell>
          <cell r="I8969">
            <v>53328</v>
          </cell>
          <cell r="J8969">
            <v>53328</v>
          </cell>
          <cell r="AG8969">
            <v>53328</v>
          </cell>
          <cell r="AH8969">
            <v>53328</v>
          </cell>
          <cell r="AI8969">
            <v>53328</v>
          </cell>
        </row>
        <row r="8970">
          <cell r="C8970">
            <v>53328</v>
          </cell>
          <cell r="D8970">
            <v>53328</v>
          </cell>
          <cell r="E8970">
            <v>53328</v>
          </cell>
          <cell r="H8970">
            <v>53328</v>
          </cell>
          <cell r="I8970">
            <v>53328</v>
          </cell>
          <cell r="J8970">
            <v>53328</v>
          </cell>
          <cell r="AG8970">
            <v>53328</v>
          </cell>
          <cell r="AH8970">
            <v>53328</v>
          </cell>
          <cell r="AI8970">
            <v>53328</v>
          </cell>
        </row>
        <row r="8971">
          <cell r="C8971">
            <v>53328</v>
          </cell>
          <cell r="D8971">
            <v>53328</v>
          </cell>
          <cell r="E8971">
            <v>53328</v>
          </cell>
          <cell r="H8971">
            <v>53328</v>
          </cell>
          <cell r="I8971">
            <v>53328</v>
          </cell>
          <cell r="J8971">
            <v>53328</v>
          </cell>
          <cell r="AG8971">
            <v>53328</v>
          </cell>
          <cell r="AH8971">
            <v>53328</v>
          </cell>
          <cell r="AI8971">
            <v>53328</v>
          </cell>
        </row>
        <row r="8972">
          <cell r="C8972">
            <v>53328</v>
          </cell>
          <cell r="D8972">
            <v>53328</v>
          </cell>
          <cell r="E8972">
            <v>53328</v>
          </cell>
          <cell r="H8972">
            <v>53328</v>
          </cell>
          <cell r="I8972">
            <v>53328</v>
          </cell>
          <cell r="J8972">
            <v>53328</v>
          </cell>
          <cell r="AG8972">
            <v>53328</v>
          </cell>
          <cell r="AH8972">
            <v>53328</v>
          </cell>
          <cell r="AI8972">
            <v>53328</v>
          </cell>
        </row>
        <row r="8973">
          <cell r="C8973">
            <v>53328</v>
          </cell>
          <cell r="D8973">
            <v>53328</v>
          </cell>
          <cell r="E8973">
            <v>53328</v>
          </cell>
          <cell r="H8973">
            <v>53328</v>
          </cell>
          <cell r="I8973">
            <v>53328</v>
          </cell>
          <cell r="J8973">
            <v>53328</v>
          </cell>
          <cell r="AG8973">
            <v>53328</v>
          </cell>
          <cell r="AH8973">
            <v>53328</v>
          </cell>
          <cell r="AI8973">
            <v>53328</v>
          </cell>
        </row>
        <row r="8974">
          <cell r="C8974">
            <v>53328</v>
          </cell>
          <cell r="D8974">
            <v>53328</v>
          </cell>
          <cell r="E8974">
            <v>53328</v>
          </cell>
          <cell r="H8974">
            <v>53328</v>
          </cell>
          <cell r="I8974">
            <v>53328</v>
          </cell>
          <cell r="J8974">
            <v>53328</v>
          </cell>
          <cell r="AG8974">
            <v>53328</v>
          </cell>
          <cell r="AH8974">
            <v>53328</v>
          </cell>
          <cell r="AI8974">
            <v>53328</v>
          </cell>
        </row>
        <row r="8975">
          <cell r="C8975">
            <v>53328</v>
          </cell>
          <cell r="D8975">
            <v>53328</v>
          </cell>
          <cell r="E8975">
            <v>53328</v>
          </cell>
          <cell r="H8975">
            <v>53328</v>
          </cell>
          <cell r="I8975">
            <v>53328</v>
          </cell>
          <cell r="J8975">
            <v>53328</v>
          </cell>
          <cell r="AG8975">
            <v>53328</v>
          </cell>
          <cell r="AH8975">
            <v>53328</v>
          </cell>
          <cell r="AI8975">
            <v>53328</v>
          </cell>
        </row>
        <row r="8976">
          <cell r="C8976">
            <v>53328</v>
          </cell>
          <cell r="D8976">
            <v>53328</v>
          </cell>
          <cell r="E8976">
            <v>53328</v>
          </cell>
          <cell r="H8976">
            <v>53328</v>
          </cell>
          <cell r="I8976">
            <v>53328</v>
          </cell>
          <cell r="J8976">
            <v>53328</v>
          </cell>
          <cell r="AG8976">
            <v>53328</v>
          </cell>
          <cell r="AH8976">
            <v>53328</v>
          </cell>
          <cell r="AI8976">
            <v>53328</v>
          </cell>
        </row>
        <row r="8977">
          <cell r="C8977">
            <v>53328</v>
          </cell>
          <cell r="D8977">
            <v>53328</v>
          </cell>
          <cell r="E8977">
            <v>53328</v>
          </cell>
          <cell r="H8977">
            <v>53328</v>
          </cell>
          <cell r="I8977">
            <v>53328</v>
          </cell>
          <cell r="J8977">
            <v>53328</v>
          </cell>
          <cell r="AG8977">
            <v>53328</v>
          </cell>
          <cell r="AH8977">
            <v>53328</v>
          </cell>
          <cell r="AI8977">
            <v>53328</v>
          </cell>
        </row>
        <row r="8978">
          <cell r="C8978">
            <v>53328</v>
          </cell>
          <cell r="D8978">
            <v>53328</v>
          </cell>
          <cell r="E8978">
            <v>53328</v>
          </cell>
          <cell r="H8978">
            <v>53328</v>
          </cell>
          <cell r="I8978">
            <v>53328</v>
          </cell>
          <cell r="J8978">
            <v>53328</v>
          </cell>
          <cell r="AG8978">
            <v>53328</v>
          </cell>
          <cell r="AH8978">
            <v>53328</v>
          </cell>
          <cell r="AI8978">
            <v>53328</v>
          </cell>
        </row>
        <row r="8979">
          <cell r="C8979">
            <v>53328</v>
          </cell>
          <cell r="D8979">
            <v>53328</v>
          </cell>
          <cell r="E8979">
            <v>53328</v>
          </cell>
          <cell r="H8979">
            <v>53328</v>
          </cell>
          <cell r="I8979">
            <v>53328</v>
          </cell>
          <cell r="J8979">
            <v>53328</v>
          </cell>
          <cell r="AG8979">
            <v>53328</v>
          </cell>
          <cell r="AH8979">
            <v>53328</v>
          </cell>
          <cell r="AI8979">
            <v>53328</v>
          </cell>
        </row>
        <row r="8980">
          <cell r="C8980">
            <v>53328</v>
          </cell>
          <cell r="D8980">
            <v>53328</v>
          </cell>
          <cell r="E8980">
            <v>53328</v>
          </cell>
          <cell r="H8980">
            <v>53328</v>
          </cell>
          <cell r="I8980">
            <v>53328</v>
          </cell>
          <cell r="J8980">
            <v>53328</v>
          </cell>
          <cell r="AG8980">
            <v>53328</v>
          </cell>
          <cell r="AH8980">
            <v>53328</v>
          </cell>
          <cell r="AI8980">
            <v>53328</v>
          </cell>
        </row>
        <row r="8981">
          <cell r="C8981">
            <v>53328</v>
          </cell>
          <cell r="D8981">
            <v>53328</v>
          </cell>
          <cell r="E8981">
            <v>53328</v>
          </cell>
          <cell r="H8981">
            <v>53328</v>
          </cell>
          <cell r="I8981">
            <v>53328</v>
          </cell>
          <cell r="J8981">
            <v>53328</v>
          </cell>
          <cell r="AG8981">
            <v>53328</v>
          </cell>
          <cell r="AH8981">
            <v>53328</v>
          </cell>
          <cell r="AI8981">
            <v>53328</v>
          </cell>
        </row>
        <row r="8982">
          <cell r="C8982">
            <v>53328</v>
          </cell>
          <cell r="D8982">
            <v>53328</v>
          </cell>
          <cell r="E8982">
            <v>53328</v>
          </cell>
          <cell r="H8982">
            <v>53328</v>
          </cell>
          <cell r="I8982">
            <v>53328</v>
          </cell>
          <cell r="J8982">
            <v>53328</v>
          </cell>
          <cell r="AG8982">
            <v>53328</v>
          </cell>
          <cell r="AH8982">
            <v>53328</v>
          </cell>
          <cell r="AI8982">
            <v>53328</v>
          </cell>
        </row>
        <row r="8983">
          <cell r="C8983">
            <v>53328</v>
          </cell>
          <cell r="D8983">
            <v>53328</v>
          </cell>
          <cell r="E8983">
            <v>53328</v>
          </cell>
          <cell r="H8983">
            <v>53328</v>
          </cell>
          <cell r="I8983">
            <v>53328</v>
          </cell>
          <cell r="J8983">
            <v>53328</v>
          </cell>
          <cell r="AG8983">
            <v>53328</v>
          </cell>
          <cell r="AH8983">
            <v>53328</v>
          </cell>
          <cell r="AI8983">
            <v>53328</v>
          </cell>
        </row>
        <row r="8984">
          <cell r="C8984">
            <v>53328</v>
          </cell>
          <cell r="D8984">
            <v>53328</v>
          </cell>
          <cell r="E8984">
            <v>53328</v>
          </cell>
          <cell r="H8984">
            <v>53328</v>
          </cell>
          <cell r="I8984">
            <v>53328</v>
          </cell>
          <cell r="J8984">
            <v>53328</v>
          </cell>
          <cell r="AG8984">
            <v>53328</v>
          </cell>
          <cell r="AH8984">
            <v>53328</v>
          </cell>
          <cell r="AI8984">
            <v>53328</v>
          </cell>
        </row>
        <row r="8985">
          <cell r="C8985">
            <v>53328</v>
          </cell>
          <cell r="D8985">
            <v>53328</v>
          </cell>
          <cell r="E8985">
            <v>53328</v>
          </cell>
          <cell r="H8985">
            <v>53328</v>
          </cell>
          <cell r="I8985">
            <v>53328</v>
          </cell>
          <cell r="J8985">
            <v>53328</v>
          </cell>
          <cell r="AG8985">
            <v>53328</v>
          </cell>
          <cell r="AH8985">
            <v>53328</v>
          </cell>
          <cell r="AI8985">
            <v>53328</v>
          </cell>
        </row>
        <row r="8986">
          <cell r="C8986">
            <v>53328</v>
          </cell>
          <cell r="D8986">
            <v>53328</v>
          </cell>
          <cell r="E8986">
            <v>53328</v>
          </cell>
          <cell r="H8986">
            <v>53328</v>
          </cell>
          <cell r="I8986">
            <v>53328</v>
          </cell>
          <cell r="J8986">
            <v>53328</v>
          </cell>
          <cell r="AG8986">
            <v>53328</v>
          </cell>
          <cell r="AH8986">
            <v>53328</v>
          </cell>
          <cell r="AI8986">
            <v>53328</v>
          </cell>
        </row>
        <row r="8987">
          <cell r="C8987">
            <v>53328</v>
          </cell>
          <cell r="D8987">
            <v>53328</v>
          </cell>
          <cell r="E8987">
            <v>53328</v>
          </cell>
          <cell r="H8987">
            <v>53328</v>
          </cell>
          <cell r="I8987">
            <v>53328</v>
          </cell>
          <cell r="J8987">
            <v>53328</v>
          </cell>
          <cell r="AG8987">
            <v>53328</v>
          </cell>
          <cell r="AH8987">
            <v>53328</v>
          </cell>
          <cell r="AI8987">
            <v>53328</v>
          </cell>
        </row>
        <row r="8988">
          <cell r="C8988">
            <v>53328</v>
          </cell>
          <cell r="D8988">
            <v>53328</v>
          </cell>
          <cell r="E8988">
            <v>53328</v>
          </cell>
          <cell r="H8988">
            <v>53328</v>
          </cell>
          <cell r="I8988">
            <v>53328</v>
          </cell>
          <cell r="J8988">
            <v>53328</v>
          </cell>
          <cell r="AG8988">
            <v>53328</v>
          </cell>
          <cell r="AH8988">
            <v>53328</v>
          </cell>
          <cell r="AI8988">
            <v>53328</v>
          </cell>
        </row>
        <row r="8989">
          <cell r="C8989">
            <v>53328</v>
          </cell>
          <cell r="D8989">
            <v>53328</v>
          </cell>
          <cell r="E8989">
            <v>53328</v>
          </cell>
          <cell r="H8989">
            <v>53328</v>
          </cell>
          <cell r="I8989">
            <v>53328</v>
          </cell>
          <cell r="J8989">
            <v>53328</v>
          </cell>
          <cell r="AG8989">
            <v>53328</v>
          </cell>
          <cell r="AH8989">
            <v>53328</v>
          </cell>
          <cell r="AI8989">
            <v>53328</v>
          </cell>
        </row>
        <row r="8990">
          <cell r="C8990">
            <v>53328</v>
          </cell>
          <cell r="D8990">
            <v>53328</v>
          </cell>
          <cell r="E8990">
            <v>53328</v>
          </cell>
          <cell r="H8990">
            <v>53328</v>
          </cell>
          <cell r="I8990">
            <v>53328</v>
          </cell>
          <cell r="J8990">
            <v>53328</v>
          </cell>
          <cell r="AG8990">
            <v>53328</v>
          </cell>
          <cell r="AH8990">
            <v>53328</v>
          </cell>
          <cell r="AI8990">
            <v>53328</v>
          </cell>
        </row>
        <row r="8991">
          <cell r="C8991">
            <v>53328</v>
          </cell>
          <cell r="D8991">
            <v>53328</v>
          </cell>
          <cell r="E8991">
            <v>53328</v>
          </cell>
          <cell r="H8991">
            <v>53328</v>
          </cell>
          <cell r="I8991">
            <v>53328</v>
          </cell>
          <cell r="J8991">
            <v>53328</v>
          </cell>
          <cell r="AG8991">
            <v>53328</v>
          </cell>
          <cell r="AH8991">
            <v>53328</v>
          </cell>
          <cell r="AI8991">
            <v>53328</v>
          </cell>
        </row>
        <row r="8992">
          <cell r="C8992">
            <v>53328</v>
          </cell>
          <cell r="D8992">
            <v>53328</v>
          </cell>
          <cell r="E8992">
            <v>53328</v>
          </cell>
          <cell r="H8992">
            <v>53328</v>
          </cell>
          <cell r="I8992">
            <v>53328</v>
          </cell>
          <cell r="J8992">
            <v>53328</v>
          </cell>
          <cell r="AG8992">
            <v>53328</v>
          </cell>
          <cell r="AH8992">
            <v>53328</v>
          </cell>
          <cell r="AI8992">
            <v>53328</v>
          </cell>
        </row>
        <row r="8993">
          <cell r="C8993">
            <v>53328</v>
          </cell>
          <cell r="D8993">
            <v>53328</v>
          </cell>
          <cell r="E8993">
            <v>53328</v>
          </cell>
          <cell r="H8993">
            <v>53328</v>
          </cell>
          <cell r="I8993">
            <v>53328</v>
          </cell>
          <cell r="J8993">
            <v>53328</v>
          </cell>
          <cell r="AG8993">
            <v>53328</v>
          </cell>
          <cell r="AH8993">
            <v>53328</v>
          </cell>
          <cell r="AI8993">
            <v>53328</v>
          </cell>
        </row>
        <row r="8994">
          <cell r="C8994">
            <v>53328</v>
          </cell>
          <cell r="D8994">
            <v>53328</v>
          </cell>
          <cell r="E8994">
            <v>53328</v>
          </cell>
          <cell r="H8994">
            <v>53328</v>
          </cell>
          <cell r="I8994">
            <v>53328</v>
          </cell>
          <cell r="J8994">
            <v>53328</v>
          </cell>
          <cell r="AG8994">
            <v>53328</v>
          </cell>
          <cell r="AH8994">
            <v>53328</v>
          </cell>
          <cell r="AI8994">
            <v>53328</v>
          </cell>
        </row>
        <row r="8995">
          <cell r="C8995">
            <v>53328</v>
          </cell>
          <cell r="D8995">
            <v>53328</v>
          </cell>
          <cell r="E8995">
            <v>53328</v>
          </cell>
          <cell r="H8995">
            <v>53328</v>
          </cell>
          <cell r="I8995">
            <v>53328</v>
          </cell>
          <cell r="J8995">
            <v>53328</v>
          </cell>
          <cell r="AG8995">
            <v>53328</v>
          </cell>
          <cell r="AH8995">
            <v>53328</v>
          </cell>
          <cell r="AI8995">
            <v>53328</v>
          </cell>
        </row>
        <row r="8996">
          <cell r="C8996">
            <v>53328</v>
          </cell>
          <cell r="D8996">
            <v>53328</v>
          </cell>
          <cell r="E8996">
            <v>53328</v>
          </cell>
          <cell r="H8996">
            <v>53328</v>
          </cell>
          <cell r="I8996">
            <v>53328</v>
          </cell>
          <cell r="J8996">
            <v>53328</v>
          </cell>
          <cell r="AG8996">
            <v>53328</v>
          </cell>
          <cell r="AH8996">
            <v>53328</v>
          </cell>
          <cell r="AI8996">
            <v>53328</v>
          </cell>
        </row>
        <row r="8997">
          <cell r="C8997">
            <v>53328</v>
          </cell>
          <cell r="D8997">
            <v>53328</v>
          </cell>
          <cell r="E8997">
            <v>53328</v>
          </cell>
          <cell r="H8997">
            <v>53328</v>
          </cell>
          <cell r="I8997">
            <v>53328</v>
          </cell>
          <cell r="J8997">
            <v>53328</v>
          </cell>
          <cell r="AG8997">
            <v>53328</v>
          </cell>
          <cell r="AH8997">
            <v>53328</v>
          </cell>
          <cell r="AI8997">
            <v>53328</v>
          </cell>
        </row>
        <row r="8998">
          <cell r="C8998">
            <v>53328</v>
          </cell>
          <cell r="D8998">
            <v>53328</v>
          </cell>
          <cell r="E8998">
            <v>53328</v>
          </cell>
          <cell r="H8998">
            <v>53328</v>
          </cell>
          <cell r="I8998">
            <v>53328</v>
          </cell>
          <cell r="J8998">
            <v>53328</v>
          </cell>
          <cell r="AG8998">
            <v>53328</v>
          </cell>
          <cell r="AH8998">
            <v>53328</v>
          </cell>
          <cell r="AI8998">
            <v>53328</v>
          </cell>
        </row>
        <row r="8999">
          <cell r="C8999">
            <v>53328</v>
          </cell>
          <cell r="D8999">
            <v>53328</v>
          </cell>
          <cell r="E8999">
            <v>53328</v>
          </cell>
          <cell r="H8999">
            <v>53328</v>
          </cell>
          <cell r="I8999">
            <v>53328</v>
          </cell>
          <cell r="J8999">
            <v>53328</v>
          </cell>
          <cell r="AG8999">
            <v>53328</v>
          </cell>
          <cell r="AH8999">
            <v>53328</v>
          </cell>
          <cell r="AI8999">
            <v>53328</v>
          </cell>
        </row>
        <row r="9000">
          <cell r="C9000">
            <v>53328</v>
          </cell>
          <cell r="D9000">
            <v>53328</v>
          </cell>
          <cell r="E9000">
            <v>53328</v>
          </cell>
          <cell r="H9000">
            <v>53328</v>
          </cell>
          <cell r="I9000">
            <v>53328</v>
          </cell>
          <cell r="J9000">
            <v>53328</v>
          </cell>
          <cell r="AG9000">
            <v>53328</v>
          </cell>
          <cell r="AH9000">
            <v>53328</v>
          </cell>
          <cell r="AI9000">
            <v>53328</v>
          </cell>
        </row>
        <row r="9001">
          <cell r="C9001">
            <v>53328</v>
          </cell>
          <cell r="D9001">
            <v>53328</v>
          </cell>
          <cell r="E9001">
            <v>53328</v>
          </cell>
          <cell r="H9001">
            <v>53328</v>
          </cell>
          <cell r="I9001">
            <v>53328</v>
          </cell>
          <cell r="J9001">
            <v>53328</v>
          </cell>
          <cell r="AG9001">
            <v>53328</v>
          </cell>
          <cell r="AH9001">
            <v>53328</v>
          </cell>
          <cell r="AI9001">
            <v>53328</v>
          </cell>
        </row>
        <row r="9002">
          <cell r="C9002">
            <v>53328</v>
          </cell>
          <cell r="D9002">
            <v>53328</v>
          </cell>
          <cell r="E9002">
            <v>53328</v>
          </cell>
          <cell r="H9002">
            <v>53328</v>
          </cell>
          <cell r="I9002">
            <v>53328</v>
          </cell>
          <cell r="J9002">
            <v>53328</v>
          </cell>
          <cell r="AG9002">
            <v>53328</v>
          </cell>
          <cell r="AH9002">
            <v>53328</v>
          </cell>
          <cell r="AI9002">
            <v>53328</v>
          </cell>
        </row>
        <row r="9003">
          <cell r="C9003">
            <v>53328</v>
          </cell>
          <cell r="D9003">
            <v>53328</v>
          </cell>
          <cell r="E9003">
            <v>53328</v>
          </cell>
          <cell r="H9003">
            <v>53328</v>
          </cell>
          <cell r="I9003">
            <v>53328</v>
          </cell>
          <cell r="J9003">
            <v>53328</v>
          </cell>
          <cell r="AG9003">
            <v>53328</v>
          </cell>
          <cell r="AH9003">
            <v>53328</v>
          </cell>
          <cell r="AI9003">
            <v>53328</v>
          </cell>
        </row>
        <row r="9004">
          <cell r="C9004">
            <v>53328</v>
          </cell>
          <cell r="D9004">
            <v>53328</v>
          </cell>
          <cell r="E9004">
            <v>53328</v>
          </cell>
          <cell r="H9004">
            <v>53328</v>
          </cell>
          <cell r="I9004">
            <v>53328</v>
          </cell>
          <cell r="J9004">
            <v>53328</v>
          </cell>
          <cell r="AG9004">
            <v>53328</v>
          </cell>
          <cell r="AH9004">
            <v>53328</v>
          </cell>
          <cell r="AI9004">
            <v>53328</v>
          </cell>
        </row>
        <row r="9005">
          <cell r="C9005">
            <v>53328</v>
          </cell>
          <cell r="D9005">
            <v>53328</v>
          </cell>
          <cell r="E9005">
            <v>53328</v>
          </cell>
          <cell r="H9005">
            <v>53328</v>
          </cell>
          <cell r="I9005">
            <v>53328</v>
          </cell>
          <cell r="J9005">
            <v>53328</v>
          </cell>
          <cell r="AG9005">
            <v>53328</v>
          </cell>
          <cell r="AH9005">
            <v>53328</v>
          </cell>
          <cell r="AI9005">
            <v>53328</v>
          </cell>
        </row>
        <row r="9006">
          <cell r="C9006">
            <v>53328</v>
          </cell>
          <cell r="D9006">
            <v>53328</v>
          </cell>
          <cell r="E9006">
            <v>53328</v>
          </cell>
          <cell r="H9006">
            <v>53328</v>
          </cell>
          <cell r="I9006">
            <v>53328</v>
          </cell>
          <cell r="J9006">
            <v>53328</v>
          </cell>
          <cell r="AG9006">
            <v>53328</v>
          </cell>
          <cell r="AH9006">
            <v>53328</v>
          </cell>
          <cell r="AI9006">
            <v>53328</v>
          </cell>
        </row>
        <row r="9007">
          <cell r="C9007">
            <v>53328</v>
          </cell>
          <cell r="D9007">
            <v>53328</v>
          </cell>
          <cell r="E9007">
            <v>53328</v>
          </cell>
          <cell r="H9007">
            <v>53328</v>
          </cell>
          <cell r="I9007">
            <v>53328</v>
          </cell>
          <cell r="J9007">
            <v>53328</v>
          </cell>
          <cell r="AG9007">
            <v>53328</v>
          </cell>
          <cell r="AH9007">
            <v>53328</v>
          </cell>
          <cell r="AI9007">
            <v>53328</v>
          </cell>
        </row>
        <row r="9008">
          <cell r="C9008">
            <v>53328</v>
          </cell>
          <cell r="D9008">
            <v>53328</v>
          </cell>
          <cell r="E9008">
            <v>53328</v>
          </cell>
          <cell r="H9008">
            <v>53328</v>
          </cell>
          <cell r="I9008">
            <v>53328</v>
          </cell>
          <cell r="J9008">
            <v>53328</v>
          </cell>
          <cell r="AG9008">
            <v>53328</v>
          </cell>
          <cell r="AH9008">
            <v>53328</v>
          </cell>
          <cell r="AI9008">
            <v>53328</v>
          </cell>
        </row>
        <row r="9009">
          <cell r="C9009">
            <v>53328</v>
          </cell>
          <cell r="D9009">
            <v>53328</v>
          </cell>
          <cell r="E9009">
            <v>53328</v>
          </cell>
          <cell r="H9009">
            <v>53328</v>
          </cell>
          <cell r="I9009">
            <v>53328</v>
          </cell>
          <cell r="J9009">
            <v>53328</v>
          </cell>
          <cell r="AG9009">
            <v>53328</v>
          </cell>
          <cell r="AH9009">
            <v>53328</v>
          </cell>
          <cell r="AI9009">
            <v>53328</v>
          </cell>
        </row>
        <row r="9010">
          <cell r="C9010">
            <v>53328</v>
          </cell>
          <cell r="D9010">
            <v>53328</v>
          </cell>
          <cell r="E9010">
            <v>53328</v>
          </cell>
          <cell r="H9010">
            <v>53328</v>
          </cell>
          <cell r="I9010">
            <v>53328</v>
          </cell>
          <cell r="J9010">
            <v>53328</v>
          </cell>
          <cell r="AG9010">
            <v>53328</v>
          </cell>
          <cell r="AH9010">
            <v>53328</v>
          </cell>
          <cell r="AI9010">
            <v>53328</v>
          </cell>
        </row>
        <row r="9011">
          <cell r="C9011">
            <v>53328</v>
          </cell>
          <cell r="D9011">
            <v>53328</v>
          </cell>
          <cell r="E9011">
            <v>53328</v>
          </cell>
          <cell r="H9011">
            <v>53328</v>
          </cell>
          <cell r="I9011">
            <v>53328</v>
          </cell>
          <cell r="J9011">
            <v>53328</v>
          </cell>
          <cell r="AG9011">
            <v>53328</v>
          </cell>
          <cell r="AH9011">
            <v>53328</v>
          </cell>
          <cell r="AI9011">
            <v>53328</v>
          </cell>
        </row>
        <row r="9012">
          <cell r="C9012">
            <v>53328</v>
          </cell>
          <cell r="D9012">
            <v>53328</v>
          </cell>
          <cell r="E9012">
            <v>53328</v>
          </cell>
          <cell r="H9012">
            <v>53328</v>
          </cell>
          <cell r="I9012">
            <v>53328</v>
          </cell>
          <cell r="J9012">
            <v>53328</v>
          </cell>
          <cell r="AG9012">
            <v>53328</v>
          </cell>
          <cell r="AH9012">
            <v>53328</v>
          </cell>
          <cell r="AI9012">
            <v>53328</v>
          </cell>
        </row>
        <row r="9013">
          <cell r="C9013">
            <v>53328</v>
          </cell>
          <cell r="D9013">
            <v>53328</v>
          </cell>
          <cell r="E9013">
            <v>53328</v>
          </cell>
          <cell r="H9013">
            <v>53328</v>
          </cell>
          <cell r="I9013">
            <v>53328</v>
          </cell>
          <cell r="J9013">
            <v>53328</v>
          </cell>
          <cell r="AG9013">
            <v>53328</v>
          </cell>
          <cell r="AH9013">
            <v>53328</v>
          </cell>
          <cell r="AI9013">
            <v>53328</v>
          </cell>
        </row>
        <row r="9014">
          <cell r="C9014">
            <v>53328</v>
          </cell>
          <cell r="D9014">
            <v>53328</v>
          </cell>
          <cell r="E9014">
            <v>53328</v>
          </cell>
          <cell r="H9014">
            <v>53328</v>
          </cell>
          <cell r="I9014">
            <v>53328</v>
          </cell>
          <cell r="J9014">
            <v>53328</v>
          </cell>
          <cell r="AG9014">
            <v>53328</v>
          </cell>
          <cell r="AH9014">
            <v>53328</v>
          </cell>
          <cell r="AI9014">
            <v>53328</v>
          </cell>
        </row>
        <row r="9015">
          <cell r="C9015">
            <v>53328</v>
          </cell>
          <cell r="D9015">
            <v>53328</v>
          </cell>
          <cell r="E9015">
            <v>53328</v>
          </cell>
          <cell r="H9015">
            <v>53328</v>
          </cell>
          <cell r="I9015">
            <v>53328</v>
          </cell>
          <cell r="J9015">
            <v>53328</v>
          </cell>
          <cell r="AG9015">
            <v>53328</v>
          </cell>
          <cell r="AH9015">
            <v>53328</v>
          </cell>
          <cell r="AI9015">
            <v>53328</v>
          </cell>
        </row>
        <row r="9016">
          <cell r="C9016">
            <v>53328</v>
          </cell>
          <cell r="D9016">
            <v>53328</v>
          </cell>
          <cell r="E9016">
            <v>53328</v>
          </cell>
          <cell r="H9016">
            <v>53328</v>
          </cell>
          <cell r="I9016">
            <v>53328</v>
          </cell>
          <cell r="J9016">
            <v>53328</v>
          </cell>
          <cell r="AG9016">
            <v>53328</v>
          </cell>
          <cell r="AH9016">
            <v>53328</v>
          </cell>
          <cell r="AI9016">
            <v>53328</v>
          </cell>
        </row>
        <row r="9017">
          <cell r="C9017">
            <v>53328</v>
          </cell>
          <cell r="D9017">
            <v>53328</v>
          </cell>
          <cell r="E9017">
            <v>53328</v>
          </cell>
          <cell r="H9017">
            <v>53328</v>
          </cell>
          <cell r="I9017">
            <v>53328</v>
          </cell>
          <cell r="J9017">
            <v>53328</v>
          </cell>
          <cell r="AG9017">
            <v>53328</v>
          </cell>
          <cell r="AH9017">
            <v>53328</v>
          </cell>
          <cell r="AI9017">
            <v>53328</v>
          </cell>
        </row>
        <row r="9018">
          <cell r="C9018">
            <v>53328</v>
          </cell>
          <cell r="D9018">
            <v>53328</v>
          </cell>
          <cell r="E9018">
            <v>53328</v>
          </cell>
          <cell r="H9018">
            <v>53328</v>
          </cell>
          <cell r="I9018">
            <v>53328</v>
          </cell>
          <cell r="J9018">
            <v>53328</v>
          </cell>
          <cell r="AG9018">
            <v>53328</v>
          </cell>
          <cell r="AH9018">
            <v>53328</v>
          </cell>
          <cell r="AI9018">
            <v>53328</v>
          </cell>
        </row>
        <row r="9019">
          <cell r="C9019">
            <v>53328</v>
          </cell>
          <cell r="D9019">
            <v>53328</v>
          </cell>
          <cell r="E9019">
            <v>53328</v>
          </cell>
          <cell r="H9019">
            <v>53328</v>
          </cell>
          <cell r="I9019">
            <v>53328</v>
          </cell>
          <cell r="J9019">
            <v>53328</v>
          </cell>
          <cell r="AG9019">
            <v>53328</v>
          </cell>
          <cell r="AH9019">
            <v>53328</v>
          </cell>
          <cell r="AI9019">
            <v>53328</v>
          </cell>
        </row>
        <row r="9020">
          <cell r="C9020">
            <v>53328</v>
          </cell>
          <cell r="D9020">
            <v>53328</v>
          </cell>
          <cell r="E9020">
            <v>53328</v>
          </cell>
          <cell r="H9020">
            <v>53328</v>
          </cell>
          <cell r="I9020">
            <v>53328</v>
          </cell>
          <cell r="J9020">
            <v>53328</v>
          </cell>
          <cell r="AG9020">
            <v>53328</v>
          </cell>
          <cell r="AH9020">
            <v>53328</v>
          </cell>
          <cell r="AI9020">
            <v>53328</v>
          </cell>
        </row>
        <row r="9021">
          <cell r="C9021">
            <v>53328</v>
          </cell>
          <cell r="D9021">
            <v>53328</v>
          </cell>
          <cell r="E9021">
            <v>53328</v>
          </cell>
          <cell r="H9021">
            <v>53328</v>
          </cell>
          <cell r="I9021">
            <v>53328</v>
          </cell>
          <cell r="J9021">
            <v>53328</v>
          </cell>
          <cell r="AG9021">
            <v>53328</v>
          </cell>
          <cell r="AH9021">
            <v>53328</v>
          </cell>
          <cell r="AI9021">
            <v>53328</v>
          </cell>
        </row>
        <row r="9022">
          <cell r="C9022">
            <v>53328</v>
          </cell>
          <cell r="D9022">
            <v>53328</v>
          </cell>
          <cell r="E9022">
            <v>53328</v>
          </cell>
          <cell r="H9022">
            <v>53328</v>
          </cell>
          <cell r="I9022">
            <v>53328</v>
          </cell>
          <cell r="J9022">
            <v>53328</v>
          </cell>
          <cell r="AG9022">
            <v>53328</v>
          </cell>
          <cell r="AH9022">
            <v>53328</v>
          </cell>
          <cell r="AI9022">
            <v>53328</v>
          </cell>
        </row>
        <row r="9023">
          <cell r="C9023">
            <v>53328</v>
          </cell>
          <cell r="D9023">
            <v>53328</v>
          </cell>
          <cell r="E9023">
            <v>53328</v>
          </cell>
          <cell r="H9023">
            <v>53328</v>
          </cell>
          <cell r="I9023">
            <v>53328</v>
          </cell>
          <cell r="J9023">
            <v>53328</v>
          </cell>
          <cell r="AG9023">
            <v>53328</v>
          </cell>
          <cell r="AH9023">
            <v>53328</v>
          </cell>
          <cell r="AI9023">
            <v>53328</v>
          </cell>
        </row>
        <row r="9024">
          <cell r="C9024">
            <v>53328</v>
          </cell>
          <cell r="D9024">
            <v>53328</v>
          </cell>
          <cell r="E9024">
            <v>53328</v>
          </cell>
          <cell r="H9024">
            <v>53328</v>
          </cell>
          <cell r="I9024">
            <v>53328</v>
          </cell>
          <cell r="J9024">
            <v>53328</v>
          </cell>
          <cell r="AG9024">
            <v>53328</v>
          </cell>
          <cell r="AH9024">
            <v>53328</v>
          </cell>
          <cell r="AI9024">
            <v>53328</v>
          </cell>
        </row>
        <row r="9025">
          <cell r="C9025">
            <v>53328</v>
          </cell>
          <cell r="D9025">
            <v>53328</v>
          </cell>
          <cell r="E9025">
            <v>53328</v>
          </cell>
          <cell r="H9025">
            <v>53328</v>
          </cell>
          <cell r="I9025">
            <v>53328</v>
          </cell>
          <cell r="J9025">
            <v>53328</v>
          </cell>
          <cell r="AG9025">
            <v>53328</v>
          </cell>
          <cell r="AH9025">
            <v>53328</v>
          </cell>
          <cell r="AI9025">
            <v>53328</v>
          </cell>
        </row>
        <row r="9026">
          <cell r="C9026">
            <v>53328</v>
          </cell>
          <cell r="D9026">
            <v>53328</v>
          </cell>
          <cell r="E9026">
            <v>53328</v>
          </cell>
          <cell r="H9026">
            <v>53328</v>
          </cell>
          <cell r="I9026">
            <v>53328</v>
          </cell>
          <cell r="J9026">
            <v>53328</v>
          </cell>
          <cell r="AG9026">
            <v>53328</v>
          </cell>
          <cell r="AH9026">
            <v>53328</v>
          </cell>
          <cell r="AI9026">
            <v>53328</v>
          </cell>
        </row>
        <row r="9027">
          <cell r="C9027">
            <v>53328</v>
          </cell>
          <cell r="D9027">
            <v>53328</v>
          </cell>
          <cell r="E9027">
            <v>53328</v>
          </cell>
          <cell r="H9027">
            <v>53328</v>
          </cell>
          <cell r="I9027">
            <v>53328</v>
          </cell>
          <cell r="J9027">
            <v>53328</v>
          </cell>
          <cell r="AG9027">
            <v>53328</v>
          </cell>
          <cell r="AH9027">
            <v>53328</v>
          </cell>
          <cell r="AI9027">
            <v>53328</v>
          </cell>
        </row>
        <row r="9028">
          <cell r="C9028">
            <v>53328</v>
          </cell>
          <cell r="D9028">
            <v>53328</v>
          </cell>
          <cell r="E9028">
            <v>53328</v>
          </cell>
          <cell r="H9028">
            <v>53328</v>
          </cell>
          <cell r="I9028">
            <v>53328</v>
          </cell>
          <cell r="J9028">
            <v>53328</v>
          </cell>
          <cell r="AG9028">
            <v>53328</v>
          </cell>
          <cell r="AH9028">
            <v>53328</v>
          </cell>
          <cell r="AI9028">
            <v>53328</v>
          </cell>
        </row>
        <row r="9029">
          <cell r="C9029">
            <v>53328</v>
          </cell>
          <cell r="D9029">
            <v>53328</v>
          </cell>
          <cell r="E9029">
            <v>53328</v>
          </cell>
          <cell r="H9029">
            <v>53328</v>
          </cell>
          <cell r="I9029">
            <v>53328</v>
          </cell>
          <cell r="J9029">
            <v>53328</v>
          </cell>
          <cell r="AG9029">
            <v>53328</v>
          </cell>
          <cell r="AH9029">
            <v>53328</v>
          </cell>
          <cell r="AI9029">
            <v>53328</v>
          </cell>
        </row>
        <row r="9030">
          <cell r="C9030">
            <v>53328</v>
          </cell>
          <cell r="D9030">
            <v>53328</v>
          </cell>
          <cell r="E9030">
            <v>53328</v>
          </cell>
          <cell r="H9030">
            <v>53328</v>
          </cell>
          <cell r="I9030">
            <v>53328</v>
          </cell>
          <cell r="J9030">
            <v>53328</v>
          </cell>
          <cell r="AG9030">
            <v>53328</v>
          </cell>
          <cell r="AH9030">
            <v>53328</v>
          </cell>
          <cell r="AI9030">
            <v>53328</v>
          </cell>
        </row>
        <row r="9031">
          <cell r="C9031">
            <v>53328</v>
          </cell>
          <cell r="D9031">
            <v>53328</v>
          </cell>
          <cell r="E9031">
            <v>53328</v>
          </cell>
          <cell r="H9031">
            <v>53328</v>
          </cell>
          <cell r="I9031">
            <v>53328</v>
          </cell>
          <cell r="J9031">
            <v>53328</v>
          </cell>
          <cell r="AG9031">
            <v>53328</v>
          </cell>
          <cell r="AH9031">
            <v>53328</v>
          </cell>
          <cell r="AI9031">
            <v>53328</v>
          </cell>
        </row>
        <row r="9032">
          <cell r="C9032">
            <v>53328</v>
          </cell>
          <cell r="D9032">
            <v>53328</v>
          </cell>
          <cell r="E9032">
            <v>53328</v>
          </cell>
          <cell r="H9032">
            <v>53328</v>
          </cell>
          <cell r="I9032">
            <v>53328</v>
          </cell>
          <cell r="J9032">
            <v>53328</v>
          </cell>
          <cell r="AG9032">
            <v>53328</v>
          </cell>
          <cell r="AH9032">
            <v>53328</v>
          </cell>
          <cell r="AI9032">
            <v>53328</v>
          </cell>
        </row>
        <row r="9033">
          <cell r="C9033">
            <v>53328</v>
          </cell>
          <cell r="D9033">
            <v>53328</v>
          </cell>
          <cell r="E9033">
            <v>53328</v>
          </cell>
          <cell r="H9033">
            <v>53328</v>
          </cell>
          <cell r="I9033">
            <v>53328</v>
          </cell>
          <cell r="J9033">
            <v>53328</v>
          </cell>
          <cell r="AG9033">
            <v>53328</v>
          </cell>
          <cell r="AH9033">
            <v>53328</v>
          </cell>
          <cell r="AI9033">
            <v>53328</v>
          </cell>
        </row>
        <row r="9034">
          <cell r="C9034">
            <v>53328</v>
          </cell>
          <cell r="D9034">
            <v>53328</v>
          </cell>
          <cell r="E9034">
            <v>53328</v>
          </cell>
          <cell r="H9034">
            <v>53328</v>
          </cell>
          <cell r="I9034">
            <v>53328</v>
          </cell>
          <cell r="J9034">
            <v>53328</v>
          </cell>
          <cell r="AG9034">
            <v>53328</v>
          </cell>
          <cell r="AH9034">
            <v>53328</v>
          </cell>
          <cell r="AI9034">
            <v>53328</v>
          </cell>
        </row>
        <row r="9035">
          <cell r="C9035">
            <v>53328</v>
          </cell>
          <cell r="D9035">
            <v>53328</v>
          </cell>
          <cell r="E9035">
            <v>53328</v>
          </cell>
          <cell r="H9035">
            <v>53328</v>
          </cell>
          <cell r="I9035">
            <v>53328</v>
          </cell>
          <cell r="J9035">
            <v>53328</v>
          </cell>
          <cell r="AG9035">
            <v>53328</v>
          </cell>
          <cell r="AH9035">
            <v>53328</v>
          </cell>
          <cell r="AI9035">
            <v>53328</v>
          </cell>
        </row>
        <row r="9036">
          <cell r="C9036">
            <v>53328</v>
          </cell>
          <cell r="D9036">
            <v>53328</v>
          </cell>
          <cell r="E9036">
            <v>53328</v>
          </cell>
          <cell r="H9036">
            <v>53328</v>
          </cell>
          <cell r="I9036">
            <v>53328</v>
          </cell>
          <cell r="J9036">
            <v>53328</v>
          </cell>
          <cell r="AG9036">
            <v>53328</v>
          </cell>
          <cell r="AH9036">
            <v>53328</v>
          </cell>
          <cell r="AI9036">
            <v>53328</v>
          </cell>
        </row>
        <row r="9037">
          <cell r="C9037">
            <v>53328</v>
          </cell>
          <cell r="D9037">
            <v>53328</v>
          </cell>
          <cell r="E9037">
            <v>53328</v>
          </cell>
          <cell r="H9037">
            <v>53328</v>
          </cell>
          <cell r="I9037">
            <v>53328</v>
          </cell>
          <cell r="J9037">
            <v>53328</v>
          </cell>
          <cell r="AG9037">
            <v>53328</v>
          </cell>
          <cell r="AH9037">
            <v>53328</v>
          </cell>
          <cell r="AI9037">
            <v>53328</v>
          </cell>
        </row>
        <row r="9038">
          <cell r="C9038">
            <v>53328</v>
          </cell>
          <cell r="D9038">
            <v>53328</v>
          </cell>
          <cell r="E9038">
            <v>53328</v>
          </cell>
          <cell r="H9038">
            <v>53328</v>
          </cell>
          <cell r="I9038">
            <v>53328</v>
          </cell>
          <cell r="J9038">
            <v>53328</v>
          </cell>
          <cell r="AG9038">
            <v>53328</v>
          </cell>
          <cell r="AH9038">
            <v>53328</v>
          </cell>
          <cell r="AI9038">
            <v>53328</v>
          </cell>
        </row>
        <row r="9039">
          <cell r="C9039">
            <v>53328</v>
          </cell>
          <cell r="D9039">
            <v>53328</v>
          </cell>
          <cell r="E9039">
            <v>53328</v>
          </cell>
          <cell r="H9039">
            <v>53328</v>
          </cell>
          <cell r="I9039">
            <v>53328</v>
          </cell>
          <cell r="J9039">
            <v>53328</v>
          </cell>
          <cell r="AG9039">
            <v>53328</v>
          </cell>
          <cell r="AH9039">
            <v>53328</v>
          </cell>
          <cell r="AI9039">
            <v>53328</v>
          </cell>
        </row>
        <row r="9040">
          <cell r="C9040">
            <v>53328</v>
          </cell>
          <cell r="D9040">
            <v>53328</v>
          </cell>
          <cell r="E9040">
            <v>53328</v>
          </cell>
          <cell r="H9040">
            <v>53328</v>
          </cell>
          <cell r="I9040">
            <v>53328</v>
          </cell>
          <cell r="J9040">
            <v>53328</v>
          </cell>
          <cell r="AG9040">
            <v>53328</v>
          </cell>
          <cell r="AH9040">
            <v>53328</v>
          </cell>
          <cell r="AI9040">
            <v>53328</v>
          </cell>
        </row>
        <row r="9041">
          <cell r="C9041">
            <v>53328</v>
          </cell>
          <cell r="D9041">
            <v>53328</v>
          </cell>
          <cell r="E9041">
            <v>53328</v>
          </cell>
          <cell r="H9041">
            <v>53328</v>
          </cell>
          <cell r="I9041">
            <v>53328</v>
          </cell>
          <cell r="J9041">
            <v>53328</v>
          </cell>
          <cell r="AG9041">
            <v>53328</v>
          </cell>
          <cell r="AH9041">
            <v>53328</v>
          </cell>
          <cell r="AI9041">
            <v>53328</v>
          </cell>
        </row>
        <row r="9042">
          <cell r="C9042">
            <v>53328</v>
          </cell>
          <cell r="D9042">
            <v>53328</v>
          </cell>
          <cell r="E9042">
            <v>53328</v>
          </cell>
          <cell r="H9042">
            <v>53328</v>
          </cell>
          <cell r="I9042">
            <v>53328</v>
          </cell>
          <cell r="J9042">
            <v>53328</v>
          </cell>
          <cell r="AG9042">
            <v>53328</v>
          </cell>
          <cell r="AH9042">
            <v>53328</v>
          </cell>
          <cell r="AI9042">
            <v>53328</v>
          </cell>
        </row>
        <row r="9043">
          <cell r="C9043">
            <v>53328</v>
          </cell>
          <cell r="D9043">
            <v>53328</v>
          </cell>
          <cell r="E9043">
            <v>53328</v>
          </cell>
          <cell r="H9043">
            <v>53328</v>
          </cell>
          <cell r="I9043">
            <v>53328</v>
          </cell>
          <cell r="J9043">
            <v>53328</v>
          </cell>
          <cell r="AG9043">
            <v>53328</v>
          </cell>
          <cell r="AH9043">
            <v>53328</v>
          </cell>
          <cell r="AI9043">
            <v>53328</v>
          </cell>
        </row>
        <row r="9044">
          <cell r="C9044">
            <v>53328</v>
          </cell>
          <cell r="D9044">
            <v>53328</v>
          </cell>
          <cell r="E9044">
            <v>53328</v>
          </cell>
          <cell r="H9044">
            <v>53328</v>
          </cell>
          <cell r="I9044">
            <v>53328</v>
          </cell>
          <cell r="J9044">
            <v>53328</v>
          </cell>
          <cell r="AG9044">
            <v>53328</v>
          </cell>
          <cell r="AH9044">
            <v>53328</v>
          </cell>
          <cell r="AI9044">
            <v>53328</v>
          </cell>
        </row>
        <row r="9045">
          <cell r="C9045">
            <v>53328</v>
          </cell>
          <cell r="D9045">
            <v>53328</v>
          </cell>
          <cell r="E9045">
            <v>53328</v>
          </cell>
          <cell r="H9045">
            <v>53328</v>
          </cell>
          <cell r="I9045">
            <v>53328</v>
          </cell>
          <cell r="J9045">
            <v>53328</v>
          </cell>
          <cell r="AG9045">
            <v>53328</v>
          </cell>
          <cell r="AH9045">
            <v>53328</v>
          </cell>
          <cell r="AI9045">
            <v>53328</v>
          </cell>
        </row>
        <row r="9046">
          <cell r="C9046">
            <v>53328</v>
          </cell>
          <cell r="D9046">
            <v>53328</v>
          </cell>
          <cell r="E9046">
            <v>53328</v>
          </cell>
          <cell r="H9046">
            <v>53328</v>
          </cell>
          <cell r="I9046">
            <v>53328</v>
          </cell>
          <cell r="J9046">
            <v>53328</v>
          </cell>
          <cell r="AG9046">
            <v>53328</v>
          </cell>
          <cell r="AH9046">
            <v>53328</v>
          </cell>
          <cell r="AI9046">
            <v>53328</v>
          </cell>
        </row>
        <row r="9047">
          <cell r="C9047">
            <v>53328</v>
          </cell>
          <cell r="D9047">
            <v>53328</v>
          </cell>
          <cell r="E9047">
            <v>53328</v>
          </cell>
          <cell r="H9047">
            <v>53328</v>
          </cell>
          <cell r="I9047">
            <v>53328</v>
          </cell>
          <cell r="J9047">
            <v>53328</v>
          </cell>
          <cell r="AG9047">
            <v>53328</v>
          </cell>
          <cell r="AH9047">
            <v>53328</v>
          </cell>
          <cell r="AI9047">
            <v>53328</v>
          </cell>
        </row>
        <row r="9048">
          <cell r="C9048">
            <v>53328</v>
          </cell>
          <cell r="D9048">
            <v>53328</v>
          </cell>
          <cell r="E9048">
            <v>53328</v>
          </cell>
          <cell r="H9048">
            <v>53328</v>
          </cell>
          <cell r="I9048">
            <v>53328</v>
          </cell>
          <cell r="J9048">
            <v>53328</v>
          </cell>
          <cell r="AG9048">
            <v>53328</v>
          </cell>
          <cell r="AH9048">
            <v>53328</v>
          </cell>
          <cell r="AI9048">
            <v>53328</v>
          </cell>
        </row>
        <row r="9049">
          <cell r="C9049">
            <v>53328</v>
          </cell>
          <cell r="D9049">
            <v>53328</v>
          </cell>
          <cell r="E9049">
            <v>53328</v>
          </cell>
          <cell r="H9049">
            <v>53328</v>
          </cell>
          <cell r="I9049">
            <v>53328</v>
          </cell>
          <cell r="J9049">
            <v>53328</v>
          </cell>
          <cell r="AG9049">
            <v>53328</v>
          </cell>
          <cell r="AH9049">
            <v>53328</v>
          </cell>
          <cell r="AI9049">
            <v>53328</v>
          </cell>
        </row>
        <row r="9050">
          <cell r="C9050">
            <v>53328</v>
          </cell>
          <cell r="D9050">
            <v>53328</v>
          </cell>
          <cell r="E9050">
            <v>53328</v>
          </cell>
          <cell r="H9050">
            <v>53328</v>
          </cell>
          <cell r="I9050">
            <v>53328</v>
          </cell>
          <cell r="J9050">
            <v>53328</v>
          </cell>
          <cell r="AG9050">
            <v>53328</v>
          </cell>
          <cell r="AH9050">
            <v>53328</v>
          </cell>
          <cell r="AI9050">
            <v>53328</v>
          </cell>
        </row>
        <row r="9051">
          <cell r="C9051">
            <v>53328</v>
          </cell>
          <cell r="D9051">
            <v>53328</v>
          </cell>
          <cell r="E9051">
            <v>53328</v>
          </cell>
          <cell r="H9051">
            <v>53328</v>
          </cell>
          <cell r="I9051">
            <v>53328</v>
          </cell>
          <cell r="J9051">
            <v>53328</v>
          </cell>
          <cell r="AG9051">
            <v>53328</v>
          </cell>
          <cell r="AH9051">
            <v>53328</v>
          </cell>
          <cell r="AI9051">
            <v>53328</v>
          </cell>
        </row>
        <row r="9052">
          <cell r="C9052">
            <v>53328</v>
          </cell>
          <cell r="D9052">
            <v>53328</v>
          </cell>
          <cell r="E9052">
            <v>53328</v>
          </cell>
          <cell r="H9052">
            <v>53328</v>
          </cell>
          <cell r="I9052">
            <v>53328</v>
          </cell>
          <cell r="J9052">
            <v>53328</v>
          </cell>
          <cell r="AG9052">
            <v>53328</v>
          </cell>
          <cell r="AH9052">
            <v>53328</v>
          </cell>
          <cell r="AI9052">
            <v>53328</v>
          </cell>
        </row>
        <row r="9053">
          <cell r="C9053">
            <v>53328</v>
          </cell>
          <cell r="D9053">
            <v>53328</v>
          </cell>
          <cell r="E9053">
            <v>53328</v>
          </cell>
          <cell r="H9053">
            <v>53328</v>
          </cell>
          <cell r="I9053">
            <v>53328</v>
          </cell>
          <cell r="J9053">
            <v>53328</v>
          </cell>
          <cell r="AG9053">
            <v>53328</v>
          </cell>
          <cell r="AH9053">
            <v>53328</v>
          </cell>
          <cell r="AI9053">
            <v>53328</v>
          </cell>
        </row>
        <row r="9054">
          <cell r="C9054">
            <v>53328</v>
          </cell>
          <cell r="D9054">
            <v>53328</v>
          </cell>
          <cell r="E9054">
            <v>53328</v>
          </cell>
          <cell r="H9054">
            <v>53328</v>
          </cell>
          <cell r="I9054">
            <v>53328</v>
          </cell>
          <cell r="J9054">
            <v>53328</v>
          </cell>
          <cell r="AG9054">
            <v>53328</v>
          </cell>
          <cell r="AH9054">
            <v>53328</v>
          </cell>
          <cell r="AI9054">
            <v>53328</v>
          </cell>
        </row>
        <row r="9055">
          <cell r="C9055">
            <v>53328</v>
          </cell>
          <cell r="D9055">
            <v>53328</v>
          </cell>
          <cell r="E9055">
            <v>53328</v>
          </cell>
          <cell r="H9055">
            <v>53328</v>
          </cell>
          <cell r="I9055">
            <v>53328</v>
          </cell>
          <cell r="J9055">
            <v>53328</v>
          </cell>
          <cell r="AG9055">
            <v>53328</v>
          </cell>
          <cell r="AH9055">
            <v>53328</v>
          </cell>
          <cell r="AI9055">
            <v>53328</v>
          </cell>
        </row>
        <row r="9056">
          <cell r="C9056">
            <v>53328</v>
          </cell>
          <cell r="D9056">
            <v>53328</v>
          </cell>
          <cell r="E9056">
            <v>53328</v>
          </cell>
          <cell r="H9056">
            <v>53328</v>
          </cell>
          <cell r="I9056">
            <v>53328</v>
          </cell>
          <cell r="J9056">
            <v>53328</v>
          </cell>
          <cell r="AG9056">
            <v>53328</v>
          </cell>
          <cell r="AH9056">
            <v>53328</v>
          </cell>
          <cell r="AI9056">
            <v>53328</v>
          </cell>
        </row>
        <row r="9057">
          <cell r="C9057">
            <v>53328</v>
          </cell>
          <cell r="D9057">
            <v>53328</v>
          </cell>
          <cell r="E9057">
            <v>53328</v>
          </cell>
          <cell r="H9057">
            <v>53328</v>
          </cell>
          <cell r="I9057">
            <v>53328</v>
          </cell>
          <cell r="J9057">
            <v>53328</v>
          </cell>
          <cell r="AG9057">
            <v>53328</v>
          </cell>
          <cell r="AH9057">
            <v>53328</v>
          </cell>
          <cell r="AI9057">
            <v>53328</v>
          </cell>
        </row>
        <row r="9058">
          <cell r="C9058">
            <v>53328</v>
          </cell>
          <cell r="D9058">
            <v>53328</v>
          </cell>
          <cell r="E9058">
            <v>53328</v>
          </cell>
          <cell r="H9058">
            <v>53328</v>
          </cell>
          <cell r="I9058">
            <v>53328</v>
          </cell>
          <cell r="J9058">
            <v>53328</v>
          </cell>
          <cell r="AG9058">
            <v>53328</v>
          </cell>
          <cell r="AH9058">
            <v>53328</v>
          </cell>
          <cell r="AI9058">
            <v>53328</v>
          </cell>
        </row>
        <row r="9059">
          <cell r="C9059">
            <v>53328</v>
          </cell>
          <cell r="D9059">
            <v>53328</v>
          </cell>
          <cell r="E9059">
            <v>53328</v>
          </cell>
          <cell r="H9059">
            <v>53328</v>
          </cell>
          <cell r="I9059">
            <v>53328</v>
          </cell>
          <cell r="J9059">
            <v>53328</v>
          </cell>
          <cell r="AG9059">
            <v>53328</v>
          </cell>
          <cell r="AH9059">
            <v>53328</v>
          </cell>
          <cell r="AI9059">
            <v>53328</v>
          </cell>
        </row>
        <row r="9060">
          <cell r="C9060">
            <v>53328</v>
          </cell>
          <cell r="D9060">
            <v>53328</v>
          </cell>
          <cell r="E9060">
            <v>53328</v>
          </cell>
          <cell r="H9060">
            <v>53328</v>
          </cell>
          <cell r="I9060">
            <v>53328</v>
          </cell>
          <cell r="J9060">
            <v>53328</v>
          </cell>
          <cell r="AG9060">
            <v>53328</v>
          </cell>
          <cell r="AH9060">
            <v>53328</v>
          </cell>
          <cell r="AI9060">
            <v>53328</v>
          </cell>
        </row>
        <row r="9061">
          <cell r="C9061">
            <v>53328</v>
          </cell>
          <cell r="D9061">
            <v>53328</v>
          </cell>
          <cell r="E9061">
            <v>53328</v>
          </cell>
          <cell r="H9061">
            <v>53328</v>
          </cell>
          <cell r="I9061">
            <v>53328</v>
          </cell>
          <cell r="J9061">
            <v>53328</v>
          </cell>
          <cell r="AG9061">
            <v>53328</v>
          </cell>
          <cell r="AH9061">
            <v>53328</v>
          </cell>
          <cell r="AI9061">
            <v>53328</v>
          </cell>
        </row>
        <row r="9062">
          <cell r="C9062">
            <v>53328</v>
          </cell>
          <cell r="D9062">
            <v>53328</v>
          </cell>
          <cell r="E9062">
            <v>53328</v>
          </cell>
          <cell r="H9062">
            <v>53328</v>
          </cell>
          <cell r="I9062">
            <v>53328</v>
          </cell>
          <cell r="J9062">
            <v>53328</v>
          </cell>
          <cell r="AG9062">
            <v>53328</v>
          </cell>
          <cell r="AH9062">
            <v>53328</v>
          </cell>
          <cell r="AI9062">
            <v>53328</v>
          </cell>
        </row>
        <row r="9063">
          <cell r="C9063">
            <v>53328</v>
          </cell>
          <cell r="D9063">
            <v>53328</v>
          </cell>
          <cell r="E9063">
            <v>53328</v>
          </cell>
          <cell r="H9063">
            <v>53328</v>
          </cell>
          <cell r="I9063">
            <v>53328</v>
          </cell>
          <cell r="J9063">
            <v>53328</v>
          </cell>
          <cell r="AG9063">
            <v>53328</v>
          </cell>
          <cell r="AH9063">
            <v>53328</v>
          </cell>
          <cell r="AI9063">
            <v>53328</v>
          </cell>
        </row>
        <row r="9064">
          <cell r="C9064">
            <v>53328</v>
          </cell>
          <cell r="D9064">
            <v>53328</v>
          </cell>
          <cell r="E9064">
            <v>53328</v>
          </cell>
          <cell r="H9064">
            <v>53328</v>
          </cell>
          <cell r="I9064">
            <v>53328</v>
          </cell>
          <cell r="J9064">
            <v>53328</v>
          </cell>
          <cell r="AG9064">
            <v>53328</v>
          </cell>
          <cell r="AH9064">
            <v>53328</v>
          </cell>
          <cell r="AI9064">
            <v>53328</v>
          </cell>
        </row>
        <row r="9065">
          <cell r="C9065">
            <v>53328</v>
          </cell>
          <cell r="D9065">
            <v>53328</v>
          </cell>
          <cell r="E9065">
            <v>53328</v>
          </cell>
          <cell r="H9065">
            <v>53328</v>
          </cell>
          <cell r="I9065">
            <v>53328</v>
          </cell>
          <cell r="J9065">
            <v>53328</v>
          </cell>
          <cell r="AG9065">
            <v>53328</v>
          </cell>
          <cell r="AH9065">
            <v>53328</v>
          </cell>
          <cell r="AI9065">
            <v>53328</v>
          </cell>
        </row>
        <row r="9066">
          <cell r="C9066">
            <v>53328</v>
          </cell>
          <cell r="D9066">
            <v>53328</v>
          </cell>
          <cell r="E9066">
            <v>53328</v>
          </cell>
          <cell r="H9066">
            <v>53328</v>
          </cell>
          <cell r="I9066">
            <v>53328</v>
          </cell>
          <cell r="J9066">
            <v>53328</v>
          </cell>
          <cell r="AG9066">
            <v>53328</v>
          </cell>
          <cell r="AH9066">
            <v>53328</v>
          </cell>
          <cell r="AI9066">
            <v>53328</v>
          </cell>
        </row>
        <row r="9067">
          <cell r="C9067">
            <v>53328</v>
          </cell>
          <cell r="D9067">
            <v>53328</v>
          </cell>
          <cell r="E9067">
            <v>53328</v>
          </cell>
          <cell r="H9067">
            <v>53328</v>
          </cell>
          <cell r="I9067">
            <v>53328</v>
          </cell>
          <cell r="J9067">
            <v>53328</v>
          </cell>
          <cell r="AG9067">
            <v>53328</v>
          </cell>
          <cell r="AH9067">
            <v>53328</v>
          </cell>
          <cell r="AI9067">
            <v>53328</v>
          </cell>
        </row>
        <row r="9068">
          <cell r="C9068">
            <v>53328</v>
          </cell>
          <cell r="D9068">
            <v>53328</v>
          </cell>
          <cell r="E9068">
            <v>53328</v>
          </cell>
          <cell r="H9068">
            <v>53328</v>
          </cell>
          <cell r="I9068">
            <v>53328</v>
          </cell>
          <cell r="J9068">
            <v>53328</v>
          </cell>
          <cell r="AG9068">
            <v>53328</v>
          </cell>
          <cell r="AH9068">
            <v>53328</v>
          </cell>
          <cell r="AI9068">
            <v>53328</v>
          </cell>
        </row>
        <row r="9069">
          <cell r="C9069">
            <v>53328</v>
          </cell>
          <cell r="D9069">
            <v>53328</v>
          </cell>
          <cell r="E9069">
            <v>53328</v>
          </cell>
          <cell r="H9069">
            <v>53328</v>
          </cell>
          <cell r="I9069">
            <v>53328</v>
          </cell>
          <cell r="J9069">
            <v>53328</v>
          </cell>
          <cell r="AG9069">
            <v>53328</v>
          </cell>
          <cell r="AH9069">
            <v>53328</v>
          </cell>
          <cell r="AI9069">
            <v>53328</v>
          </cell>
        </row>
        <row r="9070">
          <cell r="C9070">
            <v>53328</v>
          </cell>
          <cell r="D9070">
            <v>53328</v>
          </cell>
          <cell r="E9070">
            <v>53328</v>
          </cell>
          <cell r="H9070">
            <v>53328</v>
          </cell>
          <cell r="I9070">
            <v>53328</v>
          </cell>
          <cell r="J9070">
            <v>53328</v>
          </cell>
          <cell r="AG9070">
            <v>53328</v>
          </cell>
          <cell r="AH9070">
            <v>53328</v>
          </cell>
          <cell r="AI9070">
            <v>53328</v>
          </cell>
        </row>
        <row r="9071">
          <cell r="C9071">
            <v>53328</v>
          </cell>
          <cell r="D9071">
            <v>53328</v>
          </cell>
          <cell r="E9071">
            <v>53328</v>
          </cell>
          <cell r="H9071">
            <v>53328</v>
          </cell>
          <cell r="I9071">
            <v>53328</v>
          </cell>
          <cell r="J9071">
            <v>53328</v>
          </cell>
          <cell r="AG9071">
            <v>53328</v>
          </cell>
          <cell r="AH9071">
            <v>53328</v>
          </cell>
          <cell r="AI9071">
            <v>53328</v>
          </cell>
        </row>
        <row r="9072">
          <cell r="C9072">
            <v>53328</v>
          </cell>
          <cell r="D9072">
            <v>53328</v>
          </cell>
          <cell r="E9072">
            <v>53328</v>
          </cell>
          <cell r="H9072">
            <v>53328</v>
          </cell>
          <cell r="I9072">
            <v>53328</v>
          </cell>
          <cell r="J9072">
            <v>53328</v>
          </cell>
          <cell r="AG9072">
            <v>53328</v>
          </cell>
          <cell r="AH9072">
            <v>53328</v>
          </cell>
          <cell r="AI9072">
            <v>53328</v>
          </cell>
        </row>
        <row r="9073">
          <cell r="C9073">
            <v>53328</v>
          </cell>
          <cell r="D9073">
            <v>53328</v>
          </cell>
          <cell r="E9073">
            <v>53328</v>
          </cell>
          <cell r="H9073">
            <v>53328</v>
          </cell>
          <cell r="I9073">
            <v>53328</v>
          </cell>
          <cell r="J9073">
            <v>53328</v>
          </cell>
          <cell r="AG9073">
            <v>53328</v>
          </cell>
          <cell r="AH9073">
            <v>53328</v>
          </cell>
          <cell r="AI9073">
            <v>53328</v>
          </cell>
        </row>
        <row r="9074">
          <cell r="C9074">
            <v>53328</v>
          </cell>
          <cell r="D9074">
            <v>53328</v>
          </cell>
          <cell r="E9074">
            <v>53328</v>
          </cell>
          <cell r="H9074">
            <v>53328</v>
          </cell>
          <cell r="I9074">
            <v>53328</v>
          </cell>
          <cell r="J9074">
            <v>53328</v>
          </cell>
          <cell r="AG9074">
            <v>53328</v>
          </cell>
          <cell r="AH9074">
            <v>53328</v>
          </cell>
          <cell r="AI9074">
            <v>53328</v>
          </cell>
        </row>
        <row r="9075">
          <cell r="C9075">
            <v>53328</v>
          </cell>
          <cell r="D9075">
            <v>53328</v>
          </cell>
          <cell r="E9075">
            <v>53328</v>
          </cell>
          <cell r="H9075">
            <v>53328</v>
          </cell>
          <cell r="I9075">
            <v>53328</v>
          </cell>
          <cell r="J9075">
            <v>53328</v>
          </cell>
          <cell r="AG9075">
            <v>53328</v>
          </cell>
          <cell r="AH9075">
            <v>53328</v>
          </cell>
          <cell r="AI9075">
            <v>53328</v>
          </cell>
        </row>
        <row r="9076">
          <cell r="C9076">
            <v>53328</v>
          </cell>
          <cell r="D9076">
            <v>53328</v>
          </cell>
          <cell r="E9076">
            <v>53328</v>
          </cell>
          <cell r="H9076">
            <v>53328</v>
          </cell>
          <cell r="I9076">
            <v>53328</v>
          </cell>
          <cell r="J9076">
            <v>53328</v>
          </cell>
          <cell r="AG9076">
            <v>53328</v>
          </cell>
          <cell r="AH9076">
            <v>53328</v>
          </cell>
          <cell r="AI9076">
            <v>53328</v>
          </cell>
        </row>
        <row r="9077">
          <cell r="C9077">
            <v>53328</v>
          </cell>
          <cell r="D9077">
            <v>53328</v>
          </cell>
          <cell r="E9077">
            <v>53328</v>
          </cell>
          <cell r="H9077">
            <v>53328</v>
          </cell>
          <cell r="I9077">
            <v>53328</v>
          </cell>
          <cell r="J9077">
            <v>53328</v>
          </cell>
          <cell r="AG9077">
            <v>53328</v>
          </cell>
          <cell r="AH9077">
            <v>53328</v>
          </cell>
          <cell r="AI9077">
            <v>53328</v>
          </cell>
        </row>
        <row r="9078">
          <cell r="C9078">
            <v>53328</v>
          </cell>
          <cell r="D9078">
            <v>53328</v>
          </cell>
          <cell r="E9078">
            <v>53328</v>
          </cell>
          <cell r="H9078">
            <v>53328</v>
          </cell>
          <cell r="I9078">
            <v>53328</v>
          </cell>
          <cell r="J9078">
            <v>53328</v>
          </cell>
          <cell r="AG9078">
            <v>53328</v>
          </cell>
          <cell r="AH9078">
            <v>53328</v>
          </cell>
          <cell r="AI9078">
            <v>53328</v>
          </cell>
        </row>
        <row r="9079">
          <cell r="C9079">
            <v>53328</v>
          </cell>
          <cell r="D9079">
            <v>53328</v>
          </cell>
          <cell r="E9079">
            <v>53328</v>
          </cell>
          <cell r="H9079">
            <v>53328</v>
          </cell>
          <cell r="I9079">
            <v>53328</v>
          </cell>
          <cell r="J9079">
            <v>53328</v>
          </cell>
          <cell r="AG9079">
            <v>53328</v>
          </cell>
          <cell r="AH9079">
            <v>53328</v>
          </cell>
          <cell r="AI9079">
            <v>53328</v>
          </cell>
        </row>
        <row r="9080">
          <cell r="C9080">
            <v>53328</v>
          </cell>
          <cell r="D9080">
            <v>53328</v>
          </cell>
          <cell r="E9080">
            <v>53328</v>
          </cell>
          <cell r="H9080">
            <v>53328</v>
          </cell>
          <cell r="I9080">
            <v>53328</v>
          </cell>
          <cell r="J9080">
            <v>53328</v>
          </cell>
          <cell r="AG9080">
            <v>53328</v>
          </cell>
          <cell r="AH9080">
            <v>53328</v>
          </cell>
          <cell r="AI9080">
            <v>53328</v>
          </cell>
        </row>
        <row r="9081">
          <cell r="C9081">
            <v>53328</v>
          </cell>
          <cell r="D9081">
            <v>53328</v>
          </cell>
          <cell r="E9081">
            <v>53328</v>
          </cell>
          <cell r="H9081">
            <v>53328</v>
          </cell>
          <cell r="I9081">
            <v>53328</v>
          </cell>
          <cell r="J9081">
            <v>53328</v>
          </cell>
          <cell r="AG9081">
            <v>53328</v>
          </cell>
          <cell r="AH9081">
            <v>53328</v>
          </cell>
          <cell r="AI9081">
            <v>53328</v>
          </cell>
        </row>
        <row r="9082">
          <cell r="C9082">
            <v>53328</v>
          </cell>
          <cell r="D9082">
            <v>53328</v>
          </cell>
          <cell r="E9082">
            <v>53328</v>
          </cell>
          <cell r="H9082">
            <v>53328</v>
          </cell>
          <cell r="I9082">
            <v>53328</v>
          </cell>
          <cell r="J9082">
            <v>53328</v>
          </cell>
          <cell r="AG9082">
            <v>53328</v>
          </cell>
          <cell r="AH9082">
            <v>53328</v>
          </cell>
          <cell r="AI9082">
            <v>53328</v>
          </cell>
        </row>
        <row r="9083">
          <cell r="C9083">
            <v>53328</v>
          </cell>
          <cell r="D9083">
            <v>53328</v>
          </cell>
          <cell r="E9083">
            <v>53328</v>
          </cell>
          <cell r="H9083">
            <v>53328</v>
          </cell>
          <cell r="I9083">
            <v>53328</v>
          </cell>
          <cell r="J9083">
            <v>53328</v>
          </cell>
          <cell r="AG9083">
            <v>53328</v>
          </cell>
          <cell r="AH9083">
            <v>53328</v>
          </cell>
          <cell r="AI9083">
            <v>53328</v>
          </cell>
        </row>
        <row r="9084">
          <cell r="C9084">
            <v>53328</v>
          </cell>
          <cell r="D9084">
            <v>53328</v>
          </cell>
          <cell r="E9084">
            <v>53328</v>
          </cell>
          <cell r="H9084">
            <v>53328</v>
          </cell>
          <cell r="I9084">
            <v>53328</v>
          </cell>
          <cell r="J9084">
            <v>53328</v>
          </cell>
          <cell r="AG9084">
            <v>53328</v>
          </cell>
          <cell r="AH9084">
            <v>53328</v>
          </cell>
          <cell r="AI9084">
            <v>53328</v>
          </cell>
        </row>
        <row r="9085">
          <cell r="C9085">
            <v>53328</v>
          </cell>
          <cell r="D9085">
            <v>53328</v>
          </cell>
          <cell r="E9085">
            <v>53328</v>
          </cell>
          <cell r="H9085">
            <v>53328</v>
          </cell>
          <cell r="I9085">
            <v>53328</v>
          </cell>
          <cell r="J9085">
            <v>53328</v>
          </cell>
          <cell r="AG9085">
            <v>53328</v>
          </cell>
          <cell r="AH9085">
            <v>53328</v>
          </cell>
          <cell r="AI9085">
            <v>53328</v>
          </cell>
        </row>
        <row r="9086">
          <cell r="C9086">
            <v>53328</v>
          </cell>
          <cell r="D9086">
            <v>53328</v>
          </cell>
          <cell r="E9086">
            <v>53328</v>
          </cell>
          <cell r="H9086">
            <v>53328</v>
          </cell>
          <cell r="I9086">
            <v>53328</v>
          </cell>
          <cell r="J9086">
            <v>53328</v>
          </cell>
          <cell r="AG9086">
            <v>53328</v>
          </cell>
          <cell r="AH9086">
            <v>53328</v>
          </cell>
          <cell r="AI9086">
            <v>53328</v>
          </cell>
        </row>
        <row r="9087">
          <cell r="C9087">
            <v>53328</v>
          </cell>
          <cell r="D9087">
            <v>53328</v>
          </cell>
          <cell r="E9087">
            <v>53328</v>
          </cell>
          <cell r="H9087">
            <v>53328</v>
          </cell>
          <cell r="I9087">
            <v>53328</v>
          </cell>
          <cell r="J9087">
            <v>53328</v>
          </cell>
          <cell r="AG9087">
            <v>53328</v>
          </cell>
          <cell r="AH9087">
            <v>53328</v>
          </cell>
          <cell r="AI9087">
            <v>53328</v>
          </cell>
        </row>
        <row r="9088">
          <cell r="C9088">
            <v>53328</v>
          </cell>
          <cell r="D9088">
            <v>53328</v>
          </cell>
          <cell r="E9088">
            <v>53328</v>
          </cell>
          <cell r="H9088">
            <v>53328</v>
          </cell>
          <cell r="I9088">
            <v>53328</v>
          </cell>
          <cell r="J9088">
            <v>53328</v>
          </cell>
          <cell r="AG9088">
            <v>53328</v>
          </cell>
          <cell r="AH9088">
            <v>53328</v>
          </cell>
          <cell r="AI9088">
            <v>53328</v>
          </cell>
        </row>
        <row r="9089">
          <cell r="C9089">
            <v>53328</v>
          </cell>
          <cell r="D9089">
            <v>53328</v>
          </cell>
          <cell r="E9089">
            <v>53328</v>
          </cell>
          <cell r="H9089">
            <v>53328</v>
          </cell>
          <cell r="I9089">
            <v>53328</v>
          </cell>
          <cell r="J9089">
            <v>53328</v>
          </cell>
          <cell r="AG9089">
            <v>53328</v>
          </cell>
          <cell r="AH9089">
            <v>53328</v>
          </cell>
          <cell r="AI9089">
            <v>53328</v>
          </cell>
        </row>
        <row r="9090">
          <cell r="C9090">
            <v>53328</v>
          </cell>
          <cell r="D9090">
            <v>53328</v>
          </cell>
          <cell r="E9090">
            <v>53328</v>
          </cell>
          <cell r="H9090">
            <v>53328</v>
          </cell>
          <cell r="I9090">
            <v>53328</v>
          </cell>
          <cell r="J9090">
            <v>53328</v>
          </cell>
          <cell r="AG9090">
            <v>53328</v>
          </cell>
          <cell r="AH9090">
            <v>53328</v>
          </cell>
          <cell r="AI9090">
            <v>53328</v>
          </cell>
        </row>
        <row r="9091">
          <cell r="C9091">
            <v>53328</v>
          </cell>
          <cell r="D9091">
            <v>53328</v>
          </cell>
          <cell r="E9091">
            <v>53328</v>
          </cell>
          <cell r="H9091">
            <v>53328</v>
          </cell>
          <cell r="I9091">
            <v>53328</v>
          </cell>
          <cell r="J9091">
            <v>53328</v>
          </cell>
          <cell r="AG9091">
            <v>53328</v>
          </cell>
          <cell r="AH9091">
            <v>53328</v>
          </cell>
          <cell r="AI9091">
            <v>53328</v>
          </cell>
        </row>
        <row r="9092">
          <cell r="C9092">
            <v>53328</v>
          </cell>
          <cell r="D9092">
            <v>53328</v>
          </cell>
          <cell r="E9092">
            <v>53328</v>
          </cell>
          <cell r="H9092">
            <v>53328</v>
          </cell>
          <cell r="I9092">
            <v>53328</v>
          </cell>
          <cell r="J9092">
            <v>53328</v>
          </cell>
          <cell r="AG9092">
            <v>53328</v>
          </cell>
          <cell r="AH9092">
            <v>53328</v>
          </cell>
          <cell r="AI9092">
            <v>53328</v>
          </cell>
        </row>
        <row r="9093">
          <cell r="C9093">
            <v>53328</v>
          </cell>
          <cell r="D9093">
            <v>53328</v>
          </cell>
          <cell r="E9093">
            <v>53328</v>
          </cell>
          <cell r="H9093">
            <v>53328</v>
          </cell>
          <cell r="I9093">
            <v>53328</v>
          </cell>
          <cell r="J9093">
            <v>53328</v>
          </cell>
          <cell r="AG9093">
            <v>53328</v>
          </cell>
          <cell r="AH9093">
            <v>53328</v>
          </cell>
          <cell r="AI9093">
            <v>53328</v>
          </cell>
        </row>
        <row r="9094">
          <cell r="C9094">
            <v>53328</v>
          </cell>
          <cell r="D9094">
            <v>53328</v>
          </cell>
          <cell r="E9094">
            <v>53328</v>
          </cell>
          <cell r="H9094">
            <v>53328</v>
          </cell>
          <cell r="I9094">
            <v>53328</v>
          </cell>
          <cell r="J9094">
            <v>53328</v>
          </cell>
          <cell r="AG9094">
            <v>53328</v>
          </cell>
          <cell r="AH9094">
            <v>53328</v>
          </cell>
          <cell r="AI9094">
            <v>53328</v>
          </cell>
        </row>
        <row r="9095">
          <cell r="C9095">
            <v>53328</v>
          </cell>
          <cell r="D9095">
            <v>53328</v>
          </cell>
          <cell r="E9095">
            <v>53328</v>
          </cell>
          <cell r="H9095">
            <v>53328</v>
          </cell>
          <cell r="I9095">
            <v>53328</v>
          </cell>
          <cell r="J9095">
            <v>53328</v>
          </cell>
          <cell r="AG9095">
            <v>53328</v>
          </cell>
          <cell r="AH9095">
            <v>53328</v>
          </cell>
          <cell r="AI9095">
            <v>53328</v>
          </cell>
        </row>
        <row r="9096">
          <cell r="C9096">
            <v>53328</v>
          </cell>
          <cell r="D9096">
            <v>53328</v>
          </cell>
          <cell r="E9096">
            <v>53328</v>
          </cell>
          <cell r="H9096">
            <v>53328</v>
          </cell>
          <cell r="I9096">
            <v>53328</v>
          </cell>
          <cell r="J9096">
            <v>53328</v>
          </cell>
          <cell r="AG9096">
            <v>53328</v>
          </cell>
          <cell r="AH9096">
            <v>53328</v>
          </cell>
          <cell r="AI9096">
            <v>53328</v>
          </cell>
        </row>
        <row r="9097">
          <cell r="C9097">
            <v>53328</v>
          </cell>
          <cell r="D9097">
            <v>53328</v>
          </cell>
          <cell r="E9097">
            <v>53328</v>
          </cell>
          <cell r="H9097">
            <v>53328</v>
          </cell>
          <cell r="I9097">
            <v>53328</v>
          </cell>
          <cell r="J9097">
            <v>53328</v>
          </cell>
          <cell r="AG9097">
            <v>53328</v>
          </cell>
          <cell r="AH9097">
            <v>53328</v>
          </cell>
          <cell r="AI9097">
            <v>53328</v>
          </cell>
        </row>
        <row r="9098">
          <cell r="C9098">
            <v>53328</v>
          </cell>
          <cell r="D9098">
            <v>53328</v>
          </cell>
          <cell r="E9098">
            <v>53328</v>
          </cell>
          <cell r="H9098">
            <v>53328</v>
          </cell>
          <cell r="I9098">
            <v>53328</v>
          </cell>
          <cell r="J9098">
            <v>53328</v>
          </cell>
          <cell r="AG9098">
            <v>53328</v>
          </cell>
          <cell r="AH9098">
            <v>53328</v>
          </cell>
          <cell r="AI9098">
            <v>53328</v>
          </cell>
        </row>
        <row r="9099">
          <cell r="C9099">
            <v>53328</v>
          </cell>
          <cell r="D9099">
            <v>53328</v>
          </cell>
          <cell r="E9099">
            <v>53328</v>
          </cell>
          <cell r="H9099">
            <v>53328</v>
          </cell>
          <cell r="I9099">
            <v>53328</v>
          </cell>
          <cell r="J9099">
            <v>53328</v>
          </cell>
          <cell r="AG9099">
            <v>53328</v>
          </cell>
          <cell r="AH9099">
            <v>53328</v>
          </cell>
          <cell r="AI9099">
            <v>53328</v>
          </cell>
        </row>
        <row r="9100">
          <cell r="C9100">
            <v>53328</v>
          </cell>
          <cell r="D9100">
            <v>53328</v>
          </cell>
          <cell r="E9100">
            <v>53328</v>
          </cell>
          <cell r="H9100">
            <v>53328</v>
          </cell>
          <cell r="I9100">
            <v>53328</v>
          </cell>
          <cell r="J9100">
            <v>53328</v>
          </cell>
          <cell r="AG9100">
            <v>53328</v>
          </cell>
          <cell r="AH9100">
            <v>53328</v>
          </cell>
          <cell r="AI9100">
            <v>53328</v>
          </cell>
        </row>
        <row r="9101">
          <cell r="C9101">
            <v>53328</v>
          </cell>
          <cell r="D9101">
            <v>53328</v>
          </cell>
          <cell r="E9101">
            <v>53328</v>
          </cell>
          <cell r="H9101">
            <v>53328</v>
          </cell>
          <cell r="I9101">
            <v>53328</v>
          </cell>
          <cell r="J9101">
            <v>53328</v>
          </cell>
          <cell r="AG9101">
            <v>53328</v>
          </cell>
          <cell r="AH9101">
            <v>53328</v>
          </cell>
          <cell r="AI9101">
            <v>53328</v>
          </cell>
        </row>
        <row r="9102">
          <cell r="C9102">
            <v>53328</v>
          </cell>
          <cell r="D9102">
            <v>53328</v>
          </cell>
          <cell r="E9102">
            <v>53328</v>
          </cell>
          <cell r="H9102">
            <v>53328</v>
          </cell>
          <cell r="I9102">
            <v>53328</v>
          </cell>
          <cell r="J9102">
            <v>53328</v>
          </cell>
          <cell r="AG9102">
            <v>53328</v>
          </cell>
          <cell r="AH9102">
            <v>53328</v>
          </cell>
          <cell r="AI9102">
            <v>53328</v>
          </cell>
        </row>
        <row r="9103">
          <cell r="C9103">
            <v>53328</v>
          </cell>
          <cell r="D9103">
            <v>53328</v>
          </cell>
          <cell r="E9103">
            <v>53328</v>
          </cell>
          <cell r="H9103">
            <v>53328</v>
          </cell>
          <cell r="I9103">
            <v>53328</v>
          </cell>
          <cell r="J9103">
            <v>53328</v>
          </cell>
          <cell r="AG9103">
            <v>53328</v>
          </cell>
          <cell r="AH9103">
            <v>53328</v>
          </cell>
          <cell r="AI9103">
            <v>53328</v>
          </cell>
        </row>
        <row r="9104">
          <cell r="C9104">
            <v>53328</v>
          </cell>
          <cell r="D9104">
            <v>53328</v>
          </cell>
          <cell r="E9104">
            <v>53328</v>
          </cell>
          <cell r="H9104">
            <v>53328</v>
          </cell>
          <cell r="I9104">
            <v>53328</v>
          </cell>
          <cell r="J9104">
            <v>53328</v>
          </cell>
          <cell r="AG9104">
            <v>53328</v>
          </cell>
          <cell r="AH9104">
            <v>53328</v>
          </cell>
          <cell r="AI9104">
            <v>53328</v>
          </cell>
        </row>
        <row r="9105">
          <cell r="C9105">
            <v>53328</v>
          </cell>
          <cell r="D9105">
            <v>53328</v>
          </cell>
          <cell r="E9105">
            <v>53328</v>
          </cell>
          <cell r="H9105">
            <v>53328</v>
          </cell>
          <cell r="I9105">
            <v>53328</v>
          </cell>
          <cell r="J9105">
            <v>53328</v>
          </cell>
          <cell r="AG9105">
            <v>53328</v>
          </cell>
          <cell r="AH9105">
            <v>53328</v>
          </cell>
          <cell r="AI9105">
            <v>53328</v>
          </cell>
        </row>
        <row r="9106">
          <cell r="C9106">
            <v>53328</v>
          </cell>
          <cell r="D9106">
            <v>53328</v>
          </cell>
          <cell r="E9106">
            <v>53328</v>
          </cell>
          <cell r="H9106">
            <v>53328</v>
          </cell>
          <cell r="I9106">
            <v>53328</v>
          </cell>
          <cell r="J9106">
            <v>53328</v>
          </cell>
          <cell r="AG9106">
            <v>53328</v>
          </cell>
          <cell r="AH9106">
            <v>53328</v>
          </cell>
          <cell r="AI9106">
            <v>53328</v>
          </cell>
        </row>
        <row r="9107">
          <cell r="C9107">
            <v>53328</v>
          </cell>
          <cell r="D9107">
            <v>53328</v>
          </cell>
          <cell r="E9107">
            <v>53328</v>
          </cell>
          <cell r="H9107">
            <v>53328</v>
          </cell>
          <cell r="I9107">
            <v>53328</v>
          </cell>
          <cell r="J9107">
            <v>53328</v>
          </cell>
          <cell r="AG9107">
            <v>53328</v>
          </cell>
          <cell r="AH9107">
            <v>53328</v>
          </cell>
          <cell r="AI9107">
            <v>53328</v>
          </cell>
        </row>
        <row r="9108">
          <cell r="C9108">
            <v>53328</v>
          </cell>
          <cell r="D9108">
            <v>53328</v>
          </cell>
          <cell r="E9108">
            <v>53328</v>
          </cell>
          <cell r="H9108">
            <v>53328</v>
          </cell>
          <cell r="I9108">
            <v>53328</v>
          </cell>
          <cell r="J9108">
            <v>53328</v>
          </cell>
          <cell r="AG9108">
            <v>53328</v>
          </cell>
          <cell r="AH9108">
            <v>53328</v>
          </cell>
          <cell r="AI9108">
            <v>53328</v>
          </cell>
        </row>
        <row r="9109">
          <cell r="C9109">
            <v>53328</v>
          </cell>
          <cell r="D9109">
            <v>53328</v>
          </cell>
          <cell r="E9109">
            <v>53328</v>
          </cell>
          <cell r="H9109">
            <v>53328</v>
          </cell>
          <cell r="I9109">
            <v>53328</v>
          </cell>
          <cell r="J9109">
            <v>53328</v>
          </cell>
          <cell r="AG9109">
            <v>53328</v>
          </cell>
          <cell r="AH9109">
            <v>53328</v>
          </cell>
          <cell r="AI9109">
            <v>53328</v>
          </cell>
        </row>
        <row r="9110">
          <cell r="C9110">
            <v>53328</v>
          </cell>
          <cell r="D9110">
            <v>53328</v>
          </cell>
          <cell r="E9110">
            <v>53328</v>
          </cell>
          <cell r="H9110">
            <v>53328</v>
          </cell>
          <cell r="I9110">
            <v>53328</v>
          </cell>
          <cell r="J9110">
            <v>53328</v>
          </cell>
          <cell r="AG9110">
            <v>53328</v>
          </cell>
          <cell r="AH9110">
            <v>53328</v>
          </cell>
          <cell r="AI9110">
            <v>53328</v>
          </cell>
        </row>
        <row r="9111">
          <cell r="C9111">
            <v>53328</v>
          </cell>
          <cell r="D9111">
            <v>53328</v>
          </cell>
          <cell r="E9111">
            <v>53328</v>
          </cell>
          <cell r="H9111">
            <v>53328</v>
          </cell>
          <cell r="I9111">
            <v>53328</v>
          </cell>
          <cell r="J9111">
            <v>53328</v>
          </cell>
          <cell r="AG9111">
            <v>53328</v>
          </cell>
          <cell r="AH9111">
            <v>53328</v>
          </cell>
          <cell r="AI9111">
            <v>53328</v>
          </cell>
        </row>
        <row r="9112">
          <cell r="C9112">
            <v>53328</v>
          </cell>
          <cell r="D9112">
            <v>53328</v>
          </cell>
          <cell r="E9112">
            <v>53328</v>
          </cell>
          <cell r="H9112">
            <v>53328</v>
          </cell>
          <cell r="I9112">
            <v>53328</v>
          </cell>
          <cell r="J9112">
            <v>53328</v>
          </cell>
          <cell r="AG9112">
            <v>53328</v>
          </cell>
          <cell r="AH9112">
            <v>53328</v>
          </cell>
          <cell r="AI9112">
            <v>53328</v>
          </cell>
        </row>
        <row r="9113">
          <cell r="C9113">
            <v>53328</v>
          </cell>
          <cell r="D9113">
            <v>53328</v>
          </cell>
          <cell r="E9113">
            <v>53328</v>
          </cell>
          <cell r="H9113">
            <v>53328</v>
          </cell>
          <cell r="I9113">
            <v>53328</v>
          </cell>
          <cell r="J9113">
            <v>53328</v>
          </cell>
          <cell r="AG9113">
            <v>53328</v>
          </cell>
          <cell r="AH9113">
            <v>53328</v>
          </cell>
          <cell r="AI9113">
            <v>53328</v>
          </cell>
        </row>
        <row r="9114">
          <cell r="C9114">
            <v>53328</v>
          </cell>
          <cell r="D9114">
            <v>53328</v>
          </cell>
          <cell r="E9114">
            <v>53328</v>
          </cell>
          <cell r="H9114">
            <v>53328</v>
          </cell>
          <cell r="I9114">
            <v>53328</v>
          </cell>
          <cell r="J9114">
            <v>53328</v>
          </cell>
          <cell r="AG9114">
            <v>53328</v>
          </cell>
          <cell r="AH9114">
            <v>53328</v>
          </cell>
          <cell r="AI9114">
            <v>53328</v>
          </cell>
        </row>
        <row r="9115">
          <cell r="C9115">
            <v>53328</v>
          </cell>
          <cell r="D9115">
            <v>53328</v>
          </cell>
          <cell r="E9115">
            <v>53328</v>
          </cell>
          <cell r="H9115">
            <v>53328</v>
          </cell>
          <cell r="I9115">
            <v>53328</v>
          </cell>
          <cell r="J9115">
            <v>53328</v>
          </cell>
          <cell r="AG9115">
            <v>53328</v>
          </cell>
          <cell r="AH9115">
            <v>53328</v>
          </cell>
          <cell r="AI9115">
            <v>53328</v>
          </cell>
        </row>
        <row r="9116">
          <cell r="C9116">
            <v>53328</v>
          </cell>
          <cell r="D9116">
            <v>53328</v>
          </cell>
          <cell r="E9116">
            <v>53328</v>
          </cell>
          <cell r="H9116">
            <v>53328</v>
          </cell>
          <cell r="I9116">
            <v>53328</v>
          </cell>
          <cell r="J9116">
            <v>53328</v>
          </cell>
          <cell r="AG9116">
            <v>53328</v>
          </cell>
          <cell r="AH9116">
            <v>53328</v>
          </cell>
          <cell r="AI9116">
            <v>53328</v>
          </cell>
        </row>
        <row r="9117">
          <cell r="C9117">
            <v>53328</v>
          </cell>
          <cell r="D9117">
            <v>53328</v>
          </cell>
          <cell r="E9117">
            <v>53328</v>
          </cell>
          <cell r="H9117">
            <v>53328</v>
          </cell>
          <cell r="I9117">
            <v>53328</v>
          </cell>
          <cell r="J9117">
            <v>53328</v>
          </cell>
          <cell r="AG9117">
            <v>53328</v>
          </cell>
          <cell r="AH9117">
            <v>53328</v>
          </cell>
          <cell r="AI9117">
            <v>53328</v>
          </cell>
        </row>
        <row r="9118">
          <cell r="C9118">
            <v>53328</v>
          </cell>
          <cell r="D9118">
            <v>53328</v>
          </cell>
          <cell r="E9118">
            <v>53328</v>
          </cell>
          <cell r="H9118">
            <v>53328</v>
          </cell>
          <cell r="I9118">
            <v>53328</v>
          </cell>
          <cell r="J9118">
            <v>53328</v>
          </cell>
          <cell r="AG9118">
            <v>53328</v>
          </cell>
          <cell r="AH9118">
            <v>53328</v>
          </cell>
          <cell r="AI9118">
            <v>53328</v>
          </cell>
        </row>
        <row r="9119">
          <cell r="C9119">
            <v>53328</v>
          </cell>
          <cell r="D9119">
            <v>53328</v>
          </cell>
          <cell r="E9119">
            <v>53328</v>
          </cell>
          <cell r="H9119">
            <v>53328</v>
          </cell>
          <cell r="I9119">
            <v>53328</v>
          </cell>
          <cell r="J9119">
            <v>53328</v>
          </cell>
          <cell r="AG9119">
            <v>53328</v>
          </cell>
          <cell r="AH9119">
            <v>53328</v>
          </cell>
          <cell r="AI9119">
            <v>53328</v>
          </cell>
        </row>
        <row r="9120">
          <cell r="C9120">
            <v>53328</v>
          </cell>
          <cell r="D9120">
            <v>53328</v>
          </cell>
          <cell r="E9120">
            <v>53328</v>
          </cell>
          <cell r="H9120">
            <v>53328</v>
          </cell>
          <cell r="I9120">
            <v>53328</v>
          </cell>
          <cell r="J9120">
            <v>53328</v>
          </cell>
          <cell r="AG9120">
            <v>53328</v>
          </cell>
          <cell r="AH9120">
            <v>53328</v>
          </cell>
          <cell r="AI9120">
            <v>53328</v>
          </cell>
        </row>
        <row r="9121">
          <cell r="C9121">
            <v>53328</v>
          </cell>
          <cell r="D9121">
            <v>53328</v>
          </cell>
          <cell r="E9121">
            <v>53328</v>
          </cell>
          <cell r="H9121">
            <v>53328</v>
          </cell>
          <cell r="I9121">
            <v>53328</v>
          </cell>
          <cell r="J9121">
            <v>53328</v>
          </cell>
          <cell r="AG9121">
            <v>53328</v>
          </cell>
          <cell r="AH9121">
            <v>53328</v>
          </cell>
          <cell r="AI9121">
            <v>53328</v>
          </cell>
        </row>
        <row r="9122">
          <cell r="C9122">
            <v>53328</v>
          </cell>
          <cell r="D9122">
            <v>53328</v>
          </cell>
          <cell r="E9122">
            <v>53328</v>
          </cell>
          <cell r="H9122">
            <v>53328</v>
          </cell>
          <cell r="I9122">
            <v>53328</v>
          </cell>
          <cell r="J9122">
            <v>53328</v>
          </cell>
          <cell r="AG9122">
            <v>53328</v>
          </cell>
          <cell r="AH9122">
            <v>53328</v>
          </cell>
          <cell r="AI9122">
            <v>53328</v>
          </cell>
        </row>
        <row r="9123">
          <cell r="C9123">
            <v>53328</v>
          </cell>
          <cell r="D9123">
            <v>53328</v>
          </cell>
          <cell r="E9123">
            <v>53328</v>
          </cell>
          <cell r="H9123">
            <v>53328</v>
          </cell>
          <cell r="I9123">
            <v>53328</v>
          </cell>
          <cell r="J9123">
            <v>53328</v>
          </cell>
          <cell r="AG9123">
            <v>53328</v>
          </cell>
          <cell r="AH9123">
            <v>53328</v>
          </cell>
          <cell r="AI9123">
            <v>53328</v>
          </cell>
        </row>
        <row r="9124">
          <cell r="C9124">
            <v>53328</v>
          </cell>
          <cell r="D9124">
            <v>53328</v>
          </cell>
          <cell r="E9124">
            <v>53328</v>
          </cell>
          <cell r="H9124">
            <v>53328</v>
          </cell>
          <cell r="I9124">
            <v>53328</v>
          </cell>
          <cell r="J9124">
            <v>53328</v>
          </cell>
          <cell r="AG9124">
            <v>53328</v>
          </cell>
          <cell r="AH9124">
            <v>53328</v>
          </cell>
          <cell r="AI9124">
            <v>53328</v>
          </cell>
        </row>
        <row r="9125">
          <cell r="C9125">
            <v>53328</v>
          </cell>
          <cell r="D9125">
            <v>53328</v>
          </cell>
          <cell r="E9125">
            <v>53328</v>
          </cell>
          <cell r="H9125">
            <v>53328</v>
          </cell>
          <cell r="I9125">
            <v>53328</v>
          </cell>
          <cell r="J9125">
            <v>53328</v>
          </cell>
          <cell r="AG9125">
            <v>53328</v>
          </cell>
          <cell r="AH9125">
            <v>53328</v>
          </cell>
          <cell r="AI9125">
            <v>53328</v>
          </cell>
        </row>
        <row r="9126">
          <cell r="C9126">
            <v>53328</v>
          </cell>
          <cell r="D9126">
            <v>53328</v>
          </cell>
          <cell r="E9126">
            <v>53328</v>
          </cell>
          <cell r="H9126">
            <v>53328</v>
          </cell>
          <cell r="I9126">
            <v>53328</v>
          </cell>
          <cell r="J9126">
            <v>53328</v>
          </cell>
          <cell r="AG9126">
            <v>53328</v>
          </cell>
          <cell r="AH9126">
            <v>53328</v>
          </cell>
          <cell r="AI9126">
            <v>53328</v>
          </cell>
        </row>
        <row r="9127">
          <cell r="C9127">
            <v>53328</v>
          </cell>
          <cell r="D9127">
            <v>53328</v>
          </cell>
          <cell r="E9127">
            <v>53328</v>
          </cell>
          <cell r="H9127">
            <v>53328</v>
          </cell>
          <cell r="I9127">
            <v>53328</v>
          </cell>
          <cell r="J9127">
            <v>53328</v>
          </cell>
          <cell r="AG9127">
            <v>53328</v>
          </cell>
          <cell r="AH9127">
            <v>53328</v>
          </cell>
          <cell r="AI9127">
            <v>53328</v>
          </cell>
        </row>
        <row r="9128">
          <cell r="C9128">
            <v>53328</v>
          </cell>
          <cell r="D9128">
            <v>53328</v>
          </cell>
          <cell r="E9128">
            <v>53328</v>
          </cell>
          <cell r="H9128">
            <v>53328</v>
          </cell>
          <cell r="I9128">
            <v>53328</v>
          </cell>
          <cell r="J9128">
            <v>53328</v>
          </cell>
          <cell r="AG9128">
            <v>53328</v>
          </cell>
          <cell r="AH9128">
            <v>53328</v>
          </cell>
          <cell r="AI9128">
            <v>53328</v>
          </cell>
        </row>
        <row r="9129">
          <cell r="C9129">
            <v>53328</v>
          </cell>
          <cell r="D9129">
            <v>53328</v>
          </cell>
          <cell r="E9129">
            <v>53328</v>
          </cell>
          <cell r="H9129">
            <v>53328</v>
          </cell>
          <cell r="I9129">
            <v>53328</v>
          </cell>
          <cell r="J9129">
            <v>53328</v>
          </cell>
          <cell r="AG9129">
            <v>53328</v>
          </cell>
          <cell r="AH9129">
            <v>53328</v>
          </cell>
          <cell r="AI9129">
            <v>53328</v>
          </cell>
        </row>
        <row r="9130">
          <cell r="C9130">
            <v>53328</v>
          </cell>
          <cell r="D9130">
            <v>53328</v>
          </cell>
          <cell r="E9130">
            <v>53328</v>
          </cell>
          <cell r="H9130">
            <v>53328</v>
          </cell>
          <cell r="I9130">
            <v>53328</v>
          </cell>
          <cell r="J9130">
            <v>53328</v>
          </cell>
          <cell r="AG9130">
            <v>53328</v>
          </cell>
          <cell r="AH9130">
            <v>53328</v>
          </cell>
          <cell r="AI9130">
            <v>53328</v>
          </cell>
        </row>
        <row r="9131">
          <cell r="C9131">
            <v>53328</v>
          </cell>
          <cell r="D9131">
            <v>53328</v>
          </cell>
          <cell r="E9131">
            <v>53328</v>
          </cell>
          <cell r="H9131">
            <v>53328</v>
          </cell>
          <cell r="I9131">
            <v>53328</v>
          </cell>
          <cell r="J9131">
            <v>53328</v>
          </cell>
          <cell r="AG9131">
            <v>53328</v>
          </cell>
          <cell r="AH9131">
            <v>53328</v>
          </cell>
          <cell r="AI9131">
            <v>53328</v>
          </cell>
        </row>
        <row r="9132">
          <cell r="C9132">
            <v>53328</v>
          </cell>
          <cell r="D9132">
            <v>53328</v>
          </cell>
          <cell r="E9132">
            <v>53328</v>
          </cell>
          <cell r="H9132">
            <v>53328</v>
          </cell>
          <cell r="I9132">
            <v>53328</v>
          </cell>
          <cell r="J9132">
            <v>53328</v>
          </cell>
          <cell r="AG9132">
            <v>53328</v>
          </cell>
          <cell r="AH9132">
            <v>53328</v>
          </cell>
          <cell r="AI9132">
            <v>53328</v>
          </cell>
        </row>
        <row r="9133">
          <cell r="C9133">
            <v>53328</v>
          </cell>
          <cell r="D9133">
            <v>53328</v>
          </cell>
          <cell r="E9133">
            <v>53328</v>
          </cell>
          <cell r="H9133">
            <v>53328</v>
          </cell>
          <cell r="I9133">
            <v>53328</v>
          </cell>
          <cell r="J9133">
            <v>53328</v>
          </cell>
          <cell r="AG9133">
            <v>53328</v>
          </cell>
          <cell r="AH9133">
            <v>53328</v>
          </cell>
          <cell r="AI9133">
            <v>53328</v>
          </cell>
        </row>
        <row r="9134">
          <cell r="C9134">
            <v>53328</v>
          </cell>
          <cell r="D9134">
            <v>53328</v>
          </cell>
          <cell r="E9134">
            <v>53328</v>
          </cell>
          <cell r="H9134">
            <v>53328</v>
          </cell>
          <cell r="I9134">
            <v>53328</v>
          </cell>
          <cell r="J9134">
            <v>53328</v>
          </cell>
          <cell r="AG9134">
            <v>53328</v>
          </cell>
          <cell r="AH9134">
            <v>53328</v>
          </cell>
          <cell r="AI9134">
            <v>53328</v>
          </cell>
        </row>
        <row r="9135">
          <cell r="C9135">
            <v>53328</v>
          </cell>
          <cell r="D9135">
            <v>53328</v>
          </cell>
          <cell r="E9135">
            <v>53328</v>
          </cell>
          <cell r="H9135">
            <v>53328</v>
          </cell>
          <cell r="I9135">
            <v>53328</v>
          </cell>
          <cell r="J9135">
            <v>53328</v>
          </cell>
          <cell r="AG9135">
            <v>53328</v>
          </cell>
          <cell r="AH9135">
            <v>53328</v>
          </cell>
          <cell r="AI9135">
            <v>53328</v>
          </cell>
        </row>
        <row r="9136">
          <cell r="C9136">
            <v>53328</v>
          </cell>
          <cell r="D9136">
            <v>53328</v>
          </cell>
          <cell r="E9136">
            <v>53328</v>
          </cell>
          <cell r="H9136">
            <v>53328</v>
          </cell>
          <cell r="I9136">
            <v>53328</v>
          </cell>
          <cell r="J9136">
            <v>53328</v>
          </cell>
          <cell r="AG9136">
            <v>53328</v>
          </cell>
          <cell r="AH9136">
            <v>53328</v>
          </cell>
          <cell r="AI9136">
            <v>53328</v>
          </cell>
        </row>
        <row r="9137">
          <cell r="C9137">
            <v>53328</v>
          </cell>
          <cell r="D9137">
            <v>53328</v>
          </cell>
          <cell r="E9137">
            <v>53328</v>
          </cell>
          <cell r="H9137">
            <v>53328</v>
          </cell>
          <cell r="I9137">
            <v>53328</v>
          </cell>
          <cell r="J9137">
            <v>53328</v>
          </cell>
          <cell r="AG9137">
            <v>53328</v>
          </cell>
          <cell r="AH9137">
            <v>53328</v>
          </cell>
          <cell r="AI9137">
            <v>53328</v>
          </cell>
        </row>
        <row r="9138">
          <cell r="C9138">
            <v>53328</v>
          </cell>
          <cell r="D9138">
            <v>53328</v>
          </cell>
          <cell r="E9138">
            <v>53328</v>
          </cell>
          <cell r="H9138">
            <v>53328</v>
          </cell>
          <cell r="I9138">
            <v>53328</v>
          </cell>
          <cell r="J9138">
            <v>53328</v>
          </cell>
          <cell r="AG9138">
            <v>53328</v>
          </cell>
          <cell r="AH9138">
            <v>53328</v>
          </cell>
          <cell r="AI9138">
            <v>53328</v>
          </cell>
        </row>
        <row r="9139">
          <cell r="C9139">
            <v>53328</v>
          </cell>
          <cell r="D9139">
            <v>53328</v>
          </cell>
          <cell r="E9139">
            <v>53328</v>
          </cell>
          <cell r="H9139">
            <v>53328</v>
          </cell>
          <cell r="I9139">
            <v>53328</v>
          </cell>
          <cell r="J9139">
            <v>53328</v>
          </cell>
          <cell r="AG9139">
            <v>53328</v>
          </cell>
          <cell r="AH9139">
            <v>53328</v>
          </cell>
          <cell r="AI9139">
            <v>53328</v>
          </cell>
        </row>
        <row r="9140">
          <cell r="C9140">
            <v>53328</v>
          </cell>
          <cell r="D9140">
            <v>53328</v>
          </cell>
          <cell r="E9140">
            <v>53328</v>
          </cell>
          <cell r="H9140">
            <v>53328</v>
          </cell>
          <cell r="I9140">
            <v>53328</v>
          </cell>
          <cell r="J9140">
            <v>53328</v>
          </cell>
          <cell r="AG9140">
            <v>53328</v>
          </cell>
          <cell r="AH9140">
            <v>53328</v>
          </cell>
          <cell r="AI9140">
            <v>53328</v>
          </cell>
        </row>
        <row r="9141">
          <cell r="C9141">
            <v>53328</v>
          </cell>
          <cell r="D9141">
            <v>53328</v>
          </cell>
          <cell r="E9141">
            <v>53328</v>
          </cell>
          <cell r="H9141">
            <v>53328</v>
          </cell>
          <cell r="I9141">
            <v>53328</v>
          </cell>
          <cell r="J9141">
            <v>53328</v>
          </cell>
          <cell r="AG9141">
            <v>53328</v>
          </cell>
          <cell r="AH9141">
            <v>53328</v>
          </cell>
          <cell r="AI9141">
            <v>53328</v>
          </cell>
        </row>
        <row r="9142">
          <cell r="C9142">
            <v>53328</v>
          </cell>
          <cell r="D9142">
            <v>53328</v>
          </cell>
          <cell r="E9142">
            <v>53328</v>
          </cell>
          <cell r="H9142">
            <v>53328</v>
          </cell>
          <cell r="I9142">
            <v>53328</v>
          </cell>
          <cell r="J9142">
            <v>53328</v>
          </cell>
          <cell r="AG9142">
            <v>53328</v>
          </cell>
          <cell r="AH9142">
            <v>53328</v>
          </cell>
          <cell r="AI9142">
            <v>53328</v>
          </cell>
        </row>
        <row r="9143">
          <cell r="C9143">
            <v>53328</v>
          </cell>
          <cell r="D9143">
            <v>53328</v>
          </cell>
          <cell r="E9143">
            <v>53328</v>
          </cell>
          <cell r="H9143">
            <v>53328</v>
          </cell>
          <cell r="I9143">
            <v>53328</v>
          </cell>
          <cell r="J9143">
            <v>53328</v>
          </cell>
          <cell r="AG9143">
            <v>53328</v>
          </cell>
          <cell r="AH9143">
            <v>53328</v>
          </cell>
          <cell r="AI9143">
            <v>53328</v>
          </cell>
        </row>
        <row r="9144">
          <cell r="C9144">
            <v>53328</v>
          </cell>
          <cell r="D9144">
            <v>53328</v>
          </cell>
          <cell r="E9144">
            <v>53328</v>
          </cell>
          <cell r="H9144">
            <v>53328</v>
          </cell>
          <cell r="I9144">
            <v>53328</v>
          </cell>
          <cell r="J9144">
            <v>53328</v>
          </cell>
          <cell r="AG9144">
            <v>53328</v>
          </cell>
          <cell r="AH9144">
            <v>53328</v>
          </cell>
          <cell r="AI9144">
            <v>53328</v>
          </cell>
        </row>
        <row r="9145">
          <cell r="C9145">
            <v>53328</v>
          </cell>
          <cell r="D9145">
            <v>53328</v>
          </cell>
          <cell r="E9145">
            <v>53328</v>
          </cell>
          <cell r="H9145">
            <v>53328</v>
          </cell>
          <cell r="I9145">
            <v>53328</v>
          </cell>
          <cell r="J9145">
            <v>53328</v>
          </cell>
          <cell r="AG9145">
            <v>53328</v>
          </cell>
          <cell r="AH9145">
            <v>53328</v>
          </cell>
          <cell r="AI9145">
            <v>53328</v>
          </cell>
        </row>
        <row r="9146">
          <cell r="C9146">
            <v>53328</v>
          </cell>
          <cell r="D9146">
            <v>53328</v>
          </cell>
          <cell r="E9146">
            <v>53328</v>
          </cell>
          <cell r="H9146">
            <v>53328</v>
          </cell>
          <cell r="I9146">
            <v>53328</v>
          </cell>
          <cell r="J9146">
            <v>53328</v>
          </cell>
          <cell r="AG9146">
            <v>53328</v>
          </cell>
          <cell r="AH9146">
            <v>53328</v>
          </cell>
          <cell r="AI9146">
            <v>53328</v>
          </cell>
        </row>
        <row r="9147">
          <cell r="C9147">
            <v>53328</v>
          </cell>
          <cell r="D9147">
            <v>53328</v>
          </cell>
          <cell r="E9147">
            <v>53328</v>
          </cell>
          <cell r="H9147">
            <v>53328</v>
          </cell>
          <cell r="I9147">
            <v>53328</v>
          </cell>
          <cell r="J9147">
            <v>53328</v>
          </cell>
          <cell r="AG9147">
            <v>53328</v>
          </cell>
          <cell r="AH9147">
            <v>53328</v>
          </cell>
          <cell r="AI9147">
            <v>53328</v>
          </cell>
        </row>
        <row r="9148">
          <cell r="C9148">
            <v>53328</v>
          </cell>
          <cell r="D9148">
            <v>53328</v>
          </cell>
          <cell r="E9148">
            <v>53328</v>
          </cell>
          <cell r="H9148">
            <v>53328</v>
          </cell>
          <cell r="I9148">
            <v>53328</v>
          </cell>
          <cell r="J9148">
            <v>53328</v>
          </cell>
          <cell r="AG9148">
            <v>53328</v>
          </cell>
          <cell r="AH9148">
            <v>53328</v>
          </cell>
          <cell r="AI9148">
            <v>53328</v>
          </cell>
        </row>
        <row r="9149">
          <cell r="C9149">
            <v>53328</v>
          </cell>
          <cell r="D9149">
            <v>53328</v>
          </cell>
          <cell r="E9149">
            <v>53328</v>
          </cell>
          <cell r="H9149">
            <v>53328</v>
          </cell>
          <cell r="I9149">
            <v>53328</v>
          </cell>
          <cell r="J9149">
            <v>53328</v>
          </cell>
          <cell r="AG9149">
            <v>53328</v>
          </cell>
          <cell r="AH9149">
            <v>53328</v>
          </cell>
          <cell r="AI9149">
            <v>53328</v>
          </cell>
        </row>
        <row r="9150">
          <cell r="C9150">
            <v>53328</v>
          </cell>
          <cell r="D9150">
            <v>53328</v>
          </cell>
          <cell r="E9150">
            <v>53328</v>
          </cell>
          <cell r="H9150">
            <v>53328</v>
          </cell>
          <cell r="I9150">
            <v>53328</v>
          </cell>
          <cell r="J9150">
            <v>53328</v>
          </cell>
          <cell r="AG9150">
            <v>53328</v>
          </cell>
          <cell r="AH9150">
            <v>53328</v>
          </cell>
          <cell r="AI9150">
            <v>53328</v>
          </cell>
        </row>
        <row r="9151">
          <cell r="C9151">
            <v>53328</v>
          </cell>
          <cell r="D9151">
            <v>53328</v>
          </cell>
          <cell r="E9151">
            <v>53328</v>
          </cell>
          <cell r="H9151">
            <v>53328</v>
          </cell>
          <cell r="I9151">
            <v>53328</v>
          </cell>
          <cell r="J9151">
            <v>53328</v>
          </cell>
          <cell r="AG9151">
            <v>53328</v>
          </cell>
          <cell r="AH9151">
            <v>53328</v>
          </cell>
          <cell r="AI9151">
            <v>53328</v>
          </cell>
        </row>
        <row r="9152">
          <cell r="C9152">
            <v>53328</v>
          </cell>
          <cell r="D9152">
            <v>53328</v>
          </cell>
          <cell r="E9152">
            <v>53328</v>
          </cell>
          <cell r="H9152">
            <v>53328</v>
          </cell>
          <cell r="I9152">
            <v>53328</v>
          </cell>
          <cell r="J9152">
            <v>53328</v>
          </cell>
          <cell r="AG9152">
            <v>53328</v>
          </cell>
          <cell r="AH9152">
            <v>53328</v>
          </cell>
          <cell r="AI9152">
            <v>53328</v>
          </cell>
        </row>
        <row r="9153">
          <cell r="C9153">
            <v>53328</v>
          </cell>
          <cell r="D9153">
            <v>53328</v>
          </cell>
          <cell r="E9153">
            <v>53328</v>
          </cell>
          <cell r="H9153">
            <v>53328</v>
          </cell>
          <cell r="I9153">
            <v>53328</v>
          </cell>
          <cell r="J9153">
            <v>53328</v>
          </cell>
          <cell r="AG9153">
            <v>53328</v>
          </cell>
          <cell r="AH9153">
            <v>53328</v>
          </cell>
          <cell r="AI9153">
            <v>53328</v>
          </cell>
        </row>
        <row r="9154">
          <cell r="C9154">
            <v>53328</v>
          </cell>
          <cell r="D9154">
            <v>53328</v>
          </cell>
          <cell r="E9154">
            <v>53328</v>
          </cell>
          <cell r="H9154">
            <v>53328</v>
          </cell>
          <cell r="I9154">
            <v>53328</v>
          </cell>
          <cell r="J9154">
            <v>53328</v>
          </cell>
          <cell r="AG9154">
            <v>53328</v>
          </cell>
          <cell r="AH9154">
            <v>53328</v>
          </cell>
          <cell r="AI9154">
            <v>53328</v>
          </cell>
        </row>
        <row r="9155">
          <cell r="C9155">
            <v>53328</v>
          </cell>
          <cell r="D9155">
            <v>53328</v>
          </cell>
          <cell r="E9155">
            <v>53328</v>
          </cell>
          <cell r="H9155">
            <v>53328</v>
          </cell>
          <cell r="I9155">
            <v>53328</v>
          </cell>
          <cell r="J9155">
            <v>53328</v>
          </cell>
          <cell r="AG9155">
            <v>53328</v>
          </cell>
          <cell r="AH9155">
            <v>53328</v>
          </cell>
          <cell r="AI9155">
            <v>53328</v>
          </cell>
        </row>
        <row r="9156">
          <cell r="C9156">
            <v>53328</v>
          </cell>
          <cell r="D9156">
            <v>53328</v>
          </cell>
          <cell r="E9156">
            <v>53328</v>
          </cell>
          <cell r="H9156">
            <v>53328</v>
          </cell>
          <cell r="I9156">
            <v>53328</v>
          </cell>
          <cell r="J9156">
            <v>53328</v>
          </cell>
          <cell r="AG9156">
            <v>53328</v>
          </cell>
          <cell r="AH9156">
            <v>53328</v>
          </cell>
          <cell r="AI9156">
            <v>53328</v>
          </cell>
        </row>
        <row r="9157">
          <cell r="C9157">
            <v>53328</v>
          </cell>
          <cell r="D9157">
            <v>53328</v>
          </cell>
          <cell r="E9157">
            <v>53328</v>
          </cell>
          <cell r="H9157">
            <v>53328</v>
          </cell>
          <cell r="I9157">
            <v>53328</v>
          </cell>
          <cell r="J9157">
            <v>53328</v>
          </cell>
          <cell r="AG9157">
            <v>53328</v>
          </cell>
          <cell r="AH9157">
            <v>53328</v>
          </cell>
          <cell r="AI9157">
            <v>53328</v>
          </cell>
        </row>
        <row r="9158">
          <cell r="C9158">
            <v>53328</v>
          </cell>
          <cell r="D9158">
            <v>53328</v>
          </cell>
          <cell r="E9158">
            <v>53328</v>
          </cell>
          <cell r="H9158">
            <v>53328</v>
          </cell>
          <cell r="I9158">
            <v>53328</v>
          </cell>
          <cell r="J9158">
            <v>53328</v>
          </cell>
          <cell r="AG9158">
            <v>53328</v>
          </cell>
          <cell r="AH9158">
            <v>53328</v>
          </cell>
          <cell r="AI9158">
            <v>53328</v>
          </cell>
        </row>
        <row r="9159">
          <cell r="C9159">
            <v>53328</v>
          </cell>
          <cell r="D9159">
            <v>53328</v>
          </cell>
          <cell r="E9159">
            <v>53328</v>
          </cell>
          <cell r="H9159">
            <v>53328</v>
          </cell>
          <cell r="I9159">
            <v>53328</v>
          </cell>
          <cell r="J9159">
            <v>53328</v>
          </cell>
          <cell r="AG9159">
            <v>53328</v>
          </cell>
          <cell r="AH9159">
            <v>53328</v>
          </cell>
          <cell r="AI9159">
            <v>53328</v>
          </cell>
        </row>
        <row r="9160">
          <cell r="C9160">
            <v>53328</v>
          </cell>
          <cell r="D9160">
            <v>53328</v>
          </cell>
          <cell r="E9160">
            <v>53328</v>
          </cell>
          <cell r="H9160">
            <v>53328</v>
          </cell>
          <cell r="I9160">
            <v>53328</v>
          </cell>
          <cell r="J9160">
            <v>53328</v>
          </cell>
          <cell r="AG9160">
            <v>53328</v>
          </cell>
          <cell r="AH9160">
            <v>53328</v>
          </cell>
          <cell r="AI9160">
            <v>53328</v>
          </cell>
        </row>
        <row r="9161">
          <cell r="C9161">
            <v>53328</v>
          </cell>
          <cell r="D9161">
            <v>53328</v>
          </cell>
          <cell r="E9161">
            <v>53328</v>
          </cell>
          <cell r="H9161">
            <v>53328</v>
          </cell>
          <cell r="I9161">
            <v>53328</v>
          </cell>
          <cell r="J9161">
            <v>53328</v>
          </cell>
          <cell r="AG9161">
            <v>53328</v>
          </cell>
          <cell r="AH9161">
            <v>53328</v>
          </cell>
          <cell r="AI9161">
            <v>53328</v>
          </cell>
        </row>
        <row r="9162">
          <cell r="C9162">
            <v>53328</v>
          </cell>
          <cell r="D9162">
            <v>53328</v>
          </cell>
          <cell r="E9162">
            <v>53328</v>
          </cell>
          <cell r="H9162">
            <v>53328</v>
          </cell>
          <cell r="I9162">
            <v>53328</v>
          </cell>
          <cell r="J9162">
            <v>53328</v>
          </cell>
          <cell r="AG9162">
            <v>53328</v>
          </cell>
          <cell r="AH9162">
            <v>53328</v>
          </cell>
          <cell r="AI9162">
            <v>53328</v>
          </cell>
        </row>
        <row r="9163">
          <cell r="C9163">
            <v>53328</v>
          </cell>
          <cell r="D9163">
            <v>53328</v>
          </cell>
          <cell r="E9163">
            <v>53328</v>
          </cell>
          <cell r="H9163">
            <v>53328</v>
          </cell>
          <cell r="I9163">
            <v>53328</v>
          </cell>
          <cell r="J9163">
            <v>53328</v>
          </cell>
          <cell r="AG9163">
            <v>53328</v>
          </cell>
          <cell r="AH9163">
            <v>53328</v>
          </cell>
          <cell r="AI9163">
            <v>53328</v>
          </cell>
        </row>
        <row r="9164">
          <cell r="C9164">
            <v>53328</v>
          </cell>
          <cell r="D9164">
            <v>53328</v>
          </cell>
          <cell r="E9164">
            <v>53328</v>
          </cell>
          <cell r="H9164">
            <v>53328</v>
          </cell>
          <cell r="I9164">
            <v>53328</v>
          </cell>
          <cell r="J9164">
            <v>53328</v>
          </cell>
          <cell r="AG9164">
            <v>53328</v>
          </cell>
          <cell r="AH9164">
            <v>53328</v>
          </cell>
          <cell r="AI9164">
            <v>53328</v>
          </cell>
        </row>
        <row r="9165">
          <cell r="C9165">
            <v>53328</v>
          </cell>
          <cell r="D9165">
            <v>53328</v>
          </cell>
          <cell r="E9165">
            <v>53328</v>
          </cell>
          <cell r="H9165">
            <v>53328</v>
          </cell>
          <cell r="I9165">
            <v>53328</v>
          </cell>
          <cell r="J9165">
            <v>53328</v>
          </cell>
          <cell r="AG9165">
            <v>53328</v>
          </cell>
          <cell r="AH9165">
            <v>53328</v>
          </cell>
          <cell r="AI9165">
            <v>53328</v>
          </cell>
        </row>
        <row r="9166">
          <cell r="C9166">
            <v>53328</v>
          </cell>
          <cell r="D9166">
            <v>53328</v>
          </cell>
          <cell r="E9166">
            <v>53328</v>
          </cell>
          <cell r="H9166">
            <v>53328</v>
          </cell>
          <cell r="I9166">
            <v>53328</v>
          </cell>
          <cell r="J9166">
            <v>53328</v>
          </cell>
          <cell r="AG9166">
            <v>53328</v>
          </cell>
          <cell r="AH9166">
            <v>53328</v>
          </cell>
          <cell r="AI9166">
            <v>53328</v>
          </cell>
        </row>
        <row r="9167">
          <cell r="C9167">
            <v>53328</v>
          </cell>
          <cell r="D9167">
            <v>53328</v>
          </cell>
          <cell r="E9167">
            <v>53328</v>
          </cell>
          <cell r="H9167">
            <v>53328</v>
          </cell>
          <cell r="I9167">
            <v>53328</v>
          </cell>
          <cell r="J9167">
            <v>53328</v>
          </cell>
          <cell r="AG9167">
            <v>53328</v>
          </cell>
          <cell r="AH9167">
            <v>53328</v>
          </cell>
          <cell r="AI9167">
            <v>53328</v>
          </cell>
        </row>
        <row r="9168">
          <cell r="C9168">
            <v>53328</v>
          </cell>
          <cell r="D9168">
            <v>53328</v>
          </cell>
          <cell r="E9168">
            <v>53328</v>
          </cell>
          <cell r="H9168">
            <v>53328</v>
          </cell>
          <cell r="I9168">
            <v>53328</v>
          </cell>
          <cell r="J9168">
            <v>53328</v>
          </cell>
          <cell r="AG9168">
            <v>53328</v>
          </cell>
          <cell r="AH9168">
            <v>53328</v>
          </cell>
          <cell r="AI9168">
            <v>53328</v>
          </cell>
        </row>
        <row r="9169">
          <cell r="C9169">
            <v>53328</v>
          </cell>
          <cell r="D9169">
            <v>53328</v>
          </cell>
          <cell r="E9169">
            <v>53328</v>
          </cell>
          <cell r="H9169">
            <v>53328</v>
          </cell>
          <cell r="I9169">
            <v>53328</v>
          </cell>
          <cell r="J9169">
            <v>53328</v>
          </cell>
          <cell r="AG9169">
            <v>53328</v>
          </cell>
          <cell r="AH9169">
            <v>53328</v>
          </cell>
          <cell r="AI9169">
            <v>53328</v>
          </cell>
        </row>
        <row r="9170">
          <cell r="C9170">
            <v>53328</v>
          </cell>
          <cell r="D9170">
            <v>53328</v>
          </cell>
          <cell r="E9170">
            <v>53328</v>
          </cell>
          <cell r="H9170">
            <v>53328</v>
          </cell>
          <cell r="I9170">
            <v>53328</v>
          </cell>
          <cell r="J9170">
            <v>53328</v>
          </cell>
          <cell r="AG9170">
            <v>53328</v>
          </cell>
          <cell r="AH9170">
            <v>53328</v>
          </cell>
          <cell r="AI9170">
            <v>53328</v>
          </cell>
        </row>
        <row r="9171">
          <cell r="C9171">
            <v>53328</v>
          </cell>
          <cell r="D9171">
            <v>53328</v>
          </cell>
          <cell r="E9171">
            <v>53328</v>
          </cell>
          <cell r="H9171">
            <v>53328</v>
          </cell>
          <cell r="I9171">
            <v>53328</v>
          </cell>
          <cell r="J9171">
            <v>53328</v>
          </cell>
          <cell r="AG9171">
            <v>53328</v>
          </cell>
          <cell r="AH9171">
            <v>53328</v>
          </cell>
          <cell r="AI9171">
            <v>53328</v>
          </cell>
        </row>
        <row r="9172">
          <cell r="C9172">
            <v>53328</v>
          </cell>
          <cell r="D9172">
            <v>53328</v>
          </cell>
          <cell r="E9172">
            <v>53328</v>
          </cell>
          <cell r="H9172">
            <v>53328</v>
          </cell>
          <cell r="I9172">
            <v>53328</v>
          </cell>
          <cell r="J9172">
            <v>53328</v>
          </cell>
          <cell r="AG9172">
            <v>53328</v>
          </cell>
          <cell r="AH9172">
            <v>53328</v>
          </cell>
          <cell r="AI9172">
            <v>53328</v>
          </cell>
        </row>
        <row r="9173">
          <cell r="C9173">
            <v>53328</v>
          </cell>
          <cell r="D9173">
            <v>53328</v>
          </cell>
          <cell r="E9173">
            <v>53328</v>
          </cell>
          <cell r="H9173">
            <v>53328</v>
          </cell>
          <cell r="I9173">
            <v>53328</v>
          </cell>
          <cell r="J9173">
            <v>53328</v>
          </cell>
          <cell r="AG9173">
            <v>53328</v>
          </cell>
          <cell r="AH9173">
            <v>53328</v>
          </cell>
          <cell r="AI9173">
            <v>53328</v>
          </cell>
        </row>
        <row r="9174">
          <cell r="C9174">
            <v>53328</v>
          </cell>
          <cell r="D9174">
            <v>53328</v>
          </cell>
          <cell r="E9174">
            <v>53328</v>
          </cell>
          <cell r="H9174">
            <v>53328</v>
          </cell>
          <cell r="I9174">
            <v>53328</v>
          </cell>
          <cell r="J9174">
            <v>53328</v>
          </cell>
          <cell r="AG9174">
            <v>53328</v>
          </cell>
          <cell r="AH9174">
            <v>53328</v>
          </cell>
          <cell r="AI9174">
            <v>53328</v>
          </cell>
        </row>
        <row r="9175">
          <cell r="C9175">
            <v>53328</v>
          </cell>
          <cell r="D9175">
            <v>53328</v>
          </cell>
          <cell r="E9175">
            <v>53328</v>
          </cell>
          <cell r="H9175">
            <v>53328</v>
          </cell>
          <cell r="I9175">
            <v>53328</v>
          </cell>
          <cell r="J9175">
            <v>53328</v>
          </cell>
          <cell r="AG9175">
            <v>53328</v>
          </cell>
          <cell r="AH9175">
            <v>53328</v>
          </cell>
          <cell r="AI9175">
            <v>53328</v>
          </cell>
        </row>
        <row r="9176">
          <cell r="C9176">
            <v>53328</v>
          </cell>
          <cell r="D9176">
            <v>53328</v>
          </cell>
          <cell r="E9176">
            <v>53328</v>
          </cell>
          <cell r="H9176">
            <v>53328</v>
          </cell>
          <cell r="I9176">
            <v>53328</v>
          </cell>
          <cell r="J9176">
            <v>53328</v>
          </cell>
          <cell r="AG9176">
            <v>53328</v>
          </cell>
          <cell r="AH9176">
            <v>53328</v>
          </cell>
          <cell r="AI9176">
            <v>53328</v>
          </cell>
        </row>
        <row r="9177">
          <cell r="C9177">
            <v>53328</v>
          </cell>
          <cell r="D9177">
            <v>53328</v>
          </cell>
          <cell r="E9177">
            <v>53328</v>
          </cell>
          <cell r="H9177">
            <v>53328</v>
          </cell>
          <cell r="I9177">
            <v>53328</v>
          </cell>
          <cell r="J9177">
            <v>53328</v>
          </cell>
          <cell r="AG9177">
            <v>53328</v>
          </cell>
          <cell r="AH9177">
            <v>53328</v>
          </cell>
          <cell r="AI9177">
            <v>53328</v>
          </cell>
        </row>
        <row r="9178">
          <cell r="C9178">
            <v>53328</v>
          </cell>
          <cell r="D9178">
            <v>53328</v>
          </cell>
          <cell r="E9178">
            <v>53328</v>
          </cell>
          <cell r="H9178">
            <v>53328</v>
          </cell>
          <cell r="I9178">
            <v>53328</v>
          </cell>
          <cell r="J9178">
            <v>53328</v>
          </cell>
          <cell r="AG9178">
            <v>53328</v>
          </cell>
          <cell r="AH9178">
            <v>53328</v>
          </cell>
          <cell r="AI9178">
            <v>53328</v>
          </cell>
        </row>
        <row r="9179">
          <cell r="C9179">
            <v>53328</v>
          </cell>
          <cell r="D9179">
            <v>53328</v>
          </cell>
          <cell r="E9179">
            <v>53328</v>
          </cell>
          <cell r="H9179">
            <v>53328</v>
          </cell>
          <cell r="I9179">
            <v>53328</v>
          </cell>
          <cell r="J9179">
            <v>53328</v>
          </cell>
          <cell r="AG9179">
            <v>53328</v>
          </cell>
          <cell r="AH9179">
            <v>53328</v>
          </cell>
          <cell r="AI9179">
            <v>53328</v>
          </cell>
        </row>
        <row r="9180">
          <cell r="C9180">
            <v>53328</v>
          </cell>
          <cell r="D9180">
            <v>53328</v>
          </cell>
          <cell r="E9180">
            <v>53328</v>
          </cell>
          <cell r="H9180">
            <v>53328</v>
          </cell>
          <cell r="I9180">
            <v>53328</v>
          </cell>
          <cell r="J9180">
            <v>53328</v>
          </cell>
          <cell r="AG9180">
            <v>53328</v>
          </cell>
          <cell r="AH9180">
            <v>53328</v>
          </cell>
          <cell r="AI9180">
            <v>53328</v>
          </cell>
        </row>
        <row r="9181">
          <cell r="C9181">
            <v>53328</v>
          </cell>
          <cell r="D9181">
            <v>53328</v>
          </cell>
          <cell r="E9181">
            <v>53328</v>
          </cell>
          <cell r="H9181">
            <v>53328</v>
          </cell>
          <cell r="I9181">
            <v>53328</v>
          </cell>
          <cell r="J9181">
            <v>53328</v>
          </cell>
          <cell r="AG9181">
            <v>53328</v>
          </cell>
          <cell r="AH9181">
            <v>53328</v>
          </cell>
          <cell r="AI9181">
            <v>53328</v>
          </cell>
        </row>
        <row r="9182">
          <cell r="C9182">
            <v>53328</v>
          </cell>
          <cell r="D9182">
            <v>53328</v>
          </cell>
          <cell r="E9182">
            <v>53328</v>
          </cell>
          <cell r="H9182">
            <v>53328</v>
          </cell>
          <cell r="I9182">
            <v>53328</v>
          </cell>
          <cell r="J9182">
            <v>53328</v>
          </cell>
          <cell r="AG9182">
            <v>53328</v>
          </cell>
          <cell r="AH9182">
            <v>53328</v>
          </cell>
          <cell r="AI9182">
            <v>53328</v>
          </cell>
        </row>
        <row r="9183">
          <cell r="C9183">
            <v>53328</v>
          </cell>
          <cell r="D9183">
            <v>53328</v>
          </cell>
          <cell r="E9183">
            <v>53328</v>
          </cell>
          <cell r="H9183">
            <v>53328</v>
          </cell>
          <cell r="I9183">
            <v>53328</v>
          </cell>
          <cell r="J9183">
            <v>53328</v>
          </cell>
          <cell r="AG9183">
            <v>53328</v>
          </cell>
          <cell r="AH9183">
            <v>53328</v>
          </cell>
          <cell r="AI9183">
            <v>53328</v>
          </cell>
        </row>
        <row r="9184">
          <cell r="C9184">
            <v>53328</v>
          </cell>
          <cell r="D9184">
            <v>53328</v>
          </cell>
          <cell r="E9184">
            <v>53328</v>
          </cell>
          <cell r="H9184">
            <v>53328</v>
          </cell>
          <cell r="I9184">
            <v>53328</v>
          </cell>
          <cell r="J9184">
            <v>53328</v>
          </cell>
          <cell r="AG9184">
            <v>53328</v>
          </cell>
          <cell r="AH9184">
            <v>53328</v>
          </cell>
          <cell r="AI9184">
            <v>53328</v>
          </cell>
        </row>
        <row r="9185">
          <cell r="C9185">
            <v>53328</v>
          </cell>
          <cell r="D9185">
            <v>53328</v>
          </cell>
          <cell r="E9185">
            <v>53328</v>
          </cell>
          <cell r="H9185">
            <v>53328</v>
          </cell>
          <cell r="I9185">
            <v>53328</v>
          </cell>
          <cell r="J9185">
            <v>53328</v>
          </cell>
          <cell r="AG9185">
            <v>53328</v>
          </cell>
          <cell r="AH9185">
            <v>53328</v>
          </cell>
          <cell r="AI9185">
            <v>53328</v>
          </cell>
        </row>
        <row r="9186">
          <cell r="C9186">
            <v>53328</v>
          </cell>
          <cell r="D9186">
            <v>53328</v>
          </cell>
          <cell r="E9186">
            <v>53328</v>
          </cell>
          <cell r="H9186">
            <v>53328</v>
          </cell>
          <cell r="I9186">
            <v>53328</v>
          </cell>
          <cell r="J9186">
            <v>53328</v>
          </cell>
          <cell r="AG9186">
            <v>53328</v>
          </cell>
          <cell r="AH9186">
            <v>53328</v>
          </cell>
          <cell r="AI9186">
            <v>53328</v>
          </cell>
        </row>
        <row r="9187">
          <cell r="C9187">
            <v>53328</v>
          </cell>
          <cell r="D9187">
            <v>53328</v>
          </cell>
          <cell r="E9187">
            <v>53328</v>
          </cell>
          <cell r="H9187">
            <v>53328</v>
          </cell>
          <cell r="I9187">
            <v>53328</v>
          </cell>
          <cell r="J9187">
            <v>53328</v>
          </cell>
          <cell r="AG9187">
            <v>53328</v>
          </cell>
          <cell r="AH9187">
            <v>53328</v>
          </cell>
          <cell r="AI9187">
            <v>53328</v>
          </cell>
        </row>
        <row r="9188">
          <cell r="C9188">
            <v>53328</v>
          </cell>
          <cell r="D9188">
            <v>53328</v>
          </cell>
          <cell r="E9188">
            <v>53328</v>
          </cell>
          <cell r="H9188">
            <v>53328</v>
          </cell>
          <cell r="I9188">
            <v>53328</v>
          </cell>
          <cell r="J9188">
            <v>53328</v>
          </cell>
          <cell r="AG9188">
            <v>53328</v>
          </cell>
          <cell r="AH9188">
            <v>53328</v>
          </cell>
          <cell r="AI9188">
            <v>53328</v>
          </cell>
        </row>
        <row r="9189">
          <cell r="C9189">
            <v>53328</v>
          </cell>
          <cell r="D9189">
            <v>53328</v>
          </cell>
          <cell r="E9189">
            <v>53328</v>
          </cell>
          <cell r="H9189">
            <v>53328</v>
          </cell>
          <cell r="I9189">
            <v>53328</v>
          </cell>
          <cell r="J9189">
            <v>53328</v>
          </cell>
          <cell r="AG9189">
            <v>53328</v>
          </cell>
          <cell r="AH9189">
            <v>53328</v>
          </cell>
          <cell r="AI9189">
            <v>53328</v>
          </cell>
        </row>
        <row r="9190">
          <cell r="C9190">
            <v>53328</v>
          </cell>
          <cell r="D9190">
            <v>53328</v>
          </cell>
          <cell r="E9190">
            <v>53328</v>
          </cell>
          <cell r="H9190">
            <v>53328</v>
          </cell>
          <cell r="I9190">
            <v>53328</v>
          </cell>
          <cell r="J9190">
            <v>53328</v>
          </cell>
          <cell r="AG9190">
            <v>53328</v>
          </cell>
          <cell r="AH9190">
            <v>53328</v>
          </cell>
          <cell r="AI9190">
            <v>53328</v>
          </cell>
        </row>
        <row r="9191">
          <cell r="C9191">
            <v>53328</v>
          </cell>
          <cell r="D9191">
            <v>53328</v>
          </cell>
          <cell r="E9191">
            <v>53328</v>
          </cell>
          <cell r="H9191">
            <v>53328</v>
          </cell>
          <cell r="I9191">
            <v>53328</v>
          </cell>
          <cell r="J9191">
            <v>53328</v>
          </cell>
          <cell r="AG9191">
            <v>53328</v>
          </cell>
          <cell r="AH9191">
            <v>53328</v>
          </cell>
          <cell r="AI9191">
            <v>53328</v>
          </cell>
        </row>
        <row r="9192">
          <cell r="C9192">
            <v>53328</v>
          </cell>
          <cell r="D9192">
            <v>53328</v>
          </cell>
          <cell r="E9192">
            <v>53328</v>
          </cell>
          <cell r="H9192">
            <v>53328</v>
          </cell>
          <cell r="I9192">
            <v>53328</v>
          </cell>
          <cell r="J9192">
            <v>53328</v>
          </cell>
          <cell r="AG9192">
            <v>53328</v>
          </cell>
          <cell r="AH9192">
            <v>53328</v>
          </cell>
          <cell r="AI9192">
            <v>53328</v>
          </cell>
        </row>
        <row r="9193">
          <cell r="C9193">
            <v>53328</v>
          </cell>
          <cell r="D9193">
            <v>53328</v>
          </cell>
          <cell r="E9193">
            <v>53328</v>
          </cell>
          <cell r="H9193">
            <v>53328</v>
          </cell>
          <cell r="I9193">
            <v>53328</v>
          </cell>
          <cell r="J9193">
            <v>53328</v>
          </cell>
          <cell r="AG9193">
            <v>53328</v>
          </cell>
          <cell r="AH9193">
            <v>53328</v>
          </cell>
          <cell r="AI9193">
            <v>53328</v>
          </cell>
        </row>
        <row r="9194">
          <cell r="C9194">
            <v>53328</v>
          </cell>
          <cell r="D9194">
            <v>53328</v>
          </cell>
          <cell r="E9194">
            <v>53328</v>
          </cell>
          <cell r="H9194">
            <v>53328</v>
          </cell>
          <cell r="I9194">
            <v>53328</v>
          </cell>
          <cell r="J9194">
            <v>53328</v>
          </cell>
          <cell r="AG9194">
            <v>53328</v>
          </cell>
          <cell r="AH9194">
            <v>53328</v>
          </cell>
          <cell r="AI9194">
            <v>53328</v>
          </cell>
        </row>
        <row r="9195">
          <cell r="C9195">
            <v>53328</v>
          </cell>
          <cell r="D9195">
            <v>53328</v>
          </cell>
          <cell r="E9195">
            <v>53328</v>
          </cell>
          <cell r="H9195">
            <v>53328</v>
          </cell>
          <cell r="I9195">
            <v>53328</v>
          </cell>
          <cell r="J9195">
            <v>53328</v>
          </cell>
          <cell r="AG9195">
            <v>53328</v>
          </cell>
          <cell r="AH9195">
            <v>53328</v>
          </cell>
          <cell r="AI9195">
            <v>53328</v>
          </cell>
        </row>
        <row r="9196">
          <cell r="C9196">
            <v>53328</v>
          </cell>
          <cell r="D9196">
            <v>53328</v>
          </cell>
          <cell r="E9196">
            <v>53328</v>
          </cell>
          <cell r="H9196">
            <v>53328</v>
          </cell>
          <cell r="I9196">
            <v>53328</v>
          </cell>
          <cell r="J9196">
            <v>53328</v>
          </cell>
          <cell r="AG9196">
            <v>53328</v>
          </cell>
          <cell r="AH9196">
            <v>53328</v>
          </cell>
          <cell r="AI9196">
            <v>53328</v>
          </cell>
        </row>
        <row r="9197">
          <cell r="C9197">
            <v>53328</v>
          </cell>
          <cell r="D9197">
            <v>53328</v>
          </cell>
          <cell r="E9197">
            <v>53328</v>
          </cell>
          <cell r="H9197">
            <v>53328</v>
          </cell>
          <cell r="I9197">
            <v>53328</v>
          </cell>
          <cell r="J9197">
            <v>53328</v>
          </cell>
          <cell r="AG9197">
            <v>53328</v>
          </cell>
          <cell r="AH9197">
            <v>53328</v>
          </cell>
          <cell r="AI9197">
            <v>53328</v>
          </cell>
        </row>
        <row r="9198">
          <cell r="C9198">
            <v>53328</v>
          </cell>
          <cell r="D9198">
            <v>53328</v>
          </cell>
          <cell r="E9198">
            <v>53328</v>
          </cell>
          <cell r="H9198">
            <v>53328</v>
          </cell>
          <cell r="I9198">
            <v>53328</v>
          </cell>
          <cell r="J9198">
            <v>53328</v>
          </cell>
          <cell r="AG9198">
            <v>53328</v>
          </cell>
          <cell r="AH9198">
            <v>53328</v>
          </cell>
          <cell r="AI9198">
            <v>53328</v>
          </cell>
        </row>
        <row r="9199">
          <cell r="C9199">
            <v>53328</v>
          </cell>
          <cell r="D9199">
            <v>53328</v>
          </cell>
          <cell r="E9199">
            <v>53328</v>
          </cell>
          <cell r="H9199">
            <v>53328</v>
          </cell>
          <cell r="I9199">
            <v>53328</v>
          </cell>
          <cell r="J9199">
            <v>53328</v>
          </cell>
          <cell r="AG9199">
            <v>53328</v>
          </cell>
          <cell r="AH9199">
            <v>53328</v>
          </cell>
          <cell r="AI9199">
            <v>53328</v>
          </cell>
        </row>
        <row r="9200">
          <cell r="C9200">
            <v>53328</v>
          </cell>
          <cell r="D9200">
            <v>53328</v>
          </cell>
          <cell r="E9200">
            <v>53328</v>
          </cell>
          <cell r="H9200">
            <v>53328</v>
          </cell>
          <cell r="I9200">
            <v>53328</v>
          </cell>
          <cell r="J9200">
            <v>53328</v>
          </cell>
          <cell r="AG9200">
            <v>53328</v>
          </cell>
          <cell r="AH9200">
            <v>53328</v>
          </cell>
          <cell r="AI9200">
            <v>53328</v>
          </cell>
        </row>
        <row r="9201">
          <cell r="C9201">
            <v>53328</v>
          </cell>
          <cell r="D9201">
            <v>53328</v>
          </cell>
          <cell r="E9201">
            <v>53328</v>
          </cell>
          <cell r="H9201">
            <v>53328</v>
          </cell>
          <cell r="I9201">
            <v>53328</v>
          </cell>
          <cell r="J9201">
            <v>53328</v>
          </cell>
          <cell r="AG9201">
            <v>53328</v>
          </cell>
          <cell r="AH9201">
            <v>53328</v>
          </cell>
          <cell r="AI9201">
            <v>53328</v>
          </cell>
        </row>
        <row r="9202">
          <cell r="C9202">
            <v>53328</v>
          </cell>
          <cell r="D9202">
            <v>53328</v>
          </cell>
          <cell r="E9202">
            <v>53328</v>
          </cell>
          <cell r="H9202">
            <v>53328</v>
          </cell>
          <cell r="I9202">
            <v>53328</v>
          </cell>
          <cell r="J9202">
            <v>53328</v>
          </cell>
          <cell r="AG9202">
            <v>53328</v>
          </cell>
          <cell r="AH9202">
            <v>53328</v>
          </cell>
          <cell r="AI9202">
            <v>53328</v>
          </cell>
        </row>
        <row r="9203">
          <cell r="C9203">
            <v>53328</v>
          </cell>
          <cell r="D9203">
            <v>53328</v>
          </cell>
          <cell r="E9203">
            <v>53328</v>
          </cell>
          <cell r="H9203">
            <v>53328</v>
          </cell>
          <cell r="I9203">
            <v>53328</v>
          </cell>
          <cell r="J9203">
            <v>53328</v>
          </cell>
          <cell r="AG9203">
            <v>53328</v>
          </cell>
          <cell r="AH9203">
            <v>53328</v>
          </cell>
          <cell r="AI9203">
            <v>53328</v>
          </cell>
        </row>
        <row r="9204">
          <cell r="C9204">
            <v>53328</v>
          </cell>
          <cell r="D9204">
            <v>53328</v>
          </cell>
          <cell r="E9204">
            <v>53328</v>
          </cell>
          <cell r="H9204">
            <v>53328</v>
          </cell>
          <cell r="I9204">
            <v>53328</v>
          </cell>
          <cell r="J9204">
            <v>53328</v>
          </cell>
          <cell r="AG9204">
            <v>53328</v>
          </cell>
          <cell r="AH9204">
            <v>53328</v>
          </cell>
          <cell r="AI9204">
            <v>53328</v>
          </cell>
        </row>
        <row r="9205">
          <cell r="C9205">
            <v>53328</v>
          </cell>
          <cell r="D9205">
            <v>53328</v>
          </cell>
          <cell r="E9205">
            <v>53328</v>
          </cell>
          <cell r="H9205">
            <v>53328</v>
          </cell>
          <cell r="I9205">
            <v>53328</v>
          </cell>
          <cell r="J9205">
            <v>53328</v>
          </cell>
          <cell r="AG9205">
            <v>53328</v>
          </cell>
          <cell r="AH9205">
            <v>53328</v>
          </cell>
          <cell r="AI9205">
            <v>53328</v>
          </cell>
        </row>
        <row r="9206">
          <cell r="C9206">
            <v>53328</v>
          </cell>
          <cell r="D9206">
            <v>53328</v>
          </cell>
          <cell r="E9206">
            <v>53328</v>
          </cell>
          <cell r="H9206">
            <v>53328</v>
          </cell>
          <cell r="I9206">
            <v>53328</v>
          </cell>
          <cell r="J9206">
            <v>53328</v>
          </cell>
          <cell r="AG9206">
            <v>53328</v>
          </cell>
          <cell r="AH9206">
            <v>53328</v>
          </cell>
          <cell r="AI9206">
            <v>53328</v>
          </cell>
        </row>
        <row r="9207">
          <cell r="C9207">
            <v>53328</v>
          </cell>
          <cell r="D9207">
            <v>53328</v>
          </cell>
          <cell r="E9207">
            <v>53328</v>
          </cell>
          <cell r="H9207">
            <v>53328</v>
          </cell>
          <cell r="I9207">
            <v>53328</v>
          </cell>
          <cell r="J9207">
            <v>53328</v>
          </cell>
          <cell r="AG9207">
            <v>53328</v>
          </cell>
          <cell r="AH9207">
            <v>53328</v>
          </cell>
          <cell r="AI9207">
            <v>53328</v>
          </cell>
        </row>
        <row r="9208">
          <cell r="C9208">
            <v>53328</v>
          </cell>
          <cell r="D9208">
            <v>53328</v>
          </cell>
          <cell r="E9208">
            <v>53328</v>
          </cell>
          <cell r="H9208">
            <v>53328</v>
          </cell>
          <cell r="I9208">
            <v>53328</v>
          </cell>
          <cell r="J9208">
            <v>53328</v>
          </cell>
          <cell r="AG9208">
            <v>53328</v>
          </cell>
          <cell r="AH9208">
            <v>53328</v>
          </cell>
          <cell r="AI9208">
            <v>53328</v>
          </cell>
        </row>
        <row r="9209">
          <cell r="C9209">
            <v>53328</v>
          </cell>
          <cell r="D9209">
            <v>53328</v>
          </cell>
          <cell r="E9209">
            <v>53328</v>
          </cell>
          <cell r="H9209">
            <v>53328</v>
          </cell>
          <cell r="I9209">
            <v>53328</v>
          </cell>
          <cell r="J9209">
            <v>53328</v>
          </cell>
          <cell r="AG9209">
            <v>53328</v>
          </cell>
          <cell r="AH9209">
            <v>53328</v>
          </cell>
          <cell r="AI9209">
            <v>53328</v>
          </cell>
        </row>
        <row r="9210">
          <cell r="C9210">
            <v>53328</v>
          </cell>
          <cell r="D9210">
            <v>53328</v>
          </cell>
          <cell r="E9210">
            <v>53328</v>
          </cell>
          <cell r="H9210">
            <v>53328</v>
          </cell>
          <cell r="I9210">
            <v>53328</v>
          </cell>
          <cell r="J9210">
            <v>53328</v>
          </cell>
          <cell r="AG9210">
            <v>53328</v>
          </cell>
          <cell r="AH9210">
            <v>53328</v>
          </cell>
          <cell r="AI9210">
            <v>53328</v>
          </cell>
        </row>
        <row r="9211">
          <cell r="C9211">
            <v>53328</v>
          </cell>
          <cell r="D9211">
            <v>53328</v>
          </cell>
          <cell r="E9211">
            <v>53328</v>
          </cell>
          <cell r="H9211">
            <v>53328</v>
          </cell>
          <cell r="I9211">
            <v>53328</v>
          </cell>
          <cell r="J9211">
            <v>53328</v>
          </cell>
          <cell r="AG9211">
            <v>53328</v>
          </cell>
          <cell r="AH9211">
            <v>53328</v>
          </cell>
          <cell r="AI9211">
            <v>53328</v>
          </cell>
        </row>
        <row r="9212">
          <cell r="C9212">
            <v>53328</v>
          </cell>
          <cell r="D9212">
            <v>53328</v>
          </cell>
          <cell r="E9212">
            <v>53328</v>
          </cell>
          <cell r="H9212">
            <v>53328</v>
          </cell>
          <cell r="I9212">
            <v>53328</v>
          </cell>
          <cell r="J9212">
            <v>53328</v>
          </cell>
          <cell r="AG9212">
            <v>53328</v>
          </cell>
          <cell r="AH9212">
            <v>53328</v>
          </cell>
          <cell r="AI9212">
            <v>53328</v>
          </cell>
        </row>
        <row r="9213">
          <cell r="C9213">
            <v>53328</v>
          </cell>
          <cell r="D9213">
            <v>53328</v>
          </cell>
          <cell r="E9213">
            <v>53328</v>
          </cell>
          <cell r="H9213">
            <v>53328</v>
          </cell>
          <cell r="I9213">
            <v>53328</v>
          </cell>
          <cell r="J9213">
            <v>53328</v>
          </cell>
          <cell r="AG9213">
            <v>53328</v>
          </cell>
          <cell r="AH9213">
            <v>53328</v>
          </cell>
          <cell r="AI9213">
            <v>53328</v>
          </cell>
        </row>
        <row r="9214">
          <cell r="C9214">
            <v>53328</v>
          </cell>
          <cell r="D9214">
            <v>53328</v>
          </cell>
          <cell r="E9214">
            <v>53328</v>
          </cell>
          <cell r="H9214">
            <v>53328</v>
          </cell>
          <cell r="I9214">
            <v>53328</v>
          </cell>
          <cell r="J9214">
            <v>53328</v>
          </cell>
          <cell r="AG9214">
            <v>53328</v>
          </cell>
          <cell r="AH9214">
            <v>53328</v>
          </cell>
          <cell r="AI9214">
            <v>53328</v>
          </cell>
        </row>
        <row r="9215">
          <cell r="C9215">
            <v>53328</v>
          </cell>
          <cell r="D9215">
            <v>53328</v>
          </cell>
          <cell r="E9215">
            <v>53328</v>
          </cell>
          <cell r="H9215">
            <v>53328</v>
          </cell>
          <cell r="I9215">
            <v>53328</v>
          </cell>
          <cell r="J9215">
            <v>53328</v>
          </cell>
          <cell r="AG9215">
            <v>53328</v>
          </cell>
          <cell r="AH9215">
            <v>53328</v>
          </cell>
          <cell r="AI9215">
            <v>53328</v>
          </cell>
        </row>
        <row r="9216">
          <cell r="C9216">
            <v>53328</v>
          </cell>
          <cell r="D9216">
            <v>53328</v>
          </cell>
          <cell r="E9216">
            <v>53328</v>
          </cell>
          <cell r="H9216">
            <v>53328</v>
          </cell>
          <cell r="I9216">
            <v>53328</v>
          </cell>
          <cell r="J9216">
            <v>53328</v>
          </cell>
          <cell r="AG9216">
            <v>53328</v>
          </cell>
          <cell r="AH9216">
            <v>53328</v>
          </cell>
          <cell r="AI9216">
            <v>53328</v>
          </cell>
        </row>
        <row r="9217">
          <cell r="C9217">
            <v>53328</v>
          </cell>
          <cell r="D9217">
            <v>53328</v>
          </cell>
          <cell r="E9217">
            <v>53328</v>
          </cell>
          <cell r="H9217">
            <v>53328</v>
          </cell>
          <cell r="I9217">
            <v>53328</v>
          </cell>
          <cell r="J9217">
            <v>53328</v>
          </cell>
          <cell r="AG9217">
            <v>53328</v>
          </cell>
          <cell r="AH9217">
            <v>53328</v>
          </cell>
          <cell r="AI9217">
            <v>53328</v>
          </cell>
        </row>
        <row r="9218">
          <cell r="C9218">
            <v>53328</v>
          </cell>
          <cell r="D9218">
            <v>53328</v>
          </cell>
          <cell r="E9218">
            <v>53328</v>
          </cell>
          <cell r="H9218">
            <v>53328</v>
          </cell>
          <cell r="I9218">
            <v>53328</v>
          </cell>
          <cell r="J9218">
            <v>53328</v>
          </cell>
          <cell r="AG9218">
            <v>53328</v>
          </cell>
          <cell r="AH9218">
            <v>53328</v>
          </cell>
          <cell r="AI9218">
            <v>53328</v>
          </cell>
        </row>
        <row r="9219">
          <cell r="C9219">
            <v>53328</v>
          </cell>
          <cell r="D9219">
            <v>53328</v>
          </cell>
          <cell r="E9219">
            <v>53328</v>
          </cell>
          <cell r="H9219">
            <v>53328</v>
          </cell>
          <cell r="I9219">
            <v>53328</v>
          </cell>
          <cell r="J9219">
            <v>53328</v>
          </cell>
          <cell r="AG9219">
            <v>53328</v>
          </cell>
          <cell r="AH9219">
            <v>53328</v>
          </cell>
          <cell r="AI9219">
            <v>53328</v>
          </cell>
        </row>
        <row r="9220">
          <cell r="C9220">
            <v>53328</v>
          </cell>
          <cell r="D9220">
            <v>53328</v>
          </cell>
          <cell r="E9220">
            <v>53328</v>
          </cell>
          <cell r="H9220">
            <v>53328</v>
          </cell>
          <cell r="I9220">
            <v>53328</v>
          </cell>
          <cell r="J9220">
            <v>53328</v>
          </cell>
          <cell r="AG9220">
            <v>53328</v>
          </cell>
          <cell r="AH9220">
            <v>53328</v>
          </cell>
          <cell r="AI9220">
            <v>53328</v>
          </cell>
        </row>
        <row r="9221">
          <cell r="C9221">
            <v>53328</v>
          </cell>
          <cell r="D9221">
            <v>53328</v>
          </cell>
          <cell r="E9221">
            <v>53328</v>
          </cell>
          <cell r="H9221">
            <v>53328</v>
          </cell>
          <cell r="I9221">
            <v>53328</v>
          </cell>
          <cell r="J9221">
            <v>53328</v>
          </cell>
          <cell r="AG9221">
            <v>53328</v>
          </cell>
          <cell r="AH9221">
            <v>53328</v>
          </cell>
          <cell r="AI9221">
            <v>53328</v>
          </cell>
        </row>
        <row r="9222">
          <cell r="C9222">
            <v>53328</v>
          </cell>
          <cell r="D9222">
            <v>53328</v>
          </cell>
          <cell r="E9222">
            <v>53328</v>
          </cell>
          <cell r="H9222">
            <v>53328</v>
          </cell>
          <cell r="I9222">
            <v>53328</v>
          </cell>
          <cell r="J9222">
            <v>53328</v>
          </cell>
          <cell r="AG9222">
            <v>53328</v>
          </cell>
          <cell r="AH9222">
            <v>53328</v>
          </cell>
          <cell r="AI9222">
            <v>53328</v>
          </cell>
        </row>
        <row r="9223">
          <cell r="C9223">
            <v>53328</v>
          </cell>
          <cell r="D9223">
            <v>53328</v>
          </cell>
          <cell r="E9223">
            <v>53328</v>
          </cell>
          <cell r="H9223">
            <v>53328</v>
          </cell>
          <cell r="I9223">
            <v>53328</v>
          </cell>
          <cell r="J9223">
            <v>53328</v>
          </cell>
          <cell r="AG9223">
            <v>53328</v>
          </cell>
          <cell r="AH9223">
            <v>53328</v>
          </cell>
          <cell r="AI9223">
            <v>53328</v>
          </cell>
        </row>
        <row r="9224">
          <cell r="C9224">
            <v>53328</v>
          </cell>
          <cell r="D9224">
            <v>53328</v>
          </cell>
          <cell r="E9224">
            <v>53328</v>
          </cell>
          <cell r="H9224">
            <v>53328</v>
          </cell>
          <cell r="I9224">
            <v>53328</v>
          </cell>
          <cell r="J9224">
            <v>53328</v>
          </cell>
          <cell r="AG9224">
            <v>53328</v>
          </cell>
          <cell r="AH9224">
            <v>53328</v>
          </cell>
          <cell r="AI9224">
            <v>53328</v>
          </cell>
        </row>
        <row r="9225">
          <cell r="C9225">
            <v>53328</v>
          </cell>
          <cell r="D9225">
            <v>53328</v>
          </cell>
          <cell r="E9225">
            <v>53328</v>
          </cell>
          <cell r="H9225">
            <v>53328</v>
          </cell>
          <cell r="I9225">
            <v>53328</v>
          </cell>
          <cell r="J9225">
            <v>53328</v>
          </cell>
          <cell r="AG9225">
            <v>53328</v>
          </cell>
          <cell r="AH9225">
            <v>53328</v>
          </cell>
          <cell r="AI9225">
            <v>53328</v>
          </cell>
        </row>
        <row r="9226">
          <cell r="C9226">
            <v>53328</v>
          </cell>
          <cell r="D9226">
            <v>53328</v>
          </cell>
          <cell r="E9226">
            <v>53328</v>
          </cell>
          <cell r="H9226">
            <v>53328</v>
          </cell>
          <cell r="I9226">
            <v>53328</v>
          </cell>
          <cell r="J9226">
            <v>53328</v>
          </cell>
          <cell r="AG9226">
            <v>53328</v>
          </cell>
          <cell r="AH9226">
            <v>53328</v>
          </cell>
          <cell r="AI9226">
            <v>53328</v>
          </cell>
        </row>
        <row r="9227">
          <cell r="C9227">
            <v>53328</v>
          </cell>
          <cell r="D9227">
            <v>53328</v>
          </cell>
          <cell r="E9227">
            <v>53328</v>
          </cell>
          <cell r="H9227">
            <v>53328</v>
          </cell>
          <cell r="I9227">
            <v>53328</v>
          </cell>
          <cell r="J9227">
            <v>53328</v>
          </cell>
          <cell r="AG9227">
            <v>53328</v>
          </cell>
          <cell r="AH9227">
            <v>53328</v>
          </cell>
          <cell r="AI9227">
            <v>53328</v>
          </cell>
        </row>
        <row r="9228">
          <cell r="C9228">
            <v>53328</v>
          </cell>
          <cell r="D9228">
            <v>53328</v>
          </cell>
          <cell r="E9228">
            <v>53328</v>
          </cell>
          <cell r="H9228">
            <v>53328</v>
          </cell>
          <cell r="I9228">
            <v>53328</v>
          </cell>
          <cell r="J9228">
            <v>53328</v>
          </cell>
          <cell r="AG9228">
            <v>53328</v>
          </cell>
          <cell r="AH9228">
            <v>53328</v>
          </cell>
          <cell r="AI9228">
            <v>53328</v>
          </cell>
        </row>
        <row r="9229">
          <cell r="C9229">
            <v>53328</v>
          </cell>
          <cell r="D9229">
            <v>53328</v>
          </cell>
          <cell r="E9229">
            <v>53328</v>
          </cell>
          <cell r="H9229">
            <v>53328</v>
          </cell>
          <cell r="I9229">
            <v>53328</v>
          </cell>
          <cell r="J9229">
            <v>53328</v>
          </cell>
          <cell r="AG9229">
            <v>53328</v>
          </cell>
          <cell r="AH9229">
            <v>53328</v>
          </cell>
          <cell r="AI9229">
            <v>53328</v>
          </cell>
        </row>
        <row r="9230">
          <cell r="C9230">
            <v>53328</v>
          </cell>
          <cell r="D9230">
            <v>53328</v>
          </cell>
          <cell r="E9230">
            <v>53328</v>
          </cell>
          <cell r="H9230">
            <v>53328</v>
          </cell>
          <cell r="I9230">
            <v>53328</v>
          </cell>
          <cell r="J9230">
            <v>53328</v>
          </cell>
          <cell r="AG9230">
            <v>53328</v>
          </cell>
          <cell r="AH9230">
            <v>53328</v>
          </cell>
          <cell r="AI9230">
            <v>53328</v>
          </cell>
        </row>
        <row r="9231">
          <cell r="C9231">
            <v>53328</v>
          </cell>
          <cell r="D9231">
            <v>53328</v>
          </cell>
          <cell r="E9231">
            <v>53328</v>
          </cell>
          <cell r="H9231">
            <v>53328</v>
          </cell>
          <cell r="I9231">
            <v>53328</v>
          </cell>
          <cell r="J9231">
            <v>53328</v>
          </cell>
          <cell r="AG9231">
            <v>53328</v>
          </cell>
          <cell r="AH9231">
            <v>53328</v>
          </cell>
          <cell r="AI9231">
            <v>53328</v>
          </cell>
        </row>
        <row r="9232">
          <cell r="C9232">
            <v>53328</v>
          </cell>
          <cell r="D9232">
            <v>53328</v>
          </cell>
          <cell r="E9232">
            <v>53328</v>
          </cell>
          <cell r="H9232">
            <v>53328</v>
          </cell>
          <cell r="I9232">
            <v>53328</v>
          </cell>
          <cell r="J9232">
            <v>53328</v>
          </cell>
          <cell r="AG9232">
            <v>53328</v>
          </cell>
          <cell r="AH9232">
            <v>53328</v>
          </cell>
          <cell r="AI9232">
            <v>53328</v>
          </cell>
        </row>
        <row r="9233">
          <cell r="C9233">
            <v>53328</v>
          </cell>
          <cell r="D9233">
            <v>53328</v>
          </cell>
          <cell r="E9233">
            <v>53328</v>
          </cell>
          <cell r="H9233">
            <v>53328</v>
          </cell>
          <cell r="I9233">
            <v>53328</v>
          </cell>
          <cell r="J9233">
            <v>53328</v>
          </cell>
          <cell r="AG9233">
            <v>53328</v>
          </cell>
          <cell r="AH9233">
            <v>53328</v>
          </cell>
          <cell r="AI9233">
            <v>53328</v>
          </cell>
        </row>
        <row r="9234">
          <cell r="C9234">
            <v>53328</v>
          </cell>
          <cell r="D9234">
            <v>53328</v>
          </cell>
          <cell r="E9234">
            <v>53328</v>
          </cell>
          <cell r="H9234">
            <v>53328</v>
          </cell>
          <cell r="I9234">
            <v>53328</v>
          </cell>
          <cell r="J9234">
            <v>53328</v>
          </cell>
          <cell r="AG9234">
            <v>53328</v>
          </cell>
          <cell r="AH9234">
            <v>53328</v>
          </cell>
          <cell r="AI9234">
            <v>53328</v>
          </cell>
        </row>
        <row r="9235">
          <cell r="C9235">
            <v>53328</v>
          </cell>
          <cell r="D9235">
            <v>53328</v>
          </cell>
          <cell r="E9235">
            <v>53328</v>
          </cell>
          <cell r="H9235">
            <v>53328</v>
          </cell>
          <cell r="I9235">
            <v>53328</v>
          </cell>
          <cell r="J9235">
            <v>53328</v>
          </cell>
          <cell r="AG9235">
            <v>53328</v>
          </cell>
          <cell r="AH9235">
            <v>53328</v>
          </cell>
          <cell r="AI9235">
            <v>53328</v>
          </cell>
        </row>
        <row r="9236">
          <cell r="C9236">
            <v>53328</v>
          </cell>
          <cell r="D9236">
            <v>53328</v>
          </cell>
          <cell r="E9236">
            <v>53328</v>
          </cell>
          <cell r="H9236">
            <v>53328</v>
          </cell>
          <cell r="I9236">
            <v>53328</v>
          </cell>
          <cell r="J9236">
            <v>53328</v>
          </cell>
          <cell r="AG9236">
            <v>53328</v>
          </cell>
          <cell r="AH9236">
            <v>53328</v>
          </cell>
          <cell r="AI9236">
            <v>53328</v>
          </cell>
        </row>
        <row r="9237">
          <cell r="C9237">
            <v>53328</v>
          </cell>
          <cell r="D9237">
            <v>53328</v>
          </cell>
          <cell r="E9237">
            <v>53328</v>
          </cell>
          <cell r="H9237">
            <v>53328</v>
          </cell>
          <cell r="I9237">
            <v>53328</v>
          </cell>
          <cell r="J9237">
            <v>53328</v>
          </cell>
          <cell r="AG9237">
            <v>53328</v>
          </cell>
          <cell r="AH9237">
            <v>53328</v>
          </cell>
          <cell r="AI9237">
            <v>53328</v>
          </cell>
        </row>
        <row r="9238">
          <cell r="C9238">
            <v>53328</v>
          </cell>
          <cell r="D9238">
            <v>53328</v>
          </cell>
          <cell r="E9238">
            <v>53328</v>
          </cell>
          <cell r="H9238">
            <v>53328</v>
          </cell>
          <cell r="I9238">
            <v>53328</v>
          </cell>
          <cell r="J9238">
            <v>53328</v>
          </cell>
          <cell r="AG9238">
            <v>53328</v>
          </cell>
          <cell r="AH9238">
            <v>53328</v>
          </cell>
          <cell r="AI9238">
            <v>53328</v>
          </cell>
        </row>
        <row r="9239">
          <cell r="C9239">
            <v>53328</v>
          </cell>
          <cell r="D9239">
            <v>53328</v>
          </cell>
          <cell r="E9239">
            <v>53328</v>
          </cell>
          <cell r="H9239">
            <v>53328</v>
          </cell>
          <cell r="I9239">
            <v>53328</v>
          </cell>
          <cell r="J9239">
            <v>53328</v>
          </cell>
          <cell r="AG9239">
            <v>53328</v>
          </cell>
          <cell r="AH9239">
            <v>53328</v>
          </cell>
          <cell r="AI9239">
            <v>53328</v>
          </cell>
        </row>
        <row r="9240">
          <cell r="C9240">
            <v>53328</v>
          </cell>
          <cell r="D9240">
            <v>53328</v>
          </cell>
          <cell r="E9240">
            <v>53328</v>
          </cell>
          <cell r="H9240">
            <v>53328</v>
          </cell>
          <cell r="I9240">
            <v>53328</v>
          </cell>
          <cell r="J9240">
            <v>53328</v>
          </cell>
          <cell r="AG9240">
            <v>53328</v>
          </cell>
          <cell r="AH9240">
            <v>53328</v>
          </cell>
          <cell r="AI9240">
            <v>53328</v>
          </cell>
        </row>
        <row r="9241">
          <cell r="C9241">
            <v>53328</v>
          </cell>
          <cell r="D9241">
            <v>53328</v>
          </cell>
          <cell r="E9241">
            <v>53328</v>
          </cell>
          <cell r="H9241">
            <v>53328</v>
          </cell>
          <cell r="I9241">
            <v>53328</v>
          </cell>
          <cell r="J9241">
            <v>53328</v>
          </cell>
          <cell r="AG9241">
            <v>53328</v>
          </cell>
          <cell r="AH9241">
            <v>53328</v>
          </cell>
          <cell r="AI9241">
            <v>53328</v>
          </cell>
        </row>
        <row r="9242">
          <cell r="C9242">
            <v>53328</v>
          </cell>
          <cell r="D9242">
            <v>53328</v>
          </cell>
          <cell r="E9242">
            <v>53328</v>
          </cell>
          <cell r="H9242">
            <v>53328</v>
          </cell>
          <cell r="I9242">
            <v>53328</v>
          </cell>
          <cell r="J9242">
            <v>53328</v>
          </cell>
          <cell r="AG9242">
            <v>53328</v>
          </cell>
          <cell r="AH9242">
            <v>53328</v>
          </cell>
          <cell r="AI9242">
            <v>53328</v>
          </cell>
        </row>
        <row r="9243">
          <cell r="C9243">
            <v>53328</v>
          </cell>
          <cell r="D9243">
            <v>53328</v>
          </cell>
          <cell r="E9243">
            <v>53328</v>
          </cell>
          <cell r="H9243">
            <v>53328</v>
          </cell>
          <cell r="I9243">
            <v>53328</v>
          </cell>
          <cell r="J9243">
            <v>53328</v>
          </cell>
          <cell r="AG9243">
            <v>53328</v>
          </cell>
          <cell r="AH9243">
            <v>53328</v>
          </cell>
          <cell r="AI9243">
            <v>53328</v>
          </cell>
        </row>
        <row r="9244">
          <cell r="C9244">
            <v>53328</v>
          </cell>
          <cell r="D9244">
            <v>53328</v>
          </cell>
          <cell r="E9244">
            <v>53328</v>
          </cell>
          <cell r="H9244">
            <v>53328</v>
          </cell>
          <cell r="I9244">
            <v>53328</v>
          </cell>
          <cell r="J9244">
            <v>53328</v>
          </cell>
          <cell r="AG9244">
            <v>53328</v>
          </cell>
          <cell r="AH9244">
            <v>53328</v>
          </cell>
          <cell r="AI9244">
            <v>53328</v>
          </cell>
        </row>
        <row r="9245">
          <cell r="C9245">
            <v>53328</v>
          </cell>
          <cell r="D9245">
            <v>53328</v>
          </cell>
          <cell r="E9245">
            <v>53328</v>
          </cell>
          <cell r="H9245">
            <v>53328</v>
          </cell>
          <cell r="I9245">
            <v>53328</v>
          </cell>
          <cell r="J9245">
            <v>53328</v>
          </cell>
          <cell r="AG9245">
            <v>53328</v>
          </cell>
          <cell r="AH9245">
            <v>53328</v>
          </cell>
          <cell r="AI9245">
            <v>53328</v>
          </cell>
        </row>
        <row r="9246">
          <cell r="C9246">
            <v>53328</v>
          </cell>
          <cell r="D9246">
            <v>53328</v>
          </cell>
          <cell r="E9246">
            <v>53328</v>
          </cell>
          <cell r="H9246">
            <v>53328</v>
          </cell>
          <cell r="I9246">
            <v>53328</v>
          </cell>
          <cell r="J9246">
            <v>53328</v>
          </cell>
          <cell r="AG9246">
            <v>53328</v>
          </cell>
          <cell r="AH9246">
            <v>53328</v>
          </cell>
          <cell r="AI9246">
            <v>53328</v>
          </cell>
        </row>
        <row r="9247">
          <cell r="C9247">
            <v>53328</v>
          </cell>
          <cell r="D9247">
            <v>53328</v>
          </cell>
          <cell r="E9247">
            <v>53328</v>
          </cell>
          <cell r="H9247">
            <v>53328</v>
          </cell>
          <cell r="I9247">
            <v>53328</v>
          </cell>
          <cell r="J9247">
            <v>53328</v>
          </cell>
          <cell r="AG9247">
            <v>53328</v>
          </cell>
          <cell r="AH9247">
            <v>53328</v>
          </cell>
          <cell r="AI9247">
            <v>53328</v>
          </cell>
        </row>
        <row r="9248">
          <cell r="C9248">
            <v>53328</v>
          </cell>
          <cell r="D9248">
            <v>53328</v>
          </cell>
          <cell r="E9248">
            <v>53328</v>
          </cell>
          <cell r="H9248">
            <v>53328</v>
          </cell>
          <cell r="I9248">
            <v>53328</v>
          </cell>
          <cell r="J9248">
            <v>53328</v>
          </cell>
          <cell r="AG9248">
            <v>53328</v>
          </cell>
          <cell r="AH9248">
            <v>53328</v>
          </cell>
          <cell r="AI9248">
            <v>53328</v>
          </cell>
        </row>
        <row r="9249">
          <cell r="C9249">
            <v>53328</v>
          </cell>
          <cell r="D9249">
            <v>53328</v>
          </cell>
          <cell r="E9249">
            <v>53328</v>
          </cell>
          <cell r="H9249">
            <v>53328</v>
          </cell>
          <cell r="I9249">
            <v>53328</v>
          </cell>
          <cell r="J9249">
            <v>53328</v>
          </cell>
          <cell r="AG9249">
            <v>53328</v>
          </cell>
          <cell r="AH9249">
            <v>53328</v>
          </cell>
          <cell r="AI9249">
            <v>53328</v>
          </cell>
        </row>
        <row r="9250">
          <cell r="C9250">
            <v>53328</v>
          </cell>
          <cell r="D9250">
            <v>53328</v>
          </cell>
          <cell r="E9250">
            <v>53328</v>
          </cell>
          <cell r="H9250">
            <v>53328</v>
          </cell>
          <cell r="I9250">
            <v>53328</v>
          </cell>
          <cell r="J9250">
            <v>53328</v>
          </cell>
          <cell r="AG9250">
            <v>53328</v>
          </cell>
          <cell r="AH9250">
            <v>53328</v>
          </cell>
          <cell r="AI9250">
            <v>53328</v>
          </cell>
        </row>
        <row r="9251">
          <cell r="C9251">
            <v>53328</v>
          </cell>
          <cell r="D9251">
            <v>53328</v>
          </cell>
          <cell r="E9251">
            <v>53328</v>
          </cell>
          <cell r="H9251">
            <v>53328</v>
          </cell>
          <cell r="I9251">
            <v>53328</v>
          </cell>
          <cell r="J9251">
            <v>53328</v>
          </cell>
          <cell r="AG9251">
            <v>53328</v>
          </cell>
          <cell r="AH9251">
            <v>53328</v>
          </cell>
          <cell r="AI9251">
            <v>53328</v>
          </cell>
        </row>
        <row r="9252">
          <cell r="C9252">
            <v>53328</v>
          </cell>
          <cell r="D9252">
            <v>53328</v>
          </cell>
          <cell r="E9252">
            <v>53328</v>
          </cell>
          <cell r="H9252">
            <v>53328</v>
          </cell>
          <cell r="I9252">
            <v>53328</v>
          </cell>
          <cell r="J9252">
            <v>53328</v>
          </cell>
          <cell r="AG9252">
            <v>53328</v>
          </cell>
          <cell r="AH9252">
            <v>53328</v>
          </cell>
          <cell r="AI9252">
            <v>53328</v>
          </cell>
        </row>
        <row r="9253">
          <cell r="C9253">
            <v>53328</v>
          </cell>
          <cell r="D9253">
            <v>53328</v>
          </cell>
          <cell r="E9253">
            <v>53328</v>
          </cell>
          <cell r="H9253">
            <v>53328</v>
          </cell>
          <cell r="I9253">
            <v>53328</v>
          </cell>
          <cell r="J9253">
            <v>53328</v>
          </cell>
          <cell r="AG9253">
            <v>53328</v>
          </cell>
          <cell r="AH9253">
            <v>53328</v>
          </cell>
          <cell r="AI9253">
            <v>53328</v>
          </cell>
        </row>
        <row r="9254">
          <cell r="C9254">
            <v>53328</v>
          </cell>
          <cell r="D9254">
            <v>53328</v>
          </cell>
          <cell r="E9254">
            <v>53328</v>
          </cell>
          <cell r="H9254">
            <v>53328</v>
          </cell>
          <cell r="I9254">
            <v>53328</v>
          </cell>
          <cell r="J9254">
            <v>53328</v>
          </cell>
          <cell r="AG9254">
            <v>53328</v>
          </cell>
          <cell r="AH9254">
            <v>53328</v>
          </cell>
          <cell r="AI9254">
            <v>53328</v>
          </cell>
        </row>
        <row r="9255">
          <cell r="C9255">
            <v>53328</v>
          </cell>
          <cell r="D9255">
            <v>53328</v>
          </cell>
          <cell r="E9255">
            <v>53328</v>
          </cell>
          <cell r="H9255">
            <v>53328</v>
          </cell>
          <cell r="I9255">
            <v>53328</v>
          </cell>
          <cell r="J9255">
            <v>53328</v>
          </cell>
          <cell r="AG9255">
            <v>53328</v>
          </cell>
          <cell r="AH9255">
            <v>53328</v>
          </cell>
          <cell r="AI9255">
            <v>53328</v>
          </cell>
        </row>
        <row r="9256">
          <cell r="C9256">
            <v>53328</v>
          </cell>
          <cell r="D9256">
            <v>53328</v>
          </cell>
          <cell r="E9256">
            <v>53328</v>
          </cell>
          <cell r="H9256">
            <v>53328</v>
          </cell>
          <cell r="I9256">
            <v>53328</v>
          </cell>
          <cell r="J9256">
            <v>53328</v>
          </cell>
          <cell r="AG9256">
            <v>53328</v>
          </cell>
          <cell r="AH9256">
            <v>53328</v>
          </cell>
          <cell r="AI9256">
            <v>53328</v>
          </cell>
        </row>
        <row r="9257">
          <cell r="C9257">
            <v>53328</v>
          </cell>
          <cell r="D9257">
            <v>53328</v>
          </cell>
          <cell r="E9257">
            <v>53328</v>
          </cell>
          <cell r="H9257">
            <v>53328</v>
          </cell>
          <cell r="I9257">
            <v>53328</v>
          </cell>
          <cell r="J9257">
            <v>53328</v>
          </cell>
          <cell r="AG9257">
            <v>53328</v>
          </cell>
          <cell r="AH9257">
            <v>53328</v>
          </cell>
          <cell r="AI9257">
            <v>53328</v>
          </cell>
        </row>
        <row r="9258">
          <cell r="C9258">
            <v>53328</v>
          </cell>
          <cell r="D9258">
            <v>53328</v>
          </cell>
          <cell r="E9258">
            <v>53328</v>
          </cell>
          <cell r="H9258">
            <v>53328</v>
          </cell>
          <cell r="I9258">
            <v>53328</v>
          </cell>
          <cell r="J9258">
            <v>53328</v>
          </cell>
          <cell r="AG9258">
            <v>53328</v>
          </cell>
          <cell r="AH9258">
            <v>53328</v>
          </cell>
          <cell r="AI9258">
            <v>53328</v>
          </cell>
        </row>
        <row r="9259">
          <cell r="C9259">
            <v>53328</v>
          </cell>
          <cell r="D9259">
            <v>53328</v>
          </cell>
          <cell r="E9259">
            <v>53328</v>
          </cell>
          <cell r="H9259">
            <v>53328</v>
          </cell>
          <cell r="I9259">
            <v>53328</v>
          </cell>
          <cell r="J9259">
            <v>53328</v>
          </cell>
          <cell r="AG9259">
            <v>53328</v>
          </cell>
          <cell r="AH9259">
            <v>53328</v>
          </cell>
          <cell r="AI9259">
            <v>53328</v>
          </cell>
        </row>
        <row r="9260">
          <cell r="C9260">
            <v>53328</v>
          </cell>
          <cell r="D9260">
            <v>53328</v>
          </cell>
          <cell r="E9260">
            <v>53328</v>
          </cell>
          <cell r="H9260">
            <v>53328</v>
          </cell>
          <cell r="I9260">
            <v>53328</v>
          </cell>
          <cell r="J9260">
            <v>53328</v>
          </cell>
          <cell r="AG9260">
            <v>53328</v>
          </cell>
          <cell r="AH9260">
            <v>53328</v>
          </cell>
          <cell r="AI9260">
            <v>53328</v>
          </cell>
        </row>
        <row r="9261">
          <cell r="C9261">
            <v>53328</v>
          </cell>
          <cell r="D9261">
            <v>53328</v>
          </cell>
          <cell r="E9261">
            <v>53328</v>
          </cell>
          <cell r="H9261">
            <v>53328</v>
          </cell>
          <cell r="I9261">
            <v>53328</v>
          </cell>
          <cell r="J9261">
            <v>53328</v>
          </cell>
          <cell r="AG9261">
            <v>53328</v>
          </cell>
          <cell r="AH9261">
            <v>53328</v>
          </cell>
          <cell r="AI9261">
            <v>53328</v>
          </cell>
        </row>
        <row r="9262">
          <cell r="C9262">
            <v>53328</v>
          </cell>
          <cell r="D9262">
            <v>53328</v>
          </cell>
          <cell r="E9262">
            <v>53328</v>
          </cell>
          <cell r="H9262">
            <v>53328</v>
          </cell>
          <cell r="I9262">
            <v>53328</v>
          </cell>
          <cell r="J9262">
            <v>53328</v>
          </cell>
          <cell r="AG9262">
            <v>53328</v>
          </cell>
          <cell r="AH9262">
            <v>53328</v>
          </cell>
          <cell r="AI9262">
            <v>53328</v>
          </cell>
        </row>
        <row r="9263">
          <cell r="C9263">
            <v>53328</v>
          </cell>
          <cell r="D9263">
            <v>53328</v>
          </cell>
          <cell r="E9263">
            <v>53328</v>
          </cell>
          <cell r="H9263">
            <v>53328</v>
          </cell>
          <cell r="I9263">
            <v>53328</v>
          </cell>
          <cell r="J9263">
            <v>53328</v>
          </cell>
          <cell r="AG9263">
            <v>53328</v>
          </cell>
          <cell r="AH9263">
            <v>53328</v>
          </cell>
          <cell r="AI9263">
            <v>53328</v>
          </cell>
        </row>
        <row r="9264">
          <cell r="C9264">
            <v>53328</v>
          </cell>
          <cell r="D9264">
            <v>53328</v>
          </cell>
          <cell r="E9264">
            <v>53328</v>
          </cell>
          <cell r="H9264">
            <v>53328</v>
          </cell>
          <cell r="I9264">
            <v>53328</v>
          </cell>
          <cell r="J9264">
            <v>53328</v>
          </cell>
          <cell r="AG9264">
            <v>53328</v>
          </cell>
          <cell r="AH9264">
            <v>53328</v>
          </cell>
          <cell r="AI9264">
            <v>53328</v>
          </cell>
        </row>
        <row r="9265">
          <cell r="C9265">
            <v>53328</v>
          </cell>
          <cell r="D9265">
            <v>53328</v>
          </cell>
          <cell r="E9265">
            <v>53328</v>
          </cell>
          <cell r="H9265">
            <v>53328</v>
          </cell>
          <cell r="I9265">
            <v>53328</v>
          </cell>
          <cell r="J9265">
            <v>53328</v>
          </cell>
          <cell r="AG9265">
            <v>53328</v>
          </cell>
          <cell r="AH9265">
            <v>53328</v>
          </cell>
          <cell r="AI9265">
            <v>53328</v>
          </cell>
        </row>
        <row r="9266">
          <cell r="C9266">
            <v>53328</v>
          </cell>
          <cell r="D9266">
            <v>53328</v>
          </cell>
          <cell r="E9266">
            <v>53328</v>
          </cell>
          <cell r="H9266">
            <v>53328</v>
          </cell>
          <cell r="I9266">
            <v>53328</v>
          </cell>
          <cell r="J9266">
            <v>53328</v>
          </cell>
          <cell r="AG9266">
            <v>53328</v>
          </cell>
          <cell r="AH9266">
            <v>53328</v>
          </cell>
          <cell r="AI9266">
            <v>53328</v>
          </cell>
        </row>
        <row r="9267">
          <cell r="C9267">
            <v>53328</v>
          </cell>
          <cell r="D9267">
            <v>53328</v>
          </cell>
          <cell r="E9267">
            <v>53328</v>
          </cell>
          <cell r="H9267">
            <v>53328</v>
          </cell>
          <cell r="I9267">
            <v>53328</v>
          </cell>
          <cell r="J9267">
            <v>53328</v>
          </cell>
          <cell r="AG9267">
            <v>53328</v>
          </cell>
          <cell r="AH9267">
            <v>53328</v>
          </cell>
          <cell r="AI9267">
            <v>53328</v>
          </cell>
        </row>
        <row r="9268">
          <cell r="C9268">
            <v>53328</v>
          </cell>
          <cell r="D9268">
            <v>53328</v>
          </cell>
          <cell r="E9268">
            <v>53328</v>
          </cell>
          <cell r="H9268">
            <v>53328</v>
          </cell>
          <cell r="I9268">
            <v>53328</v>
          </cell>
          <cell r="J9268">
            <v>53328</v>
          </cell>
          <cell r="AG9268">
            <v>53328</v>
          </cell>
          <cell r="AH9268">
            <v>53328</v>
          </cell>
          <cell r="AI9268">
            <v>53328</v>
          </cell>
        </row>
        <row r="9269">
          <cell r="C9269">
            <v>53328</v>
          </cell>
          <cell r="D9269">
            <v>53328</v>
          </cell>
          <cell r="E9269">
            <v>53328</v>
          </cell>
          <cell r="H9269">
            <v>53328</v>
          </cell>
          <cell r="I9269">
            <v>53328</v>
          </cell>
          <cell r="J9269">
            <v>53328</v>
          </cell>
          <cell r="AG9269">
            <v>53328</v>
          </cell>
          <cell r="AH9269">
            <v>53328</v>
          </cell>
          <cell r="AI9269">
            <v>53328</v>
          </cell>
        </row>
        <row r="9270">
          <cell r="C9270">
            <v>53328</v>
          </cell>
          <cell r="D9270">
            <v>53328</v>
          </cell>
          <cell r="E9270">
            <v>53328</v>
          </cell>
          <cell r="H9270">
            <v>53328</v>
          </cell>
          <cell r="I9270">
            <v>53328</v>
          </cell>
          <cell r="J9270">
            <v>53328</v>
          </cell>
          <cell r="AG9270">
            <v>53328</v>
          </cell>
          <cell r="AH9270">
            <v>53328</v>
          </cell>
          <cell r="AI9270">
            <v>53328</v>
          </cell>
        </row>
        <row r="9271">
          <cell r="C9271">
            <v>53328</v>
          </cell>
          <cell r="D9271">
            <v>53328</v>
          </cell>
          <cell r="E9271">
            <v>53328</v>
          </cell>
          <cell r="H9271">
            <v>53328</v>
          </cell>
          <cell r="I9271">
            <v>53328</v>
          </cell>
          <cell r="J9271">
            <v>53328</v>
          </cell>
          <cell r="AG9271">
            <v>53328</v>
          </cell>
          <cell r="AH9271">
            <v>53328</v>
          </cell>
          <cell r="AI9271">
            <v>53328</v>
          </cell>
        </row>
        <row r="9272">
          <cell r="C9272">
            <v>53328</v>
          </cell>
          <cell r="D9272">
            <v>53328</v>
          </cell>
          <cell r="E9272">
            <v>53328</v>
          </cell>
          <cell r="H9272">
            <v>53328</v>
          </cell>
          <cell r="I9272">
            <v>53328</v>
          </cell>
          <cell r="J9272">
            <v>53328</v>
          </cell>
          <cell r="AG9272">
            <v>53328</v>
          </cell>
          <cell r="AH9272">
            <v>53328</v>
          </cell>
          <cell r="AI9272">
            <v>53328</v>
          </cell>
        </row>
        <row r="9273">
          <cell r="C9273">
            <v>53328</v>
          </cell>
          <cell r="D9273">
            <v>53328</v>
          </cell>
          <cell r="E9273">
            <v>53328</v>
          </cell>
          <cell r="H9273">
            <v>53328</v>
          </cell>
          <cell r="I9273">
            <v>53328</v>
          </cell>
          <cell r="J9273">
            <v>53328</v>
          </cell>
          <cell r="AG9273">
            <v>53328</v>
          </cell>
          <cell r="AH9273">
            <v>53328</v>
          </cell>
          <cell r="AI9273">
            <v>53328</v>
          </cell>
        </row>
        <row r="9274">
          <cell r="C9274">
            <v>53328</v>
          </cell>
          <cell r="D9274">
            <v>53328</v>
          </cell>
          <cell r="E9274">
            <v>53328</v>
          </cell>
          <cell r="H9274">
            <v>53328</v>
          </cell>
          <cell r="I9274">
            <v>53328</v>
          </cell>
          <cell r="J9274">
            <v>53328</v>
          </cell>
          <cell r="AG9274">
            <v>53328</v>
          </cell>
          <cell r="AH9274">
            <v>53328</v>
          </cell>
          <cell r="AI9274">
            <v>53328</v>
          </cell>
        </row>
        <row r="9275">
          <cell r="C9275">
            <v>53328</v>
          </cell>
          <cell r="D9275">
            <v>53328</v>
          </cell>
          <cell r="E9275">
            <v>53328</v>
          </cell>
          <cell r="H9275">
            <v>53328</v>
          </cell>
          <cell r="I9275">
            <v>53328</v>
          </cell>
          <cell r="J9275">
            <v>53328</v>
          </cell>
          <cell r="AG9275">
            <v>53328</v>
          </cell>
          <cell r="AH9275">
            <v>53328</v>
          </cell>
          <cell r="AI9275">
            <v>53328</v>
          </cell>
        </row>
        <row r="9276">
          <cell r="C9276">
            <v>53328</v>
          </cell>
          <cell r="D9276">
            <v>53328</v>
          </cell>
          <cell r="E9276">
            <v>53328</v>
          </cell>
          <cell r="H9276">
            <v>53328</v>
          </cell>
          <cell r="I9276">
            <v>53328</v>
          </cell>
          <cell r="J9276">
            <v>53328</v>
          </cell>
          <cell r="AG9276">
            <v>53328</v>
          </cell>
          <cell r="AH9276">
            <v>53328</v>
          </cell>
          <cell r="AI9276">
            <v>53328</v>
          </cell>
        </row>
        <row r="9277">
          <cell r="C9277">
            <v>53328</v>
          </cell>
          <cell r="D9277">
            <v>53328</v>
          </cell>
          <cell r="E9277">
            <v>53328</v>
          </cell>
          <cell r="H9277">
            <v>53328</v>
          </cell>
          <cell r="I9277">
            <v>53328</v>
          </cell>
          <cell r="J9277">
            <v>53328</v>
          </cell>
          <cell r="AG9277">
            <v>53328</v>
          </cell>
          <cell r="AH9277">
            <v>53328</v>
          </cell>
          <cell r="AI9277">
            <v>53328</v>
          </cell>
        </row>
        <row r="9278">
          <cell r="C9278">
            <v>53328</v>
          </cell>
          <cell r="D9278">
            <v>53328</v>
          </cell>
          <cell r="E9278">
            <v>53328</v>
          </cell>
          <cell r="H9278">
            <v>53328</v>
          </cell>
          <cell r="I9278">
            <v>53328</v>
          </cell>
          <cell r="J9278">
            <v>53328</v>
          </cell>
          <cell r="AG9278">
            <v>53328</v>
          </cell>
          <cell r="AH9278">
            <v>53328</v>
          </cell>
          <cell r="AI9278">
            <v>53328</v>
          </cell>
        </row>
        <row r="9279">
          <cell r="C9279">
            <v>53328</v>
          </cell>
          <cell r="D9279">
            <v>53328</v>
          </cell>
          <cell r="E9279">
            <v>53328</v>
          </cell>
          <cell r="H9279">
            <v>53328</v>
          </cell>
          <cell r="I9279">
            <v>53328</v>
          </cell>
          <cell r="J9279">
            <v>53328</v>
          </cell>
          <cell r="AG9279">
            <v>53328</v>
          </cell>
          <cell r="AH9279">
            <v>53328</v>
          </cell>
          <cell r="AI9279">
            <v>53328</v>
          </cell>
        </row>
        <row r="9280">
          <cell r="C9280">
            <v>53328</v>
          </cell>
          <cell r="D9280">
            <v>53328</v>
          </cell>
          <cell r="E9280">
            <v>53328</v>
          </cell>
          <cell r="H9280">
            <v>53328</v>
          </cell>
          <cell r="I9280">
            <v>53328</v>
          </cell>
          <cell r="J9280">
            <v>53328</v>
          </cell>
          <cell r="AG9280">
            <v>53328</v>
          </cell>
          <cell r="AH9280">
            <v>53328</v>
          </cell>
          <cell r="AI9280">
            <v>53328</v>
          </cell>
        </row>
        <row r="9281">
          <cell r="C9281">
            <v>53328</v>
          </cell>
          <cell r="D9281">
            <v>53328</v>
          </cell>
          <cell r="E9281">
            <v>53328</v>
          </cell>
          <cell r="H9281">
            <v>53328</v>
          </cell>
          <cell r="I9281">
            <v>53328</v>
          </cell>
          <cell r="J9281">
            <v>53328</v>
          </cell>
          <cell r="AG9281">
            <v>53328</v>
          </cell>
          <cell r="AH9281">
            <v>53328</v>
          </cell>
          <cell r="AI9281">
            <v>53328</v>
          </cell>
        </row>
        <row r="9282">
          <cell r="C9282">
            <v>53328</v>
          </cell>
          <cell r="D9282">
            <v>53328</v>
          </cell>
          <cell r="E9282">
            <v>53328</v>
          </cell>
          <cell r="H9282">
            <v>53328</v>
          </cell>
          <cell r="I9282">
            <v>53328</v>
          </cell>
          <cell r="J9282">
            <v>53328</v>
          </cell>
          <cell r="AG9282">
            <v>53328</v>
          </cell>
          <cell r="AH9282">
            <v>53328</v>
          </cell>
          <cell r="AI9282">
            <v>53328</v>
          </cell>
        </row>
        <row r="9283">
          <cell r="C9283">
            <v>53328</v>
          </cell>
          <cell r="D9283">
            <v>53328</v>
          </cell>
          <cell r="E9283">
            <v>53328</v>
          </cell>
          <cell r="H9283">
            <v>53328</v>
          </cell>
          <cell r="I9283">
            <v>53328</v>
          </cell>
          <cell r="J9283">
            <v>53328</v>
          </cell>
          <cell r="AG9283">
            <v>53328</v>
          </cell>
          <cell r="AH9283">
            <v>53328</v>
          </cell>
          <cell r="AI9283">
            <v>53328</v>
          </cell>
        </row>
        <row r="9284">
          <cell r="C9284">
            <v>53328</v>
          </cell>
          <cell r="D9284">
            <v>53328</v>
          </cell>
          <cell r="E9284">
            <v>53328</v>
          </cell>
          <cell r="H9284">
            <v>53328</v>
          </cell>
          <cell r="I9284">
            <v>53328</v>
          </cell>
          <cell r="J9284">
            <v>53328</v>
          </cell>
          <cell r="AG9284">
            <v>53328</v>
          </cell>
          <cell r="AH9284">
            <v>53328</v>
          </cell>
          <cell r="AI9284">
            <v>53328</v>
          </cell>
        </row>
        <row r="9285">
          <cell r="C9285">
            <v>53328</v>
          </cell>
          <cell r="D9285">
            <v>53328</v>
          </cell>
          <cell r="E9285">
            <v>53328</v>
          </cell>
          <cell r="H9285">
            <v>53328</v>
          </cell>
          <cell r="I9285">
            <v>53328</v>
          </cell>
          <cell r="J9285">
            <v>53328</v>
          </cell>
          <cell r="AG9285">
            <v>53328</v>
          </cell>
          <cell r="AH9285">
            <v>53328</v>
          </cell>
          <cell r="AI9285">
            <v>53328</v>
          </cell>
        </row>
        <row r="9286">
          <cell r="C9286">
            <v>53328</v>
          </cell>
          <cell r="D9286">
            <v>53328</v>
          </cell>
          <cell r="E9286">
            <v>53328</v>
          </cell>
          <cell r="H9286">
            <v>53328</v>
          </cell>
          <cell r="I9286">
            <v>53328</v>
          </cell>
          <cell r="J9286">
            <v>53328</v>
          </cell>
          <cell r="AG9286">
            <v>53328</v>
          </cell>
          <cell r="AH9286">
            <v>53328</v>
          </cell>
          <cell r="AI9286">
            <v>53328</v>
          </cell>
        </row>
        <row r="9287">
          <cell r="C9287">
            <v>53328</v>
          </cell>
          <cell r="D9287">
            <v>53328</v>
          </cell>
          <cell r="E9287">
            <v>53328</v>
          </cell>
          <cell r="H9287">
            <v>53328</v>
          </cell>
          <cell r="I9287">
            <v>53328</v>
          </cell>
          <cell r="J9287">
            <v>53328</v>
          </cell>
          <cell r="AG9287">
            <v>53328</v>
          </cell>
          <cell r="AH9287">
            <v>53328</v>
          </cell>
          <cell r="AI9287">
            <v>53328</v>
          </cell>
        </row>
        <row r="9288">
          <cell r="C9288">
            <v>53328</v>
          </cell>
          <cell r="D9288">
            <v>53328</v>
          </cell>
          <cell r="E9288">
            <v>53328</v>
          </cell>
          <cell r="H9288">
            <v>53328</v>
          </cell>
          <cell r="I9288">
            <v>53328</v>
          </cell>
          <cell r="J9288">
            <v>53328</v>
          </cell>
          <cell r="AG9288">
            <v>53328</v>
          </cell>
          <cell r="AH9288">
            <v>53328</v>
          </cell>
          <cell r="AI9288">
            <v>53328</v>
          </cell>
        </row>
        <row r="9289">
          <cell r="C9289">
            <v>53328</v>
          </cell>
          <cell r="D9289">
            <v>53328</v>
          </cell>
          <cell r="E9289">
            <v>53328</v>
          </cell>
          <cell r="H9289">
            <v>53328</v>
          </cell>
          <cell r="I9289">
            <v>53328</v>
          </cell>
          <cell r="J9289">
            <v>53328</v>
          </cell>
          <cell r="AG9289">
            <v>53328</v>
          </cell>
          <cell r="AH9289">
            <v>53328</v>
          </cell>
          <cell r="AI9289">
            <v>53328</v>
          </cell>
        </row>
        <row r="9290">
          <cell r="C9290">
            <v>53328</v>
          </cell>
          <cell r="D9290">
            <v>53328</v>
          </cell>
          <cell r="E9290">
            <v>53328</v>
          </cell>
          <cell r="H9290">
            <v>53328</v>
          </cell>
          <cell r="I9290">
            <v>53328</v>
          </cell>
          <cell r="J9290">
            <v>53328</v>
          </cell>
          <cell r="AG9290">
            <v>53328</v>
          </cell>
          <cell r="AH9290">
            <v>53328</v>
          </cell>
          <cell r="AI9290">
            <v>53328</v>
          </cell>
        </row>
        <row r="9291">
          <cell r="C9291">
            <v>53328</v>
          </cell>
          <cell r="D9291">
            <v>53328</v>
          </cell>
          <cell r="E9291">
            <v>53328</v>
          </cell>
          <cell r="H9291">
            <v>53328</v>
          </cell>
          <cell r="I9291">
            <v>53328</v>
          </cell>
          <cell r="J9291">
            <v>53328</v>
          </cell>
          <cell r="AG9291">
            <v>53328</v>
          </cell>
          <cell r="AH9291">
            <v>53328</v>
          </cell>
          <cell r="AI9291">
            <v>53328</v>
          </cell>
        </row>
        <row r="9292">
          <cell r="C9292">
            <v>53328</v>
          </cell>
          <cell r="D9292">
            <v>53328</v>
          </cell>
          <cell r="E9292">
            <v>53328</v>
          </cell>
          <cell r="H9292">
            <v>53328</v>
          </cell>
          <cell r="I9292">
            <v>53328</v>
          </cell>
          <cell r="J9292">
            <v>53328</v>
          </cell>
          <cell r="AG9292">
            <v>53328</v>
          </cell>
          <cell r="AH9292">
            <v>53328</v>
          </cell>
          <cell r="AI9292">
            <v>53328</v>
          </cell>
        </row>
        <row r="9293">
          <cell r="C9293">
            <v>53328</v>
          </cell>
          <cell r="D9293">
            <v>53328</v>
          </cell>
          <cell r="E9293">
            <v>53328</v>
          </cell>
          <cell r="H9293">
            <v>53328</v>
          </cell>
          <cell r="I9293">
            <v>53328</v>
          </cell>
          <cell r="J9293">
            <v>53328</v>
          </cell>
          <cell r="AG9293">
            <v>53328</v>
          </cell>
          <cell r="AH9293">
            <v>53328</v>
          </cell>
          <cell r="AI9293">
            <v>53328</v>
          </cell>
        </row>
        <row r="9294">
          <cell r="C9294">
            <v>53328</v>
          </cell>
          <cell r="D9294">
            <v>53328</v>
          </cell>
          <cell r="E9294">
            <v>53328</v>
          </cell>
          <cell r="H9294">
            <v>53328</v>
          </cell>
          <cell r="I9294">
            <v>53328</v>
          </cell>
          <cell r="J9294">
            <v>53328</v>
          </cell>
          <cell r="AG9294">
            <v>53328</v>
          </cell>
          <cell r="AH9294">
            <v>53328</v>
          </cell>
          <cell r="AI9294">
            <v>53328</v>
          </cell>
        </row>
        <row r="9295">
          <cell r="C9295">
            <v>53328</v>
          </cell>
          <cell r="D9295">
            <v>53328</v>
          </cell>
          <cell r="E9295">
            <v>53328</v>
          </cell>
          <cell r="H9295">
            <v>53328</v>
          </cell>
          <cell r="I9295">
            <v>53328</v>
          </cell>
          <cell r="J9295">
            <v>53328</v>
          </cell>
          <cell r="AG9295">
            <v>53328</v>
          </cell>
          <cell r="AH9295">
            <v>53328</v>
          </cell>
          <cell r="AI9295">
            <v>53328</v>
          </cell>
        </row>
        <row r="9296">
          <cell r="C9296">
            <v>53328</v>
          </cell>
          <cell r="D9296">
            <v>53328</v>
          </cell>
          <cell r="E9296">
            <v>53328</v>
          </cell>
          <cell r="H9296">
            <v>53328</v>
          </cell>
          <cell r="I9296">
            <v>53328</v>
          </cell>
          <cell r="J9296">
            <v>53328</v>
          </cell>
          <cell r="AG9296">
            <v>53328</v>
          </cell>
          <cell r="AH9296">
            <v>53328</v>
          </cell>
          <cell r="AI9296">
            <v>53328</v>
          </cell>
        </row>
        <row r="9297">
          <cell r="C9297">
            <v>53328</v>
          </cell>
          <cell r="D9297">
            <v>53328</v>
          </cell>
          <cell r="E9297">
            <v>53328</v>
          </cell>
          <cell r="H9297">
            <v>53328</v>
          </cell>
          <cell r="I9297">
            <v>53328</v>
          </cell>
          <cell r="J9297">
            <v>53328</v>
          </cell>
          <cell r="AG9297">
            <v>53328</v>
          </cell>
          <cell r="AH9297">
            <v>53328</v>
          </cell>
          <cell r="AI9297">
            <v>53328</v>
          </cell>
        </row>
        <row r="9298">
          <cell r="C9298">
            <v>53328</v>
          </cell>
          <cell r="D9298">
            <v>53328</v>
          </cell>
          <cell r="E9298">
            <v>53328</v>
          </cell>
          <cell r="H9298">
            <v>53328</v>
          </cell>
          <cell r="I9298">
            <v>53328</v>
          </cell>
          <cell r="J9298">
            <v>53328</v>
          </cell>
          <cell r="AG9298">
            <v>53328</v>
          </cell>
          <cell r="AH9298">
            <v>53328</v>
          </cell>
          <cell r="AI9298">
            <v>53328</v>
          </cell>
        </row>
        <row r="9299">
          <cell r="C9299">
            <v>53328</v>
          </cell>
          <cell r="D9299">
            <v>53328</v>
          </cell>
          <cell r="E9299">
            <v>53328</v>
          </cell>
          <cell r="H9299">
            <v>53328</v>
          </cell>
          <cell r="I9299">
            <v>53328</v>
          </cell>
          <cell r="J9299">
            <v>53328</v>
          </cell>
          <cell r="AG9299">
            <v>53328</v>
          </cell>
          <cell r="AH9299">
            <v>53328</v>
          </cell>
          <cell r="AI9299">
            <v>53328</v>
          </cell>
        </row>
        <row r="9300">
          <cell r="C9300">
            <v>53328</v>
          </cell>
          <cell r="D9300">
            <v>53328</v>
          </cell>
          <cell r="E9300">
            <v>53328</v>
          </cell>
          <cell r="H9300">
            <v>53328</v>
          </cell>
          <cell r="I9300">
            <v>53328</v>
          </cell>
          <cell r="J9300">
            <v>53328</v>
          </cell>
          <cell r="AG9300">
            <v>53328</v>
          </cell>
          <cell r="AH9300">
            <v>53328</v>
          </cell>
          <cell r="AI9300">
            <v>53328</v>
          </cell>
        </row>
        <row r="9301">
          <cell r="C9301">
            <v>53328</v>
          </cell>
          <cell r="D9301">
            <v>53328</v>
          </cell>
          <cell r="E9301">
            <v>53328</v>
          </cell>
          <cell r="H9301">
            <v>53328</v>
          </cell>
          <cell r="I9301">
            <v>53328</v>
          </cell>
          <cell r="J9301">
            <v>53328</v>
          </cell>
          <cell r="AG9301">
            <v>53328</v>
          </cell>
          <cell r="AH9301">
            <v>53328</v>
          </cell>
          <cell r="AI9301">
            <v>53328</v>
          </cell>
        </row>
        <row r="9302">
          <cell r="C9302">
            <v>53328</v>
          </cell>
          <cell r="D9302">
            <v>53328</v>
          </cell>
          <cell r="E9302">
            <v>53328</v>
          </cell>
          <cell r="H9302">
            <v>53328</v>
          </cell>
          <cell r="I9302">
            <v>53328</v>
          </cell>
          <cell r="J9302">
            <v>53328</v>
          </cell>
          <cell r="AG9302">
            <v>53328</v>
          </cell>
          <cell r="AH9302">
            <v>53328</v>
          </cell>
          <cell r="AI9302">
            <v>53328</v>
          </cell>
        </row>
        <row r="9303">
          <cell r="C9303">
            <v>53328</v>
          </cell>
          <cell r="D9303">
            <v>53328</v>
          </cell>
          <cell r="E9303">
            <v>53328</v>
          </cell>
          <cell r="H9303">
            <v>53328</v>
          </cell>
          <cell r="I9303">
            <v>53328</v>
          </cell>
          <cell r="J9303">
            <v>53328</v>
          </cell>
          <cell r="AG9303">
            <v>53328</v>
          </cell>
          <cell r="AH9303">
            <v>53328</v>
          </cell>
          <cell r="AI9303">
            <v>53328</v>
          </cell>
        </row>
        <row r="9304">
          <cell r="C9304">
            <v>53328</v>
          </cell>
          <cell r="D9304">
            <v>53328</v>
          </cell>
          <cell r="E9304">
            <v>53328</v>
          </cell>
          <cell r="H9304">
            <v>53328</v>
          </cell>
          <cell r="I9304">
            <v>53328</v>
          </cell>
          <cell r="J9304">
            <v>53328</v>
          </cell>
          <cell r="AG9304">
            <v>53328</v>
          </cell>
          <cell r="AH9304">
            <v>53328</v>
          </cell>
          <cell r="AI9304">
            <v>53328</v>
          </cell>
        </row>
        <row r="9305">
          <cell r="C9305">
            <v>53328</v>
          </cell>
          <cell r="D9305">
            <v>53328</v>
          </cell>
          <cell r="E9305">
            <v>53328</v>
          </cell>
          <cell r="H9305">
            <v>53328</v>
          </cell>
          <cell r="I9305">
            <v>53328</v>
          </cell>
          <cell r="J9305">
            <v>53328</v>
          </cell>
          <cell r="AG9305">
            <v>53328</v>
          </cell>
          <cell r="AH9305">
            <v>53328</v>
          </cell>
          <cell r="AI9305">
            <v>53328</v>
          </cell>
        </row>
        <row r="9306">
          <cell r="C9306">
            <v>53328</v>
          </cell>
          <cell r="D9306">
            <v>53328</v>
          </cell>
          <cell r="E9306">
            <v>53328</v>
          </cell>
          <cell r="H9306">
            <v>53328</v>
          </cell>
          <cell r="I9306">
            <v>53328</v>
          </cell>
          <cell r="J9306">
            <v>53328</v>
          </cell>
          <cell r="AG9306">
            <v>53328</v>
          </cell>
          <cell r="AH9306">
            <v>53328</v>
          </cell>
          <cell r="AI9306">
            <v>53328</v>
          </cell>
        </row>
        <row r="9307">
          <cell r="C9307">
            <v>53328</v>
          </cell>
          <cell r="D9307">
            <v>53328</v>
          </cell>
          <cell r="E9307">
            <v>53328</v>
          </cell>
          <cell r="H9307">
            <v>53328</v>
          </cell>
          <cell r="I9307">
            <v>53328</v>
          </cell>
          <cell r="J9307">
            <v>53328</v>
          </cell>
          <cell r="AG9307">
            <v>53328</v>
          </cell>
          <cell r="AH9307">
            <v>53328</v>
          </cell>
          <cell r="AI9307">
            <v>53328</v>
          </cell>
        </row>
        <row r="9308">
          <cell r="C9308">
            <v>53328</v>
          </cell>
          <cell r="D9308">
            <v>53328</v>
          </cell>
          <cell r="E9308">
            <v>53328</v>
          </cell>
          <cell r="H9308">
            <v>53328</v>
          </cell>
          <cell r="I9308">
            <v>53328</v>
          </cell>
          <cell r="J9308">
            <v>53328</v>
          </cell>
          <cell r="AG9308">
            <v>53328</v>
          </cell>
          <cell r="AH9308">
            <v>53328</v>
          </cell>
          <cell r="AI9308">
            <v>53328</v>
          </cell>
        </row>
        <row r="9309">
          <cell r="C9309">
            <v>53328</v>
          </cell>
          <cell r="D9309">
            <v>53328</v>
          </cell>
          <cell r="E9309">
            <v>53328</v>
          </cell>
          <cell r="H9309">
            <v>53328</v>
          </cell>
          <cell r="I9309">
            <v>53328</v>
          </cell>
          <cell r="J9309">
            <v>53328</v>
          </cell>
          <cell r="AG9309">
            <v>53328</v>
          </cell>
          <cell r="AH9309">
            <v>53328</v>
          </cell>
          <cell r="AI9309">
            <v>53328</v>
          </cell>
        </row>
        <row r="9310">
          <cell r="C9310">
            <v>53328</v>
          </cell>
          <cell r="D9310">
            <v>53328</v>
          </cell>
          <cell r="E9310">
            <v>53328</v>
          </cell>
          <cell r="H9310">
            <v>53328</v>
          </cell>
          <cell r="I9310">
            <v>53328</v>
          </cell>
          <cell r="J9310">
            <v>53328</v>
          </cell>
          <cell r="AG9310">
            <v>53328</v>
          </cell>
          <cell r="AH9310">
            <v>53328</v>
          </cell>
          <cell r="AI9310">
            <v>53328</v>
          </cell>
        </row>
        <row r="9311">
          <cell r="C9311">
            <v>53328</v>
          </cell>
          <cell r="D9311">
            <v>53328</v>
          </cell>
          <cell r="E9311">
            <v>53328</v>
          </cell>
          <cell r="H9311">
            <v>53328</v>
          </cell>
          <cell r="I9311">
            <v>53328</v>
          </cell>
          <cell r="J9311">
            <v>53328</v>
          </cell>
          <cell r="AG9311">
            <v>53328</v>
          </cell>
          <cell r="AH9311">
            <v>53328</v>
          </cell>
          <cell r="AI9311">
            <v>53328</v>
          </cell>
        </row>
        <row r="9312">
          <cell r="C9312">
            <v>53328</v>
          </cell>
          <cell r="D9312">
            <v>53328</v>
          </cell>
          <cell r="E9312">
            <v>53328</v>
          </cell>
          <cell r="H9312">
            <v>53328</v>
          </cell>
          <cell r="I9312">
            <v>53328</v>
          </cell>
          <cell r="J9312">
            <v>53328</v>
          </cell>
          <cell r="AG9312">
            <v>53328</v>
          </cell>
          <cell r="AH9312">
            <v>53328</v>
          </cell>
          <cell r="AI9312">
            <v>53328</v>
          </cell>
        </row>
        <row r="9313">
          <cell r="C9313">
            <v>53328</v>
          </cell>
          <cell r="D9313">
            <v>53328</v>
          </cell>
          <cell r="E9313">
            <v>53328</v>
          </cell>
          <cell r="H9313">
            <v>53328</v>
          </cell>
          <cell r="I9313">
            <v>53328</v>
          </cell>
          <cell r="J9313">
            <v>53328</v>
          </cell>
          <cell r="AG9313">
            <v>53328</v>
          </cell>
          <cell r="AH9313">
            <v>53328</v>
          </cell>
          <cell r="AI9313">
            <v>53328</v>
          </cell>
        </row>
        <row r="9314">
          <cell r="C9314">
            <v>53328</v>
          </cell>
          <cell r="D9314">
            <v>53328</v>
          </cell>
          <cell r="E9314">
            <v>53328</v>
          </cell>
          <cell r="H9314">
            <v>53328</v>
          </cell>
          <cell r="I9314">
            <v>53328</v>
          </cell>
          <cell r="J9314">
            <v>53328</v>
          </cell>
          <cell r="AG9314">
            <v>53328</v>
          </cell>
          <cell r="AH9314">
            <v>53328</v>
          </cell>
          <cell r="AI9314">
            <v>53328</v>
          </cell>
        </row>
        <row r="9315">
          <cell r="C9315">
            <v>53328</v>
          </cell>
          <cell r="D9315">
            <v>53328</v>
          </cell>
          <cell r="E9315">
            <v>53328</v>
          </cell>
          <cell r="H9315">
            <v>53328</v>
          </cell>
          <cell r="I9315">
            <v>53328</v>
          </cell>
          <cell r="J9315">
            <v>53328</v>
          </cell>
          <cell r="AG9315">
            <v>53328</v>
          </cell>
          <cell r="AH9315">
            <v>53328</v>
          </cell>
          <cell r="AI9315">
            <v>53328</v>
          </cell>
        </row>
        <row r="9316">
          <cell r="C9316">
            <v>53328</v>
          </cell>
          <cell r="D9316">
            <v>53328</v>
          </cell>
          <cell r="E9316">
            <v>53328</v>
          </cell>
          <cell r="H9316">
            <v>53328</v>
          </cell>
          <cell r="I9316">
            <v>53328</v>
          </cell>
          <cell r="J9316">
            <v>53328</v>
          </cell>
          <cell r="AG9316">
            <v>53328</v>
          </cell>
          <cell r="AH9316">
            <v>53328</v>
          </cell>
          <cell r="AI9316">
            <v>53328</v>
          </cell>
        </row>
        <row r="9317">
          <cell r="C9317">
            <v>53328</v>
          </cell>
          <cell r="D9317">
            <v>53328</v>
          </cell>
          <cell r="E9317">
            <v>53328</v>
          </cell>
          <cell r="H9317">
            <v>53328</v>
          </cell>
          <cell r="I9317">
            <v>53328</v>
          </cell>
          <cell r="J9317">
            <v>53328</v>
          </cell>
          <cell r="AG9317">
            <v>53328</v>
          </cell>
          <cell r="AH9317">
            <v>53328</v>
          </cell>
          <cell r="AI9317">
            <v>53328</v>
          </cell>
        </row>
        <row r="9318">
          <cell r="C9318">
            <v>53328</v>
          </cell>
          <cell r="D9318">
            <v>53328</v>
          </cell>
          <cell r="E9318">
            <v>53328</v>
          </cell>
          <cell r="H9318">
            <v>53328</v>
          </cell>
          <cell r="I9318">
            <v>53328</v>
          </cell>
          <cell r="J9318">
            <v>53328</v>
          </cell>
          <cell r="AG9318">
            <v>53328</v>
          </cell>
          <cell r="AH9318">
            <v>53328</v>
          </cell>
          <cell r="AI9318">
            <v>53328</v>
          </cell>
        </row>
        <row r="9319">
          <cell r="C9319">
            <v>53328</v>
          </cell>
          <cell r="D9319">
            <v>53328</v>
          </cell>
          <cell r="E9319">
            <v>53328</v>
          </cell>
          <cell r="H9319">
            <v>53328</v>
          </cell>
          <cell r="I9319">
            <v>53328</v>
          </cell>
          <cell r="J9319">
            <v>53328</v>
          </cell>
          <cell r="AG9319">
            <v>53328</v>
          </cell>
          <cell r="AH9319">
            <v>53328</v>
          </cell>
          <cell r="AI9319">
            <v>53328</v>
          </cell>
        </row>
        <row r="9320">
          <cell r="C9320">
            <v>53328</v>
          </cell>
          <cell r="D9320">
            <v>53328</v>
          </cell>
          <cell r="E9320">
            <v>53328</v>
          </cell>
          <cell r="H9320">
            <v>53328</v>
          </cell>
          <cell r="I9320">
            <v>53328</v>
          </cell>
          <cell r="J9320">
            <v>53328</v>
          </cell>
          <cell r="AG9320">
            <v>53328</v>
          </cell>
          <cell r="AH9320">
            <v>53328</v>
          </cell>
          <cell r="AI9320">
            <v>53328</v>
          </cell>
        </row>
        <row r="9321">
          <cell r="C9321">
            <v>53328</v>
          </cell>
          <cell r="D9321">
            <v>53328</v>
          </cell>
          <cell r="E9321">
            <v>53328</v>
          </cell>
          <cell r="H9321">
            <v>53328</v>
          </cell>
          <cell r="I9321">
            <v>53328</v>
          </cell>
          <cell r="J9321">
            <v>53328</v>
          </cell>
          <cell r="AG9321">
            <v>53328</v>
          </cell>
          <cell r="AH9321">
            <v>53328</v>
          </cell>
          <cell r="AI9321">
            <v>53328</v>
          </cell>
        </row>
        <row r="9322">
          <cell r="C9322">
            <v>53328</v>
          </cell>
          <cell r="D9322">
            <v>53328</v>
          </cell>
          <cell r="E9322">
            <v>53328</v>
          </cell>
          <cell r="H9322">
            <v>53328</v>
          </cell>
          <cell r="I9322">
            <v>53328</v>
          </cell>
          <cell r="J9322">
            <v>53328</v>
          </cell>
          <cell r="AG9322">
            <v>53328</v>
          </cell>
          <cell r="AH9322">
            <v>53328</v>
          </cell>
          <cell r="AI9322">
            <v>53328</v>
          </cell>
        </row>
        <row r="9323">
          <cell r="C9323">
            <v>53328</v>
          </cell>
          <cell r="D9323">
            <v>53328</v>
          </cell>
          <cell r="E9323">
            <v>53328</v>
          </cell>
          <cell r="H9323">
            <v>53328</v>
          </cell>
          <cell r="I9323">
            <v>53328</v>
          </cell>
          <cell r="J9323">
            <v>53328</v>
          </cell>
          <cell r="AG9323">
            <v>53328</v>
          </cell>
          <cell r="AH9323">
            <v>53328</v>
          </cell>
          <cell r="AI9323">
            <v>53328</v>
          </cell>
        </row>
        <row r="9324">
          <cell r="C9324">
            <v>53328</v>
          </cell>
          <cell r="D9324">
            <v>53328</v>
          </cell>
          <cell r="E9324">
            <v>53328</v>
          </cell>
          <cell r="H9324">
            <v>53328</v>
          </cell>
          <cell r="I9324">
            <v>53328</v>
          </cell>
          <cell r="J9324">
            <v>53328</v>
          </cell>
          <cell r="AG9324">
            <v>53328</v>
          </cell>
          <cell r="AH9324">
            <v>53328</v>
          </cell>
          <cell r="AI9324">
            <v>53328</v>
          </cell>
        </row>
        <row r="9325">
          <cell r="C9325">
            <v>53328</v>
          </cell>
          <cell r="D9325">
            <v>53328</v>
          </cell>
          <cell r="E9325">
            <v>53328</v>
          </cell>
          <cell r="H9325">
            <v>53328</v>
          </cell>
          <cell r="I9325">
            <v>53328</v>
          </cell>
          <cell r="J9325">
            <v>53328</v>
          </cell>
          <cell r="AG9325">
            <v>53328</v>
          </cell>
          <cell r="AH9325">
            <v>53328</v>
          </cell>
          <cell r="AI9325">
            <v>53328</v>
          </cell>
        </row>
        <row r="9326">
          <cell r="C9326">
            <v>53328</v>
          </cell>
          <cell r="D9326">
            <v>53328</v>
          </cell>
          <cell r="E9326">
            <v>53328</v>
          </cell>
          <cell r="H9326">
            <v>53328</v>
          </cell>
          <cell r="I9326">
            <v>53328</v>
          </cell>
          <cell r="J9326">
            <v>53328</v>
          </cell>
          <cell r="AG9326">
            <v>53328</v>
          </cell>
          <cell r="AH9326">
            <v>53328</v>
          </cell>
          <cell r="AI9326">
            <v>53328</v>
          </cell>
        </row>
        <row r="9327">
          <cell r="C9327">
            <v>53328</v>
          </cell>
          <cell r="D9327">
            <v>53328</v>
          </cell>
          <cell r="E9327">
            <v>53328</v>
          </cell>
          <cell r="H9327">
            <v>53328</v>
          </cell>
          <cell r="I9327">
            <v>53328</v>
          </cell>
          <cell r="J9327">
            <v>53328</v>
          </cell>
          <cell r="AG9327">
            <v>53328</v>
          </cell>
          <cell r="AH9327">
            <v>53328</v>
          </cell>
          <cell r="AI9327">
            <v>53328</v>
          </cell>
        </row>
        <row r="9328">
          <cell r="C9328">
            <v>53328</v>
          </cell>
          <cell r="D9328">
            <v>53328</v>
          </cell>
          <cell r="E9328">
            <v>53328</v>
          </cell>
          <cell r="H9328">
            <v>53328</v>
          </cell>
          <cell r="I9328">
            <v>53328</v>
          </cell>
          <cell r="J9328">
            <v>53328</v>
          </cell>
          <cell r="AG9328">
            <v>53328</v>
          </cell>
          <cell r="AH9328">
            <v>53328</v>
          </cell>
          <cell r="AI9328">
            <v>53328</v>
          </cell>
        </row>
        <row r="9329">
          <cell r="C9329">
            <v>53328</v>
          </cell>
          <cell r="D9329">
            <v>53328</v>
          </cell>
          <cell r="E9329">
            <v>53328</v>
          </cell>
          <cell r="H9329">
            <v>53328</v>
          </cell>
          <cell r="I9329">
            <v>53328</v>
          </cell>
          <cell r="J9329">
            <v>53328</v>
          </cell>
          <cell r="AG9329">
            <v>53328</v>
          </cell>
          <cell r="AH9329">
            <v>53328</v>
          </cell>
          <cell r="AI9329">
            <v>53328</v>
          </cell>
        </row>
        <row r="9330">
          <cell r="C9330">
            <v>53328</v>
          </cell>
          <cell r="D9330">
            <v>53328</v>
          </cell>
          <cell r="E9330">
            <v>53328</v>
          </cell>
          <cell r="H9330">
            <v>53328</v>
          </cell>
          <cell r="I9330">
            <v>53328</v>
          </cell>
          <cell r="J9330">
            <v>53328</v>
          </cell>
          <cell r="AG9330">
            <v>53328</v>
          </cell>
          <cell r="AH9330">
            <v>53328</v>
          </cell>
          <cell r="AI9330">
            <v>53328</v>
          </cell>
        </row>
        <row r="9331">
          <cell r="C9331">
            <v>53328</v>
          </cell>
          <cell r="D9331">
            <v>53328</v>
          </cell>
          <cell r="E9331">
            <v>53328</v>
          </cell>
          <cell r="H9331">
            <v>53328</v>
          </cell>
          <cell r="I9331">
            <v>53328</v>
          </cell>
          <cell r="J9331">
            <v>53328</v>
          </cell>
          <cell r="AG9331">
            <v>53328</v>
          </cell>
          <cell r="AH9331">
            <v>53328</v>
          </cell>
          <cell r="AI9331">
            <v>53328</v>
          </cell>
        </row>
        <row r="9332">
          <cell r="C9332">
            <v>53328</v>
          </cell>
          <cell r="D9332">
            <v>53328</v>
          </cell>
          <cell r="E9332">
            <v>53328</v>
          </cell>
          <cell r="H9332">
            <v>53328</v>
          </cell>
          <cell r="I9332">
            <v>53328</v>
          </cell>
          <cell r="J9332">
            <v>53328</v>
          </cell>
          <cell r="AG9332">
            <v>53328</v>
          </cell>
          <cell r="AH9332">
            <v>53328</v>
          </cell>
          <cell r="AI9332">
            <v>53328</v>
          </cell>
        </row>
        <row r="9333">
          <cell r="C9333">
            <v>53328</v>
          </cell>
          <cell r="D9333">
            <v>53328</v>
          </cell>
          <cell r="E9333">
            <v>53328</v>
          </cell>
          <cell r="H9333">
            <v>53328</v>
          </cell>
          <cell r="I9333">
            <v>53328</v>
          </cell>
          <cell r="J9333">
            <v>53328</v>
          </cell>
          <cell r="AG9333">
            <v>53328</v>
          </cell>
          <cell r="AH9333">
            <v>53328</v>
          </cell>
          <cell r="AI9333">
            <v>53328</v>
          </cell>
        </row>
        <row r="9334">
          <cell r="C9334">
            <v>53328</v>
          </cell>
          <cell r="D9334">
            <v>53328</v>
          </cell>
          <cell r="E9334">
            <v>53328</v>
          </cell>
          <cell r="H9334">
            <v>53328</v>
          </cell>
          <cell r="I9334">
            <v>53328</v>
          </cell>
          <cell r="J9334">
            <v>53328</v>
          </cell>
          <cell r="AG9334">
            <v>53328</v>
          </cell>
          <cell r="AH9334">
            <v>53328</v>
          </cell>
          <cell r="AI9334">
            <v>53328</v>
          </cell>
        </row>
        <row r="9335">
          <cell r="C9335">
            <v>53328</v>
          </cell>
          <cell r="D9335">
            <v>53328</v>
          </cell>
          <cell r="E9335">
            <v>53328</v>
          </cell>
          <cell r="H9335">
            <v>53328</v>
          </cell>
          <cell r="I9335">
            <v>53328</v>
          </cell>
          <cell r="J9335">
            <v>53328</v>
          </cell>
          <cell r="AG9335">
            <v>53328</v>
          </cell>
          <cell r="AH9335">
            <v>53328</v>
          </cell>
          <cell r="AI9335">
            <v>53328</v>
          </cell>
        </row>
        <row r="9336">
          <cell r="C9336">
            <v>53328</v>
          </cell>
          <cell r="D9336">
            <v>53328</v>
          </cell>
          <cell r="E9336">
            <v>53328</v>
          </cell>
          <cell r="H9336">
            <v>53328</v>
          </cell>
          <cell r="I9336">
            <v>53328</v>
          </cell>
          <cell r="J9336">
            <v>53328</v>
          </cell>
          <cell r="AG9336">
            <v>53328</v>
          </cell>
          <cell r="AH9336">
            <v>53328</v>
          </cell>
          <cell r="AI9336">
            <v>53328</v>
          </cell>
        </row>
        <row r="9337">
          <cell r="C9337">
            <v>53328</v>
          </cell>
          <cell r="D9337">
            <v>53328</v>
          </cell>
          <cell r="E9337">
            <v>53328</v>
          </cell>
          <cell r="H9337">
            <v>53328</v>
          </cell>
          <cell r="I9337">
            <v>53328</v>
          </cell>
          <cell r="J9337">
            <v>53328</v>
          </cell>
          <cell r="AG9337">
            <v>53328</v>
          </cell>
          <cell r="AH9337">
            <v>53328</v>
          </cell>
          <cell r="AI9337">
            <v>53328</v>
          </cell>
        </row>
        <row r="9338">
          <cell r="C9338">
            <v>53328</v>
          </cell>
          <cell r="D9338">
            <v>53328</v>
          </cell>
          <cell r="E9338">
            <v>53328</v>
          </cell>
          <cell r="H9338">
            <v>53328</v>
          </cell>
          <cell r="I9338">
            <v>53328</v>
          </cell>
          <cell r="J9338">
            <v>53328</v>
          </cell>
          <cell r="AG9338">
            <v>53328</v>
          </cell>
          <cell r="AH9338">
            <v>53328</v>
          </cell>
          <cell r="AI9338">
            <v>53328</v>
          </cell>
        </row>
        <row r="9339">
          <cell r="C9339">
            <v>53328</v>
          </cell>
          <cell r="D9339">
            <v>53328</v>
          </cell>
          <cell r="E9339">
            <v>53328</v>
          </cell>
          <cell r="H9339">
            <v>53328</v>
          </cell>
          <cell r="I9339">
            <v>53328</v>
          </cell>
          <cell r="J9339">
            <v>53328</v>
          </cell>
          <cell r="AG9339">
            <v>53328</v>
          </cell>
          <cell r="AH9339">
            <v>53328</v>
          </cell>
          <cell r="AI9339">
            <v>53328</v>
          </cell>
        </row>
        <row r="9340">
          <cell r="C9340">
            <v>53328</v>
          </cell>
          <cell r="D9340">
            <v>53328</v>
          </cell>
          <cell r="E9340">
            <v>53328</v>
          </cell>
          <cell r="H9340">
            <v>53328</v>
          </cell>
          <cell r="I9340">
            <v>53328</v>
          </cell>
          <cell r="J9340">
            <v>53328</v>
          </cell>
          <cell r="AG9340">
            <v>53328</v>
          </cell>
          <cell r="AH9340">
            <v>53328</v>
          </cell>
          <cell r="AI9340">
            <v>53328</v>
          </cell>
        </row>
        <row r="9341">
          <cell r="C9341">
            <v>53328</v>
          </cell>
          <cell r="D9341">
            <v>53328</v>
          </cell>
          <cell r="E9341">
            <v>53328</v>
          </cell>
          <cell r="H9341">
            <v>53328</v>
          </cell>
          <cell r="I9341">
            <v>53328</v>
          </cell>
          <cell r="J9341">
            <v>53328</v>
          </cell>
          <cell r="AG9341">
            <v>53328</v>
          </cell>
          <cell r="AH9341">
            <v>53328</v>
          </cell>
          <cell r="AI9341">
            <v>53328</v>
          </cell>
        </row>
        <row r="9342">
          <cell r="C9342">
            <v>53328</v>
          </cell>
          <cell r="D9342">
            <v>53328</v>
          </cell>
          <cell r="E9342">
            <v>53328</v>
          </cell>
          <cell r="H9342">
            <v>53328</v>
          </cell>
          <cell r="I9342">
            <v>53328</v>
          </cell>
          <cell r="J9342">
            <v>53328</v>
          </cell>
          <cell r="AG9342">
            <v>53328</v>
          </cell>
          <cell r="AH9342">
            <v>53328</v>
          </cell>
          <cell r="AI9342">
            <v>53328</v>
          </cell>
        </row>
        <row r="9343">
          <cell r="C9343">
            <v>53328</v>
          </cell>
          <cell r="D9343">
            <v>53328</v>
          </cell>
          <cell r="E9343">
            <v>53328</v>
          </cell>
          <cell r="H9343">
            <v>53328</v>
          </cell>
          <cell r="I9343">
            <v>53328</v>
          </cell>
          <cell r="J9343">
            <v>53328</v>
          </cell>
          <cell r="AG9343">
            <v>53328</v>
          </cell>
          <cell r="AH9343">
            <v>53328</v>
          </cell>
          <cell r="AI9343">
            <v>53328</v>
          </cell>
        </row>
        <row r="9344">
          <cell r="C9344">
            <v>53328</v>
          </cell>
          <cell r="D9344">
            <v>53328</v>
          </cell>
          <cell r="E9344">
            <v>53328</v>
          </cell>
          <cell r="H9344">
            <v>53328</v>
          </cell>
          <cell r="I9344">
            <v>53328</v>
          </cell>
          <cell r="J9344">
            <v>53328</v>
          </cell>
          <cell r="AG9344">
            <v>53328</v>
          </cell>
          <cell r="AH9344">
            <v>53328</v>
          </cell>
          <cell r="AI9344">
            <v>53328</v>
          </cell>
        </row>
        <row r="9345">
          <cell r="C9345">
            <v>53328</v>
          </cell>
          <cell r="D9345">
            <v>53328</v>
          </cell>
          <cell r="E9345">
            <v>53328</v>
          </cell>
          <cell r="H9345">
            <v>53328</v>
          </cell>
          <cell r="I9345">
            <v>53328</v>
          </cell>
          <cell r="J9345">
            <v>53328</v>
          </cell>
          <cell r="AG9345">
            <v>53328</v>
          </cell>
          <cell r="AH9345">
            <v>53328</v>
          </cell>
          <cell r="AI9345">
            <v>53328</v>
          </cell>
        </row>
        <row r="9346">
          <cell r="C9346">
            <v>53328</v>
          </cell>
          <cell r="D9346">
            <v>53328</v>
          </cell>
          <cell r="E9346">
            <v>53328</v>
          </cell>
          <cell r="H9346">
            <v>53328</v>
          </cell>
          <cell r="I9346">
            <v>53328</v>
          </cell>
          <cell r="J9346">
            <v>53328</v>
          </cell>
          <cell r="AG9346">
            <v>53328</v>
          </cell>
          <cell r="AH9346">
            <v>53328</v>
          </cell>
          <cell r="AI9346">
            <v>53328</v>
          </cell>
        </row>
        <row r="9347">
          <cell r="C9347">
            <v>53328</v>
          </cell>
          <cell r="D9347">
            <v>53328</v>
          </cell>
          <cell r="E9347">
            <v>53328</v>
          </cell>
          <cell r="H9347">
            <v>53328</v>
          </cell>
          <cell r="I9347">
            <v>53328</v>
          </cell>
          <cell r="J9347">
            <v>53328</v>
          </cell>
          <cell r="AG9347">
            <v>53328</v>
          </cell>
          <cell r="AH9347">
            <v>53328</v>
          </cell>
          <cell r="AI9347">
            <v>53328</v>
          </cell>
        </row>
        <row r="9348">
          <cell r="C9348">
            <v>53328</v>
          </cell>
          <cell r="D9348">
            <v>53328</v>
          </cell>
          <cell r="E9348">
            <v>53328</v>
          </cell>
          <cell r="H9348">
            <v>53328</v>
          </cell>
          <cell r="I9348">
            <v>53328</v>
          </cell>
          <cell r="J9348">
            <v>53328</v>
          </cell>
          <cell r="AG9348">
            <v>53328</v>
          </cell>
          <cell r="AH9348">
            <v>53328</v>
          </cell>
          <cell r="AI9348">
            <v>53328</v>
          </cell>
        </row>
        <row r="9349">
          <cell r="C9349">
            <v>53328</v>
          </cell>
          <cell r="D9349">
            <v>53328</v>
          </cell>
          <cell r="E9349">
            <v>53328</v>
          </cell>
          <cell r="H9349">
            <v>53328</v>
          </cell>
          <cell r="I9349">
            <v>53328</v>
          </cell>
          <cell r="J9349">
            <v>53328</v>
          </cell>
          <cell r="AG9349">
            <v>53328</v>
          </cell>
          <cell r="AH9349">
            <v>53328</v>
          </cell>
          <cell r="AI9349">
            <v>53328</v>
          </cell>
        </row>
        <row r="9350">
          <cell r="C9350">
            <v>53328</v>
          </cell>
          <cell r="D9350">
            <v>53328</v>
          </cell>
          <cell r="E9350">
            <v>53328</v>
          </cell>
          <cell r="H9350">
            <v>53328</v>
          </cell>
          <cell r="I9350">
            <v>53328</v>
          </cell>
          <cell r="J9350">
            <v>53328</v>
          </cell>
          <cell r="AG9350">
            <v>53328</v>
          </cell>
          <cell r="AH9350">
            <v>53328</v>
          </cell>
          <cell r="AI9350">
            <v>53328</v>
          </cell>
        </row>
        <row r="9351">
          <cell r="C9351">
            <v>53328</v>
          </cell>
          <cell r="D9351">
            <v>53328</v>
          </cell>
          <cell r="E9351">
            <v>53328</v>
          </cell>
          <cell r="H9351">
            <v>53328</v>
          </cell>
          <cell r="I9351">
            <v>53328</v>
          </cell>
          <cell r="J9351">
            <v>53328</v>
          </cell>
          <cell r="AG9351">
            <v>53328</v>
          </cell>
          <cell r="AH9351">
            <v>53328</v>
          </cell>
          <cell r="AI9351">
            <v>53328</v>
          </cell>
        </row>
        <row r="9352">
          <cell r="C9352">
            <v>53328</v>
          </cell>
          <cell r="D9352">
            <v>53328</v>
          </cell>
          <cell r="E9352">
            <v>53328</v>
          </cell>
          <cell r="H9352">
            <v>53328</v>
          </cell>
          <cell r="I9352">
            <v>53328</v>
          </cell>
          <cell r="J9352">
            <v>53328</v>
          </cell>
          <cell r="AG9352">
            <v>53328</v>
          </cell>
          <cell r="AH9352">
            <v>53328</v>
          </cell>
          <cell r="AI9352">
            <v>53328</v>
          </cell>
        </row>
        <row r="9353">
          <cell r="C9353">
            <v>53328</v>
          </cell>
          <cell r="D9353">
            <v>53328</v>
          </cell>
          <cell r="E9353">
            <v>53328</v>
          </cell>
          <cell r="H9353">
            <v>53328</v>
          </cell>
          <cell r="I9353">
            <v>53328</v>
          </cell>
          <cell r="J9353">
            <v>53328</v>
          </cell>
          <cell r="AG9353">
            <v>53328</v>
          </cell>
          <cell r="AH9353">
            <v>53328</v>
          </cell>
          <cell r="AI9353">
            <v>53328</v>
          </cell>
        </row>
        <row r="9354">
          <cell r="C9354">
            <v>53328</v>
          </cell>
          <cell r="D9354">
            <v>53328</v>
          </cell>
          <cell r="E9354">
            <v>53328</v>
          </cell>
          <cell r="H9354">
            <v>53328</v>
          </cell>
          <cell r="I9354">
            <v>53328</v>
          </cell>
          <cell r="J9354">
            <v>53328</v>
          </cell>
          <cell r="AG9354">
            <v>53328</v>
          </cell>
          <cell r="AH9354">
            <v>53328</v>
          </cell>
          <cell r="AI9354">
            <v>53328</v>
          </cell>
        </row>
        <row r="9355">
          <cell r="C9355">
            <v>53328</v>
          </cell>
          <cell r="D9355">
            <v>53328</v>
          </cell>
          <cell r="E9355">
            <v>53328</v>
          </cell>
          <cell r="H9355">
            <v>53328</v>
          </cell>
          <cell r="I9355">
            <v>53328</v>
          </cell>
          <cell r="J9355">
            <v>53328</v>
          </cell>
          <cell r="AG9355">
            <v>53328</v>
          </cell>
          <cell r="AH9355">
            <v>53328</v>
          </cell>
          <cell r="AI9355">
            <v>53328</v>
          </cell>
        </row>
        <row r="9356">
          <cell r="C9356">
            <v>53328</v>
          </cell>
          <cell r="D9356">
            <v>53328</v>
          </cell>
          <cell r="E9356">
            <v>53328</v>
          </cell>
          <cell r="H9356">
            <v>53328</v>
          </cell>
          <cell r="I9356">
            <v>53328</v>
          </cell>
          <cell r="J9356">
            <v>53328</v>
          </cell>
          <cell r="AG9356">
            <v>53328</v>
          </cell>
          <cell r="AH9356">
            <v>53328</v>
          </cell>
          <cell r="AI9356">
            <v>53328</v>
          </cell>
        </row>
        <row r="9357">
          <cell r="C9357">
            <v>53328</v>
          </cell>
          <cell r="D9357">
            <v>53328</v>
          </cell>
          <cell r="E9357">
            <v>53328</v>
          </cell>
          <cell r="H9357">
            <v>53328</v>
          </cell>
          <cell r="I9357">
            <v>53328</v>
          </cell>
          <cell r="J9357">
            <v>53328</v>
          </cell>
          <cell r="AG9357">
            <v>53328</v>
          </cell>
          <cell r="AH9357">
            <v>53328</v>
          </cell>
          <cell r="AI9357">
            <v>53328</v>
          </cell>
        </row>
        <row r="9358">
          <cell r="C9358">
            <v>53328</v>
          </cell>
          <cell r="D9358">
            <v>53328</v>
          </cell>
          <cell r="E9358">
            <v>53328</v>
          </cell>
          <cell r="H9358">
            <v>53328</v>
          </cell>
          <cell r="I9358">
            <v>53328</v>
          </cell>
          <cell r="J9358">
            <v>53328</v>
          </cell>
          <cell r="AG9358">
            <v>53328</v>
          </cell>
          <cell r="AH9358">
            <v>53328</v>
          </cell>
          <cell r="AI9358">
            <v>53328</v>
          </cell>
        </row>
        <row r="9359">
          <cell r="C9359">
            <v>53328</v>
          </cell>
          <cell r="D9359">
            <v>53328</v>
          </cell>
          <cell r="E9359">
            <v>53328</v>
          </cell>
          <cell r="H9359">
            <v>53328</v>
          </cell>
          <cell r="I9359">
            <v>53328</v>
          </cell>
          <cell r="J9359">
            <v>53328</v>
          </cell>
          <cell r="AG9359">
            <v>53328</v>
          </cell>
          <cell r="AH9359">
            <v>53328</v>
          </cell>
          <cell r="AI9359">
            <v>53328</v>
          </cell>
        </row>
        <row r="9360">
          <cell r="C9360">
            <v>53328</v>
          </cell>
          <cell r="D9360">
            <v>53328</v>
          </cell>
          <cell r="E9360">
            <v>53328</v>
          </cell>
          <cell r="H9360">
            <v>53328</v>
          </cell>
          <cell r="I9360">
            <v>53328</v>
          </cell>
          <cell r="J9360">
            <v>53328</v>
          </cell>
          <cell r="AG9360">
            <v>53328</v>
          </cell>
          <cell r="AH9360">
            <v>53328</v>
          </cell>
          <cell r="AI9360">
            <v>53328</v>
          </cell>
        </row>
        <row r="9361">
          <cell r="C9361">
            <v>53328</v>
          </cell>
          <cell r="D9361">
            <v>53328</v>
          </cell>
          <cell r="E9361">
            <v>53328</v>
          </cell>
          <cell r="H9361">
            <v>53328</v>
          </cell>
          <cell r="I9361">
            <v>53328</v>
          </cell>
          <cell r="J9361">
            <v>53328</v>
          </cell>
          <cell r="AG9361">
            <v>53328</v>
          </cell>
          <cell r="AH9361">
            <v>53328</v>
          </cell>
          <cell r="AI9361">
            <v>53328</v>
          </cell>
        </row>
        <row r="9362">
          <cell r="C9362">
            <v>53328</v>
          </cell>
          <cell r="D9362">
            <v>53328</v>
          </cell>
          <cell r="E9362">
            <v>53328</v>
          </cell>
          <cell r="H9362">
            <v>53328</v>
          </cell>
          <cell r="I9362">
            <v>53328</v>
          </cell>
          <cell r="J9362">
            <v>53328</v>
          </cell>
          <cell r="AG9362">
            <v>53328</v>
          </cell>
          <cell r="AH9362">
            <v>53328</v>
          </cell>
          <cell r="AI9362">
            <v>53328</v>
          </cell>
        </row>
        <row r="9363">
          <cell r="C9363">
            <v>53328</v>
          </cell>
          <cell r="D9363">
            <v>53328</v>
          </cell>
          <cell r="E9363">
            <v>53328</v>
          </cell>
          <cell r="H9363">
            <v>53328</v>
          </cell>
          <cell r="I9363">
            <v>53328</v>
          </cell>
          <cell r="J9363">
            <v>53328</v>
          </cell>
          <cell r="AG9363">
            <v>53328</v>
          </cell>
          <cell r="AH9363">
            <v>53328</v>
          </cell>
          <cell r="AI9363">
            <v>53328</v>
          </cell>
        </row>
        <row r="9364">
          <cell r="C9364">
            <v>53328</v>
          </cell>
          <cell r="D9364">
            <v>53328</v>
          </cell>
          <cell r="E9364">
            <v>53328</v>
          </cell>
          <cell r="H9364">
            <v>53328</v>
          </cell>
          <cell r="I9364">
            <v>53328</v>
          </cell>
          <cell r="J9364">
            <v>53328</v>
          </cell>
          <cell r="AG9364">
            <v>53328</v>
          </cell>
          <cell r="AH9364">
            <v>53328</v>
          </cell>
          <cell r="AI9364">
            <v>53328</v>
          </cell>
        </row>
        <row r="9365">
          <cell r="C9365">
            <v>53328</v>
          </cell>
          <cell r="D9365">
            <v>53328</v>
          </cell>
          <cell r="E9365">
            <v>53328</v>
          </cell>
          <cell r="H9365">
            <v>53328</v>
          </cell>
          <cell r="I9365">
            <v>53328</v>
          </cell>
          <cell r="J9365">
            <v>53328</v>
          </cell>
          <cell r="AG9365">
            <v>53328</v>
          </cell>
          <cell r="AH9365">
            <v>53328</v>
          </cell>
          <cell r="AI9365">
            <v>53328</v>
          </cell>
        </row>
        <row r="9366">
          <cell r="C9366">
            <v>53328</v>
          </cell>
          <cell r="D9366">
            <v>53328</v>
          </cell>
          <cell r="E9366">
            <v>53328</v>
          </cell>
          <cell r="H9366">
            <v>53328</v>
          </cell>
          <cell r="I9366">
            <v>53328</v>
          </cell>
          <cell r="J9366">
            <v>53328</v>
          </cell>
          <cell r="AG9366">
            <v>53328</v>
          </cell>
          <cell r="AH9366">
            <v>53328</v>
          </cell>
          <cell r="AI9366">
            <v>53328</v>
          </cell>
        </row>
        <row r="9367">
          <cell r="C9367">
            <v>53328</v>
          </cell>
          <cell r="D9367">
            <v>53328</v>
          </cell>
          <cell r="E9367">
            <v>53328</v>
          </cell>
          <cell r="H9367">
            <v>53328</v>
          </cell>
          <cell r="I9367">
            <v>53328</v>
          </cell>
          <cell r="J9367">
            <v>53328</v>
          </cell>
          <cell r="AG9367">
            <v>53328</v>
          </cell>
          <cell r="AH9367">
            <v>53328</v>
          </cell>
          <cell r="AI9367">
            <v>53328</v>
          </cell>
        </row>
        <row r="9368">
          <cell r="C9368">
            <v>53328</v>
          </cell>
          <cell r="D9368">
            <v>53328</v>
          </cell>
          <cell r="E9368">
            <v>53328</v>
          </cell>
          <cell r="H9368">
            <v>53328</v>
          </cell>
          <cell r="I9368">
            <v>53328</v>
          </cell>
          <cell r="J9368">
            <v>53328</v>
          </cell>
          <cell r="AG9368">
            <v>53328</v>
          </cell>
          <cell r="AH9368">
            <v>53328</v>
          </cell>
          <cell r="AI9368">
            <v>53328</v>
          </cell>
        </row>
        <row r="9369">
          <cell r="C9369">
            <v>53328</v>
          </cell>
          <cell r="D9369">
            <v>53328</v>
          </cell>
          <cell r="E9369">
            <v>53328</v>
          </cell>
          <cell r="H9369">
            <v>53328</v>
          </cell>
          <cell r="I9369">
            <v>53328</v>
          </cell>
          <cell r="J9369">
            <v>53328</v>
          </cell>
          <cell r="AG9369">
            <v>53328</v>
          </cell>
          <cell r="AH9369">
            <v>53328</v>
          </cell>
          <cell r="AI9369">
            <v>53328</v>
          </cell>
        </row>
        <row r="9370">
          <cell r="C9370">
            <v>53328</v>
          </cell>
          <cell r="D9370">
            <v>53328</v>
          </cell>
          <cell r="E9370">
            <v>53328</v>
          </cell>
          <cell r="H9370">
            <v>53328</v>
          </cell>
          <cell r="I9370">
            <v>53328</v>
          </cell>
          <cell r="J9370">
            <v>53328</v>
          </cell>
          <cell r="AG9370">
            <v>53328</v>
          </cell>
          <cell r="AH9370">
            <v>53328</v>
          </cell>
          <cell r="AI9370">
            <v>53328</v>
          </cell>
        </row>
        <row r="9371">
          <cell r="C9371">
            <v>53328</v>
          </cell>
          <cell r="D9371">
            <v>53328</v>
          </cell>
          <cell r="E9371">
            <v>53328</v>
          </cell>
          <cell r="H9371">
            <v>53328</v>
          </cell>
          <cell r="I9371">
            <v>53328</v>
          </cell>
          <cell r="J9371">
            <v>53328</v>
          </cell>
          <cell r="AG9371">
            <v>53328</v>
          </cell>
          <cell r="AH9371">
            <v>53328</v>
          </cell>
          <cell r="AI9371">
            <v>53328</v>
          </cell>
        </row>
        <row r="9372">
          <cell r="C9372">
            <v>53328</v>
          </cell>
          <cell r="D9372">
            <v>53328</v>
          </cell>
          <cell r="E9372">
            <v>53328</v>
          </cell>
          <cell r="H9372">
            <v>53328</v>
          </cell>
          <cell r="I9372">
            <v>53328</v>
          </cell>
          <cell r="J9372">
            <v>53328</v>
          </cell>
          <cell r="AG9372">
            <v>53328</v>
          </cell>
          <cell r="AH9372">
            <v>53328</v>
          </cell>
          <cell r="AI9372">
            <v>53328</v>
          </cell>
        </row>
        <row r="9373">
          <cell r="C9373">
            <v>53328</v>
          </cell>
          <cell r="D9373">
            <v>53328</v>
          </cell>
          <cell r="E9373">
            <v>53328</v>
          </cell>
          <cell r="H9373">
            <v>53328</v>
          </cell>
          <cell r="I9373">
            <v>53328</v>
          </cell>
          <cell r="J9373">
            <v>53328</v>
          </cell>
          <cell r="AG9373">
            <v>53328</v>
          </cell>
          <cell r="AH9373">
            <v>53328</v>
          </cell>
          <cell r="AI9373">
            <v>53328</v>
          </cell>
        </row>
        <row r="9374">
          <cell r="C9374">
            <v>53328</v>
          </cell>
          <cell r="D9374">
            <v>53328</v>
          </cell>
          <cell r="E9374">
            <v>53328</v>
          </cell>
          <cell r="H9374">
            <v>53328</v>
          </cell>
          <cell r="I9374">
            <v>53328</v>
          </cell>
          <cell r="J9374">
            <v>53328</v>
          </cell>
          <cell r="AG9374">
            <v>53328</v>
          </cell>
          <cell r="AH9374">
            <v>53328</v>
          </cell>
          <cell r="AI9374">
            <v>53328</v>
          </cell>
        </row>
        <row r="9375">
          <cell r="C9375">
            <v>53328</v>
          </cell>
          <cell r="D9375">
            <v>53328</v>
          </cell>
          <cell r="E9375">
            <v>53328</v>
          </cell>
          <cell r="H9375">
            <v>53328</v>
          </cell>
          <cell r="I9375">
            <v>53328</v>
          </cell>
          <cell r="J9375">
            <v>53328</v>
          </cell>
          <cell r="AG9375">
            <v>53328</v>
          </cell>
          <cell r="AH9375">
            <v>53328</v>
          </cell>
          <cell r="AI9375">
            <v>53328</v>
          </cell>
        </row>
        <row r="9376">
          <cell r="C9376">
            <v>53328</v>
          </cell>
          <cell r="D9376">
            <v>53328</v>
          </cell>
          <cell r="E9376">
            <v>53328</v>
          </cell>
          <cell r="H9376">
            <v>53328</v>
          </cell>
          <cell r="I9376">
            <v>53328</v>
          </cell>
          <cell r="J9376">
            <v>53328</v>
          </cell>
          <cell r="AG9376">
            <v>53328</v>
          </cell>
          <cell r="AH9376">
            <v>53328</v>
          </cell>
          <cell r="AI9376">
            <v>53328</v>
          </cell>
        </row>
        <row r="9377">
          <cell r="C9377">
            <v>53328</v>
          </cell>
          <cell r="D9377">
            <v>53328</v>
          </cell>
          <cell r="E9377">
            <v>53328</v>
          </cell>
          <cell r="H9377">
            <v>53328</v>
          </cell>
          <cell r="I9377">
            <v>53328</v>
          </cell>
          <cell r="J9377">
            <v>53328</v>
          </cell>
          <cell r="AG9377">
            <v>53328</v>
          </cell>
          <cell r="AH9377">
            <v>53328</v>
          </cell>
          <cell r="AI9377">
            <v>53328</v>
          </cell>
        </row>
        <row r="9378">
          <cell r="C9378">
            <v>53328</v>
          </cell>
          <cell r="D9378">
            <v>53328</v>
          </cell>
          <cell r="E9378">
            <v>53328</v>
          </cell>
          <cell r="H9378">
            <v>53328</v>
          </cell>
          <cell r="I9378">
            <v>53328</v>
          </cell>
          <cell r="J9378">
            <v>53328</v>
          </cell>
          <cell r="AG9378">
            <v>53328</v>
          </cell>
          <cell r="AH9378">
            <v>53328</v>
          </cell>
          <cell r="AI9378">
            <v>53328</v>
          </cell>
        </row>
        <row r="9379">
          <cell r="C9379">
            <v>53328</v>
          </cell>
          <cell r="D9379">
            <v>53328</v>
          </cell>
          <cell r="E9379">
            <v>53328</v>
          </cell>
          <cell r="H9379">
            <v>53328</v>
          </cell>
          <cell r="I9379">
            <v>53328</v>
          </cell>
          <cell r="J9379">
            <v>53328</v>
          </cell>
          <cell r="AG9379">
            <v>53328</v>
          </cell>
          <cell r="AH9379">
            <v>53328</v>
          </cell>
          <cell r="AI9379">
            <v>53328</v>
          </cell>
        </row>
        <row r="9380">
          <cell r="C9380">
            <v>53328</v>
          </cell>
          <cell r="D9380">
            <v>53328</v>
          </cell>
          <cell r="E9380">
            <v>53328</v>
          </cell>
          <cell r="H9380">
            <v>53328</v>
          </cell>
          <cell r="I9380">
            <v>53328</v>
          </cell>
          <cell r="J9380">
            <v>53328</v>
          </cell>
          <cell r="AG9380">
            <v>53328</v>
          </cell>
          <cell r="AH9380">
            <v>53328</v>
          </cell>
          <cell r="AI9380">
            <v>53328</v>
          </cell>
        </row>
        <row r="9381">
          <cell r="C9381">
            <v>53328</v>
          </cell>
          <cell r="D9381">
            <v>53328</v>
          </cell>
          <cell r="E9381">
            <v>53328</v>
          </cell>
          <cell r="H9381">
            <v>53328</v>
          </cell>
          <cell r="I9381">
            <v>53328</v>
          </cell>
          <cell r="J9381">
            <v>53328</v>
          </cell>
          <cell r="AG9381">
            <v>53328</v>
          </cell>
          <cell r="AH9381">
            <v>53328</v>
          </cell>
          <cell r="AI9381">
            <v>53328</v>
          </cell>
        </row>
        <row r="9382">
          <cell r="C9382">
            <v>53328</v>
          </cell>
          <cell r="D9382">
            <v>53328</v>
          </cell>
          <cell r="E9382">
            <v>53328</v>
          </cell>
          <cell r="H9382">
            <v>53328</v>
          </cell>
          <cell r="I9382">
            <v>53328</v>
          </cell>
          <cell r="J9382">
            <v>53328</v>
          </cell>
          <cell r="AG9382">
            <v>53328</v>
          </cell>
          <cell r="AH9382">
            <v>53328</v>
          </cell>
          <cell r="AI9382">
            <v>53328</v>
          </cell>
        </row>
        <row r="9383">
          <cell r="C9383">
            <v>53328</v>
          </cell>
          <cell r="D9383">
            <v>53328</v>
          </cell>
          <cell r="E9383">
            <v>53328</v>
          </cell>
          <cell r="H9383">
            <v>53328</v>
          </cell>
          <cell r="I9383">
            <v>53328</v>
          </cell>
          <cell r="J9383">
            <v>53328</v>
          </cell>
          <cell r="AG9383">
            <v>53328</v>
          </cell>
          <cell r="AH9383">
            <v>53328</v>
          </cell>
          <cell r="AI9383">
            <v>53328</v>
          </cell>
        </row>
        <row r="9384">
          <cell r="C9384">
            <v>53328</v>
          </cell>
          <cell r="D9384">
            <v>53328</v>
          </cell>
          <cell r="E9384">
            <v>53328</v>
          </cell>
          <cell r="H9384">
            <v>53328</v>
          </cell>
          <cell r="I9384">
            <v>53328</v>
          </cell>
          <cell r="J9384">
            <v>53328</v>
          </cell>
          <cell r="AG9384">
            <v>53328</v>
          </cell>
          <cell r="AH9384">
            <v>53328</v>
          </cell>
          <cell r="AI9384">
            <v>53328</v>
          </cell>
        </row>
        <row r="9385">
          <cell r="C9385">
            <v>53328</v>
          </cell>
          <cell r="D9385">
            <v>53328</v>
          </cell>
          <cell r="E9385">
            <v>53328</v>
          </cell>
          <cell r="H9385">
            <v>53328</v>
          </cell>
          <cell r="I9385">
            <v>53328</v>
          </cell>
          <cell r="J9385">
            <v>53328</v>
          </cell>
          <cell r="AG9385">
            <v>53328</v>
          </cell>
          <cell r="AH9385">
            <v>53328</v>
          </cell>
          <cell r="AI9385">
            <v>53328</v>
          </cell>
        </row>
        <row r="9386">
          <cell r="C9386">
            <v>53328</v>
          </cell>
          <cell r="D9386">
            <v>53328</v>
          </cell>
          <cell r="E9386">
            <v>53328</v>
          </cell>
          <cell r="H9386">
            <v>53328</v>
          </cell>
          <cell r="I9386">
            <v>53328</v>
          </cell>
          <cell r="J9386">
            <v>53328</v>
          </cell>
          <cell r="AG9386">
            <v>53328</v>
          </cell>
          <cell r="AH9386">
            <v>53328</v>
          </cell>
          <cell r="AI9386">
            <v>53328</v>
          </cell>
        </row>
        <row r="9387">
          <cell r="C9387">
            <v>53328</v>
          </cell>
          <cell r="D9387">
            <v>53328</v>
          </cell>
          <cell r="E9387">
            <v>53328</v>
          </cell>
          <cell r="H9387">
            <v>53328</v>
          </cell>
          <cell r="I9387">
            <v>53328</v>
          </cell>
          <cell r="J9387">
            <v>53328</v>
          </cell>
          <cell r="AG9387">
            <v>53328</v>
          </cell>
          <cell r="AH9387">
            <v>53328</v>
          </cell>
          <cell r="AI9387">
            <v>53328</v>
          </cell>
        </row>
        <row r="9388">
          <cell r="C9388">
            <v>53328</v>
          </cell>
          <cell r="D9388">
            <v>53328</v>
          </cell>
          <cell r="E9388">
            <v>53328</v>
          </cell>
          <cell r="H9388">
            <v>53328</v>
          </cell>
          <cell r="I9388">
            <v>53328</v>
          </cell>
          <cell r="J9388">
            <v>53328</v>
          </cell>
          <cell r="AG9388">
            <v>53328</v>
          </cell>
          <cell r="AH9388">
            <v>53328</v>
          </cell>
          <cell r="AI9388">
            <v>53328</v>
          </cell>
        </row>
        <row r="9389">
          <cell r="C9389">
            <v>53328</v>
          </cell>
          <cell r="D9389">
            <v>53328</v>
          </cell>
          <cell r="E9389">
            <v>53328</v>
          </cell>
          <cell r="H9389">
            <v>53328</v>
          </cell>
          <cell r="I9389">
            <v>53328</v>
          </cell>
          <cell r="J9389">
            <v>53328</v>
          </cell>
          <cell r="AG9389">
            <v>53328</v>
          </cell>
          <cell r="AH9389">
            <v>53328</v>
          </cell>
          <cell r="AI9389">
            <v>53328</v>
          </cell>
        </row>
        <row r="9390">
          <cell r="C9390">
            <v>53328</v>
          </cell>
          <cell r="D9390">
            <v>53328</v>
          </cell>
          <cell r="E9390">
            <v>53328</v>
          </cell>
          <cell r="H9390">
            <v>53328</v>
          </cell>
          <cell r="I9390">
            <v>53328</v>
          </cell>
          <cell r="J9390">
            <v>53328</v>
          </cell>
          <cell r="AG9390">
            <v>53328</v>
          </cell>
          <cell r="AH9390">
            <v>53328</v>
          </cell>
          <cell r="AI9390">
            <v>53328</v>
          </cell>
        </row>
        <row r="9391">
          <cell r="C9391">
            <v>53328</v>
          </cell>
          <cell r="D9391">
            <v>53328</v>
          </cell>
          <cell r="E9391">
            <v>53328</v>
          </cell>
          <cell r="H9391">
            <v>53328</v>
          </cell>
          <cell r="I9391">
            <v>53328</v>
          </cell>
          <cell r="J9391">
            <v>53328</v>
          </cell>
          <cell r="AG9391">
            <v>53328</v>
          </cell>
          <cell r="AH9391">
            <v>53328</v>
          </cell>
          <cell r="AI9391">
            <v>53328</v>
          </cell>
        </row>
        <row r="9392">
          <cell r="C9392">
            <v>53328</v>
          </cell>
          <cell r="D9392">
            <v>53328</v>
          </cell>
          <cell r="E9392">
            <v>53328</v>
          </cell>
          <cell r="H9392">
            <v>53328</v>
          </cell>
          <cell r="I9392">
            <v>53328</v>
          </cell>
          <cell r="J9392">
            <v>53328</v>
          </cell>
          <cell r="AG9392">
            <v>53328</v>
          </cell>
          <cell r="AH9392">
            <v>53328</v>
          </cell>
          <cell r="AI9392">
            <v>53328</v>
          </cell>
        </row>
        <row r="9393">
          <cell r="C9393">
            <v>53328</v>
          </cell>
          <cell r="D9393">
            <v>53328</v>
          </cell>
          <cell r="E9393">
            <v>53328</v>
          </cell>
          <cell r="H9393">
            <v>53328</v>
          </cell>
          <cell r="I9393">
            <v>53328</v>
          </cell>
          <cell r="J9393">
            <v>53328</v>
          </cell>
          <cell r="AG9393">
            <v>53328</v>
          </cell>
          <cell r="AH9393">
            <v>53328</v>
          </cell>
          <cell r="AI9393">
            <v>53328</v>
          </cell>
        </row>
        <row r="9394">
          <cell r="C9394">
            <v>53328</v>
          </cell>
          <cell r="D9394">
            <v>53328</v>
          </cell>
          <cell r="E9394">
            <v>53328</v>
          </cell>
          <cell r="H9394">
            <v>53328</v>
          </cell>
          <cell r="I9394">
            <v>53328</v>
          </cell>
          <cell r="J9394">
            <v>53328</v>
          </cell>
          <cell r="AG9394">
            <v>53328</v>
          </cell>
          <cell r="AH9394">
            <v>53328</v>
          </cell>
          <cell r="AI9394">
            <v>53328</v>
          </cell>
        </row>
        <row r="9395">
          <cell r="C9395">
            <v>53328</v>
          </cell>
          <cell r="D9395">
            <v>53328</v>
          </cell>
          <cell r="E9395">
            <v>53328</v>
          </cell>
          <cell r="H9395">
            <v>53328</v>
          </cell>
          <cell r="I9395">
            <v>53328</v>
          </cell>
          <cell r="J9395">
            <v>53328</v>
          </cell>
          <cell r="AG9395">
            <v>53328</v>
          </cell>
          <cell r="AH9395">
            <v>53328</v>
          </cell>
          <cell r="AI9395">
            <v>53328</v>
          </cell>
        </row>
        <row r="9396">
          <cell r="C9396">
            <v>53328</v>
          </cell>
          <cell r="D9396">
            <v>53328</v>
          </cell>
          <cell r="E9396">
            <v>53328</v>
          </cell>
          <cell r="H9396">
            <v>53328</v>
          </cell>
          <cell r="I9396">
            <v>53328</v>
          </cell>
          <cell r="J9396">
            <v>53328</v>
          </cell>
          <cell r="AG9396">
            <v>53328</v>
          </cell>
          <cell r="AH9396">
            <v>53328</v>
          </cell>
          <cell r="AI9396">
            <v>53328</v>
          </cell>
        </row>
        <row r="9397">
          <cell r="C9397">
            <v>53328</v>
          </cell>
          <cell r="D9397">
            <v>53328</v>
          </cell>
          <cell r="E9397">
            <v>53328</v>
          </cell>
          <cell r="H9397">
            <v>53328</v>
          </cell>
          <cell r="I9397">
            <v>53328</v>
          </cell>
          <cell r="J9397">
            <v>53328</v>
          </cell>
          <cell r="AG9397">
            <v>53328</v>
          </cell>
          <cell r="AH9397">
            <v>53328</v>
          </cell>
          <cell r="AI9397">
            <v>53328</v>
          </cell>
        </row>
        <row r="9398">
          <cell r="C9398">
            <v>53328</v>
          </cell>
          <cell r="D9398">
            <v>53328</v>
          </cell>
          <cell r="E9398">
            <v>53328</v>
          </cell>
          <cell r="H9398">
            <v>53328</v>
          </cell>
          <cell r="I9398">
            <v>53328</v>
          </cell>
          <cell r="J9398">
            <v>53328</v>
          </cell>
          <cell r="AG9398">
            <v>53328</v>
          </cell>
          <cell r="AH9398">
            <v>53328</v>
          </cell>
          <cell r="AI9398">
            <v>53328</v>
          </cell>
        </row>
        <row r="9399">
          <cell r="C9399">
            <v>53328</v>
          </cell>
          <cell r="D9399">
            <v>53328</v>
          </cell>
          <cell r="E9399">
            <v>53328</v>
          </cell>
          <cell r="H9399">
            <v>53328</v>
          </cell>
          <cell r="I9399">
            <v>53328</v>
          </cell>
          <cell r="J9399">
            <v>53328</v>
          </cell>
          <cell r="AG9399">
            <v>53328</v>
          </cell>
          <cell r="AH9399">
            <v>53328</v>
          </cell>
          <cell r="AI9399">
            <v>53328</v>
          </cell>
        </row>
        <row r="9400">
          <cell r="C9400">
            <v>53328</v>
          </cell>
          <cell r="D9400">
            <v>53328</v>
          </cell>
          <cell r="E9400">
            <v>53328</v>
          </cell>
          <cell r="H9400">
            <v>53328</v>
          </cell>
          <cell r="I9400">
            <v>53328</v>
          </cell>
          <cell r="J9400">
            <v>53328</v>
          </cell>
          <cell r="AG9400">
            <v>53328</v>
          </cell>
          <cell r="AH9400">
            <v>53328</v>
          </cell>
          <cell r="AI9400">
            <v>53328</v>
          </cell>
        </row>
        <row r="9401">
          <cell r="C9401">
            <v>53328</v>
          </cell>
          <cell r="D9401">
            <v>53328</v>
          </cell>
          <cell r="E9401">
            <v>53328</v>
          </cell>
          <cell r="H9401">
            <v>53328</v>
          </cell>
          <cell r="I9401">
            <v>53328</v>
          </cell>
          <cell r="J9401">
            <v>53328</v>
          </cell>
          <cell r="AG9401">
            <v>53328</v>
          </cell>
          <cell r="AH9401">
            <v>53328</v>
          </cell>
          <cell r="AI9401">
            <v>53328</v>
          </cell>
        </row>
        <row r="9402">
          <cell r="C9402">
            <v>53328</v>
          </cell>
          <cell r="D9402">
            <v>53328</v>
          </cell>
          <cell r="E9402">
            <v>53328</v>
          </cell>
          <cell r="H9402">
            <v>53328</v>
          </cell>
          <cell r="I9402">
            <v>53328</v>
          </cell>
          <cell r="J9402">
            <v>53328</v>
          </cell>
          <cell r="AG9402">
            <v>53328</v>
          </cell>
          <cell r="AH9402">
            <v>53328</v>
          </cell>
          <cell r="AI9402">
            <v>53328</v>
          </cell>
        </row>
        <row r="9403">
          <cell r="C9403">
            <v>53328</v>
          </cell>
          <cell r="D9403">
            <v>53328</v>
          </cell>
          <cell r="E9403">
            <v>53328</v>
          </cell>
          <cell r="H9403">
            <v>53328</v>
          </cell>
          <cell r="I9403">
            <v>53328</v>
          </cell>
          <cell r="J9403">
            <v>53328</v>
          </cell>
          <cell r="AG9403">
            <v>53328</v>
          </cell>
          <cell r="AH9403">
            <v>53328</v>
          </cell>
          <cell r="AI9403">
            <v>53328</v>
          </cell>
        </row>
        <row r="9404">
          <cell r="C9404">
            <v>53328</v>
          </cell>
          <cell r="D9404">
            <v>53328</v>
          </cell>
          <cell r="E9404">
            <v>53328</v>
          </cell>
          <cell r="H9404">
            <v>53328</v>
          </cell>
          <cell r="I9404">
            <v>53328</v>
          </cell>
          <cell r="J9404">
            <v>53328</v>
          </cell>
          <cell r="AG9404">
            <v>53328</v>
          </cell>
          <cell r="AH9404">
            <v>53328</v>
          </cell>
          <cell r="AI9404">
            <v>53328</v>
          </cell>
        </row>
        <row r="9405">
          <cell r="C9405">
            <v>53328</v>
          </cell>
          <cell r="D9405">
            <v>53328</v>
          </cell>
          <cell r="E9405">
            <v>53328</v>
          </cell>
          <cell r="H9405">
            <v>53328</v>
          </cell>
          <cell r="I9405">
            <v>53328</v>
          </cell>
          <cell r="J9405">
            <v>53328</v>
          </cell>
          <cell r="AG9405">
            <v>53328</v>
          </cell>
          <cell r="AH9405">
            <v>53328</v>
          </cell>
          <cell r="AI9405">
            <v>53328</v>
          </cell>
        </row>
        <row r="9406">
          <cell r="C9406">
            <v>53328</v>
          </cell>
          <cell r="D9406">
            <v>53328</v>
          </cell>
          <cell r="E9406">
            <v>53328</v>
          </cell>
          <cell r="H9406">
            <v>53328</v>
          </cell>
          <cell r="I9406">
            <v>53328</v>
          </cell>
          <cell r="J9406">
            <v>53328</v>
          </cell>
          <cell r="AG9406">
            <v>53328</v>
          </cell>
          <cell r="AH9406">
            <v>53328</v>
          </cell>
          <cell r="AI9406">
            <v>53328</v>
          </cell>
        </row>
        <row r="9407">
          <cell r="C9407">
            <v>53328</v>
          </cell>
          <cell r="D9407">
            <v>53328</v>
          </cell>
          <cell r="E9407">
            <v>53328</v>
          </cell>
          <cell r="H9407">
            <v>53328</v>
          </cell>
          <cell r="I9407">
            <v>53328</v>
          </cell>
          <cell r="J9407">
            <v>53328</v>
          </cell>
          <cell r="AG9407">
            <v>53328</v>
          </cell>
          <cell r="AH9407">
            <v>53328</v>
          </cell>
          <cell r="AI9407">
            <v>53328</v>
          </cell>
        </row>
        <row r="9408">
          <cell r="C9408">
            <v>53328</v>
          </cell>
          <cell r="D9408">
            <v>53328</v>
          </cell>
          <cell r="E9408">
            <v>53328</v>
          </cell>
          <cell r="H9408">
            <v>53328</v>
          </cell>
          <cell r="I9408">
            <v>53328</v>
          </cell>
          <cell r="J9408">
            <v>53328</v>
          </cell>
          <cell r="AG9408">
            <v>53328</v>
          </cell>
          <cell r="AH9408">
            <v>53328</v>
          </cell>
          <cell r="AI9408">
            <v>53328</v>
          </cell>
        </row>
        <row r="9409">
          <cell r="C9409">
            <v>53328</v>
          </cell>
          <cell r="D9409">
            <v>53328</v>
          </cell>
          <cell r="E9409">
            <v>53328</v>
          </cell>
          <cell r="H9409">
            <v>53328</v>
          </cell>
          <cell r="I9409">
            <v>53328</v>
          </cell>
          <cell r="J9409">
            <v>53328</v>
          </cell>
          <cell r="AG9409">
            <v>53328</v>
          </cell>
          <cell r="AH9409">
            <v>53328</v>
          </cell>
          <cell r="AI9409">
            <v>53328</v>
          </cell>
        </row>
        <row r="9410">
          <cell r="C9410">
            <v>53328</v>
          </cell>
          <cell r="D9410">
            <v>53328</v>
          </cell>
          <cell r="E9410">
            <v>53328</v>
          </cell>
          <cell r="H9410">
            <v>53328</v>
          </cell>
          <cell r="I9410">
            <v>53328</v>
          </cell>
          <cell r="J9410">
            <v>53328</v>
          </cell>
          <cell r="AG9410">
            <v>53328</v>
          </cell>
          <cell r="AH9410">
            <v>53328</v>
          </cell>
          <cell r="AI9410">
            <v>53328</v>
          </cell>
        </row>
        <row r="9411">
          <cell r="C9411">
            <v>53328</v>
          </cell>
          <cell r="D9411">
            <v>53328</v>
          </cell>
          <cell r="E9411">
            <v>53328</v>
          </cell>
          <cell r="H9411">
            <v>53328</v>
          </cell>
          <cell r="I9411">
            <v>53328</v>
          </cell>
          <cell r="J9411">
            <v>53328</v>
          </cell>
          <cell r="AG9411">
            <v>53328</v>
          </cell>
          <cell r="AH9411">
            <v>53328</v>
          </cell>
          <cell r="AI9411">
            <v>53328</v>
          </cell>
        </row>
        <row r="9412">
          <cell r="C9412">
            <v>53328</v>
          </cell>
          <cell r="D9412">
            <v>53328</v>
          </cell>
          <cell r="E9412">
            <v>53328</v>
          </cell>
          <cell r="H9412">
            <v>53328</v>
          </cell>
          <cell r="I9412">
            <v>53328</v>
          </cell>
          <cell r="J9412">
            <v>53328</v>
          </cell>
          <cell r="AG9412">
            <v>53328</v>
          </cell>
          <cell r="AH9412">
            <v>53328</v>
          </cell>
          <cell r="AI9412">
            <v>53328</v>
          </cell>
        </row>
        <row r="9413">
          <cell r="C9413">
            <v>53328</v>
          </cell>
          <cell r="D9413">
            <v>53328</v>
          </cell>
          <cell r="E9413">
            <v>53328</v>
          </cell>
          <cell r="H9413">
            <v>53328</v>
          </cell>
          <cell r="I9413">
            <v>53328</v>
          </cell>
          <cell r="J9413">
            <v>53328</v>
          </cell>
          <cell r="AG9413">
            <v>53328</v>
          </cell>
          <cell r="AH9413">
            <v>53328</v>
          </cell>
          <cell r="AI9413">
            <v>53328</v>
          </cell>
        </row>
        <row r="9414">
          <cell r="C9414">
            <v>53328</v>
          </cell>
          <cell r="D9414">
            <v>53328</v>
          </cell>
          <cell r="E9414">
            <v>53328</v>
          </cell>
          <cell r="H9414">
            <v>53328</v>
          </cell>
          <cell r="I9414">
            <v>53328</v>
          </cell>
          <cell r="J9414">
            <v>53328</v>
          </cell>
          <cell r="AG9414">
            <v>53328</v>
          </cell>
          <cell r="AH9414">
            <v>53328</v>
          </cell>
          <cell r="AI9414">
            <v>53328</v>
          </cell>
        </row>
        <row r="9415">
          <cell r="C9415">
            <v>53328</v>
          </cell>
          <cell r="D9415">
            <v>53328</v>
          </cell>
          <cell r="E9415">
            <v>53328</v>
          </cell>
          <cell r="H9415">
            <v>53328</v>
          </cell>
          <cell r="I9415">
            <v>53328</v>
          </cell>
          <cell r="J9415">
            <v>53328</v>
          </cell>
          <cell r="AG9415">
            <v>53328</v>
          </cell>
          <cell r="AH9415">
            <v>53328</v>
          </cell>
          <cell r="AI9415">
            <v>53328</v>
          </cell>
        </row>
        <row r="9416">
          <cell r="C9416">
            <v>53328</v>
          </cell>
          <cell r="D9416">
            <v>53328</v>
          </cell>
          <cell r="E9416">
            <v>53328</v>
          </cell>
          <cell r="H9416">
            <v>53328</v>
          </cell>
          <cell r="I9416">
            <v>53328</v>
          </cell>
          <cell r="J9416">
            <v>53328</v>
          </cell>
          <cell r="AG9416">
            <v>53328</v>
          </cell>
          <cell r="AH9416">
            <v>53328</v>
          </cell>
          <cell r="AI9416">
            <v>53328</v>
          </cell>
        </row>
        <row r="9417">
          <cell r="C9417">
            <v>53328</v>
          </cell>
          <cell r="D9417">
            <v>53328</v>
          </cell>
          <cell r="E9417">
            <v>53328</v>
          </cell>
          <cell r="H9417">
            <v>53328</v>
          </cell>
          <cell r="I9417">
            <v>53328</v>
          </cell>
          <cell r="J9417">
            <v>53328</v>
          </cell>
          <cell r="AG9417">
            <v>53328</v>
          </cell>
          <cell r="AH9417">
            <v>53328</v>
          </cell>
          <cell r="AI9417">
            <v>53328</v>
          </cell>
        </row>
        <row r="9418">
          <cell r="C9418">
            <v>53328</v>
          </cell>
          <cell r="D9418">
            <v>53328</v>
          </cell>
          <cell r="E9418">
            <v>53328</v>
          </cell>
          <cell r="H9418">
            <v>53328</v>
          </cell>
          <cell r="I9418">
            <v>53328</v>
          </cell>
          <cell r="J9418">
            <v>53328</v>
          </cell>
          <cell r="AG9418">
            <v>53328</v>
          </cell>
          <cell r="AH9418">
            <v>53328</v>
          </cell>
          <cell r="AI9418">
            <v>53328</v>
          </cell>
        </row>
        <row r="9419">
          <cell r="C9419">
            <v>53328</v>
          </cell>
          <cell r="D9419">
            <v>53328</v>
          </cell>
          <cell r="E9419">
            <v>53328</v>
          </cell>
          <cell r="H9419">
            <v>53328</v>
          </cell>
          <cell r="I9419">
            <v>53328</v>
          </cell>
          <cell r="J9419">
            <v>53328</v>
          </cell>
          <cell r="AG9419">
            <v>53328</v>
          </cell>
          <cell r="AH9419">
            <v>53328</v>
          </cell>
          <cell r="AI9419">
            <v>53328</v>
          </cell>
        </row>
        <row r="9420">
          <cell r="C9420">
            <v>53328</v>
          </cell>
          <cell r="D9420">
            <v>53328</v>
          </cell>
          <cell r="E9420">
            <v>53328</v>
          </cell>
          <cell r="H9420">
            <v>53328</v>
          </cell>
          <cell r="I9420">
            <v>53328</v>
          </cell>
          <cell r="J9420">
            <v>53328</v>
          </cell>
          <cell r="AG9420">
            <v>53328</v>
          </cell>
          <cell r="AH9420">
            <v>53328</v>
          </cell>
          <cell r="AI9420">
            <v>53328</v>
          </cell>
        </row>
        <row r="9421">
          <cell r="C9421">
            <v>53328</v>
          </cell>
          <cell r="D9421">
            <v>53328</v>
          </cell>
          <cell r="E9421">
            <v>53328</v>
          </cell>
          <cell r="H9421">
            <v>53328</v>
          </cell>
          <cell r="I9421">
            <v>53328</v>
          </cell>
          <cell r="J9421">
            <v>53328</v>
          </cell>
          <cell r="AG9421">
            <v>53328</v>
          </cell>
          <cell r="AH9421">
            <v>53328</v>
          </cell>
          <cell r="AI9421">
            <v>53328</v>
          </cell>
        </row>
        <row r="9422">
          <cell r="C9422">
            <v>53328</v>
          </cell>
          <cell r="D9422">
            <v>53328</v>
          </cell>
          <cell r="E9422">
            <v>53328</v>
          </cell>
          <cell r="H9422">
            <v>53328</v>
          </cell>
          <cell r="I9422">
            <v>53328</v>
          </cell>
          <cell r="J9422">
            <v>53328</v>
          </cell>
          <cell r="AG9422">
            <v>53328</v>
          </cell>
          <cell r="AH9422">
            <v>53328</v>
          </cell>
          <cell r="AI9422">
            <v>53328</v>
          </cell>
        </row>
        <row r="9423">
          <cell r="C9423">
            <v>53328</v>
          </cell>
          <cell r="D9423">
            <v>53328</v>
          </cell>
          <cell r="E9423">
            <v>53328</v>
          </cell>
          <cell r="H9423">
            <v>53328</v>
          </cell>
          <cell r="I9423">
            <v>53328</v>
          </cell>
          <cell r="J9423">
            <v>53328</v>
          </cell>
          <cell r="AG9423">
            <v>53328</v>
          </cell>
          <cell r="AH9423">
            <v>53328</v>
          </cell>
          <cell r="AI9423">
            <v>53328</v>
          </cell>
        </row>
        <row r="9424">
          <cell r="C9424">
            <v>53328</v>
          </cell>
          <cell r="D9424">
            <v>53328</v>
          </cell>
          <cell r="E9424">
            <v>53328</v>
          </cell>
          <cell r="H9424">
            <v>53328</v>
          </cell>
          <cell r="I9424">
            <v>53328</v>
          </cell>
          <cell r="J9424">
            <v>53328</v>
          </cell>
          <cell r="AG9424">
            <v>53328</v>
          </cell>
          <cell r="AH9424">
            <v>53328</v>
          </cell>
          <cell r="AI9424">
            <v>53328</v>
          </cell>
        </row>
        <row r="9425">
          <cell r="C9425">
            <v>53328</v>
          </cell>
          <cell r="D9425">
            <v>53328</v>
          </cell>
          <cell r="E9425">
            <v>53328</v>
          </cell>
          <cell r="H9425">
            <v>53328</v>
          </cell>
          <cell r="I9425">
            <v>53328</v>
          </cell>
          <cell r="J9425">
            <v>53328</v>
          </cell>
          <cell r="AG9425">
            <v>53328</v>
          </cell>
          <cell r="AH9425">
            <v>53328</v>
          </cell>
          <cell r="AI9425">
            <v>53328</v>
          </cell>
        </row>
        <row r="9426">
          <cell r="C9426">
            <v>53328</v>
          </cell>
          <cell r="D9426">
            <v>53328</v>
          </cell>
          <cell r="E9426">
            <v>53328</v>
          </cell>
          <cell r="H9426">
            <v>53328</v>
          </cell>
          <cell r="I9426">
            <v>53328</v>
          </cell>
          <cell r="J9426">
            <v>53328</v>
          </cell>
          <cell r="AG9426">
            <v>53328</v>
          </cell>
          <cell r="AH9426">
            <v>53328</v>
          </cell>
          <cell r="AI9426">
            <v>53328</v>
          </cell>
        </row>
        <row r="9427">
          <cell r="C9427">
            <v>53328</v>
          </cell>
          <cell r="D9427">
            <v>53328</v>
          </cell>
          <cell r="E9427">
            <v>53328</v>
          </cell>
          <cell r="H9427">
            <v>53328</v>
          </cell>
          <cell r="I9427">
            <v>53328</v>
          </cell>
          <cell r="J9427">
            <v>53328</v>
          </cell>
          <cell r="AG9427">
            <v>53328</v>
          </cell>
          <cell r="AH9427">
            <v>53328</v>
          </cell>
          <cell r="AI9427">
            <v>53328</v>
          </cell>
        </row>
        <row r="9428">
          <cell r="C9428">
            <v>53328</v>
          </cell>
          <cell r="D9428">
            <v>53328</v>
          </cell>
          <cell r="E9428">
            <v>53328</v>
          </cell>
          <cell r="H9428">
            <v>53328</v>
          </cell>
          <cell r="I9428">
            <v>53328</v>
          </cell>
          <cell r="J9428">
            <v>53328</v>
          </cell>
          <cell r="AG9428">
            <v>53328</v>
          </cell>
          <cell r="AH9428">
            <v>53328</v>
          </cell>
          <cell r="AI9428">
            <v>53328</v>
          </cell>
        </row>
        <row r="9429">
          <cell r="C9429">
            <v>53328</v>
          </cell>
          <cell r="D9429">
            <v>53328</v>
          </cell>
          <cell r="E9429">
            <v>53328</v>
          </cell>
          <cell r="H9429">
            <v>53328</v>
          </cell>
          <cell r="I9429">
            <v>53328</v>
          </cell>
          <cell r="J9429">
            <v>53328</v>
          </cell>
          <cell r="AG9429">
            <v>53328</v>
          </cell>
          <cell r="AH9429">
            <v>53328</v>
          </cell>
          <cell r="AI9429">
            <v>53328</v>
          </cell>
        </row>
        <row r="9430">
          <cell r="C9430">
            <v>53328</v>
          </cell>
          <cell r="D9430">
            <v>53328</v>
          </cell>
          <cell r="E9430">
            <v>53328</v>
          </cell>
          <cell r="H9430">
            <v>53328</v>
          </cell>
          <cell r="I9430">
            <v>53328</v>
          </cell>
          <cell r="J9430">
            <v>53328</v>
          </cell>
          <cell r="AG9430">
            <v>53328</v>
          </cell>
          <cell r="AH9430">
            <v>53328</v>
          </cell>
          <cell r="AI9430">
            <v>53328</v>
          </cell>
        </row>
        <row r="9431">
          <cell r="C9431">
            <v>53328</v>
          </cell>
          <cell r="D9431">
            <v>53328</v>
          </cell>
          <cell r="E9431">
            <v>53328</v>
          </cell>
          <cell r="H9431">
            <v>53328</v>
          </cell>
          <cell r="I9431">
            <v>53328</v>
          </cell>
          <cell r="J9431">
            <v>53328</v>
          </cell>
          <cell r="AG9431">
            <v>53328</v>
          </cell>
          <cell r="AH9431">
            <v>53328</v>
          </cell>
          <cell r="AI9431">
            <v>53328</v>
          </cell>
        </row>
        <row r="9432">
          <cell r="C9432">
            <v>53328</v>
          </cell>
          <cell r="D9432">
            <v>53328</v>
          </cell>
          <cell r="E9432">
            <v>53328</v>
          </cell>
          <cell r="H9432">
            <v>53328</v>
          </cell>
          <cell r="I9432">
            <v>53328</v>
          </cell>
          <cell r="J9432">
            <v>53328</v>
          </cell>
          <cell r="AG9432">
            <v>53328</v>
          </cell>
          <cell r="AH9432">
            <v>53328</v>
          </cell>
          <cell r="AI9432">
            <v>53328</v>
          </cell>
        </row>
        <row r="9433">
          <cell r="C9433">
            <v>53328</v>
          </cell>
          <cell r="D9433">
            <v>53328</v>
          </cell>
          <cell r="E9433">
            <v>53328</v>
          </cell>
          <cell r="H9433">
            <v>53328</v>
          </cell>
          <cell r="I9433">
            <v>53328</v>
          </cell>
          <cell r="J9433">
            <v>53328</v>
          </cell>
          <cell r="AG9433">
            <v>53328</v>
          </cell>
          <cell r="AH9433">
            <v>53328</v>
          </cell>
          <cell r="AI9433">
            <v>53328</v>
          </cell>
        </row>
        <row r="9434">
          <cell r="C9434">
            <v>53328</v>
          </cell>
          <cell r="D9434">
            <v>53328</v>
          </cell>
          <cell r="E9434">
            <v>53328</v>
          </cell>
          <cell r="H9434">
            <v>53328</v>
          </cell>
          <cell r="I9434">
            <v>53328</v>
          </cell>
          <cell r="J9434">
            <v>53328</v>
          </cell>
          <cell r="AG9434">
            <v>53328</v>
          </cell>
          <cell r="AH9434">
            <v>53328</v>
          </cell>
          <cell r="AI9434">
            <v>53328</v>
          </cell>
        </row>
        <row r="9435">
          <cell r="C9435">
            <v>53328</v>
          </cell>
          <cell r="D9435">
            <v>53328</v>
          </cell>
          <cell r="E9435">
            <v>53328</v>
          </cell>
          <cell r="H9435">
            <v>53328</v>
          </cell>
          <cell r="I9435">
            <v>53328</v>
          </cell>
          <cell r="J9435">
            <v>53328</v>
          </cell>
          <cell r="AG9435">
            <v>53328</v>
          </cell>
          <cell r="AH9435">
            <v>53328</v>
          </cell>
          <cell r="AI9435">
            <v>53328</v>
          </cell>
        </row>
        <row r="9436">
          <cell r="C9436">
            <v>53328</v>
          </cell>
          <cell r="D9436">
            <v>53328</v>
          </cell>
          <cell r="E9436">
            <v>53328</v>
          </cell>
          <cell r="H9436">
            <v>53328</v>
          </cell>
          <cell r="I9436">
            <v>53328</v>
          </cell>
          <cell r="J9436">
            <v>53328</v>
          </cell>
          <cell r="AG9436">
            <v>53328</v>
          </cell>
          <cell r="AH9436">
            <v>53328</v>
          </cell>
          <cell r="AI9436">
            <v>53328</v>
          </cell>
        </row>
        <row r="9437">
          <cell r="C9437">
            <v>53328</v>
          </cell>
          <cell r="D9437">
            <v>53328</v>
          </cell>
          <cell r="E9437">
            <v>53328</v>
          </cell>
          <cell r="H9437">
            <v>53328</v>
          </cell>
          <cell r="I9437">
            <v>53328</v>
          </cell>
          <cell r="J9437">
            <v>53328</v>
          </cell>
          <cell r="AG9437">
            <v>53328</v>
          </cell>
          <cell r="AH9437">
            <v>53328</v>
          </cell>
          <cell r="AI9437">
            <v>53328</v>
          </cell>
        </row>
        <row r="9438">
          <cell r="C9438">
            <v>53328</v>
          </cell>
          <cell r="D9438">
            <v>53328</v>
          </cell>
          <cell r="E9438">
            <v>53328</v>
          </cell>
          <cell r="H9438">
            <v>53328</v>
          </cell>
          <cell r="I9438">
            <v>53328</v>
          </cell>
          <cell r="J9438">
            <v>53328</v>
          </cell>
          <cell r="AG9438">
            <v>53328</v>
          </cell>
          <cell r="AH9438">
            <v>53328</v>
          </cell>
          <cell r="AI9438">
            <v>53328</v>
          </cell>
        </row>
        <row r="9439">
          <cell r="C9439">
            <v>53328</v>
          </cell>
          <cell r="D9439">
            <v>53328</v>
          </cell>
          <cell r="E9439">
            <v>53328</v>
          </cell>
          <cell r="H9439">
            <v>53328</v>
          </cell>
          <cell r="I9439">
            <v>53328</v>
          </cell>
          <cell r="J9439">
            <v>53328</v>
          </cell>
          <cell r="AG9439">
            <v>53328</v>
          </cell>
          <cell r="AH9439">
            <v>53328</v>
          </cell>
          <cell r="AI9439">
            <v>53328</v>
          </cell>
        </row>
        <row r="9440">
          <cell r="C9440">
            <v>53328</v>
          </cell>
          <cell r="D9440">
            <v>53328</v>
          </cell>
          <cell r="E9440">
            <v>53328</v>
          </cell>
          <cell r="H9440">
            <v>53328</v>
          </cell>
          <cell r="I9440">
            <v>53328</v>
          </cell>
          <cell r="J9440">
            <v>53328</v>
          </cell>
          <cell r="AG9440">
            <v>53328</v>
          </cell>
          <cell r="AH9440">
            <v>53328</v>
          </cell>
          <cell r="AI9440">
            <v>53328</v>
          </cell>
        </row>
        <row r="9441">
          <cell r="C9441">
            <v>53328</v>
          </cell>
          <cell r="D9441">
            <v>53328</v>
          </cell>
          <cell r="E9441">
            <v>53328</v>
          </cell>
          <cell r="H9441">
            <v>53328</v>
          </cell>
          <cell r="I9441">
            <v>53328</v>
          </cell>
          <cell r="J9441">
            <v>53328</v>
          </cell>
          <cell r="AG9441">
            <v>53328</v>
          </cell>
          <cell r="AH9441">
            <v>53328</v>
          </cell>
          <cell r="AI9441">
            <v>53328</v>
          </cell>
        </row>
        <row r="9442">
          <cell r="C9442">
            <v>53328</v>
          </cell>
          <cell r="D9442">
            <v>53328</v>
          </cell>
          <cell r="E9442">
            <v>53328</v>
          </cell>
          <cell r="H9442">
            <v>53328</v>
          </cell>
          <cell r="I9442">
            <v>53328</v>
          </cell>
          <cell r="J9442">
            <v>53328</v>
          </cell>
          <cell r="AG9442">
            <v>53328</v>
          </cell>
          <cell r="AH9442">
            <v>53328</v>
          </cell>
          <cell r="AI9442">
            <v>53328</v>
          </cell>
        </row>
        <row r="9443">
          <cell r="C9443">
            <v>53328</v>
          </cell>
          <cell r="D9443">
            <v>53328</v>
          </cell>
          <cell r="E9443">
            <v>53328</v>
          </cell>
          <cell r="H9443">
            <v>53328</v>
          </cell>
          <cell r="I9443">
            <v>53328</v>
          </cell>
          <cell r="J9443">
            <v>53328</v>
          </cell>
          <cell r="AG9443">
            <v>53328</v>
          </cell>
          <cell r="AH9443">
            <v>53328</v>
          </cell>
          <cell r="AI9443">
            <v>53328</v>
          </cell>
        </row>
        <row r="9444">
          <cell r="C9444">
            <v>53328</v>
          </cell>
          <cell r="D9444">
            <v>53328</v>
          </cell>
          <cell r="E9444">
            <v>53328</v>
          </cell>
          <cell r="H9444">
            <v>53328</v>
          </cell>
          <cell r="I9444">
            <v>53328</v>
          </cell>
          <cell r="J9444">
            <v>53328</v>
          </cell>
          <cell r="AG9444">
            <v>53328</v>
          </cell>
          <cell r="AH9444">
            <v>53328</v>
          </cell>
          <cell r="AI9444">
            <v>53328</v>
          </cell>
        </row>
        <row r="9445">
          <cell r="C9445">
            <v>53328</v>
          </cell>
          <cell r="D9445">
            <v>53328</v>
          </cell>
          <cell r="E9445">
            <v>53328</v>
          </cell>
          <cell r="H9445">
            <v>53328</v>
          </cell>
          <cell r="I9445">
            <v>53328</v>
          </cell>
          <cell r="J9445">
            <v>53328</v>
          </cell>
          <cell r="AG9445">
            <v>53328</v>
          </cell>
          <cell r="AH9445">
            <v>53328</v>
          </cell>
          <cell r="AI9445">
            <v>53328</v>
          </cell>
        </row>
        <row r="9446">
          <cell r="C9446">
            <v>53328</v>
          </cell>
          <cell r="D9446">
            <v>53328</v>
          </cell>
          <cell r="E9446">
            <v>53328</v>
          </cell>
          <cell r="H9446">
            <v>53328</v>
          </cell>
          <cell r="I9446">
            <v>53328</v>
          </cell>
          <cell r="J9446">
            <v>53328</v>
          </cell>
          <cell r="AG9446">
            <v>53328</v>
          </cell>
          <cell r="AH9446">
            <v>53328</v>
          </cell>
          <cell r="AI9446">
            <v>53328</v>
          </cell>
        </row>
        <row r="9447">
          <cell r="C9447">
            <v>53328</v>
          </cell>
          <cell r="D9447">
            <v>53328</v>
          </cell>
          <cell r="E9447">
            <v>53328</v>
          </cell>
          <cell r="H9447">
            <v>53328</v>
          </cell>
          <cell r="I9447">
            <v>53328</v>
          </cell>
          <cell r="J9447">
            <v>53328</v>
          </cell>
          <cell r="AG9447">
            <v>53328</v>
          </cell>
          <cell r="AH9447">
            <v>53328</v>
          </cell>
          <cell r="AI9447">
            <v>53328</v>
          </cell>
        </row>
        <row r="9448">
          <cell r="C9448">
            <v>53328</v>
          </cell>
          <cell r="D9448">
            <v>53328</v>
          </cell>
          <cell r="E9448">
            <v>53328</v>
          </cell>
          <cell r="H9448">
            <v>53328</v>
          </cell>
          <cell r="I9448">
            <v>53328</v>
          </cell>
          <cell r="J9448">
            <v>53328</v>
          </cell>
          <cell r="AG9448">
            <v>53328</v>
          </cell>
          <cell r="AH9448">
            <v>53328</v>
          </cell>
          <cell r="AI9448">
            <v>53328</v>
          </cell>
        </row>
        <row r="9449">
          <cell r="C9449">
            <v>53328</v>
          </cell>
          <cell r="D9449">
            <v>53328</v>
          </cell>
          <cell r="E9449">
            <v>53328</v>
          </cell>
          <cell r="H9449">
            <v>53328</v>
          </cell>
          <cell r="I9449">
            <v>53328</v>
          </cell>
          <cell r="J9449">
            <v>53328</v>
          </cell>
          <cell r="AG9449">
            <v>53328</v>
          </cell>
          <cell r="AH9449">
            <v>53328</v>
          </cell>
          <cell r="AI9449">
            <v>53328</v>
          </cell>
        </row>
        <row r="9450">
          <cell r="C9450">
            <v>53328</v>
          </cell>
          <cell r="D9450">
            <v>53328</v>
          </cell>
          <cell r="E9450">
            <v>53328</v>
          </cell>
          <cell r="H9450">
            <v>53328</v>
          </cell>
          <cell r="I9450">
            <v>53328</v>
          </cell>
          <cell r="J9450">
            <v>53328</v>
          </cell>
          <cell r="AG9450">
            <v>53328</v>
          </cell>
          <cell r="AH9450">
            <v>53328</v>
          </cell>
          <cell r="AI9450">
            <v>53328</v>
          </cell>
        </row>
        <row r="9451">
          <cell r="C9451">
            <v>53328</v>
          </cell>
          <cell r="D9451">
            <v>53328</v>
          </cell>
          <cell r="E9451">
            <v>53328</v>
          </cell>
          <cell r="H9451">
            <v>53328</v>
          </cell>
          <cell r="I9451">
            <v>53328</v>
          </cell>
          <cell r="J9451">
            <v>53328</v>
          </cell>
          <cell r="AG9451">
            <v>53328</v>
          </cell>
          <cell r="AH9451">
            <v>53328</v>
          </cell>
          <cell r="AI9451">
            <v>53328</v>
          </cell>
        </row>
        <row r="9452">
          <cell r="C9452">
            <v>53328</v>
          </cell>
          <cell r="D9452">
            <v>53328</v>
          </cell>
          <cell r="E9452">
            <v>53328</v>
          </cell>
          <cell r="H9452">
            <v>53328</v>
          </cell>
          <cell r="I9452">
            <v>53328</v>
          </cell>
          <cell r="J9452">
            <v>53328</v>
          </cell>
          <cell r="AG9452">
            <v>53328</v>
          </cell>
          <cell r="AH9452">
            <v>53328</v>
          </cell>
          <cell r="AI9452">
            <v>53328</v>
          </cell>
        </row>
        <row r="9453">
          <cell r="C9453">
            <v>53328</v>
          </cell>
          <cell r="D9453">
            <v>53328</v>
          </cell>
          <cell r="E9453">
            <v>53328</v>
          </cell>
          <cell r="H9453">
            <v>53328</v>
          </cell>
          <cell r="I9453">
            <v>53328</v>
          </cell>
          <cell r="J9453">
            <v>53328</v>
          </cell>
          <cell r="AG9453">
            <v>53328</v>
          </cell>
          <cell r="AH9453">
            <v>53328</v>
          </cell>
          <cell r="AI9453">
            <v>53328</v>
          </cell>
        </row>
        <row r="9454">
          <cell r="C9454">
            <v>53328</v>
          </cell>
          <cell r="D9454">
            <v>53328</v>
          </cell>
          <cell r="E9454">
            <v>53328</v>
          </cell>
          <cell r="H9454">
            <v>53328</v>
          </cell>
          <cell r="I9454">
            <v>53328</v>
          </cell>
          <cell r="J9454">
            <v>53328</v>
          </cell>
          <cell r="AG9454">
            <v>53328</v>
          </cell>
          <cell r="AH9454">
            <v>53328</v>
          </cell>
          <cell r="AI9454">
            <v>53328</v>
          </cell>
        </row>
        <row r="9455">
          <cell r="C9455">
            <v>53328</v>
          </cell>
          <cell r="D9455">
            <v>53328</v>
          </cell>
          <cell r="E9455">
            <v>53328</v>
          </cell>
          <cell r="H9455">
            <v>53328</v>
          </cell>
          <cell r="I9455">
            <v>53328</v>
          </cell>
          <cell r="J9455">
            <v>53328</v>
          </cell>
          <cell r="AG9455">
            <v>53328</v>
          </cell>
          <cell r="AH9455">
            <v>53328</v>
          </cell>
          <cell r="AI9455">
            <v>53328</v>
          </cell>
        </row>
        <row r="9456">
          <cell r="C9456">
            <v>53328</v>
          </cell>
          <cell r="D9456">
            <v>53328</v>
          </cell>
          <cell r="E9456">
            <v>53328</v>
          </cell>
          <cell r="H9456">
            <v>53328</v>
          </cell>
          <cell r="I9456">
            <v>53328</v>
          </cell>
          <cell r="J9456">
            <v>53328</v>
          </cell>
          <cell r="AG9456">
            <v>53328</v>
          </cell>
          <cell r="AH9456">
            <v>53328</v>
          </cell>
          <cell r="AI9456">
            <v>53328</v>
          </cell>
        </row>
        <row r="9457">
          <cell r="C9457">
            <v>53328</v>
          </cell>
          <cell r="D9457">
            <v>53328</v>
          </cell>
          <cell r="E9457">
            <v>53328</v>
          </cell>
          <cell r="H9457">
            <v>53328</v>
          </cell>
          <cell r="I9457">
            <v>53328</v>
          </cell>
          <cell r="J9457">
            <v>53328</v>
          </cell>
          <cell r="AG9457">
            <v>53328</v>
          </cell>
          <cell r="AH9457">
            <v>53328</v>
          </cell>
          <cell r="AI9457">
            <v>53328</v>
          </cell>
        </row>
        <row r="9458">
          <cell r="C9458">
            <v>53328</v>
          </cell>
          <cell r="D9458">
            <v>53328</v>
          </cell>
          <cell r="E9458">
            <v>53328</v>
          </cell>
          <cell r="H9458">
            <v>53328</v>
          </cell>
          <cell r="I9458">
            <v>53328</v>
          </cell>
          <cell r="J9458">
            <v>53328</v>
          </cell>
          <cell r="AG9458">
            <v>53328</v>
          </cell>
          <cell r="AH9458">
            <v>53328</v>
          </cell>
          <cell r="AI9458">
            <v>53328</v>
          </cell>
        </row>
        <row r="9459">
          <cell r="C9459">
            <v>53328</v>
          </cell>
          <cell r="D9459">
            <v>53328</v>
          </cell>
          <cell r="E9459">
            <v>53328</v>
          </cell>
          <cell r="H9459">
            <v>53328</v>
          </cell>
          <cell r="I9459">
            <v>53328</v>
          </cell>
          <cell r="J9459">
            <v>53328</v>
          </cell>
          <cell r="AG9459">
            <v>53328</v>
          </cell>
          <cell r="AH9459">
            <v>53328</v>
          </cell>
          <cell r="AI9459">
            <v>53328</v>
          </cell>
        </row>
        <row r="9460">
          <cell r="C9460">
            <v>53328</v>
          </cell>
          <cell r="D9460">
            <v>53328</v>
          </cell>
          <cell r="E9460">
            <v>53328</v>
          </cell>
          <cell r="H9460">
            <v>53328</v>
          </cell>
          <cell r="I9460">
            <v>53328</v>
          </cell>
          <cell r="J9460">
            <v>53328</v>
          </cell>
          <cell r="AG9460">
            <v>53328</v>
          </cell>
          <cell r="AH9460">
            <v>53328</v>
          </cell>
          <cell r="AI9460">
            <v>53328</v>
          </cell>
        </row>
        <row r="9461">
          <cell r="C9461">
            <v>53328</v>
          </cell>
          <cell r="D9461">
            <v>53328</v>
          </cell>
          <cell r="E9461">
            <v>53328</v>
          </cell>
          <cell r="H9461">
            <v>53328</v>
          </cell>
          <cell r="I9461">
            <v>53328</v>
          </cell>
          <cell r="J9461">
            <v>53328</v>
          </cell>
          <cell r="AG9461">
            <v>53328</v>
          </cell>
          <cell r="AH9461">
            <v>53328</v>
          </cell>
          <cell r="AI9461">
            <v>53328</v>
          </cell>
        </row>
        <row r="9462">
          <cell r="C9462">
            <v>53328</v>
          </cell>
          <cell r="D9462">
            <v>53328</v>
          </cell>
          <cell r="E9462">
            <v>53328</v>
          </cell>
          <cell r="H9462">
            <v>53328</v>
          </cell>
          <cell r="I9462">
            <v>53328</v>
          </cell>
          <cell r="J9462">
            <v>53328</v>
          </cell>
          <cell r="AG9462">
            <v>53328</v>
          </cell>
          <cell r="AH9462">
            <v>53328</v>
          </cell>
          <cell r="AI9462">
            <v>53328</v>
          </cell>
        </row>
        <row r="9463">
          <cell r="C9463">
            <v>53328</v>
          </cell>
          <cell r="D9463">
            <v>53328</v>
          </cell>
          <cell r="E9463">
            <v>53328</v>
          </cell>
          <cell r="H9463">
            <v>53328</v>
          </cell>
          <cell r="I9463">
            <v>53328</v>
          </cell>
          <cell r="J9463">
            <v>53328</v>
          </cell>
          <cell r="AG9463">
            <v>53328</v>
          </cell>
          <cell r="AH9463">
            <v>53328</v>
          </cell>
          <cell r="AI9463">
            <v>53328</v>
          </cell>
        </row>
        <row r="9464">
          <cell r="C9464">
            <v>53328</v>
          </cell>
          <cell r="D9464">
            <v>53328</v>
          </cell>
          <cell r="E9464">
            <v>53328</v>
          </cell>
          <cell r="H9464">
            <v>53328</v>
          </cell>
          <cell r="I9464">
            <v>53328</v>
          </cell>
          <cell r="J9464">
            <v>53328</v>
          </cell>
          <cell r="AG9464">
            <v>53328</v>
          </cell>
          <cell r="AH9464">
            <v>53328</v>
          </cell>
          <cell r="AI9464">
            <v>53328</v>
          </cell>
        </row>
        <row r="9465">
          <cell r="C9465">
            <v>53328</v>
          </cell>
          <cell r="D9465">
            <v>53328</v>
          </cell>
          <cell r="E9465">
            <v>53328</v>
          </cell>
          <cell r="H9465">
            <v>53328</v>
          </cell>
          <cell r="I9465">
            <v>53328</v>
          </cell>
          <cell r="J9465">
            <v>53328</v>
          </cell>
          <cell r="AG9465">
            <v>53328</v>
          </cell>
          <cell r="AH9465">
            <v>53328</v>
          </cell>
          <cell r="AI9465">
            <v>53328</v>
          </cell>
        </row>
        <row r="9466">
          <cell r="C9466">
            <v>53328</v>
          </cell>
          <cell r="D9466">
            <v>53328</v>
          </cell>
          <cell r="E9466">
            <v>53328</v>
          </cell>
          <cell r="H9466">
            <v>53328</v>
          </cell>
          <cell r="I9466">
            <v>53328</v>
          </cell>
          <cell r="J9466">
            <v>53328</v>
          </cell>
          <cell r="AG9466">
            <v>53328</v>
          </cell>
          <cell r="AH9466">
            <v>53328</v>
          </cell>
          <cell r="AI9466">
            <v>53328</v>
          </cell>
        </row>
        <row r="9467">
          <cell r="C9467">
            <v>53328</v>
          </cell>
          <cell r="D9467">
            <v>53328</v>
          </cell>
          <cell r="E9467">
            <v>53328</v>
          </cell>
          <cell r="H9467">
            <v>53328</v>
          </cell>
          <cell r="I9467">
            <v>53328</v>
          </cell>
          <cell r="J9467">
            <v>53328</v>
          </cell>
          <cell r="AG9467">
            <v>53328</v>
          </cell>
          <cell r="AH9467">
            <v>53328</v>
          </cell>
          <cell r="AI9467">
            <v>53328</v>
          </cell>
        </row>
        <row r="9468">
          <cell r="C9468">
            <v>53328</v>
          </cell>
          <cell r="D9468">
            <v>53328</v>
          </cell>
          <cell r="E9468">
            <v>53328</v>
          </cell>
          <cell r="H9468">
            <v>53328</v>
          </cell>
          <cell r="I9468">
            <v>53328</v>
          </cell>
          <cell r="J9468">
            <v>53328</v>
          </cell>
          <cell r="AG9468">
            <v>53328</v>
          </cell>
          <cell r="AH9468">
            <v>53328</v>
          </cell>
          <cell r="AI9468">
            <v>53328</v>
          </cell>
        </row>
        <row r="9469">
          <cell r="C9469">
            <v>53328</v>
          </cell>
          <cell r="D9469">
            <v>53328</v>
          </cell>
          <cell r="E9469">
            <v>53328</v>
          </cell>
          <cell r="H9469">
            <v>53328</v>
          </cell>
          <cell r="I9469">
            <v>53328</v>
          </cell>
          <cell r="J9469">
            <v>53328</v>
          </cell>
          <cell r="AG9469">
            <v>53328</v>
          </cell>
          <cell r="AH9469">
            <v>53328</v>
          </cell>
          <cell r="AI9469">
            <v>53328</v>
          </cell>
        </row>
        <row r="9470">
          <cell r="C9470">
            <v>53328</v>
          </cell>
          <cell r="D9470">
            <v>53328</v>
          </cell>
          <cell r="E9470">
            <v>53328</v>
          </cell>
          <cell r="H9470">
            <v>53328</v>
          </cell>
          <cell r="I9470">
            <v>53328</v>
          </cell>
          <cell r="J9470">
            <v>53328</v>
          </cell>
          <cell r="AG9470">
            <v>53328</v>
          </cell>
          <cell r="AH9470">
            <v>53328</v>
          </cell>
          <cell r="AI9470">
            <v>53328</v>
          </cell>
        </row>
        <row r="9471">
          <cell r="C9471">
            <v>53328</v>
          </cell>
          <cell r="D9471">
            <v>53328</v>
          </cell>
          <cell r="E9471">
            <v>53328</v>
          </cell>
          <cell r="H9471">
            <v>53328</v>
          </cell>
          <cell r="I9471">
            <v>53328</v>
          </cell>
          <cell r="J9471">
            <v>53328</v>
          </cell>
          <cell r="AG9471">
            <v>53328</v>
          </cell>
          <cell r="AH9471">
            <v>53328</v>
          </cell>
          <cell r="AI9471">
            <v>53328</v>
          </cell>
        </row>
        <row r="9472">
          <cell r="C9472">
            <v>53328</v>
          </cell>
          <cell r="D9472">
            <v>53328</v>
          </cell>
          <cell r="E9472">
            <v>53328</v>
          </cell>
          <cell r="H9472">
            <v>53328</v>
          </cell>
          <cell r="I9472">
            <v>53328</v>
          </cell>
          <cell r="J9472">
            <v>53328</v>
          </cell>
          <cell r="AG9472">
            <v>53328</v>
          </cell>
          <cell r="AH9472">
            <v>53328</v>
          </cell>
          <cell r="AI9472">
            <v>53328</v>
          </cell>
        </row>
        <row r="9473">
          <cell r="C9473">
            <v>53328</v>
          </cell>
          <cell r="D9473">
            <v>53328</v>
          </cell>
          <cell r="E9473">
            <v>53328</v>
          </cell>
          <cell r="H9473">
            <v>53328</v>
          </cell>
          <cell r="I9473">
            <v>53328</v>
          </cell>
          <cell r="J9473">
            <v>53328</v>
          </cell>
          <cell r="AG9473">
            <v>53328</v>
          </cell>
          <cell r="AH9473">
            <v>53328</v>
          </cell>
          <cell r="AI9473">
            <v>53328</v>
          </cell>
        </row>
        <row r="9474">
          <cell r="C9474">
            <v>53328</v>
          </cell>
          <cell r="D9474">
            <v>53328</v>
          </cell>
          <cell r="E9474">
            <v>53328</v>
          </cell>
          <cell r="H9474">
            <v>53328</v>
          </cell>
          <cell r="I9474">
            <v>53328</v>
          </cell>
          <cell r="J9474">
            <v>53328</v>
          </cell>
          <cell r="AG9474">
            <v>53328</v>
          </cell>
          <cell r="AH9474">
            <v>53328</v>
          </cell>
          <cell r="AI9474">
            <v>53328</v>
          </cell>
        </row>
        <row r="9475">
          <cell r="C9475">
            <v>53328</v>
          </cell>
          <cell r="D9475">
            <v>53328</v>
          </cell>
          <cell r="E9475">
            <v>53328</v>
          </cell>
          <cell r="H9475">
            <v>53328</v>
          </cell>
          <cell r="I9475">
            <v>53328</v>
          </cell>
          <cell r="J9475">
            <v>53328</v>
          </cell>
          <cell r="AG9475">
            <v>53328</v>
          </cell>
          <cell r="AH9475">
            <v>53328</v>
          </cell>
          <cell r="AI9475">
            <v>53328</v>
          </cell>
        </row>
        <row r="9476">
          <cell r="C9476">
            <v>53328</v>
          </cell>
          <cell r="D9476">
            <v>53328</v>
          </cell>
          <cell r="E9476">
            <v>53328</v>
          </cell>
          <cell r="H9476">
            <v>53328</v>
          </cell>
          <cell r="I9476">
            <v>53328</v>
          </cell>
          <cell r="J9476">
            <v>53328</v>
          </cell>
          <cell r="AG9476">
            <v>53328</v>
          </cell>
          <cell r="AH9476">
            <v>53328</v>
          </cell>
          <cell r="AI9476">
            <v>53328</v>
          </cell>
        </row>
        <row r="9477">
          <cell r="C9477">
            <v>53328</v>
          </cell>
          <cell r="D9477">
            <v>53328</v>
          </cell>
          <cell r="E9477">
            <v>53328</v>
          </cell>
          <cell r="H9477">
            <v>53328</v>
          </cell>
          <cell r="I9477">
            <v>53328</v>
          </cell>
          <cell r="J9477">
            <v>53328</v>
          </cell>
          <cell r="AG9477">
            <v>53328</v>
          </cell>
          <cell r="AH9477">
            <v>53328</v>
          </cell>
          <cell r="AI9477">
            <v>53328</v>
          </cell>
        </row>
        <row r="9478">
          <cell r="C9478">
            <v>53328</v>
          </cell>
          <cell r="D9478">
            <v>53328</v>
          </cell>
          <cell r="E9478">
            <v>53328</v>
          </cell>
          <cell r="H9478">
            <v>53328</v>
          </cell>
          <cell r="I9478">
            <v>53328</v>
          </cell>
          <cell r="J9478">
            <v>53328</v>
          </cell>
          <cell r="AG9478">
            <v>53328</v>
          </cell>
          <cell r="AH9478">
            <v>53328</v>
          </cell>
          <cell r="AI9478">
            <v>53328</v>
          </cell>
        </row>
        <row r="9479">
          <cell r="C9479">
            <v>53328</v>
          </cell>
          <cell r="D9479">
            <v>53328</v>
          </cell>
          <cell r="E9479">
            <v>53328</v>
          </cell>
          <cell r="H9479">
            <v>53328</v>
          </cell>
          <cell r="I9479">
            <v>53328</v>
          </cell>
          <cell r="J9479">
            <v>53328</v>
          </cell>
          <cell r="AG9479">
            <v>53328</v>
          </cell>
          <cell r="AH9479">
            <v>53328</v>
          </cell>
          <cell r="AI9479">
            <v>53328</v>
          </cell>
        </row>
        <row r="9480">
          <cell r="C9480">
            <v>53328</v>
          </cell>
          <cell r="D9480">
            <v>53328</v>
          </cell>
          <cell r="E9480">
            <v>53328</v>
          </cell>
          <cell r="H9480">
            <v>53328</v>
          </cell>
          <cell r="I9480">
            <v>53328</v>
          </cell>
          <cell r="J9480">
            <v>53328</v>
          </cell>
          <cell r="AG9480">
            <v>53328</v>
          </cell>
          <cell r="AH9480">
            <v>53328</v>
          </cell>
          <cell r="AI9480">
            <v>53328</v>
          </cell>
        </row>
        <row r="9481">
          <cell r="C9481">
            <v>53328</v>
          </cell>
          <cell r="D9481">
            <v>53328</v>
          </cell>
          <cell r="E9481">
            <v>53328</v>
          </cell>
          <cell r="H9481">
            <v>53328</v>
          </cell>
          <cell r="I9481">
            <v>53328</v>
          </cell>
          <cell r="J9481">
            <v>53328</v>
          </cell>
          <cell r="AG9481">
            <v>53328</v>
          </cell>
          <cell r="AH9481">
            <v>53328</v>
          </cell>
          <cell r="AI9481">
            <v>53328</v>
          </cell>
        </row>
        <row r="9482">
          <cell r="C9482">
            <v>53328</v>
          </cell>
          <cell r="D9482">
            <v>53328</v>
          </cell>
          <cell r="E9482">
            <v>53328</v>
          </cell>
          <cell r="H9482">
            <v>53328</v>
          </cell>
          <cell r="I9482">
            <v>53328</v>
          </cell>
          <cell r="J9482">
            <v>53328</v>
          </cell>
          <cell r="AG9482">
            <v>53328</v>
          </cell>
          <cell r="AH9482">
            <v>53328</v>
          </cell>
          <cell r="AI9482">
            <v>53328</v>
          </cell>
        </row>
        <row r="9483">
          <cell r="C9483">
            <v>53328</v>
          </cell>
          <cell r="D9483">
            <v>53328</v>
          </cell>
          <cell r="E9483">
            <v>53328</v>
          </cell>
          <cell r="H9483">
            <v>53328</v>
          </cell>
          <cell r="I9483">
            <v>53328</v>
          </cell>
          <cell r="J9483">
            <v>53328</v>
          </cell>
          <cell r="AG9483">
            <v>53328</v>
          </cell>
          <cell r="AH9483">
            <v>53328</v>
          </cell>
          <cell r="AI9483">
            <v>53328</v>
          </cell>
        </row>
        <row r="9484">
          <cell r="C9484">
            <v>53328</v>
          </cell>
          <cell r="D9484">
            <v>53328</v>
          </cell>
          <cell r="E9484">
            <v>53328</v>
          </cell>
          <cell r="H9484">
            <v>53328</v>
          </cell>
          <cell r="I9484">
            <v>53328</v>
          </cell>
          <cell r="J9484">
            <v>53328</v>
          </cell>
          <cell r="AG9484">
            <v>53328</v>
          </cell>
          <cell r="AH9484">
            <v>53328</v>
          </cell>
          <cell r="AI9484">
            <v>53328</v>
          </cell>
        </row>
        <row r="9485">
          <cell r="C9485">
            <v>53328</v>
          </cell>
          <cell r="D9485">
            <v>53328</v>
          </cell>
          <cell r="E9485">
            <v>53328</v>
          </cell>
          <cell r="H9485">
            <v>53328</v>
          </cell>
          <cell r="I9485">
            <v>53328</v>
          </cell>
          <cell r="J9485">
            <v>53328</v>
          </cell>
          <cell r="AG9485">
            <v>53328</v>
          </cell>
          <cell r="AH9485">
            <v>53328</v>
          </cell>
          <cell r="AI9485">
            <v>53328</v>
          </cell>
        </row>
        <row r="9486">
          <cell r="C9486">
            <v>53328</v>
          </cell>
          <cell r="D9486">
            <v>53328</v>
          </cell>
          <cell r="E9486">
            <v>53328</v>
          </cell>
          <cell r="H9486">
            <v>53328</v>
          </cell>
          <cell r="I9486">
            <v>53328</v>
          </cell>
          <cell r="J9486">
            <v>53328</v>
          </cell>
          <cell r="AG9486">
            <v>53328</v>
          </cell>
          <cell r="AH9486">
            <v>53328</v>
          </cell>
          <cell r="AI9486">
            <v>53328</v>
          </cell>
        </row>
        <row r="9487">
          <cell r="C9487">
            <v>53328</v>
          </cell>
          <cell r="D9487">
            <v>53328</v>
          </cell>
          <cell r="E9487">
            <v>53328</v>
          </cell>
          <cell r="H9487">
            <v>53328</v>
          </cell>
          <cell r="I9487">
            <v>53328</v>
          </cell>
          <cell r="J9487">
            <v>53328</v>
          </cell>
          <cell r="AG9487">
            <v>53328</v>
          </cell>
          <cell r="AH9487">
            <v>53328</v>
          </cell>
          <cell r="AI9487">
            <v>53328</v>
          </cell>
        </row>
        <row r="9488">
          <cell r="C9488">
            <v>53328</v>
          </cell>
          <cell r="D9488">
            <v>53328</v>
          </cell>
          <cell r="E9488">
            <v>53328</v>
          </cell>
          <cell r="H9488">
            <v>53328</v>
          </cell>
          <cell r="I9488">
            <v>53328</v>
          </cell>
          <cell r="J9488">
            <v>53328</v>
          </cell>
          <cell r="AG9488">
            <v>53328</v>
          </cell>
          <cell r="AH9488">
            <v>53328</v>
          </cell>
          <cell r="AI9488">
            <v>53328</v>
          </cell>
        </row>
        <row r="9489">
          <cell r="C9489">
            <v>53328</v>
          </cell>
          <cell r="D9489">
            <v>53328</v>
          </cell>
          <cell r="E9489">
            <v>53328</v>
          </cell>
          <cell r="H9489">
            <v>53328</v>
          </cell>
          <cell r="I9489">
            <v>53328</v>
          </cell>
          <cell r="J9489">
            <v>53328</v>
          </cell>
          <cell r="AG9489">
            <v>53328</v>
          </cell>
          <cell r="AH9489">
            <v>53328</v>
          </cell>
          <cell r="AI9489">
            <v>53328</v>
          </cell>
        </row>
        <row r="9490">
          <cell r="C9490">
            <v>53328</v>
          </cell>
          <cell r="D9490">
            <v>53328</v>
          </cell>
          <cell r="E9490">
            <v>53328</v>
          </cell>
          <cell r="H9490">
            <v>53328</v>
          </cell>
          <cell r="I9490">
            <v>53328</v>
          </cell>
          <cell r="J9490">
            <v>53328</v>
          </cell>
          <cell r="AG9490">
            <v>53328</v>
          </cell>
          <cell r="AH9490">
            <v>53328</v>
          </cell>
          <cell r="AI9490">
            <v>53328</v>
          </cell>
        </row>
        <row r="9491">
          <cell r="C9491">
            <v>53328</v>
          </cell>
          <cell r="D9491">
            <v>53328</v>
          </cell>
          <cell r="E9491">
            <v>53328</v>
          </cell>
          <cell r="H9491">
            <v>53328</v>
          </cell>
          <cell r="I9491">
            <v>53328</v>
          </cell>
          <cell r="J9491">
            <v>53328</v>
          </cell>
          <cell r="AG9491">
            <v>53328</v>
          </cell>
          <cell r="AH9491">
            <v>53328</v>
          </cell>
          <cell r="AI9491">
            <v>53328</v>
          </cell>
        </row>
        <row r="9492">
          <cell r="C9492">
            <v>53328</v>
          </cell>
          <cell r="D9492">
            <v>53328</v>
          </cell>
          <cell r="E9492">
            <v>53328</v>
          </cell>
          <cell r="H9492">
            <v>53328</v>
          </cell>
          <cell r="I9492">
            <v>53328</v>
          </cell>
          <cell r="J9492">
            <v>53328</v>
          </cell>
          <cell r="AG9492">
            <v>53328</v>
          </cell>
          <cell r="AH9492">
            <v>53328</v>
          </cell>
          <cell r="AI9492">
            <v>53328</v>
          </cell>
        </row>
        <row r="9493">
          <cell r="C9493">
            <v>53328</v>
          </cell>
          <cell r="D9493">
            <v>53328</v>
          </cell>
          <cell r="E9493">
            <v>53328</v>
          </cell>
          <cell r="H9493">
            <v>53328</v>
          </cell>
          <cell r="I9493">
            <v>53328</v>
          </cell>
          <cell r="J9493">
            <v>53328</v>
          </cell>
          <cell r="AG9493">
            <v>53328</v>
          </cell>
          <cell r="AH9493">
            <v>53328</v>
          </cell>
          <cell r="AI9493">
            <v>53328</v>
          </cell>
        </row>
        <row r="9494">
          <cell r="C9494">
            <v>53328</v>
          </cell>
          <cell r="D9494">
            <v>53328</v>
          </cell>
          <cell r="E9494">
            <v>53328</v>
          </cell>
          <cell r="H9494">
            <v>53328</v>
          </cell>
          <cell r="I9494">
            <v>53328</v>
          </cell>
          <cell r="J9494">
            <v>53328</v>
          </cell>
          <cell r="AG9494">
            <v>53328</v>
          </cell>
          <cell r="AH9494">
            <v>53328</v>
          </cell>
          <cell r="AI9494">
            <v>53328</v>
          </cell>
        </row>
        <row r="9495">
          <cell r="C9495">
            <v>53328</v>
          </cell>
          <cell r="D9495">
            <v>53328</v>
          </cell>
          <cell r="E9495">
            <v>53328</v>
          </cell>
          <cell r="H9495">
            <v>53328</v>
          </cell>
          <cell r="I9495">
            <v>53328</v>
          </cell>
          <cell r="J9495">
            <v>53328</v>
          </cell>
          <cell r="AG9495">
            <v>53328</v>
          </cell>
          <cell r="AH9495">
            <v>53328</v>
          </cell>
          <cell r="AI9495">
            <v>53328</v>
          </cell>
        </row>
        <row r="9496">
          <cell r="C9496">
            <v>53328</v>
          </cell>
          <cell r="D9496">
            <v>53328</v>
          </cell>
          <cell r="E9496">
            <v>53328</v>
          </cell>
          <cell r="H9496">
            <v>53328</v>
          </cell>
          <cell r="I9496">
            <v>53328</v>
          </cell>
          <cell r="J9496">
            <v>53328</v>
          </cell>
          <cell r="AG9496">
            <v>53328</v>
          </cell>
          <cell r="AH9496">
            <v>53328</v>
          </cell>
          <cell r="AI9496">
            <v>53328</v>
          </cell>
        </row>
        <row r="9497">
          <cell r="C9497">
            <v>53328</v>
          </cell>
          <cell r="D9497">
            <v>53328</v>
          </cell>
          <cell r="E9497">
            <v>53328</v>
          </cell>
          <cell r="H9497">
            <v>53328</v>
          </cell>
          <cell r="I9497">
            <v>53328</v>
          </cell>
          <cell r="J9497">
            <v>53328</v>
          </cell>
          <cell r="AG9497">
            <v>53328</v>
          </cell>
          <cell r="AH9497">
            <v>53328</v>
          </cell>
          <cell r="AI9497">
            <v>53328</v>
          </cell>
        </row>
        <row r="9498">
          <cell r="C9498">
            <v>53328</v>
          </cell>
          <cell r="D9498">
            <v>53328</v>
          </cell>
          <cell r="E9498">
            <v>53328</v>
          </cell>
          <cell r="H9498">
            <v>53328</v>
          </cell>
          <cell r="I9498">
            <v>53328</v>
          </cell>
          <cell r="J9498">
            <v>53328</v>
          </cell>
          <cell r="AG9498">
            <v>53328</v>
          </cell>
          <cell r="AH9498">
            <v>53328</v>
          </cell>
          <cell r="AI9498">
            <v>53328</v>
          </cell>
        </row>
        <row r="9499">
          <cell r="C9499">
            <v>53328</v>
          </cell>
          <cell r="D9499">
            <v>53328</v>
          </cell>
          <cell r="E9499">
            <v>53328</v>
          </cell>
          <cell r="H9499">
            <v>53328</v>
          </cell>
          <cell r="I9499">
            <v>53328</v>
          </cell>
          <cell r="J9499">
            <v>53328</v>
          </cell>
          <cell r="AG9499">
            <v>53328</v>
          </cell>
          <cell r="AH9499">
            <v>53328</v>
          </cell>
          <cell r="AI9499">
            <v>53328</v>
          </cell>
        </row>
        <row r="9500">
          <cell r="C9500">
            <v>53328</v>
          </cell>
          <cell r="D9500">
            <v>53328</v>
          </cell>
          <cell r="E9500">
            <v>53328</v>
          </cell>
          <cell r="H9500">
            <v>53328</v>
          </cell>
          <cell r="I9500">
            <v>53328</v>
          </cell>
          <cell r="J9500">
            <v>53328</v>
          </cell>
          <cell r="AG9500">
            <v>53328</v>
          </cell>
          <cell r="AH9500">
            <v>53328</v>
          </cell>
          <cell r="AI9500">
            <v>53328</v>
          </cell>
        </row>
        <row r="9501">
          <cell r="C9501">
            <v>53328</v>
          </cell>
          <cell r="D9501">
            <v>53328</v>
          </cell>
          <cell r="E9501">
            <v>53328</v>
          </cell>
          <cell r="H9501">
            <v>53328</v>
          </cell>
          <cell r="I9501">
            <v>53328</v>
          </cell>
          <cell r="J9501">
            <v>53328</v>
          </cell>
          <cell r="AG9501">
            <v>53328</v>
          </cell>
          <cell r="AH9501">
            <v>53328</v>
          </cell>
          <cell r="AI9501">
            <v>53328</v>
          </cell>
        </row>
        <row r="9502">
          <cell r="C9502">
            <v>53328</v>
          </cell>
          <cell r="D9502">
            <v>53328</v>
          </cell>
          <cell r="E9502">
            <v>53328</v>
          </cell>
          <cell r="H9502">
            <v>53328</v>
          </cell>
          <cell r="I9502">
            <v>53328</v>
          </cell>
          <cell r="J9502">
            <v>53328</v>
          </cell>
          <cell r="AG9502">
            <v>53328</v>
          </cell>
          <cell r="AH9502">
            <v>53328</v>
          </cell>
          <cell r="AI9502">
            <v>53328</v>
          </cell>
        </row>
        <row r="9503">
          <cell r="C9503">
            <v>53328</v>
          </cell>
          <cell r="D9503">
            <v>53328</v>
          </cell>
          <cell r="E9503">
            <v>53328</v>
          </cell>
          <cell r="H9503">
            <v>53328</v>
          </cell>
          <cell r="I9503">
            <v>53328</v>
          </cell>
          <cell r="J9503">
            <v>53328</v>
          </cell>
          <cell r="AG9503">
            <v>53328</v>
          </cell>
          <cell r="AH9503">
            <v>53328</v>
          </cell>
          <cell r="AI9503">
            <v>53328</v>
          </cell>
        </row>
        <row r="9504">
          <cell r="C9504">
            <v>53328</v>
          </cell>
          <cell r="D9504">
            <v>53328</v>
          </cell>
          <cell r="E9504">
            <v>53328</v>
          </cell>
          <cell r="H9504">
            <v>53328</v>
          </cell>
          <cell r="I9504">
            <v>53328</v>
          </cell>
          <cell r="J9504">
            <v>53328</v>
          </cell>
          <cell r="AG9504">
            <v>53328</v>
          </cell>
          <cell r="AH9504">
            <v>53328</v>
          </cell>
          <cell r="AI9504">
            <v>53328</v>
          </cell>
        </row>
        <row r="9505">
          <cell r="C9505">
            <v>53328</v>
          </cell>
          <cell r="D9505">
            <v>53328</v>
          </cell>
          <cell r="E9505">
            <v>53328</v>
          </cell>
          <cell r="H9505">
            <v>53328</v>
          </cell>
          <cell r="I9505">
            <v>53328</v>
          </cell>
          <cell r="J9505">
            <v>53328</v>
          </cell>
          <cell r="AG9505">
            <v>53328</v>
          </cell>
          <cell r="AH9505">
            <v>53328</v>
          </cell>
          <cell r="AI9505">
            <v>53328</v>
          </cell>
        </row>
        <row r="9506">
          <cell r="C9506">
            <v>53328</v>
          </cell>
          <cell r="D9506">
            <v>53328</v>
          </cell>
          <cell r="E9506">
            <v>53328</v>
          </cell>
          <cell r="H9506">
            <v>53328</v>
          </cell>
          <cell r="I9506">
            <v>53328</v>
          </cell>
          <cell r="J9506">
            <v>53328</v>
          </cell>
          <cell r="AG9506">
            <v>53328</v>
          </cell>
          <cell r="AH9506">
            <v>53328</v>
          </cell>
          <cell r="AI9506">
            <v>53328</v>
          </cell>
        </row>
        <row r="9507">
          <cell r="C9507">
            <v>53328</v>
          </cell>
          <cell r="D9507">
            <v>53328</v>
          </cell>
          <cell r="E9507">
            <v>53328</v>
          </cell>
          <cell r="H9507">
            <v>53328</v>
          </cell>
          <cell r="I9507">
            <v>53328</v>
          </cell>
          <cell r="J9507">
            <v>53328</v>
          </cell>
          <cell r="AG9507">
            <v>53328</v>
          </cell>
          <cell r="AH9507">
            <v>53328</v>
          </cell>
          <cell r="AI9507">
            <v>53328</v>
          </cell>
        </row>
        <row r="9508">
          <cell r="C9508">
            <v>53328</v>
          </cell>
          <cell r="D9508">
            <v>53328</v>
          </cell>
          <cell r="E9508">
            <v>53328</v>
          </cell>
          <cell r="H9508">
            <v>53328</v>
          </cell>
          <cell r="I9508">
            <v>53328</v>
          </cell>
          <cell r="J9508">
            <v>53328</v>
          </cell>
          <cell r="AG9508">
            <v>53328</v>
          </cell>
          <cell r="AH9508">
            <v>53328</v>
          </cell>
          <cell r="AI9508">
            <v>53328</v>
          </cell>
        </row>
        <row r="9509">
          <cell r="C9509">
            <v>53328</v>
          </cell>
          <cell r="D9509">
            <v>53328</v>
          </cell>
          <cell r="E9509">
            <v>53328</v>
          </cell>
          <cell r="H9509">
            <v>53328</v>
          </cell>
          <cell r="I9509">
            <v>53328</v>
          </cell>
          <cell r="J9509">
            <v>53328</v>
          </cell>
          <cell r="AG9509">
            <v>53328</v>
          </cell>
          <cell r="AH9509">
            <v>53328</v>
          </cell>
          <cell r="AI9509">
            <v>53328</v>
          </cell>
        </row>
        <row r="9510">
          <cell r="C9510">
            <v>53328</v>
          </cell>
          <cell r="D9510">
            <v>53328</v>
          </cell>
          <cell r="E9510">
            <v>53328</v>
          </cell>
          <cell r="H9510">
            <v>53328</v>
          </cell>
          <cell r="I9510">
            <v>53328</v>
          </cell>
          <cell r="J9510">
            <v>53328</v>
          </cell>
          <cell r="AG9510">
            <v>53328</v>
          </cell>
          <cell r="AH9510">
            <v>53328</v>
          </cell>
          <cell r="AI9510">
            <v>53328</v>
          </cell>
        </row>
        <row r="9511">
          <cell r="C9511">
            <v>53328</v>
          </cell>
          <cell r="D9511">
            <v>53328</v>
          </cell>
          <cell r="E9511">
            <v>53328</v>
          </cell>
          <cell r="H9511">
            <v>53328</v>
          </cell>
          <cell r="I9511">
            <v>53328</v>
          </cell>
          <cell r="J9511">
            <v>53328</v>
          </cell>
          <cell r="AG9511">
            <v>53328</v>
          </cell>
          <cell r="AH9511">
            <v>53328</v>
          </cell>
          <cell r="AI9511">
            <v>53328</v>
          </cell>
        </row>
        <row r="9512">
          <cell r="C9512">
            <v>53328</v>
          </cell>
          <cell r="D9512">
            <v>53328</v>
          </cell>
          <cell r="E9512">
            <v>53328</v>
          </cell>
          <cell r="H9512">
            <v>53328</v>
          </cell>
          <cell r="I9512">
            <v>53328</v>
          </cell>
          <cell r="J9512">
            <v>53328</v>
          </cell>
          <cell r="AG9512">
            <v>53328</v>
          </cell>
          <cell r="AH9512">
            <v>53328</v>
          </cell>
          <cell r="AI9512">
            <v>53328</v>
          </cell>
        </row>
        <row r="9513">
          <cell r="C9513">
            <v>53328</v>
          </cell>
          <cell r="D9513">
            <v>53328</v>
          </cell>
          <cell r="E9513">
            <v>53328</v>
          </cell>
          <cell r="H9513">
            <v>53328</v>
          </cell>
          <cell r="I9513">
            <v>53328</v>
          </cell>
          <cell r="J9513">
            <v>53328</v>
          </cell>
          <cell r="AG9513">
            <v>53328</v>
          </cell>
          <cell r="AH9513">
            <v>53328</v>
          </cell>
          <cell r="AI9513">
            <v>53328</v>
          </cell>
        </row>
        <row r="9514">
          <cell r="C9514">
            <v>53328</v>
          </cell>
          <cell r="D9514">
            <v>53328</v>
          </cell>
          <cell r="E9514">
            <v>53328</v>
          </cell>
          <cell r="H9514">
            <v>53328</v>
          </cell>
          <cell r="I9514">
            <v>53328</v>
          </cell>
          <cell r="J9514">
            <v>53328</v>
          </cell>
          <cell r="AG9514">
            <v>53328</v>
          </cell>
          <cell r="AH9514">
            <v>53328</v>
          </cell>
          <cell r="AI9514">
            <v>53328</v>
          </cell>
        </row>
        <row r="9515">
          <cell r="C9515">
            <v>53328</v>
          </cell>
          <cell r="D9515">
            <v>53328</v>
          </cell>
          <cell r="E9515">
            <v>53328</v>
          </cell>
          <cell r="H9515">
            <v>53328</v>
          </cell>
          <cell r="I9515">
            <v>53328</v>
          </cell>
          <cell r="J9515">
            <v>53328</v>
          </cell>
          <cell r="AG9515">
            <v>53328</v>
          </cell>
          <cell r="AH9515">
            <v>53328</v>
          </cell>
          <cell r="AI9515">
            <v>53328</v>
          </cell>
        </row>
        <row r="9516">
          <cell r="C9516">
            <v>53328</v>
          </cell>
          <cell r="D9516">
            <v>53328</v>
          </cell>
          <cell r="E9516">
            <v>53328</v>
          </cell>
          <cell r="H9516">
            <v>53328</v>
          </cell>
          <cell r="I9516">
            <v>53328</v>
          </cell>
          <cell r="J9516">
            <v>53328</v>
          </cell>
          <cell r="AG9516">
            <v>53328</v>
          </cell>
          <cell r="AH9516">
            <v>53328</v>
          </cell>
          <cell r="AI9516">
            <v>53328</v>
          </cell>
        </row>
        <row r="9517">
          <cell r="C9517">
            <v>53328</v>
          </cell>
          <cell r="D9517">
            <v>53328</v>
          </cell>
          <cell r="E9517">
            <v>53328</v>
          </cell>
          <cell r="H9517">
            <v>53328</v>
          </cell>
          <cell r="I9517">
            <v>53328</v>
          </cell>
          <cell r="J9517">
            <v>53328</v>
          </cell>
          <cell r="AG9517">
            <v>53328</v>
          </cell>
          <cell r="AH9517">
            <v>53328</v>
          </cell>
          <cell r="AI9517">
            <v>53328</v>
          </cell>
        </row>
        <row r="9518">
          <cell r="C9518">
            <v>53328</v>
          </cell>
          <cell r="D9518">
            <v>53328</v>
          </cell>
          <cell r="E9518">
            <v>53328</v>
          </cell>
          <cell r="H9518">
            <v>53328</v>
          </cell>
          <cell r="I9518">
            <v>53328</v>
          </cell>
          <cell r="J9518">
            <v>53328</v>
          </cell>
          <cell r="AG9518">
            <v>53328</v>
          </cell>
          <cell r="AH9518">
            <v>53328</v>
          </cell>
          <cell r="AI9518">
            <v>53328</v>
          </cell>
        </row>
        <row r="9519">
          <cell r="C9519">
            <v>53328</v>
          </cell>
          <cell r="D9519">
            <v>53328</v>
          </cell>
          <cell r="E9519">
            <v>53328</v>
          </cell>
          <cell r="H9519">
            <v>53328</v>
          </cell>
          <cell r="I9519">
            <v>53328</v>
          </cell>
          <cell r="J9519">
            <v>53328</v>
          </cell>
          <cell r="AG9519">
            <v>53328</v>
          </cell>
          <cell r="AH9519">
            <v>53328</v>
          </cell>
          <cell r="AI9519">
            <v>53328</v>
          </cell>
        </row>
        <row r="9520">
          <cell r="C9520">
            <v>53328</v>
          </cell>
          <cell r="D9520">
            <v>53328</v>
          </cell>
          <cell r="E9520">
            <v>53328</v>
          </cell>
          <cell r="H9520">
            <v>53328</v>
          </cell>
          <cell r="I9520">
            <v>53328</v>
          </cell>
          <cell r="J9520">
            <v>53328</v>
          </cell>
          <cell r="AG9520">
            <v>53328</v>
          </cell>
          <cell r="AH9520">
            <v>53328</v>
          </cell>
          <cell r="AI9520">
            <v>53328</v>
          </cell>
        </row>
        <row r="9521">
          <cell r="C9521">
            <v>53328</v>
          </cell>
          <cell r="D9521">
            <v>53328</v>
          </cell>
          <cell r="E9521">
            <v>53328</v>
          </cell>
          <cell r="H9521">
            <v>53328</v>
          </cell>
          <cell r="I9521">
            <v>53328</v>
          </cell>
          <cell r="J9521">
            <v>53328</v>
          </cell>
          <cell r="AG9521">
            <v>53328</v>
          </cell>
          <cell r="AH9521">
            <v>53328</v>
          </cell>
          <cell r="AI9521">
            <v>53328</v>
          </cell>
        </row>
        <row r="9522">
          <cell r="C9522">
            <v>53328</v>
          </cell>
          <cell r="D9522">
            <v>53328</v>
          </cell>
          <cell r="E9522">
            <v>53328</v>
          </cell>
          <cell r="H9522">
            <v>53328</v>
          </cell>
          <cell r="I9522">
            <v>53328</v>
          </cell>
          <cell r="J9522">
            <v>53328</v>
          </cell>
          <cell r="AG9522">
            <v>53328</v>
          </cell>
          <cell r="AH9522">
            <v>53328</v>
          </cell>
          <cell r="AI9522">
            <v>53328</v>
          </cell>
        </row>
        <row r="9523">
          <cell r="C9523">
            <v>53328</v>
          </cell>
          <cell r="D9523">
            <v>53328</v>
          </cell>
          <cell r="E9523">
            <v>53328</v>
          </cell>
          <cell r="H9523">
            <v>53328</v>
          </cell>
          <cell r="I9523">
            <v>53328</v>
          </cell>
          <cell r="J9523">
            <v>53328</v>
          </cell>
          <cell r="AG9523">
            <v>53328</v>
          </cell>
          <cell r="AH9523">
            <v>53328</v>
          </cell>
          <cell r="AI9523">
            <v>53328</v>
          </cell>
        </row>
        <row r="9524">
          <cell r="C9524">
            <v>53328</v>
          </cell>
          <cell r="D9524">
            <v>53328</v>
          </cell>
          <cell r="E9524">
            <v>53328</v>
          </cell>
          <cell r="H9524">
            <v>53328</v>
          </cell>
          <cell r="I9524">
            <v>53328</v>
          </cell>
          <cell r="J9524">
            <v>53328</v>
          </cell>
          <cell r="AG9524">
            <v>53328</v>
          </cell>
          <cell r="AH9524">
            <v>53328</v>
          </cell>
          <cell r="AI9524">
            <v>53328</v>
          </cell>
        </row>
        <row r="9525">
          <cell r="C9525">
            <v>53328</v>
          </cell>
          <cell r="D9525">
            <v>53328</v>
          </cell>
          <cell r="E9525">
            <v>53328</v>
          </cell>
          <cell r="H9525">
            <v>53328</v>
          </cell>
          <cell r="I9525">
            <v>53328</v>
          </cell>
          <cell r="J9525">
            <v>53328</v>
          </cell>
          <cell r="AG9525">
            <v>53328</v>
          </cell>
          <cell r="AH9525">
            <v>53328</v>
          </cell>
          <cell r="AI9525">
            <v>53328</v>
          </cell>
        </row>
        <row r="9526">
          <cell r="C9526">
            <v>53328</v>
          </cell>
          <cell r="D9526">
            <v>53328</v>
          </cell>
          <cell r="E9526">
            <v>53328</v>
          </cell>
          <cell r="H9526">
            <v>53328</v>
          </cell>
          <cell r="I9526">
            <v>53328</v>
          </cell>
          <cell r="J9526">
            <v>53328</v>
          </cell>
          <cell r="AG9526">
            <v>53328</v>
          </cell>
          <cell r="AH9526">
            <v>53328</v>
          </cell>
          <cell r="AI9526">
            <v>53328</v>
          </cell>
        </row>
        <row r="9527">
          <cell r="C9527">
            <v>53328</v>
          </cell>
          <cell r="D9527">
            <v>53328</v>
          </cell>
          <cell r="E9527">
            <v>53328</v>
          </cell>
          <cell r="H9527">
            <v>53328</v>
          </cell>
          <cell r="I9527">
            <v>53328</v>
          </cell>
          <cell r="J9527">
            <v>53328</v>
          </cell>
          <cell r="AG9527">
            <v>53328</v>
          </cell>
          <cell r="AH9527">
            <v>53328</v>
          </cell>
          <cell r="AI9527">
            <v>53328</v>
          </cell>
        </row>
        <row r="9528">
          <cell r="C9528">
            <v>53328</v>
          </cell>
          <cell r="D9528">
            <v>53328</v>
          </cell>
          <cell r="E9528">
            <v>53328</v>
          </cell>
          <cell r="H9528">
            <v>53328</v>
          </cell>
          <cell r="I9528">
            <v>53328</v>
          </cell>
          <cell r="J9528">
            <v>53328</v>
          </cell>
          <cell r="AG9528">
            <v>53328</v>
          </cell>
          <cell r="AH9528">
            <v>53328</v>
          </cell>
          <cell r="AI9528">
            <v>53328</v>
          </cell>
        </row>
        <row r="9529">
          <cell r="C9529">
            <v>53328</v>
          </cell>
          <cell r="D9529">
            <v>53328</v>
          </cell>
          <cell r="E9529">
            <v>53328</v>
          </cell>
          <cell r="H9529">
            <v>53328</v>
          </cell>
          <cell r="I9529">
            <v>53328</v>
          </cell>
          <cell r="J9529">
            <v>53328</v>
          </cell>
          <cell r="AG9529">
            <v>53328</v>
          </cell>
          <cell r="AH9529">
            <v>53328</v>
          </cell>
          <cell r="AI9529">
            <v>53328</v>
          </cell>
        </row>
        <row r="9530">
          <cell r="C9530">
            <v>53328</v>
          </cell>
          <cell r="D9530">
            <v>53328</v>
          </cell>
          <cell r="E9530">
            <v>53328</v>
          </cell>
          <cell r="H9530">
            <v>53328</v>
          </cell>
          <cell r="I9530">
            <v>53328</v>
          </cell>
          <cell r="J9530">
            <v>53328</v>
          </cell>
          <cell r="AG9530">
            <v>53328</v>
          </cell>
          <cell r="AH9530">
            <v>53328</v>
          </cell>
          <cell r="AI9530">
            <v>53328</v>
          </cell>
        </row>
        <row r="9531">
          <cell r="C9531">
            <v>53328</v>
          </cell>
          <cell r="D9531">
            <v>53328</v>
          </cell>
          <cell r="E9531">
            <v>53328</v>
          </cell>
          <cell r="H9531">
            <v>53328</v>
          </cell>
          <cell r="I9531">
            <v>53328</v>
          </cell>
          <cell r="J9531">
            <v>53328</v>
          </cell>
          <cell r="AG9531">
            <v>53328</v>
          </cell>
          <cell r="AH9531">
            <v>53328</v>
          </cell>
          <cell r="AI9531">
            <v>53328</v>
          </cell>
        </row>
        <row r="9532">
          <cell r="C9532">
            <v>53328</v>
          </cell>
          <cell r="D9532">
            <v>53328</v>
          </cell>
          <cell r="E9532">
            <v>53328</v>
          </cell>
          <cell r="H9532">
            <v>53328</v>
          </cell>
          <cell r="I9532">
            <v>53328</v>
          </cell>
          <cell r="J9532">
            <v>53328</v>
          </cell>
          <cell r="AG9532">
            <v>53328</v>
          </cell>
          <cell r="AH9532">
            <v>53328</v>
          </cell>
          <cell r="AI9532">
            <v>53328</v>
          </cell>
        </row>
        <row r="9533">
          <cell r="C9533">
            <v>53328</v>
          </cell>
          <cell r="D9533">
            <v>53328</v>
          </cell>
          <cell r="E9533">
            <v>53328</v>
          </cell>
          <cell r="H9533">
            <v>53328</v>
          </cell>
          <cell r="I9533">
            <v>53328</v>
          </cell>
          <cell r="J9533">
            <v>53328</v>
          </cell>
          <cell r="AG9533">
            <v>53328</v>
          </cell>
          <cell r="AH9533">
            <v>53328</v>
          </cell>
          <cell r="AI9533">
            <v>53328</v>
          </cell>
        </row>
        <row r="9534">
          <cell r="C9534">
            <v>53328</v>
          </cell>
          <cell r="D9534">
            <v>53328</v>
          </cell>
          <cell r="E9534">
            <v>53328</v>
          </cell>
          <cell r="H9534">
            <v>53328</v>
          </cell>
          <cell r="I9534">
            <v>53328</v>
          </cell>
          <cell r="J9534">
            <v>53328</v>
          </cell>
          <cell r="AG9534">
            <v>53328</v>
          </cell>
          <cell r="AH9534">
            <v>53328</v>
          </cell>
          <cell r="AI9534">
            <v>53328</v>
          </cell>
        </row>
        <row r="9535">
          <cell r="C9535">
            <v>53328</v>
          </cell>
          <cell r="D9535">
            <v>53328</v>
          </cell>
          <cell r="E9535">
            <v>53328</v>
          </cell>
          <cell r="H9535">
            <v>53328</v>
          </cell>
          <cell r="I9535">
            <v>53328</v>
          </cell>
          <cell r="J9535">
            <v>53328</v>
          </cell>
          <cell r="AG9535">
            <v>53328</v>
          </cell>
          <cell r="AH9535">
            <v>53328</v>
          </cell>
          <cell r="AI9535">
            <v>53328</v>
          </cell>
        </row>
        <row r="9536">
          <cell r="C9536">
            <v>53328</v>
          </cell>
          <cell r="D9536">
            <v>53328</v>
          </cell>
          <cell r="E9536">
            <v>53328</v>
          </cell>
          <cell r="H9536">
            <v>53328</v>
          </cell>
          <cell r="I9536">
            <v>53328</v>
          </cell>
          <cell r="J9536">
            <v>53328</v>
          </cell>
          <cell r="AG9536">
            <v>53328</v>
          </cell>
          <cell r="AH9536">
            <v>53328</v>
          </cell>
          <cell r="AI9536">
            <v>53328</v>
          </cell>
        </row>
        <row r="9537">
          <cell r="C9537">
            <v>53328</v>
          </cell>
          <cell r="D9537">
            <v>53328</v>
          </cell>
          <cell r="E9537">
            <v>53328</v>
          </cell>
          <cell r="H9537">
            <v>53328</v>
          </cell>
          <cell r="I9537">
            <v>53328</v>
          </cell>
          <cell r="J9537">
            <v>53328</v>
          </cell>
          <cell r="AG9537">
            <v>53328</v>
          </cell>
          <cell r="AH9537">
            <v>53328</v>
          </cell>
          <cell r="AI9537">
            <v>53328</v>
          </cell>
        </row>
        <row r="9538">
          <cell r="C9538">
            <v>53328</v>
          </cell>
          <cell r="D9538">
            <v>53328</v>
          </cell>
          <cell r="E9538">
            <v>53328</v>
          </cell>
          <cell r="H9538">
            <v>53328</v>
          </cell>
          <cell r="I9538">
            <v>53328</v>
          </cell>
          <cell r="J9538">
            <v>53328</v>
          </cell>
          <cell r="AG9538">
            <v>53328</v>
          </cell>
          <cell r="AH9538">
            <v>53328</v>
          </cell>
          <cell r="AI9538">
            <v>53328</v>
          </cell>
        </row>
        <row r="9539">
          <cell r="C9539">
            <v>53328</v>
          </cell>
          <cell r="D9539">
            <v>53328</v>
          </cell>
          <cell r="E9539">
            <v>53328</v>
          </cell>
          <cell r="H9539">
            <v>53328</v>
          </cell>
          <cell r="I9539">
            <v>53328</v>
          </cell>
          <cell r="J9539">
            <v>53328</v>
          </cell>
          <cell r="AG9539">
            <v>53328</v>
          </cell>
          <cell r="AH9539">
            <v>53328</v>
          </cell>
          <cell r="AI9539">
            <v>53328</v>
          </cell>
        </row>
        <row r="9540">
          <cell r="C9540">
            <v>53328</v>
          </cell>
          <cell r="D9540">
            <v>53328</v>
          </cell>
          <cell r="E9540">
            <v>53328</v>
          </cell>
          <cell r="H9540">
            <v>53328</v>
          </cell>
          <cell r="I9540">
            <v>53328</v>
          </cell>
          <cell r="J9540">
            <v>53328</v>
          </cell>
          <cell r="AG9540">
            <v>53328</v>
          </cell>
          <cell r="AH9540">
            <v>53328</v>
          </cell>
          <cell r="AI9540">
            <v>53328</v>
          </cell>
        </row>
        <row r="9541">
          <cell r="C9541">
            <v>53328</v>
          </cell>
          <cell r="D9541">
            <v>53328</v>
          </cell>
          <cell r="E9541">
            <v>53328</v>
          </cell>
          <cell r="H9541">
            <v>53328</v>
          </cell>
          <cell r="I9541">
            <v>53328</v>
          </cell>
          <cell r="J9541">
            <v>53328</v>
          </cell>
          <cell r="AG9541">
            <v>53328</v>
          </cell>
          <cell r="AH9541">
            <v>53328</v>
          </cell>
          <cell r="AI9541">
            <v>53328</v>
          </cell>
        </row>
        <row r="9542">
          <cell r="C9542">
            <v>53328</v>
          </cell>
          <cell r="D9542">
            <v>53328</v>
          </cell>
          <cell r="E9542">
            <v>53328</v>
          </cell>
          <cell r="H9542">
            <v>53328</v>
          </cell>
          <cell r="I9542">
            <v>53328</v>
          </cell>
          <cell r="J9542">
            <v>53328</v>
          </cell>
          <cell r="AG9542">
            <v>53328</v>
          </cell>
          <cell r="AH9542">
            <v>53328</v>
          </cell>
          <cell r="AI9542">
            <v>53328</v>
          </cell>
        </row>
        <row r="9543">
          <cell r="C9543">
            <v>53328</v>
          </cell>
          <cell r="D9543">
            <v>53328</v>
          </cell>
          <cell r="E9543">
            <v>53328</v>
          </cell>
          <cell r="H9543">
            <v>53328</v>
          </cell>
          <cell r="I9543">
            <v>53328</v>
          </cell>
          <cell r="J9543">
            <v>53328</v>
          </cell>
          <cell r="AG9543">
            <v>53328</v>
          </cell>
          <cell r="AH9543">
            <v>53328</v>
          </cell>
          <cell r="AI9543">
            <v>53328</v>
          </cell>
        </row>
        <row r="9544">
          <cell r="C9544">
            <v>53328</v>
          </cell>
          <cell r="D9544">
            <v>53328</v>
          </cell>
          <cell r="E9544">
            <v>53328</v>
          </cell>
          <cell r="H9544">
            <v>53328</v>
          </cell>
          <cell r="I9544">
            <v>53328</v>
          </cell>
          <cell r="J9544">
            <v>53328</v>
          </cell>
          <cell r="AG9544">
            <v>53328</v>
          </cell>
          <cell r="AH9544">
            <v>53328</v>
          </cell>
          <cell r="AI9544">
            <v>53328</v>
          </cell>
        </row>
        <row r="9545">
          <cell r="C9545">
            <v>53328</v>
          </cell>
          <cell r="D9545">
            <v>53328</v>
          </cell>
          <cell r="E9545">
            <v>53328</v>
          </cell>
          <cell r="H9545">
            <v>53328</v>
          </cell>
          <cell r="I9545">
            <v>53328</v>
          </cell>
          <cell r="J9545">
            <v>53328</v>
          </cell>
          <cell r="AG9545">
            <v>53328</v>
          </cell>
          <cell r="AH9545">
            <v>53328</v>
          </cell>
          <cell r="AI9545">
            <v>53328</v>
          </cell>
        </row>
        <row r="9546">
          <cell r="C9546">
            <v>53328</v>
          </cell>
          <cell r="D9546">
            <v>53328</v>
          </cell>
          <cell r="E9546">
            <v>53328</v>
          </cell>
          <cell r="H9546">
            <v>53328</v>
          </cell>
          <cell r="I9546">
            <v>53328</v>
          </cell>
          <cell r="J9546">
            <v>53328</v>
          </cell>
          <cell r="AG9546">
            <v>53328</v>
          </cell>
          <cell r="AH9546">
            <v>53328</v>
          </cell>
          <cell r="AI9546">
            <v>53328</v>
          </cell>
        </row>
        <row r="9547">
          <cell r="C9547">
            <v>53328</v>
          </cell>
          <cell r="D9547">
            <v>53328</v>
          </cell>
          <cell r="E9547">
            <v>53328</v>
          </cell>
          <cell r="H9547">
            <v>53328</v>
          </cell>
          <cell r="I9547">
            <v>53328</v>
          </cell>
          <cell r="J9547">
            <v>53328</v>
          </cell>
          <cell r="AG9547">
            <v>53328</v>
          </cell>
          <cell r="AH9547">
            <v>53328</v>
          </cell>
          <cell r="AI9547">
            <v>53328</v>
          </cell>
        </row>
        <row r="9548">
          <cell r="C9548">
            <v>53328</v>
          </cell>
          <cell r="D9548">
            <v>53328</v>
          </cell>
          <cell r="E9548">
            <v>53328</v>
          </cell>
          <cell r="H9548">
            <v>53328</v>
          </cell>
          <cell r="I9548">
            <v>53328</v>
          </cell>
          <cell r="J9548">
            <v>53328</v>
          </cell>
          <cell r="AG9548">
            <v>53328</v>
          </cell>
          <cell r="AH9548">
            <v>53328</v>
          </cell>
          <cell r="AI9548">
            <v>53328</v>
          </cell>
        </row>
        <row r="9549">
          <cell r="C9549">
            <v>53328</v>
          </cell>
          <cell r="D9549">
            <v>53328</v>
          </cell>
          <cell r="E9549">
            <v>53328</v>
          </cell>
          <cell r="H9549">
            <v>53328</v>
          </cell>
          <cell r="I9549">
            <v>53328</v>
          </cell>
          <cell r="J9549">
            <v>53328</v>
          </cell>
          <cell r="AG9549">
            <v>53328</v>
          </cell>
          <cell r="AH9549">
            <v>53328</v>
          </cell>
          <cell r="AI9549">
            <v>53328</v>
          </cell>
        </row>
        <row r="9550">
          <cell r="C9550">
            <v>53328</v>
          </cell>
          <cell r="D9550">
            <v>53328</v>
          </cell>
          <cell r="E9550">
            <v>53328</v>
          </cell>
          <cell r="H9550">
            <v>53328</v>
          </cell>
          <cell r="I9550">
            <v>53328</v>
          </cell>
          <cell r="J9550">
            <v>53328</v>
          </cell>
          <cell r="AG9550">
            <v>53328</v>
          </cell>
          <cell r="AH9550">
            <v>53328</v>
          </cell>
          <cell r="AI9550">
            <v>53328</v>
          </cell>
        </row>
        <row r="9551">
          <cell r="C9551">
            <v>53328</v>
          </cell>
          <cell r="D9551">
            <v>53328</v>
          </cell>
          <cell r="E9551">
            <v>53328</v>
          </cell>
          <cell r="H9551">
            <v>53328</v>
          </cell>
          <cell r="I9551">
            <v>53328</v>
          </cell>
          <cell r="J9551">
            <v>53328</v>
          </cell>
          <cell r="AG9551">
            <v>53328</v>
          </cell>
          <cell r="AH9551">
            <v>53328</v>
          </cell>
          <cell r="AI9551">
            <v>53328</v>
          </cell>
        </row>
        <row r="9552">
          <cell r="C9552">
            <v>53328</v>
          </cell>
          <cell r="D9552">
            <v>53328</v>
          </cell>
          <cell r="E9552">
            <v>53328</v>
          </cell>
          <cell r="H9552">
            <v>53328</v>
          </cell>
          <cell r="I9552">
            <v>53328</v>
          </cell>
          <cell r="J9552">
            <v>53328</v>
          </cell>
          <cell r="AG9552">
            <v>53328</v>
          </cell>
          <cell r="AH9552">
            <v>53328</v>
          </cell>
          <cell r="AI9552">
            <v>53328</v>
          </cell>
        </row>
        <row r="9553">
          <cell r="C9553">
            <v>53328</v>
          </cell>
          <cell r="D9553">
            <v>53328</v>
          </cell>
          <cell r="E9553">
            <v>53328</v>
          </cell>
          <cell r="H9553">
            <v>53328</v>
          </cell>
          <cell r="I9553">
            <v>53328</v>
          </cell>
          <cell r="J9553">
            <v>53328</v>
          </cell>
          <cell r="AG9553">
            <v>53328</v>
          </cell>
          <cell r="AH9553">
            <v>53328</v>
          </cell>
          <cell r="AI9553">
            <v>53328</v>
          </cell>
        </row>
        <row r="9554">
          <cell r="C9554">
            <v>53328</v>
          </cell>
          <cell r="D9554">
            <v>53328</v>
          </cell>
          <cell r="E9554">
            <v>53328</v>
          </cell>
          <cell r="H9554">
            <v>53328</v>
          </cell>
          <cell r="I9554">
            <v>53328</v>
          </cell>
          <cell r="J9554">
            <v>53328</v>
          </cell>
          <cell r="AG9554">
            <v>53328</v>
          </cell>
          <cell r="AH9554">
            <v>53328</v>
          </cell>
          <cell r="AI9554">
            <v>53328</v>
          </cell>
        </row>
        <row r="9555">
          <cell r="C9555">
            <v>53328</v>
          </cell>
          <cell r="D9555">
            <v>53328</v>
          </cell>
          <cell r="E9555">
            <v>53328</v>
          </cell>
          <cell r="H9555">
            <v>53328</v>
          </cell>
          <cell r="I9555">
            <v>53328</v>
          </cell>
          <cell r="J9555">
            <v>53328</v>
          </cell>
          <cell r="AG9555">
            <v>53328</v>
          </cell>
          <cell r="AH9555">
            <v>53328</v>
          </cell>
          <cell r="AI9555">
            <v>53328</v>
          </cell>
        </row>
        <row r="9556">
          <cell r="C9556">
            <v>53328</v>
          </cell>
          <cell r="D9556">
            <v>53328</v>
          </cell>
          <cell r="E9556">
            <v>53328</v>
          </cell>
          <cell r="H9556">
            <v>53328</v>
          </cell>
          <cell r="I9556">
            <v>53328</v>
          </cell>
          <cell r="J9556">
            <v>53328</v>
          </cell>
          <cell r="AG9556">
            <v>53328</v>
          </cell>
          <cell r="AH9556">
            <v>53328</v>
          </cell>
          <cell r="AI9556">
            <v>53328</v>
          </cell>
        </row>
        <row r="9557">
          <cell r="C9557">
            <v>53328</v>
          </cell>
          <cell r="D9557">
            <v>53328</v>
          </cell>
          <cell r="E9557">
            <v>53328</v>
          </cell>
          <cell r="H9557">
            <v>53328</v>
          </cell>
          <cell r="I9557">
            <v>53328</v>
          </cell>
          <cell r="J9557">
            <v>53328</v>
          </cell>
          <cell r="AG9557">
            <v>53328</v>
          </cell>
          <cell r="AH9557">
            <v>53328</v>
          </cell>
          <cell r="AI9557">
            <v>53328</v>
          </cell>
        </row>
        <row r="9558">
          <cell r="C9558">
            <v>53328</v>
          </cell>
          <cell r="D9558">
            <v>53328</v>
          </cell>
          <cell r="E9558">
            <v>53328</v>
          </cell>
          <cell r="H9558">
            <v>53328</v>
          </cell>
          <cell r="I9558">
            <v>53328</v>
          </cell>
          <cell r="J9558">
            <v>53328</v>
          </cell>
          <cell r="AG9558">
            <v>53328</v>
          </cell>
          <cell r="AH9558">
            <v>53328</v>
          </cell>
          <cell r="AI9558">
            <v>53328</v>
          </cell>
        </row>
        <row r="9559">
          <cell r="C9559">
            <v>53328</v>
          </cell>
          <cell r="D9559">
            <v>53328</v>
          </cell>
          <cell r="E9559">
            <v>53328</v>
          </cell>
          <cell r="H9559">
            <v>53328</v>
          </cell>
          <cell r="I9559">
            <v>53328</v>
          </cell>
          <cell r="J9559">
            <v>53328</v>
          </cell>
          <cell r="AG9559">
            <v>53328</v>
          </cell>
          <cell r="AH9559">
            <v>53328</v>
          </cell>
          <cell r="AI9559">
            <v>53328</v>
          </cell>
        </row>
        <row r="9560">
          <cell r="C9560">
            <v>53328</v>
          </cell>
          <cell r="D9560">
            <v>53328</v>
          </cell>
          <cell r="E9560">
            <v>53328</v>
          </cell>
          <cell r="H9560">
            <v>53328</v>
          </cell>
          <cell r="I9560">
            <v>53328</v>
          </cell>
          <cell r="J9560">
            <v>53328</v>
          </cell>
          <cell r="AG9560">
            <v>53328</v>
          </cell>
          <cell r="AH9560">
            <v>53328</v>
          </cell>
          <cell r="AI9560">
            <v>53328</v>
          </cell>
        </row>
        <row r="9561">
          <cell r="C9561">
            <v>53328</v>
          </cell>
          <cell r="D9561">
            <v>53328</v>
          </cell>
          <cell r="E9561">
            <v>53328</v>
          </cell>
          <cell r="H9561">
            <v>53328</v>
          </cell>
          <cell r="I9561">
            <v>53328</v>
          </cell>
          <cell r="J9561">
            <v>53328</v>
          </cell>
          <cell r="AG9561">
            <v>53328</v>
          </cell>
          <cell r="AH9561">
            <v>53328</v>
          </cell>
          <cell r="AI9561">
            <v>53328</v>
          </cell>
        </row>
        <row r="9562">
          <cell r="C9562">
            <v>53328</v>
          </cell>
          <cell r="D9562">
            <v>53328</v>
          </cell>
          <cell r="E9562">
            <v>53328</v>
          </cell>
          <cell r="H9562">
            <v>53328</v>
          </cell>
          <cell r="I9562">
            <v>53328</v>
          </cell>
          <cell r="J9562">
            <v>53328</v>
          </cell>
          <cell r="AG9562">
            <v>53328</v>
          </cell>
          <cell r="AH9562">
            <v>53328</v>
          </cell>
          <cell r="AI9562">
            <v>53328</v>
          </cell>
        </row>
        <row r="9563">
          <cell r="C9563">
            <v>53328</v>
          </cell>
          <cell r="D9563">
            <v>53328</v>
          </cell>
          <cell r="E9563">
            <v>53328</v>
          </cell>
          <cell r="H9563">
            <v>53328</v>
          </cell>
          <cell r="I9563">
            <v>53328</v>
          </cell>
          <cell r="J9563">
            <v>53328</v>
          </cell>
          <cell r="AG9563">
            <v>53328</v>
          </cell>
          <cell r="AH9563">
            <v>53328</v>
          </cell>
          <cell r="AI9563">
            <v>53328</v>
          </cell>
        </row>
        <row r="9564">
          <cell r="C9564">
            <v>53328</v>
          </cell>
          <cell r="D9564">
            <v>53328</v>
          </cell>
          <cell r="E9564">
            <v>53328</v>
          </cell>
          <cell r="H9564">
            <v>53328</v>
          </cell>
          <cell r="I9564">
            <v>53328</v>
          </cell>
          <cell r="J9564">
            <v>53328</v>
          </cell>
          <cell r="AG9564">
            <v>53328</v>
          </cell>
          <cell r="AH9564">
            <v>53328</v>
          </cell>
          <cell r="AI9564">
            <v>53328</v>
          </cell>
        </row>
        <row r="9565">
          <cell r="C9565">
            <v>53328</v>
          </cell>
          <cell r="D9565">
            <v>53328</v>
          </cell>
          <cell r="E9565">
            <v>53328</v>
          </cell>
          <cell r="H9565">
            <v>53328</v>
          </cell>
          <cell r="I9565">
            <v>53328</v>
          </cell>
          <cell r="J9565">
            <v>53328</v>
          </cell>
          <cell r="AG9565">
            <v>53328</v>
          </cell>
          <cell r="AH9565">
            <v>53328</v>
          </cell>
          <cell r="AI9565">
            <v>53328</v>
          </cell>
        </row>
        <row r="9566">
          <cell r="C9566">
            <v>53328</v>
          </cell>
          <cell r="D9566">
            <v>53328</v>
          </cell>
          <cell r="E9566">
            <v>53328</v>
          </cell>
          <cell r="H9566">
            <v>53328</v>
          </cell>
          <cell r="I9566">
            <v>53328</v>
          </cell>
          <cell r="J9566">
            <v>53328</v>
          </cell>
          <cell r="AG9566">
            <v>53328</v>
          </cell>
          <cell r="AH9566">
            <v>53328</v>
          </cell>
          <cell r="AI9566">
            <v>53328</v>
          </cell>
        </row>
        <row r="9567">
          <cell r="C9567">
            <v>53328</v>
          </cell>
          <cell r="D9567">
            <v>53328</v>
          </cell>
          <cell r="E9567">
            <v>53328</v>
          </cell>
          <cell r="H9567">
            <v>53328</v>
          </cell>
          <cell r="I9567">
            <v>53328</v>
          </cell>
          <cell r="J9567">
            <v>53328</v>
          </cell>
          <cell r="AG9567">
            <v>53328</v>
          </cell>
          <cell r="AH9567">
            <v>53328</v>
          </cell>
          <cell r="AI9567">
            <v>53328</v>
          </cell>
        </row>
        <row r="9568">
          <cell r="C9568">
            <v>53328</v>
          </cell>
          <cell r="D9568">
            <v>53328</v>
          </cell>
          <cell r="E9568">
            <v>53328</v>
          </cell>
          <cell r="H9568">
            <v>53328</v>
          </cell>
          <cell r="I9568">
            <v>53328</v>
          </cell>
          <cell r="J9568">
            <v>53328</v>
          </cell>
          <cell r="AG9568">
            <v>53328</v>
          </cell>
          <cell r="AH9568">
            <v>53328</v>
          </cell>
          <cell r="AI9568">
            <v>53328</v>
          </cell>
        </row>
        <row r="9569">
          <cell r="C9569">
            <v>53328</v>
          </cell>
          <cell r="D9569">
            <v>53328</v>
          </cell>
          <cell r="E9569">
            <v>53328</v>
          </cell>
          <cell r="H9569">
            <v>53328</v>
          </cell>
          <cell r="I9569">
            <v>53328</v>
          </cell>
          <cell r="J9569">
            <v>53328</v>
          </cell>
          <cell r="AG9569">
            <v>53328</v>
          </cell>
          <cell r="AH9569">
            <v>53328</v>
          </cell>
          <cell r="AI9569">
            <v>53328</v>
          </cell>
        </row>
        <row r="9570">
          <cell r="C9570">
            <v>53328</v>
          </cell>
          <cell r="D9570">
            <v>53328</v>
          </cell>
          <cell r="E9570">
            <v>53328</v>
          </cell>
          <cell r="H9570">
            <v>53328</v>
          </cell>
          <cell r="I9570">
            <v>53328</v>
          </cell>
          <cell r="J9570">
            <v>53328</v>
          </cell>
          <cell r="AG9570">
            <v>53328</v>
          </cell>
          <cell r="AH9570">
            <v>53328</v>
          </cell>
          <cell r="AI9570">
            <v>53328</v>
          </cell>
        </row>
        <row r="9571">
          <cell r="C9571">
            <v>53328</v>
          </cell>
          <cell r="D9571">
            <v>53328</v>
          </cell>
          <cell r="E9571">
            <v>53328</v>
          </cell>
          <cell r="H9571">
            <v>53328</v>
          </cell>
          <cell r="I9571">
            <v>53328</v>
          </cell>
          <cell r="J9571">
            <v>53328</v>
          </cell>
          <cell r="AG9571">
            <v>53328</v>
          </cell>
          <cell r="AH9571">
            <v>53328</v>
          </cell>
          <cell r="AI9571">
            <v>53328</v>
          </cell>
        </row>
        <row r="9572">
          <cell r="C9572">
            <v>53328</v>
          </cell>
          <cell r="D9572">
            <v>53328</v>
          </cell>
          <cell r="E9572">
            <v>53328</v>
          </cell>
          <cell r="H9572">
            <v>53328</v>
          </cell>
          <cell r="I9572">
            <v>53328</v>
          </cell>
          <cell r="J9572">
            <v>53328</v>
          </cell>
          <cell r="AG9572">
            <v>53328</v>
          </cell>
          <cell r="AH9572">
            <v>53328</v>
          </cell>
          <cell r="AI9572">
            <v>53328</v>
          </cell>
        </row>
        <row r="9573">
          <cell r="C9573">
            <v>53328</v>
          </cell>
          <cell r="D9573">
            <v>53328</v>
          </cell>
          <cell r="E9573">
            <v>53328</v>
          </cell>
          <cell r="H9573">
            <v>53328</v>
          </cell>
          <cell r="I9573">
            <v>53328</v>
          </cell>
          <cell r="J9573">
            <v>53328</v>
          </cell>
          <cell r="AG9573">
            <v>53328</v>
          </cell>
          <cell r="AH9573">
            <v>53328</v>
          </cell>
          <cell r="AI9573">
            <v>53328</v>
          </cell>
        </row>
        <row r="9574">
          <cell r="C9574">
            <v>53328</v>
          </cell>
          <cell r="D9574">
            <v>53328</v>
          </cell>
          <cell r="E9574">
            <v>53328</v>
          </cell>
          <cell r="H9574">
            <v>53328</v>
          </cell>
          <cell r="I9574">
            <v>53328</v>
          </cell>
          <cell r="J9574">
            <v>53328</v>
          </cell>
          <cell r="AG9574">
            <v>53328</v>
          </cell>
          <cell r="AH9574">
            <v>53328</v>
          </cell>
          <cell r="AI9574">
            <v>53328</v>
          </cell>
        </row>
        <row r="9575">
          <cell r="C9575">
            <v>53328</v>
          </cell>
          <cell r="D9575">
            <v>53328</v>
          </cell>
          <cell r="E9575">
            <v>53328</v>
          </cell>
          <cell r="H9575">
            <v>53328</v>
          </cell>
          <cell r="I9575">
            <v>53328</v>
          </cell>
          <cell r="J9575">
            <v>53328</v>
          </cell>
          <cell r="AG9575">
            <v>53328</v>
          </cell>
          <cell r="AH9575">
            <v>53328</v>
          </cell>
          <cell r="AI9575">
            <v>53328</v>
          </cell>
        </row>
        <row r="9576">
          <cell r="C9576">
            <v>53328</v>
          </cell>
          <cell r="D9576">
            <v>53328</v>
          </cell>
          <cell r="E9576">
            <v>53328</v>
          </cell>
          <cell r="H9576">
            <v>53328</v>
          </cell>
          <cell r="I9576">
            <v>53328</v>
          </cell>
          <cell r="J9576">
            <v>53328</v>
          </cell>
          <cell r="AG9576">
            <v>53328</v>
          </cell>
          <cell r="AH9576">
            <v>53328</v>
          </cell>
          <cell r="AI9576">
            <v>53328</v>
          </cell>
        </row>
        <row r="9577">
          <cell r="C9577">
            <v>53328</v>
          </cell>
          <cell r="D9577">
            <v>53328</v>
          </cell>
          <cell r="E9577">
            <v>53328</v>
          </cell>
          <cell r="H9577">
            <v>53328</v>
          </cell>
          <cell r="I9577">
            <v>53328</v>
          </cell>
          <cell r="J9577">
            <v>53328</v>
          </cell>
          <cell r="AG9577">
            <v>53328</v>
          </cell>
          <cell r="AH9577">
            <v>53328</v>
          </cell>
          <cell r="AI9577">
            <v>53328</v>
          </cell>
        </row>
        <row r="9578">
          <cell r="C9578">
            <v>53328</v>
          </cell>
          <cell r="D9578">
            <v>53328</v>
          </cell>
          <cell r="E9578">
            <v>53328</v>
          </cell>
          <cell r="H9578">
            <v>53328</v>
          </cell>
          <cell r="I9578">
            <v>53328</v>
          </cell>
          <cell r="J9578">
            <v>53328</v>
          </cell>
          <cell r="AG9578">
            <v>53328</v>
          </cell>
          <cell r="AH9578">
            <v>53328</v>
          </cell>
          <cell r="AI9578">
            <v>53328</v>
          </cell>
        </row>
        <row r="9579">
          <cell r="C9579">
            <v>53328</v>
          </cell>
          <cell r="D9579">
            <v>53328</v>
          </cell>
          <cell r="E9579">
            <v>53328</v>
          </cell>
          <cell r="H9579">
            <v>53328</v>
          </cell>
          <cell r="I9579">
            <v>53328</v>
          </cell>
          <cell r="J9579">
            <v>53328</v>
          </cell>
          <cell r="AG9579">
            <v>53328</v>
          </cell>
          <cell r="AH9579">
            <v>53328</v>
          </cell>
          <cell r="AI9579">
            <v>53328</v>
          </cell>
        </row>
        <row r="9580">
          <cell r="C9580">
            <v>53328</v>
          </cell>
          <cell r="D9580">
            <v>53328</v>
          </cell>
          <cell r="E9580">
            <v>53328</v>
          </cell>
          <cell r="H9580">
            <v>53328</v>
          </cell>
          <cell r="I9580">
            <v>53328</v>
          </cell>
          <cell r="J9580">
            <v>53328</v>
          </cell>
          <cell r="AG9580">
            <v>53328</v>
          </cell>
          <cell r="AH9580">
            <v>53328</v>
          </cell>
          <cell r="AI9580">
            <v>53328</v>
          </cell>
        </row>
        <row r="9581">
          <cell r="C9581">
            <v>53328</v>
          </cell>
          <cell r="D9581">
            <v>53328</v>
          </cell>
          <cell r="E9581">
            <v>53328</v>
          </cell>
          <cell r="H9581">
            <v>53328</v>
          </cell>
          <cell r="I9581">
            <v>53328</v>
          </cell>
          <cell r="J9581">
            <v>53328</v>
          </cell>
          <cell r="AG9581">
            <v>53328</v>
          </cell>
          <cell r="AH9581">
            <v>53328</v>
          </cell>
          <cell r="AI9581">
            <v>53328</v>
          </cell>
        </row>
        <row r="9582">
          <cell r="C9582">
            <v>53328</v>
          </cell>
          <cell r="D9582">
            <v>53328</v>
          </cell>
          <cell r="E9582">
            <v>53328</v>
          </cell>
          <cell r="H9582">
            <v>53328</v>
          </cell>
          <cell r="I9582">
            <v>53328</v>
          </cell>
          <cell r="J9582">
            <v>53328</v>
          </cell>
          <cell r="AG9582">
            <v>53328</v>
          </cell>
          <cell r="AH9582">
            <v>53328</v>
          </cell>
          <cell r="AI9582">
            <v>53328</v>
          </cell>
        </row>
        <row r="9583">
          <cell r="C9583">
            <v>53328</v>
          </cell>
          <cell r="D9583">
            <v>53328</v>
          </cell>
          <cell r="E9583">
            <v>53328</v>
          </cell>
          <cell r="H9583">
            <v>53328</v>
          </cell>
          <cell r="I9583">
            <v>53328</v>
          </cell>
          <cell r="J9583">
            <v>53328</v>
          </cell>
          <cell r="AG9583">
            <v>53328</v>
          </cell>
          <cell r="AH9583">
            <v>53328</v>
          </cell>
          <cell r="AI9583">
            <v>53328</v>
          </cell>
        </row>
        <row r="9584">
          <cell r="C9584">
            <v>53328</v>
          </cell>
          <cell r="D9584">
            <v>53328</v>
          </cell>
          <cell r="E9584">
            <v>53328</v>
          </cell>
          <cell r="H9584">
            <v>53328</v>
          </cell>
          <cell r="I9584">
            <v>53328</v>
          </cell>
          <cell r="J9584">
            <v>53328</v>
          </cell>
          <cell r="AG9584">
            <v>53328</v>
          </cell>
          <cell r="AH9584">
            <v>53328</v>
          </cell>
          <cell r="AI9584">
            <v>53328</v>
          </cell>
        </row>
        <row r="9585">
          <cell r="C9585">
            <v>53328</v>
          </cell>
          <cell r="D9585">
            <v>53328</v>
          </cell>
          <cell r="E9585">
            <v>53328</v>
          </cell>
          <cell r="H9585">
            <v>53328</v>
          </cell>
          <cell r="I9585">
            <v>53328</v>
          </cell>
          <cell r="J9585">
            <v>53328</v>
          </cell>
          <cell r="AG9585">
            <v>53328</v>
          </cell>
          <cell r="AH9585">
            <v>53328</v>
          </cell>
          <cell r="AI9585">
            <v>53328</v>
          </cell>
        </row>
        <row r="9586">
          <cell r="C9586">
            <v>53328</v>
          </cell>
          <cell r="D9586">
            <v>53328</v>
          </cell>
          <cell r="E9586">
            <v>53328</v>
          </cell>
          <cell r="H9586">
            <v>53328</v>
          </cell>
          <cell r="I9586">
            <v>53328</v>
          </cell>
          <cell r="J9586">
            <v>53328</v>
          </cell>
          <cell r="AG9586">
            <v>53328</v>
          </cell>
          <cell r="AH9586">
            <v>53328</v>
          </cell>
          <cell r="AI9586">
            <v>53328</v>
          </cell>
        </row>
        <row r="9587">
          <cell r="C9587">
            <v>53328</v>
          </cell>
          <cell r="D9587">
            <v>53328</v>
          </cell>
          <cell r="E9587">
            <v>53328</v>
          </cell>
          <cell r="H9587">
            <v>53328</v>
          </cell>
          <cell r="I9587">
            <v>53328</v>
          </cell>
          <cell r="J9587">
            <v>53328</v>
          </cell>
          <cell r="AG9587">
            <v>53328</v>
          </cell>
          <cell r="AH9587">
            <v>53328</v>
          </cell>
          <cell r="AI9587">
            <v>53328</v>
          </cell>
        </row>
        <row r="9588">
          <cell r="C9588">
            <v>53328</v>
          </cell>
          <cell r="D9588">
            <v>53328</v>
          </cell>
          <cell r="E9588">
            <v>53328</v>
          </cell>
          <cell r="H9588">
            <v>53328</v>
          </cell>
          <cell r="I9588">
            <v>53328</v>
          </cell>
          <cell r="J9588">
            <v>53328</v>
          </cell>
          <cell r="AG9588">
            <v>53328</v>
          </cell>
          <cell r="AH9588">
            <v>53328</v>
          </cell>
          <cell r="AI9588">
            <v>53328</v>
          </cell>
        </row>
        <row r="9589">
          <cell r="C9589">
            <v>53328</v>
          </cell>
          <cell r="D9589">
            <v>53328</v>
          </cell>
          <cell r="E9589">
            <v>53328</v>
          </cell>
          <cell r="H9589">
            <v>53328</v>
          </cell>
          <cell r="I9589">
            <v>53328</v>
          </cell>
          <cell r="J9589">
            <v>53328</v>
          </cell>
          <cell r="AG9589">
            <v>53328</v>
          </cell>
          <cell r="AH9589">
            <v>53328</v>
          </cell>
          <cell r="AI9589">
            <v>53328</v>
          </cell>
        </row>
        <row r="9590">
          <cell r="C9590">
            <v>53328</v>
          </cell>
          <cell r="D9590">
            <v>53328</v>
          </cell>
          <cell r="E9590">
            <v>53328</v>
          </cell>
          <cell r="H9590">
            <v>53328</v>
          </cell>
          <cell r="I9590">
            <v>53328</v>
          </cell>
          <cell r="J9590">
            <v>53328</v>
          </cell>
          <cell r="AG9590">
            <v>53328</v>
          </cell>
          <cell r="AH9590">
            <v>53328</v>
          </cell>
          <cell r="AI9590">
            <v>53328</v>
          </cell>
        </row>
        <row r="9591">
          <cell r="C9591">
            <v>53328</v>
          </cell>
          <cell r="D9591">
            <v>53328</v>
          </cell>
          <cell r="E9591">
            <v>53328</v>
          </cell>
          <cell r="H9591">
            <v>53328</v>
          </cell>
          <cell r="I9591">
            <v>53328</v>
          </cell>
          <cell r="J9591">
            <v>53328</v>
          </cell>
          <cell r="AG9591">
            <v>53328</v>
          </cell>
          <cell r="AH9591">
            <v>53328</v>
          </cell>
          <cell r="AI9591">
            <v>53328</v>
          </cell>
        </row>
        <row r="9592">
          <cell r="C9592">
            <v>53328</v>
          </cell>
          <cell r="D9592">
            <v>53328</v>
          </cell>
          <cell r="E9592">
            <v>53328</v>
          </cell>
          <cell r="H9592">
            <v>53328</v>
          </cell>
          <cell r="I9592">
            <v>53328</v>
          </cell>
          <cell r="J9592">
            <v>53328</v>
          </cell>
          <cell r="AG9592">
            <v>53328</v>
          </cell>
          <cell r="AH9592">
            <v>53328</v>
          </cell>
          <cell r="AI9592">
            <v>53328</v>
          </cell>
        </row>
        <row r="9593">
          <cell r="C9593">
            <v>53328</v>
          </cell>
          <cell r="D9593">
            <v>53328</v>
          </cell>
          <cell r="E9593">
            <v>53328</v>
          </cell>
          <cell r="H9593">
            <v>53328</v>
          </cell>
          <cell r="I9593">
            <v>53328</v>
          </cell>
          <cell r="J9593">
            <v>53328</v>
          </cell>
          <cell r="AG9593">
            <v>53328</v>
          </cell>
          <cell r="AH9593">
            <v>53328</v>
          </cell>
          <cell r="AI9593">
            <v>53328</v>
          </cell>
        </row>
        <row r="9594">
          <cell r="C9594">
            <v>53328</v>
          </cell>
          <cell r="D9594">
            <v>53328</v>
          </cell>
          <cell r="E9594">
            <v>53328</v>
          </cell>
          <cell r="H9594">
            <v>53328</v>
          </cell>
          <cell r="I9594">
            <v>53328</v>
          </cell>
          <cell r="J9594">
            <v>53328</v>
          </cell>
          <cell r="AG9594">
            <v>53328</v>
          </cell>
          <cell r="AH9594">
            <v>53328</v>
          </cell>
          <cell r="AI9594">
            <v>53328</v>
          </cell>
        </row>
        <row r="9595">
          <cell r="C9595">
            <v>53328</v>
          </cell>
          <cell r="D9595">
            <v>53328</v>
          </cell>
          <cell r="E9595">
            <v>53328</v>
          </cell>
          <cell r="H9595">
            <v>53328</v>
          </cell>
          <cell r="I9595">
            <v>53328</v>
          </cell>
          <cell r="J9595">
            <v>53328</v>
          </cell>
          <cell r="AG9595">
            <v>53328</v>
          </cell>
          <cell r="AH9595">
            <v>53328</v>
          </cell>
          <cell r="AI9595">
            <v>53328</v>
          </cell>
        </row>
        <row r="9596">
          <cell r="C9596">
            <v>53328</v>
          </cell>
          <cell r="D9596">
            <v>53328</v>
          </cell>
          <cell r="E9596">
            <v>53328</v>
          </cell>
          <cell r="H9596">
            <v>53328</v>
          </cell>
          <cell r="I9596">
            <v>53328</v>
          </cell>
          <cell r="J9596">
            <v>53328</v>
          </cell>
          <cell r="AG9596">
            <v>53328</v>
          </cell>
          <cell r="AH9596">
            <v>53328</v>
          </cell>
          <cell r="AI9596">
            <v>53328</v>
          </cell>
        </row>
        <row r="9597">
          <cell r="C9597">
            <v>53328</v>
          </cell>
          <cell r="D9597">
            <v>53328</v>
          </cell>
          <cell r="E9597">
            <v>53328</v>
          </cell>
          <cell r="H9597">
            <v>53328</v>
          </cell>
          <cell r="I9597">
            <v>53328</v>
          </cell>
          <cell r="J9597">
            <v>53328</v>
          </cell>
          <cell r="AG9597">
            <v>53328</v>
          </cell>
          <cell r="AH9597">
            <v>53328</v>
          </cell>
          <cell r="AI9597">
            <v>53328</v>
          </cell>
        </row>
        <row r="9598">
          <cell r="C9598">
            <v>53328</v>
          </cell>
          <cell r="D9598">
            <v>53328</v>
          </cell>
          <cell r="E9598">
            <v>53328</v>
          </cell>
          <cell r="H9598">
            <v>53328</v>
          </cell>
          <cell r="I9598">
            <v>53328</v>
          </cell>
          <cell r="J9598">
            <v>53328</v>
          </cell>
          <cell r="AG9598">
            <v>53328</v>
          </cell>
          <cell r="AH9598">
            <v>53328</v>
          </cell>
          <cell r="AI9598">
            <v>53328</v>
          </cell>
        </row>
        <row r="9599">
          <cell r="C9599">
            <v>53328</v>
          </cell>
          <cell r="D9599">
            <v>53328</v>
          </cell>
          <cell r="E9599">
            <v>53328</v>
          </cell>
          <cell r="H9599">
            <v>53328</v>
          </cell>
          <cell r="I9599">
            <v>53328</v>
          </cell>
          <cell r="J9599">
            <v>53328</v>
          </cell>
          <cell r="AG9599">
            <v>53328</v>
          </cell>
          <cell r="AH9599">
            <v>53328</v>
          </cell>
          <cell r="AI9599">
            <v>53328</v>
          </cell>
        </row>
        <row r="9600">
          <cell r="C9600">
            <v>53328</v>
          </cell>
          <cell r="D9600">
            <v>53328</v>
          </cell>
          <cell r="E9600">
            <v>53328</v>
          </cell>
          <cell r="H9600">
            <v>53328</v>
          </cell>
          <cell r="I9600">
            <v>53328</v>
          </cell>
          <cell r="J9600">
            <v>53328</v>
          </cell>
          <cell r="AG9600">
            <v>53328</v>
          </cell>
          <cell r="AH9600">
            <v>53328</v>
          </cell>
          <cell r="AI9600">
            <v>53328</v>
          </cell>
        </row>
        <row r="9601">
          <cell r="C9601">
            <v>53328</v>
          </cell>
          <cell r="D9601">
            <v>53328</v>
          </cell>
          <cell r="E9601">
            <v>53328</v>
          </cell>
          <cell r="H9601">
            <v>53328</v>
          </cell>
          <cell r="I9601">
            <v>53328</v>
          </cell>
          <cell r="J9601">
            <v>53328</v>
          </cell>
          <cell r="AG9601">
            <v>53328</v>
          </cell>
          <cell r="AH9601">
            <v>53328</v>
          </cell>
          <cell r="AI9601">
            <v>53328</v>
          </cell>
        </row>
        <row r="9602">
          <cell r="C9602">
            <v>53328</v>
          </cell>
          <cell r="D9602">
            <v>53328</v>
          </cell>
          <cell r="E9602">
            <v>53328</v>
          </cell>
          <cell r="H9602">
            <v>53328</v>
          </cell>
          <cell r="I9602">
            <v>53328</v>
          </cell>
          <cell r="J9602">
            <v>53328</v>
          </cell>
          <cell r="AG9602">
            <v>53328</v>
          </cell>
          <cell r="AH9602">
            <v>53328</v>
          </cell>
          <cell r="AI9602">
            <v>53328</v>
          </cell>
        </row>
        <row r="9603">
          <cell r="C9603">
            <v>53328</v>
          </cell>
          <cell r="D9603">
            <v>53328</v>
          </cell>
          <cell r="E9603">
            <v>53328</v>
          </cell>
          <cell r="H9603">
            <v>53328</v>
          </cell>
          <cell r="I9603">
            <v>53328</v>
          </cell>
          <cell r="J9603">
            <v>53328</v>
          </cell>
          <cell r="AG9603">
            <v>53328</v>
          </cell>
          <cell r="AH9603">
            <v>53328</v>
          </cell>
          <cell r="AI9603">
            <v>53328</v>
          </cell>
        </row>
        <row r="9604">
          <cell r="C9604">
            <v>53328</v>
          </cell>
          <cell r="D9604">
            <v>53328</v>
          </cell>
          <cell r="E9604">
            <v>53328</v>
          </cell>
          <cell r="H9604">
            <v>53328</v>
          </cell>
          <cell r="I9604">
            <v>53328</v>
          </cell>
          <cell r="J9604">
            <v>53328</v>
          </cell>
          <cell r="AG9604">
            <v>53328</v>
          </cell>
          <cell r="AH9604">
            <v>53328</v>
          </cell>
          <cell r="AI9604">
            <v>53328</v>
          </cell>
        </row>
        <row r="9605">
          <cell r="C9605">
            <v>53328</v>
          </cell>
          <cell r="D9605">
            <v>53328</v>
          </cell>
          <cell r="E9605">
            <v>53328</v>
          </cell>
          <cell r="H9605">
            <v>53328</v>
          </cell>
          <cell r="I9605">
            <v>53328</v>
          </cell>
          <cell r="J9605">
            <v>53328</v>
          </cell>
          <cell r="AG9605">
            <v>53328</v>
          </cell>
          <cell r="AH9605">
            <v>53328</v>
          </cell>
          <cell r="AI9605">
            <v>53328</v>
          </cell>
        </row>
        <row r="9606">
          <cell r="C9606">
            <v>53328</v>
          </cell>
          <cell r="D9606">
            <v>53328</v>
          </cell>
          <cell r="E9606">
            <v>53328</v>
          </cell>
          <cell r="H9606">
            <v>53328</v>
          </cell>
          <cell r="I9606">
            <v>53328</v>
          </cell>
          <cell r="J9606">
            <v>53328</v>
          </cell>
          <cell r="AG9606">
            <v>53328</v>
          </cell>
          <cell r="AH9606">
            <v>53328</v>
          </cell>
          <cell r="AI9606">
            <v>53328</v>
          </cell>
        </row>
        <row r="9607">
          <cell r="C9607">
            <v>53328</v>
          </cell>
          <cell r="D9607">
            <v>53328</v>
          </cell>
          <cell r="E9607">
            <v>53328</v>
          </cell>
          <cell r="H9607">
            <v>53328</v>
          </cell>
          <cell r="I9607">
            <v>53328</v>
          </cell>
          <cell r="J9607">
            <v>53328</v>
          </cell>
          <cell r="AG9607">
            <v>53328</v>
          </cell>
          <cell r="AH9607">
            <v>53328</v>
          </cell>
          <cell r="AI9607">
            <v>53328</v>
          </cell>
        </row>
        <row r="9608">
          <cell r="C9608">
            <v>53328</v>
          </cell>
          <cell r="D9608">
            <v>53328</v>
          </cell>
          <cell r="E9608">
            <v>53328</v>
          </cell>
          <cell r="H9608">
            <v>53328</v>
          </cell>
          <cell r="I9608">
            <v>53328</v>
          </cell>
          <cell r="J9608">
            <v>53328</v>
          </cell>
          <cell r="AG9608">
            <v>53328</v>
          </cell>
          <cell r="AH9608">
            <v>53328</v>
          </cell>
          <cell r="AI9608">
            <v>53328</v>
          </cell>
        </row>
        <row r="9609">
          <cell r="C9609">
            <v>53328</v>
          </cell>
          <cell r="D9609">
            <v>53328</v>
          </cell>
          <cell r="E9609">
            <v>53328</v>
          </cell>
          <cell r="H9609">
            <v>53328</v>
          </cell>
          <cell r="I9609">
            <v>53328</v>
          </cell>
          <cell r="J9609">
            <v>53328</v>
          </cell>
          <cell r="AG9609">
            <v>53328</v>
          </cell>
          <cell r="AH9609">
            <v>53328</v>
          </cell>
          <cell r="AI9609">
            <v>53328</v>
          </cell>
        </row>
        <row r="9610">
          <cell r="C9610">
            <v>53328</v>
          </cell>
          <cell r="D9610">
            <v>53328</v>
          </cell>
          <cell r="E9610">
            <v>53328</v>
          </cell>
          <cell r="H9610">
            <v>53328</v>
          </cell>
          <cell r="I9610">
            <v>53328</v>
          </cell>
          <cell r="J9610">
            <v>53328</v>
          </cell>
          <cell r="AG9610">
            <v>53328</v>
          </cell>
          <cell r="AH9610">
            <v>53328</v>
          </cell>
          <cell r="AI9610">
            <v>53328</v>
          </cell>
        </row>
        <row r="9611">
          <cell r="C9611">
            <v>53328</v>
          </cell>
          <cell r="D9611">
            <v>53328</v>
          </cell>
          <cell r="E9611">
            <v>53328</v>
          </cell>
          <cell r="H9611">
            <v>53328</v>
          </cell>
          <cell r="I9611">
            <v>53328</v>
          </cell>
          <cell r="J9611">
            <v>53328</v>
          </cell>
          <cell r="AG9611">
            <v>53328</v>
          </cell>
          <cell r="AH9611">
            <v>53328</v>
          </cell>
          <cell r="AI9611">
            <v>53328</v>
          </cell>
        </row>
        <row r="9612">
          <cell r="C9612">
            <v>53328</v>
          </cell>
          <cell r="D9612">
            <v>53328</v>
          </cell>
          <cell r="E9612">
            <v>53328</v>
          </cell>
          <cell r="H9612">
            <v>53328</v>
          </cell>
          <cell r="I9612">
            <v>53328</v>
          </cell>
          <cell r="J9612">
            <v>53328</v>
          </cell>
          <cell r="AG9612">
            <v>53328</v>
          </cell>
          <cell r="AH9612">
            <v>53328</v>
          </cell>
          <cell r="AI9612">
            <v>53328</v>
          </cell>
        </row>
        <row r="9613">
          <cell r="C9613">
            <v>53328</v>
          </cell>
          <cell r="D9613">
            <v>53328</v>
          </cell>
          <cell r="E9613">
            <v>53328</v>
          </cell>
          <cell r="H9613">
            <v>53328</v>
          </cell>
          <cell r="I9613">
            <v>53328</v>
          </cell>
          <cell r="J9613">
            <v>53328</v>
          </cell>
          <cell r="AG9613">
            <v>53328</v>
          </cell>
          <cell r="AH9613">
            <v>53328</v>
          </cell>
          <cell r="AI9613">
            <v>53328</v>
          </cell>
        </row>
        <row r="9614">
          <cell r="C9614">
            <v>53328</v>
          </cell>
          <cell r="D9614">
            <v>53328</v>
          </cell>
          <cell r="E9614">
            <v>53328</v>
          </cell>
          <cell r="H9614">
            <v>53328</v>
          </cell>
          <cell r="I9614">
            <v>53328</v>
          </cell>
          <cell r="J9614">
            <v>53328</v>
          </cell>
          <cell r="AG9614">
            <v>53328</v>
          </cell>
          <cell r="AH9614">
            <v>53328</v>
          </cell>
          <cell r="AI9614">
            <v>53328</v>
          </cell>
        </row>
        <row r="9615">
          <cell r="C9615">
            <v>53328</v>
          </cell>
          <cell r="D9615">
            <v>53328</v>
          </cell>
          <cell r="E9615">
            <v>53328</v>
          </cell>
          <cell r="H9615">
            <v>53328</v>
          </cell>
          <cell r="I9615">
            <v>53328</v>
          </cell>
          <cell r="J9615">
            <v>53328</v>
          </cell>
          <cell r="AG9615">
            <v>53328</v>
          </cell>
          <cell r="AH9615">
            <v>53328</v>
          </cell>
          <cell r="AI9615">
            <v>53328</v>
          </cell>
        </row>
        <row r="9616">
          <cell r="C9616">
            <v>53328</v>
          </cell>
          <cell r="D9616">
            <v>53328</v>
          </cell>
          <cell r="E9616">
            <v>53328</v>
          </cell>
          <cell r="H9616">
            <v>53328</v>
          </cell>
          <cell r="I9616">
            <v>53328</v>
          </cell>
          <cell r="J9616">
            <v>53328</v>
          </cell>
          <cell r="AG9616">
            <v>53328</v>
          </cell>
          <cell r="AH9616">
            <v>53328</v>
          </cell>
          <cell r="AI9616">
            <v>53328</v>
          </cell>
        </row>
        <row r="9617">
          <cell r="C9617">
            <v>53328</v>
          </cell>
          <cell r="D9617">
            <v>53328</v>
          </cell>
          <cell r="E9617">
            <v>53328</v>
          </cell>
          <cell r="H9617">
            <v>53328</v>
          </cell>
          <cell r="I9617">
            <v>53328</v>
          </cell>
          <cell r="J9617">
            <v>53328</v>
          </cell>
          <cell r="AG9617">
            <v>53328</v>
          </cell>
          <cell r="AH9617">
            <v>53328</v>
          </cell>
          <cell r="AI9617">
            <v>53328</v>
          </cell>
        </row>
        <row r="9618">
          <cell r="C9618">
            <v>53328</v>
          </cell>
          <cell r="D9618">
            <v>53328</v>
          </cell>
          <cell r="E9618">
            <v>53328</v>
          </cell>
          <cell r="H9618">
            <v>53328</v>
          </cell>
          <cell r="I9618">
            <v>53328</v>
          </cell>
          <cell r="J9618">
            <v>53328</v>
          </cell>
          <cell r="AG9618">
            <v>53328</v>
          </cell>
          <cell r="AH9618">
            <v>53328</v>
          </cell>
          <cell r="AI9618">
            <v>53328</v>
          </cell>
        </row>
        <row r="9619">
          <cell r="C9619">
            <v>53328</v>
          </cell>
          <cell r="D9619">
            <v>53328</v>
          </cell>
          <cell r="E9619">
            <v>53328</v>
          </cell>
          <cell r="H9619">
            <v>53328</v>
          </cell>
          <cell r="I9619">
            <v>53328</v>
          </cell>
          <cell r="J9619">
            <v>53328</v>
          </cell>
          <cell r="AG9619">
            <v>53328</v>
          </cell>
          <cell r="AH9619">
            <v>53328</v>
          </cell>
          <cell r="AI9619">
            <v>53328</v>
          </cell>
        </row>
        <row r="9620">
          <cell r="C9620">
            <v>53328</v>
          </cell>
          <cell r="D9620">
            <v>53328</v>
          </cell>
          <cell r="E9620">
            <v>53328</v>
          </cell>
          <cell r="H9620">
            <v>53328</v>
          </cell>
          <cell r="I9620">
            <v>53328</v>
          </cell>
          <cell r="J9620">
            <v>53328</v>
          </cell>
          <cell r="AG9620">
            <v>53328</v>
          </cell>
          <cell r="AH9620">
            <v>53328</v>
          </cell>
          <cell r="AI9620">
            <v>53328</v>
          </cell>
        </row>
        <row r="9621">
          <cell r="C9621">
            <v>53328</v>
          </cell>
          <cell r="D9621">
            <v>53328</v>
          </cell>
          <cell r="E9621">
            <v>53328</v>
          </cell>
          <cell r="H9621">
            <v>53328</v>
          </cell>
          <cell r="I9621">
            <v>53328</v>
          </cell>
          <cell r="J9621">
            <v>53328</v>
          </cell>
          <cell r="AG9621">
            <v>53328</v>
          </cell>
          <cell r="AH9621">
            <v>53328</v>
          </cell>
          <cell r="AI9621">
            <v>53328</v>
          </cell>
        </row>
        <row r="9622">
          <cell r="C9622">
            <v>53328</v>
          </cell>
          <cell r="D9622">
            <v>53328</v>
          </cell>
          <cell r="E9622">
            <v>53328</v>
          </cell>
          <cell r="H9622">
            <v>53328</v>
          </cell>
          <cell r="I9622">
            <v>53328</v>
          </cell>
          <cell r="J9622">
            <v>53328</v>
          </cell>
          <cell r="AG9622">
            <v>53328</v>
          </cell>
          <cell r="AH9622">
            <v>53328</v>
          </cell>
          <cell r="AI9622">
            <v>53328</v>
          </cell>
        </row>
        <row r="9623">
          <cell r="C9623">
            <v>53328</v>
          </cell>
          <cell r="D9623">
            <v>53328</v>
          </cell>
          <cell r="E9623">
            <v>53328</v>
          </cell>
          <cell r="H9623">
            <v>53328</v>
          </cell>
          <cell r="I9623">
            <v>53328</v>
          </cell>
          <cell r="J9623">
            <v>53328</v>
          </cell>
          <cell r="AG9623">
            <v>53328</v>
          </cell>
          <cell r="AH9623">
            <v>53328</v>
          </cell>
          <cell r="AI9623">
            <v>53328</v>
          </cell>
        </row>
        <row r="9624">
          <cell r="C9624">
            <v>53328</v>
          </cell>
          <cell r="D9624">
            <v>53328</v>
          </cell>
          <cell r="E9624">
            <v>53328</v>
          </cell>
          <cell r="H9624">
            <v>53328</v>
          </cell>
          <cell r="I9624">
            <v>53328</v>
          </cell>
          <cell r="J9624">
            <v>53328</v>
          </cell>
          <cell r="AG9624">
            <v>53328</v>
          </cell>
          <cell r="AH9624">
            <v>53328</v>
          </cell>
          <cell r="AI9624">
            <v>53328</v>
          </cell>
        </row>
        <row r="9625">
          <cell r="C9625">
            <v>53328</v>
          </cell>
          <cell r="D9625">
            <v>53328</v>
          </cell>
          <cell r="E9625">
            <v>53328</v>
          </cell>
          <cell r="H9625">
            <v>53328</v>
          </cell>
          <cell r="I9625">
            <v>53328</v>
          </cell>
          <cell r="J9625">
            <v>53328</v>
          </cell>
          <cell r="AG9625">
            <v>53328</v>
          </cell>
          <cell r="AH9625">
            <v>53328</v>
          </cell>
          <cell r="AI9625">
            <v>53328</v>
          </cell>
        </row>
        <row r="9626">
          <cell r="C9626">
            <v>53328</v>
          </cell>
          <cell r="D9626">
            <v>53328</v>
          </cell>
          <cell r="E9626">
            <v>53328</v>
          </cell>
          <cell r="H9626">
            <v>53328</v>
          </cell>
          <cell r="I9626">
            <v>53328</v>
          </cell>
          <cell r="J9626">
            <v>53328</v>
          </cell>
          <cell r="AG9626">
            <v>53328</v>
          </cell>
          <cell r="AH9626">
            <v>53328</v>
          </cell>
          <cell r="AI9626">
            <v>53328</v>
          </cell>
        </row>
        <row r="9627">
          <cell r="C9627">
            <v>53328</v>
          </cell>
          <cell r="D9627">
            <v>53328</v>
          </cell>
          <cell r="E9627">
            <v>53328</v>
          </cell>
          <cell r="H9627">
            <v>53328</v>
          </cell>
          <cell r="I9627">
            <v>53328</v>
          </cell>
          <cell r="J9627">
            <v>53328</v>
          </cell>
          <cell r="AG9627">
            <v>53328</v>
          </cell>
          <cell r="AH9627">
            <v>53328</v>
          </cell>
          <cell r="AI9627">
            <v>53328</v>
          </cell>
        </row>
        <row r="9628">
          <cell r="C9628">
            <v>53328</v>
          </cell>
          <cell r="D9628">
            <v>53328</v>
          </cell>
          <cell r="E9628">
            <v>53328</v>
          </cell>
          <cell r="H9628">
            <v>53328</v>
          </cell>
          <cell r="I9628">
            <v>53328</v>
          </cell>
          <cell r="J9628">
            <v>53328</v>
          </cell>
          <cell r="AG9628">
            <v>53328</v>
          </cell>
          <cell r="AH9628">
            <v>53328</v>
          </cell>
          <cell r="AI9628">
            <v>53328</v>
          </cell>
        </row>
        <row r="9629">
          <cell r="C9629">
            <v>53328</v>
          </cell>
          <cell r="D9629">
            <v>53328</v>
          </cell>
          <cell r="E9629">
            <v>53328</v>
          </cell>
          <cell r="H9629">
            <v>53328</v>
          </cell>
          <cell r="I9629">
            <v>53328</v>
          </cell>
          <cell r="J9629">
            <v>53328</v>
          </cell>
          <cell r="AG9629">
            <v>53328</v>
          </cell>
          <cell r="AH9629">
            <v>53328</v>
          </cell>
          <cell r="AI9629">
            <v>53328</v>
          </cell>
        </row>
        <row r="9630">
          <cell r="C9630">
            <v>53328</v>
          </cell>
          <cell r="D9630">
            <v>53328</v>
          </cell>
          <cell r="E9630">
            <v>53328</v>
          </cell>
          <cell r="H9630">
            <v>53328</v>
          </cell>
          <cell r="I9630">
            <v>53328</v>
          </cell>
          <cell r="J9630">
            <v>53328</v>
          </cell>
          <cell r="AG9630">
            <v>53328</v>
          </cell>
          <cell r="AH9630">
            <v>53328</v>
          </cell>
          <cell r="AI9630">
            <v>53328</v>
          </cell>
        </row>
        <row r="9631">
          <cell r="C9631">
            <v>53328</v>
          </cell>
          <cell r="D9631">
            <v>53328</v>
          </cell>
          <cell r="E9631">
            <v>53328</v>
          </cell>
          <cell r="H9631">
            <v>53328</v>
          </cell>
          <cell r="I9631">
            <v>53328</v>
          </cell>
          <cell r="J9631">
            <v>53328</v>
          </cell>
          <cell r="AG9631">
            <v>53328</v>
          </cell>
          <cell r="AH9631">
            <v>53328</v>
          </cell>
          <cell r="AI9631">
            <v>53328</v>
          </cell>
        </row>
        <row r="9632">
          <cell r="C9632">
            <v>53328</v>
          </cell>
          <cell r="D9632">
            <v>53328</v>
          </cell>
          <cell r="E9632">
            <v>53328</v>
          </cell>
          <cell r="H9632">
            <v>53328</v>
          </cell>
          <cell r="I9632">
            <v>53328</v>
          </cell>
          <cell r="J9632">
            <v>53328</v>
          </cell>
          <cell r="AG9632">
            <v>53328</v>
          </cell>
          <cell r="AH9632">
            <v>53328</v>
          </cell>
          <cell r="AI9632">
            <v>53328</v>
          </cell>
        </row>
        <row r="9633">
          <cell r="C9633">
            <v>53328</v>
          </cell>
          <cell r="D9633">
            <v>53328</v>
          </cell>
          <cell r="E9633">
            <v>53328</v>
          </cell>
          <cell r="H9633">
            <v>53328</v>
          </cell>
          <cell r="I9633">
            <v>53328</v>
          </cell>
          <cell r="J9633">
            <v>53328</v>
          </cell>
          <cell r="AG9633">
            <v>53328</v>
          </cell>
          <cell r="AH9633">
            <v>53328</v>
          </cell>
          <cell r="AI9633">
            <v>53328</v>
          </cell>
        </row>
        <row r="9634">
          <cell r="C9634">
            <v>53328</v>
          </cell>
          <cell r="D9634">
            <v>53328</v>
          </cell>
          <cell r="E9634">
            <v>53328</v>
          </cell>
          <cell r="H9634">
            <v>53328</v>
          </cell>
          <cell r="I9634">
            <v>53328</v>
          </cell>
          <cell r="J9634">
            <v>53328</v>
          </cell>
          <cell r="AG9634">
            <v>53328</v>
          </cell>
          <cell r="AH9634">
            <v>53328</v>
          </cell>
          <cell r="AI9634">
            <v>53328</v>
          </cell>
        </row>
        <row r="9635">
          <cell r="C9635">
            <v>53328</v>
          </cell>
          <cell r="D9635">
            <v>53328</v>
          </cell>
          <cell r="E9635">
            <v>53328</v>
          </cell>
          <cell r="H9635">
            <v>53328</v>
          </cell>
          <cell r="I9635">
            <v>53328</v>
          </cell>
          <cell r="J9635">
            <v>53328</v>
          </cell>
          <cell r="AG9635">
            <v>53328</v>
          </cell>
          <cell r="AH9635">
            <v>53328</v>
          </cell>
          <cell r="AI9635">
            <v>53328</v>
          </cell>
        </row>
        <row r="9636">
          <cell r="C9636">
            <v>53328</v>
          </cell>
          <cell r="D9636">
            <v>53328</v>
          </cell>
          <cell r="E9636">
            <v>53328</v>
          </cell>
          <cell r="H9636">
            <v>53328</v>
          </cell>
          <cell r="I9636">
            <v>53328</v>
          </cell>
          <cell r="J9636">
            <v>53328</v>
          </cell>
          <cell r="AG9636">
            <v>53328</v>
          </cell>
          <cell r="AH9636">
            <v>53328</v>
          </cell>
          <cell r="AI9636">
            <v>53328</v>
          </cell>
        </row>
        <row r="9637">
          <cell r="C9637">
            <v>53328</v>
          </cell>
          <cell r="D9637">
            <v>53328</v>
          </cell>
          <cell r="E9637">
            <v>53328</v>
          </cell>
          <cell r="H9637">
            <v>53328</v>
          </cell>
          <cell r="I9637">
            <v>53328</v>
          </cell>
          <cell r="J9637">
            <v>53328</v>
          </cell>
          <cell r="AG9637">
            <v>53328</v>
          </cell>
          <cell r="AH9637">
            <v>53328</v>
          </cell>
          <cell r="AI9637">
            <v>53328</v>
          </cell>
        </row>
        <row r="9638">
          <cell r="C9638">
            <v>53328</v>
          </cell>
          <cell r="D9638">
            <v>53328</v>
          </cell>
          <cell r="E9638">
            <v>53328</v>
          </cell>
          <cell r="H9638">
            <v>53328</v>
          </cell>
          <cell r="I9638">
            <v>53328</v>
          </cell>
          <cell r="J9638">
            <v>53328</v>
          </cell>
          <cell r="AG9638">
            <v>53328</v>
          </cell>
          <cell r="AH9638">
            <v>53328</v>
          </cell>
          <cell r="AI9638">
            <v>53328</v>
          </cell>
        </row>
        <row r="9639">
          <cell r="C9639">
            <v>53328</v>
          </cell>
          <cell r="D9639">
            <v>53328</v>
          </cell>
          <cell r="E9639">
            <v>53328</v>
          </cell>
          <cell r="H9639">
            <v>53328</v>
          </cell>
          <cell r="I9639">
            <v>53328</v>
          </cell>
          <cell r="J9639">
            <v>53328</v>
          </cell>
          <cell r="AG9639">
            <v>53328</v>
          </cell>
          <cell r="AH9639">
            <v>53328</v>
          </cell>
          <cell r="AI9639">
            <v>53328</v>
          </cell>
        </row>
        <row r="9640">
          <cell r="C9640">
            <v>53328</v>
          </cell>
          <cell r="D9640">
            <v>53328</v>
          </cell>
          <cell r="E9640">
            <v>53328</v>
          </cell>
          <cell r="H9640">
            <v>53328</v>
          </cell>
          <cell r="I9640">
            <v>53328</v>
          </cell>
          <cell r="J9640">
            <v>53328</v>
          </cell>
          <cell r="AG9640">
            <v>53328</v>
          </cell>
          <cell r="AH9640">
            <v>53328</v>
          </cell>
          <cell r="AI9640">
            <v>53328</v>
          </cell>
        </row>
        <row r="9641">
          <cell r="C9641">
            <v>53328</v>
          </cell>
          <cell r="D9641">
            <v>53328</v>
          </cell>
          <cell r="E9641">
            <v>53328</v>
          </cell>
          <cell r="H9641">
            <v>53328</v>
          </cell>
          <cell r="I9641">
            <v>53328</v>
          </cell>
          <cell r="J9641">
            <v>53328</v>
          </cell>
          <cell r="AG9641">
            <v>53328</v>
          </cell>
          <cell r="AH9641">
            <v>53328</v>
          </cell>
          <cell r="AI9641">
            <v>53328</v>
          </cell>
        </row>
        <row r="9642">
          <cell r="C9642">
            <v>53328</v>
          </cell>
          <cell r="D9642">
            <v>53328</v>
          </cell>
          <cell r="E9642">
            <v>53328</v>
          </cell>
          <cell r="H9642">
            <v>53328</v>
          </cell>
          <cell r="I9642">
            <v>53328</v>
          </cell>
          <cell r="J9642">
            <v>53328</v>
          </cell>
          <cell r="AG9642">
            <v>53328</v>
          </cell>
          <cell r="AH9642">
            <v>53328</v>
          </cell>
          <cell r="AI9642">
            <v>53328</v>
          </cell>
        </row>
        <row r="9643">
          <cell r="C9643">
            <v>53328</v>
          </cell>
          <cell r="D9643">
            <v>53328</v>
          </cell>
          <cell r="E9643">
            <v>53328</v>
          </cell>
          <cell r="H9643">
            <v>53328</v>
          </cell>
          <cell r="I9643">
            <v>53328</v>
          </cell>
          <cell r="J9643">
            <v>53328</v>
          </cell>
          <cell r="AG9643">
            <v>53328</v>
          </cell>
          <cell r="AH9643">
            <v>53328</v>
          </cell>
          <cell r="AI9643">
            <v>53328</v>
          </cell>
        </row>
        <row r="9644">
          <cell r="C9644">
            <v>53328</v>
          </cell>
          <cell r="D9644">
            <v>53328</v>
          </cell>
          <cell r="E9644">
            <v>53328</v>
          </cell>
          <cell r="H9644">
            <v>53328</v>
          </cell>
          <cell r="I9644">
            <v>53328</v>
          </cell>
          <cell r="J9644">
            <v>53328</v>
          </cell>
          <cell r="AG9644">
            <v>53328</v>
          </cell>
          <cell r="AH9644">
            <v>53328</v>
          </cell>
          <cell r="AI9644">
            <v>53328</v>
          </cell>
        </row>
        <row r="9645">
          <cell r="C9645">
            <v>53328</v>
          </cell>
          <cell r="D9645">
            <v>53328</v>
          </cell>
          <cell r="E9645">
            <v>53328</v>
          </cell>
          <cell r="H9645">
            <v>53328</v>
          </cell>
          <cell r="I9645">
            <v>53328</v>
          </cell>
          <cell r="J9645">
            <v>53328</v>
          </cell>
          <cell r="AG9645">
            <v>53328</v>
          </cell>
          <cell r="AH9645">
            <v>53328</v>
          </cell>
          <cell r="AI9645">
            <v>53328</v>
          </cell>
        </row>
        <row r="9646">
          <cell r="C9646">
            <v>53328</v>
          </cell>
          <cell r="D9646">
            <v>53328</v>
          </cell>
          <cell r="E9646">
            <v>53328</v>
          </cell>
          <cell r="H9646">
            <v>53328</v>
          </cell>
          <cell r="I9646">
            <v>53328</v>
          </cell>
          <cell r="J9646">
            <v>53328</v>
          </cell>
          <cell r="AG9646">
            <v>53328</v>
          </cell>
          <cell r="AH9646">
            <v>53328</v>
          </cell>
          <cell r="AI9646">
            <v>53328</v>
          </cell>
        </row>
        <row r="9647">
          <cell r="C9647">
            <v>53328</v>
          </cell>
          <cell r="D9647">
            <v>53328</v>
          </cell>
          <cell r="E9647">
            <v>53328</v>
          </cell>
          <cell r="H9647">
            <v>53328</v>
          </cell>
          <cell r="I9647">
            <v>53328</v>
          </cell>
          <cell r="J9647">
            <v>53328</v>
          </cell>
          <cell r="AG9647">
            <v>53328</v>
          </cell>
          <cell r="AH9647">
            <v>53328</v>
          </cell>
          <cell r="AI9647">
            <v>53328</v>
          </cell>
        </row>
        <row r="9648">
          <cell r="C9648">
            <v>53328</v>
          </cell>
          <cell r="D9648">
            <v>53328</v>
          </cell>
          <cell r="E9648">
            <v>53328</v>
          </cell>
          <cell r="H9648">
            <v>53328</v>
          </cell>
          <cell r="I9648">
            <v>53328</v>
          </cell>
          <cell r="J9648">
            <v>53328</v>
          </cell>
          <cell r="AG9648">
            <v>53328</v>
          </cell>
          <cell r="AH9648">
            <v>53328</v>
          </cell>
          <cell r="AI9648">
            <v>53328</v>
          </cell>
        </row>
        <row r="9649">
          <cell r="C9649">
            <v>53328</v>
          </cell>
          <cell r="D9649">
            <v>53328</v>
          </cell>
          <cell r="E9649">
            <v>53328</v>
          </cell>
          <cell r="H9649">
            <v>53328</v>
          </cell>
          <cell r="I9649">
            <v>53328</v>
          </cell>
          <cell r="J9649">
            <v>53328</v>
          </cell>
          <cell r="AG9649">
            <v>53328</v>
          </cell>
          <cell r="AH9649">
            <v>53328</v>
          </cell>
          <cell r="AI9649">
            <v>53328</v>
          </cell>
        </row>
        <row r="9650">
          <cell r="C9650">
            <v>53328</v>
          </cell>
          <cell r="D9650">
            <v>53328</v>
          </cell>
          <cell r="E9650">
            <v>53328</v>
          </cell>
          <cell r="H9650">
            <v>53328</v>
          </cell>
          <cell r="I9650">
            <v>53328</v>
          </cell>
          <cell r="J9650">
            <v>53328</v>
          </cell>
          <cell r="AG9650">
            <v>53328</v>
          </cell>
          <cell r="AH9650">
            <v>53328</v>
          </cell>
          <cell r="AI9650">
            <v>53328</v>
          </cell>
        </row>
        <row r="9651">
          <cell r="C9651">
            <v>53328</v>
          </cell>
          <cell r="D9651">
            <v>53328</v>
          </cell>
          <cell r="E9651">
            <v>53328</v>
          </cell>
          <cell r="H9651">
            <v>53328</v>
          </cell>
          <cell r="I9651">
            <v>53328</v>
          </cell>
          <cell r="J9651">
            <v>53328</v>
          </cell>
          <cell r="AG9651">
            <v>53328</v>
          </cell>
          <cell r="AH9651">
            <v>53328</v>
          </cell>
          <cell r="AI9651">
            <v>53328</v>
          </cell>
        </row>
        <row r="9652">
          <cell r="C9652">
            <v>53328</v>
          </cell>
          <cell r="D9652">
            <v>53328</v>
          </cell>
          <cell r="E9652">
            <v>53328</v>
          </cell>
          <cell r="H9652">
            <v>53328</v>
          </cell>
          <cell r="I9652">
            <v>53328</v>
          </cell>
          <cell r="J9652">
            <v>53328</v>
          </cell>
          <cell r="AG9652">
            <v>53328</v>
          </cell>
          <cell r="AH9652">
            <v>53328</v>
          </cell>
          <cell r="AI9652">
            <v>53328</v>
          </cell>
        </row>
        <row r="9653">
          <cell r="C9653">
            <v>53328</v>
          </cell>
          <cell r="D9653">
            <v>53328</v>
          </cell>
          <cell r="E9653">
            <v>53328</v>
          </cell>
          <cell r="H9653">
            <v>53328</v>
          </cell>
          <cell r="I9653">
            <v>53328</v>
          </cell>
          <cell r="J9653">
            <v>53328</v>
          </cell>
          <cell r="AG9653">
            <v>53328</v>
          </cell>
          <cell r="AH9653">
            <v>53328</v>
          </cell>
          <cell r="AI9653">
            <v>53328</v>
          </cell>
        </row>
        <row r="9654">
          <cell r="C9654">
            <v>53328</v>
          </cell>
          <cell r="D9654">
            <v>53328</v>
          </cell>
          <cell r="E9654">
            <v>53328</v>
          </cell>
          <cell r="H9654">
            <v>53328</v>
          </cell>
          <cell r="I9654">
            <v>53328</v>
          </cell>
          <cell r="J9654">
            <v>53328</v>
          </cell>
          <cell r="AG9654">
            <v>53328</v>
          </cell>
          <cell r="AH9654">
            <v>53328</v>
          </cell>
          <cell r="AI9654">
            <v>53328</v>
          </cell>
        </row>
        <row r="9655">
          <cell r="C9655">
            <v>53328</v>
          </cell>
          <cell r="D9655">
            <v>53328</v>
          </cell>
          <cell r="E9655">
            <v>53328</v>
          </cell>
          <cell r="H9655">
            <v>53328</v>
          </cell>
          <cell r="I9655">
            <v>53328</v>
          </cell>
          <cell r="J9655">
            <v>53328</v>
          </cell>
          <cell r="AG9655">
            <v>53328</v>
          </cell>
          <cell r="AH9655">
            <v>53328</v>
          </cell>
          <cell r="AI9655">
            <v>53328</v>
          </cell>
        </row>
        <row r="9656">
          <cell r="C9656">
            <v>53328</v>
          </cell>
          <cell r="D9656">
            <v>53328</v>
          </cell>
          <cell r="E9656">
            <v>53328</v>
          </cell>
          <cell r="H9656">
            <v>53328</v>
          </cell>
          <cell r="I9656">
            <v>53328</v>
          </cell>
          <cell r="J9656">
            <v>53328</v>
          </cell>
          <cell r="AG9656">
            <v>53328</v>
          </cell>
          <cell r="AH9656">
            <v>53328</v>
          </cell>
          <cell r="AI9656">
            <v>53328</v>
          </cell>
        </row>
        <row r="9657">
          <cell r="C9657">
            <v>53328</v>
          </cell>
          <cell r="D9657">
            <v>53328</v>
          </cell>
          <cell r="E9657">
            <v>53328</v>
          </cell>
          <cell r="H9657">
            <v>53328</v>
          </cell>
          <cell r="I9657">
            <v>53328</v>
          </cell>
          <cell r="J9657">
            <v>53328</v>
          </cell>
          <cell r="AG9657">
            <v>53328</v>
          </cell>
          <cell r="AH9657">
            <v>53328</v>
          </cell>
          <cell r="AI9657">
            <v>53328</v>
          </cell>
        </row>
        <row r="9658">
          <cell r="C9658">
            <v>53328</v>
          </cell>
          <cell r="D9658">
            <v>53328</v>
          </cell>
          <cell r="E9658">
            <v>53328</v>
          </cell>
          <cell r="H9658">
            <v>53328</v>
          </cell>
          <cell r="I9658">
            <v>53328</v>
          </cell>
          <cell r="J9658">
            <v>53328</v>
          </cell>
          <cell r="AG9658">
            <v>53328</v>
          </cell>
          <cell r="AH9658">
            <v>53328</v>
          </cell>
          <cell r="AI9658">
            <v>53328</v>
          </cell>
        </row>
        <row r="9659">
          <cell r="C9659">
            <v>53328</v>
          </cell>
          <cell r="D9659">
            <v>53328</v>
          </cell>
          <cell r="E9659">
            <v>53328</v>
          </cell>
          <cell r="H9659">
            <v>53328</v>
          </cell>
          <cell r="I9659">
            <v>53328</v>
          </cell>
          <cell r="J9659">
            <v>53328</v>
          </cell>
          <cell r="AG9659">
            <v>53328</v>
          </cell>
          <cell r="AH9659">
            <v>53328</v>
          </cell>
          <cell r="AI9659">
            <v>53328</v>
          </cell>
        </row>
        <row r="9660">
          <cell r="C9660">
            <v>53328</v>
          </cell>
          <cell r="D9660">
            <v>53328</v>
          </cell>
          <cell r="E9660">
            <v>53328</v>
          </cell>
          <cell r="H9660">
            <v>53328</v>
          </cell>
          <cell r="I9660">
            <v>53328</v>
          </cell>
          <cell r="J9660">
            <v>53328</v>
          </cell>
          <cell r="AG9660">
            <v>53328</v>
          </cell>
          <cell r="AH9660">
            <v>53328</v>
          </cell>
          <cell r="AI9660">
            <v>53328</v>
          </cell>
        </row>
        <row r="9661">
          <cell r="C9661">
            <v>53328</v>
          </cell>
          <cell r="D9661">
            <v>53328</v>
          </cell>
          <cell r="E9661">
            <v>53328</v>
          </cell>
          <cell r="H9661">
            <v>53328</v>
          </cell>
          <cell r="I9661">
            <v>53328</v>
          </cell>
          <cell r="J9661">
            <v>53328</v>
          </cell>
          <cell r="AG9661">
            <v>53328</v>
          </cell>
          <cell r="AH9661">
            <v>53328</v>
          </cell>
          <cell r="AI9661">
            <v>53328</v>
          </cell>
        </row>
        <row r="9662">
          <cell r="C9662">
            <v>53328</v>
          </cell>
          <cell r="D9662">
            <v>53328</v>
          </cell>
          <cell r="E9662">
            <v>53328</v>
          </cell>
          <cell r="H9662">
            <v>53328</v>
          </cell>
          <cell r="I9662">
            <v>53328</v>
          </cell>
          <cell r="J9662">
            <v>53328</v>
          </cell>
          <cell r="AG9662">
            <v>53328</v>
          </cell>
          <cell r="AH9662">
            <v>53328</v>
          </cell>
          <cell r="AI9662">
            <v>53328</v>
          </cell>
        </row>
        <row r="9663">
          <cell r="C9663">
            <v>53328</v>
          </cell>
          <cell r="D9663">
            <v>53328</v>
          </cell>
          <cell r="E9663">
            <v>53328</v>
          </cell>
          <cell r="H9663">
            <v>53328</v>
          </cell>
          <cell r="I9663">
            <v>53328</v>
          </cell>
          <cell r="J9663">
            <v>53328</v>
          </cell>
          <cell r="AG9663">
            <v>53328</v>
          </cell>
          <cell r="AH9663">
            <v>53328</v>
          </cell>
          <cell r="AI9663">
            <v>53328</v>
          </cell>
        </row>
        <row r="9664">
          <cell r="C9664">
            <v>53328</v>
          </cell>
          <cell r="D9664">
            <v>53328</v>
          </cell>
          <cell r="E9664">
            <v>53328</v>
          </cell>
          <cell r="H9664">
            <v>53328</v>
          </cell>
          <cell r="I9664">
            <v>53328</v>
          </cell>
          <cell r="J9664">
            <v>53328</v>
          </cell>
          <cell r="AG9664">
            <v>53328</v>
          </cell>
          <cell r="AH9664">
            <v>53328</v>
          </cell>
          <cell r="AI9664">
            <v>53328</v>
          </cell>
        </row>
        <row r="9665">
          <cell r="C9665">
            <v>53328</v>
          </cell>
          <cell r="D9665">
            <v>53328</v>
          </cell>
          <cell r="E9665">
            <v>53328</v>
          </cell>
          <cell r="H9665">
            <v>53328</v>
          </cell>
          <cell r="I9665">
            <v>53328</v>
          </cell>
          <cell r="J9665">
            <v>53328</v>
          </cell>
          <cell r="AG9665">
            <v>53328</v>
          </cell>
          <cell r="AH9665">
            <v>53328</v>
          </cell>
          <cell r="AI9665">
            <v>53328</v>
          </cell>
        </row>
        <row r="9666">
          <cell r="C9666">
            <v>53328</v>
          </cell>
          <cell r="D9666">
            <v>53328</v>
          </cell>
          <cell r="E9666">
            <v>53328</v>
          </cell>
          <cell r="H9666">
            <v>53328</v>
          </cell>
          <cell r="I9666">
            <v>53328</v>
          </cell>
          <cell r="J9666">
            <v>53328</v>
          </cell>
          <cell r="AG9666">
            <v>53328</v>
          </cell>
          <cell r="AH9666">
            <v>53328</v>
          </cell>
          <cell r="AI9666">
            <v>53328</v>
          </cell>
        </row>
        <row r="9667">
          <cell r="C9667">
            <v>53328</v>
          </cell>
          <cell r="D9667">
            <v>53328</v>
          </cell>
          <cell r="E9667">
            <v>53328</v>
          </cell>
          <cell r="H9667">
            <v>53328</v>
          </cell>
          <cell r="I9667">
            <v>53328</v>
          </cell>
          <cell r="J9667">
            <v>53328</v>
          </cell>
          <cell r="AG9667">
            <v>53328</v>
          </cell>
          <cell r="AH9667">
            <v>53328</v>
          </cell>
          <cell r="AI9667">
            <v>53328</v>
          </cell>
        </row>
        <row r="9668">
          <cell r="C9668">
            <v>53328</v>
          </cell>
          <cell r="D9668">
            <v>53328</v>
          </cell>
          <cell r="E9668">
            <v>53328</v>
          </cell>
          <cell r="H9668">
            <v>53328</v>
          </cell>
          <cell r="I9668">
            <v>53328</v>
          </cell>
          <cell r="J9668">
            <v>53328</v>
          </cell>
          <cell r="AG9668">
            <v>53328</v>
          </cell>
          <cell r="AH9668">
            <v>53328</v>
          </cell>
          <cell r="AI9668">
            <v>53328</v>
          </cell>
        </row>
        <row r="9669">
          <cell r="C9669">
            <v>53328</v>
          </cell>
          <cell r="D9669">
            <v>53328</v>
          </cell>
          <cell r="E9669">
            <v>53328</v>
          </cell>
          <cell r="H9669">
            <v>53328</v>
          </cell>
          <cell r="I9669">
            <v>53328</v>
          </cell>
          <cell r="J9669">
            <v>53328</v>
          </cell>
          <cell r="AG9669">
            <v>53328</v>
          </cell>
          <cell r="AH9669">
            <v>53328</v>
          </cell>
          <cell r="AI9669">
            <v>53328</v>
          </cell>
        </row>
        <row r="9670">
          <cell r="C9670">
            <v>53328</v>
          </cell>
          <cell r="D9670">
            <v>53328</v>
          </cell>
          <cell r="E9670">
            <v>53328</v>
          </cell>
          <cell r="H9670">
            <v>53328</v>
          </cell>
          <cell r="I9670">
            <v>53328</v>
          </cell>
          <cell r="J9670">
            <v>53328</v>
          </cell>
          <cell r="AG9670">
            <v>53328</v>
          </cell>
          <cell r="AH9670">
            <v>53328</v>
          </cell>
          <cell r="AI9670">
            <v>53328</v>
          </cell>
        </row>
        <row r="9671">
          <cell r="C9671">
            <v>53328</v>
          </cell>
          <cell r="D9671">
            <v>53328</v>
          </cell>
          <cell r="E9671">
            <v>53328</v>
          </cell>
          <cell r="H9671">
            <v>53328</v>
          </cell>
          <cell r="I9671">
            <v>53328</v>
          </cell>
          <cell r="J9671">
            <v>53328</v>
          </cell>
          <cell r="AG9671">
            <v>53328</v>
          </cell>
          <cell r="AH9671">
            <v>53328</v>
          </cell>
          <cell r="AI9671">
            <v>53328</v>
          </cell>
        </row>
        <row r="9672">
          <cell r="C9672">
            <v>53328</v>
          </cell>
          <cell r="D9672">
            <v>53328</v>
          </cell>
          <cell r="E9672">
            <v>53328</v>
          </cell>
          <cell r="H9672">
            <v>53328</v>
          </cell>
          <cell r="I9672">
            <v>53328</v>
          </cell>
          <cell r="J9672">
            <v>53328</v>
          </cell>
          <cell r="AG9672">
            <v>53328</v>
          </cell>
          <cell r="AH9672">
            <v>53328</v>
          </cell>
          <cell r="AI9672">
            <v>53328</v>
          </cell>
        </row>
        <row r="9673">
          <cell r="C9673">
            <v>53328</v>
          </cell>
          <cell r="D9673">
            <v>53328</v>
          </cell>
          <cell r="E9673">
            <v>53328</v>
          </cell>
          <cell r="H9673">
            <v>53328</v>
          </cell>
          <cell r="I9673">
            <v>53328</v>
          </cell>
          <cell r="J9673">
            <v>53328</v>
          </cell>
          <cell r="AG9673">
            <v>53328</v>
          </cell>
          <cell r="AH9673">
            <v>53328</v>
          </cell>
          <cell r="AI9673">
            <v>53328</v>
          </cell>
        </row>
        <row r="9674">
          <cell r="C9674">
            <v>53328</v>
          </cell>
          <cell r="D9674">
            <v>53328</v>
          </cell>
          <cell r="E9674">
            <v>53328</v>
          </cell>
          <cell r="H9674">
            <v>53328</v>
          </cell>
          <cell r="I9674">
            <v>53328</v>
          </cell>
          <cell r="J9674">
            <v>53328</v>
          </cell>
          <cell r="AG9674">
            <v>53328</v>
          </cell>
          <cell r="AH9674">
            <v>53328</v>
          </cell>
          <cell r="AI9674">
            <v>53328</v>
          </cell>
        </row>
        <row r="9675">
          <cell r="C9675">
            <v>53328</v>
          </cell>
          <cell r="D9675">
            <v>53328</v>
          </cell>
          <cell r="E9675">
            <v>53328</v>
          </cell>
          <cell r="H9675">
            <v>53328</v>
          </cell>
          <cell r="I9675">
            <v>53328</v>
          </cell>
          <cell r="J9675">
            <v>53328</v>
          </cell>
          <cell r="AG9675">
            <v>53328</v>
          </cell>
          <cell r="AH9675">
            <v>53328</v>
          </cell>
          <cell r="AI9675">
            <v>53328</v>
          </cell>
        </row>
        <row r="9676">
          <cell r="C9676">
            <v>53328</v>
          </cell>
          <cell r="D9676">
            <v>53328</v>
          </cell>
          <cell r="E9676">
            <v>53328</v>
          </cell>
          <cell r="H9676">
            <v>53328</v>
          </cell>
          <cell r="I9676">
            <v>53328</v>
          </cell>
          <cell r="J9676">
            <v>53328</v>
          </cell>
          <cell r="AG9676">
            <v>53328</v>
          </cell>
          <cell r="AH9676">
            <v>53328</v>
          </cell>
          <cell r="AI9676">
            <v>53328</v>
          </cell>
        </row>
        <row r="9677">
          <cell r="C9677">
            <v>53328</v>
          </cell>
          <cell r="D9677">
            <v>53328</v>
          </cell>
          <cell r="E9677">
            <v>53328</v>
          </cell>
          <cell r="H9677">
            <v>53328</v>
          </cell>
          <cell r="I9677">
            <v>53328</v>
          </cell>
          <cell r="J9677">
            <v>53328</v>
          </cell>
          <cell r="AG9677">
            <v>53328</v>
          </cell>
          <cell r="AH9677">
            <v>53328</v>
          </cell>
          <cell r="AI9677">
            <v>53328</v>
          </cell>
        </row>
        <row r="9678">
          <cell r="C9678">
            <v>53328</v>
          </cell>
          <cell r="D9678">
            <v>53328</v>
          </cell>
          <cell r="E9678">
            <v>53328</v>
          </cell>
          <cell r="H9678">
            <v>53328</v>
          </cell>
          <cell r="I9678">
            <v>53328</v>
          </cell>
          <cell r="J9678">
            <v>53328</v>
          </cell>
          <cell r="AG9678">
            <v>53328</v>
          </cell>
          <cell r="AH9678">
            <v>53328</v>
          </cell>
          <cell r="AI9678">
            <v>53328</v>
          </cell>
        </row>
        <row r="9679">
          <cell r="C9679">
            <v>53328</v>
          </cell>
          <cell r="D9679">
            <v>53328</v>
          </cell>
          <cell r="E9679">
            <v>53328</v>
          </cell>
          <cell r="H9679">
            <v>53328</v>
          </cell>
          <cell r="I9679">
            <v>53328</v>
          </cell>
          <cell r="J9679">
            <v>53328</v>
          </cell>
          <cell r="AG9679">
            <v>53328</v>
          </cell>
          <cell r="AH9679">
            <v>53328</v>
          </cell>
          <cell r="AI9679">
            <v>53328</v>
          </cell>
        </row>
        <row r="9680">
          <cell r="C9680">
            <v>53328</v>
          </cell>
          <cell r="D9680">
            <v>53328</v>
          </cell>
          <cell r="E9680">
            <v>53328</v>
          </cell>
          <cell r="H9680">
            <v>53328</v>
          </cell>
          <cell r="I9680">
            <v>53328</v>
          </cell>
          <cell r="J9680">
            <v>53328</v>
          </cell>
          <cell r="AG9680">
            <v>53328</v>
          </cell>
          <cell r="AH9680">
            <v>53328</v>
          </cell>
          <cell r="AI9680">
            <v>53328</v>
          </cell>
        </row>
        <row r="9681">
          <cell r="C9681">
            <v>53328</v>
          </cell>
          <cell r="D9681">
            <v>53328</v>
          </cell>
          <cell r="E9681">
            <v>53328</v>
          </cell>
          <cell r="H9681">
            <v>53328</v>
          </cell>
          <cell r="I9681">
            <v>53328</v>
          </cell>
          <cell r="J9681">
            <v>53328</v>
          </cell>
          <cell r="AG9681">
            <v>53328</v>
          </cell>
          <cell r="AH9681">
            <v>53328</v>
          </cell>
          <cell r="AI9681">
            <v>53328</v>
          </cell>
        </row>
        <row r="9682">
          <cell r="C9682">
            <v>53328</v>
          </cell>
          <cell r="D9682">
            <v>53328</v>
          </cell>
          <cell r="E9682">
            <v>53328</v>
          </cell>
          <cell r="H9682">
            <v>53328</v>
          </cell>
          <cell r="I9682">
            <v>53328</v>
          </cell>
          <cell r="J9682">
            <v>53328</v>
          </cell>
          <cell r="AG9682">
            <v>53328</v>
          </cell>
          <cell r="AH9682">
            <v>53328</v>
          </cell>
          <cell r="AI9682">
            <v>53328</v>
          </cell>
        </row>
        <row r="9683">
          <cell r="C9683">
            <v>53328</v>
          </cell>
          <cell r="D9683">
            <v>53328</v>
          </cell>
          <cell r="E9683">
            <v>53328</v>
          </cell>
          <cell r="H9683">
            <v>53328</v>
          </cell>
          <cell r="I9683">
            <v>53328</v>
          </cell>
          <cell r="J9683">
            <v>53328</v>
          </cell>
          <cell r="AG9683">
            <v>53328</v>
          </cell>
          <cell r="AH9683">
            <v>53328</v>
          </cell>
          <cell r="AI9683">
            <v>53328</v>
          </cell>
        </row>
        <row r="9684">
          <cell r="C9684">
            <v>53328</v>
          </cell>
          <cell r="D9684">
            <v>53328</v>
          </cell>
          <cell r="E9684">
            <v>53328</v>
          </cell>
          <cell r="H9684">
            <v>53328</v>
          </cell>
          <cell r="I9684">
            <v>53328</v>
          </cell>
          <cell r="J9684">
            <v>53328</v>
          </cell>
          <cell r="AG9684">
            <v>53328</v>
          </cell>
          <cell r="AH9684">
            <v>53328</v>
          </cell>
          <cell r="AI9684">
            <v>53328</v>
          </cell>
        </row>
        <row r="9685">
          <cell r="C9685">
            <v>53328</v>
          </cell>
          <cell r="D9685">
            <v>53328</v>
          </cell>
          <cell r="E9685">
            <v>53328</v>
          </cell>
          <cell r="H9685">
            <v>53328</v>
          </cell>
          <cell r="I9685">
            <v>53328</v>
          </cell>
          <cell r="J9685">
            <v>53328</v>
          </cell>
          <cell r="AG9685">
            <v>53328</v>
          </cell>
          <cell r="AH9685">
            <v>53328</v>
          </cell>
          <cell r="AI9685">
            <v>53328</v>
          </cell>
        </row>
        <row r="9686">
          <cell r="C9686">
            <v>53328</v>
          </cell>
          <cell r="D9686">
            <v>53328</v>
          </cell>
          <cell r="E9686">
            <v>53328</v>
          </cell>
          <cell r="H9686">
            <v>53328</v>
          </cell>
          <cell r="I9686">
            <v>53328</v>
          </cell>
          <cell r="J9686">
            <v>53328</v>
          </cell>
          <cell r="AG9686">
            <v>53328</v>
          </cell>
          <cell r="AH9686">
            <v>53328</v>
          </cell>
          <cell r="AI9686">
            <v>53328</v>
          </cell>
        </row>
        <row r="9687">
          <cell r="C9687">
            <v>53328</v>
          </cell>
          <cell r="D9687">
            <v>53328</v>
          </cell>
          <cell r="E9687">
            <v>53328</v>
          </cell>
          <cell r="H9687">
            <v>53328</v>
          </cell>
          <cell r="I9687">
            <v>53328</v>
          </cell>
          <cell r="J9687">
            <v>53328</v>
          </cell>
          <cell r="AG9687">
            <v>53328</v>
          </cell>
          <cell r="AH9687">
            <v>53328</v>
          </cell>
          <cell r="AI9687">
            <v>53328</v>
          </cell>
        </row>
        <row r="9688">
          <cell r="C9688">
            <v>53328</v>
          </cell>
          <cell r="D9688">
            <v>53328</v>
          </cell>
          <cell r="E9688">
            <v>53328</v>
          </cell>
          <cell r="H9688">
            <v>53328</v>
          </cell>
          <cell r="I9688">
            <v>53328</v>
          </cell>
          <cell r="J9688">
            <v>53328</v>
          </cell>
          <cell r="AG9688">
            <v>53328</v>
          </cell>
          <cell r="AH9688">
            <v>53328</v>
          </cell>
          <cell r="AI9688">
            <v>53328</v>
          </cell>
        </row>
        <row r="9689">
          <cell r="C9689">
            <v>53328</v>
          </cell>
          <cell r="D9689">
            <v>53328</v>
          </cell>
          <cell r="E9689">
            <v>53328</v>
          </cell>
          <cell r="H9689">
            <v>53328</v>
          </cell>
          <cell r="I9689">
            <v>53328</v>
          </cell>
          <cell r="J9689">
            <v>53328</v>
          </cell>
          <cell r="AG9689">
            <v>53328</v>
          </cell>
          <cell r="AH9689">
            <v>53328</v>
          </cell>
          <cell r="AI9689">
            <v>53328</v>
          </cell>
        </row>
        <row r="9690">
          <cell r="C9690">
            <v>53328</v>
          </cell>
          <cell r="D9690">
            <v>53328</v>
          </cell>
          <cell r="E9690">
            <v>53328</v>
          </cell>
          <cell r="H9690">
            <v>53328</v>
          </cell>
          <cell r="I9690">
            <v>53328</v>
          </cell>
          <cell r="J9690">
            <v>53328</v>
          </cell>
          <cell r="AG9690">
            <v>53328</v>
          </cell>
          <cell r="AH9690">
            <v>53328</v>
          </cell>
          <cell r="AI9690">
            <v>53328</v>
          </cell>
        </row>
        <row r="9691">
          <cell r="C9691">
            <v>53328</v>
          </cell>
          <cell r="D9691">
            <v>53328</v>
          </cell>
          <cell r="E9691">
            <v>53328</v>
          </cell>
          <cell r="H9691">
            <v>53328</v>
          </cell>
          <cell r="I9691">
            <v>53328</v>
          </cell>
          <cell r="J9691">
            <v>53328</v>
          </cell>
          <cell r="AG9691">
            <v>53328</v>
          </cell>
          <cell r="AH9691">
            <v>53328</v>
          </cell>
          <cell r="AI9691">
            <v>53328</v>
          </cell>
        </row>
        <row r="9692">
          <cell r="C9692">
            <v>53328</v>
          </cell>
          <cell r="D9692">
            <v>53328</v>
          </cell>
          <cell r="E9692">
            <v>53328</v>
          </cell>
          <cell r="H9692">
            <v>53328</v>
          </cell>
          <cell r="I9692">
            <v>53328</v>
          </cell>
          <cell r="J9692">
            <v>53328</v>
          </cell>
          <cell r="AG9692">
            <v>53328</v>
          </cell>
          <cell r="AH9692">
            <v>53328</v>
          </cell>
          <cell r="AI9692">
            <v>53328</v>
          </cell>
        </row>
        <row r="9693">
          <cell r="C9693">
            <v>53328</v>
          </cell>
          <cell r="D9693">
            <v>53328</v>
          </cell>
          <cell r="E9693">
            <v>53328</v>
          </cell>
          <cell r="H9693">
            <v>53328</v>
          </cell>
          <cell r="I9693">
            <v>53328</v>
          </cell>
          <cell r="J9693">
            <v>53328</v>
          </cell>
          <cell r="AG9693">
            <v>53328</v>
          </cell>
          <cell r="AH9693">
            <v>53328</v>
          </cell>
          <cell r="AI9693">
            <v>53328</v>
          </cell>
        </row>
        <row r="9694">
          <cell r="C9694">
            <v>53328</v>
          </cell>
          <cell r="D9694">
            <v>53328</v>
          </cell>
          <cell r="E9694">
            <v>53328</v>
          </cell>
          <cell r="H9694">
            <v>53328</v>
          </cell>
          <cell r="I9694">
            <v>53328</v>
          </cell>
          <cell r="J9694">
            <v>53328</v>
          </cell>
          <cell r="AG9694">
            <v>53328</v>
          </cell>
          <cell r="AH9694">
            <v>53328</v>
          </cell>
          <cell r="AI9694">
            <v>53328</v>
          </cell>
        </row>
        <row r="9695">
          <cell r="C9695">
            <v>53328</v>
          </cell>
          <cell r="D9695">
            <v>53328</v>
          </cell>
          <cell r="E9695">
            <v>53328</v>
          </cell>
          <cell r="H9695">
            <v>53328</v>
          </cell>
          <cell r="I9695">
            <v>53328</v>
          </cell>
          <cell r="J9695">
            <v>53328</v>
          </cell>
          <cell r="AG9695">
            <v>53328</v>
          </cell>
          <cell r="AH9695">
            <v>53328</v>
          </cell>
          <cell r="AI9695">
            <v>53328</v>
          </cell>
        </row>
        <row r="9696">
          <cell r="C9696">
            <v>53328</v>
          </cell>
          <cell r="D9696">
            <v>53328</v>
          </cell>
          <cell r="E9696">
            <v>53328</v>
          </cell>
          <cell r="H9696">
            <v>53328</v>
          </cell>
          <cell r="I9696">
            <v>53328</v>
          </cell>
          <cell r="J9696">
            <v>53328</v>
          </cell>
          <cell r="AG9696">
            <v>53328</v>
          </cell>
          <cell r="AH9696">
            <v>53328</v>
          </cell>
          <cell r="AI9696">
            <v>53328</v>
          </cell>
        </row>
        <row r="9697">
          <cell r="C9697">
            <v>53328</v>
          </cell>
          <cell r="D9697">
            <v>53328</v>
          </cell>
          <cell r="E9697">
            <v>53328</v>
          </cell>
          <cell r="H9697">
            <v>53328</v>
          </cell>
          <cell r="I9697">
            <v>53328</v>
          </cell>
          <cell r="J9697">
            <v>53328</v>
          </cell>
          <cell r="AG9697">
            <v>53328</v>
          </cell>
          <cell r="AH9697">
            <v>53328</v>
          </cell>
          <cell r="AI9697">
            <v>53328</v>
          </cell>
        </row>
        <row r="9698">
          <cell r="C9698">
            <v>53328</v>
          </cell>
          <cell r="D9698">
            <v>53328</v>
          </cell>
          <cell r="E9698">
            <v>53328</v>
          </cell>
          <cell r="H9698">
            <v>53328</v>
          </cell>
          <cell r="I9698">
            <v>53328</v>
          </cell>
          <cell r="J9698">
            <v>53328</v>
          </cell>
          <cell r="AG9698">
            <v>53328</v>
          </cell>
          <cell r="AH9698">
            <v>53328</v>
          </cell>
          <cell r="AI9698">
            <v>53328</v>
          </cell>
        </row>
        <row r="9699">
          <cell r="C9699">
            <v>53328</v>
          </cell>
          <cell r="D9699">
            <v>53328</v>
          </cell>
          <cell r="E9699">
            <v>53328</v>
          </cell>
          <cell r="H9699">
            <v>53328</v>
          </cell>
          <cell r="I9699">
            <v>53328</v>
          </cell>
          <cell r="J9699">
            <v>53328</v>
          </cell>
          <cell r="AG9699">
            <v>53328</v>
          </cell>
          <cell r="AH9699">
            <v>53328</v>
          </cell>
          <cell r="AI9699">
            <v>53328</v>
          </cell>
        </row>
        <row r="9700">
          <cell r="C9700">
            <v>53328</v>
          </cell>
          <cell r="D9700">
            <v>53328</v>
          </cell>
          <cell r="E9700">
            <v>53328</v>
          </cell>
          <cell r="H9700">
            <v>53328</v>
          </cell>
          <cell r="I9700">
            <v>53328</v>
          </cell>
          <cell r="J9700">
            <v>53328</v>
          </cell>
          <cell r="AG9700">
            <v>53328</v>
          </cell>
          <cell r="AH9700">
            <v>53328</v>
          </cell>
          <cell r="AI9700">
            <v>53328</v>
          </cell>
        </row>
        <row r="9701">
          <cell r="C9701">
            <v>53328</v>
          </cell>
          <cell r="D9701">
            <v>53328</v>
          </cell>
          <cell r="E9701">
            <v>53328</v>
          </cell>
          <cell r="H9701">
            <v>53328</v>
          </cell>
          <cell r="I9701">
            <v>53328</v>
          </cell>
          <cell r="J9701">
            <v>53328</v>
          </cell>
          <cell r="AG9701">
            <v>53328</v>
          </cell>
          <cell r="AH9701">
            <v>53328</v>
          </cell>
          <cell r="AI9701">
            <v>53328</v>
          </cell>
        </row>
        <row r="9702">
          <cell r="C9702">
            <v>53328</v>
          </cell>
          <cell r="D9702">
            <v>53328</v>
          </cell>
          <cell r="E9702">
            <v>53328</v>
          </cell>
          <cell r="H9702">
            <v>53328</v>
          </cell>
          <cell r="I9702">
            <v>53328</v>
          </cell>
          <cell r="J9702">
            <v>53328</v>
          </cell>
          <cell r="AG9702">
            <v>53328</v>
          </cell>
          <cell r="AH9702">
            <v>53328</v>
          </cell>
          <cell r="AI9702">
            <v>53328</v>
          </cell>
        </row>
        <row r="9703">
          <cell r="C9703">
            <v>53328</v>
          </cell>
          <cell r="D9703">
            <v>53328</v>
          </cell>
          <cell r="E9703">
            <v>53328</v>
          </cell>
          <cell r="H9703">
            <v>53328</v>
          </cell>
          <cell r="I9703">
            <v>53328</v>
          </cell>
          <cell r="J9703">
            <v>53328</v>
          </cell>
          <cell r="AG9703">
            <v>53328</v>
          </cell>
          <cell r="AH9703">
            <v>53328</v>
          </cell>
          <cell r="AI9703">
            <v>53328</v>
          </cell>
        </row>
        <row r="9704">
          <cell r="C9704">
            <v>53328</v>
          </cell>
          <cell r="D9704">
            <v>53328</v>
          </cell>
          <cell r="E9704">
            <v>53328</v>
          </cell>
          <cell r="H9704">
            <v>53328</v>
          </cell>
          <cell r="I9704">
            <v>53328</v>
          </cell>
          <cell r="J9704">
            <v>53328</v>
          </cell>
          <cell r="AG9704">
            <v>53328</v>
          </cell>
          <cell r="AH9704">
            <v>53328</v>
          </cell>
          <cell r="AI9704">
            <v>53328</v>
          </cell>
        </row>
        <row r="9705">
          <cell r="C9705">
            <v>53328</v>
          </cell>
          <cell r="D9705">
            <v>53328</v>
          </cell>
          <cell r="E9705">
            <v>53328</v>
          </cell>
          <cell r="H9705">
            <v>53328</v>
          </cell>
          <cell r="I9705">
            <v>53328</v>
          </cell>
          <cell r="J9705">
            <v>53328</v>
          </cell>
          <cell r="AG9705">
            <v>53328</v>
          </cell>
          <cell r="AH9705">
            <v>53328</v>
          </cell>
          <cell r="AI9705">
            <v>53328</v>
          </cell>
        </row>
        <row r="9706">
          <cell r="C9706">
            <v>53328</v>
          </cell>
          <cell r="D9706">
            <v>53328</v>
          </cell>
          <cell r="E9706">
            <v>53328</v>
          </cell>
          <cell r="H9706">
            <v>53328</v>
          </cell>
          <cell r="I9706">
            <v>53328</v>
          </cell>
          <cell r="J9706">
            <v>53328</v>
          </cell>
          <cell r="AG9706">
            <v>53328</v>
          </cell>
          <cell r="AH9706">
            <v>53328</v>
          </cell>
          <cell r="AI9706">
            <v>53328</v>
          </cell>
        </row>
        <row r="9707">
          <cell r="C9707">
            <v>53328</v>
          </cell>
          <cell r="D9707">
            <v>53328</v>
          </cell>
          <cell r="E9707">
            <v>53328</v>
          </cell>
          <cell r="H9707">
            <v>53328</v>
          </cell>
          <cell r="I9707">
            <v>53328</v>
          </cell>
          <cell r="J9707">
            <v>53328</v>
          </cell>
          <cell r="AG9707">
            <v>53328</v>
          </cell>
          <cell r="AH9707">
            <v>53328</v>
          </cell>
          <cell r="AI9707">
            <v>53328</v>
          </cell>
        </row>
        <row r="9708">
          <cell r="C9708">
            <v>53328</v>
          </cell>
          <cell r="D9708">
            <v>53328</v>
          </cell>
          <cell r="E9708">
            <v>53328</v>
          </cell>
          <cell r="H9708">
            <v>53328</v>
          </cell>
          <cell r="I9708">
            <v>53328</v>
          </cell>
          <cell r="J9708">
            <v>53328</v>
          </cell>
          <cell r="AG9708">
            <v>53328</v>
          </cell>
          <cell r="AH9708">
            <v>53328</v>
          </cell>
          <cell r="AI9708">
            <v>53328</v>
          </cell>
        </row>
        <row r="9709">
          <cell r="C9709">
            <v>53328</v>
          </cell>
          <cell r="D9709">
            <v>53328</v>
          </cell>
          <cell r="E9709">
            <v>53328</v>
          </cell>
          <cell r="H9709">
            <v>53328</v>
          </cell>
          <cell r="I9709">
            <v>53328</v>
          </cell>
          <cell r="J9709">
            <v>53328</v>
          </cell>
          <cell r="AG9709">
            <v>53328</v>
          </cell>
          <cell r="AH9709">
            <v>53328</v>
          </cell>
          <cell r="AI9709">
            <v>53328</v>
          </cell>
        </row>
        <row r="9710">
          <cell r="C9710">
            <v>53328</v>
          </cell>
          <cell r="D9710">
            <v>53328</v>
          </cell>
          <cell r="E9710">
            <v>53328</v>
          </cell>
          <cell r="H9710">
            <v>53328</v>
          </cell>
          <cell r="I9710">
            <v>53328</v>
          </cell>
          <cell r="J9710">
            <v>53328</v>
          </cell>
          <cell r="AG9710">
            <v>53328</v>
          </cell>
          <cell r="AH9710">
            <v>53328</v>
          </cell>
          <cell r="AI9710">
            <v>53328</v>
          </cell>
        </row>
        <row r="9711">
          <cell r="C9711">
            <v>53328</v>
          </cell>
          <cell r="D9711">
            <v>53328</v>
          </cell>
          <cell r="E9711">
            <v>53328</v>
          </cell>
          <cell r="H9711">
            <v>53328</v>
          </cell>
          <cell r="I9711">
            <v>53328</v>
          </cell>
          <cell r="J9711">
            <v>53328</v>
          </cell>
          <cell r="AG9711">
            <v>53328</v>
          </cell>
          <cell r="AH9711">
            <v>53328</v>
          </cell>
          <cell r="AI9711">
            <v>53328</v>
          </cell>
        </row>
        <row r="9712">
          <cell r="C9712">
            <v>53328</v>
          </cell>
          <cell r="D9712">
            <v>53328</v>
          </cell>
          <cell r="E9712">
            <v>53328</v>
          </cell>
          <cell r="H9712">
            <v>53328</v>
          </cell>
          <cell r="I9712">
            <v>53328</v>
          </cell>
          <cell r="J9712">
            <v>53328</v>
          </cell>
          <cell r="AG9712">
            <v>53328</v>
          </cell>
          <cell r="AH9712">
            <v>53328</v>
          </cell>
          <cell r="AI9712">
            <v>53328</v>
          </cell>
        </row>
        <row r="9713">
          <cell r="C9713">
            <v>53328</v>
          </cell>
          <cell r="D9713">
            <v>53328</v>
          </cell>
          <cell r="E9713">
            <v>53328</v>
          </cell>
          <cell r="H9713">
            <v>53328</v>
          </cell>
          <cell r="I9713">
            <v>53328</v>
          </cell>
          <cell r="J9713">
            <v>53328</v>
          </cell>
          <cell r="AG9713">
            <v>53328</v>
          </cell>
          <cell r="AH9713">
            <v>53328</v>
          </cell>
          <cell r="AI9713">
            <v>53328</v>
          </cell>
        </row>
        <row r="9714">
          <cell r="C9714">
            <v>53328</v>
          </cell>
          <cell r="D9714">
            <v>53328</v>
          </cell>
          <cell r="E9714">
            <v>53328</v>
          </cell>
          <cell r="H9714">
            <v>53328</v>
          </cell>
          <cell r="I9714">
            <v>53328</v>
          </cell>
          <cell r="J9714">
            <v>53328</v>
          </cell>
          <cell r="AG9714">
            <v>53328</v>
          </cell>
          <cell r="AH9714">
            <v>53328</v>
          </cell>
          <cell r="AI9714">
            <v>53328</v>
          </cell>
        </row>
        <row r="9715">
          <cell r="C9715">
            <v>53328</v>
          </cell>
          <cell r="D9715">
            <v>53328</v>
          </cell>
          <cell r="E9715">
            <v>53328</v>
          </cell>
          <cell r="H9715">
            <v>53328</v>
          </cell>
          <cell r="I9715">
            <v>53328</v>
          </cell>
          <cell r="J9715">
            <v>53328</v>
          </cell>
          <cell r="AG9715">
            <v>53328</v>
          </cell>
          <cell r="AH9715">
            <v>53328</v>
          </cell>
          <cell r="AI9715">
            <v>53328</v>
          </cell>
        </row>
        <row r="9716">
          <cell r="C9716">
            <v>53328</v>
          </cell>
          <cell r="D9716">
            <v>53328</v>
          </cell>
          <cell r="E9716">
            <v>53328</v>
          </cell>
          <cell r="H9716">
            <v>53328</v>
          </cell>
          <cell r="I9716">
            <v>53328</v>
          </cell>
          <cell r="J9716">
            <v>53328</v>
          </cell>
          <cell r="AG9716">
            <v>53328</v>
          </cell>
          <cell r="AH9716">
            <v>53328</v>
          </cell>
          <cell r="AI9716">
            <v>53328</v>
          </cell>
        </row>
        <row r="9717">
          <cell r="C9717">
            <v>53328</v>
          </cell>
          <cell r="D9717">
            <v>53328</v>
          </cell>
          <cell r="E9717">
            <v>53328</v>
          </cell>
          <cell r="H9717">
            <v>53328</v>
          </cell>
          <cell r="I9717">
            <v>53328</v>
          </cell>
          <cell r="J9717">
            <v>53328</v>
          </cell>
          <cell r="AG9717">
            <v>53328</v>
          </cell>
          <cell r="AH9717">
            <v>53328</v>
          </cell>
          <cell r="AI9717">
            <v>53328</v>
          </cell>
        </row>
        <row r="9718">
          <cell r="C9718">
            <v>53328</v>
          </cell>
          <cell r="D9718">
            <v>53328</v>
          </cell>
          <cell r="E9718">
            <v>53328</v>
          </cell>
          <cell r="H9718">
            <v>53328</v>
          </cell>
          <cell r="I9718">
            <v>53328</v>
          </cell>
          <cell r="J9718">
            <v>53328</v>
          </cell>
          <cell r="AG9718">
            <v>53328</v>
          </cell>
          <cell r="AH9718">
            <v>53328</v>
          </cell>
          <cell r="AI9718">
            <v>53328</v>
          </cell>
        </row>
        <row r="9719">
          <cell r="C9719">
            <v>53328</v>
          </cell>
          <cell r="D9719">
            <v>53328</v>
          </cell>
          <cell r="E9719">
            <v>53328</v>
          </cell>
          <cell r="H9719">
            <v>53328</v>
          </cell>
          <cell r="I9719">
            <v>53328</v>
          </cell>
          <cell r="J9719">
            <v>53328</v>
          </cell>
          <cell r="AG9719">
            <v>53328</v>
          </cell>
          <cell r="AH9719">
            <v>53328</v>
          </cell>
          <cell r="AI9719">
            <v>53328</v>
          </cell>
        </row>
        <row r="9720">
          <cell r="C9720">
            <v>53328</v>
          </cell>
          <cell r="D9720">
            <v>53328</v>
          </cell>
          <cell r="E9720">
            <v>53328</v>
          </cell>
          <cell r="H9720">
            <v>53328</v>
          </cell>
          <cell r="I9720">
            <v>53328</v>
          </cell>
          <cell r="J9720">
            <v>53328</v>
          </cell>
          <cell r="AG9720">
            <v>53328</v>
          </cell>
          <cell r="AH9720">
            <v>53328</v>
          </cell>
          <cell r="AI9720">
            <v>53328</v>
          </cell>
        </row>
        <row r="9721">
          <cell r="C9721">
            <v>53328</v>
          </cell>
          <cell r="D9721">
            <v>53328</v>
          </cell>
          <cell r="E9721">
            <v>53328</v>
          </cell>
          <cell r="H9721">
            <v>53328</v>
          </cell>
          <cell r="I9721">
            <v>53328</v>
          </cell>
          <cell r="J9721">
            <v>53328</v>
          </cell>
          <cell r="AG9721">
            <v>53328</v>
          </cell>
          <cell r="AH9721">
            <v>53328</v>
          </cell>
          <cell r="AI9721">
            <v>53328</v>
          </cell>
        </row>
        <row r="9722">
          <cell r="C9722">
            <v>53328</v>
          </cell>
          <cell r="D9722">
            <v>53328</v>
          </cell>
          <cell r="E9722">
            <v>53328</v>
          </cell>
          <cell r="H9722">
            <v>53328</v>
          </cell>
          <cell r="I9722">
            <v>53328</v>
          </cell>
          <cell r="J9722">
            <v>53328</v>
          </cell>
          <cell r="AG9722">
            <v>53328</v>
          </cell>
          <cell r="AH9722">
            <v>53328</v>
          </cell>
          <cell r="AI9722">
            <v>53328</v>
          </cell>
        </row>
        <row r="9723">
          <cell r="C9723">
            <v>53328</v>
          </cell>
          <cell r="D9723">
            <v>53328</v>
          </cell>
          <cell r="E9723">
            <v>53328</v>
          </cell>
          <cell r="H9723">
            <v>53328</v>
          </cell>
          <cell r="I9723">
            <v>53328</v>
          </cell>
          <cell r="J9723">
            <v>53328</v>
          </cell>
          <cell r="AG9723">
            <v>53328</v>
          </cell>
          <cell r="AH9723">
            <v>53328</v>
          </cell>
          <cell r="AI9723">
            <v>53328</v>
          </cell>
        </row>
        <row r="9724">
          <cell r="C9724">
            <v>53328</v>
          </cell>
          <cell r="D9724">
            <v>53328</v>
          </cell>
          <cell r="E9724">
            <v>53328</v>
          </cell>
          <cell r="H9724">
            <v>53328</v>
          </cell>
          <cell r="I9724">
            <v>53328</v>
          </cell>
          <cell r="J9724">
            <v>53328</v>
          </cell>
          <cell r="AG9724">
            <v>53328</v>
          </cell>
          <cell r="AH9724">
            <v>53328</v>
          </cell>
          <cell r="AI9724">
            <v>53328</v>
          </cell>
        </row>
        <row r="9725">
          <cell r="C9725">
            <v>53328</v>
          </cell>
          <cell r="D9725">
            <v>53328</v>
          </cell>
          <cell r="E9725">
            <v>53328</v>
          </cell>
          <cell r="H9725">
            <v>53328</v>
          </cell>
          <cell r="I9725">
            <v>53328</v>
          </cell>
          <cell r="J9725">
            <v>53328</v>
          </cell>
          <cell r="AG9725">
            <v>53328</v>
          </cell>
          <cell r="AH9725">
            <v>53328</v>
          </cell>
          <cell r="AI9725">
            <v>53328</v>
          </cell>
        </row>
        <row r="9726">
          <cell r="C9726">
            <v>53328</v>
          </cell>
          <cell r="D9726">
            <v>53328</v>
          </cell>
          <cell r="E9726">
            <v>53328</v>
          </cell>
          <cell r="H9726">
            <v>53328</v>
          </cell>
          <cell r="I9726">
            <v>53328</v>
          </cell>
          <cell r="J9726">
            <v>53328</v>
          </cell>
          <cell r="AG9726">
            <v>53328</v>
          </cell>
          <cell r="AH9726">
            <v>53328</v>
          </cell>
          <cell r="AI9726">
            <v>53328</v>
          </cell>
        </row>
        <row r="9727">
          <cell r="C9727">
            <v>53328</v>
          </cell>
          <cell r="D9727">
            <v>53328</v>
          </cell>
          <cell r="E9727">
            <v>53328</v>
          </cell>
          <cell r="H9727">
            <v>53328</v>
          </cell>
          <cell r="I9727">
            <v>53328</v>
          </cell>
          <cell r="J9727">
            <v>53328</v>
          </cell>
          <cell r="AG9727">
            <v>53328</v>
          </cell>
          <cell r="AH9727">
            <v>53328</v>
          </cell>
          <cell r="AI9727">
            <v>53328</v>
          </cell>
        </row>
        <row r="9728">
          <cell r="C9728">
            <v>53328</v>
          </cell>
          <cell r="D9728">
            <v>53328</v>
          </cell>
          <cell r="E9728">
            <v>53328</v>
          </cell>
          <cell r="H9728">
            <v>53328</v>
          </cell>
          <cell r="I9728">
            <v>53328</v>
          </cell>
          <cell r="J9728">
            <v>53328</v>
          </cell>
          <cell r="AG9728">
            <v>53328</v>
          </cell>
          <cell r="AH9728">
            <v>53328</v>
          </cell>
          <cell r="AI9728">
            <v>53328</v>
          </cell>
        </row>
        <row r="9729">
          <cell r="C9729">
            <v>53328</v>
          </cell>
          <cell r="D9729">
            <v>53328</v>
          </cell>
          <cell r="E9729">
            <v>53328</v>
          </cell>
          <cell r="H9729">
            <v>53328</v>
          </cell>
          <cell r="I9729">
            <v>53328</v>
          </cell>
          <cell r="J9729">
            <v>53328</v>
          </cell>
          <cell r="AG9729">
            <v>53328</v>
          </cell>
          <cell r="AH9729">
            <v>53328</v>
          </cell>
          <cell r="AI9729">
            <v>53328</v>
          </cell>
        </row>
        <row r="9730">
          <cell r="C9730">
            <v>53328</v>
          </cell>
          <cell r="D9730">
            <v>53328</v>
          </cell>
          <cell r="E9730">
            <v>53328</v>
          </cell>
          <cell r="H9730">
            <v>53328</v>
          </cell>
          <cell r="I9730">
            <v>53328</v>
          </cell>
          <cell r="J9730">
            <v>53328</v>
          </cell>
          <cell r="AG9730">
            <v>53328</v>
          </cell>
          <cell r="AH9730">
            <v>53328</v>
          </cell>
          <cell r="AI9730">
            <v>53328</v>
          </cell>
        </row>
        <row r="9731">
          <cell r="C9731">
            <v>53328</v>
          </cell>
          <cell r="D9731">
            <v>53328</v>
          </cell>
          <cell r="E9731">
            <v>53328</v>
          </cell>
          <cell r="H9731">
            <v>53328</v>
          </cell>
          <cell r="I9731">
            <v>53328</v>
          </cell>
          <cell r="J9731">
            <v>53328</v>
          </cell>
          <cell r="AG9731">
            <v>53328</v>
          </cell>
          <cell r="AH9731">
            <v>53328</v>
          </cell>
          <cell r="AI9731">
            <v>53328</v>
          </cell>
        </row>
        <row r="9732">
          <cell r="C9732">
            <v>53328</v>
          </cell>
          <cell r="D9732">
            <v>53328</v>
          </cell>
          <cell r="E9732">
            <v>53328</v>
          </cell>
          <cell r="H9732">
            <v>53328</v>
          </cell>
          <cell r="I9732">
            <v>53328</v>
          </cell>
          <cell r="J9732">
            <v>53328</v>
          </cell>
          <cell r="AG9732">
            <v>53328</v>
          </cell>
          <cell r="AH9732">
            <v>53328</v>
          </cell>
          <cell r="AI9732">
            <v>53328</v>
          </cell>
        </row>
        <row r="9733">
          <cell r="C9733">
            <v>53328</v>
          </cell>
          <cell r="D9733">
            <v>53328</v>
          </cell>
          <cell r="E9733">
            <v>53328</v>
          </cell>
          <cell r="H9733">
            <v>53328</v>
          </cell>
          <cell r="I9733">
            <v>53328</v>
          </cell>
          <cell r="J9733">
            <v>53328</v>
          </cell>
          <cell r="AG9733">
            <v>53328</v>
          </cell>
          <cell r="AH9733">
            <v>53328</v>
          </cell>
          <cell r="AI9733">
            <v>53328</v>
          </cell>
        </row>
        <row r="9734">
          <cell r="C9734">
            <v>53328</v>
          </cell>
          <cell r="D9734">
            <v>53328</v>
          </cell>
          <cell r="E9734">
            <v>53328</v>
          </cell>
          <cell r="H9734">
            <v>53328</v>
          </cell>
          <cell r="I9734">
            <v>53328</v>
          </cell>
          <cell r="J9734">
            <v>53328</v>
          </cell>
          <cell r="AG9734">
            <v>53328</v>
          </cell>
          <cell r="AH9734">
            <v>53328</v>
          </cell>
          <cell r="AI9734">
            <v>53328</v>
          </cell>
        </row>
        <row r="9735">
          <cell r="C9735">
            <v>53328</v>
          </cell>
          <cell r="D9735">
            <v>53328</v>
          </cell>
          <cell r="E9735">
            <v>53328</v>
          </cell>
          <cell r="H9735">
            <v>53328</v>
          </cell>
          <cell r="I9735">
            <v>53328</v>
          </cell>
          <cell r="J9735">
            <v>53328</v>
          </cell>
          <cell r="AG9735">
            <v>53328</v>
          </cell>
          <cell r="AH9735">
            <v>53328</v>
          </cell>
          <cell r="AI9735">
            <v>53328</v>
          </cell>
        </row>
        <row r="9736">
          <cell r="C9736">
            <v>53328</v>
          </cell>
          <cell r="D9736">
            <v>53328</v>
          </cell>
          <cell r="E9736">
            <v>53328</v>
          </cell>
          <cell r="H9736">
            <v>53328</v>
          </cell>
          <cell r="I9736">
            <v>53328</v>
          </cell>
          <cell r="J9736">
            <v>53328</v>
          </cell>
          <cell r="AG9736">
            <v>53328</v>
          </cell>
          <cell r="AH9736">
            <v>53328</v>
          </cell>
          <cell r="AI9736">
            <v>53328</v>
          </cell>
        </row>
        <row r="9737">
          <cell r="C9737">
            <v>53328</v>
          </cell>
          <cell r="D9737">
            <v>53328</v>
          </cell>
          <cell r="E9737">
            <v>53328</v>
          </cell>
          <cell r="H9737">
            <v>53328</v>
          </cell>
          <cell r="I9737">
            <v>53328</v>
          </cell>
          <cell r="J9737">
            <v>53328</v>
          </cell>
          <cell r="AG9737">
            <v>53328</v>
          </cell>
          <cell r="AH9737">
            <v>53328</v>
          </cell>
          <cell r="AI9737">
            <v>53328</v>
          </cell>
        </row>
        <row r="9738">
          <cell r="C9738">
            <v>53328</v>
          </cell>
          <cell r="D9738">
            <v>53328</v>
          </cell>
          <cell r="E9738">
            <v>53328</v>
          </cell>
          <cell r="H9738">
            <v>53328</v>
          </cell>
          <cell r="I9738">
            <v>53328</v>
          </cell>
          <cell r="J9738">
            <v>53328</v>
          </cell>
          <cell r="AG9738">
            <v>53328</v>
          </cell>
          <cell r="AH9738">
            <v>53328</v>
          </cell>
          <cell r="AI9738">
            <v>53328</v>
          </cell>
        </row>
        <row r="9739">
          <cell r="C9739">
            <v>53328</v>
          </cell>
          <cell r="D9739">
            <v>53328</v>
          </cell>
          <cell r="E9739">
            <v>53328</v>
          </cell>
          <cell r="H9739">
            <v>53328</v>
          </cell>
          <cell r="I9739">
            <v>53328</v>
          </cell>
          <cell r="J9739">
            <v>53328</v>
          </cell>
          <cell r="AG9739">
            <v>53328</v>
          </cell>
          <cell r="AH9739">
            <v>53328</v>
          </cell>
          <cell r="AI9739">
            <v>53328</v>
          </cell>
        </row>
        <row r="9740">
          <cell r="C9740">
            <v>53328</v>
          </cell>
          <cell r="D9740">
            <v>53328</v>
          </cell>
          <cell r="E9740">
            <v>53328</v>
          </cell>
          <cell r="H9740">
            <v>53328</v>
          </cell>
          <cell r="I9740">
            <v>53328</v>
          </cell>
          <cell r="J9740">
            <v>53328</v>
          </cell>
          <cell r="AG9740">
            <v>53328</v>
          </cell>
          <cell r="AH9740">
            <v>53328</v>
          </cell>
          <cell r="AI9740">
            <v>53328</v>
          </cell>
        </row>
        <row r="9741">
          <cell r="C9741">
            <v>53328</v>
          </cell>
          <cell r="D9741">
            <v>53328</v>
          </cell>
          <cell r="E9741">
            <v>53328</v>
          </cell>
          <cell r="H9741">
            <v>53328</v>
          </cell>
          <cell r="I9741">
            <v>53328</v>
          </cell>
          <cell r="J9741">
            <v>53328</v>
          </cell>
          <cell r="AG9741">
            <v>53328</v>
          </cell>
          <cell r="AH9741">
            <v>53328</v>
          </cell>
          <cell r="AI9741">
            <v>53328</v>
          </cell>
        </row>
        <row r="9742">
          <cell r="C9742">
            <v>53328</v>
          </cell>
          <cell r="D9742">
            <v>53328</v>
          </cell>
          <cell r="E9742">
            <v>53328</v>
          </cell>
          <cell r="H9742">
            <v>53328</v>
          </cell>
          <cell r="I9742">
            <v>53328</v>
          </cell>
          <cell r="J9742">
            <v>53328</v>
          </cell>
          <cell r="AG9742">
            <v>53328</v>
          </cell>
          <cell r="AH9742">
            <v>53328</v>
          </cell>
          <cell r="AI9742">
            <v>53328</v>
          </cell>
        </row>
        <row r="9743">
          <cell r="C9743">
            <v>53328</v>
          </cell>
          <cell r="D9743">
            <v>53328</v>
          </cell>
          <cell r="E9743">
            <v>53328</v>
          </cell>
          <cell r="H9743">
            <v>53328</v>
          </cell>
          <cell r="I9743">
            <v>53328</v>
          </cell>
          <cell r="J9743">
            <v>53328</v>
          </cell>
          <cell r="AG9743">
            <v>53328</v>
          </cell>
          <cell r="AH9743">
            <v>53328</v>
          </cell>
          <cell r="AI9743">
            <v>53328</v>
          </cell>
        </row>
        <row r="9744">
          <cell r="C9744">
            <v>53328</v>
          </cell>
          <cell r="D9744">
            <v>53328</v>
          </cell>
          <cell r="E9744">
            <v>53328</v>
          </cell>
          <cell r="H9744">
            <v>53328</v>
          </cell>
          <cell r="I9744">
            <v>53328</v>
          </cell>
          <cell r="J9744">
            <v>53328</v>
          </cell>
          <cell r="AG9744">
            <v>53328</v>
          </cell>
          <cell r="AH9744">
            <v>53328</v>
          </cell>
          <cell r="AI9744">
            <v>53328</v>
          </cell>
        </row>
        <row r="9745">
          <cell r="C9745">
            <v>53328</v>
          </cell>
          <cell r="D9745">
            <v>53328</v>
          </cell>
          <cell r="E9745">
            <v>53328</v>
          </cell>
          <cell r="H9745">
            <v>53328</v>
          </cell>
          <cell r="I9745">
            <v>53328</v>
          </cell>
          <cell r="J9745">
            <v>53328</v>
          </cell>
          <cell r="AG9745">
            <v>53328</v>
          </cell>
          <cell r="AH9745">
            <v>53328</v>
          </cell>
          <cell r="AI9745">
            <v>53328</v>
          </cell>
        </row>
        <row r="9746">
          <cell r="C9746">
            <v>53328</v>
          </cell>
          <cell r="D9746">
            <v>53328</v>
          </cell>
          <cell r="E9746">
            <v>53328</v>
          </cell>
          <cell r="H9746">
            <v>53328</v>
          </cell>
          <cell r="I9746">
            <v>53328</v>
          </cell>
          <cell r="J9746">
            <v>53328</v>
          </cell>
          <cell r="AG9746">
            <v>53328</v>
          </cell>
          <cell r="AH9746">
            <v>53328</v>
          </cell>
          <cell r="AI9746">
            <v>53328</v>
          </cell>
        </row>
        <row r="9747">
          <cell r="C9747">
            <v>53328</v>
          </cell>
          <cell r="D9747">
            <v>53328</v>
          </cell>
          <cell r="E9747">
            <v>53328</v>
          </cell>
          <cell r="H9747">
            <v>53328</v>
          </cell>
          <cell r="I9747">
            <v>53328</v>
          </cell>
          <cell r="J9747">
            <v>53328</v>
          </cell>
          <cell r="AG9747">
            <v>53328</v>
          </cell>
          <cell r="AH9747">
            <v>53328</v>
          </cell>
          <cell r="AI9747">
            <v>53328</v>
          </cell>
        </row>
        <row r="9748">
          <cell r="C9748">
            <v>53328</v>
          </cell>
          <cell r="D9748">
            <v>53328</v>
          </cell>
          <cell r="E9748">
            <v>53328</v>
          </cell>
          <cell r="H9748">
            <v>53328</v>
          </cell>
          <cell r="I9748">
            <v>53328</v>
          </cell>
          <cell r="J9748">
            <v>53328</v>
          </cell>
          <cell r="AG9748">
            <v>53328</v>
          </cell>
          <cell r="AH9748">
            <v>53328</v>
          </cell>
          <cell r="AI9748">
            <v>53328</v>
          </cell>
        </row>
        <row r="9749">
          <cell r="C9749">
            <v>53328</v>
          </cell>
          <cell r="D9749">
            <v>53328</v>
          </cell>
          <cell r="E9749">
            <v>53328</v>
          </cell>
          <cell r="H9749">
            <v>53328</v>
          </cell>
          <cell r="I9749">
            <v>53328</v>
          </cell>
          <cell r="J9749">
            <v>53328</v>
          </cell>
          <cell r="AG9749">
            <v>53328</v>
          </cell>
          <cell r="AH9749">
            <v>53328</v>
          </cell>
          <cell r="AI9749">
            <v>53328</v>
          </cell>
        </row>
        <row r="9750">
          <cell r="C9750">
            <v>53328</v>
          </cell>
          <cell r="D9750">
            <v>53328</v>
          </cell>
          <cell r="E9750">
            <v>53328</v>
          </cell>
          <cell r="H9750">
            <v>53328</v>
          </cell>
          <cell r="I9750">
            <v>53328</v>
          </cell>
          <cell r="J9750">
            <v>53328</v>
          </cell>
          <cell r="AG9750">
            <v>53328</v>
          </cell>
          <cell r="AH9750">
            <v>53328</v>
          </cell>
          <cell r="AI9750">
            <v>53328</v>
          </cell>
        </row>
        <row r="9751">
          <cell r="C9751">
            <v>53328</v>
          </cell>
          <cell r="D9751">
            <v>53328</v>
          </cell>
          <cell r="E9751">
            <v>53328</v>
          </cell>
          <cell r="H9751">
            <v>53328</v>
          </cell>
          <cell r="I9751">
            <v>53328</v>
          </cell>
          <cell r="J9751">
            <v>53328</v>
          </cell>
          <cell r="AG9751">
            <v>53328</v>
          </cell>
          <cell r="AH9751">
            <v>53328</v>
          </cell>
          <cell r="AI9751">
            <v>53328</v>
          </cell>
        </row>
        <row r="9752">
          <cell r="C9752">
            <v>53328</v>
          </cell>
          <cell r="D9752">
            <v>53328</v>
          </cell>
          <cell r="E9752">
            <v>53328</v>
          </cell>
          <cell r="H9752">
            <v>53328</v>
          </cell>
          <cell r="I9752">
            <v>53328</v>
          </cell>
          <cell r="J9752">
            <v>53328</v>
          </cell>
          <cell r="AG9752">
            <v>53328</v>
          </cell>
          <cell r="AH9752">
            <v>53328</v>
          </cell>
          <cell r="AI9752">
            <v>53328</v>
          </cell>
        </row>
        <row r="9753">
          <cell r="C9753">
            <v>53328</v>
          </cell>
          <cell r="D9753">
            <v>53328</v>
          </cell>
          <cell r="E9753">
            <v>53328</v>
          </cell>
          <cell r="H9753">
            <v>53328</v>
          </cell>
          <cell r="I9753">
            <v>53328</v>
          </cell>
          <cell r="J9753">
            <v>53328</v>
          </cell>
          <cell r="AG9753">
            <v>53328</v>
          </cell>
          <cell r="AH9753">
            <v>53328</v>
          </cell>
          <cell r="AI9753">
            <v>53328</v>
          </cell>
        </row>
        <row r="9754">
          <cell r="C9754">
            <v>53328</v>
          </cell>
          <cell r="D9754">
            <v>53328</v>
          </cell>
          <cell r="E9754">
            <v>53328</v>
          </cell>
          <cell r="H9754">
            <v>53328</v>
          </cell>
          <cell r="I9754">
            <v>53328</v>
          </cell>
          <cell r="J9754">
            <v>53328</v>
          </cell>
          <cell r="AG9754">
            <v>53328</v>
          </cell>
          <cell r="AH9754">
            <v>53328</v>
          </cell>
          <cell r="AI9754">
            <v>53328</v>
          </cell>
        </row>
        <row r="9755">
          <cell r="C9755">
            <v>53328</v>
          </cell>
          <cell r="D9755">
            <v>53328</v>
          </cell>
          <cell r="E9755">
            <v>53328</v>
          </cell>
          <cell r="H9755">
            <v>53328</v>
          </cell>
          <cell r="I9755">
            <v>53328</v>
          </cell>
          <cell r="J9755">
            <v>53328</v>
          </cell>
          <cell r="AG9755">
            <v>53328</v>
          </cell>
          <cell r="AH9755">
            <v>53328</v>
          </cell>
          <cell r="AI9755">
            <v>53328</v>
          </cell>
        </row>
        <row r="9756">
          <cell r="C9756">
            <v>53328</v>
          </cell>
          <cell r="D9756">
            <v>53328</v>
          </cell>
          <cell r="E9756">
            <v>53328</v>
          </cell>
          <cell r="H9756">
            <v>53328</v>
          </cell>
          <cell r="I9756">
            <v>53328</v>
          </cell>
          <cell r="J9756">
            <v>53328</v>
          </cell>
          <cell r="AG9756">
            <v>53328</v>
          </cell>
          <cell r="AH9756">
            <v>53328</v>
          </cell>
          <cell r="AI9756">
            <v>53328</v>
          </cell>
        </row>
        <row r="9757">
          <cell r="C9757">
            <v>53328</v>
          </cell>
          <cell r="D9757">
            <v>53328</v>
          </cell>
          <cell r="E9757">
            <v>53328</v>
          </cell>
          <cell r="H9757">
            <v>53328</v>
          </cell>
          <cell r="I9757">
            <v>53328</v>
          </cell>
          <cell r="J9757">
            <v>53328</v>
          </cell>
          <cell r="AG9757">
            <v>53328</v>
          </cell>
          <cell r="AH9757">
            <v>53328</v>
          </cell>
          <cell r="AI9757">
            <v>53328</v>
          </cell>
        </row>
        <row r="9758">
          <cell r="C9758">
            <v>53328</v>
          </cell>
          <cell r="D9758">
            <v>53328</v>
          </cell>
          <cell r="E9758">
            <v>53328</v>
          </cell>
          <cell r="H9758">
            <v>53328</v>
          </cell>
          <cell r="I9758">
            <v>53328</v>
          </cell>
          <cell r="J9758">
            <v>53328</v>
          </cell>
          <cell r="AG9758">
            <v>53328</v>
          </cell>
          <cell r="AH9758">
            <v>53328</v>
          </cell>
          <cell r="AI9758">
            <v>53328</v>
          </cell>
        </row>
        <row r="9759">
          <cell r="C9759">
            <v>53328</v>
          </cell>
          <cell r="D9759">
            <v>53328</v>
          </cell>
          <cell r="E9759">
            <v>53328</v>
          </cell>
          <cell r="H9759">
            <v>53328</v>
          </cell>
          <cell r="I9759">
            <v>53328</v>
          </cell>
          <cell r="J9759">
            <v>53328</v>
          </cell>
          <cell r="AG9759">
            <v>53328</v>
          </cell>
          <cell r="AH9759">
            <v>53328</v>
          </cell>
          <cell r="AI9759">
            <v>53328</v>
          </cell>
        </row>
        <row r="9760">
          <cell r="C9760">
            <v>53328</v>
          </cell>
          <cell r="D9760">
            <v>53328</v>
          </cell>
          <cell r="E9760">
            <v>53328</v>
          </cell>
          <cell r="H9760">
            <v>53328</v>
          </cell>
          <cell r="I9760">
            <v>53328</v>
          </cell>
          <cell r="J9760">
            <v>53328</v>
          </cell>
          <cell r="AG9760">
            <v>53328</v>
          </cell>
          <cell r="AH9760">
            <v>53328</v>
          </cell>
          <cell r="AI9760">
            <v>53328</v>
          </cell>
        </row>
        <row r="9761">
          <cell r="C9761">
            <v>53328</v>
          </cell>
          <cell r="D9761">
            <v>53328</v>
          </cell>
          <cell r="E9761">
            <v>53328</v>
          </cell>
          <cell r="H9761">
            <v>53328</v>
          </cell>
          <cell r="I9761">
            <v>53328</v>
          </cell>
          <cell r="J9761">
            <v>53328</v>
          </cell>
          <cell r="AG9761">
            <v>53328</v>
          </cell>
          <cell r="AH9761">
            <v>53328</v>
          </cell>
          <cell r="AI9761">
            <v>53328</v>
          </cell>
        </row>
        <row r="9762">
          <cell r="C9762">
            <v>53328</v>
          </cell>
          <cell r="D9762">
            <v>53328</v>
          </cell>
          <cell r="E9762">
            <v>53328</v>
          </cell>
          <cell r="H9762">
            <v>53328</v>
          </cell>
          <cell r="I9762">
            <v>53328</v>
          </cell>
          <cell r="J9762">
            <v>53328</v>
          </cell>
          <cell r="AG9762">
            <v>53328</v>
          </cell>
          <cell r="AH9762">
            <v>53328</v>
          </cell>
          <cell r="AI9762">
            <v>53328</v>
          </cell>
        </row>
        <row r="9763">
          <cell r="C9763">
            <v>53328</v>
          </cell>
          <cell r="D9763">
            <v>53328</v>
          </cell>
          <cell r="E9763">
            <v>53328</v>
          </cell>
          <cell r="H9763">
            <v>53328</v>
          </cell>
          <cell r="I9763">
            <v>53328</v>
          </cell>
          <cell r="J9763">
            <v>53328</v>
          </cell>
          <cell r="AG9763">
            <v>53328</v>
          </cell>
          <cell r="AH9763">
            <v>53328</v>
          </cell>
          <cell r="AI9763">
            <v>53328</v>
          </cell>
        </row>
        <row r="9764">
          <cell r="C9764">
            <v>53328</v>
          </cell>
          <cell r="D9764">
            <v>53328</v>
          </cell>
          <cell r="E9764">
            <v>53328</v>
          </cell>
          <cell r="H9764">
            <v>53328</v>
          </cell>
          <cell r="I9764">
            <v>53328</v>
          </cell>
          <cell r="J9764">
            <v>53328</v>
          </cell>
          <cell r="AG9764">
            <v>53328</v>
          </cell>
          <cell r="AH9764">
            <v>53328</v>
          </cell>
          <cell r="AI9764">
            <v>53328</v>
          </cell>
        </row>
        <row r="9765">
          <cell r="C9765">
            <v>53328</v>
          </cell>
          <cell r="D9765">
            <v>53328</v>
          </cell>
          <cell r="E9765">
            <v>53328</v>
          </cell>
          <cell r="H9765">
            <v>53328</v>
          </cell>
          <cell r="I9765">
            <v>53328</v>
          </cell>
          <cell r="J9765">
            <v>53328</v>
          </cell>
          <cell r="AG9765">
            <v>53328</v>
          </cell>
          <cell r="AH9765">
            <v>53328</v>
          </cell>
          <cell r="AI9765">
            <v>53328</v>
          </cell>
        </row>
        <row r="9766">
          <cell r="C9766">
            <v>53328</v>
          </cell>
          <cell r="D9766">
            <v>53328</v>
          </cell>
          <cell r="E9766">
            <v>53328</v>
          </cell>
          <cell r="H9766">
            <v>53328</v>
          </cell>
          <cell r="I9766">
            <v>53328</v>
          </cell>
          <cell r="J9766">
            <v>53328</v>
          </cell>
          <cell r="AG9766">
            <v>53328</v>
          </cell>
          <cell r="AH9766">
            <v>53328</v>
          </cell>
          <cell r="AI9766">
            <v>53328</v>
          </cell>
        </row>
        <row r="9767">
          <cell r="C9767">
            <v>53328</v>
          </cell>
          <cell r="D9767">
            <v>53328</v>
          </cell>
          <cell r="E9767">
            <v>53328</v>
          </cell>
          <cell r="H9767">
            <v>53328</v>
          </cell>
          <cell r="I9767">
            <v>53328</v>
          </cell>
          <cell r="J9767">
            <v>53328</v>
          </cell>
          <cell r="AG9767">
            <v>53328</v>
          </cell>
          <cell r="AH9767">
            <v>53328</v>
          </cell>
          <cell r="AI9767">
            <v>53328</v>
          </cell>
        </row>
        <row r="9768">
          <cell r="C9768">
            <v>53328</v>
          </cell>
          <cell r="D9768">
            <v>53328</v>
          </cell>
          <cell r="E9768">
            <v>53328</v>
          </cell>
          <cell r="H9768">
            <v>53328</v>
          </cell>
          <cell r="I9768">
            <v>53328</v>
          </cell>
          <cell r="J9768">
            <v>53328</v>
          </cell>
          <cell r="AG9768">
            <v>53328</v>
          </cell>
          <cell r="AH9768">
            <v>53328</v>
          </cell>
          <cell r="AI9768">
            <v>53328</v>
          </cell>
        </row>
        <row r="9769">
          <cell r="C9769">
            <v>53328</v>
          </cell>
          <cell r="D9769">
            <v>53328</v>
          </cell>
          <cell r="E9769">
            <v>53328</v>
          </cell>
          <cell r="H9769">
            <v>53328</v>
          </cell>
          <cell r="I9769">
            <v>53328</v>
          </cell>
          <cell r="J9769">
            <v>53328</v>
          </cell>
          <cell r="AG9769">
            <v>53328</v>
          </cell>
          <cell r="AH9769">
            <v>53328</v>
          </cell>
          <cell r="AI9769">
            <v>53328</v>
          </cell>
        </row>
        <row r="9770">
          <cell r="C9770">
            <v>53328</v>
          </cell>
          <cell r="D9770">
            <v>53328</v>
          </cell>
          <cell r="E9770">
            <v>53328</v>
          </cell>
          <cell r="H9770">
            <v>53328</v>
          </cell>
          <cell r="I9770">
            <v>53328</v>
          </cell>
          <cell r="J9770">
            <v>53328</v>
          </cell>
          <cell r="AG9770">
            <v>53328</v>
          </cell>
          <cell r="AH9770">
            <v>53328</v>
          </cell>
          <cell r="AI9770">
            <v>53328</v>
          </cell>
        </row>
        <row r="9771">
          <cell r="C9771">
            <v>53328</v>
          </cell>
          <cell r="D9771">
            <v>53328</v>
          </cell>
          <cell r="E9771">
            <v>53328</v>
          </cell>
          <cell r="H9771">
            <v>53328</v>
          </cell>
          <cell r="I9771">
            <v>53328</v>
          </cell>
          <cell r="J9771">
            <v>53328</v>
          </cell>
          <cell r="AG9771">
            <v>53328</v>
          </cell>
          <cell r="AH9771">
            <v>53328</v>
          </cell>
          <cell r="AI9771">
            <v>53328</v>
          </cell>
        </row>
        <row r="9772">
          <cell r="C9772">
            <v>53328</v>
          </cell>
          <cell r="D9772">
            <v>53328</v>
          </cell>
          <cell r="E9772">
            <v>53328</v>
          </cell>
          <cell r="H9772">
            <v>53328</v>
          </cell>
          <cell r="I9772">
            <v>53328</v>
          </cell>
          <cell r="J9772">
            <v>53328</v>
          </cell>
          <cell r="AG9772">
            <v>53328</v>
          </cell>
          <cell r="AH9772">
            <v>53328</v>
          </cell>
          <cell r="AI9772">
            <v>53328</v>
          </cell>
        </row>
        <row r="9773">
          <cell r="C9773">
            <v>53328</v>
          </cell>
          <cell r="D9773">
            <v>53328</v>
          </cell>
          <cell r="E9773">
            <v>53328</v>
          </cell>
          <cell r="H9773">
            <v>53328</v>
          </cell>
          <cell r="I9773">
            <v>53328</v>
          </cell>
          <cell r="J9773">
            <v>53328</v>
          </cell>
          <cell r="AG9773">
            <v>53328</v>
          </cell>
          <cell r="AH9773">
            <v>53328</v>
          </cell>
          <cell r="AI9773">
            <v>53328</v>
          </cell>
        </row>
        <row r="9774">
          <cell r="C9774">
            <v>53328</v>
          </cell>
          <cell r="D9774">
            <v>53328</v>
          </cell>
          <cell r="E9774">
            <v>53328</v>
          </cell>
          <cell r="H9774">
            <v>53328</v>
          </cell>
          <cell r="I9774">
            <v>53328</v>
          </cell>
          <cell r="J9774">
            <v>53328</v>
          </cell>
          <cell r="AG9774">
            <v>53328</v>
          </cell>
          <cell r="AH9774">
            <v>53328</v>
          </cell>
          <cell r="AI9774">
            <v>53328</v>
          </cell>
        </row>
        <row r="9775">
          <cell r="C9775">
            <v>53328</v>
          </cell>
          <cell r="D9775">
            <v>53328</v>
          </cell>
          <cell r="E9775">
            <v>53328</v>
          </cell>
          <cell r="H9775">
            <v>53328</v>
          </cell>
          <cell r="I9775">
            <v>53328</v>
          </cell>
          <cell r="J9775">
            <v>53328</v>
          </cell>
          <cell r="AG9775">
            <v>53328</v>
          </cell>
          <cell r="AH9775">
            <v>53328</v>
          </cell>
          <cell r="AI9775">
            <v>53328</v>
          </cell>
        </row>
        <row r="9776">
          <cell r="C9776">
            <v>53328</v>
          </cell>
          <cell r="D9776">
            <v>53328</v>
          </cell>
          <cell r="E9776">
            <v>53328</v>
          </cell>
          <cell r="H9776">
            <v>53328</v>
          </cell>
          <cell r="I9776">
            <v>53328</v>
          </cell>
          <cell r="J9776">
            <v>53328</v>
          </cell>
          <cell r="AG9776">
            <v>53328</v>
          </cell>
          <cell r="AH9776">
            <v>53328</v>
          </cell>
          <cell r="AI9776">
            <v>53328</v>
          </cell>
        </row>
        <row r="9777">
          <cell r="C9777">
            <v>53328</v>
          </cell>
          <cell r="D9777">
            <v>53328</v>
          </cell>
          <cell r="E9777">
            <v>53328</v>
          </cell>
          <cell r="H9777">
            <v>53328</v>
          </cell>
          <cell r="I9777">
            <v>53328</v>
          </cell>
          <cell r="J9777">
            <v>53328</v>
          </cell>
          <cell r="AG9777">
            <v>53328</v>
          </cell>
          <cell r="AH9777">
            <v>53328</v>
          </cell>
          <cell r="AI9777">
            <v>53328</v>
          </cell>
        </row>
        <row r="9778">
          <cell r="C9778">
            <v>53328</v>
          </cell>
          <cell r="D9778">
            <v>53328</v>
          </cell>
          <cell r="E9778">
            <v>53328</v>
          </cell>
          <cell r="H9778">
            <v>53328</v>
          </cell>
          <cell r="I9778">
            <v>53328</v>
          </cell>
          <cell r="J9778">
            <v>53328</v>
          </cell>
          <cell r="AG9778">
            <v>53328</v>
          </cell>
          <cell r="AH9778">
            <v>53328</v>
          </cell>
          <cell r="AI9778">
            <v>53328</v>
          </cell>
        </row>
        <row r="9779">
          <cell r="C9779">
            <v>53328</v>
          </cell>
          <cell r="D9779">
            <v>53328</v>
          </cell>
          <cell r="E9779">
            <v>53328</v>
          </cell>
          <cell r="H9779">
            <v>53328</v>
          </cell>
          <cell r="I9779">
            <v>53328</v>
          </cell>
          <cell r="J9779">
            <v>53328</v>
          </cell>
          <cell r="AG9779">
            <v>53328</v>
          </cell>
          <cell r="AH9779">
            <v>53328</v>
          </cell>
          <cell r="AI9779">
            <v>53328</v>
          </cell>
        </row>
        <row r="9780">
          <cell r="C9780">
            <v>53328</v>
          </cell>
          <cell r="D9780">
            <v>53328</v>
          </cell>
          <cell r="E9780">
            <v>53328</v>
          </cell>
          <cell r="H9780">
            <v>53328</v>
          </cell>
          <cell r="I9780">
            <v>53328</v>
          </cell>
          <cell r="J9780">
            <v>53328</v>
          </cell>
          <cell r="AG9780">
            <v>53328</v>
          </cell>
          <cell r="AH9780">
            <v>53328</v>
          </cell>
          <cell r="AI9780">
            <v>53328</v>
          </cell>
        </row>
        <row r="9781">
          <cell r="C9781">
            <v>53328</v>
          </cell>
          <cell r="D9781">
            <v>53328</v>
          </cell>
          <cell r="E9781">
            <v>53328</v>
          </cell>
          <cell r="H9781">
            <v>53328</v>
          </cell>
          <cell r="I9781">
            <v>53328</v>
          </cell>
          <cell r="J9781">
            <v>53328</v>
          </cell>
          <cell r="AG9781">
            <v>53328</v>
          </cell>
          <cell r="AH9781">
            <v>53328</v>
          </cell>
          <cell r="AI9781">
            <v>53328</v>
          </cell>
        </row>
        <row r="9782">
          <cell r="C9782">
            <v>53328</v>
          </cell>
          <cell r="D9782">
            <v>53328</v>
          </cell>
          <cell r="E9782">
            <v>53328</v>
          </cell>
          <cell r="H9782">
            <v>53328</v>
          </cell>
          <cell r="I9782">
            <v>53328</v>
          </cell>
          <cell r="J9782">
            <v>53328</v>
          </cell>
          <cell r="AG9782">
            <v>53328</v>
          </cell>
          <cell r="AH9782">
            <v>53328</v>
          </cell>
          <cell r="AI9782">
            <v>53328</v>
          </cell>
        </row>
        <row r="9783">
          <cell r="C9783">
            <v>53328</v>
          </cell>
          <cell r="D9783">
            <v>53328</v>
          </cell>
          <cell r="E9783">
            <v>53328</v>
          </cell>
          <cell r="H9783">
            <v>53328</v>
          </cell>
          <cell r="I9783">
            <v>53328</v>
          </cell>
          <cell r="J9783">
            <v>53328</v>
          </cell>
          <cell r="AG9783">
            <v>53328</v>
          </cell>
          <cell r="AH9783">
            <v>53328</v>
          </cell>
          <cell r="AI9783">
            <v>53328</v>
          </cell>
        </row>
        <row r="9784">
          <cell r="C9784">
            <v>53328</v>
          </cell>
          <cell r="D9784">
            <v>53328</v>
          </cell>
          <cell r="E9784">
            <v>53328</v>
          </cell>
          <cell r="H9784">
            <v>53328</v>
          </cell>
          <cell r="I9784">
            <v>53328</v>
          </cell>
          <cell r="J9784">
            <v>53328</v>
          </cell>
          <cell r="AG9784">
            <v>53328</v>
          </cell>
          <cell r="AH9784">
            <v>53328</v>
          </cell>
          <cell r="AI9784">
            <v>53328</v>
          </cell>
        </row>
        <row r="9785">
          <cell r="C9785">
            <v>53328</v>
          </cell>
          <cell r="D9785">
            <v>53328</v>
          </cell>
          <cell r="E9785">
            <v>53328</v>
          </cell>
          <cell r="H9785">
            <v>53328</v>
          </cell>
          <cell r="I9785">
            <v>53328</v>
          </cell>
          <cell r="J9785">
            <v>53328</v>
          </cell>
          <cell r="AG9785">
            <v>53328</v>
          </cell>
          <cell r="AH9785">
            <v>53328</v>
          </cell>
          <cell r="AI9785">
            <v>53328</v>
          </cell>
        </row>
        <row r="9786">
          <cell r="C9786">
            <v>53328</v>
          </cell>
          <cell r="D9786">
            <v>53328</v>
          </cell>
          <cell r="E9786">
            <v>53328</v>
          </cell>
          <cell r="H9786">
            <v>53328</v>
          </cell>
          <cell r="I9786">
            <v>53328</v>
          </cell>
          <cell r="J9786">
            <v>53328</v>
          </cell>
          <cell r="AG9786">
            <v>53328</v>
          </cell>
          <cell r="AH9786">
            <v>53328</v>
          </cell>
          <cell r="AI9786">
            <v>53328</v>
          </cell>
        </row>
        <row r="9787">
          <cell r="C9787">
            <v>53328</v>
          </cell>
          <cell r="D9787">
            <v>53328</v>
          </cell>
          <cell r="E9787">
            <v>53328</v>
          </cell>
          <cell r="H9787">
            <v>53328</v>
          </cell>
          <cell r="I9787">
            <v>53328</v>
          </cell>
          <cell r="J9787">
            <v>53328</v>
          </cell>
          <cell r="AG9787">
            <v>53328</v>
          </cell>
          <cell r="AH9787">
            <v>53328</v>
          </cell>
          <cell r="AI9787">
            <v>53328</v>
          </cell>
        </row>
        <row r="9788">
          <cell r="C9788">
            <v>53328</v>
          </cell>
          <cell r="D9788">
            <v>53328</v>
          </cell>
          <cell r="E9788">
            <v>53328</v>
          </cell>
          <cell r="H9788">
            <v>53328</v>
          </cell>
          <cell r="I9788">
            <v>53328</v>
          </cell>
          <cell r="J9788">
            <v>53328</v>
          </cell>
          <cell r="AG9788">
            <v>53328</v>
          </cell>
          <cell r="AH9788">
            <v>53328</v>
          </cell>
          <cell r="AI9788">
            <v>53328</v>
          </cell>
        </row>
        <row r="9789">
          <cell r="C9789">
            <v>53328</v>
          </cell>
          <cell r="D9789">
            <v>53328</v>
          </cell>
          <cell r="E9789">
            <v>53328</v>
          </cell>
          <cell r="H9789">
            <v>53328</v>
          </cell>
          <cell r="I9789">
            <v>53328</v>
          </cell>
          <cell r="J9789">
            <v>53328</v>
          </cell>
          <cell r="AG9789">
            <v>53328</v>
          </cell>
          <cell r="AH9789">
            <v>53328</v>
          </cell>
          <cell r="AI9789">
            <v>53328</v>
          </cell>
        </row>
        <row r="9790">
          <cell r="C9790">
            <v>53328</v>
          </cell>
          <cell r="D9790">
            <v>53328</v>
          </cell>
          <cell r="E9790">
            <v>53328</v>
          </cell>
          <cell r="H9790">
            <v>53328</v>
          </cell>
          <cell r="I9790">
            <v>53328</v>
          </cell>
          <cell r="J9790">
            <v>53328</v>
          </cell>
          <cell r="AG9790">
            <v>53328</v>
          </cell>
          <cell r="AH9790">
            <v>53328</v>
          </cell>
          <cell r="AI9790">
            <v>53328</v>
          </cell>
        </row>
        <row r="9791">
          <cell r="C9791">
            <v>53328</v>
          </cell>
          <cell r="D9791">
            <v>53328</v>
          </cell>
          <cell r="E9791">
            <v>53328</v>
          </cell>
          <cell r="H9791">
            <v>53328</v>
          </cell>
          <cell r="I9791">
            <v>53328</v>
          </cell>
          <cell r="J9791">
            <v>53328</v>
          </cell>
          <cell r="AG9791">
            <v>53328</v>
          </cell>
          <cell r="AH9791">
            <v>53328</v>
          </cell>
          <cell r="AI9791">
            <v>53328</v>
          </cell>
        </row>
        <row r="9792">
          <cell r="C9792">
            <v>53328</v>
          </cell>
          <cell r="D9792">
            <v>53328</v>
          </cell>
          <cell r="E9792">
            <v>53328</v>
          </cell>
          <cell r="H9792">
            <v>53328</v>
          </cell>
          <cell r="I9792">
            <v>53328</v>
          </cell>
          <cell r="J9792">
            <v>53328</v>
          </cell>
          <cell r="AG9792">
            <v>53328</v>
          </cell>
          <cell r="AH9792">
            <v>53328</v>
          </cell>
          <cell r="AI9792">
            <v>53328</v>
          </cell>
        </row>
        <row r="9793">
          <cell r="C9793">
            <v>53328</v>
          </cell>
          <cell r="D9793">
            <v>53328</v>
          </cell>
          <cell r="E9793">
            <v>53328</v>
          </cell>
          <cell r="H9793">
            <v>53328</v>
          </cell>
          <cell r="I9793">
            <v>53328</v>
          </cell>
          <cell r="J9793">
            <v>53328</v>
          </cell>
          <cell r="AG9793">
            <v>53328</v>
          </cell>
          <cell r="AH9793">
            <v>53328</v>
          </cell>
          <cell r="AI9793">
            <v>53328</v>
          </cell>
        </row>
        <row r="9794">
          <cell r="C9794">
            <v>53328</v>
          </cell>
          <cell r="D9794">
            <v>53328</v>
          </cell>
          <cell r="E9794">
            <v>53328</v>
          </cell>
          <cell r="H9794">
            <v>53328</v>
          </cell>
          <cell r="I9794">
            <v>53328</v>
          </cell>
          <cell r="J9794">
            <v>53328</v>
          </cell>
          <cell r="AG9794">
            <v>53328</v>
          </cell>
          <cell r="AH9794">
            <v>53328</v>
          </cell>
          <cell r="AI9794">
            <v>53328</v>
          </cell>
        </row>
        <row r="9795">
          <cell r="C9795">
            <v>53328</v>
          </cell>
          <cell r="D9795">
            <v>53328</v>
          </cell>
          <cell r="E9795">
            <v>53328</v>
          </cell>
          <cell r="H9795">
            <v>53328</v>
          </cell>
          <cell r="I9795">
            <v>53328</v>
          </cell>
          <cell r="J9795">
            <v>53328</v>
          </cell>
          <cell r="AG9795">
            <v>53328</v>
          </cell>
          <cell r="AH9795">
            <v>53328</v>
          </cell>
          <cell r="AI9795">
            <v>53328</v>
          </cell>
        </row>
        <row r="9796">
          <cell r="C9796">
            <v>53328</v>
          </cell>
          <cell r="D9796">
            <v>53328</v>
          </cell>
          <cell r="E9796">
            <v>53328</v>
          </cell>
          <cell r="H9796">
            <v>53328</v>
          </cell>
          <cell r="I9796">
            <v>53328</v>
          </cell>
          <cell r="J9796">
            <v>53328</v>
          </cell>
          <cell r="AG9796">
            <v>53328</v>
          </cell>
          <cell r="AH9796">
            <v>53328</v>
          </cell>
          <cell r="AI9796">
            <v>53328</v>
          </cell>
        </row>
        <row r="9797">
          <cell r="C9797">
            <v>53328</v>
          </cell>
          <cell r="D9797">
            <v>53328</v>
          </cell>
          <cell r="E9797">
            <v>53328</v>
          </cell>
          <cell r="H9797">
            <v>53328</v>
          </cell>
          <cell r="I9797">
            <v>53328</v>
          </cell>
          <cell r="J9797">
            <v>53328</v>
          </cell>
          <cell r="AG9797">
            <v>53328</v>
          </cell>
          <cell r="AH9797">
            <v>53328</v>
          </cell>
          <cell r="AI9797">
            <v>53328</v>
          </cell>
        </row>
        <row r="9798">
          <cell r="C9798">
            <v>53328</v>
          </cell>
          <cell r="D9798">
            <v>53328</v>
          </cell>
          <cell r="E9798">
            <v>53328</v>
          </cell>
          <cell r="H9798">
            <v>53328</v>
          </cell>
          <cell r="I9798">
            <v>53328</v>
          </cell>
          <cell r="J9798">
            <v>53328</v>
          </cell>
          <cell r="AG9798">
            <v>53328</v>
          </cell>
          <cell r="AH9798">
            <v>53328</v>
          </cell>
          <cell r="AI9798">
            <v>53328</v>
          </cell>
        </row>
        <row r="9799">
          <cell r="C9799">
            <v>53328</v>
          </cell>
          <cell r="D9799">
            <v>53328</v>
          </cell>
          <cell r="E9799">
            <v>53328</v>
          </cell>
          <cell r="H9799">
            <v>53328</v>
          </cell>
          <cell r="I9799">
            <v>53328</v>
          </cell>
          <cell r="J9799">
            <v>53328</v>
          </cell>
          <cell r="AG9799">
            <v>53328</v>
          </cell>
          <cell r="AH9799">
            <v>53328</v>
          </cell>
          <cell r="AI9799">
            <v>53328</v>
          </cell>
        </row>
        <row r="9800">
          <cell r="C9800">
            <v>53328</v>
          </cell>
          <cell r="D9800">
            <v>53328</v>
          </cell>
          <cell r="E9800">
            <v>53328</v>
          </cell>
          <cell r="H9800">
            <v>53328</v>
          </cell>
          <cell r="I9800">
            <v>53328</v>
          </cell>
          <cell r="J9800">
            <v>53328</v>
          </cell>
          <cell r="AG9800">
            <v>53328</v>
          </cell>
          <cell r="AH9800">
            <v>53328</v>
          </cell>
          <cell r="AI9800">
            <v>53328</v>
          </cell>
        </row>
        <row r="9801">
          <cell r="C9801">
            <v>53328</v>
          </cell>
          <cell r="D9801">
            <v>53328</v>
          </cell>
          <cell r="E9801">
            <v>53328</v>
          </cell>
          <cell r="H9801">
            <v>53328</v>
          </cell>
          <cell r="I9801">
            <v>53328</v>
          </cell>
          <cell r="J9801">
            <v>53328</v>
          </cell>
          <cell r="AG9801">
            <v>53328</v>
          </cell>
          <cell r="AH9801">
            <v>53328</v>
          </cell>
          <cell r="AI9801">
            <v>53328</v>
          </cell>
        </row>
        <row r="9802">
          <cell r="C9802">
            <v>53328</v>
          </cell>
          <cell r="D9802">
            <v>53328</v>
          </cell>
          <cell r="E9802">
            <v>53328</v>
          </cell>
          <cell r="H9802">
            <v>53328</v>
          </cell>
          <cell r="I9802">
            <v>53328</v>
          </cell>
          <cell r="J9802">
            <v>53328</v>
          </cell>
          <cell r="AG9802">
            <v>53328</v>
          </cell>
          <cell r="AH9802">
            <v>53328</v>
          </cell>
          <cell r="AI9802">
            <v>53328</v>
          </cell>
        </row>
        <row r="9803">
          <cell r="C9803">
            <v>53328</v>
          </cell>
          <cell r="D9803">
            <v>53328</v>
          </cell>
          <cell r="E9803">
            <v>53328</v>
          </cell>
          <cell r="H9803">
            <v>53328</v>
          </cell>
          <cell r="I9803">
            <v>53328</v>
          </cell>
          <cell r="J9803">
            <v>53328</v>
          </cell>
          <cell r="AG9803">
            <v>53328</v>
          </cell>
          <cell r="AH9803">
            <v>53328</v>
          </cell>
          <cell r="AI9803">
            <v>53328</v>
          </cell>
        </row>
        <row r="9804">
          <cell r="C9804">
            <v>53328</v>
          </cell>
          <cell r="D9804">
            <v>53328</v>
          </cell>
          <cell r="E9804">
            <v>53328</v>
          </cell>
          <cell r="H9804">
            <v>53328</v>
          </cell>
          <cell r="I9804">
            <v>53328</v>
          </cell>
          <cell r="J9804">
            <v>53328</v>
          </cell>
          <cell r="AG9804">
            <v>53328</v>
          </cell>
          <cell r="AH9804">
            <v>53328</v>
          </cell>
          <cell r="AI9804">
            <v>53328</v>
          </cell>
        </row>
        <row r="9805">
          <cell r="C9805">
            <v>53328</v>
          </cell>
          <cell r="D9805">
            <v>53328</v>
          </cell>
          <cell r="E9805">
            <v>53328</v>
          </cell>
          <cell r="H9805">
            <v>53328</v>
          </cell>
          <cell r="I9805">
            <v>53328</v>
          </cell>
          <cell r="J9805">
            <v>53328</v>
          </cell>
          <cell r="AG9805">
            <v>53328</v>
          </cell>
          <cell r="AH9805">
            <v>53328</v>
          </cell>
          <cell r="AI9805">
            <v>53328</v>
          </cell>
        </row>
        <row r="9806">
          <cell r="C9806">
            <v>53328</v>
          </cell>
          <cell r="D9806">
            <v>53328</v>
          </cell>
          <cell r="E9806">
            <v>53328</v>
          </cell>
          <cell r="H9806">
            <v>53328</v>
          </cell>
          <cell r="I9806">
            <v>53328</v>
          </cell>
          <cell r="J9806">
            <v>53328</v>
          </cell>
          <cell r="AG9806">
            <v>53328</v>
          </cell>
          <cell r="AH9806">
            <v>53328</v>
          </cell>
          <cell r="AI9806">
            <v>53328</v>
          </cell>
        </row>
        <row r="9807">
          <cell r="C9807">
            <v>53328</v>
          </cell>
          <cell r="D9807">
            <v>53328</v>
          </cell>
          <cell r="E9807">
            <v>53328</v>
          </cell>
          <cell r="H9807">
            <v>53328</v>
          </cell>
          <cell r="I9807">
            <v>53328</v>
          </cell>
          <cell r="J9807">
            <v>53328</v>
          </cell>
          <cell r="AG9807">
            <v>53328</v>
          </cell>
          <cell r="AH9807">
            <v>53328</v>
          </cell>
          <cell r="AI9807">
            <v>53328</v>
          </cell>
        </row>
        <row r="9808">
          <cell r="C9808">
            <v>53328</v>
          </cell>
          <cell r="D9808">
            <v>53328</v>
          </cell>
          <cell r="E9808">
            <v>53328</v>
          </cell>
          <cell r="H9808">
            <v>53328</v>
          </cell>
          <cell r="I9808">
            <v>53328</v>
          </cell>
          <cell r="J9808">
            <v>53328</v>
          </cell>
          <cell r="AG9808">
            <v>53328</v>
          </cell>
          <cell r="AH9808">
            <v>53328</v>
          </cell>
          <cell r="AI9808">
            <v>53328</v>
          </cell>
        </row>
        <row r="9809">
          <cell r="C9809">
            <v>53328</v>
          </cell>
          <cell r="D9809">
            <v>53328</v>
          </cell>
          <cell r="E9809">
            <v>53328</v>
          </cell>
          <cell r="H9809">
            <v>53328</v>
          </cell>
          <cell r="I9809">
            <v>53328</v>
          </cell>
          <cell r="J9809">
            <v>53328</v>
          </cell>
          <cell r="AG9809">
            <v>53328</v>
          </cell>
          <cell r="AH9809">
            <v>53328</v>
          </cell>
          <cell r="AI9809">
            <v>53328</v>
          </cell>
        </row>
        <row r="9810">
          <cell r="C9810">
            <v>53328</v>
          </cell>
          <cell r="D9810">
            <v>53328</v>
          </cell>
          <cell r="E9810">
            <v>53328</v>
          </cell>
          <cell r="H9810">
            <v>53328</v>
          </cell>
          <cell r="I9810">
            <v>53328</v>
          </cell>
          <cell r="J9810">
            <v>53328</v>
          </cell>
          <cell r="AG9810">
            <v>53328</v>
          </cell>
          <cell r="AH9810">
            <v>53328</v>
          </cell>
          <cell r="AI9810">
            <v>53328</v>
          </cell>
        </row>
        <row r="9811">
          <cell r="C9811">
            <v>53328</v>
          </cell>
          <cell r="D9811">
            <v>53328</v>
          </cell>
          <cell r="E9811">
            <v>53328</v>
          </cell>
          <cell r="H9811">
            <v>53328</v>
          </cell>
          <cell r="I9811">
            <v>53328</v>
          </cell>
          <cell r="J9811">
            <v>53328</v>
          </cell>
          <cell r="AG9811">
            <v>53328</v>
          </cell>
          <cell r="AH9811">
            <v>53328</v>
          </cell>
          <cell r="AI9811">
            <v>53328</v>
          </cell>
        </row>
        <row r="9812">
          <cell r="C9812">
            <v>53328</v>
          </cell>
          <cell r="D9812">
            <v>53328</v>
          </cell>
          <cell r="E9812">
            <v>53328</v>
          </cell>
          <cell r="H9812">
            <v>53328</v>
          </cell>
          <cell r="I9812">
            <v>53328</v>
          </cell>
          <cell r="J9812">
            <v>53328</v>
          </cell>
          <cell r="AG9812">
            <v>53328</v>
          </cell>
          <cell r="AH9812">
            <v>53328</v>
          </cell>
          <cell r="AI9812">
            <v>53328</v>
          </cell>
        </row>
        <row r="9813">
          <cell r="C9813">
            <v>53328</v>
          </cell>
          <cell r="D9813">
            <v>53328</v>
          </cell>
          <cell r="E9813">
            <v>53328</v>
          </cell>
          <cell r="H9813">
            <v>53328</v>
          </cell>
          <cell r="I9813">
            <v>53328</v>
          </cell>
          <cell r="J9813">
            <v>53328</v>
          </cell>
          <cell r="AG9813">
            <v>53328</v>
          </cell>
          <cell r="AH9813">
            <v>53328</v>
          </cell>
          <cell r="AI9813">
            <v>53328</v>
          </cell>
        </row>
        <row r="9814">
          <cell r="C9814">
            <v>53328</v>
          </cell>
          <cell r="D9814">
            <v>53328</v>
          </cell>
          <cell r="E9814">
            <v>53328</v>
          </cell>
          <cell r="H9814">
            <v>53328</v>
          </cell>
          <cell r="I9814">
            <v>53328</v>
          </cell>
          <cell r="J9814">
            <v>53328</v>
          </cell>
          <cell r="AG9814">
            <v>53328</v>
          </cell>
          <cell r="AH9814">
            <v>53328</v>
          </cell>
          <cell r="AI9814">
            <v>53328</v>
          </cell>
        </row>
        <row r="9815">
          <cell r="C9815">
            <v>53328</v>
          </cell>
          <cell r="D9815">
            <v>53328</v>
          </cell>
          <cell r="E9815">
            <v>53328</v>
          </cell>
          <cell r="H9815">
            <v>53328</v>
          </cell>
          <cell r="I9815">
            <v>53328</v>
          </cell>
          <cell r="J9815">
            <v>53328</v>
          </cell>
          <cell r="AG9815">
            <v>53328</v>
          </cell>
          <cell r="AH9815">
            <v>53328</v>
          </cell>
          <cell r="AI9815">
            <v>53328</v>
          </cell>
        </row>
        <row r="9816">
          <cell r="C9816">
            <v>53328</v>
          </cell>
          <cell r="D9816">
            <v>53328</v>
          </cell>
          <cell r="E9816">
            <v>53328</v>
          </cell>
          <cell r="H9816">
            <v>53328</v>
          </cell>
          <cell r="I9816">
            <v>53328</v>
          </cell>
          <cell r="J9816">
            <v>53328</v>
          </cell>
          <cell r="AG9816">
            <v>53328</v>
          </cell>
          <cell r="AH9816">
            <v>53328</v>
          </cell>
          <cell r="AI9816">
            <v>53328</v>
          </cell>
        </row>
        <row r="9817">
          <cell r="C9817">
            <v>53328</v>
          </cell>
          <cell r="D9817">
            <v>53328</v>
          </cell>
          <cell r="E9817">
            <v>53328</v>
          </cell>
          <cell r="H9817">
            <v>53328</v>
          </cell>
          <cell r="I9817">
            <v>53328</v>
          </cell>
          <cell r="J9817">
            <v>53328</v>
          </cell>
          <cell r="AG9817">
            <v>53328</v>
          </cell>
          <cell r="AH9817">
            <v>53328</v>
          </cell>
          <cell r="AI9817">
            <v>53328</v>
          </cell>
        </row>
        <row r="9818">
          <cell r="C9818">
            <v>53328</v>
          </cell>
          <cell r="D9818">
            <v>53328</v>
          </cell>
          <cell r="E9818">
            <v>53328</v>
          </cell>
          <cell r="H9818">
            <v>53328</v>
          </cell>
          <cell r="I9818">
            <v>53328</v>
          </cell>
          <cell r="J9818">
            <v>53328</v>
          </cell>
          <cell r="AG9818">
            <v>53328</v>
          </cell>
          <cell r="AH9818">
            <v>53328</v>
          </cell>
          <cell r="AI9818">
            <v>53328</v>
          </cell>
        </row>
        <row r="9819">
          <cell r="C9819">
            <v>53328</v>
          </cell>
          <cell r="D9819">
            <v>53328</v>
          </cell>
          <cell r="E9819">
            <v>53328</v>
          </cell>
          <cell r="H9819">
            <v>53328</v>
          </cell>
          <cell r="I9819">
            <v>53328</v>
          </cell>
          <cell r="J9819">
            <v>53328</v>
          </cell>
          <cell r="AG9819">
            <v>53328</v>
          </cell>
          <cell r="AH9819">
            <v>53328</v>
          </cell>
          <cell r="AI9819">
            <v>53328</v>
          </cell>
        </row>
        <row r="9820">
          <cell r="C9820">
            <v>53328</v>
          </cell>
          <cell r="D9820">
            <v>53328</v>
          </cell>
          <cell r="E9820">
            <v>53328</v>
          </cell>
          <cell r="H9820">
            <v>53328</v>
          </cell>
          <cell r="I9820">
            <v>53328</v>
          </cell>
          <cell r="J9820">
            <v>53328</v>
          </cell>
          <cell r="AG9820">
            <v>53328</v>
          </cell>
          <cell r="AH9820">
            <v>53328</v>
          </cell>
          <cell r="AI9820">
            <v>53328</v>
          </cell>
        </row>
        <row r="9821">
          <cell r="C9821">
            <v>53328</v>
          </cell>
          <cell r="D9821">
            <v>53328</v>
          </cell>
          <cell r="E9821">
            <v>53328</v>
          </cell>
          <cell r="H9821">
            <v>53328</v>
          </cell>
          <cell r="I9821">
            <v>53328</v>
          </cell>
          <cell r="J9821">
            <v>53328</v>
          </cell>
          <cell r="AG9821">
            <v>53328</v>
          </cell>
          <cell r="AH9821">
            <v>53328</v>
          </cell>
          <cell r="AI9821">
            <v>53328</v>
          </cell>
        </row>
        <row r="9822">
          <cell r="C9822">
            <v>53328</v>
          </cell>
          <cell r="D9822">
            <v>53328</v>
          </cell>
          <cell r="E9822">
            <v>53328</v>
          </cell>
          <cell r="H9822">
            <v>53328</v>
          </cell>
          <cell r="I9822">
            <v>53328</v>
          </cell>
          <cell r="J9822">
            <v>53328</v>
          </cell>
          <cell r="AG9822">
            <v>53328</v>
          </cell>
          <cell r="AH9822">
            <v>53328</v>
          </cell>
          <cell r="AI9822">
            <v>53328</v>
          </cell>
        </row>
        <row r="9823">
          <cell r="C9823">
            <v>53328</v>
          </cell>
          <cell r="D9823">
            <v>53328</v>
          </cell>
          <cell r="E9823">
            <v>53328</v>
          </cell>
          <cell r="H9823">
            <v>53328</v>
          </cell>
          <cell r="I9823">
            <v>53328</v>
          </cell>
          <cell r="J9823">
            <v>53328</v>
          </cell>
          <cell r="AG9823">
            <v>53328</v>
          </cell>
          <cell r="AH9823">
            <v>53328</v>
          </cell>
          <cell r="AI9823">
            <v>53328</v>
          </cell>
        </row>
        <row r="9824">
          <cell r="C9824">
            <v>53328</v>
          </cell>
          <cell r="D9824">
            <v>53328</v>
          </cell>
          <cell r="E9824">
            <v>53328</v>
          </cell>
          <cell r="H9824">
            <v>53328</v>
          </cell>
          <cell r="I9824">
            <v>53328</v>
          </cell>
          <cell r="J9824">
            <v>53328</v>
          </cell>
          <cell r="AG9824">
            <v>53328</v>
          </cell>
          <cell r="AH9824">
            <v>53328</v>
          </cell>
          <cell r="AI9824">
            <v>53328</v>
          </cell>
        </row>
        <row r="9825">
          <cell r="C9825">
            <v>53328</v>
          </cell>
          <cell r="D9825">
            <v>53328</v>
          </cell>
          <cell r="E9825">
            <v>53328</v>
          </cell>
          <cell r="H9825">
            <v>53328</v>
          </cell>
          <cell r="I9825">
            <v>53328</v>
          </cell>
          <cell r="J9825">
            <v>53328</v>
          </cell>
          <cell r="AG9825">
            <v>53328</v>
          </cell>
          <cell r="AH9825">
            <v>53328</v>
          </cell>
          <cell r="AI9825">
            <v>53328</v>
          </cell>
        </row>
        <row r="9826">
          <cell r="C9826">
            <v>53328</v>
          </cell>
          <cell r="D9826">
            <v>53328</v>
          </cell>
          <cell r="E9826">
            <v>53328</v>
          </cell>
          <cell r="H9826">
            <v>53328</v>
          </cell>
          <cell r="I9826">
            <v>53328</v>
          </cell>
          <cell r="J9826">
            <v>53328</v>
          </cell>
          <cell r="AG9826">
            <v>53328</v>
          </cell>
          <cell r="AH9826">
            <v>53328</v>
          </cell>
          <cell r="AI9826">
            <v>53328</v>
          </cell>
        </row>
        <row r="9827">
          <cell r="C9827">
            <v>53328</v>
          </cell>
          <cell r="D9827">
            <v>53328</v>
          </cell>
          <cell r="E9827">
            <v>53328</v>
          </cell>
          <cell r="H9827">
            <v>53328</v>
          </cell>
          <cell r="I9827">
            <v>53328</v>
          </cell>
          <cell r="J9827">
            <v>53328</v>
          </cell>
          <cell r="AG9827">
            <v>53328</v>
          </cell>
          <cell r="AH9827">
            <v>53328</v>
          </cell>
          <cell r="AI9827">
            <v>53328</v>
          </cell>
        </row>
        <row r="9828">
          <cell r="C9828">
            <v>53328</v>
          </cell>
          <cell r="D9828">
            <v>53328</v>
          </cell>
          <cell r="E9828">
            <v>53328</v>
          </cell>
          <cell r="H9828">
            <v>53328</v>
          </cell>
          <cell r="I9828">
            <v>53328</v>
          </cell>
          <cell r="J9828">
            <v>53328</v>
          </cell>
          <cell r="AG9828">
            <v>53328</v>
          </cell>
          <cell r="AH9828">
            <v>53328</v>
          </cell>
          <cell r="AI9828">
            <v>53328</v>
          </cell>
        </row>
        <row r="9829">
          <cell r="C9829">
            <v>53328</v>
          </cell>
          <cell r="D9829">
            <v>53328</v>
          </cell>
          <cell r="E9829">
            <v>53328</v>
          </cell>
          <cell r="H9829">
            <v>53328</v>
          </cell>
          <cell r="I9829">
            <v>53328</v>
          </cell>
          <cell r="J9829">
            <v>53328</v>
          </cell>
          <cell r="AG9829">
            <v>53328</v>
          </cell>
          <cell r="AH9829">
            <v>53328</v>
          </cell>
          <cell r="AI9829">
            <v>53328</v>
          </cell>
        </row>
        <row r="9830">
          <cell r="C9830">
            <v>53328</v>
          </cell>
          <cell r="D9830">
            <v>53328</v>
          </cell>
          <cell r="E9830">
            <v>53328</v>
          </cell>
          <cell r="H9830">
            <v>53328</v>
          </cell>
          <cell r="I9830">
            <v>53328</v>
          </cell>
          <cell r="J9830">
            <v>53328</v>
          </cell>
          <cell r="AG9830">
            <v>53328</v>
          </cell>
          <cell r="AH9830">
            <v>53328</v>
          </cell>
          <cell r="AI9830">
            <v>53328</v>
          </cell>
        </row>
        <row r="9831">
          <cell r="C9831">
            <v>53328</v>
          </cell>
          <cell r="D9831">
            <v>53328</v>
          </cell>
          <cell r="E9831">
            <v>53328</v>
          </cell>
          <cell r="H9831">
            <v>53328</v>
          </cell>
          <cell r="I9831">
            <v>53328</v>
          </cell>
          <cell r="J9831">
            <v>53328</v>
          </cell>
          <cell r="AG9831">
            <v>53328</v>
          </cell>
          <cell r="AH9831">
            <v>53328</v>
          </cell>
          <cell r="AI9831">
            <v>53328</v>
          </cell>
        </row>
        <row r="9832">
          <cell r="C9832">
            <v>53328</v>
          </cell>
          <cell r="D9832">
            <v>53328</v>
          </cell>
          <cell r="E9832">
            <v>53328</v>
          </cell>
          <cell r="H9832">
            <v>53328</v>
          </cell>
          <cell r="I9832">
            <v>53328</v>
          </cell>
          <cell r="J9832">
            <v>53328</v>
          </cell>
          <cell r="AG9832">
            <v>53328</v>
          </cell>
          <cell r="AH9832">
            <v>53328</v>
          </cell>
          <cell r="AI9832">
            <v>53328</v>
          </cell>
        </row>
        <row r="9833">
          <cell r="C9833">
            <v>53328</v>
          </cell>
          <cell r="D9833">
            <v>53328</v>
          </cell>
          <cell r="E9833">
            <v>53328</v>
          </cell>
          <cell r="H9833">
            <v>53328</v>
          </cell>
          <cell r="I9833">
            <v>53328</v>
          </cell>
          <cell r="J9833">
            <v>53328</v>
          </cell>
          <cell r="AG9833">
            <v>53328</v>
          </cell>
          <cell r="AH9833">
            <v>53328</v>
          </cell>
          <cell r="AI9833">
            <v>53328</v>
          </cell>
        </row>
        <row r="9834">
          <cell r="C9834">
            <v>53328</v>
          </cell>
          <cell r="D9834">
            <v>53328</v>
          </cell>
          <cell r="E9834">
            <v>53328</v>
          </cell>
          <cell r="H9834">
            <v>53328</v>
          </cell>
          <cell r="I9834">
            <v>53328</v>
          </cell>
          <cell r="J9834">
            <v>53328</v>
          </cell>
          <cell r="AG9834">
            <v>53328</v>
          </cell>
          <cell r="AH9834">
            <v>53328</v>
          </cell>
          <cell r="AI9834">
            <v>53328</v>
          </cell>
        </row>
        <row r="9835">
          <cell r="C9835">
            <v>53328</v>
          </cell>
          <cell r="D9835">
            <v>53328</v>
          </cell>
          <cell r="E9835">
            <v>53328</v>
          </cell>
          <cell r="H9835">
            <v>53328</v>
          </cell>
          <cell r="I9835">
            <v>53328</v>
          </cell>
          <cell r="J9835">
            <v>53328</v>
          </cell>
          <cell r="AG9835">
            <v>53328</v>
          </cell>
          <cell r="AH9835">
            <v>53328</v>
          </cell>
          <cell r="AI9835">
            <v>53328</v>
          </cell>
        </row>
        <row r="9836">
          <cell r="C9836">
            <v>53328</v>
          </cell>
          <cell r="D9836">
            <v>53328</v>
          </cell>
          <cell r="E9836">
            <v>53328</v>
          </cell>
          <cell r="H9836">
            <v>53328</v>
          </cell>
          <cell r="I9836">
            <v>53328</v>
          </cell>
          <cell r="J9836">
            <v>53328</v>
          </cell>
          <cell r="AG9836">
            <v>53328</v>
          </cell>
          <cell r="AH9836">
            <v>53328</v>
          </cell>
          <cell r="AI9836">
            <v>53328</v>
          </cell>
        </row>
        <row r="9837">
          <cell r="C9837">
            <v>53328</v>
          </cell>
          <cell r="D9837">
            <v>53328</v>
          </cell>
          <cell r="E9837">
            <v>53328</v>
          </cell>
          <cell r="H9837">
            <v>53328</v>
          </cell>
          <cell r="I9837">
            <v>53328</v>
          </cell>
          <cell r="J9837">
            <v>53328</v>
          </cell>
          <cell r="AG9837">
            <v>53328</v>
          </cell>
          <cell r="AH9837">
            <v>53328</v>
          </cell>
          <cell r="AI9837">
            <v>53328</v>
          </cell>
        </row>
        <row r="9838">
          <cell r="C9838">
            <v>53328</v>
          </cell>
          <cell r="D9838">
            <v>53328</v>
          </cell>
          <cell r="E9838">
            <v>53328</v>
          </cell>
          <cell r="H9838">
            <v>53328</v>
          </cell>
          <cell r="I9838">
            <v>53328</v>
          </cell>
          <cell r="J9838">
            <v>53328</v>
          </cell>
          <cell r="AG9838">
            <v>53328</v>
          </cell>
          <cell r="AH9838">
            <v>53328</v>
          </cell>
          <cell r="AI9838">
            <v>53328</v>
          </cell>
        </row>
        <row r="9839">
          <cell r="C9839">
            <v>53328</v>
          </cell>
          <cell r="D9839">
            <v>53328</v>
          </cell>
          <cell r="E9839">
            <v>53328</v>
          </cell>
          <cell r="H9839">
            <v>53328</v>
          </cell>
          <cell r="I9839">
            <v>53328</v>
          </cell>
          <cell r="J9839">
            <v>53328</v>
          </cell>
          <cell r="AG9839">
            <v>53328</v>
          </cell>
          <cell r="AH9839">
            <v>53328</v>
          </cell>
          <cell r="AI9839">
            <v>53328</v>
          </cell>
        </row>
        <row r="9840">
          <cell r="C9840">
            <v>53328</v>
          </cell>
          <cell r="D9840">
            <v>53328</v>
          </cell>
          <cell r="E9840">
            <v>53328</v>
          </cell>
          <cell r="H9840">
            <v>53328</v>
          </cell>
          <cell r="I9840">
            <v>53328</v>
          </cell>
          <cell r="J9840">
            <v>53328</v>
          </cell>
          <cell r="AG9840">
            <v>53328</v>
          </cell>
          <cell r="AH9840">
            <v>53328</v>
          </cell>
          <cell r="AI9840">
            <v>53328</v>
          </cell>
        </row>
        <row r="9841">
          <cell r="C9841">
            <v>53328</v>
          </cell>
          <cell r="D9841">
            <v>53328</v>
          </cell>
          <cell r="E9841">
            <v>53328</v>
          </cell>
          <cell r="H9841">
            <v>53328</v>
          </cell>
          <cell r="I9841">
            <v>53328</v>
          </cell>
          <cell r="J9841">
            <v>53328</v>
          </cell>
          <cell r="AG9841">
            <v>53328</v>
          </cell>
          <cell r="AH9841">
            <v>53328</v>
          </cell>
          <cell r="AI9841">
            <v>53328</v>
          </cell>
        </row>
        <row r="9842">
          <cell r="C9842">
            <v>53328</v>
          </cell>
          <cell r="D9842">
            <v>53328</v>
          </cell>
          <cell r="E9842">
            <v>53328</v>
          </cell>
          <cell r="H9842">
            <v>53328</v>
          </cell>
          <cell r="I9842">
            <v>53328</v>
          </cell>
          <cell r="J9842">
            <v>53328</v>
          </cell>
          <cell r="AG9842">
            <v>53328</v>
          </cell>
          <cell r="AH9842">
            <v>53328</v>
          </cell>
          <cell r="AI9842">
            <v>53328</v>
          </cell>
        </row>
        <row r="9843">
          <cell r="C9843">
            <v>53328</v>
          </cell>
          <cell r="D9843">
            <v>53328</v>
          </cell>
          <cell r="E9843">
            <v>53328</v>
          </cell>
          <cell r="H9843">
            <v>53328</v>
          </cell>
          <cell r="I9843">
            <v>53328</v>
          </cell>
          <cell r="J9843">
            <v>53328</v>
          </cell>
          <cell r="AG9843">
            <v>53328</v>
          </cell>
          <cell r="AH9843">
            <v>53328</v>
          </cell>
          <cell r="AI9843">
            <v>53328</v>
          </cell>
        </row>
        <row r="9844">
          <cell r="C9844">
            <v>53328</v>
          </cell>
          <cell r="D9844">
            <v>53328</v>
          </cell>
          <cell r="E9844">
            <v>53328</v>
          </cell>
          <cell r="H9844">
            <v>53328</v>
          </cell>
          <cell r="I9844">
            <v>53328</v>
          </cell>
          <cell r="J9844">
            <v>53328</v>
          </cell>
          <cell r="AG9844">
            <v>53328</v>
          </cell>
          <cell r="AH9844">
            <v>53328</v>
          </cell>
          <cell r="AI9844">
            <v>53328</v>
          </cell>
        </row>
        <row r="9845">
          <cell r="C9845">
            <v>53328</v>
          </cell>
          <cell r="D9845">
            <v>53328</v>
          </cell>
          <cell r="E9845">
            <v>53328</v>
          </cell>
          <cell r="H9845">
            <v>53328</v>
          </cell>
          <cell r="I9845">
            <v>53328</v>
          </cell>
          <cell r="J9845">
            <v>53328</v>
          </cell>
          <cell r="AG9845">
            <v>53328</v>
          </cell>
          <cell r="AH9845">
            <v>53328</v>
          </cell>
          <cell r="AI9845">
            <v>53328</v>
          </cell>
        </row>
        <row r="9846">
          <cell r="C9846">
            <v>53328</v>
          </cell>
          <cell r="D9846">
            <v>53328</v>
          </cell>
          <cell r="E9846">
            <v>53328</v>
          </cell>
          <cell r="H9846">
            <v>53328</v>
          </cell>
          <cell r="I9846">
            <v>53328</v>
          </cell>
          <cell r="J9846">
            <v>53328</v>
          </cell>
          <cell r="AG9846">
            <v>53328</v>
          </cell>
          <cell r="AH9846">
            <v>53328</v>
          </cell>
          <cell r="AI9846">
            <v>53328</v>
          </cell>
        </row>
        <row r="9847">
          <cell r="C9847">
            <v>53328</v>
          </cell>
          <cell r="D9847">
            <v>53328</v>
          </cell>
          <cell r="E9847">
            <v>53328</v>
          </cell>
          <cell r="H9847">
            <v>53328</v>
          </cell>
          <cell r="I9847">
            <v>53328</v>
          </cell>
          <cell r="J9847">
            <v>53328</v>
          </cell>
          <cell r="AG9847">
            <v>53328</v>
          </cell>
          <cell r="AH9847">
            <v>53328</v>
          </cell>
          <cell r="AI9847">
            <v>53328</v>
          </cell>
        </row>
        <row r="9848">
          <cell r="C9848">
            <v>53328</v>
          </cell>
          <cell r="D9848">
            <v>53328</v>
          </cell>
          <cell r="E9848">
            <v>53328</v>
          </cell>
          <cell r="H9848">
            <v>53328</v>
          </cell>
          <cell r="I9848">
            <v>53328</v>
          </cell>
          <cell r="J9848">
            <v>53328</v>
          </cell>
          <cell r="AG9848">
            <v>53328</v>
          </cell>
          <cell r="AH9848">
            <v>53328</v>
          </cell>
          <cell r="AI9848">
            <v>53328</v>
          </cell>
        </row>
        <row r="9849">
          <cell r="C9849">
            <v>53328</v>
          </cell>
          <cell r="D9849">
            <v>53328</v>
          </cell>
          <cell r="E9849">
            <v>53328</v>
          </cell>
          <cell r="H9849">
            <v>53328</v>
          </cell>
          <cell r="I9849">
            <v>53328</v>
          </cell>
          <cell r="J9849">
            <v>53328</v>
          </cell>
          <cell r="AG9849">
            <v>53328</v>
          </cell>
          <cell r="AH9849">
            <v>53328</v>
          </cell>
          <cell r="AI9849">
            <v>53328</v>
          </cell>
        </row>
        <row r="9850">
          <cell r="C9850">
            <v>53328</v>
          </cell>
          <cell r="D9850">
            <v>53328</v>
          </cell>
          <cell r="E9850">
            <v>53328</v>
          </cell>
          <cell r="H9850">
            <v>53328</v>
          </cell>
          <cell r="I9850">
            <v>53328</v>
          </cell>
          <cell r="J9850">
            <v>53328</v>
          </cell>
          <cell r="AG9850">
            <v>53328</v>
          </cell>
          <cell r="AH9850">
            <v>53328</v>
          </cell>
          <cell r="AI9850">
            <v>53328</v>
          </cell>
        </row>
        <row r="9851">
          <cell r="C9851">
            <v>53328</v>
          </cell>
          <cell r="D9851">
            <v>53328</v>
          </cell>
          <cell r="E9851">
            <v>53328</v>
          </cell>
          <cell r="H9851">
            <v>53328</v>
          </cell>
          <cell r="I9851">
            <v>53328</v>
          </cell>
          <cell r="J9851">
            <v>53328</v>
          </cell>
          <cell r="AG9851">
            <v>53328</v>
          </cell>
          <cell r="AH9851">
            <v>53328</v>
          </cell>
          <cell r="AI9851">
            <v>53328</v>
          </cell>
        </row>
        <row r="9852">
          <cell r="C9852">
            <v>53328</v>
          </cell>
          <cell r="D9852">
            <v>53328</v>
          </cell>
          <cell r="E9852">
            <v>53328</v>
          </cell>
          <cell r="H9852">
            <v>53328</v>
          </cell>
          <cell r="I9852">
            <v>53328</v>
          </cell>
          <cell r="J9852">
            <v>53328</v>
          </cell>
          <cell r="AG9852">
            <v>53328</v>
          </cell>
          <cell r="AH9852">
            <v>53328</v>
          </cell>
          <cell r="AI9852">
            <v>53328</v>
          </cell>
        </row>
        <row r="9853">
          <cell r="C9853">
            <v>53328</v>
          </cell>
          <cell r="D9853">
            <v>53328</v>
          </cell>
          <cell r="E9853">
            <v>53328</v>
          </cell>
          <cell r="H9853">
            <v>53328</v>
          </cell>
          <cell r="I9853">
            <v>53328</v>
          </cell>
          <cell r="J9853">
            <v>53328</v>
          </cell>
          <cell r="AG9853">
            <v>53328</v>
          </cell>
          <cell r="AH9853">
            <v>53328</v>
          </cell>
          <cell r="AI9853">
            <v>53328</v>
          </cell>
        </row>
        <row r="9854">
          <cell r="C9854">
            <v>53328</v>
          </cell>
          <cell r="D9854">
            <v>53328</v>
          </cell>
          <cell r="E9854">
            <v>53328</v>
          </cell>
          <cell r="H9854">
            <v>53328</v>
          </cell>
          <cell r="I9854">
            <v>53328</v>
          </cell>
          <cell r="J9854">
            <v>53328</v>
          </cell>
          <cell r="AG9854">
            <v>53328</v>
          </cell>
          <cell r="AH9854">
            <v>53328</v>
          </cell>
          <cell r="AI9854">
            <v>53328</v>
          </cell>
        </row>
        <row r="9855">
          <cell r="C9855">
            <v>53328</v>
          </cell>
          <cell r="D9855">
            <v>53328</v>
          </cell>
          <cell r="E9855">
            <v>53328</v>
          </cell>
          <cell r="H9855">
            <v>53328</v>
          </cell>
          <cell r="I9855">
            <v>53328</v>
          </cell>
          <cell r="J9855">
            <v>53328</v>
          </cell>
          <cell r="AG9855">
            <v>53328</v>
          </cell>
          <cell r="AH9855">
            <v>53328</v>
          </cell>
          <cell r="AI9855">
            <v>53328</v>
          </cell>
        </row>
        <row r="9856">
          <cell r="C9856">
            <v>53328</v>
          </cell>
          <cell r="D9856">
            <v>53328</v>
          </cell>
          <cell r="E9856">
            <v>53328</v>
          </cell>
          <cell r="H9856">
            <v>53328</v>
          </cell>
          <cell r="I9856">
            <v>53328</v>
          </cell>
          <cell r="J9856">
            <v>53328</v>
          </cell>
          <cell r="AG9856">
            <v>53328</v>
          </cell>
          <cell r="AH9856">
            <v>53328</v>
          </cell>
          <cell r="AI9856">
            <v>53328</v>
          </cell>
        </row>
        <row r="9857">
          <cell r="C9857">
            <v>53328</v>
          </cell>
          <cell r="D9857">
            <v>53328</v>
          </cell>
          <cell r="E9857">
            <v>53328</v>
          </cell>
          <cell r="H9857">
            <v>53328</v>
          </cell>
          <cell r="I9857">
            <v>53328</v>
          </cell>
          <cell r="J9857">
            <v>53328</v>
          </cell>
          <cell r="AG9857">
            <v>53328</v>
          </cell>
          <cell r="AH9857">
            <v>53328</v>
          </cell>
          <cell r="AI9857">
            <v>53328</v>
          </cell>
        </row>
        <row r="9858">
          <cell r="C9858">
            <v>53328</v>
          </cell>
          <cell r="D9858">
            <v>53328</v>
          </cell>
          <cell r="E9858">
            <v>53328</v>
          </cell>
          <cell r="H9858">
            <v>53328</v>
          </cell>
          <cell r="I9858">
            <v>53328</v>
          </cell>
          <cell r="J9858">
            <v>53328</v>
          </cell>
          <cell r="AG9858">
            <v>53328</v>
          </cell>
          <cell r="AH9858">
            <v>53328</v>
          </cell>
          <cell r="AI9858">
            <v>53328</v>
          </cell>
        </row>
        <row r="9859">
          <cell r="C9859">
            <v>53328</v>
          </cell>
          <cell r="D9859">
            <v>53328</v>
          </cell>
          <cell r="E9859">
            <v>53328</v>
          </cell>
          <cell r="H9859">
            <v>53328</v>
          </cell>
          <cell r="I9859">
            <v>53328</v>
          </cell>
          <cell r="J9859">
            <v>53328</v>
          </cell>
          <cell r="AG9859">
            <v>53328</v>
          </cell>
          <cell r="AH9859">
            <v>53328</v>
          </cell>
          <cell r="AI9859">
            <v>53328</v>
          </cell>
        </row>
        <row r="9860">
          <cell r="C9860">
            <v>53328</v>
          </cell>
          <cell r="D9860">
            <v>53328</v>
          </cell>
          <cell r="E9860">
            <v>53328</v>
          </cell>
          <cell r="H9860">
            <v>53328</v>
          </cell>
          <cell r="I9860">
            <v>53328</v>
          </cell>
          <cell r="J9860">
            <v>53328</v>
          </cell>
          <cell r="AG9860">
            <v>53328</v>
          </cell>
          <cell r="AH9860">
            <v>53328</v>
          </cell>
          <cell r="AI9860">
            <v>53328</v>
          </cell>
        </row>
        <row r="9861">
          <cell r="C9861">
            <v>53328</v>
          </cell>
          <cell r="D9861">
            <v>53328</v>
          </cell>
          <cell r="E9861">
            <v>53328</v>
          </cell>
          <cell r="H9861">
            <v>53328</v>
          </cell>
          <cell r="I9861">
            <v>53328</v>
          </cell>
          <cell r="J9861">
            <v>53328</v>
          </cell>
          <cell r="AG9861">
            <v>53328</v>
          </cell>
          <cell r="AH9861">
            <v>53328</v>
          </cell>
          <cell r="AI9861">
            <v>53328</v>
          </cell>
        </row>
        <row r="9862">
          <cell r="C9862">
            <v>53328</v>
          </cell>
          <cell r="D9862">
            <v>53328</v>
          </cell>
          <cell r="E9862">
            <v>53328</v>
          </cell>
          <cell r="H9862">
            <v>53328</v>
          </cell>
          <cell r="I9862">
            <v>53328</v>
          </cell>
          <cell r="J9862">
            <v>53328</v>
          </cell>
          <cell r="AG9862">
            <v>53328</v>
          </cell>
          <cell r="AH9862">
            <v>53328</v>
          </cell>
          <cell r="AI9862">
            <v>53328</v>
          </cell>
        </row>
        <row r="9863">
          <cell r="C9863">
            <v>53328</v>
          </cell>
          <cell r="D9863">
            <v>53328</v>
          </cell>
          <cell r="E9863">
            <v>53328</v>
          </cell>
          <cell r="H9863">
            <v>53328</v>
          </cell>
          <cell r="I9863">
            <v>53328</v>
          </cell>
          <cell r="J9863">
            <v>53328</v>
          </cell>
          <cell r="AG9863">
            <v>53328</v>
          </cell>
          <cell r="AH9863">
            <v>53328</v>
          </cell>
          <cell r="AI9863">
            <v>53328</v>
          </cell>
        </row>
        <row r="9864">
          <cell r="C9864">
            <v>53328</v>
          </cell>
          <cell r="D9864">
            <v>53328</v>
          </cell>
          <cell r="E9864">
            <v>53328</v>
          </cell>
          <cell r="H9864">
            <v>53328</v>
          </cell>
          <cell r="I9864">
            <v>53328</v>
          </cell>
          <cell r="J9864">
            <v>53328</v>
          </cell>
          <cell r="AG9864">
            <v>53328</v>
          </cell>
          <cell r="AH9864">
            <v>53328</v>
          </cell>
          <cell r="AI9864">
            <v>53328</v>
          </cell>
        </row>
        <row r="9865">
          <cell r="C9865">
            <v>53328</v>
          </cell>
          <cell r="D9865">
            <v>53328</v>
          </cell>
          <cell r="E9865">
            <v>53328</v>
          </cell>
          <cell r="H9865">
            <v>53328</v>
          </cell>
          <cell r="I9865">
            <v>53328</v>
          </cell>
          <cell r="J9865">
            <v>53328</v>
          </cell>
          <cell r="AG9865">
            <v>53328</v>
          </cell>
          <cell r="AH9865">
            <v>53328</v>
          </cell>
          <cell r="AI9865">
            <v>53328</v>
          </cell>
        </row>
        <row r="9866">
          <cell r="C9866">
            <v>53328</v>
          </cell>
          <cell r="D9866">
            <v>53328</v>
          </cell>
          <cell r="E9866">
            <v>53328</v>
          </cell>
          <cell r="H9866">
            <v>53328</v>
          </cell>
          <cell r="I9866">
            <v>53328</v>
          </cell>
          <cell r="J9866">
            <v>53328</v>
          </cell>
          <cell r="AG9866">
            <v>53328</v>
          </cell>
          <cell r="AH9866">
            <v>53328</v>
          </cell>
          <cell r="AI9866">
            <v>53328</v>
          </cell>
        </row>
        <row r="9867">
          <cell r="C9867">
            <v>53328</v>
          </cell>
          <cell r="D9867">
            <v>53328</v>
          </cell>
          <cell r="E9867">
            <v>53328</v>
          </cell>
          <cell r="H9867">
            <v>53328</v>
          </cell>
          <cell r="I9867">
            <v>53328</v>
          </cell>
          <cell r="J9867">
            <v>53328</v>
          </cell>
          <cell r="AG9867">
            <v>53328</v>
          </cell>
          <cell r="AH9867">
            <v>53328</v>
          </cell>
          <cell r="AI9867">
            <v>53328</v>
          </cell>
        </row>
        <row r="9868">
          <cell r="C9868">
            <v>53328</v>
          </cell>
          <cell r="D9868">
            <v>53328</v>
          </cell>
          <cell r="E9868">
            <v>53328</v>
          </cell>
          <cell r="H9868">
            <v>53328</v>
          </cell>
          <cell r="I9868">
            <v>53328</v>
          </cell>
          <cell r="J9868">
            <v>53328</v>
          </cell>
          <cell r="AG9868">
            <v>53328</v>
          </cell>
          <cell r="AH9868">
            <v>53328</v>
          </cell>
          <cell r="AI9868">
            <v>53328</v>
          </cell>
        </row>
        <row r="9869">
          <cell r="C9869">
            <v>53328</v>
          </cell>
          <cell r="D9869">
            <v>53328</v>
          </cell>
          <cell r="E9869">
            <v>53328</v>
          </cell>
          <cell r="H9869">
            <v>53328</v>
          </cell>
          <cell r="I9869">
            <v>53328</v>
          </cell>
          <cell r="J9869">
            <v>53328</v>
          </cell>
          <cell r="AG9869">
            <v>53328</v>
          </cell>
          <cell r="AH9869">
            <v>53328</v>
          </cell>
          <cell r="AI9869">
            <v>53328</v>
          </cell>
        </row>
        <row r="9870">
          <cell r="C9870">
            <v>53328</v>
          </cell>
          <cell r="D9870">
            <v>53328</v>
          </cell>
          <cell r="E9870">
            <v>53328</v>
          </cell>
          <cell r="H9870">
            <v>53328</v>
          </cell>
          <cell r="I9870">
            <v>53328</v>
          </cell>
          <cell r="J9870">
            <v>53328</v>
          </cell>
          <cell r="AG9870">
            <v>53328</v>
          </cell>
          <cell r="AH9870">
            <v>53328</v>
          </cell>
          <cell r="AI9870">
            <v>53328</v>
          </cell>
        </row>
        <row r="9871">
          <cell r="C9871">
            <v>53328</v>
          </cell>
          <cell r="D9871">
            <v>53328</v>
          </cell>
          <cell r="E9871">
            <v>53328</v>
          </cell>
          <cell r="H9871">
            <v>53328</v>
          </cell>
          <cell r="I9871">
            <v>53328</v>
          </cell>
          <cell r="J9871">
            <v>53328</v>
          </cell>
          <cell r="AG9871">
            <v>53328</v>
          </cell>
          <cell r="AH9871">
            <v>53328</v>
          </cell>
          <cell r="AI9871">
            <v>53328</v>
          </cell>
        </row>
        <row r="9872">
          <cell r="C9872">
            <v>53328</v>
          </cell>
          <cell r="D9872">
            <v>53328</v>
          </cell>
          <cell r="E9872">
            <v>53328</v>
          </cell>
          <cell r="H9872">
            <v>53328</v>
          </cell>
          <cell r="I9872">
            <v>53328</v>
          </cell>
          <cell r="J9872">
            <v>53328</v>
          </cell>
          <cell r="AG9872">
            <v>53328</v>
          </cell>
          <cell r="AH9872">
            <v>53328</v>
          </cell>
          <cell r="AI9872">
            <v>53328</v>
          </cell>
        </row>
        <row r="9873">
          <cell r="C9873">
            <v>53328</v>
          </cell>
          <cell r="D9873">
            <v>53328</v>
          </cell>
          <cell r="E9873">
            <v>53328</v>
          </cell>
          <cell r="H9873">
            <v>53328</v>
          </cell>
          <cell r="I9873">
            <v>53328</v>
          </cell>
          <cell r="J9873">
            <v>53328</v>
          </cell>
          <cell r="AG9873">
            <v>53328</v>
          </cell>
          <cell r="AH9873">
            <v>53328</v>
          </cell>
          <cell r="AI9873">
            <v>53328</v>
          </cell>
        </row>
        <row r="9874">
          <cell r="C9874">
            <v>53328</v>
          </cell>
          <cell r="D9874">
            <v>53328</v>
          </cell>
          <cell r="E9874">
            <v>53328</v>
          </cell>
          <cell r="H9874">
            <v>53328</v>
          </cell>
          <cell r="I9874">
            <v>53328</v>
          </cell>
          <cell r="J9874">
            <v>53328</v>
          </cell>
          <cell r="AG9874">
            <v>53328</v>
          </cell>
          <cell r="AH9874">
            <v>53328</v>
          </cell>
          <cell r="AI9874">
            <v>53328</v>
          </cell>
        </row>
        <row r="9875">
          <cell r="C9875">
            <v>53328</v>
          </cell>
          <cell r="D9875">
            <v>53328</v>
          </cell>
          <cell r="E9875">
            <v>53328</v>
          </cell>
          <cell r="H9875">
            <v>53328</v>
          </cell>
          <cell r="I9875">
            <v>53328</v>
          </cell>
          <cell r="J9875">
            <v>53328</v>
          </cell>
          <cell r="AG9875">
            <v>53328</v>
          </cell>
          <cell r="AH9875">
            <v>53328</v>
          </cell>
          <cell r="AI9875">
            <v>53328</v>
          </cell>
        </row>
        <row r="9876">
          <cell r="C9876">
            <v>53328</v>
          </cell>
          <cell r="D9876">
            <v>53328</v>
          </cell>
          <cell r="E9876">
            <v>53328</v>
          </cell>
          <cell r="H9876">
            <v>53328</v>
          </cell>
          <cell r="I9876">
            <v>53328</v>
          </cell>
          <cell r="J9876">
            <v>53328</v>
          </cell>
          <cell r="AG9876">
            <v>53328</v>
          </cell>
          <cell r="AH9876">
            <v>53328</v>
          </cell>
          <cell r="AI9876">
            <v>53328</v>
          </cell>
        </row>
        <row r="9877">
          <cell r="C9877">
            <v>53328</v>
          </cell>
          <cell r="D9877">
            <v>53328</v>
          </cell>
          <cell r="E9877">
            <v>53328</v>
          </cell>
          <cell r="H9877">
            <v>53328</v>
          </cell>
          <cell r="I9877">
            <v>53328</v>
          </cell>
          <cell r="J9877">
            <v>53328</v>
          </cell>
          <cell r="AG9877">
            <v>53328</v>
          </cell>
          <cell r="AH9877">
            <v>53328</v>
          </cell>
          <cell r="AI9877">
            <v>53328</v>
          </cell>
        </row>
        <row r="9878">
          <cell r="C9878">
            <v>53328</v>
          </cell>
          <cell r="D9878">
            <v>53328</v>
          </cell>
          <cell r="E9878">
            <v>53328</v>
          </cell>
          <cell r="H9878">
            <v>53328</v>
          </cell>
          <cell r="I9878">
            <v>53328</v>
          </cell>
          <cell r="J9878">
            <v>53328</v>
          </cell>
          <cell r="AG9878">
            <v>53328</v>
          </cell>
          <cell r="AH9878">
            <v>53328</v>
          </cell>
          <cell r="AI9878">
            <v>53328</v>
          </cell>
        </row>
        <row r="9879">
          <cell r="C9879">
            <v>53328</v>
          </cell>
          <cell r="D9879">
            <v>53328</v>
          </cell>
          <cell r="E9879">
            <v>53328</v>
          </cell>
          <cell r="H9879">
            <v>53328</v>
          </cell>
          <cell r="I9879">
            <v>53328</v>
          </cell>
          <cell r="J9879">
            <v>53328</v>
          </cell>
          <cell r="AG9879">
            <v>53328</v>
          </cell>
          <cell r="AH9879">
            <v>53328</v>
          </cell>
          <cell r="AI9879">
            <v>53328</v>
          </cell>
        </row>
        <row r="9880">
          <cell r="C9880">
            <v>53328</v>
          </cell>
          <cell r="D9880">
            <v>53328</v>
          </cell>
          <cell r="E9880">
            <v>53328</v>
          </cell>
          <cell r="H9880">
            <v>53328</v>
          </cell>
          <cell r="I9880">
            <v>53328</v>
          </cell>
          <cell r="J9880">
            <v>53328</v>
          </cell>
          <cell r="AG9880">
            <v>53328</v>
          </cell>
          <cell r="AH9880">
            <v>53328</v>
          </cell>
          <cell r="AI9880">
            <v>53328</v>
          </cell>
        </row>
        <row r="9881">
          <cell r="C9881">
            <v>53328</v>
          </cell>
          <cell r="D9881">
            <v>53328</v>
          </cell>
          <cell r="E9881">
            <v>53328</v>
          </cell>
          <cell r="H9881">
            <v>53328</v>
          </cell>
          <cell r="I9881">
            <v>53328</v>
          </cell>
          <cell r="J9881">
            <v>53328</v>
          </cell>
          <cell r="AG9881">
            <v>53328</v>
          </cell>
          <cell r="AH9881">
            <v>53328</v>
          </cell>
          <cell r="AI9881">
            <v>53328</v>
          </cell>
        </row>
        <row r="9882">
          <cell r="C9882">
            <v>53328</v>
          </cell>
          <cell r="D9882">
            <v>53328</v>
          </cell>
          <cell r="E9882">
            <v>53328</v>
          </cell>
          <cell r="H9882">
            <v>53328</v>
          </cell>
          <cell r="I9882">
            <v>53328</v>
          </cell>
          <cell r="J9882">
            <v>53328</v>
          </cell>
          <cell r="AG9882">
            <v>53328</v>
          </cell>
          <cell r="AH9882">
            <v>53328</v>
          </cell>
          <cell r="AI9882">
            <v>53328</v>
          </cell>
        </row>
        <row r="9883">
          <cell r="C9883">
            <v>53328</v>
          </cell>
          <cell r="D9883">
            <v>53328</v>
          </cell>
          <cell r="E9883">
            <v>53328</v>
          </cell>
          <cell r="H9883">
            <v>53328</v>
          </cell>
          <cell r="I9883">
            <v>53328</v>
          </cell>
          <cell r="J9883">
            <v>53328</v>
          </cell>
          <cell r="AG9883">
            <v>53328</v>
          </cell>
          <cell r="AH9883">
            <v>53328</v>
          </cell>
          <cell r="AI9883">
            <v>53328</v>
          </cell>
        </row>
        <row r="9884">
          <cell r="C9884">
            <v>53328</v>
          </cell>
          <cell r="D9884">
            <v>53328</v>
          </cell>
          <cell r="E9884">
            <v>53328</v>
          </cell>
          <cell r="H9884">
            <v>53328</v>
          </cell>
          <cell r="I9884">
            <v>53328</v>
          </cell>
          <cell r="J9884">
            <v>53328</v>
          </cell>
          <cell r="AG9884">
            <v>53328</v>
          </cell>
          <cell r="AH9884">
            <v>53328</v>
          </cell>
          <cell r="AI9884">
            <v>53328</v>
          </cell>
        </row>
        <row r="9885">
          <cell r="C9885">
            <v>53328</v>
          </cell>
          <cell r="D9885">
            <v>53328</v>
          </cell>
          <cell r="E9885">
            <v>53328</v>
          </cell>
          <cell r="H9885">
            <v>53328</v>
          </cell>
          <cell r="I9885">
            <v>53328</v>
          </cell>
          <cell r="J9885">
            <v>53328</v>
          </cell>
          <cell r="AG9885">
            <v>53328</v>
          </cell>
          <cell r="AH9885">
            <v>53328</v>
          </cell>
          <cell r="AI9885">
            <v>53328</v>
          </cell>
        </row>
        <row r="9886">
          <cell r="C9886">
            <v>53328</v>
          </cell>
          <cell r="D9886">
            <v>53328</v>
          </cell>
          <cell r="E9886">
            <v>53328</v>
          </cell>
          <cell r="H9886">
            <v>53328</v>
          </cell>
          <cell r="I9886">
            <v>53328</v>
          </cell>
          <cell r="J9886">
            <v>53328</v>
          </cell>
          <cell r="AG9886">
            <v>53328</v>
          </cell>
          <cell r="AH9886">
            <v>53328</v>
          </cell>
          <cell r="AI9886">
            <v>53328</v>
          </cell>
        </row>
        <row r="9887">
          <cell r="C9887">
            <v>53328</v>
          </cell>
          <cell r="D9887">
            <v>53328</v>
          </cell>
          <cell r="E9887">
            <v>53328</v>
          </cell>
          <cell r="H9887">
            <v>53328</v>
          </cell>
          <cell r="I9887">
            <v>53328</v>
          </cell>
          <cell r="J9887">
            <v>53328</v>
          </cell>
          <cell r="AG9887">
            <v>53328</v>
          </cell>
          <cell r="AH9887">
            <v>53328</v>
          </cell>
          <cell r="AI9887">
            <v>53328</v>
          </cell>
        </row>
        <row r="9888">
          <cell r="C9888">
            <v>53328</v>
          </cell>
          <cell r="D9888">
            <v>53328</v>
          </cell>
          <cell r="E9888">
            <v>53328</v>
          </cell>
          <cell r="H9888">
            <v>53328</v>
          </cell>
          <cell r="I9888">
            <v>53328</v>
          </cell>
          <cell r="J9888">
            <v>53328</v>
          </cell>
          <cell r="AG9888">
            <v>53328</v>
          </cell>
          <cell r="AH9888">
            <v>53328</v>
          </cell>
          <cell r="AI9888">
            <v>53328</v>
          </cell>
        </row>
        <row r="9889">
          <cell r="C9889">
            <v>53328</v>
          </cell>
          <cell r="D9889">
            <v>53328</v>
          </cell>
          <cell r="E9889">
            <v>53328</v>
          </cell>
          <cell r="H9889">
            <v>53328</v>
          </cell>
          <cell r="I9889">
            <v>53328</v>
          </cell>
          <cell r="J9889">
            <v>53328</v>
          </cell>
          <cell r="AG9889">
            <v>53328</v>
          </cell>
          <cell r="AH9889">
            <v>53328</v>
          </cell>
          <cell r="AI9889">
            <v>53328</v>
          </cell>
        </row>
        <row r="9890">
          <cell r="C9890">
            <v>53328</v>
          </cell>
          <cell r="D9890">
            <v>53328</v>
          </cell>
          <cell r="E9890">
            <v>53328</v>
          </cell>
          <cell r="H9890">
            <v>53328</v>
          </cell>
          <cell r="I9890">
            <v>53328</v>
          </cell>
          <cell r="J9890">
            <v>53328</v>
          </cell>
          <cell r="AG9890">
            <v>53328</v>
          </cell>
          <cell r="AH9890">
            <v>53328</v>
          </cell>
          <cell r="AI9890">
            <v>53328</v>
          </cell>
        </row>
        <row r="9891">
          <cell r="C9891">
            <v>53328</v>
          </cell>
          <cell r="D9891">
            <v>53328</v>
          </cell>
          <cell r="E9891">
            <v>53328</v>
          </cell>
          <cell r="H9891">
            <v>53328</v>
          </cell>
          <cell r="I9891">
            <v>53328</v>
          </cell>
          <cell r="J9891">
            <v>53328</v>
          </cell>
          <cell r="AG9891">
            <v>53328</v>
          </cell>
          <cell r="AH9891">
            <v>53328</v>
          </cell>
          <cell r="AI9891">
            <v>53328</v>
          </cell>
        </row>
        <row r="9892">
          <cell r="C9892">
            <v>53328</v>
          </cell>
          <cell r="D9892">
            <v>53328</v>
          </cell>
          <cell r="E9892">
            <v>53328</v>
          </cell>
          <cell r="H9892">
            <v>53328</v>
          </cell>
          <cell r="I9892">
            <v>53328</v>
          </cell>
          <cell r="J9892">
            <v>53328</v>
          </cell>
          <cell r="AG9892">
            <v>53328</v>
          </cell>
          <cell r="AH9892">
            <v>53328</v>
          </cell>
          <cell r="AI9892">
            <v>53328</v>
          </cell>
        </row>
        <row r="9893">
          <cell r="C9893">
            <v>53328</v>
          </cell>
          <cell r="D9893">
            <v>53328</v>
          </cell>
          <cell r="E9893">
            <v>53328</v>
          </cell>
          <cell r="H9893">
            <v>53328</v>
          </cell>
          <cell r="I9893">
            <v>53328</v>
          </cell>
          <cell r="J9893">
            <v>53328</v>
          </cell>
          <cell r="AG9893">
            <v>53328</v>
          </cell>
          <cell r="AH9893">
            <v>53328</v>
          </cell>
          <cell r="AI9893">
            <v>53328</v>
          </cell>
        </row>
        <row r="9894">
          <cell r="C9894">
            <v>53328</v>
          </cell>
          <cell r="D9894">
            <v>53328</v>
          </cell>
          <cell r="E9894">
            <v>53328</v>
          </cell>
          <cell r="H9894">
            <v>53328</v>
          </cell>
          <cell r="I9894">
            <v>53328</v>
          </cell>
          <cell r="J9894">
            <v>53328</v>
          </cell>
          <cell r="AG9894">
            <v>53328</v>
          </cell>
          <cell r="AH9894">
            <v>53328</v>
          </cell>
          <cell r="AI9894">
            <v>53328</v>
          </cell>
        </row>
        <row r="9895">
          <cell r="C9895">
            <v>53328</v>
          </cell>
          <cell r="D9895">
            <v>53328</v>
          </cell>
          <cell r="E9895">
            <v>53328</v>
          </cell>
          <cell r="H9895">
            <v>53328</v>
          </cell>
          <cell r="I9895">
            <v>53328</v>
          </cell>
          <cell r="J9895">
            <v>53328</v>
          </cell>
          <cell r="AG9895">
            <v>53328</v>
          </cell>
          <cell r="AH9895">
            <v>53328</v>
          </cell>
          <cell r="AI9895">
            <v>53328</v>
          </cell>
        </row>
        <row r="9896">
          <cell r="C9896">
            <v>53328</v>
          </cell>
          <cell r="D9896">
            <v>53328</v>
          </cell>
          <cell r="E9896">
            <v>53328</v>
          </cell>
          <cell r="H9896">
            <v>53328</v>
          </cell>
          <cell r="I9896">
            <v>53328</v>
          </cell>
          <cell r="J9896">
            <v>53328</v>
          </cell>
          <cell r="AG9896">
            <v>53328</v>
          </cell>
          <cell r="AH9896">
            <v>53328</v>
          </cell>
          <cell r="AI9896">
            <v>53328</v>
          </cell>
        </row>
        <row r="9897">
          <cell r="C9897">
            <v>53328</v>
          </cell>
          <cell r="D9897">
            <v>53328</v>
          </cell>
          <cell r="E9897">
            <v>53328</v>
          </cell>
          <cell r="H9897">
            <v>53328</v>
          </cell>
          <cell r="I9897">
            <v>53328</v>
          </cell>
          <cell r="J9897">
            <v>53328</v>
          </cell>
          <cell r="AG9897">
            <v>53328</v>
          </cell>
          <cell r="AH9897">
            <v>53328</v>
          </cell>
          <cell r="AI9897">
            <v>53328</v>
          </cell>
        </row>
        <row r="9898">
          <cell r="C9898">
            <v>53328</v>
          </cell>
          <cell r="D9898">
            <v>53328</v>
          </cell>
          <cell r="E9898">
            <v>53328</v>
          </cell>
          <cell r="H9898">
            <v>53328</v>
          </cell>
          <cell r="I9898">
            <v>53328</v>
          </cell>
          <cell r="J9898">
            <v>53328</v>
          </cell>
          <cell r="AG9898">
            <v>53328</v>
          </cell>
          <cell r="AH9898">
            <v>53328</v>
          </cell>
          <cell r="AI9898">
            <v>53328</v>
          </cell>
        </row>
        <row r="9899">
          <cell r="C9899">
            <v>53328</v>
          </cell>
          <cell r="D9899">
            <v>53328</v>
          </cell>
          <cell r="E9899">
            <v>53328</v>
          </cell>
          <cell r="H9899">
            <v>53328</v>
          </cell>
          <cell r="I9899">
            <v>53328</v>
          </cell>
          <cell r="J9899">
            <v>53328</v>
          </cell>
          <cell r="AG9899">
            <v>53328</v>
          </cell>
          <cell r="AH9899">
            <v>53328</v>
          </cell>
          <cell r="AI9899">
            <v>53328</v>
          </cell>
        </row>
        <row r="9900">
          <cell r="C9900">
            <v>53328</v>
          </cell>
          <cell r="D9900">
            <v>53328</v>
          </cell>
          <cell r="E9900">
            <v>53328</v>
          </cell>
          <cell r="H9900">
            <v>53328</v>
          </cell>
          <cell r="I9900">
            <v>53328</v>
          </cell>
          <cell r="J9900">
            <v>53328</v>
          </cell>
          <cell r="AG9900">
            <v>53328</v>
          </cell>
          <cell r="AH9900">
            <v>53328</v>
          </cell>
          <cell r="AI9900">
            <v>53328</v>
          </cell>
        </row>
        <row r="9901">
          <cell r="C9901">
            <v>53328</v>
          </cell>
          <cell r="D9901">
            <v>53328</v>
          </cell>
          <cell r="E9901">
            <v>53328</v>
          </cell>
          <cell r="H9901">
            <v>53328</v>
          </cell>
          <cell r="I9901">
            <v>53328</v>
          </cell>
          <cell r="J9901">
            <v>53328</v>
          </cell>
          <cell r="AG9901">
            <v>53328</v>
          </cell>
          <cell r="AH9901">
            <v>53328</v>
          </cell>
          <cell r="AI9901">
            <v>53328</v>
          </cell>
        </row>
        <row r="9902">
          <cell r="C9902">
            <v>53328</v>
          </cell>
          <cell r="D9902">
            <v>53328</v>
          </cell>
          <cell r="E9902">
            <v>53328</v>
          </cell>
          <cell r="H9902">
            <v>53328</v>
          </cell>
          <cell r="I9902">
            <v>53328</v>
          </cell>
          <cell r="J9902">
            <v>53328</v>
          </cell>
          <cell r="AG9902">
            <v>53328</v>
          </cell>
          <cell r="AH9902">
            <v>53328</v>
          </cell>
          <cell r="AI9902">
            <v>53328</v>
          </cell>
        </row>
        <row r="9903">
          <cell r="C9903">
            <v>53328</v>
          </cell>
          <cell r="D9903">
            <v>53328</v>
          </cell>
          <cell r="E9903">
            <v>53328</v>
          </cell>
          <cell r="H9903">
            <v>53328</v>
          </cell>
          <cell r="I9903">
            <v>53328</v>
          </cell>
          <cell r="J9903">
            <v>53328</v>
          </cell>
          <cell r="AG9903">
            <v>53328</v>
          </cell>
          <cell r="AH9903">
            <v>53328</v>
          </cell>
          <cell r="AI9903">
            <v>53328</v>
          </cell>
        </row>
        <row r="9904">
          <cell r="C9904">
            <v>53328</v>
          </cell>
          <cell r="D9904">
            <v>53328</v>
          </cell>
          <cell r="E9904">
            <v>53328</v>
          </cell>
          <cell r="H9904">
            <v>53328</v>
          </cell>
          <cell r="I9904">
            <v>53328</v>
          </cell>
          <cell r="J9904">
            <v>53328</v>
          </cell>
          <cell r="AG9904">
            <v>53328</v>
          </cell>
          <cell r="AH9904">
            <v>53328</v>
          </cell>
          <cell r="AI9904">
            <v>53328</v>
          </cell>
        </row>
        <row r="9905">
          <cell r="C9905">
            <v>53328</v>
          </cell>
          <cell r="D9905">
            <v>53328</v>
          </cell>
          <cell r="E9905">
            <v>53328</v>
          </cell>
          <cell r="H9905">
            <v>53328</v>
          </cell>
          <cell r="I9905">
            <v>53328</v>
          </cell>
          <cell r="J9905">
            <v>53328</v>
          </cell>
          <cell r="AG9905">
            <v>53328</v>
          </cell>
          <cell r="AH9905">
            <v>53328</v>
          </cell>
          <cell r="AI9905">
            <v>53328</v>
          </cell>
        </row>
        <row r="9906">
          <cell r="C9906">
            <v>53328</v>
          </cell>
          <cell r="D9906">
            <v>53328</v>
          </cell>
          <cell r="E9906">
            <v>53328</v>
          </cell>
          <cell r="H9906">
            <v>53328</v>
          </cell>
          <cell r="I9906">
            <v>53328</v>
          </cell>
          <cell r="J9906">
            <v>53328</v>
          </cell>
          <cell r="AG9906">
            <v>53328</v>
          </cell>
          <cell r="AH9906">
            <v>53328</v>
          </cell>
          <cell r="AI9906">
            <v>53328</v>
          </cell>
        </row>
        <row r="9907">
          <cell r="C9907">
            <v>53328</v>
          </cell>
          <cell r="D9907">
            <v>53328</v>
          </cell>
          <cell r="E9907">
            <v>53328</v>
          </cell>
          <cell r="H9907">
            <v>53328</v>
          </cell>
          <cell r="I9907">
            <v>53328</v>
          </cell>
          <cell r="J9907">
            <v>53328</v>
          </cell>
          <cell r="AG9907">
            <v>53328</v>
          </cell>
          <cell r="AH9907">
            <v>53328</v>
          </cell>
          <cell r="AI9907">
            <v>53328</v>
          </cell>
        </row>
        <row r="9908">
          <cell r="C9908">
            <v>53328</v>
          </cell>
          <cell r="D9908">
            <v>53328</v>
          </cell>
          <cell r="E9908">
            <v>53328</v>
          </cell>
          <cell r="H9908">
            <v>53328</v>
          </cell>
          <cell r="I9908">
            <v>53328</v>
          </cell>
          <cell r="J9908">
            <v>53328</v>
          </cell>
          <cell r="AG9908">
            <v>53328</v>
          </cell>
          <cell r="AH9908">
            <v>53328</v>
          </cell>
          <cell r="AI9908">
            <v>53328</v>
          </cell>
        </row>
        <row r="9909">
          <cell r="C9909">
            <v>53328</v>
          </cell>
          <cell r="D9909">
            <v>53328</v>
          </cell>
          <cell r="E9909">
            <v>53328</v>
          </cell>
          <cell r="H9909">
            <v>53328</v>
          </cell>
          <cell r="I9909">
            <v>53328</v>
          </cell>
          <cell r="J9909">
            <v>53328</v>
          </cell>
          <cell r="AG9909">
            <v>53328</v>
          </cell>
          <cell r="AH9909">
            <v>53328</v>
          </cell>
          <cell r="AI9909">
            <v>53328</v>
          </cell>
        </row>
        <row r="9910">
          <cell r="C9910">
            <v>53328</v>
          </cell>
          <cell r="D9910">
            <v>53328</v>
          </cell>
          <cell r="E9910">
            <v>53328</v>
          </cell>
          <cell r="H9910">
            <v>53328</v>
          </cell>
          <cell r="I9910">
            <v>53328</v>
          </cell>
          <cell r="J9910">
            <v>53328</v>
          </cell>
          <cell r="AG9910">
            <v>53328</v>
          </cell>
          <cell r="AH9910">
            <v>53328</v>
          </cell>
          <cell r="AI9910">
            <v>53328</v>
          </cell>
        </row>
        <row r="9911">
          <cell r="C9911">
            <v>53328</v>
          </cell>
          <cell r="D9911">
            <v>53328</v>
          </cell>
          <cell r="E9911">
            <v>53328</v>
          </cell>
          <cell r="H9911">
            <v>53328</v>
          </cell>
          <cell r="I9911">
            <v>53328</v>
          </cell>
          <cell r="J9911">
            <v>53328</v>
          </cell>
          <cell r="AG9911">
            <v>53328</v>
          </cell>
          <cell r="AH9911">
            <v>53328</v>
          </cell>
          <cell r="AI9911">
            <v>53328</v>
          </cell>
        </row>
        <row r="9912">
          <cell r="C9912">
            <v>53328</v>
          </cell>
          <cell r="D9912">
            <v>53328</v>
          </cell>
          <cell r="E9912">
            <v>53328</v>
          </cell>
          <cell r="H9912">
            <v>53328</v>
          </cell>
          <cell r="I9912">
            <v>53328</v>
          </cell>
          <cell r="J9912">
            <v>53328</v>
          </cell>
          <cell r="AG9912">
            <v>53328</v>
          </cell>
          <cell r="AH9912">
            <v>53328</v>
          </cell>
          <cell r="AI9912">
            <v>53328</v>
          </cell>
        </row>
        <row r="9913">
          <cell r="C9913">
            <v>53328</v>
          </cell>
          <cell r="D9913">
            <v>53328</v>
          </cell>
          <cell r="E9913">
            <v>53328</v>
          </cell>
          <cell r="H9913">
            <v>53328</v>
          </cell>
          <cell r="I9913">
            <v>53328</v>
          </cell>
          <cell r="J9913">
            <v>53328</v>
          </cell>
          <cell r="AG9913">
            <v>53328</v>
          </cell>
          <cell r="AH9913">
            <v>53328</v>
          </cell>
          <cell r="AI9913">
            <v>53328</v>
          </cell>
        </row>
        <row r="9914">
          <cell r="C9914">
            <v>53328</v>
          </cell>
          <cell r="D9914">
            <v>53328</v>
          </cell>
          <cell r="E9914">
            <v>53328</v>
          </cell>
          <cell r="H9914">
            <v>53328</v>
          </cell>
          <cell r="I9914">
            <v>53328</v>
          </cell>
          <cell r="J9914">
            <v>53328</v>
          </cell>
          <cell r="AG9914">
            <v>53328</v>
          </cell>
          <cell r="AH9914">
            <v>53328</v>
          </cell>
          <cell r="AI9914">
            <v>53328</v>
          </cell>
        </row>
        <row r="9915">
          <cell r="C9915">
            <v>53328</v>
          </cell>
          <cell r="D9915">
            <v>53328</v>
          </cell>
          <cell r="E9915">
            <v>53328</v>
          </cell>
          <cell r="H9915">
            <v>53328</v>
          </cell>
          <cell r="I9915">
            <v>53328</v>
          </cell>
          <cell r="J9915">
            <v>53328</v>
          </cell>
          <cell r="AG9915">
            <v>53328</v>
          </cell>
          <cell r="AH9915">
            <v>53328</v>
          </cell>
          <cell r="AI9915">
            <v>53328</v>
          </cell>
        </row>
        <row r="9916">
          <cell r="C9916">
            <v>53328</v>
          </cell>
          <cell r="D9916">
            <v>53328</v>
          </cell>
          <cell r="E9916">
            <v>53328</v>
          </cell>
          <cell r="H9916">
            <v>53328</v>
          </cell>
          <cell r="I9916">
            <v>53328</v>
          </cell>
          <cell r="J9916">
            <v>53328</v>
          </cell>
          <cell r="AG9916">
            <v>53328</v>
          </cell>
          <cell r="AH9916">
            <v>53328</v>
          </cell>
          <cell r="AI9916">
            <v>53328</v>
          </cell>
        </row>
        <row r="9917">
          <cell r="C9917">
            <v>53328</v>
          </cell>
          <cell r="D9917">
            <v>53328</v>
          </cell>
          <cell r="E9917">
            <v>53328</v>
          </cell>
          <cell r="H9917">
            <v>53328</v>
          </cell>
          <cell r="I9917">
            <v>53328</v>
          </cell>
          <cell r="J9917">
            <v>53328</v>
          </cell>
          <cell r="AG9917">
            <v>53328</v>
          </cell>
          <cell r="AH9917">
            <v>53328</v>
          </cell>
          <cell r="AI9917">
            <v>53328</v>
          </cell>
        </row>
        <row r="9918">
          <cell r="C9918">
            <v>53328</v>
          </cell>
          <cell r="D9918">
            <v>53328</v>
          </cell>
          <cell r="E9918">
            <v>53328</v>
          </cell>
          <cell r="H9918">
            <v>53328</v>
          </cell>
          <cell r="I9918">
            <v>53328</v>
          </cell>
          <cell r="J9918">
            <v>53328</v>
          </cell>
          <cell r="AG9918">
            <v>53328</v>
          </cell>
          <cell r="AH9918">
            <v>53328</v>
          </cell>
          <cell r="AI9918">
            <v>53328</v>
          </cell>
        </row>
        <row r="9919">
          <cell r="C9919">
            <v>53328</v>
          </cell>
          <cell r="D9919">
            <v>53328</v>
          </cell>
          <cell r="E9919">
            <v>53328</v>
          </cell>
          <cell r="H9919">
            <v>53328</v>
          </cell>
          <cell r="I9919">
            <v>53328</v>
          </cell>
          <cell r="J9919">
            <v>53328</v>
          </cell>
          <cell r="AG9919">
            <v>53328</v>
          </cell>
          <cell r="AH9919">
            <v>53328</v>
          </cell>
          <cell r="AI9919">
            <v>53328</v>
          </cell>
        </row>
        <row r="9920">
          <cell r="C9920">
            <v>53328</v>
          </cell>
          <cell r="D9920">
            <v>53328</v>
          </cell>
          <cell r="E9920">
            <v>53328</v>
          </cell>
          <cell r="H9920">
            <v>53328</v>
          </cell>
          <cell r="I9920">
            <v>53328</v>
          </cell>
          <cell r="J9920">
            <v>53328</v>
          </cell>
          <cell r="AG9920">
            <v>53328</v>
          </cell>
          <cell r="AH9920">
            <v>53328</v>
          </cell>
          <cell r="AI9920">
            <v>53328</v>
          </cell>
        </row>
        <row r="9921">
          <cell r="C9921">
            <v>53328</v>
          </cell>
          <cell r="D9921">
            <v>53328</v>
          </cell>
          <cell r="E9921">
            <v>53328</v>
          </cell>
          <cell r="H9921">
            <v>53328</v>
          </cell>
          <cell r="I9921">
            <v>53328</v>
          </cell>
          <cell r="J9921">
            <v>53328</v>
          </cell>
          <cell r="AG9921">
            <v>53328</v>
          </cell>
          <cell r="AH9921">
            <v>53328</v>
          </cell>
          <cell r="AI9921">
            <v>53328</v>
          </cell>
        </row>
        <row r="9922">
          <cell r="C9922">
            <v>53328</v>
          </cell>
          <cell r="D9922">
            <v>53328</v>
          </cell>
          <cell r="E9922">
            <v>53328</v>
          </cell>
          <cell r="H9922">
            <v>53328</v>
          </cell>
          <cell r="I9922">
            <v>53328</v>
          </cell>
          <cell r="J9922">
            <v>53328</v>
          </cell>
          <cell r="AG9922">
            <v>53328</v>
          </cell>
          <cell r="AH9922">
            <v>53328</v>
          </cell>
          <cell r="AI9922">
            <v>53328</v>
          </cell>
        </row>
        <row r="9923">
          <cell r="C9923">
            <v>53328</v>
          </cell>
          <cell r="D9923">
            <v>53328</v>
          </cell>
          <cell r="E9923">
            <v>53328</v>
          </cell>
          <cell r="H9923">
            <v>53328</v>
          </cell>
          <cell r="I9923">
            <v>53328</v>
          </cell>
          <cell r="J9923">
            <v>53328</v>
          </cell>
          <cell r="AG9923">
            <v>53328</v>
          </cell>
          <cell r="AH9923">
            <v>53328</v>
          </cell>
          <cell r="AI9923">
            <v>53328</v>
          </cell>
        </row>
        <row r="9924">
          <cell r="C9924">
            <v>53328</v>
          </cell>
          <cell r="D9924">
            <v>53328</v>
          </cell>
          <cell r="E9924">
            <v>53328</v>
          </cell>
          <cell r="H9924">
            <v>53328</v>
          </cell>
          <cell r="I9924">
            <v>53328</v>
          </cell>
          <cell r="J9924">
            <v>53328</v>
          </cell>
          <cell r="AG9924">
            <v>53328</v>
          </cell>
          <cell r="AH9924">
            <v>53328</v>
          </cell>
          <cell r="AI9924">
            <v>53328</v>
          </cell>
        </row>
        <row r="9925">
          <cell r="C9925">
            <v>53328</v>
          </cell>
          <cell r="D9925">
            <v>53328</v>
          </cell>
          <cell r="E9925">
            <v>53328</v>
          </cell>
          <cell r="H9925">
            <v>53328</v>
          </cell>
          <cell r="I9925">
            <v>53328</v>
          </cell>
          <cell r="J9925">
            <v>53328</v>
          </cell>
          <cell r="AG9925">
            <v>53328</v>
          </cell>
          <cell r="AH9925">
            <v>53328</v>
          </cell>
          <cell r="AI9925">
            <v>53328</v>
          </cell>
        </row>
        <row r="9926">
          <cell r="C9926">
            <v>53328</v>
          </cell>
          <cell r="D9926">
            <v>53328</v>
          </cell>
          <cell r="E9926">
            <v>53328</v>
          </cell>
          <cell r="H9926">
            <v>53328</v>
          </cell>
          <cell r="I9926">
            <v>53328</v>
          </cell>
          <cell r="J9926">
            <v>53328</v>
          </cell>
          <cell r="AG9926">
            <v>53328</v>
          </cell>
          <cell r="AH9926">
            <v>53328</v>
          </cell>
          <cell r="AI9926">
            <v>53328</v>
          </cell>
        </row>
        <row r="9927">
          <cell r="C9927">
            <v>53328</v>
          </cell>
          <cell r="D9927">
            <v>53328</v>
          </cell>
          <cell r="E9927">
            <v>53328</v>
          </cell>
          <cell r="H9927">
            <v>53328</v>
          </cell>
          <cell r="I9927">
            <v>53328</v>
          </cell>
          <cell r="J9927">
            <v>53328</v>
          </cell>
          <cell r="AG9927">
            <v>53328</v>
          </cell>
          <cell r="AH9927">
            <v>53328</v>
          </cell>
          <cell r="AI9927">
            <v>53328</v>
          </cell>
        </row>
        <row r="9928">
          <cell r="C9928">
            <v>53328</v>
          </cell>
          <cell r="D9928">
            <v>53328</v>
          </cell>
          <cell r="E9928">
            <v>53328</v>
          </cell>
          <cell r="H9928">
            <v>53328</v>
          </cell>
          <cell r="I9928">
            <v>53328</v>
          </cell>
          <cell r="J9928">
            <v>53328</v>
          </cell>
          <cell r="AG9928">
            <v>53328</v>
          </cell>
          <cell r="AH9928">
            <v>53328</v>
          </cell>
          <cell r="AI9928">
            <v>53328</v>
          </cell>
        </row>
        <row r="9929">
          <cell r="C9929">
            <v>53328</v>
          </cell>
          <cell r="D9929">
            <v>53328</v>
          </cell>
          <cell r="E9929">
            <v>53328</v>
          </cell>
          <cell r="H9929">
            <v>53328</v>
          </cell>
          <cell r="I9929">
            <v>53328</v>
          </cell>
          <cell r="J9929">
            <v>53328</v>
          </cell>
          <cell r="AG9929">
            <v>53328</v>
          </cell>
          <cell r="AH9929">
            <v>53328</v>
          </cell>
          <cell r="AI9929">
            <v>53328</v>
          </cell>
        </row>
        <row r="9930">
          <cell r="C9930">
            <v>53328</v>
          </cell>
          <cell r="D9930">
            <v>53328</v>
          </cell>
          <cell r="E9930">
            <v>53328</v>
          </cell>
          <cell r="H9930">
            <v>53328</v>
          </cell>
          <cell r="I9930">
            <v>53328</v>
          </cell>
          <cell r="J9930">
            <v>53328</v>
          </cell>
          <cell r="AG9930">
            <v>53328</v>
          </cell>
          <cell r="AH9930">
            <v>53328</v>
          </cell>
          <cell r="AI9930">
            <v>53328</v>
          </cell>
        </row>
        <row r="9931">
          <cell r="C9931">
            <v>53328</v>
          </cell>
          <cell r="D9931">
            <v>53328</v>
          </cell>
          <cell r="E9931">
            <v>53328</v>
          </cell>
          <cell r="H9931">
            <v>53328</v>
          </cell>
          <cell r="I9931">
            <v>53328</v>
          </cell>
          <cell r="J9931">
            <v>53328</v>
          </cell>
          <cell r="AG9931">
            <v>53328</v>
          </cell>
          <cell r="AH9931">
            <v>53328</v>
          </cell>
          <cell r="AI9931">
            <v>53328</v>
          </cell>
        </row>
        <row r="9932">
          <cell r="C9932">
            <v>53328</v>
          </cell>
          <cell r="D9932">
            <v>53328</v>
          </cell>
          <cell r="E9932">
            <v>53328</v>
          </cell>
          <cell r="H9932">
            <v>53328</v>
          </cell>
          <cell r="I9932">
            <v>53328</v>
          </cell>
          <cell r="J9932">
            <v>53328</v>
          </cell>
          <cell r="AG9932">
            <v>53328</v>
          </cell>
          <cell r="AH9932">
            <v>53328</v>
          </cell>
          <cell r="AI9932">
            <v>53328</v>
          </cell>
        </row>
        <row r="9933">
          <cell r="C9933">
            <v>53328</v>
          </cell>
          <cell r="D9933">
            <v>53328</v>
          </cell>
          <cell r="E9933">
            <v>53328</v>
          </cell>
          <cell r="H9933">
            <v>53328</v>
          </cell>
          <cell r="I9933">
            <v>53328</v>
          </cell>
          <cell r="J9933">
            <v>53328</v>
          </cell>
          <cell r="AG9933">
            <v>53328</v>
          </cell>
          <cell r="AH9933">
            <v>53328</v>
          </cell>
          <cell r="AI9933">
            <v>53328</v>
          </cell>
        </row>
        <row r="9934">
          <cell r="C9934">
            <v>53328</v>
          </cell>
          <cell r="D9934">
            <v>53328</v>
          </cell>
          <cell r="E9934">
            <v>53328</v>
          </cell>
          <cell r="H9934">
            <v>53328</v>
          </cell>
          <cell r="I9934">
            <v>53328</v>
          </cell>
          <cell r="J9934">
            <v>53328</v>
          </cell>
          <cell r="AG9934">
            <v>53328</v>
          </cell>
          <cell r="AH9934">
            <v>53328</v>
          </cell>
          <cell r="AI9934">
            <v>53328</v>
          </cell>
        </row>
        <row r="9935">
          <cell r="C9935">
            <v>53328</v>
          </cell>
          <cell r="D9935">
            <v>53328</v>
          </cell>
          <cell r="E9935">
            <v>53328</v>
          </cell>
          <cell r="H9935">
            <v>53328</v>
          </cell>
          <cell r="I9935">
            <v>53328</v>
          </cell>
          <cell r="J9935">
            <v>53328</v>
          </cell>
          <cell r="AG9935">
            <v>53328</v>
          </cell>
          <cell r="AH9935">
            <v>53328</v>
          </cell>
          <cell r="AI9935">
            <v>53328</v>
          </cell>
        </row>
        <row r="9936">
          <cell r="C9936">
            <v>53328</v>
          </cell>
          <cell r="D9936">
            <v>53328</v>
          </cell>
          <cell r="E9936">
            <v>53328</v>
          </cell>
          <cell r="H9936">
            <v>53328</v>
          </cell>
          <cell r="I9936">
            <v>53328</v>
          </cell>
          <cell r="J9936">
            <v>53328</v>
          </cell>
          <cell r="AG9936">
            <v>53328</v>
          </cell>
          <cell r="AH9936">
            <v>53328</v>
          </cell>
          <cell r="AI9936">
            <v>53328</v>
          </cell>
        </row>
        <row r="9937">
          <cell r="C9937">
            <v>53328</v>
          </cell>
          <cell r="D9937">
            <v>53328</v>
          </cell>
          <cell r="E9937">
            <v>53328</v>
          </cell>
          <cell r="H9937">
            <v>53328</v>
          </cell>
          <cell r="I9937">
            <v>53328</v>
          </cell>
          <cell r="J9937">
            <v>53328</v>
          </cell>
          <cell r="AG9937">
            <v>53328</v>
          </cell>
          <cell r="AH9937">
            <v>53328</v>
          </cell>
          <cell r="AI9937">
            <v>53328</v>
          </cell>
        </row>
        <row r="9938">
          <cell r="C9938">
            <v>53328</v>
          </cell>
          <cell r="D9938">
            <v>53328</v>
          </cell>
          <cell r="E9938">
            <v>53328</v>
          </cell>
          <cell r="H9938">
            <v>53328</v>
          </cell>
          <cell r="I9938">
            <v>53328</v>
          </cell>
          <cell r="J9938">
            <v>53328</v>
          </cell>
          <cell r="AG9938">
            <v>53328</v>
          </cell>
          <cell r="AH9938">
            <v>53328</v>
          </cell>
          <cell r="AI9938">
            <v>53328</v>
          </cell>
        </row>
        <row r="9939">
          <cell r="C9939">
            <v>53328</v>
          </cell>
          <cell r="D9939">
            <v>53328</v>
          </cell>
          <cell r="E9939">
            <v>53328</v>
          </cell>
          <cell r="H9939">
            <v>53328</v>
          </cell>
          <cell r="I9939">
            <v>53328</v>
          </cell>
          <cell r="J9939">
            <v>53328</v>
          </cell>
          <cell r="AG9939">
            <v>53328</v>
          </cell>
          <cell r="AH9939">
            <v>53328</v>
          </cell>
          <cell r="AI9939">
            <v>53328</v>
          </cell>
        </row>
        <row r="9940">
          <cell r="C9940">
            <v>53328</v>
          </cell>
          <cell r="D9940">
            <v>53328</v>
          </cell>
          <cell r="E9940">
            <v>53328</v>
          </cell>
          <cell r="H9940">
            <v>53328</v>
          </cell>
          <cell r="I9940">
            <v>53328</v>
          </cell>
          <cell r="J9940">
            <v>53328</v>
          </cell>
          <cell r="AG9940">
            <v>53328</v>
          </cell>
          <cell r="AH9940">
            <v>53328</v>
          </cell>
          <cell r="AI9940">
            <v>53328</v>
          </cell>
        </row>
        <row r="9941">
          <cell r="C9941">
            <v>53328</v>
          </cell>
          <cell r="D9941">
            <v>53328</v>
          </cell>
          <cell r="E9941">
            <v>53328</v>
          </cell>
          <cell r="H9941">
            <v>53328</v>
          </cell>
          <cell r="I9941">
            <v>53328</v>
          </cell>
          <cell r="J9941">
            <v>53328</v>
          </cell>
          <cell r="AG9941">
            <v>53328</v>
          </cell>
          <cell r="AH9941">
            <v>53328</v>
          </cell>
          <cell r="AI9941">
            <v>53328</v>
          </cell>
        </row>
        <row r="9942">
          <cell r="C9942">
            <v>53328</v>
          </cell>
          <cell r="D9942">
            <v>53328</v>
          </cell>
          <cell r="E9942">
            <v>53328</v>
          </cell>
          <cell r="H9942">
            <v>53328</v>
          </cell>
          <cell r="I9942">
            <v>53328</v>
          </cell>
          <cell r="J9942">
            <v>53328</v>
          </cell>
          <cell r="AG9942">
            <v>53328</v>
          </cell>
          <cell r="AH9942">
            <v>53328</v>
          </cell>
          <cell r="AI9942">
            <v>53328</v>
          </cell>
        </row>
        <row r="9943">
          <cell r="C9943">
            <v>53328</v>
          </cell>
          <cell r="D9943">
            <v>53328</v>
          </cell>
          <cell r="E9943">
            <v>53328</v>
          </cell>
          <cell r="H9943">
            <v>53328</v>
          </cell>
          <cell r="I9943">
            <v>53328</v>
          </cell>
          <cell r="J9943">
            <v>53328</v>
          </cell>
          <cell r="AG9943">
            <v>53328</v>
          </cell>
          <cell r="AH9943">
            <v>53328</v>
          </cell>
          <cell r="AI9943">
            <v>53328</v>
          </cell>
        </row>
        <row r="9944">
          <cell r="C9944">
            <v>53328</v>
          </cell>
          <cell r="D9944">
            <v>53328</v>
          </cell>
          <cell r="E9944">
            <v>53328</v>
          </cell>
          <cell r="H9944">
            <v>53328</v>
          </cell>
          <cell r="I9944">
            <v>53328</v>
          </cell>
          <cell r="J9944">
            <v>53328</v>
          </cell>
          <cell r="AG9944">
            <v>53328</v>
          </cell>
          <cell r="AH9944">
            <v>53328</v>
          </cell>
          <cell r="AI9944">
            <v>53328</v>
          </cell>
        </row>
        <row r="9945">
          <cell r="C9945">
            <v>53328</v>
          </cell>
          <cell r="D9945">
            <v>53328</v>
          </cell>
          <cell r="E9945">
            <v>53328</v>
          </cell>
          <cell r="H9945">
            <v>53328</v>
          </cell>
          <cell r="I9945">
            <v>53328</v>
          </cell>
          <cell r="J9945">
            <v>53328</v>
          </cell>
          <cell r="AG9945">
            <v>53328</v>
          </cell>
          <cell r="AH9945">
            <v>53328</v>
          </cell>
          <cell r="AI9945">
            <v>53328</v>
          </cell>
        </row>
        <row r="9946">
          <cell r="C9946">
            <v>53328</v>
          </cell>
          <cell r="D9946">
            <v>53328</v>
          </cell>
          <cell r="E9946">
            <v>53328</v>
          </cell>
          <cell r="H9946">
            <v>53328</v>
          </cell>
          <cell r="I9946">
            <v>53328</v>
          </cell>
          <cell r="J9946">
            <v>53328</v>
          </cell>
          <cell r="AG9946">
            <v>53328</v>
          </cell>
          <cell r="AH9946">
            <v>53328</v>
          </cell>
          <cell r="AI9946">
            <v>53328</v>
          </cell>
        </row>
        <row r="9947">
          <cell r="C9947">
            <v>53328</v>
          </cell>
          <cell r="D9947">
            <v>53328</v>
          </cell>
          <cell r="E9947">
            <v>53328</v>
          </cell>
          <cell r="H9947">
            <v>53328</v>
          </cell>
          <cell r="I9947">
            <v>53328</v>
          </cell>
          <cell r="J9947">
            <v>53328</v>
          </cell>
          <cell r="AG9947">
            <v>53328</v>
          </cell>
          <cell r="AH9947">
            <v>53328</v>
          </cell>
          <cell r="AI9947">
            <v>53328</v>
          </cell>
        </row>
        <row r="9948">
          <cell r="C9948">
            <v>53328</v>
          </cell>
          <cell r="D9948">
            <v>53328</v>
          </cell>
          <cell r="E9948">
            <v>53328</v>
          </cell>
          <cell r="H9948">
            <v>53328</v>
          </cell>
          <cell r="I9948">
            <v>53328</v>
          </cell>
          <cell r="J9948">
            <v>53328</v>
          </cell>
          <cell r="AG9948">
            <v>53328</v>
          </cell>
          <cell r="AH9948">
            <v>53328</v>
          </cell>
          <cell r="AI9948">
            <v>53328</v>
          </cell>
        </row>
        <row r="9949">
          <cell r="C9949">
            <v>53328</v>
          </cell>
          <cell r="D9949">
            <v>53328</v>
          </cell>
          <cell r="E9949">
            <v>53328</v>
          </cell>
          <cell r="H9949">
            <v>53328</v>
          </cell>
          <cell r="I9949">
            <v>53328</v>
          </cell>
          <cell r="J9949">
            <v>53328</v>
          </cell>
          <cell r="AG9949">
            <v>53328</v>
          </cell>
          <cell r="AH9949">
            <v>53328</v>
          </cell>
          <cell r="AI9949">
            <v>53328</v>
          </cell>
        </row>
        <row r="9950">
          <cell r="C9950">
            <v>53328</v>
          </cell>
          <cell r="D9950">
            <v>53328</v>
          </cell>
          <cell r="E9950">
            <v>53328</v>
          </cell>
          <cell r="H9950">
            <v>53328</v>
          </cell>
          <cell r="I9950">
            <v>53328</v>
          </cell>
          <cell r="J9950">
            <v>53328</v>
          </cell>
          <cell r="AG9950">
            <v>53328</v>
          </cell>
          <cell r="AH9950">
            <v>53328</v>
          </cell>
          <cell r="AI9950">
            <v>53328</v>
          </cell>
        </row>
        <row r="9951">
          <cell r="C9951">
            <v>53328</v>
          </cell>
          <cell r="D9951">
            <v>53328</v>
          </cell>
          <cell r="E9951">
            <v>53328</v>
          </cell>
          <cell r="H9951">
            <v>53328</v>
          </cell>
          <cell r="I9951">
            <v>53328</v>
          </cell>
          <cell r="J9951">
            <v>53328</v>
          </cell>
          <cell r="AG9951">
            <v>53328</v>
          </cell>
          <cell r="AH9951">
            <v>53328</v>
          </cell>
          <cell r="AI9951">
            <v>53328</v>
          </cell>
        </row>
        <row r="9952">
          <cell r="C9952">
            <v>53328</v>
          </cell>
          <cell r="D9952">
            <v>53328</v>
          </cell>
          <cell r="E9952">
            <v>53328</v>
          </cell>
          <cell r="H9952">
            <v>53328</v>
          </cell>
          <cell r="I9952">
            <v>53328</v>
          </cell>
          <cell r="J9952">
            <v>53328</v>
          </cell>
          <cell r="AG9952">
            <v>53328</v>
          </cell>
          <cell r="AH9952">
            <v>53328</v>
          </cell>
          <cell r="AI9952">
            <v>53328</v>
          </cell>
        </row>
        <row r="9953">
          <cell r="C9953">
            <v>53328</v>
          </cell>
          <cell r="D9953">
            <v>53328</v>
          </cell>
          <cell r="E9953">
            <v>53328</v>
          </cell>
          <cell r="H9953">
            <v>53328</v>
          </cell>
          <cell r="I9953">
            <v>53328</v>
          </cell>
          <cell r="J9953">
            <v>53328</v>
          </cell>
          <cell r="AG9953">
            <v>53328</v>
          </cell>
          <cell r="AH9953">
            <v>53328</v>
          </cell>
          <cell r="AI9953">
            <v>53328</v>
          </cell>
        </row>
        <row r="9954">
          <cell r="C9954">
            <v>53328</v>
          </cell>
          <cell r="D9954">
            <v>53328</v>
          </cell>
          <cell r="E9954">
            <v>53328</v>
          </cell>
          <cell r="H9954">
            <v>53328</v>
          </cell>
          <cell r="I9954">
            <v>53328</v>
          </cell>
          <cell r="J9954">
            <v>53328</v>
          </cell>
          <cell r="AG9954">
            <v>53328</v>
          </cell>
          <cell r="AH9954">
            <v>53328</v>
          </cell>
          <cell r="AI9954">
            <v>53328</v>
          </cell>
        </row>
        <row r="9955">
          <cell r="C9955">
            <v>53328</v>
          </cell>
          <cell r="D9955">
            <v>53328</v>
          </cell>
          <cell r="E9955">
            <v>53328</v>
          </cell>
          <cell r="H9955">
            <v>53328</v>
          </cell>
          <cell r="I9955">
            <v>53328</v>
          </cell>
          <cell r="J9955">
            <v>53328</v>
          </cell>
          <cell r="AG9955">
            <v>53328</v>
          </cell>
          <cell r="AH9955">
            <v>53328</v>
          </cell>
          <cell r="AI9955">
            <v>53328</v>
          </cell>
        </row>
        <row r="9956">
          <cell r="C9956">
            <v>53328</v>
          </cell>
          <cell r="D9956">
            <v>53328</v>
          </cell>
          <cell r="E9956">
            <v>53328</v>
          </cell>
          <cell r="H9956">
            <v>53328</v>
          </cell>
          <cell r="I9956">
            <v>53328</v>
          </cell>
          <cell r="J9956">
            <v>53328</v>
          </cell>
          <cell r="AG9956">
            <v>53328</v>
          </cell>
          <cell r="AH9956">
            <v>53328</v>
          </cell>
          <cell r="AI9956">
            <v>53328</v>
          </cell>
        </row>
        <row r="9957">
          <cell r="C9957">
            <v>53328</v>
          </cell>
          <cell r="D9957">
            <v>53328</v>
          </cell>
          <cell r="E9957">
            <v>53328</v>
          </cell>
          <cell r="H9957">
            <v>53328</v>
          </cell>
          <cell r="I9957">
            <v>53328</v>
          </cell>
          <cell r="J9957">
            <v>53328</v>
          </cell>
          <cell r="AG9957">
            <v>53328</v>
          </cell>
          <cell r="AH9957">
            <v>53328</v>
          </cell>
          <cell r="AI9957">
            <v>53328</v>
          </cell>
        </row>
        <row r="9958">
          <cell r="C9958">
            <v>53328</v>
          </cell>
          <cell r="D9958">
            <v>53328</v>
          </cell>
          <cell r="E9958">
            <v>53328</v>
          </cell>
          <cell r="H9958">
            <v>53328</v>
          </cell>
          <cell r="I9958">
            <v>53328</v>
          </cell>
          <cell r="J9958">
            <v>53328</v>
          </cell>
          <cell r="AG9958">
            <v>53328</v>
          </cell>
          <cell r="AH9958">
            <v>53328</v>
          </cell>
          <cell r="AI9958">
            <v>53328</v>
          </cell>
        </row>
        <row r="9959">
          <cell r="C9959">
            <v>53328</v>
          </cell>
          <cell r="D9959">
            <v>53328</v>
          </cell>
          <cell r="E9959">
            <v>53328</v>
          </cell>
          <cell r="H9959">
            <v>53328</v>
          </cell>
          <cell r="I9959">
            <v>53328</v>
          </cell>
          <cell r="J9959">
            <v>53328</v>
          </cell>
          <cell r="AG9959">
            <v>53328</v>
          </cell>
          <cell r="AH9959">
            <v>53328</v>
          </cell>
          <cell r="AI9959">
            <v>53328</v>
          </cell>
        </row>
        <row r="9960">
          <cell r="C9960">
            <v>53328</v>
          </cell>
          <cell r="D9960">
            <v>53328</v>
          </cell>
          <cell r="E9960">
            <v>53328</v>
          </cell>
          <cell r="H9960">
            <v>53328</v>
          </cell>
          <cell r="I9960">
            <v>53328</v>
          </cell>
          <cell r="J9960">
            <v>53328</v>
          </cell>
          <cell r="AG9960">
            <v>53328</v>
          </cell>
          <cell r="AH9960">
            <v>53328</v>
          </cell>
          <cell r="AI9960">
            <v>53328</v>
          </cell>
        </row>
        <row r="9961">
          <cell r="C9961">
            <v>53328</v>
          </cell>
          <cell r="D9961">
            <v>53328</v>
          </cell>
          <cell r="E9961">
            <v>53328</v>
          </cell>
          <cell r="H9961">
            <v>53328</v>
          </cell>
          <cell r="I9961">
            <v>53328</v>
          </cell>
          <cell r="J9961">
            <v>53328</v>
          </cell>
          <cell r="AG9961">
            <v>53328</v>
          </cell>
          <cell r="AH9961">
            <v>53328</v>
          </cell>
          <cell r="AI9961">
            <v>53328</v>
          </cell>
        </row>
        <row r="9962">
          <cell r="C9962">
            <v>53328</v>
          </cell>
          <cell r="D9962">
            <v>53328</v>
          </cell>
          <cell r="E9962">
            <v>53328</v>
          </cell>
          <cell r="H9962">
            <v>53328</v>
          </cell>
          <cell r="I9962">
            <v>53328</v>
          </cell>
          <cell r="J9962">
            <v>53328</v>
          </cell>
          <cell r="AG9962">
            <v>53328</v>
          </cell>
          <cell r="AH9962">
            <v>53328</v>
          </cell>
          <cell r="AI9962">
            <v>53328</v>
          </cell>
        </row>
        <row r="9963">
          <cell r="C9963">
            <v>53328</v>
          </cell>
          <cell r="D9963">
            <v>53328</v>
          </cell>
          <cell r="E9963">
            <v>53328</v>
          </cell>
          <cell r="H9963">
            <v>53328</v>
          </cell>
          <cell r="I9963">
            <v>53328</v>
          </cell>
          <cell r="J9963">
            <v>53328</v>
          </cell>
          <cell r="AG9963">
            <v>53328</v>
          </cell>
          <cell r="AH9963">
            <v>53328</v>
          </cell>
          <cell r="AI9963">
            <v>53328</v>
          </cell>
        </row>
        <row r="9964">
          <cell r="C9964">
            <v>53328</v>
          </cell>
          <cell r="D9964">
            <v>53328</v>
          </cell>
          <cell r="E9964">
            <v>53328</v>
          </cell>
          <cell r="H9964">
            <v>53328</v>
          </cell>
          <cell r="I9964">
            <v>53328</v>
          </cell>
          <cell r="J9964">
            <v>53328</v>
          </cell>
          <cell r="AG9964">
            <v>53328</v>
          </cell>
          <cell r="AH9964">
            <v>53328</v>
          </cell>
          <cell r="AI9964">
            <v>53328</v>
          </cell>
        </row>
        <row r="9965">
          <cell r="C9965">
            <v>53328</v>
          </cell>
          <cell r="D9965">
            <v>53328</v>
          </cell>
          <cell r="E9965">
            <v>53328</v>
          </cell>
          <cell r="H9965">
            <v>53328</v>
          </cell>
          <cell r="I9965">
            <v>53328</v>
          </cell>
          <cell r="J9965">
            <v>53328</v>
          </cell>
          <cell r="AG9965">
            <v>53328</v>
          </cell>
          <cell r="AH9965">
            <v>53328</v>
          </cell>
          <cell r="AI9965">
            <v>53328</v>
          </cell>
        </row>
        <row r="9966">
          <cell r="C9966">
            <v>53328</v>
          </cell>
          <cell r="D9966">
            <v>53328</v>
          </cell>
          <cell r="E9966">
            <v>53328</v>
          </cell>
          <cell r="H9966">
            <v>53328</v>
          </cell>
          <cell r="I9966">
            <v>53328</v>
          </cell>
          <cell r="J9966">
            <v>53328</v>
          </cell>
          <cell r="AG9966">
            <v>53328</v>
          </cell>
          <cell r="AH9966">
            <v>53328</v>
          </cell>
          <cell r="AI9966">
            <v>53328</v>
          </cell>
        </row>
        <row r="9967">
          <cell r="C9967">
            <v>53328</v>
          </cell>
          <cell r="D9967">
            <v>53328</v>
          </cell>
          <cell r="E9967">
            <v>53328</v>
          </cell>
          <cell r="H9967">
            <v>53328</v>
          </cell>
          <cell r="I9967">
            <v>53328</v>
          </cell>
          <cell r="J9967">
            <v>53328</v>
          </cell>
          <cell r="AG9967">
            <v>53328</v>
          </cell>
          <cell r="AH9967">
            <v>53328</v>
          </cell>
          <cell r="AI9967">
            <v>53328</v>
          </cell>
        </row>
        <row r="9968">
          <cell r="C9968">
            <v>53328</v>
          </cell>
          <cell r="D9968">
            <v>53328</v>
          </cell>
          <cell r="E9968">
            <v>53328</v>
          </cell>
          <cell r="H9968">
            <v>53328</v>
          </cell>
          <cell r="I9968">
            <v>53328</v>
          </cell>
          <cell r="J9968">
            <v>53328</v>
          </cell>
          <cell r="AG9968">
            <v>53328</v>
          </cell>
          <cell r="AH9968">
            <v>53328</v>
          </cell>
          <cell r="AI9968">
            <v>53328</v>
          </cell>
        </row>
        <row r="9969">
          <cell r="C9969">
            <v>53328</v>
          </cell>
          <cell r="D9969">
            <v>53328</v>
          </cell>
          <cell r="E9969">
            <v>53328</v>
          </cell>
          <cell r="H9969">
            <v>53328</v>
          </cell>
          <cell r="I9969">
            <v>53328</v>
          </cell>
          <cell r="J9969">
            <v>53328</v>
          </cell>
          <cell r="AG9969">
            <v>53328</v>
          </cell>
          <cell r="AH9969">
            <v>53328</v>
          </cell>
          <cell r="AI9969">
            <v>53328</v>
          </cell>
        </row>
        <row r="9970">
          <cell r="C9970">
            <v>53328</v>
          </cell>
          <cell r="D9970">
            <v>53328</v>
          </cell>
          <cell r="E9970">
            <v>53328</v>
          </cell>
          <cell r="H9970">
            <v>53328</v>
          </cell>
          <cell r="I9970">
            <v>53328</v>
          </cell>
          <cell r="J9970">
            <v>53328</v>
          </cell>
          <cell r="AG9970">
            <v>53328</v>
          </cell>
          <cell r="AH9970">
            <v>53328</v>
          </cell>
          <cell r="AI9970">
            <v>53328</v>
          </cell>
        </row>
        <row r="9971">
          <cell r="C9971">
            <v>53328</v>
          </cell>
          <cell r="D9971">
            <v>53328</v>
          </cell>
          <cell r="E9971">
            <v>53328</v>
          </cell>
          <cell r="H9971">
            <v>53328</v>
          </cell>
          <cell r="I9971">
            <v>53328</v>
          </cell>
          <cell r="J9971">
            <v>53328</v>
          </cell>
          <cell r="AG9971">
            <v>53328</v>
          </cell>
          <cell r="AH9971">
            <v>53328</v>
          </cell>
          <cell r="AI9971">
            <v>53328</v>
          </cell>
        </row>
        <row r="9972">
          <cell r="C9972">
            <v>53328</v>
          </cell>
          <cell r="D9972">
            <v>53328</v>
          </cell>
          <cell r="E9972">
            <v>53328</v>
          </cell>
          <cell r="H9972">
            <v>53328</v>
          </cell>
          <cell r="I9972">
            <v>53328</v>
          </cell>
          <cell r="J9972">
            <v>53328</v>
          </cell>
          <cell r="AG9972">
            <v>53328</v>
          </cell>
          <cell r="AH9972">
            <v>53328</v>
          </cell>
          <cell r="AI9972">
            <v>53328</v>
          </cell>
        </row>
        <row r="9973">
          <cell r="C9973">
            <v>53328</v>
          </cell>
          <cell r="D9973">
            <v>53328</v>
          </cell>
          <cell r="E9973">
            <v>53328</v>
          </cell>
          <cell r="H9973">
            <v>53328</v>
          </cell>
          <cell r="I9973">
            <v>53328</v>
          </cell>
          <cell r="J9973">
            <v>53328</v>
          </cell>
          <cell r="AG9973">
            <v>53328</v>
          </cell>
          <cell r="AH9973">
            <v>53328</v>
          </cell>
          <cell r="AI9973">
            <v>53328</v>
          </cell>
        </row>
        <row r="9974">
          <cell r="C9974">
            <v>53328</v>
          </cell>
          <cell r="D9974">
            <v>53328</v>
          </cell>
          <cell r="E9974">
            <v>53328</v>
          </cell>
          <cell r="H9974">
            <v>53328</v>
          </cell>
          <cell r="I9974">
            <v>53328</v>
          </cell>
          <cell r="J9974">
            <v>53328</v>
          </cell>
          <cell r="AG9974">
            <v>53328</v>
          </cell>
          <cell r="AH9974">
            <v>53328</v>
          </cell>
          <cell r="AI9974">
            <v>53328</v>
          </cell>
        </row>
        <row r="9975">
          <cell r="C9975">
            <v>53328</v>
          </cell>
          <cell r="D9975">
            <v>53328</v>
          </cell>
          <cell r="E9975">
            <v>53328</v>
          </cell>
          <cell r="H9975">
            <v>53328</v>
          </cell>
          <cell r="I9975">
            <v>53328</v>
          </cell>
          <cell r="J9975">
            <v>53328</v>
          </cell>
          <cell r="AG9975">
            <v>53328</v>
          </cell>
          <cell r="AH9975">
            <v>53328</v>
          </cell>
          <cell r="AI9975">
            <v>53328</v>
          </cell>
        </row>
        <row r="9976">
          <cell r="C9976">
            <v>53328</v>
          </cell>
          <cell r="D9976">
            <v>53328</v>
          </cell>
          <cell r="E9976">
            <v>53328</v>
          </cell>
          <cell r="H9976">
            <v>53328</v>
          </cell>
          <cell r="I9976">
            <v>53328</v>
          </cell>
          <cell r="J9976">
            <v>53328</v>
          </cell>
          <cell r="AG9976">
            <v>53328</v>
          </cell>
          <cell r="AH9976">
            <v>53328</v>
          </cell>
          <cell r="AI9976">
            <v>53328</v>
          </cell>
        </row>
        <row r="9977">
          <cell r="C9977">
            <v>53328</v>
          </cell>
          <cell r="D9977">
            <v>53328</v>
          </cell>
          <cell r="E9977">
            <v>53328</v>
          </cell>
          <cell r="H9977">
            <v>53328</v>
          </cell>
          <cell r="I9977">
            <v>53328</v>
          </cell>
          <cell r="J9977">
            <v>53328</v>
          </cell>
          <cell r="AG9977">
            <v>53328</v>
          </cell>
          <cell r="AH9977">
            <v>53328</v>
          </cell>
          <cell r="AI9977">
            <v>53328</v>
          </cell>
        </row>
        <row r="9978">
          <cell r="C9978">
            <v>53328</v>
          </cell>
          <cell r="D9978">
            <v>53328</v>
          </cell>
          <cell r="E9978">
            <v>53328</v>
          </cell>
          <cell r="H9978">
            <v>53328</v>
          </cell>
          <cell r="I9978">
            <v>53328</v>
          </cell>
          <cell r="J9978">
            <v>53328</v>
          </cell>
          <cell r="AG9978">
            <v>53328</v>
          </cell>
          <cell r="AH9978">
            <v>53328</v>
          </cell>
          <cell r="AI9978">
            <v>53328</v>
          </cell>
        </row>
        <row r="9979">
          <cell r="C9979">
            <v>53328</v>
          </cell>
          <cell r="D9979">
            <v>53328</v>
          </cell>
          <cell r="E9979">
            <v>53328</v>
          </cell>
          <cell r="H9979">
            <v>53328</v>
          </cell>
          <cell r="I9979">
            <v>53328</v>
          </cell>
          <cell r="J9979">
            <v>53328</v>
          </cell>
          <cell r="AG9979">
            <v>53328</v>
          </cell>
          <cell r="AH9979">
            <v>53328</v>
          </cell>
          <cell r="AI9979">
            <v>53328</v>
          </cell>
        </row>
        <row r="9980">
          <cell r="C9980">
            <v>53328</v>
          </cell>
          <cell r="D9980">
            <v>53328</v>
          </cell>
          <cell r="E9980">
            <v>53328</v>
          </cell>
          <cell r="H9980">
            <v>53328</v>
          </cell>
          <cell r="I9980">
            <v>53328</v>
          </cell>
          <cell r="J9980">
            <v>53328</v>
          </cell>
          <cell r="AG9980">
            <v>53328</v>
          </cell>
          <cell r="AH9980">
            <v>53328</v>
          </cell>
          <cell r="AI9980">
            <v>53328</v>
          </cell>
        </row>
        <row r="9981">
          <cell r="C9981">
            <v>53328</v>
          </cell>
          <cell r="D9981">
            <v>53328</v>
          </cell>
          <cell r="E9981">
            <v>53328</v>
          </cell>
          <cell r="H9981">
            <v>53328</v>
          </cell>
          <cell r="I9981">
            <v>53328</v>
          </cell>
          <cell r="J9981">
            <v>53328</v>
          </cell>
          <cell r="AG9981">
            <v>53328</v>
          </cell>
          <cell r="AH9981">
            <v>53328</v>
          </cell>
          <cell r="AI9981">
            <v>53328</v>
          </cell>
        </row>
        <row r="9982">
          <cell r="C9982">
            <v>53328</v>
          </cell>
          <cell r="D9982">
            <v>53328</v>
          </cell>
          <cell r="E9982">
            <v>53328</v>
          </cell>
          <cell r="H9982">
            <v>53328</v>
          </cell>
          <cell r="I9982">
            <v>53328</v>
          </cell>
          <cell r="J9982">
            <v>53328</v>
          </cell>
          <cell r="AG9982">
            <v>53328</v>
          </cell>
          <cell r="AH9982">
            <v>53328</v>
          </cell>
          <cell r="AI9982">
            <v>53328</v>
          </cell>
        </row>
        <row r="9983">
          <cell r="C9983">
            <v>53328</v>
          </cell>
          <cell r="D9983">
            <v>53328</v>
          </cell>
          <cell r="E9983">
            <v>53328</v>
          </cell>
          <cell r="H9983">
            <v>53328</v>
          </cell>
          <cell r="I9983">
            <v>53328</v>
          </cell>
          <cell r="J9983">
            <v>53328</v>
          </cell>
          <cell r="AG9983">
            <v>53328</v>
          </cell>
          <cell r="AH9983">
            <v>53328</v>
          </cell>
          <cell r="AI9983">
            <v>53328</v>
          </cell>
        </row>
        <row r="9984">
          <cell r="C9984">
            <v>53328</v>
          </cell>
          <cell r="D9984">
            <v>53328</v>
          </cell>
          <cell r="E9984">
            <v>53328</v>
          </cell>
          <cell r="H9984">
            <v>53328</v>
          </cell>
          <cell r="I9984">
            <v>53328</v>
          </cell>
          <cell r="J9984">
            <v>53328</v>
          </cell>
          <cell r="AG9984">
            <v>53328</v>
          </cell>
          <cell r="AH9984">
            <v>53328</v>
          </cell>
          <cell r="AI9984">
            <v>53328</v>
          </cell>
        </row>
        <row r="9985">
          <cell r="C9985">
            <v>53328</v>
          </cell>
          <cell r="D9985">
            <v>53328</v>
          </cell>
          <cell r="E9985">
            <v>53328</v>
          </cell>
          <cell r="H9985">
            <v>53328</v>
          </cell>
          <cell r="I9985">
            <v>53328</v>
          </cell>
          <cell r="J9985">
            <v>53328</v>
          </cell>
          <cell r="AG9985">
            <v>53328</v>
          </cell>
          <cell r="AH9985">
            <v>53328</v>
          </cell>
          <cell r="AI9985">
            <v>53328</v>
          </cell>
        </row>
        <row r="9986">
          <cell r="C9986">
            <v>53328</v>
          </cell>
          <cell r="D9986">
            <v>53328</v>
          </cell>
          <cell r="E9986">
            <v>53328</v>
          </cell>
          <cell r="H9986">
            <v>53328</v>
          </cell>
          <cell r="I9986">
            <v>53328</v>
          </cell>
          <cell r="J9986">
            <v>53328</v>
          </cell>
          <cell r="AG9986">
            <v>53328</v>
          </cell>
          <cell r="AH9986">
            <v>53328</v>
          </cell>
          <cell r="AI9986">
            <v>53328</v>
          </cell>
        </row>
        <row r="9987">
          <cell r="C9987">
            <v>53328</v>
          </cell>
          <cell r="D9987">
            <v>53328</v>
          </cell>
          <cell r="E9987">
            <v>53328</v>
          </cell>
          <cell r="H9987">
            <v>53328</v>
          </cell>
          <cell r="I9987">
            <v>53328</v>
          </cell>
          <cell r="J9987">
            <v>53328</v>
          </cell>
          <cell r="AG9987">
            <v>53328</v>
          </cell>
          <cell r="AH9987">
            <v>53328</v>
          </cell>
          <cell r="AI9987">
            <v>53328</v>
          </cell>
        </row>
        <row r="9988">
          <cell r="C9988">
            <v>53328</v>
          </cell>
          <cell r="D9988">
            <v>53328</v>
          </cell>
          <cell r="E9988">
            <v>53328</v>
          </cell>
          <cell r="H9988">
            <v>53328</v>
          </cell>
          <cell r="I9988">
            <v>53328</v>
          </cell>
          <cell r="J9988">
            <v>53328</v>
          </cell>
          <cell r="AG9988">
            <v>53328</v>
          </cell>
          <cell r="AH9988">
            <v>53328</v>
          </cell>
          <cell r="AI9988">
            <v>53328</v>
          </cell>
        </row>
        <row r="9989">
          <cell r="C9989">
            <v>53328</v>
          </cell>
          <cell r="D9989">
            <v>53328</v>
          </cell>
          <cell r="E9989">
            <v>53328</v>
          </cell>
          <cell r="H9989">
            <v>53328</v>
          </cell>
          <cell r="I9989">
            <v>53328</v>
          </cell>
          <cell r="J9989">
            <v>53328</v>
          </cell>
          <cell r="AG9989">
            <v>53328</v>
          </cell>
          <cell r="AH9989">
            <v>53328</v>
          </cell>
          <cell r="AI9989">
            <v>53328</v>
          </cell>
        </row>
        <row r="9990">
          <cell r="C9990">
            <v>53328</v>
          </cell>
          <cell r="D9990">
            <v>53328</v>
          </cell>
          <cell r="E9990">
            <v>53328</v>
          </cell>
          <cell r="H9990">
            <v>53328</v>
          </cell>
          <cell r="I9990">
            <v>53328</v>
          </cell>
          <cell r="J9990">
            <v>53328</v>
          </cell>
          <cell r="AG9990">
            <v>53328</v>
          </cell>
          <cell r="AH9990">
            <v>53328</v>
          </cell>
          <cell r="AI9990">
            <v>53328</v>
          </cell>
        </row>
        <row r="9991">
          <cell r="C9991">
            <v>53328</v>
          </cell>
          <cell r="D9991">
            <v>53328</v>
          </cell>
          <cell r="E9991">
            <v>53328</v>
          </cell>
          <cell r="H9991">
            <v>53328</v>
          </cell>
          <cell r="I9991">
            <v>53328</v>
          </cell>
          <cell r="J9991">
            <v>53328</v>
          </cell>
          <cell r="AG9991">
            <v>53328</v>
          </cell>
          <cell r="AH9991">
            <v>53328</v>
          </cell>
          <cell r="AI9991">
            <v>53328</v>
          </cell>
        </row>
        <row r="9992">
          <cell r="C9992">
            <v>53328</v>
          </cell>
          <cell r="D9992">
            <v>53328</v>
          </cell>
          <cell r="E9992">
            <v>53328</v>
          </cell>
          <cell r="H9992">
            <v>53328</v>
          </cell>
          <cell r="I9992">
            <v>53328</v>
          </cell>
          <cell r="J9992">
            <v>53328</v>
          </cell>
          <cell r="AG9992">
            <v>53328</v>
          </cell>
          <cell r="AH9992">
            <v>53328</v>
          </cell>
          <cell r="AI9992">
            <v>53328</v>
          </cell>
        </row>
        <row r="9993">
          <cell r="C9993">
            <v>53328</v>
          </cell>
          <cell r="D9993">
            <v>53328</v>
          </cell>
          <cell r="E9993">
            <v>53328</v>
          </cell>
          <cell r="H9993">
            <v>53328</v>
          </cell>
          <cell r="I9993">
            <v>53328</v>
          </cell>
          <cell r="J9993">
            <v>53328</v>
          </cell>
          <cell r="AG9993">
            <v>53328</v>
          </cell>
          <cell r="AH9993">
            <v>53328</v>
          </cell>
          <cell r="AI9993">
            <v>53328</v>
          </cell>
        </row>
        <row r="9994">
          <cell r="C9994">
            <v>53328</v>
          </cell>
          <cell r="D9994">
            <v>53328</v>
          </cell>
          <cell r="E9994">
            <v>53328</v>
          </cell>
          <cell r="H9994">
            <v>53328</v>
          </cell>
          <cell r="I9994">
            <v>53328</v>
          </cell>
          <cell r="J9994">
            <v>53328</v>
          </cell>
          <cell r="AG9994">
            <v>53328</v>
          </cell>
          <cell r="AH9994">
            <v>53328</v>
          </cell>
          <cell r="AI9994">
            <v>53328</v>
          </cell>
        </row>
        <row r="9995">
          <cell r="C9995">
            <v>53328</v>
          </cell>
          <cell r="D9995">
            <v>53328</v>
          </cell>
          <cell r="E9995">
            <v>53328</v>
          </cell>
          <cell r="H9995">
            <v>53328</v>
          </cell>
          <cell r="I9995">
            <v>53328</v>
          </cell>
          <cell r="J9995">
            <v>53328</v>
          </cell>
          <cell r="AG9995">
            <v>53328</v>
          </cell>
          <cell r="AH9995">
            <v>53328</v>
          </cell>
          <cell r="AI9995">
            <v>53328</v>
          </cell>
        </row>
        <row r="9996">
          <cell r="C9996">
            <v>53328</v>
          </cell>
          <cell r="D9996">
            <v>53328</v>
          </cell>
          <cell r="E9996">
            <v>53328</v>
          </cell>
          <cell r="H9996">
            <v>53328</v>
          </cell>
          <cell r="I9996">
            <v>53328</v>
          </cell>
          <cell r="J9996">
            <v>53328</v>
          </cell>
          <cell r="AG9996">
            <v>53328</v>
          </cell>
          <cell r="AH9996">
            <v>53328</v>
          </cell>
          <cell r="AI9996">
            <v>53328</v>
          </cell>
        </row>
        <row r="9997">
          <cell r="C9997">
            <v>53328</v>
          </cell>
          <cell r="D9997">
            <v>53328</v>
          </cell>
          <cell r="E9997">
            <v>53328</v>
          </cell>
          <cell r="H9997">
            <v>53328</v>
          </cell>
          <cell r="I9997">
            <v>53328</v>
          </cell>
          <cell r="J9997">
            <v>53328</v>
          </cell>
          <cell r="AG9997">
            <v>53328</v>
          </cell>
          <cell r="AH9997">
            <v>53328</v>
          </cell>
          <cell r="AI9997">
            <v>53328</v>
          </cell>
        </row>
        <row r="9998">
          <cell r="C9998">
            <v>53328</v>
          </cell>
          <cell r="D9998">
            <v>53328</v>
          </cell>
          <cell r="E9998">
            <v>53328</v>
          </cell>
          <cell r="H9998">
            <v>53328</v>
          </cell>
          <cell r="I9998">
            <v>53328</v>
          </cell>
          <cell r="J9998">
            <v>53328</v>
          </cell>
          <cell r="AG9998">
            <v>53328</v>
          </cell>
          <cell r="AH9998">
            <v>53328</v>
          </cell>
          <cell r="AI9998">
            <v>53328</v>
          </cell>
        </row>
        <row r="9999">
          <cell r="C9999">
            <v>53328</v>
          </cell>
          <cell r="D9999">
            <v>53328</v>
          </cell>
          <cell r="E9999">
            <v>53328</v>
          </cell>
          <cell r="H9999">
            <v>53328</v>
          </cell>
          <cell r="I9999">
            <v>53328</v>
          </cell>
          <cell r="J9999">
            <v>53328</v>
          </cell>
          <cell r="AG9999">
            <v>53328</v>
          </cell>
          <cell r="AH9999">
            <v>53328</v>
          </cell>
          <cell r="AI9999">
            <v>53328</v>
          </cell>
        </row>
        <row r="10000">
          <cell r="C10000">
            <v>53328</v>
          </cell>
          <cell r="D10000">
            <v>53328</v>
          </cell>
          <cell r="E10000">
            <v>53328</v>
          </cell>
          <cell r="H10000">
            <v>53328</v>
          </cell>
          <cell r="I10000">
            <v>53328</v>
          </cell>
          <cell r="J10000">
            <v>53328</v>
          </cell>
          <cell r="AG10000">
            <v>53328</v>
          </cell>
          <cell r="AH10000">
            <v>53328</v>
          </cell>
          <cell r="AI10000">
            <v>53328</v>
          </cell>
        </row>
        <row r="10001">
          <cell r="C10001">
            <v>53328</v>
          </cell>
          <cell r="D10001">
            <v>53328</v>
          </cell>
          <cell r="E10001">
            <v>53328</v>
          </cell>
          <cell r="H10001">
            <v>53328</v>
          </cell>
          <cell r="I10001">
            <v>53328</v>
          </cell>
          <cell r="J10001">
            <v>53328</v>
          </cell>
          <cell r="AG10001">
            <v>53328</v>
          </cell>
          <cell r="AH10001">
            <v>53328</v>
          </cell>
          <cell r="AI10001">
            <v>53328</v>
          </cell>
        </row>
        <row r="10002">
          <cell r="C10002">
            <v>53328</v>
          </cell>
          <cell r="D10002">
            <v>53328</v>
          </cell>
          <cell r="E10002">
            <v>53328</v>
          </cell>
          <cell r="H10002">
            <v>53328</v>
          </cell>
          <cell r="I10002">
            <v>53328</v>
          </cell>
          <cell r="J10002">
            <v>53328</v>
          </cell>
          <cell r="AG10002">
            <v>53328</v>
          </cell>
          <cell r="AH10002">
            <v>53328</v>
          </cell>
          <cell r="AI10002">
            <v>53328</v>
          </cell>
        </row>
        <row r="10003">
          <cell r="C10003">
            <v>53328</v>
          </cell>
          <cell r="D10003">
            <v>53328</v>
          </cell>
          <cell r="E10003">
            <v>53328</v>
          </cell>
          <cell r="H10003">
            <v>53328</v>
          </cell>
          <cell r="I10003">
            <v>53328</v>
          </cell>
          <cell r="J10003">
            <v>53328</v>
          </cell>
          <cell r="AG10003">
            <v>53328</v>
          </cell>
          <cell r="AH10003">
            <v>53328</v>
          </cell>
          <cell r="AI10003">
            <v>53328</v>
          </cell>
        </row>
        <row r="10004">
          <cell r="C10004">
            <v>53328</v>
          </cell>
          <cell r="D10004">
            <v>53328</v>
          </cell>
          <cell r="E10004">
            <v>53328</v>
          </cell>
          <cell r="H10004">
            <v>53328</v>
          </cell>
          <cell r="I10004">
            <v>53328</v>
          </cell>
          <cell r="J10004">
            <v>53328</v>
          </cell>
          <cell r="AG10004">
            <v>53328</v>
          </cell>
          <cell r="AH10004">
            <v>53328</v>
          </cell>
          <cell r="AI10004">
            <v>53328</v>
          </cell>
        </row>
        <row r="10005">
          <cell r="C10005">
            <v>53328</v>
          </cell>
          <cell r="D10005">
            <v>53328</v>
          </cell>
          <cell r="E10005">
            <v>53328</v>
          </cell>
          <cell r="H10005">
            <v>53328</v>
          </cell>
          <cell r="I10005">
            <v>53328</v>
          </cell>
          <cell r="J10005">
            <v>53328</v>
          </cell>
          <cell r="AG10005">
            <v>53328</v>
          </cell>
          <cell r="AH10005">
            <v>53328</v>
          </cell>
          <cell r="AI10005">
            <v>53328</v>
          </cell>
        </row>
        <row r="10006">
          <cell r="C10006">
            <v>53328</v>
          </cell>
          <cell r="D10006">
            <v>53328</v>
          </cell>
          <cell r="E10006">
            <v>53328</v>
          </cell>
          <cell r="H10006">
            <v>53328</v>
          </cell>
          <cell r="I10006">
            <v>53328</v>
          </cell>
          <cell r="J10006">
            <v>53328</v>
          </cell>
          <cell r="AG10006">
            <v>53328</v>
          </cell>
          <cell r="AH10006">
            <v>53328</v>
          </cell>
          <cell r="AI10006">
            <v>53328</v>
          </cell>
        </row>
        <row r="10007">
          <cell r="C10007">
            <v>53328</v>
          </cell>
          <cell r="D10007">
            <v>53328</v>
          </cell>
          <cell r="E10007">
            <v>53328</v>
          </cell>
          <cell r="H10007">
            <v>53328</v>
          </cell>
          <cell r="I10007">
            <v>53328</v>
          </cell>
          <cell r="J10007">
            <v>53328</v>
          </cell>
          <cell r="AG10007">
            <v>53328</v>
          </cell>
          <cell r="AH10007">
            <v>53328</v>
          </cell>
          <cell r="AI10007">
            <v>53328</v>
          </cell>
        </row>
        <row r="10008">
          <cell r="C10008">
            <v>53328</v>
          </cell>
          <cell r="D10008">
            <v>53328</v>
          </cell>
          <cell r="E10008">
            <v>53328</v>
          </cell>
          <cell r="H10008">
            <v>53328</v>
          </cell>
          <cell r="I10008">
            <v>53328</v>
          </cell>
          <cell r="J10008">
            <v>53328</v>
          </cell>
          <cell r="AG10008">
            <v>53328</v>
          </cell>
          <cell r="AH10008">
            <v>53328</v>
          </cell>
          <cell r="AI10008">
            <v>53328</v>
          </cell>
        </row>
        <row r="10009">
          <cell r="C10009">
            <v>53328</v>
          </cell>
          <cell r="D10009">
            <v>53328</v>
          </cell>
          <cell r="E10009">
            <v>53328</v>
          </cell>
          <cell r="H10009">
            <v>53328</v>
          </cell>
          <cell r="I10009">
            <v>53328</v>
          </cell>
          <cell r="J10009">
            <v>53328</v>
          </cell>
          <cell r="AG10009">
            <v>53328</v>
          </cell>
          <cell r="AH10009">
            <v>53328</v>
          </cell>
          <cell r="AI10009">
            <v>53328</v>
          </cell>
        </row>
        <row r="10010">
          <cell r="C10010">
            <v>53328</v>
          </cell>
          <cell r="D10010">
            <v>53328</v>
          </cell>
          <cell r="E10010">
            <v>53328</v>
          </cell>
          <cell r="H10010">
            <v>53328</v>
          </cell>
          <cell r="I10010">
            <v>53328</v>
          </cell>
          <cell r="J10010">
            <v>53328</v>
          </cell>
          <cell r="AG10010">
            <v>53328</v>
          </cell>
          <cell r="AH10010">
            <v>53328</v>
          </cell>
          <cell r="AI10010">
            <v>53328</v>
          </cell>
        </row>
        <row r="10011">
          <cell r="C10011">
            <v>53328</v>
          </cell>
          <cell r="D10011">
            <v>53328</v>
          </cell>
          <cell r="E10011">
            <v>53328</v>
          </cell>
          <cell r="H10011">
            <v>53328</v>
          </cell>
          <cell r="I10011">
            <v>53328</v>
          </cell>
          <cell r="J10011">
            <v>53328</v>
          </cell>
          <cell r="AG10011">
            <v>53328</v>
          </cell>
          <cell r="AH10011">
            <v>53328</v>
          </cell>
          <cell r="AI10011">
            <v>53328</v>
          </cell>
        </row>
        <row r="10012">
          <cell r="C10012">
            <v>53328</v>
          </cell>
          <cell r="D10012">
            <v>53328</v>
          </cell>
          <cell r="E10012">
            <v>53328</v>
          </cell>
          <cell r="H10012">
            <v>53328</v>
          </cell>
          <cell r="I10012">
            <v>53328</v>
          </cell>
          <cell r="J10012">
            <v>53328</v>
          </cell>
          <cell r="AG10012">
            <v>53328</v>
          </cell>
          <cell r="AH10012">
            <v>53328</v>
          </cell>
          <cell r="AI10012">
            <v>53328</v>
          </cell>
        </row>
        <row r="10013">
          <cell r="C10013">
            <v>53328</v>
          </cell>
          <cell r="D10013">
            <v>53328</v>
          </cell>
          <cell r="E10013">
            <v>53328</v>
          </cell>
          <cell r="H10013">
            <v>53328</v>
          </cell>
          <cell r="I10013">
            <v>53328</v>
          </cell>
          <cell r="J10013">
            <v>53328</v>
          </cell>
          <cell r="AG10013">
            <v>53328</v>
          </cell>
          <cell r="AH10013">
            <v>53328</v>
          </cell>
          <cell r="AI10013">
            <v>53328</v>
          </cell>
        </row>
        <row r="10014">
          <cell r="C10014">
            <v>53328</v>
          </cell>
          <cell r="D10014">
            <v>53328</v>
          </cell>
          <cell r="E10014">
            <v>53328</v>
          </cell>
          <cell r="H10014">
            <v>53328</v>
          </cell>
          <cell r="I10014">
            <v>53328</v>
          </cell>
          <cell r="J10014">
            <v>53328</v>
          </cell>
          <cell r="AG10014">
            <v>53328</v>
          </cell>
          <cell r="AH10014">
            <v>53328</v>
          </cell>
          <cell r="AI10014">
            <v>53328</v>
          </cell>
        </row>
        <row r="10015">
          <cell r="C10015">
            <v>53328</v>
          </cell>
          <cell r="D10015">
            <v>53328</v>
          </cell>
          <cell r="E10015">
            <v>53328</v>
          </cell>
          <cell r="H10015">
            <v>53328</v>
          </cell>
          <cell r="I10015">
            <v>53328</v>
          </cell>
          <cell r="J10015">
            <v>53328</v>
          </cell>
          <cell r="AG10015">
            <v>53328</v>
          </cell>
          <cell r="AH10015">
            <v>53328</v>
          </cell>
          <cell r="AI10015">
            <v>53328</v>
          </cell>
        </row>
        <row r="10016">
          <cell r="C10016">
            <v>53328</v>
          </cell>
          <cell r="D10016">
            <v>53328</v>
          </cell>
          <cell r="E10016">
            <v>53328</v>
          </cell>
          <cell r="H10016">
            <v>53328</v>
          </cell>
          <cell r="I10016">
            <v>53328</v>
          </cell>
          <cell r="J10016">
            <v>53328</v>
          </cell>
          <cell r="AG10016">
            <v>53328</v>
          </cell>
          <cell r="AH10016">
            <v>53328</v>
          </cell>
          <cell r="AI10016">
            <v>53328</v>
          </cell>
        </row>
        <row r="10017">
          <cell r="C10017">
            <v>53328</v>
          </cell>
          <cell r="D10017">
            <v>53328</v>
          </cell>
          <cell r="E10017">
            <v>53328</v>
          </cell>
          <cell r="H10017">
            <v>53328</v>
          </cell>
          <cell r="I10017">
            <v>53328</v>
          </cell>
          <cell r="J10017">
            <v>53328</v>
          </cell>
          <cell r="AG10017">
            <v>53328</v>
          </cell>
          <cell r="AH10017">
            <v>53328</v>
          </cell>
          <cell r="AI10017">
            <v>53328</v>
          </cell>
        </row>
        <row r="10018">
          <cell r="C10018">
            <v>53328</v>
          </cell>
          <cell r="D10018">
            <v>53328</v>
          </cell>
          <cell r="E10018">
            <v>53328</v>
          </cell>
          <cell r="H10018">
            <v>53328</v>
          </cell>
          <cell r="I10018">
            <v>53328</v>
          </cell>
          <cell r="J10018">
            <v>53328</v>
          </cell>
          <cell r="AG10018">
            <v>53328</v>
          </cell>
          <cell r="AH10018">
            <v>53328</v>
          </cell>
          <cell r="AI10018">
            <v>53328</v>
          </cell>
        </row>
        <row r="10019">
          <cell r="C10019">
            <v>53328</v>
          </cell>
          <cell r="D10019">
            <v>53328</v>
          </cell>
          <cell r="E10019">
            <v>53328</v>
          </cell>
          <cell r="H10019">
            <v>53328</v>
          </cell>
          <cell r="I10019">
            <v>53328</v>
          </cell>
          <cell r="J10019">
            <v>53328</v>
          </cell>
          <cell r="AG10019">
            <v>53328</v>
          </cell>
          <cell r="AH10019">
            <v>53328</v>
          </cell>
          <cell r="AI10019">
            <v>53328</v>
          </cell>
        </row>
        <row r="10020">
          <cell r="C10020">
            <v>53328</v>
          </cell>
          <cell r="D10020">
            <v>53328</v>
          </cell>
          <cell r="E10020">
            <v>53328</v>
          </cell>
          <cell r="H10020">
            <v>53328</v>
          </cell>
          <cell r="I10020">
            <v>53328</v>
          </cell>
          <cell r="J10020">
            <v>53328</v>
          </cell>
          <cell r="AG10020">
            <v>53328</v>
          </cell>
          <cell r="AH10020">
            <v>53328</v>
          </cell>
          <cell r="AI10020">
            <v>53328</v>
          </cell>
        </row>
        <row r="10021">
          <cell r="C10021">
            <v>53328</v>
          </cell>
          <cell r="D10021">
            <v>53328</v>
          </cell>
          <cell r="E10021">
            <v>53328</v>
          </cell>
          <cell r="H10021">
            <v>53328</v>
          </cell>
          <cell r="I10021">
            <v>53328</v>
          </cell>
          <cell r="J10021">
            <v>53328</v>
          </cell>
          <cell r="AG10021">
            <v>53328</v>
          </cell>
          <cell r="AH10021">
            <v>53328</v>
          </cell>
          <cell r="AI10021">
            <v>53328</v>
          </cell>
        </row>
        <row r="10022">
          <cell r="C10022">
            <v>53328</v>
          </cell>
          <cell r="D10022">
            <v>53328</v>
          </cell>
          <cell r="E10022">
            <v>53328</v>
          </cell>
          <cell r="H10022">
            <v>53328</v>
          </cell>
          <cell r="I10022">
            <v>53328</v>
          </cell>
          <cell r="J10022">
            <v>53328</v>
          </cell>
          <cell r="AG10022">
            <v>53328</v>
          </cell>
          <cell r="AH10022">
            <v>53328</v>
          </cell>
          <cell r="AI10022">
            <v>53328</v>
          </cell>
        </row>
        <row r="10023">
          <cell r="C10023">
            <v>53328</v>
          </cell>
          <cell r="D10023">
            <v>53328</v>
          </cell>
          <cell r="E10023">
            <v>53328</v>
          </cell>
          <cell r="H10023">
            <v>53328</v>
          </cell>
          <cell r="I10023">
            <v>53328</v>
          </cell>
          <cell r="J10023">
            <v>53328</v>
          </cell>
          <cell r="AG10023">
            <v>53328</v>
          </cell>
          <cell r="AH10023">
            <v>53328</v>
          </cell>
          <cell r="AI10023">
            <v>53328</v>
          </cell>
        </row>
        <row r="10024">
          <cell r="C10024">
            <v>53328</v>
          </cell>
          <cell r="D10024">
            <v>53328</v>
          </cell>
          <cell r="E10024">
            <v>53328</v>
          </cell>
          <cell r="H10024">
            <v>53328</v>
          </cell>
          <cell r="I10024">
            <v>53328</v>
          </cell>
          <cell r="J10024">
            <v>53328</v>
          </cell>
          <cell r="AG10024">
            <v>53328</v>
          </cell>
          <cell r="AH10024">
            <v>53328</v>
          </cell>
          <cell r="AI10024">
            <v>53328</v>
          </cell>
        </row>
        <row r="10025">
          <cell r="C10025">
            <v>53328</v>
          </cell>
          <cell r="D10025">
            <v>53328</v>
          </cell>
          <cell r="E10025">
            <v>53328</v>
          </cell>
          <cell r="H10025">
            <v>53328</v>
          </cell>
          <cell r="I10025">
            <v>53328</v>
          </cell>
          <cell r="J10025">
            <v>53328</v>
          </cell>
          <cell r="AG10025">
            <v>53328</v>
          </cell>
          <cell r="AH10025">
            <v>53328</v>
          </cell>
          <cell r="AI10025">
            <v>53328</v>
          </cell>
        </row>
        <row r="10026">
          <cell r="C10026">
            <v>53328</v>
          </cell>
          <cell r="D10026">
            <v>53328</v>
          </cell>
          <cell r="E10026">
            <v>53328</v>
          </cell>
          <cell r="H10026">
            <v>53328</v>
          </cell>
          <cell r="I10026">
            <v>53328</v>
          </cell>
          <cell r="J10026">
            <v>53328</v>
          </cell>
          <cell r="AG10026">
            <v>53328</v>
          </cell>
          <cell r="AH10026">
            <v>53328</v>
          </cell>
          <cell r="AI10026">
            <v>53328</v>
          </cell>
        </row>
        <row r="10027">
          <cell r="C10027">
            <v>53328</v>
          </cell>
          <cell r="D10027">
            <v>53328</v>
          </cell>
          <cell r="E10027">
            <v>53328</v>
          </cell>
          <cell r="H10027">
            <v>53328</v>
          </cell>
          <cell r="I10027">
            <v>53328</v>
          </cell>
          <cell r="J10027">
            <v>53328</v>
          </cell>
          <cell r="AG10027">
            <v>53328</v>
          </cell>
          <cell r="AH10027">
            <v>53328</v>
          </cell>
          <cell r="AI10027">
            <v>53328</v>
          </cell>
        </row>
        <row r="10028">
          <cell r="C10028">
            <v>53328</v>
          </cell>
          <cell r="D10028">
            <v>53328</v>
          </cell>
          <cell r="E10028">
            <v>53328</v>
          </cell>
          <cell r="H10028">
            <v>53328</v>
          </cell>
          <cell r="I10028">
            <v>53328</v>
          </cell>
          <cell r="J10028">
            <v>53328</v>
          </cell>
          <cell r="AG10028">
            <v>53328</v>
          </cell>
          <cell r="AH10028">
            <v>53328</v>
          </cell>
          <cell r="AI10028">
            <v>53328</v>
          </cell>
        </row>
        <row r="10029">
          <cell r="C10029">
            <v>53328</v>
          </cell>
          <cell r="D10029">
            <v>53328</v>
          </cell>
          <cell r="E10029">
            <v>53328</v>
          </cell>
          <cell r="H10029">
            <v>53328</v>
          </cell>
          <cell r="I10029">
            <v>53328</v>
          </cell>
          <cell r="J10029">
            <v>53328</v>
          </cell>
          <cell r="AG10029">
            <v>53328</v>
          </cell>
          <cell r="AH10029">
            <v>53328</v>
          </cell>
          <cell r="AI10029">
            <v>53328</v>
          </cell>
        </row>
        <row r="10030">
          <cell r="C10030">
            <v>53328</v>
          </cell>
          <cell r="D10030">
            <v>53328</v>
          </cell>
          <cell r="E10030">
            <v>53328</v>
          </cell>
          <cell r="H10030">
            <v>53328</v>
          </cell>
          <cell r="I10030">
            <v>53328</v>
          </cell>
          <cell r="J10030">
            <v>53328</v>
          </cell>
          <cell r="AG10030">
            <v>53328</v>
          </cell>
          <cell r="AH10030">
            <v>53328</v>
          </cell>
          <cell r="AI10030">
            <v>53328</v>
          </cell>
        </row>
        <row r="10031">
          <cell r="C10031">
            <v>53328</v>
          </cell>
          <cell r="D10031">
            <v>53328</v>
          </cell>
          <cell r="E10031">
            <v>53328</v>
          </cell>
          <cell r="H10031">
            <v>53328</v>
          </cell>
          <cell r="I10031">
            <v>53328</v>
          </cell>
          <cell r="J10031">
            <v>53328</v>
          </cell>
          <cell r="AG10031">
            <v>53328</v>
          </cell>
          <cell r="AH10031">
            <v>53328</v>
          </cell>
          <cell r="AI10031">
            <v>53328</v>
          </cell>
        </row>
        <row r="10032">
          <cell r="C10032">
            <v>53328</v>
          </cell>
          <cell r="D10032">
            <v>53328</v>
          </cell>
          <cell r="E10032">
            <v>53328</v>
          </cell>
          <cell r="H10032">
            <v>53328</v>
          </cell>
          <cell r="I10032">
            <v>53328</v>
          </cell>
          <cell r="J10032">
            <v>53328</v>
          </cell>
          <cell r="AG10032">
            <v>53328</v>
          </cell>
          <cell r="AH10032">
            <v>53328</v>
          </cell>
          <cell r="AI10032">
            <v>53328</v>
          </cell>
        </row>
        <row r="10033">
          <cell r="C10033">
            <v>53328</v>
          </cell>
          <cell r="D10033">
            <v>53328</v>
          </cell>
          <cell r="E10033">
            <v>53328</v>
          </cell>
          <cell r="H10033">
            <v>53328</v>
          </cell>
          <cell r="I10033">
            <v>53328</v>
          </cell>
          <cell r="J10033">
            <v>53328</v>
          </cell>
          <cell r="AG10033">
            <v>53328</v>
          </cell>
          <cell r="AH10033">
            <v>53328</v>
          </cell>
          <cell r="AI10033">
            <v>53328</v>
          </cell>
        </row>
        <row r="10034">
          <cell r="C10034">
            <v>53328</v>
          </cell>
          <cell r="D10034">
            <v>53328</v>
          </cell>
          <cell r="E10034">
            <v>53328</v>
          </cell>
          <cell r="H10034">
            <v>53328</v>
          </cell>
          <cell r="I10034">
            <v>53328</v>
          </cell>
          <cell r="J10034">
            <v>53328</v>
          </cell>
          <cell r="AG10034">
            <v>53328</v>
          </cell>
          <cell r="AH10034">
            <v>53328</v>
          </cell>
          <cell r="AI10034">
            <v>53328</v>
          </cell>
        </row>
        <row r="10035">
          <cell r="C10035">
            <v>53328</v>
          </cell>
          <cell r="D10035">
            <v>53328</v>
          </cell>
          <cell r="E10035">
            <v>53328</v>
          </cell>
          <cell r="H10035">
            <v>53328</v>
          </cell>
          <cell r="I10035">
            <v>53328</v>
          </cell>
          <cell r="J10035">
            <v>53328</v>
          </cell>
          <cell r="AG10035">
            <v>53328</v>
          </cell>
          <cell r="AH10035">
            <v>53328</v>
          </cell>
          <cell r="AI10035">
            <v>53328</v>
          </cell>
        </row>
        <row r="10036">
          <cell r="C10036">
            <v>53328</v>
          </cell>
          <cell r="D10036">
            <v>53328</v>
          </cell>
          <cell r="E10036">
            <v>53328</v>
          </cell>
          <cell r="H10036">
            <v>53328</v>
          </cell>
          <cell r="I10036">
            <v>53328</v>
          </cell>
          <cell r="J10036">
            <v>53328</v>
          </cell>
          <cell r="AG10036">
            <v>53328</v>
          </cell>
          <cell r="AH10036">
            <v>53328</v>
          </cell>
          <cell r="AI10036">
            <v>53328</v>
          </cell>
        </row>
        <row r="10037">
          <cell r="C10037">
            <v>53328</v>
          </cell>
          <cell r="D10037">
            <v>53328</v>
          </cell>
          <cell r="E10037">
            <v>53328</v>
          </cell>
          <cell r="H10037">
            <v>53328</v>
          </cell>
          <cell r="I10037">
            <v>53328</v>
          </cell>
          <cell r="J10037">
            <v>53328</v>
          </cell>
          <cell r="AG10037">
            <v>53328</v>
          </cell>
          <cell r="AH10037">
            <v>53328</v>
          </cell>
          <cell r="AI10037">
            <v>53328</v>
          </cell>
        </row>
        <row r="10038">
          <cell r="C10038">
            <v>53328</v>
          </cell>
          <cell r="D10038">
            <v>53328</v>
          </cell>
          <cell r="E10038">
            <v>53328</v>
          </cell>
          <cell r="H10038">
            <v>53328</v>
          </cell>
          <cell r="I10038">
            <v>53328</v>
          </cell>
          <cell r="J10038">
            <v>53328</v>
          </cell>
          <cell r="AG10038">
            <v>53328</v>
          </cell>
          <cell r="AH10038">
            <v>53328</v>
          </cell>
          <cell r="AI10038">
            <v>53328</v>
          </cell>
        </row>
        <row r="10039">
          <cell r="C10039">
            <v>53328</v>
          </cell>
          <cell r="D10039">
            <v>53328</v>
          </cell>
          <cell r="E10039">
            <v>53328</v>
          </cell>
          <cell r="H10039">
            <v>53328</v>
          </cell>
          <cell r="I10039">
            <v>53328</v>
          </cell>
          <cell r="J10039">
            <v>53328</v>
          </cell>
          <cell r="AG10039">
            <v>53328</v>
          </cell>
          <cell r="AH10039">
            <v>53328</v>
          </cell>
          <cell r="AI10039">
            <v>53328</v>
          </cell>
        </row>
        <row r="10040">
          <cell r="C10040">
            <v>53328</v>
          </cell>
          <cell r="D10040">
            <v>53328</v>
          </cell>
          <cell r="E10040">
            <v>53328</v>
          </cell>
          <cell r="H10040">
            <v>53328</v>
          </cell>
          <cell r="I10040">
            <v>53328</v>
          </cell>
          <cell r="J10040">
            <v>53328</v>
          </cell>
          <cell r="AG10040">
            <v>53328</v>
          </cell>
          <cell r="AH10040">
            <v>53328</v>
          </cell>
          <cell r="AI10040">
            <v>53328</v>
          </cell>
        </row>
        <row r="10041">
          <cell r="C10041">
            <v>53328</v>
          </cell>
          <cell r="D10041">
            <v>53328</v>
          </cell>
          <cell r="E10041">
            <v>53328</v>
          </cell>
          <cell r="H10041">
            <v>53328</v>
          </cell>
          <cell r="I10041">
            <v>53328</v>
          </cell>
          <cell r="J10041">
            <v>53328</v>
          </cell>
          <cell r="AG10041">
            <v>53328</v>
          </cell>
          <cell r="AH10041">
            <v>53328</v>
          </cell>
          <cell r="AI10041">
            <v>53328</v>
          </cell>
        </row>
        <row r="10042">
          <cell r="C10042">
            <v>53328</v>
          </cell>
          <cell r="D10042">
            <v>53328</v>
          </cell>
          <cell r="E10042">
            <v>53328</v>
          </cell>
          <cell r="H10042">
            <v>53328</v>
          </cell>
          <cell r="I10042">
            <v>53328</v>
          </cell>
          <cell r="J10042">
            <v>53328</v>
          </cell>
          <cell r="AG10042">
            <v>53328</v>
          </cell>
          <cell r="AH10042">
            <v>53328</v>
          </cell>
          <cell r="AI10042">
            <v>53328</v>
          </cell>
        </row>
        <row r="10043">
          <cell r="C10043">
            <v>53328</v>
          </cell>
          <cell r="D10043">
            <v>53328</v>
          </cell>
          <cell r="E10043">
            <v>53328</v>
          </cell>
          <cell r="H10043">
            <v>53328</v>
          </cell>
          <cell r="I10043">
            <v>53328</v>
          </cell>
          <cell r="J10043">
            <v>53328</v>
          </cell>
          <cell r="AG10043">
            <v>53328</v>
          </cell>
          <cell r="AH10043">
            <v>53328</v>
          </cell>
          <cell r="AI10043">
            <v>53328</v>
          </cell>
        </row>
        <row r="10044">
          <cell r="C10044">
            <v>53328</v>
          </cell>
          <cell r="D10044">
            <v>53328</v>
          </cell>
          <cell r="E10044">
            <v>53328</v>
          </cell>
          <cell r="H10044">
            <v>53328</v>
          </cell>
          <cell r="I10044">
            <v>53328</v>
          </cell>
          <cell r="J10044">
            <v>53328</v>
          </cell>
          <cell r="AG10044">
            <v>53328</v>
          </cell>
          <cell r="AH10044">
            <v>53328</v>
          </cell>
          <cell r="AI10044">
            <v>53328</v>
          </cell>
        </row>
        <row r="10045">
          <cell r="C10045">
            <v>53328</v>
          </cell>
          <cell r="D10045">
            <v>53328</v>
          </cell>
          <cell r="E10045">
            <v>53328</v>
          </cell>
          <cell r="H10045">
            <v>53328</v>
          </cell>
          <cell r="I10045">
            <v>53328</v>
          </cell>
          <cell r="J10045">
            <v>53328</v>
          </cell>
          <cell r="AG10045">
            <v>53328</v>
          </cell>
          <cell r="AH10045">
            <v>53328</v>
          </cell>
          <cell r="AI10045">
            <v>53328</v>
          </cell>
        </row>
        <row r="10046">
          <cell r="C10046">
            <v>53328</v>
          </cell>
          <cell r="D10046">
            <v>53328</v>
          </cell>
          <cell r="E10046">
            <v>53328</v>
          </cell>
          <cell r="H10046">
            <v>53328</v>
          </cell>
          <cell r="I10046">
            <v>53328</v>
          </cell>
          <cell r="J10046">
            <v>53328</v>
          </cell>
          <cell r="AG10046">
            <v>53328</v>
          </cell>
          <cell r="AH10046">
            <v>53328</v>
          </cell>
          <cell r="AI10046">
            <v>53328</v>
          </cell>
        </row>
        <row r="10047">
          <cell r="C10047">
            <v>53328</v>
          </cell>
          <cell r="D10047">
            <v>53328</v>
          </cell>
          <cell r="E10047">
            <v>53328</v>
          </cell>
          <cell r="H10047">
            <v>53328</v>
          </cell>
          <cell r="I10047">
            <v>53328</v>
          </cell>
          <cell r="J10047">
            <v>53328</v>
          </cell>
          <cell r="AG10047">
            <v>53328</v>
          </cell>
          <cell r="AH10047">
            <v>53328</v>
          </cell>
          <cell r="AI10047">
            <v>53328</v>
          </cell>
        </row>
        <row r="10048">
          <cell r="C10048">
            <v>53328</v>
          </cell>
          <cell r="D10048">
            <v>53328</v>
          </cell>
          <cell r="E10048">
            <v>53328</v>
          </cell>
          <cell r="H10048">
            <v>53328</v>
          </cell>
          <cell r="I10048">
            <v>53328</v>
          </cell>
          <cell r="J10048">
            <v>53328</v>
          </cell>
          <cell r="AG10048">
            <v>53328</v>
          </cell>
          <cell r="AH10048">
            <v>53328</v>
          </cell>
          <cell r="AI10048">
            <v>53328</v>
          </cell>
        </row>
        <row r="10049">
          <cell r="C10049">
            <v>53328</v>
          </cell>
          <cell r="D10049">
            <v>53328</v>
          </cell>
          <cell r="E10049">
            <v>53328</v>
          </cell>
          <cell r="H10049">
            <v>53328</v>
          </cell>
          <cell r="I10049">
            <v>53328</v>
          </cell>
          <cell r="J10049">
            <v>53328</v>
          </cell>
          <cell r="AG10049">
            <v>53328</v>
          </cell>
          <cell r="AH10049">
            <v>53328</v>
          </cell>
          <cell r="AI10049">
            <v>53328</v>
          </cell>
        </row>
        <row r="10050">
          <cell r="C10050">
            <v>53328</v>
          </cell>
          <cell r="D10050">
            <v>53328</v>
          </cell>
          <cell r="E10050">
            <v>53328</v>
          </cell>
          <cell r="H10050">
            <v>53328</v>
          </cell>
          <cell r="I10050">
            <v>53328</v>
          </cell>
          <cell r="J10050">
            <v>53328</v>
          </cell>
          <cell r="AG10050">
            <v>53328</v>
          </cell>
          <cell r="AH10050">
            <v>53328</v>
          </cell>
          <cell r="AI10050">
            <v>53328</v>
          </cell>
        </row>
        <row r="10051">
          <cell r="C10051">
            <v>53328</v>
          </cell>
          <cell r="D10051">
            <v>53328</v>
          </cell>
          <cell r="E10051">
            <v>53328</v>
          </cell>
          <cell r="H10051">
            <v>53328</v>
          </cell>
          <cell r="I10051">
            <v>53328</v>
          </cell>
          <cell r="J10051">
            <v>53328</v>
          </cell>
          <cell r="AG10051">
            <v>53328</v>
          </cell>
          <cell r="AH10051">
            <v>53328</v>
          </cell>
          <cell r="AI10051">
            <v>53328</v>
          </cell>
        </row>
        <row r="10052">
          <cell r="C10052">
            <v>53328</v>
          </cell>
          <cell r="D10052">
            <v>53328</v>
          </cell>
          <cell r="E10052">
            <v>53328</v>
          </cell>
          <cell r="H10052">
            <v>53328</v>
          </cell>
          <cell r="I10052">
            <v>53328</v>
          </cell>
          <cell r="J10052">
            <v>53328</v>
          </cell>
          <cell r="AG10052">
            <v>53328</v>
          </cell>
          <cell r="AH10052">
            <v>53328</v>
          </cell>
          <cell r="AI10052">
            <v>53328</v>
          </cell>
        </row>
        <row r="10053">
          <cell r="C10053">
            <v>53328</v>
          </cell>
          <cell r="D10053">
            <v>53328</v>
          </cell>
          <cell r="E10053">
            <v>53328</v>
          </cell>
          <cell r="H10053">
            <v>53328</v>
          </cell>
          <cell r="I10053">
            <v>53328</v>
          </cell>
          <cell r="J10053">
            <v>53328</v>
          </cell>
          <cell r="AG10053">
            <v>53328</v>
          </cell>
          <cell r="AH10053">
            <v>53328</v>
          </cell>
          <cell r="AI10053">
            <v>53328</v>
          </cell>
        </row>
        <row r="10054">
          <cell r="C10054">
            <v>53328</v>
          </cell>
          <cell r="D10054">
            <v>53328</v>
          </cell>
          <cell r="E10054">
            <v>53328</v>
          </cell>
          <cell r="H10054">
            <v>53328</v>
          </cell>
          <cell r="I10054">
            <v>53328</v>
          </cell>
          <cell r="J10054">
            <v>53328</v>
          </cell>
          <cell r="AG10054">
            <v>53328</v>
          </cell>
          <cell r="AH10054">
            <v>53328</v>
          </cell>
          <cell r="AI10054">
            <v>53328</v>
          </cell>
        </row>
        <row r="10055">
          <cell r="C10055">
            <v>53328</v>
          </cell>
          <cell r="D10055">
            <v>53328</v>
          </cell>
          <cell r="E10055">
            <v>53328</v>
          </cell>
          <cell r="H10055">
            <v>53328</v>
          </cell>
          <cell r="I10055">
            <v>53328</v>
          </cell>
          <cell r="J10055">
            <v>53328</v>
          </cell>
          <cell r="AG10055">
            <v>53328</v>
          </cell>
          <cell r="AH10055">
            <v>53328</v>
          </cell>
          <cell r="AI10055">
            <v>53328</v>
          </cell>
        </row>
        <row r="10056">
          <cell r="C10056">
            <v>53328</v>
          </cell>
          <cell r="D10056">
            <v>53328</v>
          </cell>
          <cell r="E10056">
            <v>53328</v>
          </cell>
          <cell r="H10056">
            <v>53328</v>
          </cell>
          <cell r="I10056">
            <v>53328</v>
          </cell>
          <cell r="J10056">
            <v>53328</v>
          </cell>
          <cell r="AG10056">
            <v>53328</v>
          </cell>
          <cell r="AH10056">
            <v>53328</v>
          </cell>
          <cell r="AI10056">
            <v>53328</v>
          </cell>
        </row>
        <row r="10057">
          <cell r="C10057">
            <v>53328</v>
          </cell>
          <cell r="D10057">
            <v>53328</v>
          </cell>
          <cell r="E10057">
            <v>53328</v>
          </cell>
          <cell r="H10057">
            <v>53328</v>
          </cell>
          <cell r="I10057">
            <v>53328</v>
          </cell>
          <cell r="J10057">
            <v>53328</v>
          </cell>
          <cell r="AG10057">
            <v>53328</v>
          </cell>
          <cell r="AH10057">
            <v>53328</v>
          </cell>
          <cell r="AI10057">
            <v>53328</v>
          </cell>
        </row>
        <row r="10058">
          <cell r="C10058">
            <v>53328</v>
          </cell>
          <cell r="D10058">
            <v>53328</v>
          </cell>
          <cell r="E10058">
            <v>53328</v>
          </cell>
          <cell r="H10058">
            <v>53328</v>
          </cell>
          <cell r="I10058">
            <v>53328</v>
          </cell>
          <cell r="J10058">
            <v>53328</v>
          </cell>
          <cell r="AG10058">
            <v>53328</v>
          </cell>
          <cell r="AH10058">
            <v>53328</v>
          </cell>
          <cell r="AI10058">
            <v>53328</v>
          </cell>
        </row>
        <row r="10059">
          <cell r="C10059">
            <v>53328</v>
          </cell>
          <cell r="D10059">
            <v>53328</v>
          </cell>
          <cell r="E10059">
            <v>53328</v>
          </cell>
          <cell r="H10059">
            <v>53328</v>
          </cell>
          <cell r="I10059">
            <v>53328</v>
          </cell>
          <cell r="J10059">
            <v>53328</v>
          </cell>
          <cell r="AG10059">
            <v>53328</v>
          </cell>
          <cell r="AH10059">
            <v>53328</v>
          </cell>
          <cell r="AI10059">
            <v>53328</v>
          </cell>
        </row>
        <row r="10060">
          <cell r="C10060">
            <v>53328</v>
          </cell>
          <cell r="D10060">
            <v>53328</v>
          </cell>
          <cell r="E10060">
            <v>53328</v>
          </cell>
          <cell r="H10060">
            <v>53328</v>
          </cell>
          <cell r="I10060">
            <v>53328</v>
          </cell>
          <cell r="J10060">
            <v>53328</v>
          </cell>
          <cell r="AG10060">
            <v>53328</v>
          </cell>
          <cell r="AH10060">
            <v>53328</v>
          </cell>
          <cell r="AI10060">
            <v>53328</v>
          </cell>
        </row>
        <row r="10061">
          <cell r="C10061">
            <v>53328</v>
          </cell>
          <cell r="D10061">
            <v>53328</v>
          </cell>
          <cell r="E10061">
            <v>53328</v>
          </cell>
          <cell r="H10061">
            <v>53328</v>
          </cell>
          <cell r="I10061">
            <v>53328</v>
          </cell>
          <cell r="J10061">
            <v>53328</v>
          </cell>
          <cell r="AG10061">
            <v>53328</v>
          </cell>
          <cell r="AH10061">
            <v>53328</v>
          </cell>
          <cell r="AI10061">
            <v>53328</v>
          </cell>
        </row>
        <row r="10062">
          <cell r="C10062">
            <v>53328</v>
          </cell>
          <cell r="D10062">
            <v>53328</v>
          </cell>
          <cell r="E10062">
            <v>53328</v>
          </cell>
          <cell r="H10062">
            <v>53328</v>
          </cell>
          <cell r="I10062">
            <v>53328</v>
          </cell>
          <cell r="J10062">
            <v>53328</v>
          </cell>
          <cell r="AG10062">
            <v>53328</v>
          </cell>
          <cell r="AH10062">
            <v>53328</v>
          </cell>
          <cell r="AI10062">
            <v>53328</v>
          </cell>
        </row>
        <row r="10063">
          <cell r="C10063">
            <v>53328</v>
          </cell>
          <cell r="D10063">
            <v>53328</v>
          </cell>
          <cell r="E10063">
            <v>53328</v>
          </cell>
          <cell r="H10063">
            <v>53328</v>
          </cell>
          <cell r="I10063">
            <v>53328</v>
          </cell>
          <cell r="J10063">
            <v>53328</v>
          </cell>
          <cell r="AG10063">
            <v>53328</v>
          </cell>
          <cell r="AH10063">
            <v>53328</v>
          </cell>
          <cell r="AI10063">
            <v>53328</v>
          </cell>
        </row>
        <row r="10064">
          <cell r="C10064">
            <v>53328</v>
          </cell>
          <cell r="D10064">
            <v>53328</v>
          </cell>
          <cell r="E10064">
            <v>53328</v>
          </cell>
          <cell r="H10064">
            <v>53328</v>
          </cell>
          <cell r="I10064">
            <v>53328</v>
          </cell>
          <cell r="J10064">
            <v>53328</v>
          </cell>
          <cell r="AG10064">
            <v>53328</v>
          </cell>
          <cell r="AH10064">
            <v>53328</v>
          </cell>
          <cell r="AI10064">
            <v>53328</v>
          </cell>
        </row>
        <row r="10065">
          <cell r="C10065">
            <v>53328</v>
          </cell>
          <cell r="D10065">
            <v>53328</v>
          </cell>
          <cell r="E10065">
            <v>53328</v>
          </cell>
          <cell r="H10065">
            <v>53328</v>
          </cell>
          <cell r="I10065">
            <v>53328</v>
          </cell>
          <cell r="J10065">
            <v>53328</v>
          </cell>
          <cell r="AG10065">
            <v>53328</v>
          </cell>
          <cell r="AH10065">
            <v>53328</v>
          </cell>
          <cell r="AI10065">
            <v>53328</v>
          </cell>
        </row>
        <row r="10066">
          <cell r="C10066">
            <v>53328</v>
          </cell>
          <cell r="D10066">
            <v>53328</v>
          </cell>
          <cell r="E10066">
            <v>53328</v>
          </cell>
          <cell r="H10066">
            <v>53328</v>
          </cell>
          <cell r="I10066">
            <v>53328</v>
          </cell>
          <cell r="J10066">
            <v>53328</v>
          </cell>
          <cell r="AG10066">
            <v>53328</v>
          </cell>
          <cell r="AH10066">
            <v>53328</v>
          </cell>
          <cell r="AI10066">
            <v>53328</v>
          </cell>
        </row>
        <row r="10067">
          <cell r="C10067">
            <v>53328</v>
          </cell>
          <cell r="D10067">
            <v>53328</v>
          </cell>
          <cell r="E10067">
            <v>53328</v>
          </cell>
          <cell r="H10067">
            <v>53328</v>
          </cell>
          <cell r="I10067">
            <v>53328</v>
          </cell>
          <cell r="J10067">
            <v>53328</v>
          </cell>
          <cell r="AG10067">
            <v>53328</v>
          </cell>
          <cell r="AH10067">
            <v>53328</v>
          </cell>
          <cell r="AI10067">
            <v>53328</v>
          </cell>
        </row>
        <row r="10068">
          <cell r="C10068">
            <v>53328</v>
          </cell>
          <cell r="D10068">
            <v>53328</v>
          </cell>
          <cell r="E10068">
            <v>53328</v>
          </cell>
          <cell r="H10068">
            <v>53328</v>
          </cell>
          <cell r="I10068">
            <v>53328</v>
          </cell>
          <cell r="J10068">
            <v>53328</v>
          </cell>
          <cell r="AG10068">
            <v>53328</v>
          </cell>
          <cell r="AH10068">
            <v>53328</v>
          </cell>
          <cell r="AI10068">
            <v>53328</v>
          </cell>
        </row>
        <row r="10069">
          <cell r="C10069">
            <v>53328</v>
          </cell>
          <cell r="D10069">
            <v>53328</v>
          </cell>
          <cell r="E10069">
            <v>53328</v>
          </cell>
          <cell r="H10069">
            <v>53328</v>
          </cell>
          <cell r="I10069">
            <v>53328</v>
          </cell>
          <cell r="J10069">
            <v>53328</v>
          </cell>
          <cell r="AG10069">
            <v>53328</v>
          </cell>
          <cell r="AH10069">
            <v>53328</v>
          </cell>
          <cell r="AI10069">
            <v>53328</v>
          </cell>
        </row>
        <row r="10070">
          <cell r="C10070">
            <v>53328</v>
          </cell>
          <cell r="D10070">
            <v>53328</v>
          </cell>
          <cell r="E10070">
            <v>53328</v>
          </cell>
          <cell r="H10070">
            <v>53328</v>
          </cell>
          <cell r="I10070">
            <v>53328</v>
          </cell>
          <cell r="J10070">
            <v>53328</v>
          </cell>
          <cell r="AG10070">
            <v>53328</v>
          </cell>
          <cell r="AH10070">
            <v>53328</v>
          </cell>
          <cell r="AI10070">
            <v>53328</v>
          </cell>
        </row>
        <row r="10071">
          <cell r="C10071">
            <v>53328</v>
          </cell>
          <cell r="D10071">
            <v>53328</v>
          </cell>
          <cell r="E10071">
            <v>53328</v>
          </cell>
          <cell r="H10071">
            <v>53328</v>
          </cell>
          <cell r="I10071">
            <v>53328</v>
          </cell>
          <cell r="J10071">
            <v>53328</v>
          </cell>
          <cell r="AG10071">
            <v>53328</v>
          </cell>
          <cell r="AH10071">
            <v>53328</v>
          </cell>
          <cell r="AI10071">
            <v>53328</v>
          </cell>
        </row>
        <row r="10072">
          <cell r="C10072">
            <v>53328</v>
          </cell>
          <cell r="D10072">
            <v>53328</v>
          </cell>
          <cell r="E10072">
            <v>53328</v>
          </cell>
          <cell r="H10072">
            <v>53328</v>
          </cell>
          <cell r="I10072">
            <v>53328</v>
          </cell>
          <cell r="J10072">
            <v>53328</v>
          </cell>
          <cell r="AG10072">
            <v>53328</v>
          </cell>
          <cell r="AH10072">
            <v>53328</v>
          </cell>
          <cell r="AI10072">
            <v>53328</v>
          </cell>
        </row>
        <row r="10073">
          <cell r="C10073">
            <v>53328</v>
          </cell>
          <cell r="D10073">
            <v>53328</v>
          </cell>
          <cell r="E10073">
            <v>53328</v>
          </cell>
          <cell r="H10073">
            <v>53328</v>
          </cell>
          <cell r="I10073">
            <v>53328</v>
          </cell>
          <cell r="J10073">
            <v>53328</v>
          </cell>
          <cell r="AG10073">
            <v>53328</v>
          </cell>
          <cell r="AH10073">
            <v>53328</v>
          </cell>
          <cell r="AI10073">
            <v>53328</v>
          </cell>
        </row>
        <row r="10074">
          <cell r="C10074">
            <v>53328</v>
          </cell>
          <cell r="D10074">
            <v>53328</v>
          </cell>
          <cell r="E10074">
            <v>53328</v>
          </cell>
          <cell r="H10074">
            <v>53328</v>
          </cell>
          <cell r="I10074">
            <v>53328</v>
          </cell>
          <cell r="J10074">
            <v>53328</v>
          </cell>
          <cell r="AG10074">
            <v>53328</v>
          </cell>
          <cell r="AH10074">
            <v>53328</v>
          </cell>
          <cell r="AI10074">
            <v>53328</v>
          </cell>
        </row>
        <row r="10075">
          <cell r="C10075">
            <v>53328</v>
          </cell>
          <cell r="D10075">
            <v>53328</v>
          </cell>
          <cell r="E10075">
            <v>53328</v>
          </cell>
          <cell r="H10075">
            <v>53328</v>
          </cell>
          <cell r="I10075">
            <v>53328</v>
          </cell>
          <cell r="J10075">
            <v>53328</v>
          </cell>
          <cell r="AG10075">
            <v>53328</v>
          </cell>
          <cell r="AH10075">
            <v>53328</v>
          </cell>
          <cell r="AI10075">
            <v>53328</v>
          </cell>
        </row>
        <row r="10076">
          <cell r="C10076">
            <v>53328</v>
          </cell>
          <cell r="D10076">
            <v>53328</v>
          </cell>
          <cell r="E10076">
            <v>53328</v>
          </cell>
          <cell r="H10076">
            <v>53328</v>
          </cell>
          <cell r="I10076">
            <v>53328</v>
          </cell>
          <cell r="J10076">
            <v>53328</v>
          </cell>
          <cell r="AG10076">
            <v>53328</v>
          </cell>
          <cell r="AH10076">
            <v>53328</v>
          </cell>
          <cell r="AI10076">
            <v>53328</v>
          </cell>
        </row>
        <row r="10077">
          <cell r="C10077">
            <v>53328</v>
          </cell>
          <cell r="D10077">
            <v>53328</v>
          </cell>
          <cell r="E10077">
            <v>53328</v>
          </cell>
          <cell r="H10077">
            <v>53328</v>
          </cell>
          <cell r="I10077">
            <v>53328</v>
          </cell>
          <cell r="J10077">
            <v>53328</v>
          </cell>
          <cell r="AG10077">
            <v>53328</v>
          </cell>
          <cell r="AH10077">
            <v>53328</v>
          </cell>
          <cell r="AI10077">
            <v>53328</v>
          </cell>
        </row>
        <row r="10078">
          <cell r="C10078">
            <v>53328</v>
          </cell>
          <cell r="D10078">
            <v>53328</v>
          </cell>
          <cell r="E10078">
            <v>53328</v>
          </cell>
          <cell r="H10078">
            <v>53328</v>
          </cell>
          <cell r="I10078">
            <v>53328</v>
          </cell>
          <cell r="J10078">
            <v>53328</v>
          </cell>
          <cell r="AG10078">
            <v>53328</v>
          </cell>
          <cell r="AH10078">
            <v>53328</v>
          </cell>
          <cell r="AI10078">
            <v>53328</v>
          </cell>
        </row>
        <row r="10079">
          <cell r="C10079">
            <v>53328</v>
          </cell>
          <cell r="D10079">
            <v>53328</v>
          </cell>
          <cell r="E10079">
            <v>53328</v>
          </cell>
          <cell r="H10079">
            <v>53328</v>
          </cell>
          <cell r="I10079">
            <v>53328</v>
          </cell>
          <cell r="J10079">
            <v>53328</v>
          </cell>
          <cell r="AG10079">
            <v>53328</v>
          </cell>
          <cell r="AH10079">
            <v>53328</v>
          </cell>
          <cell r="AI10079">
            <v>53328</v>
          </cell>
        </row>
        <row r="10080">
          <cell r="C10080">
            <v>53328</v>
          </cell>
          <cell r="D10080">
            <v>53328</v>
          </cell>
          <cell r="E10080">
            <v>53328</v>
          </cell>
          <cell r="H10080">
            <v>53328</v>
          </cell>
          <cell r="I10080">
            <v>53328</v>
          </cell>
          <cell r="J10080">
            <v>53328</v>
          </cell>
          <cell r="AG10080">
            <v>53328</v>
          </cell>
          <cell r="AH10080">
            <v>53328</v>
          </cell>
          <cell r="AI10080">
            <v>53328</v>
          </cell>
        </row>
        <row r="10081">
          <cell r="C10081">
            <v>53328</v>
          </cell>
          <cell r="D10081">
            <v>53328</v>
          </cell>
          <cell r="E10081">
            <v>53328</v>
          </cell>
          <cell r="H10081">
            <v>53328</v>
          </cell>
          <cell r="I10081">
            <v>53328</v>
          </cell>
          <cell r="J10081">
            <v>53328</v>
          </cell>
          <cell r="AG10081">
            <v>53328</v>
          </cell>
          <cell r="AH10081">
            <v>53328</v>
          </cell>
          <cell r="AI10081">
            <v>53328</v>
          </cell>
        </row>
        <row r="10082">
          <cell r="C10082">
            <v>53328</v>
          </cell>
          <cell r="D10082">
            <v>53328</v>
          </cell>
          <cell r="E10082">
            <v>53328</v>
          </cell>
          <cell r="H10082">
            <v>53328</v>
          </cell>
          <cell r="I10082">
            <v>53328</v>
          </cell>
          <cell r="J10082">
            <v>53328</v>
          </cell>
          <cell r="AG10082">
            <v>53328</v>
          </cell>
          <cell r="AH10082">
            <v>53328</v>
          </cell>
          <cell r="AI10082">
            <v>53328</v>
          </cell>
        </row>
        <row r="10083">
          <cell r="C10083">
            <v>53328</v>
          </cell>
          <cell r="D10083">
            <v>53328</v>
          </cell>
          <cell r="E10083">
            <v>53328</v>
          </cell>
          <cell r="H10083">
            <v>53328</v>
          </cell>
          <cell r="I10083">
            <v>53328</v>
          </cell>
          <cell r="J10083">
            <v>53328</v>
          </cell>
          <cell r="AG10083">
            <v>53328</v>
          </cell>
          <cell r="AH10083">
            <v>53328</v>
          </cell>
          <cell r="AI10083">
            <v>53328</v>
          </cell>
        </row>
        <row r="10084">
          <cell r="C10084">
            <v>53328</v>
          </cell>
          <cell r="D10084">
            <v>53328</v>
          </cell>
          <cell r="E10084">
            <v>53328</v>
          </cell>
          <cell r="H10084">
            <v>53328</v>
          </cell>
          <cell r="I10084">
            <v>53328</v>
          </cell>
          <cell r="J10084">
            <v>53328</v>
          </cell>
          <cell r="AG10084">
            <v>53328</v>
          </cell>
          <cell r="AH10084">
            <v>53328</v>
          </cell>
          <cell r="AI10084">
            <v>53328</v>
          </cell>
        </row>
        <row r="10085">
          <cell r="C10085">
            <v>53328</v>
          </cell>
          <cell r="D10085">
            <v>53328</v>
          </cell>
          <cell r="E10085">
            <v>53328</v>
          </cell>
          <cell r="H10085">
            <v>53328</v>
          </cell>
          <cell r="I10085">
            <v>53328</v>
          </cell>
          <cell r="J10085">
            <v>53328</v>
          </cell>
          <cell r="AG10085">
            <v>53328</v>
          </cell>
          <cell r="AH10085">
            <v>53328</v>
          </cell>
          <cell r="AI10085">
            <v>53328</v>
          </cell>
        </row>
        <row r="10086">
          <cell r="C10086">
            <v>53328</v>
          </cell>
          <cell r="D10086">
            <v>53328</v>
          </cell>
          <cell r="E10086">
            <v>53328</v>
          </cell>
          <cell r="H10086">
            <v>53328</v>
          </cell>
          <cell r="I10086">
            <v>53328</v>
          </cell>
          <cell r="J10086">
            <v>53328</v>
          </cell>
          <cell r="AG10086">
            <v>53328</v>
          </cell>
          <cell r="AH10086">
            <v>53328</v>
          </cell>
          <cell r="AI10086">
            <v>53328</v>
          </cell>
        </row>
        <row r="10087">
          <cell r="C10087">
            <v>53328</v>
          </cell>
          <cell r="D10087">
            <v>53328</v>
          </cell>
          <cell r="E10087">
            <v>53328</v>
          </cell>
          <cell r="H10087">
            <v>53328</v>
          </cell>
          <cell r="I10087">
            <v>53328</v>
          </cell>
          <cell r="J10087">
            <v>53328</v>
          </cell>
          <cell r="AG10087">
            <v>53328</v>
          </cell>
          <cell r="AH10087">
            <v>53328</v>
          </cell>
          <cell r="AI10087">
            <v>53328</v>
          </cell>
        </row>
        <row r="10088">
          <cell r="C10088">
            <v>53328</v>
          </cell>
          <cell r="D10088">
            <v>53328</v>
          </cell>
          <cell r="E10088">
            <v>53328</v>
          </cell>
          <cell r="H10088">
            <v>53328</v>
          </cell>
          <cell r="I10088">
            <v>53328</v>
          </cell>
          <cell r="J10088">
            <v>53328</v>
          </cell>
          <cell r="AG10088">
            <v>53328</v>
          </cell>
          <cell r="AH10088">
            <v>53328</v>
          </cell>
          <cell r="AI10088">
            <v>53328</v>
          </cell>
        </row>
        <row r="10089">
          <cell r="C10089">
            <v>53328</v>
          </cell>
          <cell r="D10089">
            <v>53328</v>
          </cell>
          <cell r="E10089">
            <v>53328</v>
          </cell>
          <cell r="H10089">
            <v>53328</v>
          </cell>
          <cell r="I10089">
            <v>53328</v>
          </cell>
          <cell r="J10089">
            <v>53328</v>
          </cell>
          <cell r="AG10089">
            <v>53328</v>
          </cell>
          <cell r="AH10089">
            <v>53328</v>
          </cell>
          <cell r="AI10089">
            <v>53328</v>
          </cell>
        </row>
        <row r="10090">
          <cell r="C10090">
            <v>53328</v>
          </cell>
          <cell r="D10090">
            <v>53328</v>
          </cell>
          <cell r="E10090">
            <v>53328</v>
          </cell>
          <cell r="H10090">
            <v>53328</v>
          </cell>
          <cell r="I10090">
            <v>53328</v>
          </cell>
          <cell r="J10090">
            <v>53328</v>
          </cell>
          <cell r="AG10090">
            <v>53328</v>
          </cell>
          <cell r="AH10090">
            <v>53328</v>
          </cell>
          <cell r="AI10090">
            <v>53328</v>
          </cell>
        </row>
        <row r="10091">
          <cell r="C10091">
            <v>53328</v>
          </cell>
          <cell r="D10091">
            <v>53328</v>
          </cell>
          <cell r="E10091">
            <v>53328</v>
          </cell>
          <cell r="H10091">
            <v>53328</v>
          </cell>
          <cell r="I10091">
            <v>53328</v>
          </cell>
          <cell r="J10091">
            <v>53328</v>
          </cell>
          <cell r="AG10091">
            <v>53328</v>
          </cell>
          <cell r="AH10091">
            <v>53328</v>
          </cell>
          <cell r="AI10091">
            <v>53328</v>
          </cell>
        </row>
        <row r="10092">
          <cell r="C10092">
            <v>53328</v>
          </cell>
          <cell r="D10092">
            <v>53328</v>
          </cell>
          <cell r="E10092">
            <v>53328</v>
          </cell>
          <cell r="H10092">
            <v>53328</v>
          </cell>
          <cell r="I10092">
            <v>53328</v>
          </cell>
          <cell r="J10092">
            <v>53328</v>
          </cell>
          <cell r="AG10092">
            <v>53328</v>
          </cell>
          <cell r="AH10092">
            <v>53328</v>
          </cell>
          <cell r="AI10092">
            <v>53328</v>
          </cell>
        </row>
        <row r="10093">
          <cell r="C10093">
            <v>53328</v>
          </cell>
          <cell r="D10093">
            <v>53328</v>
          </cell>
          <cell r="E10093">
            <v>53328</v>
          </cell>
          <cell r="H10093">
            <v>53328</v>
          </cell>
          <cell r="I10093">
            <v>53328</v>
          </cell>
          <cell r="J10093">
            <v>53328</v>
          </cell>
          <cell r="AG10093">
            <v>53328</v>
          </cell>
          <cell r="AH10093">
            <v>53328</v>
          </cell>
          <cell r="AI10093">
            <v>53328</v>
          </cell>
        </row>
        <row r="10094">
          <cell r="C10094">
            <v>53328</v>
          </cell>
          <cell r="D10094">
            <v>53328</v>
          </cell>
          <cell r="E10094">
            <v>53328</v>
          </cell>
          <cell r="H10094">
            <v>53328</v>
          </cell>
          <cell r="I10094">
            <v>53328</v>
          </cell>
          <cell r="J10094">
            <v>53328</v>
          </cell>
          <cell r="AG10094">
            <v>53328</v>
          </cell>
          <cell r="AH10094">
            <v>53328</v>
          </cell>
          <cell r="AI10094">
            <v>53328</v>
          </cell>
        </row>
        <row r="10095">
          <cell r="C10095">
            <v>53328</v>
          </cell>
          <cell r="D10095">
            <v>53328</v>
          </cell>
          <cell r="E10095">
            <v>53328</v>
          </cell>
          <cell r="H10095">
            <v>53328</v>
          </cell>
          <cell r="I10095">
            <v>53328</v>
          </cell>
          <cell r="J10095">
            <v>53328</v>
          </cell>
          <cell r="AG10095">
            <v>53328</v>
          </cell>
          <cell r="AH10095">
            <v>53328</v>
          </cell>
          <cell r="AI10095">
            <v>53328</v>
          </cell>
        </row>
        <row r="10096">
          <cell r="C10096">
            <v>53328</v>
          </cell>
          <cell r="D10096">
            <v>53328</v>
          </cell>
          <cell r="E10096">
            <v>53328</v>
          </cell>
          <cell r="H10096">
            <v>53328</v>
          </cell>
          <cell r="I10096">
            <v>53328</v>
          </cell>
          <cell r="J10096">
            <v>53328</v>
          </cell>
          <cell r="AG10096">
            <v>53328</v>
          </cell>
          <cell r="AH10096">
            <v>53328</v>
          </cell>
          <cell r="AI10096">
            <v>53328</v>
          </cell>
        </row>
        <row r="10097">
          <cell r="C10097">
            <v>53328</v>
          </cell>
          <cell r="D10097">
            <v>53328</v>
          </cell>
          <cell r="E10097">
            <v>53328</v>
          </cell>
          <cell r="H10097">
            <v>53328</v>
          </cell>
          <cell r="I10097">
            <v>53328</v>
          </cell>
          <cell r="J10097">
            <v>53328</v>
          </cell>
          <cell r="AG10097">
            <v>53328</v>
          </cell>
          <cell r="AH10097">
            <v>53328</v>
          </cell>
          <cell r="AI10097">
            <v>53328</v>
          </cell>
        </row>
        <row r="10098">
          <cell r="C10098">
            <v>53328</v>
          </cell>
          <cell r="D10098">
            <v>53328</v>
          </cell>
          <cell r="E10098">
            <v>53328</v>
          </cell>
          <cell r="H10098">
            <v>53328</v>
          </cell>
          <cell r="I10098">
            <v>53328</v>
          </cell>
          <cell r="J10098">
            <v>53328</v>
          </cell>
          <cell r="AG10098">
            <v>53328</v>
          </cell>
          <cell r="AH10098">
            <v>53328</v>
          </cell>
          <cell r="AI10098">
            <v>53328</v>
          </cell>
        </row>
        <row r="10099">
          <cell r="C10099">
            <v>53328</v>
          </cell>
          <cell r="D10099">
            <v>53328</v>
          </cell>
          <cell r="E10099">
            <v>53328</v>
          </cell>
          <cell r="H10099">
            <v>53328</v>
          </cell>
          <cell r="I10099">
            <v>53328</v>
          </cell>
          <cell r="J10099">
            <v>53328</v>
          </cell>
          <cell r="AG10099">
            <v>53328</v>
          </cell>
          <cell r="AH10099">
            <v>53328</v>
          </cell>
          <cell r="AI10099">
            <v>53328</v>
          </cell>
        </row>
        <row r="10100">
          <cell r="C10100">
            <v>53328</v>
          </cell>
          <cell r="D10100">
            <v>53328</v>
          </cell>
          <cell r="E10100">
            <v>53328</v>
          </cell>
          <cell r="H10100">
            <v>53328</v>
          </cell>
          <cell r="I10100">
            <v>53328</v>
          </cell>
          <cell r="J10100">
            <v>53328</v>
          </cell>
          <cell r="AG10100">
            <v>53328</v>
          </cell>
          <cell r="AH10100">
            <v>53328</v>
          </cell>
          <cell r="AI10100">
            <v>53328</v>
          </cell>
        </row>
        <row r="10101">
          <cell r="C10101">
            <v>53328</v>
          </cell>
          <cell r="D10101">
            <v>53328</v>
          </cell>
          <cell r="E10101">
            <v>53328</v>
          </cell>
          <cell r="H10101">
            <v>53328</v>
          </cell>
          <cell r="I10101">
            <v>53328</v>
          </cell>
          <cell r="J10101">
            <v>53328</v>
          </cell>
          <cell r="AG10101">
            <v>53328</v>
          </cell>
          <cell r="AH10101">
            <v>53328</v>
          </cell>
          <cell r="AI10101">
            <v>53328</v>
          </cell>
        </row>
        <row r="10102">
          <cell r="C10102">
            <v>53328</v>
          </cell>
          <cell r="D10102">
            <v>53328</v>
          </cell>
          <cell r="E10102">
            <v>53328</v>
          </cell>
          <cell r="H10102">
            <v>53328</v>
          </cell>
          <cell r="I10102">
            <v>53328</v>
          </cell>
          <cell r="J10102">
            <v>53328</v>
          </cell>
          <cell r="AG10102">
            <v>53328</v>
          </cell>
          <cell r="AH10102">
            <v>53328</v>
          </cell>
          <cell r="AI10102">
            <v>53328</v>
          </cell>
        </row>
        <row r="10103">
          <cell r="C10103">
            <v>53328</v>
          </cell>
          <cell r="D10103">
            <v>53328</v>
          </cell>
          <cell r="E10103">
            <v>53328</v>
          </cell>
          <cell r="H10103">
            <v>53328</v>
          </cell>
          <cell r="I10103">
            <v>53328</v>
          </cell>
          <cell r="J10103">
            <v>53328</v>
          </cell>
          <cell r="AG10103">
            <v>53328</v>
          </cell>
          <cell r="AH10103">
            <v>53328</v>
          </cell>
          <cell r="AI10103">
            <v>53328</v>
          </cell>
        </row>
        <row r="10104">
          <cell r="C10104">
            <v>53328</v>
          </cell>
          <cell r="D10104">
            <v>53328</v>
          </cell>
          <cell r="E10104">
            <v>53328</v>
          </cell>
          <cell r="H10104">
            <v>53328</v>
          </cell>
          <cell r="I10104">
            <v>53328</v>
          </cell>
          <cell r="J10104">
            <v>53328</v>
          </cell>
          <cell r="AG10104">
            <v>53328</v>
          </cell>
          <cell r="AH10104">
            <v>53328</v>
          </cell>
          <cell r="AI10104">
            <v>53328</v>
          </cell>
        </row>
        <row r="10105">
          <cell r="C10105">
            <v>53328</v>
          </cell>
          <cell r="D10105">
            <v>53328</v>
          </cell>
          <cell r="E10105">
            <v>53328</v>
          </cell>
          <cell r="H10105">
            <v>53328</v>
          </cell>
          <cell r="I10105">
            <v>53328</v>
          </cell>
          <cell r="J10105">
            <v>53328</v>
          </cell>
          <cell r="AG10105">
            <v>53328</v>
          </cell>
          <cell r="AH10105">
            <v>53328</v>
          </cell>
          <cell r="AI10105">
            <v>53328</v>
          </cell>
        </row>
        <row r="10106">
          <cell r="C10106">
            <v>53328</v>
          </cell>
          <cell r="D10106">
            <v>53328</v>
          </cell>
          <cell r="E10106">
            <v>53328</v>
          </cell>
          <cell r="H10106">
            <v>53328</v>
          </cell>
          <cell r="I10106">
            <v>53328</v>
          </cell>
          <cell r="J10106">
            <v>53328</v>
          </cell>
          <cell r="AG10106">
            <v>53328</v>
          </cell>
          <cell r="AH10106">
            <v>53328</v>
          </cell>
          <cell r="AI10106">
            <v>53328</v>
          </cell>
        </row>
        <row r="10107">
          <cell r="C10107">
            <v>53328</v>
          </cell>
          <cell r="D10107">
            <v>53328</v>
          </cell>
          <cell r="E10107">
            <v>53328</v>
          </cell>
          <cell r="H10107">
            <v>53328</v>
          </cell>
          <cell r="I10107">
            <v>53328</v>
          </cell>
          <cell r="J10107">
            <v>53328</v>
          </cell>
          <cell r="AG10107">
            <v>53328</v>
          </cell>
          <cell r="AH10107">
            <v>53328</v>
          </cell>
          <cell r="AI10107">
            <v>53328</v>
          </cell>
        </row>
        <row r="10108">
          <cell r="C10108">
            <v>53328</v>
          </cell>
          <cell r="D10108">
            <v>53328</v>
          </cell>
          <cell r="E10108">
            <v>53328</v>
          </cell>
          <cell r="H10108">
            <v>53328</v>
          </cell>
          <cell r="I10108">
            <v>53328</v>
          </cell>
          <cell r="J10108">
            <v>53328</v>
          </cell>
          <cell r="AG10108">
            <v>53328</v>
          </cell>
          <cell r="AH10108">
            <v>53328</v>
          </cell>
          <cell r="AI10108">
            <v>53328</v>
          </cell>
        </row>
        <row r="10109">
          <cell r="C10109">
            <v>53328</v>
          </cell>
          <cell r="D10109">
            <v>53328</v>
          </cell>
          <cell r="E10109">
            <v>53328</v>
          </cell>
          <cell r="H10109">
            <v>53328</v>
          </cell>
          <cell r="I10109">
            <v>53328</v>
          </cell>
          <cell r="J10109">
            <v>53328</v>
          </cell>
          <cell r="AG10109">
            <v>53328</v>
          </cell>
          <cell r="AH10109">
            <v>53328</v>
          </cell>
          <cell r="AI10109">
            <v>53328</v>
          </cell>
        </row>
        <row r="10110">
          <cell r="C10110">
            <v>53328</v>
          </cell>
          <cell r="D10110">
            <v>53328</v>
          </cell>
          <cell r="E10110">
            <v>53328</v>
          </cell>
          <cell r="H10110">
            <v>53328</v>
          </cell>
          <cell r="I10110">
            <v>53328</v>
          </cell>
          <cell r="J10110">
            <v>53328</v>
          </cell>
          <cell r="AG10110">
            <v>53328</v>
          </cell>
          <cell r="AH10110">
            <v>53328</v>
          </cell>
          <cell r="AI10110">
            <v>53328</v>
          </cell>
        </row>
        <row r="10111">
          <cell r="C10111">
            <v>53328</v>
          </cell>
          <cell r="D10111">
            <v>53328</v>
          </cell>
          <cell r="E10111">
            <v>53328</v>
          </cell>
          <cell r="H10111">
            <v>53328</v>
          </cell>
          <cell r="I10111">
            <v>53328</v>
          </cell>
          <cell r="J10111">
            <v>53328</v>
          </cell>
          <cell r="AG10111">
            <v>53328</v>
          </cell>
          <cell r="AH10111">
            <v>53328</v>
          </cell>
          <cell r="AI10111">
            <v>53328</v>
          </cell>
        </row>
        <row r="10112">
          <cell r="C10112">
            <v>53328</v>
          </cell>
          <cell r="D10112">
            <v>53328</v>
          </cell>
          <cell r="E10112">
            <v>53328</v>
          </cell>
          <cell r="H10112">
            <v>53328</v>
          </cell>
          <cell r="I10112">
            <v>53328</v>
          </cell>
          <cell r="J10112">
            <v>53328</v>
          </cell>
          <cell r="AG10112">
            <v>53328</v>
          </cell>
          <cell r="AH10112">
            <v>53328</v>
          </cell>
          <cell r="AI10112">
            <v>53328</v>
          </cell>
        </row>
        <row r="10113">
          <cell r="C10113">
            <v>53328</v>
          </cell>
          <cell r="D10113">
            <v>53328</v>
          </cell>
          <cell r="E10113">
            <v>53328</v>
          </cell>
          <cell r="H10113">
            <v>53328</v>
          </cell>
          <cell r="I10113">
            <v>53328</v>
          </cell>
          <cell r="J10113">
            <v>53328</v>
          </cell>
          <cell r="AG10113">
            <v>53328</v>
          </cell>
          <cell r="AH10113">
            <v>53328</v>
          </cell>
          <cell r="AI10113">
            <v>53328</v>
          </cell>
        </row>
        <row r="10114">
          <cell r="C10114">
            <v>53328</v>
          </cell>
          <cell r="D10114">
            <v>53328</v>
          </cell>
          <cell r="E10114">
            <v>53328</v>
          </cell>
          <cell r="H10114">
            <v>53328</v>
          </cell>
          <cell r="I10114">
            <v>53328</v>
          </cell>
          <cell r="J10114">
            <v>53328</v>
          </cell>
          <cell r="AG10114">
            <v>53328</v>
          </cell>
          <cell r="AH10114">
            <v>53328</v>
          </cell>
          <cell r="AI10114">
            <v>53328</v>
          </cell>
        </row>
        <row r="10115">
          <cell r="C10115">
            <v>53328</v>
          </cell>
          <cell r="D10115">
            <v>53328</v>
          </cell>
          <cell r="E10115">
            <v>53328</v>
          </cell>
          <cell r="H10115">
            <v>53328</v>
          </cell>
          <cell r="I10115">
            <v>53328</v>
          </cell>
          <cell r="J10115">
            <v>53328</v>
          </cell>
          <cell r="AG10115">
            <v>53328</v>
          </cell>
          <cell r="AH10115">
            <v>53328</v>
          </cell>
          <cell r="AI10115">
            <v>53328</v>
          </cell>
        </row>
        <row r="10116">
          <cell r="C10116">
            <v>53328</v>
          </cell>
          <cell r="D10116">
            <v>53328</v>
          </cell>
          <cell r="E10116">
            <v>53328</v>
          </cell>
          <cell r="H10116">
            <v>53328</v>
          </cell>
          <cell r="I10116">
            <v>53328</v>
          </cell>
          <cell r="J10116">
            <v>53328</v>
          </cell>
          <cell r="AG10116">
            <v>53328</v>
          </cell>
          <cell r="AH10116">
            <v>53328</v>
          </cell>
          <cell r="AI10116">
            <v>53328</v>
          </cell>
        </row>
        <row r="10117">
          <cell r="C10117">
            <v>53328</v>
          </cell>
          <cell r="D10117">
            <v>53328</v>
          </cell>
          <cell r="E10117">
            <v>53328</v>
          </cell>
          <cell r="H10117">
            <v>53328</v>
          </cell>
          <cell r="I10117">
            <v>53328</v>
          </cell>
          <cell r="J10117">
            <v>53328</v>
          </cell>
          <cell r="AG10117">
            <v>53328</v>
          </cell>
          <cell r="AH10117">
            <v>53328</v>
          </cell>
          <cell r="AI10117">
            <v>53328</v>
          </cell>
        </row>
        <row r="10118">
          <cell r="C10118">
            <v>53328</v>
          </cell>
          <cell r="D10118">
            <v>53328</v>
          </cell>
          <cell r="E10118">
            <v>53328</v>
          </cell>
          <cell r="H10118">
            <v>53328</v>
          </cell>
          <cell r="I10118">
            <v>53328</v>
          </cell>
          <cell r="J10118">
            <v>53328</v>
          </cell>
          <cell r="AG10118">
            <v>53328</v>
          </cell>
          <cell r="AH10118">
            <v>53328</v>
          </cell>
          <cell r="AI10118">
            <v>53328</v>
          </cell>
        </row>
        <row r="10119">
          <cell r="C10119">
            <v>53328</v>
          </cell>
          <cell r="D10119">
            <v>53328</v>
          </cell>
          <cell r="E10119">
            <v>53328</v>
          </cell>
          <cell r="H10119">
            <v>53328</v>
          </cell>
          <cell r="I10119">
            <v>53328</v>
          </cell>
          <cell r="J10119">
            <v>53328</v>
          </cell>
          <cell r="AG10119">
            <v>53328</v>
          </cell>
          <cell r="AH10119">
            <v>53328</v>
          </cell>
          <cell r="AI10119">
            <v>53328</v>
          </cell>
        </row>
        <row r="10120">
          <cell r="C10120">
            <v>53328</v>
          </cell>
          <cell r="D10120">
            <v>53328</v>
          </cell>
          <cell r="E10120">
            <v>53328</v>
          </cell>
          <cell r="H10120">
            <v>53328</v>
          </cell>
          <cell r="I10120">
            <v>53328</v>
          </cell>
          <cell r="J10120">
            <v>53328</v>
          </cell>
          <cell r="AG10120">
            <v>53328</v>
          </cell>
          <cell r="AH10120">
            <v>53328</v>
          </cell>
          <cell r="AI10120">
            <v>53328</v>
          </cell>
        </row>
        <row r="10121">
          <cell r="C10121">
            <v>53328</v>
          </cell>
          <cell r="D10121">
            <v>53328</v>
          </cell>
          <cell r="E10121">
            <v>53328</v>
          </cell>
          <cell r="H10121">
            <v>53328</v>
          </cell>
          <cell r="I10121">
            <v>53328</v>
          </cell>
          <cell r="J10121">
            <v>53328</v>
          </cell>
          <cell r="AG10121">
            <v>53328</v>
          </cell>
          <cell r="AH10121">
            <v>53328</v>
          </cell>
          <cell r="AI10121">
            <v>53328</v>
          </cell>
        </row>
        <row r="10122">
          <cell r="C10122">
            <v>53328</v>
          </cell>
          <cell r="D10122">
            <v>53328</v>
          </cell>
          <cell r="E10122">
            <v>53328</v>
          </cell>
          <cell r="H10122">
            <v>53328</v>
          </cell>
          <cell r="I10122">
            <v>53328</v>
          </cell>
          <cell r="J10122">
            <v>53328</v>
          </cell>
          <cell r="AG10122">
            <v>53328</v>
          </cell>
          <cell r="AH10122">
            <v>53328</v>
          </cell>
          <cell r="AI10122">
            <v>53328</v>
          </cell>
        </row>
        <row r="10123">
          <cell r="C10123">
            <v>53328</v>
          </cell>
          <cell r="D10123">
            <v>53328</v>
          </cell>
          <cell r="E10123">
            <v>53328</v>
          </cell>
          <cell r="H10123">
            <v>53328</v>
          </cell>
          <cell r="I10123">
            <v>53328</v>
          </cell>
          <cell r="J10123">
            <v>53328</v>
          </cell>
          <cell r="AG10123">
            <v>53328</v>
          </cell>
          <cell r="AH10123">
            <v>53328</v>
          </cell>
          <cell r="AI10123">
            <v>53328</v>
          </cell>
        </row>
        <row r="10124">
          <cell r="C10124">
            <v>53328</v>
          </cell>
          <cell r="D10124">
            <v>53328</v>
          </cell>
          <cell r="E10124">
            <v>53328</v>
          </cell>
          <cell r="H10124">
            <v>53328</v>
          </cell>
          <cell r="I10124">
            <v>53328</v>
          </cell>
          <cell r="J10124">
            <v>53328</v>
          </cell>
          <cell r="AG10124">
            <v>53328</v>
          </cell>
          <cell r="AH10124">
            <v>53328</v>
          </cell>
          <cell r="AI10124">
            <v>53328</v>
          </cell>
        </row>
        <row r="10125">
          <cell r="C10125">
            <v>53328</v>
          </cell>
          <cell r="D10125">
            <v>53328</v>
          </cell>
          <cell r="E10125">
            <v>53328</v>
          </cell>
          <cell r="H10125">
            <v>53328</v>
          </cell>
          <cell r="I10125">
            <v>53328</v>
          </cell>
          <cell r="J10125">
            <v>53328</v>
          </cell>
          <cell r="AG10125">
            <v>53328</v>
          </cell>
          <cell r="AH10125">
            <v>53328</v>
          </cell>
          <cell r="AI10125">
            <v>53328</v>
          </cell>
        </row>
        <row r="10126">
          <cell r="C10126">
            <v>53328</v>
          </cell>
          <cell r="D10126">
            <v>53328</v>
          </cell>
          <cell r="E10126">
            <v>53328</v>
          </cell>
          <cell r="H10126">
            <v>53328</v>
          </cell>
          <cell r="I10126">
            <v>53328</v>
          </cell>
          <cell r="J10126">
            <v>53328</v>
          </cell>
          <cell r="AG10126">
            <v>53328</v>
          </cell>
          <cell r="AH10126">
            <v>53328</v>
          </cell>
          <cell r="AI10126">
            <v>53328</v>
          </cell>
        </row>
        <row r="10127">
          <cell r="C10127">
            <v>53328</v>
          </cell>
          <cell r="D10127">
            <v>53328</v>
          </cell>
          <cell r="E10127">
            <v>53328</v>
          </cell>
          <cell r="H10127">
            <v>53328</v>
          </cell>
          <cell r="I10127">
            <v>53328</v>
          </cell>
          <cell r="J10127">
            <v>53328</v>
          </cell>
          <cell r="AG10127">
            <v>53328</v>
          </cell>
          <cell r="AH10127">
            <v>53328</v>
          </cell>
          <cell r="AI10127">
            <v>53328</v>
          </cell>
        </row>
        <row r="10128">
          <cell r="C10128">
            <v>53328</v>
          </cell>
          <cell r="D10128">
            <v>53328</v>
          </cell>
          <cell r="E10128">
            <v>53328</v>
          </cell>
          <cell r="H10128">
            <v>53328</v>
          </cell>
          <cell r="I10128">
            <v>53328</v>
          </cell>
          <cell r="J10128">
            <v>53328</v>
          </cell>
          <cell r="AG10128">
            <v>53328</v>
          </cell>
          <cell r="AH10128">
            <v>53328</v>
          </cell>
          <cell r="AI10128">
            <v>53328</v>
          </cell>
        </row>
        <row r="10129">
          <cell r="C10129">
            <v>53328</v>
          </cell>
          <cell r="D10129">
            <v>53328</v>
          </cell>
          <cell r="E10129">
            <v>53328</v>
          </cell>
          <cell r="H10129">
            <v>53328</v>
          </cell>
          <cell r="I10129">
            <v>53328</v>
          </cell>
          <cell r="J10129">
            <v>53328</v>
          </cell>
          <cell r="AG10129">
            <v>53328</v>
          </cell>
          <cell r="AH10129">
            <v>53328</v>
          </cell>
          <cell r="AI10129">
            <v>53328</v>
          </cell>
        </row>
        <row r="10130">
          <cell r="C10130">
            <v>53328</v>
          </cell>
          <cell r="D10130">
            <v>53328</v>
          </cell>
          <cell r="E10130">
            <v>53328</v>
          </cell>
          <cell r="H10130">
            <v>53328</v>
          </cell>
          <cell r="I10130">
            <v>53328</v>
          </cell>
          <cell r="J10130">
            <v>53328</v>
          </cell>
          <cell r="AG10130">
            <v>53328</v>
          </cell>
          <cell r="AH10130">
            <v>53328</v>
          </cell>
          <cell r="AI10130">
            <v>53328</v>
          </cell>
        </row>
        <row r="10131">
          <cell r="C10131">
            <v>53328</v>
          </cell>
          <cell r="D10131">
            <v>53328</v>
          </cell>
          <cell r="E10131">
            <v>53328</v>
          </cell>
          <cell r="H10131">
            <v>53328</v>
          </cell>
          <cell r="I10131">
            <v>53328</v>
          </cell>
          <cell r="J10131">
            <v>53328</v>
          </cell>
          <cell r="AG10131">
            <v>53328</v>
          </cell>
          <cell r="AH10131">
            <v>53328</v>
          </cell>
          <cell r="AI10131">
            <v>53328</v>
          </cell>
        </row>
        <row r="10132">
          <cell r="C10132">
            <v>53328</v>
          </cell>
          <cell r="D10132">
            <v>53328</v>
          </cell>
          <cell r="E10132">
            <v>53328</v>
          </cell>
          <cell r="H10132">
            <v>53328</v>
          </cell>
          <cell r="I10132">
            <v>53328</v>
          </cell>
          <cell r="J10132">
            <v>53328</v>
          </cell>
          <cell r="AG10132">
            <v>53328</v>
          </cell>
          <cell r="AH10132">
            <v>53328</v>
          </cell>
          <cell r="AI10132">
            <v>53328</v>
          </cell>
        </row>
        <row r="10133">
          <cell r="C10133">
            <v>53328</v>
          </cell>
          <cell r="D10133">
            <v>53328</v>
          </cell>
          <cell r="E10133">
            <v>53328</v>
          </cell>
          <cell r="H10133">
            <v>53328</v>
          </cell>
          <cell r="I10133">
            <v>53328</v>
          </cell>
          <cell r="J10133">
            <v>53328</v>
          </cell>
          <cell r="AG10133">
            <v>53328</v>
          </cell>
          <cell r="AH10133">
            <v>53328</v>
          </cell>
          <cell r="AI10133">
            <v>53328</v>
          </cell>
        </row>
        <row r="10134">
          <cell r="C10134">
            <v>53328</v>
          </cell>
          <cell r="D10134">
            <v>53328</v>
          </cell>
          <cell r="E10134">
            <v>53328</v>
          </cell>
          <cell r="H10134">
            <v>53328</v>
          </cell>
          <cell r="I10134">
            <v>53328</v>
          </cell>
          <cell r="J10134">
            <v>53328</v>
          </cell>
          <cell r="AG10134">
            <v>53328</v>
          </cell>
          <cell r="AH10134">
            <v>53328</v>
          </cell>
          <cell r="AI10134">
            <v>53328</v>
          </cell>
        </row>
        <row r="10135">
          <cell r="C10135">
            <v>53328</v>
          </cell>
          <cell r="D10135">
            <v>53328</v>
          </cell>
          <cell r="E10135">
            <v>53328</v>
          </cell>
          <cell r="H10135">
            <v>53328</v>
          </cell>
          <cell r="I10135">
            <v>53328</v>
          </cell>
          <cell r="J10135">
            <v>53328</v>
          </cell>
          <cell r="AG10135">
            <v>53328</v>
          </cell>
          <cell r="AH10135">
            <v>53328</v>
          </cell>
          <cell r="AI10135">
            <v>53328</v>
          </cell>
        </row>
        <row r="10136">
          <cell r="C10136">
            <v>53328</v>
          </cell>
          <cell r="D10136">
            <v>53328</v>
          </cell>
          <cell r="E10136">
            <v>53328</v>
          </cell>
          <cell r="H10136">
            <v>53328</v>
          </cell>
          <cell r="I10136">
            <v>53328</v>
          </cell>
          <cell r="J10136">
            <v>53328</v>
          </cell>
          <cell r="AG10136">
            <v>53328</v>
          </cell>
          <cell r="AH10136">
            <v>53328</v>
          </cell>
          <cell r="AI10136">
            <v>53328</v>
          </cell>
        </row>
        <row r="10137">
          <cell r="C10137">
            <v>53328</v>
          </cell>
          <cell r="D10137">
            <v>53328</v>
          </cell>
          <cell r="E10137">
            <v>53328</v>
          </cell>
          <cell r="H10137">
            <v>53328</v>
          </cell>
          <cell r="I10137">
            <v>53328</v>
          </cell>
          <cell r="J10137">
            <v>53328</v>
          </cell>
          <cell r="AG10137">
            <v>53328</v>
          </cell>
          <cell r="AH10137">
            <v>53328</v>
          </cell>
          <cell r="AI10137">
            <v>53328</v>
          </cell>
        </row>
        <row r="10138">
          <cell r="C10138">
            <v>53328</v>
          </cell>
          <cell r="D10138">
            <v>53328</v>
          </cell>
          <cell r="E10138">
            <v>53328</v>
          </cell>
          <cell r="H10138">
            <v>53328</v>
          </cell>
          <cell r="I10138">
            <v>53328</v>
          </cell>
          <cell r="J10138">
            <v>53328</v>
          </cell>
          <cell r="AG10138">
            <v>53328</v>
          </cell>
          <cell r="AH10138">
            <v>53328</v>
          </cell>
          <cell r="AI10138">
            <v>53328</v>
          </cell>
        </row>
        <row r="10139">
          <cell r="C10139">
            <v>53328</v>
          </cell>
          <cell r="D10139">
            <v>53328</v>
          </cell>
          <cell r="E10139">
            <v>53328</v>
          </cell>
          <cell r="H10139">
            <v>53328</v>
          </cell>
          <cell r="I10139">
            <v>53328</v>
          </cell>
          <cell r="J10139">
            <v>53328</v>
          </cell>
          <cell r="AG10139">
            <v>53328</v>
          </cell>
          <cell r="AH10139">
            <v>53328</v>
          </cell>
          <cell r="AI10139">
            <v>53328</v>
          </cell>
        </row>
        <row r="10140">
          <cell r="C10140">
            <v>53328</v>
          </cell>
          <cell r="D10140">
            <v>53328</v>
          </cell>
          <cell r="E10140">
            <v>53328</v>
          </cell>
          <cell r="H10140">
            <v>53328</v>
          </cell>
          <cell r="I10140">
            <v>53328</v>
          </cell>
          <cell r="J10140">
            <v>53328</v>
          </cell>
          <cell r="AG10140">
            <v>53328</v>
          </cell>
          <cell r="AH10140">
            <v>53328</v>
          </cell>
          <cell r="AI10140">
            <v>53328</v>
          </cell>
        </row>
        <row r="10141">
          <cell r="C10141">
            <v>53328</v>
          </cell>
          <cell r="D10141">
            <v>53328</v>
          </cell>
          <cell r="E10141">
            <v>53328</v>
          </cell>
          <cell r="H10141">
            <v>53328</v>
          </cell>
          <cell r="I10141">
            <v>53328</v>
          </cell>
          <cell r="J10141">
            <v>53328</v>
          </cell>
          <cell r="AG10141">
            <v>53328</v>
          </cell>
          <cell r="AH10141">
            <v>53328</v>
          </cell>
          <cell r="AI10141">
            <v>53328</v>
          </cell>
        </row>
        <row r="10142">
          <cell r="C10142">
            <v>53328</v>
          </cell>
          <cell r="D10142">
            <v>53328</v>
          </cell>
          <cell r="E10142">
            <v>53328</v>
          </cell>
          <cell r="H10142">
            <v>53328</v>
          </cell>
          <cell r="I10142">
            <v>53328</v>
          </cell>
          <cell r="J10142">
            <v>53328</v>
          </cell>
          <cell r="AG10142">
            <v>53328</v>
          </cell>
          <cell r="AH10142">
            <v>53328</v>
          </cell>
          <cell r="AI10142">
            <v>53328</v>
          </cell>
        </row>
        <row r="10143">
          <cell r="C10143">
            <v>53328</v>
          </cell>
          <cell r="D10143">
            <v>53328</v>
          </cell>
          <cell r="E10143">
            <v>53328</v>
          </cell>
          <cell r="H10143">
            <v>53328</v>
          </cell>
          <cell r="I10143">
            <v>53328</v>
          </cell>
          <cell r="J10143">
            <v>53328</v>
          </cell>
          <cell r="AG10143">
            <v>53328</v>
          </cell>
          <cell r="AH10143">
            <v>53328</v>
          </cell>
          <cell r="AI10143">
            <v>53328</v>
          </cell>
        </row>
        <row r="10144">
          <cell r="C10144">
            <v>53328</v>
          </cell>
          <cell r="D10144">
            <v>53328</v>
          </cell>
          <cell r="E10144">
            <v>53328</v>
          </cell>
          <cell r="H10144">
            <v>53328</v>
          </cell>
          <cell r="I10144">
            <v>53328</v>
          </cell>
          <cell r="J10144">
            <v>53328</v>
          </cell>
          <cell r="AG10144">
            <v>53328</v>
          </cell>
          <cell r="AH10144">
            <v>53328</v>
          </cell>
          <cell r="AI10144">
            <v>53328</v>
          </cell>
        </row>
        <row r="10145">
          <cell r="C10145">
            <v>53328</v>
          </cell>
          <cell r="D10145">
            <v>53328</v>
          </cell>
          <cell r="E10145">
            <v>53328</v>
          </cell>
          <cell r="H10145">
            <v>53328</v>
          </cell>
          <cell r="I10145">
            <v>53328</v>
          </cell>
          <cell r="J10145">
            <v>53328</v>
          </cell>
          <cell r="AG10145">
            <v>53328</v>
          </cell>
          <cell r="AH10145">
            <v>53328</v>
          </cell>
          <cell r="AI10145">
            <v>53328</v>
          </cell>
        </row>
        <row r="10146">
          <cell r="C10146">
            <v>53328</v>
          </cell>
          <cell r="D10146">
            <v>53328</v>
          </cell>
          <cell r="E10146">
            <v>53328</v>
          </cell>
          <cell r="H10146">
            <v>53328</v>
          </cell>
          <cell r="I10146">
            <v>53328</v>
          </cell>
          <cell r="J10146">
            <v>53328</v>
          </cell>
          <cell r="AG10146">
            <v>53328</v>
          </cell>
          <cell r="AH10146">
            <v>53328</v>
          </cell>
          <cell r="AI10146">
            <v>53328</v>
          </cell>
        </row>
        <row r="10147">
          <cell r="C10147">
            <v>53328</v>
          </cell>
          <cell r="D10147">
            <v>53328</v>
          </cell>
          <cell r="E10147">
            <v>53328</v>
          </cell>
          <cell r="H10147">
            <v>53328</v>
          </cell>
          <cell r="I10147">
            <v>53328</v>
          </cell>
          <cell r="J10147">
            <v>53328</v>
          </cell>
          <cell r="AG10147">
            <v>53328</v>
          </cell>
          <cell r="AH10147">
            <v>53328</v>
          </cell>
          <cell r="AI10147">
            <v>53328</v>
          </cell>
        </row>
        <row r="10148">
          <cell r="C10148">
            <v>53328</v>
          </cell>
          <cell r="D10148">
            <v>53328</v>
          </cell>
          <cell r="E10148">
            <v>53328</v>
          </cell>
          <cell r="H10148">
            <v>53328</v>
          </cell>
          <cell r="I10148">
            <v>53328</v>
          </cell>
          <cell r="J10148">
            <v>53328</v>
          </cell>
          <cell r="AG10148">
            <v>53328</v>
          </cell>
          <cell r="AH10148">
            <v>53328</v>
          </cell>
          <cell r="AI10148">
            <v>53328</v>
          </cell>
        </row>
        <row r="10149">
          <cell r="C10149">
            <v>53328</v>
          </cell>
          <cell r="D10149">
            <v>53328</v>
          </cell>
          <cell r="E10149">
            <v>53328</v>
          </cell>
          <cell r="H10149">
            <v>53328</v>
          </cell>
          <cell r="I10149">
            <v>53328</v>
          </cell>
          <cell r="J10149">
            <v>53328</v>
          </cell>
          <cell r="AG10149">
            <v>53328</v>
          </cell>
          <cell r="AH10149">
            <v>53328</v>
          </cell>
          <cell r="AI10149">
            <v>53328</v>
          </cell>
        </row>
        <row r="10150">
          <cell r="C10150">
            <v>53328</v>
          </cell>
          <cell r="D10150">
            <v>53328</v>
          </cell>
          <cell r="E10150">
            <v>53328</v>
          </cell>
          <cell r="H10150">
            <v>53328</v>
          </cell>
          <cell r="I10150">
            <v>53328</v>
          </cell>
          <cell r="J10150">
            <v>53328</v>
          </cell>
          <cell r="AG10150">
            <v>53328</v>
          </cell>
          <cell r="AH10150">
            <v>53328</v>
          </cell>
          <cell r="AI10150">
            <v>53328</v>
          </cell>
        </row>
        <row r="10151">
          <cell r="C10151">
            <v>53328</v>
          </cell>
          <cell r="D10151">
            <v>53328</v>
          </cell>
          <cell r="E10151">
            <v>53328</v>
          </cell>
          <cell r="H10151">
            <v>53328</v>
          </cell>
          <cell r="I10151">
            <v>53328</v>
          </cell>
          <cell r="J10151">
            <v>53328</v>
          </cell>
          <cell r="AG10151">
            <v>53328</v>
          </cell>
          <cell r="AH10151">
            <v>53328</v>
          </cell>
          <cell r="AI10151">
            <v>53328</v>
          </cell>
        </row>
        <row r="10152">
          <cell r="C10152">
            <v>53328</v>
          </cell>
          <cell r="D10152">
            <v>53328</v>
          </cell>
          <cell r="E10152">
            <v>53328</v>
          </cell>
          <cell r="H10152">
            <v>53328</v>
          </cell>
          <cell r="I10152">
            <v>53328</v>
          </cell>
          <cell r="J10152">
            <v>53328</v>
          </cell>
          <cell r="AG10152">
            <v>53328</v>
          </cell>
          <cell r="AH10152">
            <v>53328</v>
          </cell>
          <cell r="AI10152">
            <v>53328</v>
          </cell>
        </row>
        <row r="10153">
          <cell r="C10153">
            <v>53328</v>
          </cell>
          <cell r="D10153">
            <v>53328</v>
          </cell>
          <cell r="E10153">
            <v>53328</v>
          </cell>
          <cell r="H10153">
            <v>53328</v>
          </cell>
          <cell r="I10153">
            <v>53328</v>
          </cell>
          <cell r="J10153">
            <v>53328</v>
          </cell>
          <cell r="AG10153">
            <v>53328</v>
          </cell>
          <cell r="AH10153">
            <v>53328</v>
          </cell>
          <cell r="AI10153">
            <v>53328</v>
          </cell>
        </row>
        <row r="10154">
          <cell r="C10154">
            <v>53328</v>
          </cell>
          <cell r="D10154">
            <v>53328</v>
          </cell>
          <cell r="E10154">
            <v>53328</v>
          </cell>
          <cell r="H10154">
            <v>53328</v>
          </cell>
          <cell r="I10154">
            <v>53328</v>
          </cell>
          <cell r="J10154">
            <v>53328</v>
          </cell>
          <cell r="AG10154">
            <v>53328</v>
          </cell>
          <cell r="AH10154">
            <v>53328</v>
          </cell>
          <cell r="AI10154">
            <v>53328</v>
          </cell>
        </row>
        <row r="10155">
          <cell r="C10155">
            <v>53328</v>
          </cell>
          <cell r="D10155">
            <v>53328</v>
          </cell>
          <cell r="E10155">
            <v>53328</v>
          </cell>
          <cell r="H10155">
            <v>53328</v>
          </cell>
          <cell r="I10155">
            <v>53328</v>
          </cell>
          <cell r="J10155">
            <v>53328</v>
          </cell>
          <cell r="AG10155">
            <v>53328</v>
          </cell>
          <cell r="AH10155">
            <v>53328</v>
          </cell>
          <cell r="AI10155">
            <v>53328</v>
          </cell>
        </row>
        <row r="10156">
          <cell r="C10156">
            <v>53328</v>
          </cell>
          <cell r="D10156">
            <v>53328</v>
          </cell>
          <cell r="E10156">
            <v>53328</v>
          </cell>
          <cell r="H10156">
            <v>53328</v>
          </cell>
          <cell r="I10156">
            <v>53328</v>
          </cell>
          <cell r="J10156">
            <v>53328</v>
          </cell>
          <cell r="AG10156">
            <v>53328</v>
          </cell>
          <cell r="AH10156">
            <v>53328</v>
          </cell>
          <cell r="AI10156">
            <v>53328</v>
          </cell>
        </row>
        <row r="10157">
          <cell r="C10157">
            <v>53328</v>
          </cell>
          <cell r="D10157">
            <v>53328</v>
          </cell>
          <cell r="E10157">
            <v>53328</v>
          </cell>
          <cell r="H10157">
            <v>53328</v>
          </cell>
          <cell r="I10157">
            <v>53328</v>
          </cell>
          <cell r="J10157">
            <v>53328</v>
          </cell>
          <cell r="AG10157">
            <v>53328</v>
          </cell>
          <cell r="AH10157">
            <v>53328</v>
          </cell>
          <cell r="AI10157">
            <v>53328</v>
          </cell>
        </row>
        <row r="10158">
          <cell r="C10158">
            <v>53328</v>
          </cell>
          <cell r="D10158">
            <v>53328</v>
          </cell>
          <cell r="E10158">
            <v>53328</v>
          </cell>
          <cell r="H10158">
            <v>53328</v>
          </cell>
          <cell r="I10158">
            <v>53328</v>
          </cell>
          <cell r="J10158">
            <v>53328</v>
          </cell>
          <cell r="AG10158">
            <v>53328</v>
          </cell>
          <cell r="AH10158">
            <v>53328</v>
          </cell>
          <cell r="AI10158">
            <v>53328</v>
          </cell>
        </row>
        <row r="10159">
          <cell r="C10159">
            <v>53328</v>
          </cell>
          <cell r="D10159">
            <v>53328</v>
          </cell>
          <cell r="E10159">
            <v>53328</v>
          </cell>
          <cell r="H10159">
            <v>53328</v>
          </cell>
          <cell r="I10159">
            <v>53328</v>
          </cell>
          <cell r="J10159">
            <v>53328</v>
          </cell>
          <cell r="AG10159">
            <v>53328</v>
          </cell>
          <cell r="AH10159">
            <v>53328</v>
          </cell>
          <cell r="AI10159">
            <v>53328</v>
          </cell>
        </row>
        <row r="10160">
          <cell r="C10160">
            <v>53328</v>
          </cell>
          <cell r="D10160">
            <v>53328</v>
          </cell>
          <cell r="E10160">
            <v>53328</v>
          </cell>
          <cell r="H10160">
            <v>53328</v>
          </cell>
          <cell r="I10160">
            <v>53328</v>
          </cell>
          <cell r="J10160">
            <v>53328</v>
          </cell>
          <cell r="AG10160">
            <v>53328</v>
          </cell>
          <cell r="AH10160">
            <v>53328</v>
          </cell>
          <cell r="AI10160">
            <v>53328</v>
          </cell>
        </row>
        <row r="10161">
          <cell r="C10161">
            <v>53328</v>
          </cell>
          <cell r="D10161">
            <v>53328</v>
          </cell>
          <cell r="E10161">
            <v>53328</v>
          </cell>
          <cell r="H10161">
            <v>53328</v>
          </cell>
          <cell r="I10161">
            <v>53328</v>
          </cell>
          <cell r="J10161">
            <v>53328</v>
          </cell>
          <cell r="AG10161">
            <v>53328</v>
          </cell>
          <cell r="AH10161">
            <v>53328</v>
          </cell>
          <cell r="AI10161">
            <v>53328</v>
          </cell>
        </row>
        <row r="10162">
          <cell r="C10162">
            <v>53328</v>
          </cell>
          <cell r="D10162">
            <v>53328</v>
          </cell>
          <cell r="E10162">
            <v>53328</v>
          </cell>
          <cell r="H10162">
            <v>53328</v>
          </cell>
          <cell r="I10162">
            <v>53328</v>
          </cell>
          <cell r="J10162">
            <v>53328</v>
          </cell>
          <cell r="AG10162">
            <v>53328</v>
          </cell>
          <cell r="AH10162">
            <v>53328</v>
          </cell>
          <cell r="AI10162">
            <v>53328</v>
          </cell>
        </row>
        <row r="10163">
          <cell r="C10163">
            <v>53328</v>
          </cell>
          <cell r="D10163">
            <v>53328</v>
          </cell>
          <cell r="E10163">
            <v>53328</v>
          </cell>
          <cell r="H10163">
            <v>53328</v>
          </cell>
          <cell r="I10163">
            <v>53328</v>
          </cell>
          <cell r="J10163">
            <v>53328</v>
          </cell>
          <cell r="AG10163">
            <v>53328</v>
          </cell>
          <cell r="AH10163">
            <v>53328</v>
          </cell>
          <cell r="AI10163">
            <v>53328</v>
          </cell>
        </row>
        <row r="10164">
          <cell r="C10164">
            <v>53328</v>
          </cell>
          <cell r="D10164">
            <v>53328</v>
          </cell>
          <cell r="E10164">
            <v>53328</v>
          </cell>
          <cell r="H10164">
            <v>53328</v>
          </cell>
          <cell r="I10164">
            <v>53328</v>
          </cell>
          <cell r="J10164">
            <v>53328</v>
          </cell>
          <cell r="AG10164">
            <v>53328</v>
          </cell>
          <cell r="AH10164">
            <v>53328</v>
          </cell>
          <cell r="AI10164">
            <v>53328</v>
          </cell>
        </row>
        <row r="10165">
          <cell r="C10165">
            <v>53328</v>
          </cell>
          <cell r="D10165">
            <v>53328</v>
          </cell>
          <cell r="E10165">
            <v>53328</v>
          </cell>
          <cell r="H10165">
            <v>53328</v>
          </cell>
          <cell r="I10165">
            <v>53328</v>
          </cell>
          <cell r="J10165">
            <v>53328</v>
          </cell>
          <cell r="AG10165">
            <v>53328</v>
          </cell>
          <cell r="AH10165">
            <v>53328</v>
          </cell>
          <cell r="AI10165">
            <v>53328</v>
          </cell>
        </row>
        <row r="10166">
          <cell r="C10166">
            <v>53328</v>
          </cell>
          <cell r="D10166">
            <v>53328</v>
          </cell>
          <cell r="E10166">
            <v>53328</v>
          </cell>
          <cell r="H10166">
            <v>53328</v>
          </cell>
          <cell r="I10166">
            <v>53328</v>
          </cell>
          <cell r="J10166">
            <v>53328</v>
          </cell>
          <cell r="AG10166">
            <v>53328</v>
          </cell>
          <cell r="AH10166">
            <v>53328</v>
          </cell>
          <cell r="AI10166">
            <v>53328</v>
          </cell>
        </row>
        <row r="10167">
          <cell r="C10167">
            <v>53328</v>
          </cell>
          <cell r="D10167">
            <v>53328</v>
          </cell>
          <cell r="E10167">
            <v>53328</v>
          </cell>
          <cell r="H10167">
            <v>53328</v>
          </cell>
          <cell r="I10167">
            <v>53328</v>
          </cell>
          <cell r="J10167">
            <v>53328</v>
          </cell>
          <cell r="AG10167">
            <v>53328</v>
          </cell>
          <cell r="AH10167">
            <v>53328</v>
          </cell>
          <cell r="AI10167">
            <v>53328</v>
          </cell>
        </row>
        <row r="10168">
          <cell r="C10168">
            <v>53328</v>
          </cell>
          <cell r="D10168">
            <v>53328</v>
          </cell>
          <cell r="E10168">
            <v>53328</v>
          </cell>
          <cell r="H10168">
            <v>53328</v>
          </cell>
          <cell r="I10168">
            <v>53328</v>
          </cell>
          <cell r="J10168">
            <v>53328</v>
          </cell>
          <cell r="AG10168">
            <v>53328</v>
          </cell>
          <cell r="AH10168">
            <v>53328</v>
          </cell>
          <cell r="AI10168">
            <v>53328</v>
          </cell>
        </row>
        <row r="10169">
          <cell r="C10169">
            <v>53328</v>
          </cell>
          <cell r="D10169">
            <v>53328</v>
          </cell>
          <cell r="E10169">
            <v>53328</v>
          </cell>
          <cell r="H10169">
            <v>53328</v>
          </cell>
          <cell r="I10169">
            <v>53328</v>
          </cell>
          <cell r="J10169">
            <v>53328</v>
          </cell>
          <cell r="AG10169">
            <v>53328</v>
          </cell>
          <cell r="AH10169">
            <v>53328</v>
          </cell>
          <cell r="AI10169">
            <v>53328</v>
          </cell>
        </row>
        <row r="10170">
          <cell r="C10170">
            <v>53328</v>
          </cell>
          <cell r="D10170">
            <v>53328</v>
          </cell>
          <cell r="E10170">
            <v>53328</v>
          </cell>
          <cell r="H10170">
            <v>53328</v>
          </cell>
          <cell r="I10170">
            <v>53328</v>
          </cell>
          <cell r="J10170">
            <v>53328</v>
          </cell>
          <cell r="AG10170">
            <v>53328</v>
          </cell>
          <cell r="AH10170">
            <v>53328</v>
          </cell>
          <cell r="AI10170">
            <v>53328</v>
          </cell>
        </row>
        <row r="10171">
          <cell r="C10171">
            <v>53328</v>
          </cell>
          <cell r="D10171">
            <v>53328</v>
          </cell>
          <cell r="E10171">
            <v>53328</v>
          </cell>
          <cell r="H10171">
            <v>53328</v>
          </cell>
          <cell r="I10171">
            <v>53328</v>
          </cell>
          <cell r="J10171">
            <v>53328</v>
          </cell>
          <cell r="AG10171">
            <v>53328</v>
          </cell>
          <cell r="AH10171">
            <v>53328</v>
          </cell>
          <cell r="AI10171">
            <v>53328</v>
          </cell>
        </row>
        <row r="10172">
          <cell r="C10172">
            <v>53328</v>
          </cell>
          <cell r="D10172">
            <v>53328</v>
          </cell>
          <cell r="E10172">
            <v>53328</v>
          </cell>
          <cell r="H10172">
            <v>53328</v>
          </cell>
          <cell r="I10172">
            <v>53328</v>
          </cell>
          <cell r="J10172">
            <v>53328</v>
          </cell>
          <cell r="AG10172">
            <v>53328</v>
          </cell>
          <cell r="AH10172">
            <v>53328</v>
          </cell>
          <cell r="AI10172">
            <v>53328</v>
          </cell>
        </row>
        <row r="10173">
          <cell r="C10173">
            <v>53328</v>
          </cell>
          <cell r="D10173">
            <v>53328</v>
          </cell>
          <cell r="E10173">
            <v>53328</v>
          </cell>
          <cell r="H10173">
            <v>53328</v>
          </cell>
          <cell r="I10173">
            <v>53328</v>
          </cell>
          <cell r="J10173">
            <v>53328</v>
          </cell>
          <cell r="AG10173">
            <v>53328</v>
          </cell>
          <cell r="AH10173">
            <v>53328</v>
          </cell>
          <cell r="AI10173">
            <v>53328</v>
          </cell>
        </row>
        <row r="10174">
          <cell r="C10174">
            <v>53328</v>
          </cell>
          <cell r="D10174">
            <v>53328</v>
          </cell>
          <cell r="E10174">
            <v>53328</v>
          </cell>
          <cell r="H10174">
            <v>53328</v>
          </cell>
          <cell r="I10174">
            <v>53328</v>
          </cell>
          <cell r="J10174">
            <v>53328</v>
          </cell>
          <cell r="AG10174">
            <v>53328</v>
          </cell>
          <cell r="AH10174">
            <v>53328</v>
          </cell>
          <cell r="AI10174">
            <v>53328</v>
          </cell>
        </row>
        <row r="10175">
          <cell r="C10175">
            <v>53328</v>
          </cell>
          <cell r="D10175">
            <v>53328</v>
          </cell>
          <cell r="E10175">
            <v>53328</v>
          </cell>
          <cell r="H10175">
            <v>53328</v>
          </cell>
          <cell r="I10175">
            <v>53328</v>
          </cell>
          <cell r="J10175">
            <v>53328</v>
          </cell>
          <cell r="AG10175">
            <v>53328</v>
          </cell>
          <cell r="AH10175">
            <v>53328</v>
          </cell>
          <cell r="AI10175">
            <v>53328</v>
          </cell>
        </row>
        <row r="10176">
          <cell r="C10176">
            <v>53328</v>
          </cell>
          <cell r="D10176">
            <v>53328</v>
          </cell>
          <cell r="E10176">
            <v>53328</v>
          </cell>
          <cell r="H10176">
            <v>53328</v>
          </cell>
          <cell r="I10176">
            <v>53328</v>
          </cell>
          <cell r="J10176">
            <v>53328</v>
          </cell>
          <cell r="AG10176">
            <v>53328</v>
          </cell>
          <cell r="AH10176">
            <v>53328</v>
          </cell>
          <cell r="AI10176">
            <v>53328</v>
          </cell>
        </row>
        <row r="10177">
          <cell r="C10177">
            <v>53328</v>
          </cell>
          <cell r="D10177">
            <v>53328</v>
          </cell>
          <cell r="E10177">
            <v>53328</v>
          </cell>
          <cell r="H10177">
            <v>53328</v>
          </cell>
          <cell r="I10177">
            <v>53328</v>
          </cell>
          <cell r="J10177">
            <v>53328</v>
          </cell>
          <cell r="AG10177">
            <v>53328</v>
          </cell>
          <cell r="AH10177">
            <v>53328</v>
          </cell>
          <cell r="AI10177">
            <v>53328</v>
          </cell>
        </row>
        <row r="10178">
          <cell r="C10178">
            <v>53328</v>
          </cell>
          <cell r="D10178">
            <v>53328</v>
          </cell>
          <cell r="E10178">
            <v>53328</v>
          </cell>
          <cell r="H10178">
            <v>53328</v>
          </cell>
          <cell r="I10178">
            <v>53328</v>
          </cell>
          <cell r="J10178">
            <v>53328</v>
          </cell>
          <cell r="AG10178">
            <v>53328</v>
          </cell>
          <cell r="AH10178">
            <v>53328</v>
          </cell>
          <cell r="AI10178">
            <v>53328</v>
          </cell>
        </row>
        <row r="10179">
          <cell r="C10179">
            <v>53328</v>
          </cell>
          <cell r="D10179">
            <v>53328</v>
          </cell>
          <cell r="E10179">
            <v>53328</v>
          </cell>
          <cell r="H10179">
            <v>53328</v>
          </cell>
          <cell r="I10179">
            <v>53328</v>
          </cell>
          <cell r="J10179">
            <v>53328</v>
          </cell>
          <cell r="AG10179">
            <v>53328</v>
          </cell>
          <cell r="AH10179">
            <v>53328</v>
          </cell>
          <cell r="AI10179">
            <v>53328</v>
          </cell>
        </row>
        <row r="10180">
          <cell r="C10180">
            <v>53328</v>
          </cell>
          <cell r="D10180">
            <v>53328</v>
          </cell>
          <cell r="E10180">
            <v>53328</v>
          </cell>
          <cell r="H10180">
            <v>53328</v>
          </cell>
          <cell r="I10180">
            <v>53328</v>
          </cell>
          <cell r="J10180">
            <v>53328</v>
          </cell>
          <cell r="AG10180">
            <v>53328</v>
          </cell>
          <cell r="AH10180">
            <v>53328</v>
          </cell>
          <cell r="AI10180">
            <v>53328</v>
          </cell>
        </row>
        <row r="10181">
          <cell r="C10181">
            <v>53328</v>
          </cell>
          <cell r="D10181">
            <v>53328</v>
          </cell>
          <cell r="E10181">
            <v>53328</v>
          </cell>
          <cell r="H10181">
            <v>53328</v>
          </cell>
          <cell r="I10181">
            <v>53328</v>
          </cell>
          <cell r="J10181">
            <v>53328</v>
          </cell>
          <cell r="AG10181">
            <v>53328</v>
          </cell>
          <cell r="AH10181">
            <v>53328</v>
          </cell>
          <cell r="AI10181">
            <v>53328</v>
          </cell>
        </row>
        <row r="10182">
          <cell r="C10182">
            <v>53328</v>
          </cell>
          <cell r="D10182">
            <v>53328</v>
          </cell>
          <cell r="E10182">
            <v>53328</v>
          </cell>
          <cell r="H10182">
            <v>53328</v>
          </cell>
          <cell r="I10182">
            <v>53328</v>
          </cell>
          <cell r="J10182">
            <v>53328</v>
          </cell>
          <cell r="AG10182">
            <v>53328</v>
          </cell>
          <cell r="AH10182">
            <v>53328</v>
          </cell>
          <cell r="AI10182">
            <v>53328</v>
          </cell>
        </row>
        <row r="10183">
          <cell r="C10183">
            <v>53328</v>
          </cell>
          <cell r="D10183">
            <v>53328</v>
          </cell>
          <cell r="E10183">
            <v>53328</v>
          </cell>
          <cell r="H10183">
            <v>53328</v>
          </cell>
          <cell r="I10183">
            <v>53328</v>
          </cell>
          <cell r="J10183">
            <v>53328</v>
          </cell>
          <cell r="AG10183">
            <v>53328</v>
          </cell>
          <cell r="AH10183">
            <v>53328</v>
          </cell>
          <cell r="AI10183">
            <v>53328</v>
          </cell>
        </row>
        <row r="10184">
          <cell r="C10184">
            <v>53328</v>
          </cell>
          <cell r="D10184">
            <v>53328</v>
          </cell>
          <cell r="E10184">
            <v>53328</v>
          </cell>
          <cell r="H10184">
            <v>53328</v>
          </cell>
          <cell r="I10184">
            <v>53328</v>
          </cell>
          <cell r="J10184">
            <v>53328</v>
          </cell>
          <cell r="AG10184">
            <v>53328</v>
          </cell>
          <cell r="AH10184">
            <v>53328</v>
          </cell>
          <cell r="AI10184">
            <v>53328</v>
          </cell>
        </row>
        <row r="10185">
          <cell r="C10185">
            <v>53328</v>
          </cell>
          <cell r="D10185">
            <v>53328</v>
          </cell>
          <cell r="E10185">
            <v>53328</v>
          </cell>
          <cell r="H10185">
            <v>53328</v>
          </cell>
          <cell r="I10185">
            <v>53328</v>
          </cell>
          <cell r="J10185">
            <v>53328</v>
          </cell>
          <cell r="AG10185">
            <v>53328</v>
          </cell>
          <cell r="AH10185">
            <v>53328</v>
          </cell>
          <cell r="AI10185">
            <v>53328</v>
          </cell>
        </row>
        <row r="10186">
          <cell r="C10186">
            <v>53328</v>
          </cell>
          <cell r="D10186">
            <v>53328</v>
          </cell>
          <cell r="E10186">
            <v>53328</v>
          </cell>
          <cell r="H10186">
            <v>53328</v>
          </cell>
          <cell r="I10186">
            <v>53328</v>
          </cell>
          <cell r="J10186">
            <v>53328</v>
          </cell>
          <cell r="AG10186">
            <v>53328</v>
          </cell>
          <cell r="AH10186">
            <v>53328</v>
          </cell>
          <cell r="AI10186">
            <v>53328</v>
          </cell>
        </row>
        <row r="10187">
          <cell r="C10187">
            <v>53328</v>
          </cell>
          <cell r="D10187">
            <v>53328</v>
          </cell>
          <cell r="E10187">
            <v>53328</v>
          </cell>
          <cell r="H10187">
            <v>53328</v>
          </cell>
          <cell r="I10187">
            <v>53328</v>
          </cell>
          <cell r="J10187">
            <v>53328</v>
          </cell>
          <cell r="AG10187">
            <v>53328</v>
          </cell>
          <cell r="AH10187">
            <v>53328</v>
          </cell>
          <cell r="AI10187">
            <v>53328</v>
          </cell>
        </row>
        <row r="10188">
          <cell r="C10188">
            <v>53328</v>
          </cell>
          <cell r="D10188">
            <v>53328</v>
          </cell>
          <cell r="E10188">
            <v>53328</v>
          </cell>
          <cell r="H10188">
            <v>53328</v>
          </cell>
          <cell r="I10188">
            <v>53328</v>
          </cell>
          <cell r="J10188">
            <v>53328</v>
          </cell>
          <cell r="AG10188">
            <v>53328</v>
          </cell>
          <cell r="AH10188">
            <v>53328</v>
          </cell>
          <cell r="AI10188">
            <v>53328</v>
          </cell>
        </row>
        <row r="10189">
          <cell r="C10189">
            <v>53328</v>
          </cell>
          <cell r="D10189">
            <v>53328</v>
          </cell>
          <cell r="E10189">
            <v>53328</v>
          </cell>
          <cell r="H10189">
            <v>53328</v>
          </cell>
          <cell r="I10189">
            <v>53328</v>
          </cell>
          <cell r="J10189">
            <v>53328</v>
          </cell>
          <cell r="AG10189">
            <v>53328</v>
          </cell>
          <cell r="AH10189">
            <v>53328</v>
          </cell>
          <cell r="AI10189">
            <v>53328</v>
          </cell>
        </row>
        <row r="10190">
          <cell r="C10190">
            <v>53328</v>
          </cell>
          <cell r="D10190">
            <v>53328</v>
          </cell>
          <cell r="E10190">
            <v>53328</v>
          </cell>
          <cell r="H10190">
            <v>53328</v>
          </cell>
          <cell r="I10190">
            <v>53328</v>
          </cell>
          <cell r="J10190">
            <v>53328</v>
          </cell>
          <cell r="AG10190">
            <v>53328</v>
          </cell>
          <cell r="AH10190">
            <v>53328</v>
          </cell>
          <cell r="AI10190">
            <v>53328</v>
          </cell>
        </row>
        <row r="10191">
          <cell r="C10191">
            <v>53328</v>
          </cell>
          <cell r="D10191">
            <v>53328</v>
          </cell>
          <cell r="E10191">
            <v>53328</v>
          </cell>
          <cell r="H10191">
            <v>53328</v>
          </cell>
          <cell r="I10191">
            <v>53328</v>
          </cell>
          <cell r="J10191">
            <v>53328</v>
          </cell>
          <cell r="AG10191">
            <v>53328</v>
          </cell>
          <cell r="AH10191">
            <v>53328</v>
          </cell>
          <cell r="AI10191">
            <v>53328</v>
          </cell>
        </row>
        <row r="10192">
          <cell r="C10192">
            <v>53328</v>
          </cell>
          <cell r="D10192">
            <v>53328</v>
          </cell>
          <cell r="E10192">
            <v>53328</v>
          </cell>
          <cell r="H10192">
            <v>53328</v>
          </cell>
          <cell r="I10192">
            <v>53328</v>
          </cell>
          <cell r="J10192">
            <v>53328</v>
          </cell>
          <cell r="AG10192">
            <v>53328</v>
          </cell>
          <cell r="AH10192">
            <v>53328</v>
          </cell>
          <cell r="AI10192">
            <v>53328</v>
          </cell>
        </row>
        <row r="10193">
          <cell r="C10193">
            <v>53328</v>
          </cell>
          <cell r="D10193">
            <v>53328</v>
          </cell>
          <cell r="E10193">
            <v>53328</v>
          </cell>
          <cell r="H10193">
            <v>53328</v>
          </cell>
          <cell r="I10193">
            <v>53328</v>
          </cell>
          <cell r="J10193">
            <v>53328</v>
          </cell>
          <cell r="AG10193">
            <v>53328</v>
          </cell>
          <cell r="AH10193">
            <v>53328</v>
          </cell>
          <cell r="AI10193">
            <v>53328</v>
          </cell>
        </row>
        <row r="10194">
          <cell r="C10194">
            <v>53328</v>
          </cell>
          <cell r="D10194">
            <v>53328</v>
          </cell>
          <cell r="E10194">
            <v>53328</v>
          </cell>
          <cell r="H10194">
            <v>53328</v>
          </cell>
          <cell r="I10194">
            <v>53328</v>
          </cell>
          <cell r="J10194">
            <v>53328</v>
          </cell>
          <cell r="AG10194">
            <v>53328</v>
          </cell>
          <cell r="AH10194">
            <v>53328</v>
          </cell>
          <cell r="AI10194">
            <v>53328</v>
          </cell>
        </row>
        <row r="10195">
          <cell r="C10195">
            <v>53328</v>
          </cell>
          <cell r="D10195">
            <v>53328</v>
          </cell>
          <cell r="E10195">
            <v>53328</v>
          </cell>
          <cell r="H10195">
            <v>53328</v>
          </cell>
          <cell r="I10195">
            <v>53328</v>
          </cell>
          <cell r="J10195">
            <v>53328</v>
          </cell>
          <cell r="AG10195">
            <v>53328</v>
          </cell>
          <cell r="AH10195">
            <v>53328</v>
          </cell>
          <cell r="AI10195">
            <v>53328</v>
          </cell>
        </row>
        <row r="10196">
          <cell r="C10196">
            <v>53328</v>
          </cell>
          <cell r="D10196">
            <v>53328</v>
          </cell>
          <cell r="E10196">
            <v>53328</v>
          </cell>
          <cell r="H10196">
            <v>53328</v>
          </cell>
          <cell r="I10196">
            <v>53328</v>
          </cell>
          <cell r="J10196">
            <v>53328</v>
          </cell>
          <cell r="AG10196">
            <v>53328</v>
          </cell>
          <cell r="AH10196">
            <v>53328</v>
          </cell>
          <cell r="AI10196">
            <v>53328</v>
          </cell>
        </row>
        <row r="10197">
          <cell r="C10197">
            <v>53328</v>
          </cell>
          <cell r="D10197">
            <v>53328</v>
          </cell>
          <cell r="E10197">
            <v>53328</v>
          </cell>
          <cell r="H10197">
            <v>53328</v>
          </cell>
          <cell r="I10197">
            <v>53328</v>
          </cell>
          <cell r="J10197">
            <v>53328</v>
          </cell>
          <cell r="AG10197">
            <v>53328</v>
          </cell>
          <cell r="AH10197">
            <v>53328</v>
          </cell>
          <cell r="AI10197">
            <v>53328</v>
          </cell>
        </row>
        <row r="10198">
          <cell r="C10198">
            <v>53328</v>
          </cell>
          <cell r="D10198">
            <v>53328</v>
          </cell>
          <cell r="E10198">
            <v>53328</v>
          </cell>
          <cell r="H10198">
            <v>53328</v>
          </cell>
          <cell r="I10198">
            <v>53328</v>
          </cell>
          <cell r="J10198">
            <v>53328</v>
          </cell>
          <cell r="AG10198">
            <v>53328</v>
          </cell>
          <cell r="AH10198">
            <v>53328</v>
          </cell>
          <cell r="AI10198">
            <v>53328</v>
          </cell>
        </row>
        <row r="10199">
          <cell r="C10199">
            <v>53328</v>
          </cell>
          <cell r="D10199">
            <v>53328</v>
          </cell>
          <cell r="E10199">
            <v>53328</v>
          </cell>
          <cell r="H10199">
            <v>53328</v>
          </cell>
          <cell r="I10199">
            <v>53328</v>
          </cell>
          <cell r="J10199">
            <v>53328</v>
          </cell>
          <cell r="AG10199">
            <v>53328</v>
          </cell>
          <cell r="AH10199">
            <v>53328</v>
          </cell>
          <cell r="AI10199">
            <v>53328</v>
          </cell>
        </row>
        <row r="10200">
          <cell r="C10200">
            <v>53328</v>
          </cell>
          <cell r="D10200">
            <v>53328</v>
          </cell>
          <cell r="E10200">
            <v>53328</v>
          </cell>
          <cell r="H10200">
            <v>53328</v>
          </cell>
          <cell r="I10200">
            <v>53328</v>
          </cell>
          <cell r="J10200">
            <v>53328</v>
          </cell>
          <cell r="AG10200">
            <v>53328</v>
          </cell>
          <cell r="AH10200">
            <v>53328</v>
          </cell>
          <cell r="AI10200">
            <v>53328</v>
          </cell>
        </row>
        <row r="10201">
          <cell r="C10201">
            <v>53328</v>
          </cell>
          <cell r="D10201">
            <v>53328</v>
          </cell>
          <cell r="E10201">
            <v>53328</v>
          </cell>
          <cell r="H10201">
            <v>53328</v>
          </cell>
          <cell r="I10201">
            <v>53328</v>
          </cell>
          <cell r="J10201">
            <v>53328</v>
          </cell>
          <cell r="AG10201">
            <v>53328</v>
          </cell>
          <cell r="AH10201">
            <v>53328</v>
          </cell>
          <cell r="AI10201">
            <v>53328</v>
          </cell>
        </row>
        <row r="10202">
          <cell r="C10202">
            <v>53328</v>
          </cell>
          <cell r="D10202">
            <v>53328</v>
          </cell>
          <cell r="E10202">
            <v>53328</v>
          </cell>
          <cell r="H10202">
            <v>53328</v>
          </cell>
          <cell r="I10202">
            <v>53328</v>
          </cell>
          <cell r="J10202">
            <v>53328</v>
          </cell>
          <cell r="AG10202">
            <v>53328</v>
          </cell>
          <cell r="AH10202">
            <v>53328</v>
          </cell>
          <cell r="AI10202">
            <v>53328</v>
          </cell>
        </row>
        <row r="10203">
          <cell r="C10203">
            <v>53328</v>
          </cell>
          <cell r="D10203">
            <v>53328</v>
          </cell>
          <cell r="E10203">
            <v>53328</v>
          </cell>
          <cell r="H10203">
            <v>53328</v>
          </cell>
          <cell r="I10203">
            <v>53328</v>
          </cell>
          <cell r="J10203">
            <v>53328</v>
          </cell>
          <cell r="AG10203">
            <v>53328</v>
          </cell>
          <cell r="AH10203">
            <v>53328</v>
          </cell>
          <cell r="AI10203">
            <v>53328</v>
          </cell>
        </row>
        <row r="10204">
          <cell r="C10204">
            <v>53328</v>
          </cell>
          <cell r="D10204">
            <v>53328</v>
          </cell>
          <cell r="E10204">
            <v>53328</v>
          </cell>
          <cell r="H10204">
            <v>53328</v>
          </cell>
          <cell r="I10204">
            <v>53328</v>
          </cell>
          <cell r="J10204">
            <v>53328</v>
          </cell>
          <cell r="AG10204">
            <v>53328</v>
          </cell>
          <cell r="AH10204">
            <v>53328</v>
          </cell>
          <cell r="AI10204">
            <v>53328</v>
          </cell>
        </row>
        <row r="10205">
          <cell r="C10205">
            <v>53328</v>
          </cell>
          <cell r="D10205">
            <v>53328</v>
          </cell>
          <cell r="E10205">
            <v>53328</v>
          </cell>
          <cell r="H10205">
            <v>53328</v>
          </cell>
          <cell r="I10205">
            <v>53328</v>
          </cell>
          <cell r="J10205">
            <v>53328</v>
          </cell>
          <cell r="AG10205">
            <v>53328</v>
          </cell>
          <cell r="AH10205">
            <v>53328</v>
          </cell>
          <cell r="AI10205">
            <v>53328</v>
          </cell>
        </row>
        <row r="10206">
          <cell r="C10206">
            <v>53328</v>
          </cell>
          <cell r="D10206">
            <v>53328</v>
          </cell>
          <cell r="E10206">
            <v>53328</v>
          </cell>
          <cell r="H10206">
            <v>53328</v>
          </cell>
          <cell r="I10206">
            <v>53328</v>
          </cell>
          <cell r="J10206">
            <v>53328</v>
          </cell>
          <cell r="AG10206">
            <v>53328</v>
          </cell>
          <cell r="AH10206">
            <v>53328</v>
          </cell>
          <cell r="AI10206">
            <v>53328</v>
          </cell>
        </row>
        <row r="10207">
          <cell r="C10207">
            <v>53328</v>
          </cell>
          <cell r="D10207">
            <v>53328</v>
          </cell>
          <cell r="E10207">
            <v>53328</v>
          </cell>
          <cell r="H10207">
            <v>53328</v>
          </cell>
          <cell r="I10207">
            <v>53328</v>
          </cell>
          <cell r="J10207">
            <v>53328</v>
          </cell>
          <cell r="AG10207">
            <v>53328</v>
          </cell>
          <cell r="AH10207">
            <v>53328</v>
          </cell>
          <cell r="AI10207">
            <v>53328</v>
          </cell>
        </row>
        <row r="10208">
          <cell r="C10208">
            <v>53328</v>
          </cell>
          <cell r="D10208">
            <v>53328</v>
          </cell>
          <cell r="E10208">
            <v>53328</v>
          </cell>
          <cell r="H10208">
            <v>53328</v>
          </cell>
          <cell r="I10208">
            <v>53328</v>
          </cell>
          <cell r="J10208">
            <v>53328</v>
          </cell>
          <cell r="AG10208">
            <v>53328</v>
          </cell>
          <cell r="AH10208">
            <v>53328</v>
          </cell>
          <cell r="AI10208">
            <v>53328</v>
          </cell>
        </row>
        <row r="10209">
          <cell r="C10209">
            <v>53328</v>
          </cell>
          <cell r="D10209">
            <v>53328</v>
          </cell>
          <cell r="E10209">
            <v>53328</v>
          </cell>
          <cell r="H10209">
            <v>53328</v>
          </cell>
          <cell r="I10209">
            <v>53328</v>
          </cell>
          <cell r="J10209">
            <v>53328</v>
          </cell>
          <cell r="AG10209">
            <v>53328</v>
          </cell>
          <cell r="AH10209">
            <v>53328</v>
          </cell>
          <cell r="AI10209">
            <v>53328</v>
          </cell>
        </row>
        <row r="10210">
          <cell r="C10210">
            <v>53328</v>
          </cell>
          <cell r="D10210">
            <v>53328</v>
          </cell>
          <cell r="E10210">
            <v>53328</v>
          </cell>
          <cell r="H10210">
            <v>53328</v>
          </cell>
          <cell r="I10210">
            <v>53328</v>
          </cell>
          <cell r="J10210">
            <v>53328</v>
          </cell>
          <cell r="AG10210">
            <v>53328</v>
          </cell>
          <cell r="AH10210">
            <v>53328</v>
          </cell>
          <cell r="AI10210">
            <v>53328</v>
          </cell>
        </row>
        <row r="10211">
          <cell r="C10211">
            <v>53328</v>
          </cell>
          <cell r="D10211">
            <v>53328</v>
          </cell>
          <cell r="E10211">
            <v>53328</v>
          </cell>
          <cell r="H10211">
            <v>53328</v>
          </cell>
          <cell r="I10211">
            <v>53328</v>
          </cell>
          <cell r="J10211">
            <v>53328</v>
          </cell>
          <cell r="AG10211">
            <v>53328</v>
          </cell>
          <cell r="AH10211">
            <v>53328</v>
          </cell>
          <cell r="AI10211">
            <v>53328</v>
          </cell>
        </row>
        <row r="10212">
          <cell r="C10212">
            <v>53328</v>
          </cell>
          <cell r="D10212">
            <v>53328</v>
          </cell>
          <cell r="E10212">
            <v>53328</v>
          </cell>
          <cell r="H10212">
            <v>53328</v>
          </cell>
          <cell r="I10212">
            <v>53328</v>
          </cell>
          <cell r="J10212">
            <v>53328</v>
          </cell>
          <cell r="AG10212">
            <v>53328</v>
          </cell>
          <cell r="AH10212">
            <v>53328</v>
          </cell>
          <cell r="AI10212">
            <v>53328</v>
          </cell>
        </row>
        <row r="10213">
          <cell r="C10213">
            <v>53328</v>
          </cell>
          <cell r="D10213">
            <v>53328</v>
          </cell>
          <cell r="E10213">
            <v>53328</v>
          </cell>
          <cell r="H10213">
            <v>53328</v>
          </cell>
          <cell r="I10213">
            <v>53328</v>
          </cell>
          <cell r="J10213">
            <v>53328</v>
          </cell>
          <cell r="AG10213">
            <v>53328</v>
          </cell>
          <cell r="AH10213">
            <v>53328</v>
          </cell>
          <cell r="AI10213">
            <v>53328</v>
          </cell>
        </row>
        <row r="10214">
          <cell r="C10214">
            <v>53328</v>
          </cell>
          <cell r="D10214">
            <v>53328</v>
          </cell>
          <cell r="E10214">
            <v>53328</v>
          </cell>
          <cell r="H10214">
            <v>53328</v>
          </cell>
          <cell r="I10214">
            <v>53328</v>
          </cell>
          <cell r="J10214">
            <v>53328</v>
          </cell>
          <cell r="AG10214">
            <v>53328</v>
          </cell>
          <cell r="AH10214">
            <v>53328</v>
          </cell>
          <cell r="AI10214">
            <v>53328</v>
          </cell>
        </row>
        <row r="10215">
          <cell r="C10215">
            <v>53328</v>
          </cell>
          <cell r="D10215">
            <v>53328</v>
          </cell>
          <cell r="E10215">
            <v>53328</v>
          </cell>
          <cell r="H10215">
            <v>53328</v>
          </cell>
          <cell r="I10215">
            <v>53328</v>
          </cell>
          <cell r="J10215">
            <v>53328</v>
          </cell>
          <cell r="AG10215">
            <v>53328</v>
          </cell>
          <cell r="AH10215">
            <v>53328</v>
          </cell>
          <cell r="AI10215">
            <v>53328</v>
          </cell>
        </row>
        <row r="10216">
          <cell r="C10216">
            <v>53328</v>
          </cell>
          <cell r="D10216">
            <v>53328</v>
          </cell>
          <cell r="E10216">
            <v>53328</v>
          </cell>
          <cell r="H10216">
            <v>53328</v>
          </cell>
          <cell r="I10216">
            <v>53328</v>
          </cell>
          <cell r="J10216">
            <v>53328</v>
          </cell>
          <cell r="AG10216">
            <v>53328</v>
          </cell>
          <cell r="AH10216">
            <v>53328</v>
          </cell>
          <cell r="AI10216">
            <v>53328</v>
          </cell>
        </row>
        <row r="10217">
          <cell r="C10217">
            <v>53328</v>
          </cell>
          <cell r="D10217">
            <v>53328</v>
          </cell>
          <cell r="E10217">
            <v>53328</v>
          </cell>
          <cell r="H10217">
            <v>53328</v>
          </cell>
          <cell r="I10217">
            <v>53328</v>
          </cell>
          <cell r="J10217">
            <v>53328</v>
          </cell>
          <cell r="AG10217">
            <v>53328</v>
          </cell>
          <cell r="AH10217">
            <v>53328</v>
          </cell>
          <cell r="AI10217">
            <v>53328</v>
          </cell>
        </row>
        <row r="10218">
          <cell r="C10218">
            <v>53328</v>
          </cell>
          <cell r="D10218">
            <v>53328</v>
          </cell>
          <cell r="E10218">
            <v>53328</v>
          </cell>
          <cell r="H10218">
            <v>53328</v>
          </cell>
          <cell r="I10218">
            <v>53328</v>
          </cell>
          <cell r="J10218">
            <v>53328</v>
          </cell>
          <cell r="AG10218">
            <v>53328</v>
          </cell>
          <cell r="AH10218">
            <v>53328</v>
          </cell>
          <cell r="AI10218">
            <v>53328</v>
          </cell>
        </row>
        <row r="10219">
          <cell r="C10219">
            <v>53328</v>
          </cell>
          <cell r="D10219">
            <v>53328</v>
          </cell>
          <cell r="E10219">
            <v>53328</v>
          </cell>
          <cell r="H10219">
            <v>53328</v>
          </cell>
          <cell r="I10219">
            <v>53328</v>
          </cell>
          <cell r="J10219">
            <v>53328</v>
          </cell>
          <cell r="AG10219">
            <v>53328</v>
          </cell>
          <cell r="AH10219">
            <v>53328</v>
          </cell>
          <cell r="AI10219">
            <v>53328</v>
          </cell>
        </row>
        <row r="10220">
          <cell r="C10220">
            <v>53328</v>
          </cell>
          <cell r="D10220">
            <v>53328</v>
          </cell>
          <cell r="E10220">
            <v>53328</v>
          </cell>
          <cell r="H10220">
            <v>53328</v>
          </cell>
          <cell r="I10220">
            <v>53328</v>
          </cell>
          <cell r="J10220">
            <v>53328</v>
          </cell>
          <cell r="AG10220">
            <v>53328</v>
          </cell>
          <cell r="AH10220">
            <v>53328</v>
          </cell>
          <cell r="AI10220">
            <v>53328</v>
          </cell>
        </row>
        <row r="10221">
          <cell r="C10221">
            <v>53328</v>
          </cell>
          <cell r="D10221">
            <v>53328</v>
          </cell>
          <cell r="E10221">
            <v>53328</v>
          </cell>
          <cell r="H10221">
            <v>53328</v>
          </cell>
          <cell r="I10221">
            <v>53328</v>
          </cell>
          <cell r="J10221">
            <v>53328</v>
          </cell>
          <cell r="AG10221">
            <v>53328</v>
          </cell>
          <cell r="AH10221">
            <v>53328</v>
          </cell>
          <cell r="AI10221">
            <v>53328</v>
          </cell>
        </row>
        <row r="10222">
          <cell r="C10222">
            <v>53328</v>
          </cell>
          <cell r="D10222">
            <v>53328</v>
          </cell>
          <cell r="E10222">
            <v>53328</v>
          </cell>
          <cell r="H10222">
            <v>53328</v>
          </cell>
          <cell r="I10222">
            <v>53328</v>
          </cell>
          <cell r="J10222">
            <v>53328</v>
          </cell>
          <cell r="AG10222">
            <v>53328</v>
          </cell>
          <cell r="AH10222">
            <v>53328</v>
          </cell>
          <cell r="AI10222">
            <v>53328</v>
          </cell>
        </row>
        <row r="10223">
          <cell r="C10223">
            <v>53328</v>
          </cell>
          <cell r="D10223">
            <v>53328</v>
          </cell>
          <cell r="E10223">
            <v>53328</v>
          </cell>
          <cell r="H10223">
            <v>53328</v>
          </cell>
          <cell r="I10223">
            <v>53328</v>
          </cell>
          <cell r="J10223">
            <v>53328</v>
          </cell>
          <cell r="AG10223">
            <v>53328</v>
          </cell>
          <cell r="AH10223">
            <v>53328</v>
          </cell>
          <cell r="AI10223">
            <v>53328</v>
          </cell>
        </row>
        <row r="10224">
          <cell r="C10224">
            <v>53328</v>
          </cell>
          <cell r="D10224">
            <v>53328</v>
          </cell>
          <cell r="E10224">
            <v>53328</v>
          </cell>
          <cell r="H10224">
            <v>53328</v>
          </cell>
          <cell r="I10224">
            <v>53328</v>
          </cell>
          <cell r="J10224">
            <v>53328</v>
          </cell>
          <cell r="AG10224">
            <v>53328</v>
          </cell>
          <cell r="AH10224">
            <v>53328</v>
          </cell>
          <cell r="AI10224">
            <v>53328</v>
          </cell>
        </row>
        <row r="10225">
          <cell r="C10225">
            <v>53328</v>
          </cell>
          <cell r="D10225">
            <v>53328</v>
          </cell>
          <cell r="E10225">
            <v>53328</v>
          </cell>
          <cell r="H10225">
            <v>53328</v>
          </cell>
          <cell r="I10225">
            <v>53328</v>
          </cell>
          <cell r="J10225">
            <v>53328</v>
          </cell>
          <cell r="AG10225">
            <v>53328</v>
          </cell>
          <cell r="AH10225">
            <v>53328</v>
          </cell>
          <cell r="AI10225">
            <v>53328</v>
          </cell>
        </row>
        <row r="10226">
          <cell r="C10226">
            <v>53328</v>
          </cell>
          <cell r="D10226">
            <v>53328</v>
          </cell>
          <cell r="E10226">
            <v>53328</v>
          </cell>
          <cell r="H10226">
            <v>53328</v>
          </cell>
          <cell r="I10226">
            <v>53328</v>
          </cell>
          <cell r="J10226">
            <v>53328</v>
          </cell>
          <cell r="AG10226">
            <v>53328</v>
          </cell>
          <cell r="AH10226">
            <v>53328</v>
          </cell>
          <cell r="AI10226">
            <v>53328</v>
          </cell>
        </row>
        <row r="10227">
          <cell r="C10227">
            <v>53328</v>
          </cell>
          <cell r="D10227">
            <v>53328</v>
          </cell>
          <cell r="E10227">
            <v>53328</v>
          </cell>
          <cell r="H10227">
            <v>53328</v>
          </cell>
          <cell r="I10227">
            <v>53328</v>
          </cell>
          <cell r="J10227">
            <v>53328</v>
          </cell>
          <cell r="AG10227">
            <v>53328</v>
          </cell>
          <cell r="AH10227">
            <v>53328</v>
          </cell>
          <cell r="AI10227">
            <v>53328</v>
          </cell>
        </row>
        <row r="10228">
          <cell r="C10228">
            <v>53328</v>
          </cell>
          <cell r="D10228">
            <v>53328</v>
          </cell>
          <cell r="E10228">
            <v>53328</v>
          </cell>
          <cell r="H10228">
            <v>53328</v>
          </cell>
          <cell r="I10228">
            <v>53328</v>
          </cell>
          <cell r="J10228">
            <v>53328</v>
          </cell>
          <cell r="AG10228">
            <v>53328</v>
          </cell>
          <cell r="AH10228">
            <v>53328</v>
          </cell>
          <cell r="AI10228">
            <v>53328</v>
          </cell>
        </row>
        <row r="10229">
          <cell r="C10229">
            <v>53328</v>
          </cell>
          <cell r="D10229">
            <v>53328</v>
          </cell>
          <cell r="E10229">
            <v>53328</v>
          </cell>
          <cell r="H10229">
            <v>53328</v>
          </cell>
          <cell r="I10229">
            <v>53328</v>
          </cell>
          <cell r="J10229">
            <v>53328</v>
          </cell>
          <cell r="AG10229">
            <v>53328</v>
          </cell>
          <cell r="AH10229">
            <v>53328</v>
          </cell>
          <cell r="AI10229">
            <v>53328</v>
          </cell>
        </row>
        <row r="10230">
          <cell r="C10230">
            <v>53328</v>
          </cell>
          <cell r="D10230">
            <v>53328</v>
          </cell>
          <cell r="E10230">
            <v>53328</v>
          </cell>
          <cell r="H10230">
            <v>53328</v>
          </cell>
          <cell r="I10230">
            <v>53328</v>
          </cell>
          <cell r="J10230">
            <v>53328</v>
          </cell>
          <cell r="AG10230">
            <v>53328</v>
          </cell>
          <cell r="AH10230">
            <v>53328</v>
          </cell>
          <cell r="AI10230">
            <v>53328</v>
          </cell>
        </row>
        <row r="10231">
          <cell r="C10231">
            <v>53328</v>
          </cell>
          <cell r="D10231">
            <v>53328</v>
          </cell>
          <cell r="E10231">
            <v>53328</v>
          </cell>
          <cell r="H10231">
            <v>53328</v>
          </cell>
          <cell r="I10231">
            <v>53328</v>
          </cell>
          <cell r="J10231">
            <v>53328</v>
          </cell>
          <cell r="AG10231">
            <v>53328</v>
          </cell>
          <cell r="AH10231">
            <v>53328</v>
          </cell>
          <cell r="AI10231">
            <v>53328</v>
          </cell>
        </row>
        <row r="10232">
          <cell r="C10232">
            <v>53328</v>
          </cell>
          <cell r="D10232">
            <v>53328</v>
          </cell>
          <cell r="E10232">
            <v>53328</v>
          </cell>
          <cell r="H10232">
            <v>53328</v>
          </cell>
          <cell r="I10232">
            <v>53328</v>
          </cell>
          <cell r="J10232">
            <v>53328</v>
          </cell>
          <cell r="AG10232">
            <v>53328</v>
          </cell>
          <cell r="AH10232">
            <v>53328</v>
          </cell>
          <cell r="AI10232">
            <v>53328</v>
          </cell>
        </row>
        <row r="10233">
          <cell r="C10233">
            <v>53328</v>
          </cell>
          <cell r="D10233">
            <v>53328</v>
          </cell>
          <cell r="E10233">
            <v>53328</v>
          </cell>
          <cell r="H10233">
            <v>53328</v>
          </cell>
          <cell r="I10233">
            <v>53328</v>
          </cell>
          <cell r="J10233">
            <v>53328</v>
          </cell>
          <cell r="AG10233">
            <v>53328</v>
          </cell>
          <cell r="AH10233">
            <v>53328</v>
          </cell>
          <cell r="AI10233">
            <v>53328</v>
          </cell>
        </row>
        <row r="10234">
          <cell r="C10234">
            <v>53328</v>
          </cell>
          <cell r="D10234">
            <v>53328</v>
          </cell>
          <cell r="E10234">
            <v>53328</v>
          </cell>
          <cell r="H10234">
            <v>53328</v>
          </cell>
          <cell r="I10234">
            <v>53328</v>
          </cell>
          <cell r="J10234">
            <v>53328</v>
          </cell>
          <cell r="AG10234">
            <v>53328</v>
          </cell>
          <cell r="AH10234">
            <v>53328</v>
          </cell>
          <cell r="AI10234">
            <v>53328</v>
          </cell>
        </row>
        <row r="10235">
          <cell r="C10235">
            <v>53328</v>
          </cell>
          <cell r="D10235">
            <v>53328</v>
          </cell>
          <cell r="E10235">
            <v>53328</v>
          </cell>
          <cell r="H10235">
            <v>53328</v>
          </cell>
          <cell r="I10235">
            <v>53328</v>
          </cell>
          <cell r="J10235">
            <v>53328</v>
          </cell>
          <cell r="AG10235">
            <v>53328</v>
          </cell>
          <cell r="AH10235">
            <v>53328</v>
          </cell>
          <cell r="AI10235">
            <v>53328</v>
          </cell>
        </row>
        <row r="10236">
          <cell r="C10236">
            <v>53328</v>
          </cell>
          <cell r="D10236">
            <v>53328</v>
          </cell>
          <cell r="E10236">
            <v>53328</v>
          </cell>
          <cell r="H10236">
            <v>53328</v>
          </cell>
          <cell r="I10236">
            <v>53328</v>
          </cell>
          <cell r="J10236">
            <v>53328</v>
          </cell>
          <cell r="AG10236">
            <v>53328</v>
          </cell>
          <cell r="AH10236">
            <v>53328</v>
          </cell>
          <cell r="AI10236">
            <v>53328</v>
          </cell>
        </row>
        <row r="10237">
          <cell r="C10237">
            <v>53328</v>
          </cell>
          <cell r="D10237">
            <v>53328</v>
          </cell>
          <cell r="E10237">
            <v>53328</v>
          </cell>
          <cell r="H10237">
            <v>53328</v>
          </cell>
          <cell r="I10237">
            <v>53328</v>
          </cell>
          <cell r="J10237">
            <v>53328</v>
          </cell>
          <cell r="AG10237">
            <v>53328</v>
          </cell>
          <cell r="AH10237">
            <v>53328</v>
          </cell>
          <cell r="AI10237">
            <v>53328</v>
          </cell>
        </row>
        <row r="10238">
          <cell r="C10238">
            <v>53328</v>
          </cell>
          <cell r="D10238">
            <v>53328</v>
          </cell>
          <cell r="E10238">
            <v>53328</v>
          </cell>
          <cell r="H10238">
            <v>53328</v>
          </cell>
          <cell r="I10238">
            <v>53328</v>
          </cell>
          <cell r="J10238">
            <v>53328</v>
          </cell>
          <cell r="AG10238">
            <v>53328</v>
          </cell>
          <cell r="AH10238">
            <v>53328</v>
          </cell>
          <cell r="AI10238">
            <v>53328</v>
          </cell>
        </row>
        <row r="10239">
          <cell r="C10239">
            <v>53328</v>
          </cell>
          <cell r="D10239">
            <v>53328</v>
          </cell>
          <cell r="E10239">
            <v>53328</v>
          </cell>
          <cell r="H10239">
            <v>53328</v>
          </cell>
          <cell r="I10239">
            <v>53328</v>
          </cell>
          <cell r="J10239">
            <v>53328</v>
          </cell>
          <cell r="AG10239">
            <v>53328</v>
          </cell>
          <cell r="AH10239">
            <v>53328</v>
          </cell>
          <cell r="AI10239">
            <v>53328</v>
          </cell>
        </row>
        <row r="10240">
          <cell r="C10240">
            <v>53328</v>
          </cell>
          <cell r="D10240">
            <v>53328</v>
          </cell>
          <cell r="E10240">
            <v>53328</v>
          </cell>
          <cell r="H10240">
            <v>53328</v>
          </cell>
          <cell r="I10240">
            <v>53328</v>
          </cell>
          <cell r="J10240">
            <v>53328</v>
          </cell>
          <cell r="AG10240">
            <v>53328</v>
          </cell>
          <cell r="AH10240">
            <v>53328</v>
          </cell>
          <cell r="AI10240">
            <v>53328</v>
          </cell>
        </row>
        <row r="10241">
          <cell r="C10241">
            <v>53328</v>
          </cell>
          <cell r="D10241">
            <v>53328</v>
          </cell>
          <cell r="E10241">
            <v>53328</v>
          </cell>
          <cell r="H10241">
            <v>53328</v>
          </cell>
          <cell r="I10241">
            <v>53328</v>
          </cell>
          <cell r="J10241">
            <v>53328</v>
          </cell>
          <cell r="AG10241">
            <v>53328</v>
          </cell>
          <cell r="AH10241">
            <v>53328</v>
          </cell>
          <cell r="AI10241">
            <v>53328</v>
          </cell>
        </row>
        <row r="10242">
          <cell r="C10242">
            <v>53328</v>
          </cell>
          <cell r="D10242">
            <v>53328</v>
          </cell>
          <cell r="E10242">
            <v>53328</v>
          </cell>
          <cell r="H10242">
            <v>53328</v>
          </cell>
          <cell r="I10242">
            <v>53328</v>
          </cell>
          <cell r="J10242">
            <v>53328</v>
          </cell>
          <cell r="AG10242">
            <v>53328</v>
          </cell>
          <cell r="AH10242">
            <v>53328</v>
          </cell>
          <cell r="AI10242">
            <v>53328</v>
          </cell>
        </row>
        <row r="10243">
          <cell r="C10243">
            <v>53328</v>
          </cell>
          <cell r="D10243">
            <v>53328</v>
          </cell>
          <cell r="E10243">
            <v>53328</v>
          </cell>
          <cell r="H10243">
            <v>53328</v>
          </cell>
          <cell r="I10243">
            <v>53328</v>
          </cell>
          <cell r="J10243">
            <v>53328</v>
          </cell>
          <cell r="AG10243">
            <v>53328</v>
          </cell>
          <cell r="AH10243">
            <v>53328</v>
          </cell>
          <cell r="AI10243">
            <v>53328</v>
          </cell>
        </row>
        <row r="10244">
          <cell r="C10244">
            <v>53328</v>
          </cell>
          <cell r="D10244">
            <v>53328</v>
          </cell>
          <cell r="E10244">
            <v>53328</v>
          </cell>
          <cell r="H10244">
            <v>53328</v>
          </cell>
          <cell r="I10244">
            <v>53328</v>
          </cell>
          <cell r="J10244">
            <v>53328</v>
          </cell>
          <cell r="AG10244">
            <v>53328</v>
          </cell>
          <cell r="AH10244">
            <v>53328</v>
          </cell>
          <cell r="AI10244">
            <v>53328</v>
          </cell>
        </row>
        <row r="10245">
          <cell r="C10245">
            <v>53328</v>
          </cell>
          <cell r="D10245">
            <v>53328</v>
          </cell>
          <cell r="E10245">
            <v>53328</v>
          </cell>
          <cell r="H10245">
            <v>53328</v>
          </cell>
          <cell r="I10245">
            <v>53328</v>
          </cell>
          <cell r="J10245">
            <v>53328</v>
          </cell>
          <cell r="AG10245">
            <v>53328</v>
          </cell>
          <cell r="AH10245">
            <v>53328</v>
          </cell>
          <cell r="AI10245">
            <v>53328</v>
          </cell>
        </row>
        <row r="10246">
          <cell r="C10246">
            <v>53328</v>
          </cell>
          <cell r="D10246">
            <v>53328</v>
          </cell>
          <cell r="E10246">
            <v>53328</v>
          </cell>
          <cell r="H10246">
            <v>53328</v>
          </cell>
          <cell r="I10246">
            <v>53328</v>
          </cell>
          <cell r="J10246">
            <v>53328</v>
          </cell>
          <cell r="AG10246">
            <v>53328</v>
          </cell>
          <cell r="AH10246">
            <v>53328</v>
          </cell>
          <cell r="AI10246">
            <v>53328</v>
          </cell>
        </row>
        <row r="10247">
          <cell r="C10247">
            <v>53328</v>
          </cell>
          <cell r="D10247">
            <v>53328</v>
          </cell>
          <cell r="E10247">
            <v>53328</v>
          </cell>
          <cell r="H10247">
            <v>53328</v>
          </cell>
          <cell r="I10247">
            <v>53328</v>
          </cell>
          <cell r="J10247">
            <v>53328</v>
          </cell>
          <cell r="AG10247">
            <v>53328</v>
          </cell>
          <cell r="AH10247">
            <v>53328</v>
          </cell>
          <cell r="AI10247">
            <v>53328</v>
          </cell>
        </row>
        <row r="10248">
          <cell r="C10248">
            <v>53328</v>
          </cell>
          <cell r="D10248">
            <v>53328</v>
          </cell>
          <cell r="E10248">
            <v>53328</v>
          </cell>
          <cell r="H10248">
            <v>53328</v>
          </cell>
          <cell r="I10248">
            <v>53328</v>
          </cell>
          <cell r="J10248">
            <v>53328</v>
          </cell>
          <cell r="AG10248">
            <v>53328</v>
          </cell>
          <cell r="AH10248">
            <v>53328</v>
          </cell>
          <cell r="AI10248">
            <v>53328</v>
          </cell>
        </row>
        <row r="10249">
          <cell r="C10249">
            <v>53328</v>
          </cell>
          <cell r="D10249">
            <v>53328</v>
          </cell>
          <cell r="E10249">
            <v>53328</v>
          </cell>
          <cell r="H10249">
            <v>53328</v>
          </cell>
          <cell r="I10249">
            <v>53328</v>
          </cell>
          <cell r="J10249">
            <v>53328</v>
          </cell>
          <cell r="AG10249">
            <v>53328</v>
          </cell>
          <cell r="AH10249">
            <v>53328</v>
          </cell>
          <cell r="AI10249">
            <v>53328</v>
          </cell>
        </row>
        <row r="10250">
          <cell r="C10250">
            <v>53328</v>
          </cell>
          <cell r="D10250">
            <v>53328</v>
          </cell>
          <cell r="E10250">
            <v>53328</v>
          </cell>
          <cell r="H10250">
            <v>53328</v>
          </cell>
          <cell r="I10250">
            <v>53328</v>
          </cell>
          <cell r="J10250">
            <v>53328</v>
          </cell>
          <cell r="AG10250">
            <v>53328</v>
          </cell>
          <cell r="AH10250">
            <v>53328</v>
          </cell>
          <cell r="AI10250">
            <v>53328</v>
          </cell>
        </row>
        <row r="10251">
          <cell r="C10251">
            <v>53328</v>
          </cell>
          <cell r="D10251">
            <v>53328</v>
          </cell>
          <cell r="E10251">
            <v>53328</v>
          </cell>
          <cell r="H10251">
            <v>53328</v>
          </cell>
          <cell r="I10251">
            <v>53328</v>
          </cell>
          <cell r="J10251">
            <v>53328</v>
          </cell>
          <cell r="AG10251">
            <v>53328</v>
          </cell>
          <cell r="AH10251">
            <v>53328</v>
          </cell>
          <cell r="AI10251">
            <v>53328</v>
          </cell>
        </row>
        <row r="10252">
          <cell r="C10252">
            <v>53328</v>
          </cell>
          <cell r="D10252">
            <v>53328</v>
          </cell>
          <cell r="E10252">
            <v>53328</v>
          </cell>
          <cell r="H10252">
            <v>53328</v>
          </cell>
          <cell r="I10252">
            <v>53328</v>
          </cell>
          <cell r="J10252">
            <v>53328</v>
          </cell>
          <cell r="AG10252">
            <v>53328</v>
          </cell>
          <cell r="AH10252">
            <v>53328</v>
          </cell>
          <cell r="AI10252">
            <v>53328</v>
          </cell>
        </row>
        <row r="10253">
          <cell r="C10253">
            <v>53328</v>
          </cell>
          <cell r="D10253">
            <v>53328</v>
          </cell>
          <cell r="E10253">
            <v>53328</v>
          </cell>
          <cell r="H10253">
            <v>53328</v>
          </cell>
          <cell r="I10253">
            <v>53328</v>
          </cell>
          <cell r="J10253">
            <v>53328</v>
          </cell>
          <cell r="AG10253">
            <v>53328</v>
          </cell>
          <cell r="AH10253">
            <v>53328</v>
          </cell>
          <cell r="AI10253">
            <v>53328</v>
          </cell>
        </row>
        <row r="10254">
          <cell r="C10254">
            <v>53328</v>
          </cell>
          <cell r="D10254">
            <v>53328</v>
          </cell>
          <cell r="E10254">
            <v>53328</v>
          </cell>
          <cell r="H10254">
            <v>53328</v>
          </cell>
          <cell r="I10254">
            <v>53328</v>
          </cell>
          <cell r="J10254">
            <v>53328</v>
          </cell>
          <cell r="AG10254">
            <v>53328</v>
          </cell>
          <cell r="AH10254">
            <v>53328</v>
          </cell>
          <cell r="AI10254">
            <v>53328</v>
          </cell>
        </row>
        <row r="10255">
          <cell r="C10255">
            <v>53328</v>
          </cell>
          <cell r="D10255">
            <v>53328</v>
          </cell>
          <cell r="E10255">
            <v>53328</v>
          </cell>
          <cell r="H10255">
            <v>53328</v>
          </cell>
          <cell r="I10255">
            <v>53328</v>
          </cell>
          <cell r="J10255">
            <v>53328</v>
          </cell>
          <cell r="AG10255">
            <v>53328</v>
          </cell>
          <cell r="AH10255">
            <v>53328</v>
          </cell>
          <cell r="AI10255">
            <v>53328</v>
          </cell>
        </row>
        <row r="10256">
          <cell r="C10256">
            <v>53328</v>
          </cell>
          <cell r="D10256">
            <v>53328</v>
          </cell>
          <cell r="E10256">
            <v>53328</v>
          </cell>
          <cell r="H10256">
            <v>53328</v>
          </cell>
          <cell r="I10256">
            <v>53328</v>
          </cell>
          <cell r="J10256">
            <v>53328</v>
          </cell>
          <cell r="AG10256">
            <v>53328</v>
          </cell>
          <cell r="AH10256">
            <v>53328</v>
          </cell>
          <cell r="AI10256">
            <v>53328</v>
          </cell>
        </row>
        <row r="10257">
          <cell r="C10257">
            <v>53328</v>
          </cell>
          <cell r="D10257">
            <v>53328</v>
          </cell>
          <cell r="E10257">
            <v>53328</v>
          </cell>
          <cell r="H10257">
            <v>53328</v>
          </cell>
          <cell r="I10257">
            <v>53328</v>
          </cell>
          <cell r="J10257">
            <v>53328</v>
          </cell>
          <cell r="AG10257">
            <v>53328</v>
          </cell>
          <cell r="AH10257">
            <v>53328</v>
          </cell>
          <cell r="AI10257">
            <v>53328</v>
          </cell>
        </row>
        <row r="10258">
          <cell r="C10258">
            <v>53328</v>
          </cell>
          <cell r="D10258">
            <v>53328</v>
          </cell>
          <cell r="E10258">
            <v>53328</v>
          </cell>
          <cell r="H10258">
            <v>53328</v>
          </cell>
          <cell r="I10258">
            <v>53328</v>
          </cell>
          <cell r="J10258">
            <v>53328</v>
          </cell>
          <cell r="AG10258">
            <v>53328</v>
          </cell>
          <cell r="AH10258">
            <v>53328</v>
          </cell>
          <cell r="AI10258">
            <v>53328</v>
          </cell>
        </row>
        <row r="10259">
          <cell r="C10259">
            <v>53328</v>
          </cell>
          <cell r="D10259">
            <v>53328</v>
          </cell>
          <cell r="E10259">
            <v>53328</v>
          </cell>
          <cell r="H10259">
            <v>53328</v>
          </cell>
          <cell r="I10259">
            <v>53328</v>
          </cell>
          <cell r="J10259">
            <v>53328</v>
          </cell>
          <cell r="AG10259">
            <v>53328</v>
          </cell>
          <cell r="AH10259">
            <v>53328</v>
          </cell>
          <cell r="AI10259">
            <v>53328</v>
          </cell>
        </row>
        <row r="10260">
          <cell r="C10260">
            <v>53328</v>
          </cell>
          <cell r="D10260">
            <v>53328</v>
          </cell>
          <cell r="E10260">
            <v>53328</v>
          </cell>
          <cell r="H10260">
            <v>53328</v>
          </cell>
          <cell r="I10260">
            <v>53328</v>
          </cell>
          <cell r="J10260">
            <v>53328</v>
          </cell>
          <cell r="AG10260">
            <v>53328</v>
          </cell>
          <cell r="AH10260">
            <v>53328</v>
          </cell>
          <cell r="AI10260">
            <v>53328</v>
          </cell>
        </row>
        <row r="10261">
          <cell r="C10261">
            <v>53328</v>
          </cell>
          <cell r="D10261">
            <v>53328</v>
          </cell>
          <cell r="E10261">
            <v>53328</v>
          </cell>
          <cell r="H10261">
            <v>53328</v>
          </cell>
          <cell r="I10261">
            <v>53328</v>
          </cell>
          <cell r="J10261">
            <v>53328</v>
          </cell>
          <cell r="AG10261">
            <v>53328</v>
          </cell>
          <cell r="AH10261">
            <v>53328</v>
          </cell>
          <cell r="AI10261">
            <v>53328</v>
          </cell>
        </row>
        <row r="10262">
          <cell r="C10262">
            <v>53328</v>
          </cell>
          <cell r="D10262">
            <v>53328</v>
          </cell>
          <cell r="E10262">
            <v>53328</v>
          </cell>
          <cell r="H10262">
            <v>53328</v>
          </cell>
          <cell r="I10262">
            <v>53328</v>
          </cell>
          <cell r="J10262">
            <v>53328</v>
          </cell>
          <cell r="AG10262">
            <v>53328</v>
          </cell>
          <cell r="AH10262">
            <v>53328</v>
          </cell>
          <cell r="AI10262">
            <v>53328</v>
          </cell>
        </row>
        <row r="10263">
          <cell r="C10263">
            <v>53328</v>
          </cell>
          <cell r="D10263">
            <v>53328</v>
          </cell>
          <cell r="E10263">
            <v>53328</v>
          </cell>
          <cell r="H10263">
            <v>53328</v>
          </cell>
          <cell r="I10263">
            <v>53328</v>
          </cell>
          <cell r="J10263">
            <v>53328</v>
          </cell>
          <cell r="AG10263">
            <v>53328</v>
          </cell>
          <cell r="AH10263">
            <v>53328</v>
          </cell>
          <cell r="AI10263">
            <v>53328</v>
          </cell>
        </row>
        <row r="10264">
          <cell r="C10264">
            <v>53328</v>
          </cell>
          <cell r="D10264">
            <v>53328</v>
          </cell>
          <cell r="E10264">
            <v>53328</v>
          </cell>
          <cell r="H10264">
            <v>53328</v>
          </cell>
          <cell r="I10264">
            <v>53328</v>
          </cell>
          <cell r="J10264">
            <v>53328</v>
          </cell>
          <cell r="AG10264">
            <v>53328</v>
          </cell>
          <cell r="AH10264">
            <v>53328</v>
          </cell>
          <cell r="AI10264">
            <v>53328</v>
          </cell>
        </row>
        <row r="10265">
          <cell r="C10265">
            <v>53328</v>
          </cell>
          <cell r="D10265">
            <v>53328</v>
          </cell>
          <cell r="E10265">
            <v>53328</v>
          </cell>
          <cell r="H10265">
            <v>53328</v>
          </cell>
          <cell r="I10265">
            <v>53328</v>
          </cell>
          <cell r="J10265">
            <v>53328</v>
          </cell>
          <cell r="AG10265">
            <v>53328</v>
          </cell>
          <cell r="AH10265">
            <v>53328</v>
          </cell>
          <cell r="AI10265">
            <v>53328</v>
          </cell>
        </row>
        <row r="10266">
          <cell r="C10266">
            <v>53328</v>
          </cell>
          <cell r="D10266">
            <v>53328</v>
          </cell>
          <cell r="E10266">
            <v>53328</v>
          </cell>
          <cell r="H10266">
            <v>53328</v>
          </cell>
          <cell r="I10266">
            <v>53328</v>
          </cell>
          <cell r="J10266">
            <v>53328</v>
          </cell>
          <cell r="AG10266">
            <v>53328</v>
          </cell>
          <cell r="AH10266">
            <v>53328</v>
          </cell>
          <cell r="AI10266">
            <v>53328</v>
          </cell>
        </row>
        <row r="10267">
          <cell r="C10267">
            <v>53328</v>
          </cell>
          <cell r="D10267">
            <v>53328</v>
          </cell>
          <cell r="E10267">
            <v>53328</v>
          </cell>
          <cell r="H10267">
            <v>53328</v>
          </cell>
          <cell r="I10267">
            <v>53328</v>
          </cell>
          <cell r="J10267">
            <v>53328</v>
          </cell>
          <cell r="AG10267">
            <v>53328</v>
          </cell>
          <cell r="AH10267">
            <v>53328</v>
          </cell>
          <cell r="AI10267">
            <v>53328</v>
          </cell>
        </row>
        <row r="10268">
          <cell r="C10268">
            <v>53328</v>
          </cell>
          <cell r="D10268">
            <v>53328</v>
          </cell>
          <cell r="E10268">
            <v>53328</v>
          </cell>
          <cell r="H10268">
            <v>53328</v>
          </cell>
          <cell r="I10268">
            <v>53328</v>
          </cell>
          <cell r="J10268">
            <v>53328</v>
          </cell>
          <cell r="AG10268">
            <v>53328</v>
          </cell>
          <cell r="AH10268">
            <v>53328</v>
          </cell>
          <cell r="AI10268">
            <v>53328</v>
          </cell>
        </row>
        <row r="10269">
          <cell r="C10269">
            <v>53328</v>
          </cell>
          <cell r="D10269">
            <v>53328</v>
          </cell>
          <cell r="E10269">
            <v>53328</v>
          </cell>
          <cell r="H10269">
            <v>53328</v>
          </cell>
          <cell r="I10269">
            <v>53328</v>
          </cell>
          <cell r="J10269">
            <v>53328</v>
          </cell>
          <cell r="AG10269">
            <v>53328</v>
          </cell>
          <cell r="AH10269">
            <v>53328</v>
          </cell>
          <cell r="AI10269">
            <v>53328</v>
          </cell>
        </row>
        <row r="10270">
          <cell r="C10270">
            <v>53328</v>
          </cell>
          <cell r="D10270">
            <v>53328</v>
          </cell>
          <cell r="E10270">
            <v>53328</v>
          </cell>
          <cell r="H10270">
            <v>53328</v>
          </cell>
          <cell r="I10270">
            <v>53328</v>
          </cell>
          <cell r="J10270">
            <v>53328</v>
          </cell>
          <cell r="AG10270">
            <v>53328</v>
          </cell>
          <cell r="AH10270">
            <v>53328</v>
          </cell>
          <cell r="AI10270">
            <v>53328</v>
          </cell>
        </row>
        <row r="10271">
          <cell r="C10271">
            <v>53328</v>
          </cell>
          <cell r="D10271">
            <v>53328</v>
          </cell>
          <cell r="E10271">
            <v>53328</v>
          </cell>
          <cell r="H10271">
            <v>53328</v>
          </cell>
          <cell r="I10271">
            <v>53328</v>
          </cell>
          <cell r="J10271">
            <v>53328</v>
          </cell>
          <cell r="AG10271">
            <v>53328</v>
          </cell>
          <cell r="AH10271">
            <v>53328</v>
          </cell>
          <cell r="AI10271">
            <v>53328</v>
          </cell>
        </row>
        <row r="10272">
          <cell r="C10272">
            <v>53328</v>
          </cell>
          <cell r="D10272">
            <v>53328</v>
          </cell>
          <cell r="E10272">
            <v>53328</v>
          </cell>
          <cell r="H10272">
            <v>53328</v>
          </cell>
          <cell r="I10272">
            <v>53328</v>
          </cell>
          <cell r="J10272">
            <v>53328</v>
          </cell>
          <cell r="AG10272">
            <v>53328</v>
          </cell>
          <cell r="AH10272">
            <v>53328</v>
          </cell>
          <cell r="AI10272">
            <v>53328</v>
          </cell>
        </row>
        <row r="10273">
          <cell r="C10273">
            <v>53328</v>
          </cell>
          <cell r="D10273">
            <v>53328</v>
          </cell>
          <cell r="E10273">
            <v>53328</v>
          </cell>
          <cell r="H10273">
            <v>53328</v>
          </cell>
          <cell r="I10273">
            <v>53328</v>
          </cell>
          <cell r="J10273">
            <v>53328</v>
          </cell>
          <cell r="AG10273">
            <v>53328</v>
          </cell>
          <cell r="AH10273">
            <v>53328</v>
          </cell>
          <cell r="AI10273">
            <v>53328</v>
          </cell>
        </row>
        <row r="10274">
          <cell r="C10274">
            <v>53328</v>
          </cell>
          <cell r="D10274">
            <v>53328</v>
          </cell>
          <cell r="E10274">
            <v>53328</v>
          </cell>
          <cell r="H10274">
            <v>53328</v>
          </cell>
          <cell r="I10274">
            <v>53328</v>
          </cell>
          <cell r="J10274">
            <v>53328</v>
          </cell>
          <cell r="AG10274">
            <v>53328</v>
          </cell>
          <cell r="AH10274">
            <v>53328</v>
          </cell>
          <cell r="AI10274">
            <v>53328</v>
          </cell>
        </row>
        <row r="10275">
          <cell r="C10275">
            <v>53328</v>
          </cell>
          <cell r="D10275">
            <v>53328</v>
          </cell>
          <cell r="E10275">
            <v>53328</v>
          </cell>
          <cell r="H10275">
            <v>53328</v>
          </cell>
          <cell r="I10275">
            <v>53328</v>
          </cell>
          <cell r="J10275">
            <v>53328</v>
          </cell>
          <cell r="AG10275">
            <v>53328</v>
          </cell>
          <cell r="AH10275">
            <v>53328</v>
          </cell>
          <cell r="AI10275">
            <v>53328</v>
          </cell>
        </row>
        <row r="10276">
          <cell r="C10276">
            <v>53328</v>
          </cell>
          <cell r="D10276">
            <v>53328</v>
          </cell>
          <cell r="E10276">
            <v>53328</v>
          </cell>
          <cell r="H10276">
            <v>53328</v>
          </cell>
          <cell r="I10276">
            <v>53328</v>
          </cell>
          <cell r="J10276">
            <v>53328</v>
          </cell>
          <cell r="AG10276">
            <v>53328</v>
          </cell>
          <cell r="AH10276">
            <v>53328</v>
          </cell>
          <cell r="AI10276">
            <v>53328</v>
          </cell>
        </row>
        <row r="10277">
          <cell r="C10277">
            <v>53328</v>
          </cell>
          <cell r="D10277">
            <v>53328</v>
          </cell>
          <cell r="E10277">
            <v>53328</v>
          </cell>
          <cell r="H10277">
            <v>53328</v>
          </cell>
          <cell r="I10277">
            <v>53328</v>
          </cell>
          <cell r="J10277">
            <v>53328</v>
          </cell>
          <cell r="AG10277">
            <v>53328</v>
          </cell>
          <cell r="AH10277">
            <v>53328</v>
          </cell>
          <cell r="AI10277">
            <v>53328</v>
          </cell>
        </row>
        <row r="10278">
          <cell r="C10278">
            <v>53328</v>
          </cell>
          <cell r="D10278">
            <v>53328</v>
          </cell>
          <cell r="E10278">
            <v>53328</v>
          </cell>
          <cell r="H10278">
            <v>53328</v>
          </cell>
          <cell r="I10278">
            <v>53328</v>
          </cell>
          <cell r="J10278">
            <v>53328</v>
          </cell>
          <cell r="AG10278">
            <v>53328</v>
          </cell>
          <cell r="AH10278">
            <v>53328</v>
          </cell>
          <cell r="AI10278">
            <v>53328</v>
          </cell>
        </row>
        <row r="10279">
          <cell r="C10279">
            <v>53328</v>
          </cell>
          <cell r="D10279">
            <v>53328</v>
          </cell>
          <cell r="E10279">
            <v>53328</v>
          </cell>
          <cell r="H10279">
            <v>53328</v>
          </cell>
          <cell r="I10279">
            <v>53328</v>
          </cell>
          <cell r="J10279">
            <v>53328</v>
          </cell>
          <cell r="AG10279">
            <v>53328</v>
          </cell>
          <cell r="AH10279">
            <v>53328</v>
          </cell>
          <cell r="AI10279">
            <v>53328</v>
          </cell>
        </row>
        <row r="10280">
          <cell r="C10280">
            <v>53328</v>
          </cell>
          <cell r="D10280">
            <v>53328</v>
          </cell>
          <cell r="E10280">
            <v>53328</v>
          </cell>
          <cell r="H10280">
            <v>53328</v>
          </cell>
          <cell r="I10280">
            <v>53328</v>
          </cell>
          <cell r="J10280">
            <v>53328</v>
          </cell>
          <cell r="AG10280">
            <v>53328</v>
          </cell>
          <cell r="AH10280">
            <v>53328</v>
          </cell>
          <cell r="AI10280">
            <v>53328</v>
          </cell>
        </row>
        <row r="10281">
          <cell r="C10281">
            <v>53328</v>
          </cell>
          <cell r="D10281">
            <v>53328</v>
          </cell>
          <cell r="E10281">
            <v>53328</v>
          </cell>
          <cell r="H10281">
            <v>53328</v>
          </cell>
          <cell r="I10281">
            <v>53328</v>
          </cell>
          <cell r="J10281">
            <v>53328</v>
          </cell>
          <cell r="AG10281">
            <v>53328</v>
          </cell>
          <cell r="AH10281">
            <v>53328</v>
          </cell>
          <cell r="AI10281">
            <v>53328</v>
          </cell>
        </row>
        <row r="10282">
          <cell r="C10282">
            <v>53328</v>
          </cell>
          <cell r="D10282">
            <v>53328</v>
          </cell>
          <cell r="E10282">
            <v>53328</v>
          </cell>
          <cell r="H10282">
            <v>53328</v>
          </cell>
          <cell r="I10282">
            <v>53328</v>
          </cell>
          <cell r="J10282">
            <v>53328</v>
          </cell>
          <cell r="AG10282">
            <v>53328</v>
          </cell>
          <cell r="AH10282">
            <v>53328</v>
          </cell>
          <cell r="AI10282">
            <v>53328</v>
          </cell>
        </row>
        <row r="10283">
          <cell r="C10283">
            <v>53328</v>
          </cell>
          <cell r="D10283">
            <v>53328</v>
          </cell>
          <cell r="E10283">
            <v>53328</v>
          </cell>
          <cell r="H10283">
            <v>53328</v>
          </cell>
          <cell r="I10283">
            <v>53328</v>
          </cell>
          <cell r="J10283">
            <v>53328</v>
          </cell>
          <cell r="AG10283">
            <v>53328</v>
          </cell>
          <cell r="AH10283">
            <v>53328</v>
          </cell>
          <cell r="AI10283">
            <v>53328</v>
          </cell>
        </row>
        <row r="10284">
          <cell r="C10284">
            <v>53328</v>
          </cell>
          <cell r="D10284">
            <v>53328</v>
          </cell>
          <cell r="E10284">
            <v>53328</v>
          </cell>
          <cell r="H10284">
            <v>53328</v>
          </cell>
          <cell r="I10284">
            <v>53328</v>
          </cell>
          <cell r="J10284">
            <v>53328</v>
          </cell>
          <cell r="AG10284">
            <v>53328</v>
          </cell>
          <cell r="AH10284">
            <v>53328</v>
          </cell>
          <cell r="AI10284">
            <v>53328</v>
          </cell>
        </row>
        <row r="10285">
          <cell r="C10285">
            <v>53328</v>
          </cell>
          <cell r="D10285">
            <v>53328</v>
          </cell>
          <cell r="E10285">
            <v>53328</v>
          </cell>
          <cell r="H10285">
            <v>53328</v>
          </cell>
          <cell r="I10285">
            <v>53328</v>
          </cell>
          <cell r="J10285">
            <v>53328</v>
          </cell>
          <cell r="AG10285">
            <v>53328</v>
          </cell>
          <cell r="AH10285">
            <v>53328</v>
          </cell>
          <cell r="AI10285">
            <v>53328</v>
          </cell>
        </row>
        <row r="10286">
          <cell r="C10286">
            <v>53328</v>
          </cell>
          <cell r="D10286">
            <v>53328</v>
          </cell>
          <cell r="E10286">
            <v>53328</v>
          </cell>
          <cell r="H10286">
            <v>53328</v>
          </cell>
          <cell r="I10286">
            <v>53328</v>
          </cell>
          <cell r="J10286">
            <v>53328</v>
          </cell>
          <cell r="AG10286">
            <v>53328</v>
          </cell>
          <cell r="AH10286">
            <v>53328</v>
          </cell>
          <cell r="AI10286">
            <v>53328</v>
          </cell>
        </row>
        <row r="10287">
          <cell r="C10287">
            <v>53328</v>
          </cell>
          <cell r="D10287">
            <v>53328</v>
          </cell>
          <cell r="E10287">
            <v>53328</v>
          </cell>
          <cell r="H10287">
            <v>53328</v>
          </cell>
          <cell r="I10287">
            <v>53328</v>
          </cell>
          <cell r="J10287">
            <v>53328</v>
          </cell>
          <cell r="AG10287">
            <v>53328</v>
          </cell>
          <cell r="AH10287">
            <v>53328</v>
          </cell>
          <cell r="AI10287">
            <v>53328</v>
          </cell>
        </row>
        <row r="10288">
          <cell r="C10288">
            <v>53328</v>
          </cell>
          <cell r="D10288">
            <v>53328</v>
          </cell>
          <cell r="E10288">
            <v>53328</v>
          </cell>
          <cell r="H10288">
            <v>53328</v>
          </cell>
          <cell r="I10288">
            <v>53328</v>
          </cell>
          <cell r="J10288">
            <v>53328</v>
          </cell>
          <cell r="AG10288">
            <v>53328</v>
          </cell>
          <cell r="AH10288">
            <v>53328</v>
          </cell>
          <cell r="AI10288">
            <v>53328</v>
          </cell>
        </row>
        <row r="10289">
          <cell r="C10289">
            <v>53328</v>
          </cell>
          <cell r="D10289">
            <v>53328</v>
          </cell>
          <cell r="E10289">
            <v>53328</v>
          </cell>
          <cell r="H10289">
            <v>53328</v>
          </cell>
          <cell r="I10289">
            <v>53328</v>
          </cell>
          <cell r="J10289">
            <v>53328</v>
          </cell>
          <cell r="AG10289">
            <v>53328</v>
          </cell>
          <cell r="AH10289">
            <v>53328</v>
          </cell>
          <cell r="AI10289">
            <v>53328</v>
          </cell>
        </row>
        <row r="10290">
          <cell r="C10290">
            <v>53328</v>
          </cell>
          <cell r="D10290">
            <v>53328</v>
          </cell>
          <cell r="E10290">
            <v>53328</v>
          </cell>
          <cell r="H10290">
            <v>53328</v>
          </cell>
          <cell r="I10290">
            <v>53328</v>
          </cell>
          <cell r="J10290">
            <v>53328</v>
          </cell>
          <cell r="AG10290">
            <v>53328</v>
          </cell>
          <cell r="AH10290">
            <v>53328</v>
          </cell>
          <cell r="AI10290">
            <v>53328</v>
          </cell>
        </row>
        <row r="10291">
          <cell r="C10291">
            <v>53328</v>
          </cell>
          <cell r="D10291">
            <v>53328</v>
          </cell>
          <cell r="E10291">
            <v>53328</v>
          </cell>
          <cell r="H10291">
            <v>53328</v>
          </cell>
          <cell r="I10291">
            <v>53328</v>
          </cell>
          <cell r="J10291">
            <v>53328</v>
          </cell>
          <cell r="AG10291">
            <v>53328</v>
          </cell>
          <cell r="AH10291">
            <v>53328</v>
          </cell>
          <cell r="AI10291">
            <v>53328</v>
          </cell>
        </row>
        <row r="10292">
          <cell r="C10292">
            <v>53328</v>
          </cell>
          <cell r="D10292">
            <v>53328</v>
          </cell>
          <cell r="E10292">
            <v>53328</v>
          </cell>
          <cell r="H10292">
            <v>53328</v>
          </cell>
          <cell r="I10292">
            <v>53328</v>
          </cell>
          <cell r="J10292">
            <v>53328</v>
          </cell>
          <cell r="AG10292">
            <v>53328</v>
          </cell>
          <cell r="AH10292">
            <v>53328</v>
          </cell>
          <cell r="AI10292">
            <v>53328</v>
          </cell>
        </row>
        <row r="10293">
          <cell r="C10293">
            <v>53328</v>
          </cell>
          <cell r="D10293">
            <v>53328</v>
          </cell>
          <cell r="E10293">
            <v>53328</v>
          </cell>
          <cell r="H10293">
            <v>53328</v>
          </cell>
          <cell r="I10293">
            <v>53328</v>
          </cell>
          <cell r="J10293">
            <v>53328</v>
          </cell>
          <cell r="AG10293">
            <v>53328</v>
          </cell>
          <cell r="AH10293">
            <v>53328</v>
          </cell>
          <cell r="AI10293">
            <v>53328</v>
          </cell>
        </row>
        <row r="10294">
          <cell r="C10294">
            <v>53328</v>
          </cell>
          <cell r="D10294">
            <v>53328</v>
          </cell>
          <cell r="E10294">
            <v>53328</v>
          </cell>
          <cell r="H10294">
            <v>53328</v>
          </cell>
          <cell r="I10294">
            <v>53328</v>
          </cell>
          <cell r="J10294">
            <v>53328</v>
          </cell>
          <cell r="AG10294">
            <v>53328</v>
          </cell>
          <cell r="AH10294">
            <v>53328</v>
          </cell>
          <cell r="AI10294">
            <v>53328</v>
          </cell>
        </row>
        <row r="10295">
          <cell r="C10295">
            <v>53328</v>
          </cell>
          <cell r="D10295">
            <v>53328</v>
          </cell>
          <cell r="E10295">
            <v>53328</v>
          </cell>
          <cell r="H10295">
            <v>53328</v>
          </cell>
          <cell r="I10295">
            <v>53328</v>
          </cell>
          <cell r="J10295">
            <v>53328</v>
          </cell>
          <cell r="AG10295">
            <v>53328</v>
          </cell>
          <cell r="AH10295">
            <v>53328</v>
          </cell>
          <cell r="AI10295">
            <v>53328</v>
          </cell>
        </row>
        <row r="10296">
          <cell r="C10296">
            <v>53328</v>
          </cell>
          <cell r="D10296">
            <v>53328</v>
          </cell>
          <cell r="E10296">
            <v>53328</v>
          </cell>
          <cell r="H10296">
            <v>53328</v>
          </cell>
          <cell r="I10296">
            <v>53328</v>
          </cell>
          <cell r="J10296">
            <v>53328</v>
          </cell>
          <cell r="AG10296">
            <v>53328</v>
          </cell>
          <cell r="AH10296">
            <v>53328</v>
          </cell>
          <cell r="AI10296">
            <v>53328</v>
          </cell>
        </row>
        <row r="10297">
          <cell r="C10297">
            <v>53328</v>
          </cell>
          <cell r="D10297">
            <v>53328</v>
          </cell>
          <cell r="E10297">
            <v>53328</v>
          </cell>
          <cell r="H10297">
            <v>53328</v>
          </cell>
          <cell r="I10297">
            <v>53328</v>
          </cell>
          <cell r="J10297">
            <v>53328</v>
          </cell>
          <cell r="AG10297">
            <v>53328</v>
          </cell>
          <cell r="AH10297">
            <v>53328</v>
          </cell>
          <cell r="AI10297">
            <v>53328</v>
          </cell>
        </row>
        <row r="10298">
          <cell r="C10298">
            <v>53328</v>
          </cell>
          <cell r="D10298">
            <v>53328</v>
          </cell>
          <cell r="E10298">
            <v>53328</v>
          </cell>
          <cell r="H10298">
            <v>53328</v>
          </cell>
          <cell r="I10298">
            <v>53328</v>
          </cell>
          <cell r="J10298">
            <v>53328</v>
          </cell>
          <cell r="AG10298">
            <v>53328</v>
          </cell>
          <cell r="AH10298">
            <v>53328</v>
          </cell>
          <cell r="AI10298">
            <v>53328</v>
          </cell>
        </row>
        <row r="10299">
          <cell r="C10299">
            <v>53328</v>
          </cell>
          <cell r="D10299">
            <v>53328</v>
          </cell>
          <cell r="E10299">
            <v>53328</v>
          </cell>
          <cell r="H10299">
            <v>53328</v>
          </cell>
          <cell r="I10299">
            <v>53328</v>
          </cell>
          <cell r="J10299">
            <v>53328</v>
          </cell>
          <cell r="AG10299">
            <v>53328</v>
          </cell>
          <cell r="AH10299">
            <v>53328</v>
          </cell>
          <cell r="AI10299">
            <v>53328</v>
          </cell>
        </row>
        <row r="10300">
          <cell r="C10300">
            <v>53328</v>
          </cell>
          <cell r="D10300">
            <v>53328</v>
          </cell>
          <cell r="E10300">
            <v>53328</v>
          </cell>
          <cell r="H10300">
            <v>53328</v>
          </cell>
          <cell r="I10300">
            <v>53328</v>
          </cell>
          <cell r="J10300">
            <v>53328</v>
          </cell>
          <cell r="AG10300">
            <v>53328</v>
          </cell>
          <cell r="AH10300">
            <v>53328</v>
          </cell>
          <cell r="AI10300">
            <v>53328</v>
          </cell>
        </row>
        <row r="10301">
          <cell r="C10301">
            <v>53328</v>
          </cell>
          <cell r="D10301">
            <v>53328</v>
          </cell>
          <cell r="E10301">
            <v>53328</v>
          </cell>
          <cell r="H10301">
            <v>53328</v>
          </cell>
          <cell r="I10301">
            <v>53328</v>
          </cell>
          <cell r="J10301">
            <v>53328</v>
          </cell>
          <cell r="AG10301">
            <v>53328</v>
          </cell>
          <cell r="AH10301">
            <v>53328</v>
          </cell>
          <cell r="AI10301">
            <v>53328</v>
          </cell>
        </row>
        <row r="10302">
          <cell r="C10302">
            <v>53328</v>
          </cell>
          <cell r="D10302">
            <v>53328</v>
          </cell>
          <cell r="E10302">
            <v>53328</v>
          </cell>
          <cell r="H10302">
            <v>53328</v>
          </cell>
          <cell r="I10302">
            <v>53328</v>
          </cell>
          <cell r="J10302">
            <v>53328</v>
          </cell>
          <cell r="AG10302">
            <v>53328</v>
          </cell>
          <cell r="AH10302">
            <v>53328</v>
          </cell>
          <cell r="AI10302">
            <v>53328</v>
          </cell>
        </row>
        <row r="10303">
          <cell r="C10303">
            <v>53328</v>
          </cell>
          <cell r="D10303">
            <v>53328</v>
          </cell>
          <cell r="E10303">
            <v>53328</v>
          </cell>
          <cell r="H10303">
            <v>53328</v>
          </cell>
          <cell r="I10303">
            <v>53328</v>
          </cell>
          <cell r="J10303">
            <v>53328</v>
          </cell>
          <cell r="AG10303">
            <v>53328</v>
          </cell>
          <cell r="AH10303">
            <v>53328</v>
          </cell>
          <cell r="AI10303">
            <v>53328</v>
          </cell>
        </row>
        <row r="10304">
          <cell r="C10304">
            <v>53328</v>
          </cell>
          <cell r="D10304">
            <v>53328</v>
          </cell>
          <cell r="E10304">
            <v>53328</v>
          </cell>
          <cell r="H10304">
            <v>53328</v>
          </cell>
          <cell r="I10304">
            <v>53328</v>
          </cell>
          <cell r="J10304">
            <v>53328</v>
          </cell>
          <cell r="AG10304">
            <v>53328</v>
          </cell>
          <cell r="AH10304">
            <v>53328</v>
          </cell>
          <cell r="AI10304">
            <v>53328</v>
          </cell>
        </row>
        <row r="10305">
          <cell r="C10305">
            <v>53328</v>
          </cell>
          <cell r="D10305">
            <v>53328</v>
          </cell>
          <cell r="E10305">
            <v>53328</v>
          </cell>
          <cell r="H10305">
            <v>53328</v>
          </cell>
          <cell r="I10305">
            <v>53328</v>
          </cell>
          <cell r="J10305">
            <v>53328</v>
          </cell>
          <cell r="AG10305">
            <v>53328</v>
          </cell>
          <cell r="AH10305">
            <v>53328</v>
          </cell>
          <cell r="AI10305">
            <v>53328</v>
          </cell>
        </row>
        <row r="10306">
          <cell r="C10306">
            <v>53328</v>
          </cell>
          <cell r="D10306">
            <v>53328</v>
          </cell>
          <cell r="E10306">
            <v>53328</v>
          </cell>
          <cell r="H10306">
            <v>53328</v>
          </cell>
          <cell r="I10306">
            <v>53328</v>
          </cell>
          <cell r="J10306">
            <v>53328</v>
          </cell>
          <cell r="AG10306">
            <v>53328</v>
          </cell>
          <cell r="AH10306">
            <v>53328</v>
          </cell>
          <cell r="AI10306">
            <v>53328</v>
          </cell>
        </row>
        <row r="10307">
          <cell r="C10307">
            <v>53328</v>
          </cell>
          <cell r="D10307">
            <v>53328</v>
          </cell>
          <cell r="E10307">
            <v>53328</v>
          </cell>
          <cell r="H10307">
            <v>53328</v>
          </cell>
          <cell r="I10307">
            <v>53328</v>
          </cell>
          <cell r="J10307">
            <v>53328</v>
          </cell>
          <cell r="AG10307">
            <v>53328</v>
          </cell>
          <cell r="AH10307">
            <v>53328</v>
          </cell>
          <cell r="AI10307">
            <v>53328</v>
          </cell>
        </row>
        <row r="10308">
          <cell r="C10308">
            <v>53328</v>
          </cell>
          <cell r="D10308">
            <v>53328</v>
          </cell>
          <cell r="E10308">
            <v>53328</v>
          </cell>
          <cell r="H10308">
            <v>53328</v>
          </cell>
          <cell r="I10308">
            <v>53328</v>
          </cell>
          <cell r="J10308">
            <v>53328</v>
          </cell>
          <cell r="AG10308">
            <v>53328</v>
          </cell>
          <cell r="AH10308">
            <v>53328</v>
          </cell>
          <cell r="AI10308">
            <v>53328</v>
          </cell>
        </row>
        <row r="10309">
          <cell r="C10309">
            <v>53328</v>
          </cell>
          <cell r="D10309">
            <v>53328</v>
          </cell>
          <cell r="E10309">
            <v>53328</v>
          </cell>
          <cell r="H10309">
            <v>53328</v>
          </cell>
          <cell r="I10309">
            <v>53328</v>
          </cell>
          <cell r="J10309">
            <v>53328</v>
          </cell>
          <cell r="AG10309">
            <v>53328</v>
          </cell>
          <cell r="AH10309">
            <v>53328</v>
          </cell>
          <cell r="AI10309">
            <v>53328</v>
          </cell>
        </row>
        <row r="10310">
          <cell r="C10310">
            <v>53328</v>
          </cell>
          <cell r="D10310">
            <v>53328</v>
          </cell>
          <cell r="E10310">
            <v>53328</v>
          </cell>
          <cell r="H10310">
            <v>53328</v>
          </cell>
          <cell r="I10310">
            <v>53328</v>
          </cell>
          <cell r="J10310">
            <v>53328</v>
          </cell>
          <cell r="AG10310">
            <v>53328</v>
          </cell>
          <cell r="AH10310">
            <v>53328</v>
          </cell>
          <cell r="AI10310">
            <v>53328</v>
          </cell>
        </row>
        <row r="10311">
          <cell r="C10311">
            <v>53328</v>
          </cell>
          <cell r="D10311">
            <v>53328</v>
          </cell>
          <cell r="E10311">
            <v>53328</v>
          </cell>
          <cell r="H10311">
            <v>53328</v>
          </cell>
          <cell r="I10311">
            <v>53328</v>
          </cell>
          <cell r="J10311">
            <v>53328</v>
          </cell>
          <cell r="AG10311">
            <v>53328</v>
          </cell>
          <cell r="AH10311">
            <v>53328</v>
          </cell>
          <cell r="AI10311">
            <v>53328</v>
          </cell>
        </row>
        <row r="10312">
          <cell r="C10312">
            <v>53328</v>
          </cell>
          <cell r="D10312">
            <v>53328</v>
          </cell>
          <cell r="E10312">
            <v>53328</v>
          </cell>
          <cell r="H10312">
            <v>53328</v>
          </cell>
          <cell r="I10312">
            <v>53328</v>
          </cell>
          <cell r="J10312">
            <v>53328</v>
          </cell>
          <cell r="AG10312">
            <v>53328</v>
          </cell>
          <cell r="AH10312">
            <v>53328</v>
          </cell>
          <cell r="AI10312">
            <v>53328</v>
          </cell>
        </row>
        <row r="10313">
          <cell r="C10313">
            <v>53328</v>
          </cell>
          <cell r="D10313">
            <v>53328</v>
          </cell>
          <cell r="E10313">
            <v>53328</v>
          </cell>
          <cell r="H10313">
            <v>53328</v>
          </cell>
          <cell r="I10313">
            <v>53328</v>
          </cell>
          <cell r="J10313">
            <v>53328</v>
          </cell>
          <cell r="AG10313">
            <v>53328</v>
          </cell>
          <cell r="AH10313">
            <v>53328</v>
          </cell>
          <cell r="AI10313">
            <v>53328</v>
          </cell>
        </row>
        <row r="10314">
          <cell r="C10314">
            <v>53328</v>
          </cell>
          <cell r="D10314">
            <v>53328</v>
          </cell>
          <cell r="E10314">
            <v>53328</v>
          </cell>
          <cell r="H10314">
            <v>53328</v>
          </cell>
          <cell r="I10314">
            <v>53328</v>
          </cell>
          <cell r="J10314">
            <v>53328</v>
          </cell>
          <cell r="AG10314">
            <v>53328</v>
          </cell>
          <cell r="AH10314">
            <v>53328</v>
          </cell>
          <cell r="AI10314">
            <v>53328</v>
          </cell>
        </row>
        <row r="10315">
          <cell r="C10315">
            <v>53328</v>
          </cell>
          <cell r="D10315">
            <v>53328</v>
          </cell>
          <cell r="E10315">
            <v>53328</v>
          </cell>
          <cell r="H10315">
            <v>53328</v>
          </cell>
          <cell r="I10315">
            <v>53328</v>
          </cell>
          <cell r="J10315">
            <v>53328</v>
          </cell>
          <cell r="AG10315">
            <v>53328</v>
          </cell>
          <cell r="AH10315">
            <v>53328</v>
          </cell>
          <cell r="AI10315">
            <v>53328</v>
          </cell>
        </row>
        <row r="10316">
          <cell r="C10316">
            <v>53328</v>
          </cell>
          <cell r="D10316">
            <v>53328</v>
          </cell>
          <cell r="E10316">
            <v>53328</v>
          </cell>
          <cell r="H10316">
            <v>53328</v>
          </cell>
          <cell r="I10316">
            <v>53328</v>
          </cell>
          <cell r="J10316">
            <v>53328</v>
          </cell>
          <cell r="AG10316">
            <v>53328</v>
          </cell>
          <cell r="AH10316">
            <v>53328</v>
          </cell>
          <cell r="AI10316">
            <v>53328</v>
          </cell>
        </row>
        <row r="10317">
          <cell r="C10317">
            <v>53328</v>
          </cell>
          <cell r="D10317">
            <v>53328</v>
          </cell>
          <cell r="E10317">
            <v>53328</v>
          </cell>
          <cell r="H10317">
            <v>53328</v>
          </cell>
          <cell r="I10317">
            <v>53328</v>
          </cell>
          <cell r="J10317">
            <v>53328</v>
          </cell>
          <cell r="AG10317">
            <v>53328</v>
          </cell>
          <cell r="AH10317">
            <v>53328</v>
          </cell>
          <cell r="AI10317">
            <v>53328</v>
          </cell>
        </row>
        <row r="10318">
          <cell r="C10318">
            <v>53328</v>
          </cell>
          <cell r="D10318">
            <v>53328</v>
          </cell>
          <cell r="E10318">
            <v>53328</v>
          </cell>
          <cell r="H10318">
            <v>53328</v>
          </cell>
          <cell r="I10318">
            <v>53328</v>
          </cell>
          <cell r="J10318">
            <v>53328</v>
          </cell>
          <cell r="AG10318">
            <v>53328</v>
          </cell>
          <cell r="AH10318">
            <v>53328</v>
          </cell>
          <cell r="AI10318">
            <v>53328</v>
          </cell>
        </row>
        <row r="10319">
          <cell r="C10319">
            <v>53328</v>
          </cell>
          <cell r="D10319">
            <v>53328</v>
          </cell>
          <cell r="E10319">
            <v>53328</v>
          </cell>
          <cell r="H10319">
            <v>53328</v>
          </cell>
          <cell r="I10319">
            <v>53328</v>
          </cell>
          <cell r="J10319">
            <v>53328</v>
          </cell>
          <cell r="AG10319">
            <v>53328</v>
          </cell>
          <cell r="AH10319">
            <v>53328</v>
          </cell>
          <cell r="AI10319">
            <v>53328</v>
          </cell>
        </row>
        <row r="10320">
          <cell r="C10320">
            <v>53328</v>
          </cell>
          <cell r="D10320">
            <v>53328</v>
          </cell>
          <cell r="E10320">
            <v>53328</v>
          </cell>
          <cell r="H10320">
            <v>53328</v>
          </cell>
          <cell r="I10320">
            <v>53328</v>
          </cell>
          <cell r="J10320">
            <v>53328</v>
          </cell>
          <cell r="AG10320">
            <v>53328</v>
          </cell>
          <cell r="AH10320">
            <v>53328</v>
          </cell>
          <cell r="AI10320">
            <v>53328</v>
          </cell>
        </row>
        <row r="10321">
          <cell r="C10321">
            <v>53328</v>
          </cell>
          <cell r="D10321">
            <v>53328</v>
          </cell>
          <cell r="E10321">
            <v>53328</v>
          </cell>
          <cell r="H10321">
            <v>53328</v>
          </cell>
          <cell r="I10321">
            <v>53328</v>
          </cell>
          <cell r="J10321">
            <v>53328</v>
          </cell>
          <cell r="AG10321">
            <v>53328</v>
          </cell>
          <cell r="AH10321">
            <v>53328</v>
          </cell>
          <cell r="AI10321">
            <v>53328</v>
          </cell>
        </row>
        <row r="10322">
          <cell r="C10322">
            <v>53328</v>
          </cell>
          <cell r="D10322">
            <v>53328</v>
          </cell>
          <cell r="E10322">
            <v>53328</v>
          </cell>
          <cell r="H10322">
            <v>53328</v>
          </cell>
          <cell r="I10322">
            <v>53328</v>
          </cell>
          <cell r="J10322">
            <v>53328</v>
          </cell>
          <cell r="AG10322">
            <v>53328</v>
          </cell>
          <cell r="AH10322">
            <v>53328</v>
          </cell>
          <cell r="AI10322">
            <v>53328</v>
          </cell>
        </row>
        <row r="10323">
          <cell r="C10323">
            <v>53328</v>
          </cell>
          <cell r="D10323">
            <v>53328</v>
          </cell>
          <cell r="E10323">
            <v>53328</v>
          </cell>
          <cell r="H10323">
            <v>53328</v>
          </cell>
          <cell r="I10323">
            <v>53328</v>
          </cell>
          <cell r="J10323">
            <v>53328</v>
          </cell>
          <cell r="AG10323">
            <v>53328</v>
          </cell>
          <cell r="AH10323">
            <v>53328</v>
          </cell>
          <cell r="AI10323">
            <v>53328</v>
          </cell>
        </row>
        <row r="10324">
          <cell r="C10324">
            <v>53328</v>
          </cell>
          <cell r="D10324">
            <v>53328</v>
          </cell>
          <cell r="E10324">
            <v>53328</v>
          </cell>
          <cell r="H10324">
            <v>53328</v>
          </cell>
          <cell r="I10324">
            <v>53328</v>
          </cell>
          <cell r="J10324">
            <v>53328</v>
          </cell>
          <cell r="AG10324">
            <v>53328</v>
          </cell>
          <cell r="AH10324">
            <v>53328</v>
          </cell>
          <cell r="AI10324">
            <v>53328</v>
          </cell>
        </row>
        <row r="10325">
          <cell r="C10325">
            <v>53328</v>
          </cell>
          <cell r="D10325">
            <v>53328</v>
          </cell>
          <cell r="E10325">
            <v>53328</v>
          </cell>
          <cell r="H10325">
            <v>53328</v>
          </cell>
          <cell r="I10325">
            <v>53328</v>
          </cell>
          <cell r="J10325">
            <v>53328</v>
          </cell>
          <cell r="AG10325">
            <v>53328</v>
          </cell>
          <cell r="AH10325">
            <v>53328</v>
          </cell>
          <cell r="AI10325">
            <v>53328</v>
          </cell>
        </row>
        <row r="10326">
          <cell r="C10326">
            <v>53328</v>
          </cell>
          <cell r="D10326">
            <v>53328</v>
          </cell>
          <cell r="E10326">
            <v>53328</v>
          </cell>
          <cell r="H10326">
            <v>53328</v>
          </cell>
          <cell r="I10326">
            <v>53328</v>
          </cell>
          <cell r="J10326">
            <v>53328</v>
          </cell>
          <cell r="AG10326">
            <v>53328</v>
          </cell>
          <cell r="AH10326">
            <v>53328</v>
          </cell>
          <cell r="AI10326">
            <v>53328</v>
          </cell>
        </row>
        <row r="10327">
          <cell r="C10327">
            <v>53328</v>
          </cell>
          <cell r="D10327">
            <v>53328</v>
          </cell>
          <cell r="E10327">
            <v>53328</v>
          </cell>
          <cell r="H10327">
            <v>53328</v>
          </cell>
          <cell r="I10327">
            <v>53328</v>
          </cell>
          <cell r="J10327">
            <v>53328</v>
          </cell>
          <cell r="AG10327">
            <v>53328</v>
          </cell>
          <cell r="AH10327">
            <v>53328</v>
          </cell>
          <cell r="AI10327">
            <v>53328</v>
          </cell>
        </row>
        <row r="10328">
          <cell r="C10328">
            <v>53328</v>
          </cell>
          <cell r="D10328">
            <v>53328</v>
          </cell>
          <cell r="E10328">
            <v>53328</v>
          </cell>
          <cell r="H10328">
            <v>53328</v>
          </cell>
          <cell r="I10328">
            <v>53328</v>
          </cell>
          <cell r="J10328">
            <v>53328</v>
          </cell>
          <cell r="AG10328">
            <v>53328</v>
          </cell>
          <cell r="AH10328">
            <v>53328</v>
          </cell>
          <cell r="AI10328">
            <v>53328</v>
          </cell>
        </row>
        <row r="10329">
          <cell r="C10329">
            <v>53328</v>
          </cell>
          <cell r="D10329">
            <v>53328</v>
          </cell>
          <cell r="E10329">
            <v>53328</v>
          </cell>
          <cell r="H10329">
            <v>53328</v>
          </cell>
          <cell r="I10329">
            <v>53328</v>
          </cell>
          <cell r="J10329">
            <v>53328</v>
          </cell>
          <cell r="AG10329">
            <v>53328</v>
          </cell>
          <cell r="AH10329">
            <v>53328</v>
          </cell>
          <cell r="AI10329">
            <v>53328</v>
          </cell>
        </row>
        <row r="10330">
          <cell r="C10330">
            <v>53328</v>
          </cell>
          <cell r="D10330">
            <v>53328</v>
          </cell>
          <cell r="E10330">
            <v>53328</v>
          </cell>
          <cell r="H10330">
            <v>53328</v>
          </cell>
          <cell r="I10330">
            <v>53328</v>
          </cell>
          <cell r="J10330">
            <v>53328</v>
          </cell>
          <cell r="AG10330">
            <v>53328</v>
          </cell>
          <cell r="AH10330">
            <v>53328</v>
          </cell>
          <cell r="AI10330">
            <v>53328</v>
          </cell>
        </row>
        <row r="10331">
          <cell r="C10331">
            <v>53328</v>
          </cell>
          <cell r="D10331">
            <v>53328</v>
          </cell>
          <cell r="E10331">
            <v>53328</v>
          </cell>
          <cell r="H10331">
            <v>53328</v>
          </cell>
          <cell r="I10331">
            <v>53328</v>
          </cell>
          <cell r="J10331">
            <v>53328</v>
          </cell>
          <cell r="AG10331">
            <v>53328</v>
          </cell>
          <cell r="AH10331">
            <v>53328</v>
          </cell>
          <cell r="AI10331">
            <v>53328</v>
          </cell>
        </row>
        <row r="10332">
          <cell r="C10332">
            <v>53328</v>
          </cell>
          <cell r="D10332">
            <v>53328</v>
          </cell>
          <cell r="E10332">
            <v>53328</v>
          </cell>
          <cell r="H10332">
            <v>53328</v>
          </cell>
          <cell r="I10332">
            <v>53328</v>
          </cell>
          <cell r="J10332">
            <v>53328</v>
          </cell>
          <cell r="AG10332">
            <v>53328</v>
          </cell>
          <cell r="AH10332">
            <v>53328</v>
          </cell>
          <cell r="AI10332">
            <v>53328</v>
          </cell>
        </row>
        <row r="10333">
          <cell r="C10333">
            <v>53328</v>
          </cell>
          <cell r="D10333">
            <v>53328</v>
          </cell>
          <cell r="E10333">
            <v>53328</v>
          </cell>
          <cell r="H10333">
            <v>53328</v>
          </cell>
          <cell r="I10333">
            <v>53328</v>
          </cell>
          <cell r="J10333">
            <v>53328</v>
          </cell>
          <cell r="AG10333">
            <v>53328</v>
          </cell>
          <cell r="AH10333">
            <v>53328</v>
          </cell>
          <cell r="AI10333">
            <v>53328</v>
          </cell>
        </row>
        <row r="10334">
          <cell r="C10334">
            <v>53328</v>
          </cell>
          <cell r="D10334">
            <v>53328</v>
          </cell>
          <cell r="E10334">
            <v>53328</v>
          </cell>
          <cell r="H10334">
            <v>53328</v>
          </cell>
          <cell r="I10334">
            <v>53328</v>
          </cell>
          <cell r="J10334">
            <v>53328</v>
          </cell>
          <cell r="AG10334">
            <v>53328</v>
          </cell>
          <cell r="AH10334">
            <v>53328</v>
          </cell>
          <cell r="AI10334">
            <v>53328</v>
          </cell>
        </row>
        <row r="10335">
          <cell r="C10335">
            <v>53328</v>
          </cell>
          <cell r="D10335">
            <v>53328</v>
          </cell>
          <cell r="E10335">
            <v>53328</v>
          </cell>
          <cell r="H10335">
            <v>53328</v>
          </cell>
          <cell r="I10335">
            <v>53328</v>
          </cell>
          <cell r="J10335">
            <v>53328</v>
          </cell>
          <cell r="AG10335">
            <v>53328</v>
          </cell>
          <cell r="AH10335">
            <v>53328</v>
          </cell>
          <cell r="AI10335">
            <v>53328</v>
          </cell>
        </row>
        <row r="10336">
          <cell r="C10336">
            <v>53328</v>
          </cell>
          <cell r="D10336">
            <v>53328</v>
          </cell>
          <cell r="E10336">
            <v>53328</v>
          </cell>
          <cell r="H10336">
            <v>53328</v>
          </cell>
          <cell r="I10336">
            <v>53328</v>
          </cell>
          <cell r="J10336">
            <v>53328</v>
          </cell>
          <cell r="AG10336">
            <v>53328</v>
          </cell>
          <cell r="AH10336">
            <v>53328</v>
          </cell>
          <cell r="AI10336">
            <v>53328</v>
          </cell>
        </row>
        <row r="10337">
          <cell r="C10337">
            <v>53328</v>
          </cell>
          <cell r="D10337">
            <v>53328</v>
          </cell>
          <cell r="E10337">
            <v>53328</v>
          </cell>
          <cell r="H10337">
            <v>53328</v>
          </cell>
          <cell r="I10337">
            <v>53328</v>
          </cell>
          <cell r="J10337">
            <v>53328</v>
          </cell>
          <cell r="AG10337">
            <v>53328</v>
          </cell>
          <cell r="AH10337">
            <v>53328</v>
          </cell>
          <cell r="AI10337">
            <v>53328</v>
          </cell>
        </row>
        <row r="10338">
          <cell r="C10338">
            <v>53328</v>
          </cell>
          <cell r="D10338">
            <v>53328</v>
          </cell>
          <cell r="E10338">
            <v>53328</v>
          </cell>
          <cell r="H10338">
            <v>53328</v>
          </cell>
          <cell r="I10338">
            <v>53328</v>
          </cell>
          <cell r="J10338">
            <v>53328</v>
          </cell>
          <cell r="AG10338">
            <v>53328</v>
          </cell>
          <cell r="AH10338">
            <v>53328</v>
          </cell>
          <cell r="AI10338">
            <v>53328</v>
          </cell>
        </row>
        <row r="10339">
          <cell r="C10339">
            <v>53328</v>
          </cell>
          <cell r="D10339">
            <v>53328</v>
          </cell>
          <cell r="E10339">
            <v>53328</v>
          </cell>
          <cell r="H10339">
            <v>53328</v>
          </cell>
          <cell r="I10339">
            <v>53328</v>
          </cell>
          <cell r="J10339">
            <v>53328</v>
          </cell>
          <cell r="AG10339">
            <v>53328</v>
          </cell>
          <cell r="AH10339">
            <v>53328</v>
          </cell>
          <cell r="AI10339">
            <v>53328</v>
          </cell>
        </row>
        <row r="10340">
          <cell r="C10340">
            <v>53328</v>
          </cell>
          <cell r="D10340">
            <v>53328</v>
          </cell>
          <cell r="E10340">
            <v>53328</v>
          </cell>
          <cell r="H10340">
            <v>53328</v>
          </cell>
          <cell r="I10340">
            <v>53328</v>
          </cell>
          <cell r="J10340">
            <v>53328</v>
          </cell>
          <cell r="AG10340">
            <v>53328</v>
          </cell>
          <cell r="AH10340">
            <v>53328</v>
          </cell>
          <cell r="AI10340">
            <v>53328</v>
          </cell>
        </row>
        <row r="10341">
          <cell r="C10341">
            <v>53328</v>
          </cell>
          <cell r="D10341">
            <v>53328</v>
          </cell>
          <cell r="E10341">
            <v>53328</v>
          </cell>
          <cell r="H10341">
            <v>53328</v>
          </cell>
          <cell r="I10341">
            <v>53328</v>
          </cell>
          <cell r="J10341">
            <v>53328</v>
          </cell>
          <cell r="AG10341">
            <v>53328</v>
          </cell>
          <cell r="AH10341">
            <v>53328</v>
          </cell>
          <cell r="AI10341">
            <v>53328</v>
          </cell>
        </row>
        <row r="10342">
          <cell r="C10342">
            <v>53328</v>
          </cell>
          <cell r="D10342">
            <v>53328</v>
          </cell>
          <cell r="E10342">
            <v>53328</v>
          </cell>
          <cell r="H10342">
            <v>53328</v>
          </cell>
          <cell r="I10342">
            <v>53328</v>
          </cell>
          <cell r="J10342">
            <v>53328</v>
          </cell>
          <cell r="AG10342">
            <v>53328</v>
          </cell>
          <cell r="AH10342">
            <v>53328</v>
          </cell>
          <cell r="AI10342">
            <v>53328</v>
          </cell>
        </row>
        <row r="10343">
          <cell r="C10343">
            <v>53328</v>
          </cell>
          <cell r="D10343">
            <v>53328</v>
          </cell>
          <cell r="E10343">
            <v>53328</v>
          </cell>
          <cell r="H10343">
            <v>53328</v>
          </cell>
          <cell r="I10343">
            <v>53328</v>
          </cell>
          <cell r="J10343">
            <v>53328</v>
          </cell>
          <cell r="AG10343">
            <v>53328</v>
          </cell>
          <cell r="AH10343">
            <v>53328</v>
          </cell>
          <cell r="AI10343">
            <v>53328</v>
          </cell>
        </row>
        <row r="10344">
          <cell r="C10344">
            <v>53328</v>
          </cell>
          <cell r="D10344">
            <v>53328</v>
          </cell>
          <cell r="E10344">
            <v>53328</v>
          </cell>
          <cell r="H10344">
            <v>53328</v>
          </cell>
          <cell r="I10344">
            <v>53328</v>
          </cell>
          <cell r="J10344">
            <v>53328</v>
          </cell>
          <cell r="AG10344">
            <v>53328</v>
          </cell>
          <cell r="AH10344">
            <v>53328</v>
          </cell>
          <cell r="AI10344">
            <v>53328</v>
          </cell>
        </row>
        <row r="10345">
          <cell r="C10345">
            <v>53328</v>
          </cell>
          <cell r="D10345">
            <v>53328</v>
          </cell>
          <cell r="E10345">
            <v>53328</v>
          </cell>
          <cell r="H10345">
            <v>53328</v>
          </cell>
          <cell r="I10345">
            <v>53328</v>
          </cell>
          <cell r="J10345">
            <v>53328</v>
          </cell>
          <cell r="AG10345">
            <v>53328</v>
          </cell>
          <cell r="AH10345">
            <v>53328</v>
          </cell>
          <cell r="AI10345">
            <v>53328</v>
          </cell>
        </row>
        <row r="10346">
          <cell r="C10346">
            <v>53328</v>
          </cell>
          <cell r="D10346">
            <v>53328</v>
          </cell>
          <cell r="E10346">
            <v>53328</v>
          </cell>
          <cell r="H10346">
            <v>53328</v>
          </cell>
          <cell r="I10346">
            <v>53328</v>
          </cell>
          <cell r="J10346">
            <v>53328</v>
          </cell>
          <cell r="AG10346">
            <v>53328</v>
          </cell>
          <cell r="AH10346">
            <v>53328</v>
          </cell>
          <cell r="AI10346">
            <v>53328</v>
          </cell>
        </row>
        <row r="10347">
          <cell r="C10347">
            <v>53328</v>
          </cell>
          <cell r="D10347">
            <v>53328</v>
          </cell>
          <cell r="E10347">
            <v>53328</v>
          </cell>
          <cell r="H10347">
            <v>53328</v>
          </cell>
          <cell r="I10347">
            <v>53328</v>
          </cell>
          <cell r="J10347">
            <v>53328</v>
          </cell>
          <cell r="AG10347">
            <v>53328</v>
          </cell>
          <cell r="AH10347">
            <v>53328</v>
          </cell>
          <cell r="AI10347">
            <v>53328</v>
          </cell>
        </row>
        <row r="10348">
          <cell r="C10348">
            <v>53328</v>
          </cell>
          <cell r="D10348">
            <v>53328</v>
          </cell>
          <cell r="E10348">
            <v>53328</v>
          </cell>
          <cell r="H10348">
            <v>53328</v>
          </cell>
          <cell r="I10348">
            <v>53328</v>
          </cell>
          <cell r="J10348">
            <v>53328</v>
          </cell>
          <cell r="AG10348">
            <v>53328</v>
          </cell>
          <cell r="AH10348">
            <v>53328</v>
          </cell>
          <cell r="AI10348">
            <v>53328</v>
          </cell>
        </row>
        <row r="10349">
          <cell r="C10349">
            <v>53328</v>
          </cell>
          <cell r="D10349">
            <v>53328</v>
          </cell>
          <cell r="E10349">
            <v>53328</v>
          </cell>
          <cell r="H10349">
            <v>53328</v>
          </cell>
          <cell r="I10349">
            <v>53328</v>
          </cell>
          <cell r="J10349">
            <v>53328</v>
          </cell>
          <cell r="AG10349">
            <v>53328</v>
          </cell>
          <cell r="AH10349">
            <v>53328</v>
          </cell>
          <cell r="AI10349">
            <v>53328</v>
          </cell>
        </row>
        <row r="10350">
          <cell r="C10350">
            <v>53328</v>
          </cell>
          <cell r="D10350">
            <v>53328</v>
          </cell>
          <cell r="E10350">
            <v>53328</v>
          </cell>
          <cell r="H10350">
            <v>53328</v>
          </cell>
          <cell r="I10350">
            <v>53328</v>
          </cell>
          <cell r="J10350">
            <v>53328</v>
          </cell>
          <cell r="AG10350">
            <v>53328</v>
          </cell>
          <cell r="AH10350">
            <v>53328</v>
          </cell>
          <cell r="AI10350">
            <v>53328</v>
          </cell>
        </row>
        <row r="10351">
          <cell r="C10351">
            <v>53328</v>
          </cell>
          <cell r="D10351">
            <v>53328</v>
          </cell>
          <cell r="E10351">
            <v>53328</v>
          </cell>
          <cell r="H10351">
            <v>53328</v>
          </cell>
          <cell r="I10351">
            <v>53328</v>
          </cell>
          <cell r="J10351">
            <v>53328</v>
          </cell>
          <cell r="AG10351">
            <v>53328</v>
          </cell>
          <cell r="AH10351">
            <v>53328</v>
          </cell>
          <cell r="AI10351">
            <v>53328</v>
          </cell>
        </row>
        <row r="10352">
          <cell r="C10352">
            <v>53328</v>
          </cell>
          <cell r="D10352">
            <v>53328</v>
          </cell>
          <cell r="E10352">
            <v>53328</v>
          </cell>
          <cell r="H10352">
            <v>53328</v>
          </cell>
          <cell r="I10352">
            <v>53328</v>
          </cell>
          <cell r="J10352">
            <v>53328</v>
          </cell>
          <cell r="AG10352">
            <v>53328</v>
          </cell>
          <cell r="AH10352">
            <v>53328</v>
          </cell>
          <cell r="AI10352">
            <v>53328</v>
          </cell>
        </row>
        <row r="10353">
          <cell r="C10353">
            <v>53328</v>
          </cell>
          <cell r="D10353">
            <v>53328</v>
          </cell>
          <cell r="E10353">
            <v>53328</v>
          </cell>
          <cell r="H10353">
            <v>53328</v>
          </cell>
          <cell r="I10353">
            <v>53328</v>
          </cell>
          <cell r="J10353">
            <v>53328</v>
          </cell>
          <cell r="AG10353">
            <v>53328</v>
          </cell>
          <cell r="AH10353">
            <v>53328</v>
          </cell>
          <cell r="AI10353">
            <v>53328</v>
          </cell>
        </row>
        <row r="10354">
          <cell r="C10354">
            <v>53328</v>
          </cell>
          <cell r="D10354">
            <v>53328</v>
          </cell>
          <cell r="E10354">
            <v>53328</v>
          </cell>
          <cell r="H10354">
            <v>53328</v>
          </cell>
          <cell r="I10354">
            <v>53328</v>
          </cell>
          <cell r="J10354">
            <v>53328</v>
          </cell>
          <cell r="AG10354">
            <v>53328</v>
          </cell>
          <cell r="AH10354">
            <v>53328</v>
          </cell>
          <cell r="AI10354">
            <v>53328</v>
          </cell>
        </row>
        <row r="10355">
          <cell r="C10355">
            <v>53328</v>
          </cell>
          <cell r="D10355">
            <v>53328</v>
          </cell>
          <cell r="E10355">
            <v>53328</v>
          </cell>
          <cell r="H10355">
            <v>53328</v>
          </cell>
          <cell r="I10355">
            <v>53328</v>
          </cell>
          <cell r="J10355">
            <v>53328</v>
          </cell>
          <cell r="AG10355">
            <v>53328</v>
          </cell>
          <cell r="AH10355">
            <v>53328</v>
          </cell>
          <cell r="AI10355">
            <v>53328</v>
          </cell>
        </row>
        <row r="10356">
          <cell r="C10356">
            <v>53328</v>
          </cell>
          <cell r="D10356">
            <v>53328</v>
          </cell>
          <cell r="E10356">
            <v>53328</v>
          </cell>
          <cell r="H10356">
            <v>53328</v>
          </cell>
          <cell r="I10356">
            <v>53328</v>
          </cell>
          <cell r="J10356">
            <v>53328</v>
          </cell>
          <cell r="AG10356">
            <v>53328</v>
          </cell>
          <cell r="AH10356">
            <v>53328</v>
          </cell>
          <cell r="AI10356">
            <v>53328</v>
          </cell>
        </row>
        <row r="10357">
          <cell r="C10357">
            <v>53328</v>
          </cell>
          <cell r="D10357">
            <v>53328</v>
          </cell>
          <cell r="E10357">
            <v>53328</v>
          </cell>
          <cell r="H10357">
            <v>53328</v>
          </cell>
          <cell r="I10357">
            <v>53328</v>
          </cell>
          <cell r="J10357">
            <v>53328</v>
          </cell>
          <cell r="AG10357">
            <v>53328</v>
          </cell>
          <cell r="AH10357">
            <v>53328</v>
          </cell>
          <cell r="AI10357">
            <v>53328</v>
          </cell>
        </row>
        <row r="10358">
          <cell r="C10358">
            <v>53328</v>
          </cell>
          <cell r="D10358">
            <v>53328</v>
          </cell>
          <cell r="E10358">
            <v>53328</v>
          </cell>
          <cell r="H10358">
            <v>53328</v>
          </cell>
          <cell r="I10358">
            <v>53328</v>
          </cell>
          <cell r="J10358">
            <v>53328</v>
          </cell>
          <cell r="AG10358">
            <v>53328</v>
          </cell>
          <cell r="AH10358">
            <v>53328</v>
          </cell>
          <cell r="AI10358">
            <v>53328</v>
          </cell>
        </row>
        <row r="10359">
          <cell r="C10359">
            <v>53328</v>
          </cell>
          <cell r="D10359">
            <v>53328</v>
          </cell>
          <cell r="E10359">
            <v>53328</v>
          </cell>
          <cell r="H10359">
            <v>53328</v>
          </cell>
          <cell r="I10359">
            <v>53328</v>
          </cell>
          <cell r="J10359">
            <v>53328</v>
          </cell>
          <cell r="AG10359">
            <v>53328</v>
          </cell>
          <cell r="AH10359">
            <v>53328</v>
          </cell>
          <cell r="AI10359">
            <v>53328</v>
          </cell>
        </row>
        <row r="10360">
          <cell r="C10360">
            <v>53328</v>
          </cell>
          <cell r="D10360">
            <v>53328</v>
          </cell>
          <cell r="E10360">
            <v>53328</v>
          </cell>
          <cell r="H10360">
            <v>53328</v>
          </cell>
          <cell r="I10360">
            <v>53328</v>
          </cell>
          <cell r="J10360">
            <v>53328</v>
          </cell>
          <cell r="AG10360">
            <v>53328</v>
          </cell>
          <cell r="AH10360">
            <v>53328</v>
          </cell>
          <cell r="AI10360">
            <v>53328</v>
          </cell>
        </row>
        <row r="10361">
          <cell r="C10361">
            <v>53328</v>
          </cell>
          <cell r="D10361">
            <v>53328</v>
          </cell>
          <cell r="E10361">
            <v>53328</v>
          </cell>
          <cell r="H10361">
            <v>53328</v>
          </cell>
          <cell r="I10361">
            <v>53328</v>
          </cell>
          <cell r="J10361">
            <v>53328</v>
          </cell>
          <cell r="AG10361">
            <v>53328</v>
          </cell>
          <cell r="AH10361">
            <v>53328</v>
          </cell>
          <cell r="AI10361">
            <v>53328</v>
          </cell>
        </row>
        <row r="10362">
          <cell r="C10362">
            <v>53328</v>
          </cell>
          <cell r="D10362">
            <v>53328</v>
          </cell>
          <cell r="E10362">
            <v>53328</v>
          </cell>
          <cell r="H10362">
            <v>53328</v>
          </cell>
          <cell r="I10362">
            <v>53328</v>
          </cell>
          <cell r="J10362">
            <v>53328</v>
          </cell>
          <cell r="AG10362">
            <v>53328</v>
          </cell>
          <cell r="AH10362">
            <v>53328</v>
          </cell>
          <cell r="AI10362">
            <v>53328</v>
          </cell>
        </row>
        <row r="10363">
          <cell r="C10363">
            <v>53328</v>
          </cell>
          <cell r="D10363">
            <v>53328</v>
          </cell>
          <cell r="E10363">
            <v>53328</v>
          </cell>
          <cell r="H10363">
            <v>53328</v>
          </cell>
          <cell r="I10363">
            <v>53328</v>
          </cell>
          <cell r="J10363">
            <v>53328</v>
          </cell>
          <cell r="AG10363">
            <v>53328</v>
          </cell>
          <cell r="AH10363">
            <v>53328</v>
          </cell>
          <cell r="AI10363">
            <v>53328</v>
          </cell>
        </row>
        <row r="10364">
          <cell r="C10364">
            <v>53328</v>
          </cell>
          <cell r="D10364">
            <v>53328</v>
          </cell>
          <cell r="E10364">
            <v>53328</v>
          </cell>
          <cell r="H10364">
            <v>53328</v>
          </cell>
          <cell r="I10364">
            <v>53328</v>
          </cell>
          <cell r="J10364">
            <v>53328</v>
          </cell>
          <cell r="AG10364">
            <v>53328</v>
          </cell>
          <cell r="AH10364">
            <v>53328</v>
          </cell>
          <cell r="AI10364">
            <v>53328</v>
          </cell>
        </row>
        <row r="10365">
          <cell r="C10365">
            <v>53328</v>
          </cell>
          <cell r="D10365">
            <v>53328</v>
          </cell>
          <cell r="E10365">
            <v>53328</v>
          </cell>
          <cell r="H10365">
            <v>53328</v>
          </cell>
          <cell r="I10365">
            <v>53328</v>
          </cell>
          <cell r="J10365">
            <v>53328</v>
          </cell>
          <cell r="AG10365">
            <v>53328</v>
          </cell>
          <cell r="AH10365">
            <v>53328</v>
          </cell>
          <cell r="AI10365">
            <v>53328</v>
          </cell>
        </row>
        <row r="10366">
          <cell r="C10366">
            <v>53328</v>
          </cell>
          <cell r="D10366">
            <v>53328</v>
          </cell>
          <cell r="E10366">
            <v>53328</v>
          </cell>
          <cell r="H10366">
            <v>53328</v>
          </cell>
          <cell r="I10366">
            <v>53328</v>
          </cell>
          <cell r="J10366">
            <v>53328</v>
          </cell>
          <cell r="AG10366">
            <v>53328</v>
          </cell>
          <cell r="AH10366">
            <v>53328</v>
          </cell>
          <cell r="AI10366">
            <v>53328</v>
          </cell>
        </row>
        <row r="10367">
          <cell r="C10367">
            <v>53328</v>
          </cell>
          <cell r="D10367">
            <v>53328</v>
          </cell>
          <cell r="E10367">
            <v>53328</v>
          </cell>
          <cell r="H10367">
            <v>53328</v>
          </cell>
          <cell r="I10367">
            <v>53328</v>
          </cell>
          <cell r="J10367">
            <v>53328</v>
          </cell>
          <cell r="AG10367">
            <v>53328</v>
          </cell>
          <cell r="AH10367">
            <v>53328</v>
          </cell>
          <cell r="AI10367">
            <v>53328</v>
          </cell>
        </row>
        <row r="10368">
          <cell r="C10368">
            <v>53328</v>
          </cell>
          <cell r="D10368">
            <v>53328</v>
          </cell>
          <cell r="E10368">
            <v>53328</v>
          </cell>
          <cell r="H10368">
            <v>53328</v>
          </cell>
          <cell r="I10368">
            <v>53328</v>
          </cell>
          <cell r="J10368">
            <v>53328</v>
          </cell>
          <cell r="AG10368">
            <v>53328</v>
          </cell>
          <cell r="AH10368">
            <v>53328</v>
          </cell>
          <cell r="AI10368">
            <v>53328</v>
          </cell>
        </row>
        <row r="10369">
          <cell r="C10369">
            <v>53328</v>
          </cell>
          <cell r="D10369">
            <v>53328</v>
          </cell>
          <cell r="E10369">
            <v>53328</v>
          </cell>
          <cell r="H10369">
            <v>53328</v>
          </cell>
          <cell r="I10369">
            <v>53328</v>
          </cell>
          <cell r="J10369">
            <v>53328</v>
          </cell>
          <cell r="AG10369">
            <v>53328</v>
          </cell>
          <cell r="AH10369">
            <v>53328</v>
          </cell>
          <cell r="AI10369">
            <v>53328</v>
          </cell>
        </row>
        <row r="10370">
          <cell r="C10370">
            <v>53328</v>
          </cell>
          <cell r="D10370">
            <v>53328</v>
          </cell>
          <cell r="E10370">
            <v>53328</v>
          </cell>
          <cell r="H10370">
            <v>53328</v>
          </cell>
          <cell r="I10370">
            <v>53328</v>
          </cell>
          <cell r="J10370">
            <v>53328</v>
          </cell>
          <cell r="AG10370">
            <v>53328</v>
          </cell>
          <cell r="AH10370">
            <v>53328</v>
          </cell>
          <cell r="AI10370">
            <v>53328</v>
          </cell>
        </row>
        <row r="10371">
          <cell r="C10371">
            <v>53328</v>
          </cell>
          <cell r="D10371">
            <v>53328</v>
          </cell>
          <cell r="E10371">
            <v>53328</v>
          </cell>
          <cell r="H10371">
            <v>53328</v>
          </cell>
          <cell r="I10371">
            <v>53328</v>
          </cell>
          <cell r="J10371">
            <v>53328</v>
          </cell>
          <cell r="AG10371">
            <v>53328</v>
          </cell>
          <cell r="AH10371">
            <v>53328</v>
          </cell>
          <cell r="AI10371">
            <v>53328</v>
          </cell>
        </row>
        <row r="10372">
          <cell r="C10372">
            <v>53328</v>
          </cell>
          <cell r="D10372">
            <v>53328</v>
          </cell>
          <cell r="E10372">
            <v>53328</v>
          </cell>
          <cell r="H10372">
            <v>53328</v>
          </cell>
          <cell r="I10372">
            <v>53328</v>
          </cell>
          <cell r="J10372">
            <v>53328</v>
          </cell>
          <cell r="AG10372">
            <v>53328</v>
          </cell>
          <cell r="AH10372">
            <v>53328</v>
          </cell>
          <cell r="AI10372">
            <v>53328</v>
          </cell>
        </row>
        <row r="10373">
          <cell r="C10373">
            <v>53328</v>
          </cell>
          <cell r="D10373">
            <v>53328</v>
          </cell>
          <cell r="E10373">
            <v>53328</v>
          </cell>
          <cell r="H10373">
            <v>53328</v>
          </cell>
          <cell r="I10373">
            <v>53328</v>
          </cell>
          <cell r="J10373">
            <v>53328</v>
          </cell>
          <cell r="AG10373">
            <v>53328</v>
          </cell>
          <cell r="AH10373">
            <v>53328</v>
          </cell>
          <cell r="AI10373">
            <v>53328</v>
          </cell>
        </row>
        <row r="10374">
          <cell r="C10374">
            <v>53328</v>
          </cell>
          <cell r="D10374">
            <v>53328</v>
          </cell>
          <cell r="E10374">
            <v>53328</v>
          </cell>
          <cell r="H10374">
            <v>53328</v>
          </cell>
          <cell r="I10374">
            <v>53328</v>
          </cell>
          <cell r="J10374">
            <v>53328</v>
          </cell>
          <cell r="AG10374">
            <v>53328</v>
          </cell>
          <cell r="AH10374">
            <v>53328</v>
          </cell>
          <cell r="AI10374">
            <v>53328</v>
          </cell>
        </row>
        <row r="10375">
          <cell r="C10375">
            <v>53328</v>
          </cell>
          <cell r="D10375">
            <v>53328</v>
          </cell>
          <cell r="E10375">
            <v>53328</v>
          </cell>
          <cell r="H10375">
            <v>53328</v>
          </cell>
          <cell r="I10375">
            <v>53328</v>
          </cell>
          <cell r="J10375">
            <v>53328</v>
          </cell>
          <cell r="AG10375">
            <v>53328</v>
          </cell>
          <cell r="AH10375">
            <v>53328</v>
          </cell>
          <cell r="AI10375">
            <v>53328</v>
          </cell>
        </row>
        <row r="10376">
          <cell r="C10376">
            <v>53328</v>
          </cell>
          <cell r="D10376">
            <v>53328</v>
          </cell>
          <cell r="E10376">
            <v>53328</v>
          </cell>
          <cell r="H10376">
            <v>53328</v>
          </cell>
          <cell r="I10376">
            <v>53328</v>
          </cell>
          <cell r="J10376">
            <v>53328</v>
          </cell>
          <cell r="AG10376">
            <v>53328</v>
          </cell>
          <cell r="AH10376">
            <v>53328</v>
          </cell>
          <cell r="AI10376">
            <v>53328</v>
          </cell>
        </row>
        <row r="10377">
          <cell r="C10377">
            <v>53328</v>
          </cell>
          <cell r="D10377">
            <v>53328</v>
          </cell>
          <cell r="E10377">
            <v>53328</v>
          </cell>
          <cell r="H10377">
            <v>53328</v>
          </cell>
          <cell r="I10377">
            <v>53328</v>
          </cell>
          <cell r="J10377">
            <v>53328</v>
          </cell>
          <cell r="AG10377">
            <v>53328</v>
          </cell>
          <cell r="AH10377">
            <v>53328</v>
          </cell>
          <cell r="AI10377">
            <v>53328</v>
          </cell>
        </row>
        <row r="10378">
          <cell r="C10378">
            <v>53328</v>
          </cell>
          <cell r="D10378">
            <v>53328</v>
          </cell>
          <cell r="E10378">
            <v>53328</v>
          </cell>
          <cell r="H10378">
            <v>53328</v>
          </cell>
          <cell r="I10378">
            <v>53328</v>
          </cell>
          <cell r="J10378">
            <v>53328</v>
          </cell>
          <cell r="AG10378">
            <v>53328</v>
          </cell>
          <cell r="AH10378">
            <v>53328</v>
          </cell>
          <cell r="AI10378">
            <v>53328</v>
          </cell>
        </row>
        <row r="10379">
          <cell r="C10379">
            <v>53328</v>
          </cell>
          <cell r="D10379">
            <v>53328</v>
          </cell>
          <cell r="E10379">
            <v>53328</v>
          </cell>
          <cell r="H10379">
            <v>53328</v>
          </cell>
          <cell r="I10379">
            <v>53328</v>
          </cell>
          <cell r="J10379">
            <v>53328</v>
          </cell>
          <cell r="AG10379">
            <v>53328</v>
          </cell>
          <cell r="AH10379">
            <v>53328</v>
          </cell>
          <cell r="AI10379">
            <v>53328</v>
          </cell>
        </row>
        <row r="10380">
          <cell r="C10380">
            <v>53328</v>
          </cell>
          <cell r="D10380">
            <v>53328</v>
          </cell>
          <cell r="E10380">
            <v>53328</v>
          </cell>
          <cell r="H10380">
            <v>53328</v>
          </cell>
          <cell r="I10380">
            <v>53328</v>
          </cell>
          <cell r="J10380">
            <v>53328</v>
          </cell>
          <cell r="AG10380">
            <v>53328</v>
          </cell>
          <cell r="AH10380">
            <v>53328</v>
          </cell>
          <cell r="AI10380">
            <v>53328</v>
          </cell>
        </row>
        <row r="10381">
          <cell r="C10381">
            <v>53328</v>
          </cell>
          <cell r="D10381">
            <v>53328</v>
          </cell>
          <cell r="E10381">
            <v>53328</v>
          </cell>
          <cell r="H10381">
            <v>53328</v>
          </cell>
          <cell r="I10381">
            <v>53328</v>
          </cell>
          <cell r="J10381">
            <v>53328</v>
          </cell>
          <cell r="AG10381">
            <v>53328</v>
          </cell>
          <cell r="AH10381">
            <v>53328</v>
          </cell>
          <cell r="AI10381">
            <v>53328</v>
          </cell>
        </row>
        <row r="10382">
          <cell r="C10382">
            <v>53328</v>
          </cell>
          <cell r="D10382">
            <v>53328</v>
          </cell>
          <cell r="E10382">
            <v>53328</v>
          </cell>
          <cell r="H10382">
            <v>53328</v>
          </cell>
          <cell r="I10382">
            <v>53328</v>
          </cell>
          <cell r="J10382">
            <v>53328</v>
          </cell>
          <cell r="AG10382">
            <v>53328</v>
          </cell>
          <cell r="AH10382">
            <v>53328</v>
          </cell>
          <cell r="AI10382">
            <v>53328</v>
          </cell>
        </row>
        <row r="10383">
          <cell r="C10383">
            <v>53328</v>
          </cell>
          <cell r="D10383">
            <v>53328</v>
          </cell>
          <cell r="E10383">
            <v>53328</v>
          </cell>
          <cell r="H10383">
            <v>53328</v>
          </cell>
          <cell r="I10383">
            <v>53328</v>
          </cell>
          <cell r="J10383">
            <v>53328</v>
          </cell>
          <cell r="AG10383">
            <v>53328</v>
          </cell>
          <cell r="AH10383">
            <v>53328</v>
          </cell>
          <cell r="AI10383">
            <v>53328</v>
          </cell>
        </row>
        <row r="10384">
          <cell r="C10384">
            <v>53328</v>
          </cell>
          <cell r="D10384">
            <v>53328</v>
          </cell>
          <cell r="E10384">
            <v>53328</v>
          </cell>
          <cell r="H10384">
            <v>53328</v>
          </cell>
          <cell r="I10384">
            <v>53328</v>
          </cell>
          <cell r="J10384">
            <v>53328</v>
          </cell>
          <cell r="AG10384">
            <v>53328</v>
          </cell>
          <cell r="AH10384">
            <v>53328</v>
          </cell>
          <cell r="AI10384">
            <v>53328</v>
          </cell>
        </row>
        <row r="10385">
          <cell r="C10385">
            <v>53328</v>
          </cell>
          <cell r="D10385">
            <v>53328</v>
          </cell>
          <cell r="E10385">
            <v>53328</v>
          </cell>
          <cell r="H10385">
            <v>53328</v>
          </cell>
          <cell r="I10385">
            <v>53328</v>
          </cell>
          <cell r="J10385">
            <v>53328</v>
          </cell>
          <cell r="AG10385">
            <v>53328</v>
          </cell>
          <cell r="AH10385">
            <v>53328</v>
          </cell>
          <cell r="AI10385">
            <v>53328</v>
          </cell>
        </row>
        <row r="10386">
          <cell r="C10386">
            <v>53328</v>
          </cell>
          <cell r="D10386">
            <v>53328</v>
          </cell>
          <cell r="E10386">
            <v>53328</v>
          </cell>
          <cell r="H10386">
            <v>53328</v>
          </cell>
          <cell r="I10386">
            <v>53328</v>
          </cell>
          <cell r="J10386">
            <v>53328</v>
          </cell>
          <cell r="AG10386">
            <v>53328</v>
          </cell>
          <cell r="AH10386">
            <v>53328</v>
          </cell>
          <cell r="AI10386">
            <v>53328</v>
          </cell>
        </row>
        <row r="10387">
          <cell r="C10387">
            <v>53328</v>
          </cell>
          <cell r="D10387">
            <v>53328</v>
          </cell>
          <cell r="E10387">
            <v>53328</v>
          </cell>
          <cell r="H10387">
            <v>53328</v>
          </cell>
          <cell r="I10387">
            <v>53328</v>
          </cell>
          <cell r="J10387">
            <v>53328</v>
          </cell>
          <cell r="AG10387">
            <v>53328</v>
          </cell>
          <cell r="AH10387">
            <v>53328</v>
          </cell>
          <cell r="AI10387">
            <v>53328</v>
          </cell>
        </row>
        <row r="10388">
          <cell r="C10388">
            <v>53328</v>
          </cell>
          <cell r="D10388">
            <v>53328</v>
          </cell>
          <cell r="E10388">
            <v>53328</v>
          </cell>
          <cell r="H10388">
            <v>53328</v>
          </cell>
          <cell r="I10388">
            <v>53328</v>
          </cell>
          <cell r="J10388">
            <v>53328</v>
          </cell>
          <cell r="AG10388">
            <v>53328</v>
          </cell>
          <cell r="AH10388">
            <v>53328</v>
          </cell>
          <cell r="AI10388">
            <v>53328</v>
          </cell>
        </row>
        <row r="10389">
          <cell r="C10389">
            <v>53328</v>
          </cell>
          <cell r="D10389">
            <v>53328</v>
          </cell>
          <cell r="E10389">
            <v>53328</v>
          </cell>
          <cell r="H10389">
            <v>53328</v>
          </cell>
          <cell r="I10389">
            <v>53328</v>
          </cell>
          <cell r="J10389">
            <v>53328</v>
          </cell>
          <cell r="AG10389">
            <v>53328</v>
          </cell>
          <cell r="AH10389">
            <v>53328</v>
          </cell>
          <cell r="AI10389">
            <v>53328</v>
          </cell>
        </row>
        <row r="10390">
          <cell r="C10390">
            <v>53328</v>
          </cell>
          <cell r="D10390">
            <v>53328</v>
          </cell>
          <cell r="E10390">
            <v>53328</v>
          </cell>
          <cell r="H10390">
            <v>53328</v>
          </cell>
          <cell r="I10390">
            <v>53328</v>
          </cell>
          <cell r="J10390">
            <v>53328</v>
          </cell>
          <cell r="AG10390">
            <v>53328</v>
          </cell>
          <cell r="AH10390">
            <v>53328</v>
          </cell>
          <cell r="AI10390">
            <v>53328</v>
          </cell>
        </row>
        <row r="10391">
          <cell r="C10391">
            <v>53328</v>
          </cell>
          <cell r="D10391">
            <v>53328</v>
          </cell>
          <cell r="E10391">
            <v>53328</v>
          </cell>
          <cell r="H10391">
            <v>53328</v>
          </cell>
          <cell r="I10391">
            <v>53328</v>
          </cell>
          <cell r="J10391">
            <v>53328</v>
          </cell>
          <cell r="AG10391">
            <v>53328</v>
          </cell>
          <cell r="AH10391">
            <v>53328</v>
          </cell>
          <cell r="AI10391">
            <v>53328</v>
          </cell>
        </row>
        <row r="10392">
          <cell r="C10392">
            <v>53328</v>
          </cell>
          <cell r="D10392">
            <v>53328</v>
          </cell>
          <cell r="E10392">
            <v>53328</v>
          </cell>
          <cell r="H10392">
            <v>53328</v>
          </cell>
          <cell r="I10392">
            <v>53328</v>
          </cell>
          <cell r="J10392">
            <v>53328</v>
          </cell>
          <cell r="AG10392">
            <v>53328</v>
          </cell>
          <cell r="AH10392">
            <v>53328</v>
          </cell>
          <cell r="AI10392">
            <v>53328</v>
          </cell>
        </row>
        <row r="10393">
          <cell r="C10393">
            <v>53328</v>
          </cell>
          <cell r="D10393">
            <v>53328</v>
          </cell>
          <cell r="E10393">
            <v>53328</v>
          </cell>
          <cell r="H10393">
            <v>53328</v>
          </cell>
          <cell r="I10393">
            <v>53328</v>
          </cell>
          <cell r="J10393">
            <v>53328</v>
          </cell>
          <cell r="AG10393">
            <v>53328</v>
          </cell>
          <cell r="AH10393">
            <v>53328</v>
          </cell>
          <cell r="AI10393">
            <v>53328</v>
          </cell>
        </row>
        <row r="10394">
          <cell r="C10394">
            <v>53328</v>
          </cell>
          <cell r="D10394">
            <v>53328</v>
          </cell>
          <cell r="E10394">
            <v>53328</v>
          </cell>
          <cell r="H10394">
            <v>53328</v>
          </cell>
          <cell r="I10394">
            <v>53328</v>
          </cell>
          <cell r="J10394">
            <v>53328</v>
          </cell>
          <cell r="AG10394">
            <v>53328</v>
          </cell>
          <cell r="AH10394">
            <v>53328</v>
          </cell>
          <cell r="AI10394">
            <v>53328</v>
          </cell>
        </row>
        <row r="10395">
          <cell r="C10395">
            <v>53328</v>
          </cell>
          <cell r="D10395">
            <v>53328</v>
          </cell>
          <cell r="E10395">
            <v>53328</v>
          </cell>
          <cell r="H10395">
            <v>53328</v>
          </cell>
          <cell r="I10395">
            <v>53328</v>
          </cell>
          <cell r="J10395">
            <v>53328</v>
          </cell>
          <cell r="AG10395">
            <v>53328</v>
          </cell>
          <cell r="AH10395">
            <v>53328</v>
          </cell>
          <cell r="AI10395">
            <v>53328</v>
          </cell>
        </row>
        <row r="10396">
          <cell r="C10396">
            <v>53328</v>
          </cell>
          <cell r="D10396">
            <v>53328</v>
          </cell>
          <cell r="E10396">
            <v>53328</v>
          </cell>
          <cell r="H10396">
            <v>53328</v>
          </cell>
          <cell r="I10396">
            <v>53328</v>
          </cell>
          <cell r="J10396">
            <v>53328</v>
          </cell>
          <cell r="AG10396">
            <v>53328</v>
          </cell>
          <cell r="AH10396">
            <v>53328</v>
          </cell>
          <cell r="AI10396">
            <v>53328</v>
          </cell>
        </row>
        <row r="10397">
          <cell r="C10397">
            <v>53328</v>
          </cell>
          <cell r="D10397">
            <v>53328</v>
          </cell>
          <cell r="E10397">
            <v>53328</v>
          </cell>
          <cell r="H10397">
            <v>53328</v>
          </cell>
          <cell r="I10397">
            <v>53328</v>
          </cell>
          <cell r="J10397">
            <v>53328</v>
          </cell>
          <cell r="AG10397">
            <v>53328</v>
          </cell>
          <cell r="AH10397">
            <v>53328</v>
          </cell>
          <cell r="AI10397">
            <v>53328</v>
          </cell>
        </row>
        <row r="10398">
          <cell r="C10398">
            <v>53328</v>
          </cell>
          <cell r="D10398">
            <v>53328</v>
          </cell>
          <cell r="E10398">
            <v>53328</v>
          </cell>
          <cell r="H10398">
            <v>53328</v>
          </cell>
          <cell r="I10398">
            <v>53328</v>
          </cell>
          <cell r="J10398">
            <v>53328</v>
          </cell>
          <cell r="AG10398">
            <v>53328</v>
          </cell>
          <cell r="AH10398">
            <v>53328</v>
          </cell>
          <cell r="AI10398">
            <v>53328</v>
          </cell>
        </row>
        <row r="10399">
          <cell r="C10399">
            <v>53328</v>
          </cell>
          <cell r="D10399">
            <v>53328</v>
          </cell>
          <cell r="E10399">
            <v>53328</v>
          </cell>
          <cell r="H10399">
            <v>53328</v>
          </cell>
          <cell r="I10399">
            <v>53328</v>
          </cell>
          <cell r="J10399">
            <v>53328</v>
          </cell>
          <cell r="AG10399">
            <v>53328</v>
          </cell>
          <cell r="AH10399">
            <v>53328</v>
          </cell>
          <cell r="AI10399">
            <v>53328</v>
          </cell>
        </row>
        <row r="10400">
          <cell r="C10400">
            <v>53328</v>
          </cell>
          <cell r="D10400">
            <v>53328</v>
          </cell>
          <cell r="E10400">
            <v>53328</v>
          </cell>
          <cell r="H10400">
            <v>53328</v>
          </cell>
          <cell r="I10400">
            <v>53328</v>
          </cell>
          <cell r="J10400">
            <v>53328</v>
          </cell>
          <cell r="AG10400">
            <v>53328</v>
          </cell>
          <cell r="AH10400">
            <v>53328</v>
          </cell>
          <cell r="AI10400">
            <v>53328</v>
          </cell>
        </row>
        <row r="10401">
          <cell r="C10401">
            <v>53328</v>
          </cell>
          <cell r="D10401">
            <v>53328</v>
          </cell>
          <cell r="E10401">
            <v>53328</v>
          </cell>
          <cell r="H10401">
            <v>53328</v>
          </cell>
          <cell r="I10401">
            <v>53328</v>
          </cell>
          <cell r="J10401">
            <v>53328</v>
          </cell>
          <cell r="AG10401">
            <v>53328</v>
          </cell>
          <cell r="AH10401">
            <v>53328</v>
          </cell>
          <cell r="AI10401">
            <v>53328</v>
          </cell>
        </row>
        <row r="10402">
          <cell r="C10402">
            <v>53328</v>
          </cell>
          <cell r="D10402">
            <v>53328</v>
          </cell>
          <cell r="E10402">
            <v>53328</v>
          </cell>
          <cell r="H10402">
            <v>53328</v>
          </cell>
          <cell r="I10402">
            <v>53328</v>
          </cell>
          <cell r="J10402">
            <v>53328</v>
          </cell>
          <cell r="AG10402">
            <v>53328</v>
          </cell>
          <cell r="AH10402">
            <v>53328</v>
          </cell>
          <cell r="AI10402">
            <v>53328</v>
          </cell>
        </row>
        <row r="10403">
          <cell r="C10403">
            <v>53328</v>
          </cell>
          <cell r="D10403">
            <v>53328</v>
          </cell>
          <cell r="E10403">
            <v>53328</v>
          </cell>
          <cell r="H10403">
            <v>53328</v>
          </cell>
          <cell r="I10403">
            <v>53328</v>
          </cell>
          <cell r="J10403">
            <v>53328</v>
          </cell>
          <cell r="AG10403">
            <v>53328</v>
          </cell>
          <cell r="AH10403">
            <v>53328</v>
          </cell>
          <cell r="AI10403">
            <v>53328</v>
          </cell>
        </row>
        <row r="10404">
          <cell r="C10404">
            <v>53328</v>
          </cell>
          <cell r="D10404">
            <v>53328</v>
          </cell>
          <cell r="E10404">
            <v>53328</v>
          </cell>
          <cell r="H10404">
            <v>53328</v>
          </cell>
          <cell r="I10404">
            <v>53328</v>
          </cell>
          <cell r="J10404">
            <v>53328</v>
          </cell>
          <cell r="AG10404">
            <v>53328</v>
          </cell>
          <cell r="AH10404">
            <v>53328</v>
          </cell>
          <cell r="AI10404">
            <v>53328</v>
          </cell>
        </row>
        <row r="10405">
          <cell r="C10405">
            <v>53328</v>
          </cell>
          <cell r="D10405">
            <v>53328</v>
          </cell>
          <cell r="E10405">
            <v>53328</v>
          </cell>
          <cell r="H10405">
            <v>53328</v>
          </cell>
          <cell r="I10405">
            <v>53328</v>
          </cell>
          <cell r="J10405">
            <v>53328</v>
          </cell>
          <cell r="AG10405">
            <v>53328</v>
          </cell>
          <cell r="AH10405">
            <v>53328</v>
          </cell>
          <cell r="AI10405">
            <v>53328</v>
          </cell>
        </row>
        <row r="10406">
          <cell r="C10406">
            <v>53328</v>
          </cell>
          <cell r="D10406">
            <v>53328</v>
          </cell>
          <cell r="E10406">
            <v>53328</v>
          </cell>
          <cell r="H10406">
            <v>53328</v>
          </cell>
          <cell r="I10406">
            <v>53328</v>
          </cell>
          <cell r="J10406">
            <v>53328</v>
          </cell>
          <cell r="AG10406">
            <v>53328</v>
          </cell>
          <cell r="AH10406">
            <v>53328</v>
          </cell>
          <cell r="AI10406">
            <v>53328</v>
          </cell>
        </row>
        <row r="10407">
          <cell r="C10407">
            <v>53328</v>
          </cell>
          <cell r="D10407">
            <v>53328</v>
          </cell>
          <cell r="E10407">
            <v>53328</v>
          </cell>
          <cell r="H10407">
            <v>53328</v>
          </cell>
          <cell r="I10407">
            <v>53328</v>
          </cell>
          <cell r="J10407">
            <v>53328</v>
          </cell>
          <cell r="AG10407">
            <v>53328</v>
          </cell>
          <cell r="AH10407">
            <v>53328</v>
          </cell>
          <cell r="AI10407">
            <v>53328</v>
          </cell>
        </row>
        <row r="10408">
          <cell r="C10408">
            <v>53328</v>
          </cell>
          <cell r="D10408">
            <v>53328</v>
          </cell>
          <cell r="E10408">
            <v>53328</v>
          </cell>
          <cell r="H10408">
            <v>53328</v>
          </cell>
          <cell r="I10408">
            <v>53328</v>
          </cell>
          <cell r="J10408">
            <v>53328</v>
          </cell>
          <cell r="AG10408">
            <v>53328</v>
          </cell>
          <cell r="AH10408">
            <v>53328</v>
          </cell>
          <cell r="AI10408">
            <v>53328</v>
          </cell>
        </row>
        <row r="10409">
          <cell r="C10409">
            <v>53328</v>
          </cell>
          <cell r="D10409">
            <v>53328</v>
          </cell>
          <cell r="E10409">
            <v>53328</v>
          </cell>
          <cell r="H10409">
            <v>53328</v>
          </cell>
          <cell r="I10409">
            <v>53328</v>
          </cell>
          <cell r="J10409">
            <v>53328</v>
          </cell>
          <cell r="AG10409">
            <v>53328</v>
          </cell>
          <cell r="AH10409">
            <v>53328</v>
          </cell>
          <cell r="AI10409">
            <v>53328</v>
          </cell>
        </row>
        <row r="10410">
          <cell r="C10410">
            <v>53328</v>
          </cell>
          <cell r="D10410">
            <v>53328</v>
          </cell>
          <cell r="E10410">
            <v>53328</v>
          </cell>
          <cell r="H10410">
            <v>53328</v>
          </cell>
          <cell r="I10410">
            <v>53328</v>
          </cell>
          <cell r="J10410">
            <v>53328</v>
          </cell>
          <cell r="AG10410">
            <v>53328</v>
          </cell>
          <cell r="AH10410">
            <v>53328</v>
          </cell>
          <cell r="AI10410">
            <v>53328</v>
          </cell>
        </row>
        <row r="10411">
          <cell r="C10411">
            <v>53328</v>
          </cell>
          <cell r="D10411">
            <v>53328</v>
          </cell>
          <cell r="E10411">
            <v>53328</v>
          </cell>
          <cell r="H10411">
            <v>53328</v>
          </cell>
          <cell r="I10411">
            <v>53328</v>
          </cell>
          <cell r="J10411">
            <v>53328</v>
          </cell>
          <cell r="AG10411">
            <v>53328</v>
          </cell>
          <cell r="AH10411">
            <v>53328</v>
          </cell>
          <cell r="AI10411">
            <v>53328</v>
          </cell>
        </row>
        <row r="10412">
          <cell r="C10412">
            <v>53328</v>
          </cell>
          <cell r="D10412">
            <v>53328</v>
          </cell>
          <cell r="E10412">
            <v>53328</v>
          </cell>
          <cell r="H10412">
            <v>53328</v>
          </cell>
          <cell r="I10412">
            <v>53328</v>
          </cell>
          <cell r="J10412">
            <v>53328</v>
          </cell>
          <cell r="AG10412">
            <v>53328</v>
          </cell>
          <cell r="AH10412">
            <v>53328</v>
          </cell>
          <cell r="AI10412">
            <v>53328</v>
          </cell>
        </row>
        <row r="10413">
          <cell r="C10413">
            <v>53328</v>
          </cell>
          <cell r="D10413">
            <v>53328</v>
          </cell>
          <cell r="E10413">
            <v>53328</v>
          </cell>
          <cell r="H10413">
            <v>53328</v>
          </cell>
          <cell r="I10413">
            <v>53328</v>
          </cell>
          <cell r="J10413">
            <v>53328</v>
          </cell>
          <cell r="AG10413">
            <v>53328</v>
          </cell>
          <cell r="AH10413">
            <v>53328</v>
          </cell>
          <cell r="AI10413">
            <v>53328</v>
          </cell>
        </row>
        <row r="10414">
          <cell r="C10414">
            <v>53328</v>
          </cell>
          <cell r="D10414">
            <v>53328</v>
          </cell>
          <cell r="E10414">
            <v>53328</v>
          </cell>
          <cell r="H10414">
            <v>53328</v>
          </cell>
          <cell r="I10414">
            <v>53328</v>
          </cell>
          <cell r="J10414">
            <v>53328</v>
          </cell>
          <cell r="AG10414">
            <v>53328</v>
          </cell>
          <cell r="AH10414">
            <v>53328</v>
          </cell>
          <cell r="AI10414">
            <v>53328</v>
          </cell>
        </row>
        <row r="10415">
          <cell r="C10415">
            <v>53328</v>
          </cell>
          <cell r="D10415">
            <v>53328</v>
          </cell>
          <cell r="E10415">
            <v>53328</v>
          </cell>
          <cell r="H10415">
            <v>53328</v>
          </cell>
          <cell r="I10415">
            <v>53328</v>
          </cell>
          <cell r="J10415">
            <v>53328</v>
          </cell>
          <cell r="AG10415">
            <v>53328</v>
          </cell>
          <cell r="AH10415">
            <v>53328</v>
          </cell>
          <cell r="AI10415">
            <v>53328</v>
          </cell>
        </row>
        <row r="10416">
          <cell r="C10416">
            <v>53328</v>
          </cell>
          <cell r="D10416">
            <v>53328</v>
          </cell>
          <cell r="E10416">
            <v>53328</v>
          </cell>
          <cell r="H10416">
            <v>53328</v>
          </cell>
          <cell r="I10416">
            <v>53328</v>
          </cell>
          <cell r="J10416">
            <v>53328</v>
          </cell>
          <cell r="AG10416">
            <v>53328</v>
          </cell>
          <cell r="AH10416">
            <v>53328</v>
          </cell>
          <cell r="AI10416">
            <v>53328</v>
          </cell>
        </row>
        <row r="10417">
          <cell r="C10417">
            <v>53328</v>
          </cell>
          <cell r="D10417">
            <v>53328</v>
          </cell>
          <cell r="E10417">
            <v>53328</v>
          </cell>
          <cell r="H10417">
            <v>53328</v>
          </cell>
          <cell r="I10417">
            <v>53328</v>
          </cell>
          <cell r="J10417">
            <v>53328</v>
          </cell>
          <cell r="AG10417">
            <v>53328</v>
          </cell>
          <cell r="AH10417">
            <v>53328</v>
          </cell>
          <cell r="AI10417">
            <v>53328</v>
          </cell>
        </row>
        <row r="10418">
          <cell r="C10418">
            <v>53328</v>
          </cell>
          <cell r="D10418">
            <v>53328</v>
          </cell>
          <cell r="E10418">
            <v>53328</v>
          </cell>
          <cell r="H10418">
            <v>53328</v>
          </cell>
          <cell r="I10418">
            <v>53328</v>
          </cell>
          <cell r="J10418">
            <v>53328</v>
          </cell>
          <cell r="AG10418">
            <v>53328</v>
          </cell>
          <cell r="AH10418">
            <v>53328</v>
          </cell>
          <cell r="AI10418">
            <v>53328</v>
          </cell>
        </row>
        <row r="10419">
          <cell r="C10419">
            <v>53328</v>
          </cell>
          <cell r="D10419">
            <v>53328</v>
          </cell>
          <cell r="E10419">
            <v>53328</v>
          </cell>
          <cell r="H10419">
            <v>53328</v>
          </cell>
          <cell r="I10419">
            <v>53328</v>
          </cell>
          <cell r="J10419">
            <v>53328</v>
          </cell>
          <cell r="AG10419">
            <v>53328</v>
          </cell>
          <cell r="AH10419">
            <v>53328</v>
          </cell>
          <cell r="AI10419">
            <v>53328</v>
          </cell>
        </row>
        <row r="10420">
          <cell r="C10420">
            <v>53328</v>
          </cell>
          <cell r="D10420">
            <v>53328</v>
          </cell>
          <cell r="E10420">
            <v>53328</v>
          </cell>
          <cell r="H10420">
            <v>53328</v>
          </cell>
          <cell r="I10420">
            <v>53328</v>
          </cell>
          <cell r="J10420">
            <v>53328</v>
          </cell>
          <cell r="AG10420">
            <v>53328</v>
          </cell>
          <cell r="AH10420">
            <v>53328</v>
          </cell>
          <cell r="AI10420">
            <v>53328</v>
          </cell>
        </row>
        <row r="10421">
          <cell r="C10421">
            <v>53328</v>
          </cell>
          <cell r="D10421">
            <v>53328</v>
          </cell>
          <cell r="E10421">
            <v>53328</v>
          </cell>
          <cell r="H10421">
            <v>53328</v>
          </cell>
          <cell r="I10421">
            <v>53328</v>
          </cell>
          <cell r="J10421">
            <v>53328</v>
          </cell>
          <cell r="AG10421">
            <v>53328</v>
          </cell>
          <cell r="AH10421">
            <v>53328</v>
          </cell>
          <cell r="AI10421">
            <v>53328</v>
          </cell>
        </row>
        <row r="10422">
          <cell r="C10422">
            <v>53328</v>
          </cell>
          <cell r="D10422">
            <v>53328</v>
          </cell>
          <cell r="E10422">
            <v>53328</v>
          </cell>
          <cell r="H10422">
            <v>53328</v>
          </cell>
          <cell r="I10422">
            <v>53328</v>
          </cell>
          <cell r="J10422">
            <v>53328</v>
          </cell>
          <cell r="AG10422">
            <v>53328</v>
          </cell>
          <cell r="AH10422">
            <v>53328</v>
          </cell>
          <cell r="AI10422">
            <v>53328</v>
          </cell>
        </row>
        <row r="10423">
          <cell r="C10423">
            <v>53328</v>
          </cell>
          <cell r="D10423">
            <v>53328</v>
          </cell>
          <cell r="E10423">
            <v>53328</v>
          </cell>
          <cell r="H10423">
            <v>53328</v>
          </cell>
          <cell r="I10423">
            <v>53328</v>
          </cell>
          <cell r="J10423">
            <v>53328</v>
          </cell>
          <cell r="AG10423">
            <v>53328</v>
          </cell>
          <cell r="AH10423">
            <v>53328</v>
          </cell>
          <cell r="AI10423">
            <v>53328</v>
          </cell>
        </row>
        <row r="10424">
          <cell r="C10424">
            <v>53328</v>
          </cell>
          <cell r="D10424">
            <v>53328</v>
          </cell>
          <cell r="E10424">
            <v>53328</v>
          </cell>
          <cell r="H10424">
            <v>53328</v>
          </cell>
          <cell r="I10424">
            <v>53328</v>
          </cell>
          <cell r="J10424">
            <v>53328</v>
          </cell>
          <cell r="AG10424">
            <v>53328</v>
          </cell>
          <cell r="AH10424">
            <v>53328</v>
          </cell>
          <cell r="AI10424">
            <v>53328</v>
          </cell>
        </row>
        <row r="10425">
          <cell r="C10425">
            <v>53328</v>
          </cell>
          <cell r="D10425">
            <v>53328</v>
          </cell>
          <cell r="E10425">
            <v>53328</v>
          </cell>
          <cell r="H10425">
            <v>53328</v>
          </cell>
          <cell r="I10425">
            <v>53328</v>
          </cell>
          <cell r="J10425">
            <v>53328</v>
          </cell>
          <cell r="AG10425">
            <v>53328</v>
          </cell>
          <cell r="AH10425">
            <v>53328</v>
          </cell>
          <cell r="AI10425">
            <v>53328</v>
          </cell>
        </row>
        <row r="10426">
          <cell r="C10426">
            <v>53328</v>
          </cell>
          <cell r="D10426">
            <v>53328</v>
          </cell>
          <cell r="E10426">
            <v>53328</v>
          </cell>
          <cell r="H10426">
            <v>53328</v>
          </cell>
          <cell r="I10426">
            <v>53328</v>
          </cell>
          <cell r="J10426">
            <v>53328</v>
          </cell>
          <cell r="AG10426">
            <v>53328</v>
          </cell>
          <cell r="AH10426">
            <v>53328</v>
          </cell>
          <cell r="AI10426">
            <v>53328</v>
          </cell>
        </row>
        <row r="10427">
          <cell r="C10427">
            <v>53328</v>
          </cell>
          <cell r="D10427">
            <v>53328</v>
          </cell>
          <cell r="E10427">
            <v>53328</v>
          </cell>
          <cell r="H10427">
            <v>53328</v>
          </cell>
          <cell r="I10427">
            <v>53328</v>
          </cell>
          <cell r="J10427">
            <v>53328</v>
          </cell>
          <cell r="AG10427">
            <v>53328</v>
          </cell>
          <cell r="AH10427">
            <v>53328</v>
          </cell>
          <cell r="AI10427">
            <v>53328</v>
          </cell>
        </row>
        <row r="10428">
          <cell r="C10428">
            <v>53328</v>
          </cell>
          <cell r="D10428">
            <v>53328</v>
          </cell>
          <cell r="E10428">
            <v>53328</v>
          </cell>
          <cell r="H10428">
            <v>53328</v>
          </cell>
          <cell r="I10428">
            <v>53328</v>
          </cell>
          <cell r="J10428">
            <v>53328</v>
          </cell>
          <cell r="AG10428">
            <v>53328</v>
          </cell>
          <cell r="AH10428">
            <v>53328</v>
          </cell>
          <cell r="AI10428">
            <v>53328</v>
          </cell>
        </row>
        <row r="10429">
          <cell r="C10429">
            <v>53328</v>
          </cell>
          <cell r="D10429">
            <v>53328</v>
          </cell>
          <cell r="E10429">
            <v>53328</v>
          </cell>
          <cell r="H10429">
            <v>53328</v>
          </cell>
          <cell r="I10429">
            <v>53328</v>
          </cell>
          <cell r="J10429">
            <v>53328</v>
          </cell>
          <cell r="AG10429">
            <v>53328</v>
          </cell>
          <cell r="AH10429">
            <v>53328</v>
          </cell>
          <cell r="AI10429">
            <v>53328</v>
          </cell>
        </row>
        <row r="10430">
          <cell r="C10430">
            <v>53328</v>
          </cell>
          <cell r="D10430">
            <v>53328</v>
          </cell>
          <cell r="E10430">
            <v>53328</v>
          </cell>
          <cell r="H10430">
            <v>53328</v>
          </cell>
          <cell r="I10430">
            <v>53328</v>
          </cell>
          <cell r="J10430">
            <v>53328</v>
          </cell>
          <cell r="AG10430">
            <v>53328</v>
          </cell>
          <cell r="AH10430">
            <v>53328</v>
          </cell>
          <cell r="AI10430">
            <v>53328</v>
          </cell>
        </row>
        <row r="10431">
          <cell r="C10431">
            <v>53328</v>
          </cell>
          <cell r="D10431">
            <v>53328</v>
          </cell>
          <cell r="E10431">
            <v>53328</v>
          </cell>
          <cell r="H10431">
            <v>53328</v>
          </cell>
          <cell r="I10431">
            <v>53328</v>
          </cell>
          <cell r="J10431">
            <v>53328</v>
          </cell>
          <cell r="AG10431">
            <v>53328</v>
          </cell>
          <cell r="AH10431">
            <v>53328</v>
          </cell>
          <cell r="AI10431">
            <v>53328</v>
          </cell>
        </row>
        <row r="10432">
          <cell r="C10432">
            <v>53328</v>
          </cell>
          <cell r="D10432">
            <v>53328</v>
          </cell>
          <cell r="E10432">
            <v>53328</v>
          </cell>
          <cell r="H10432">
            <v>53328</v>
          </cell>
          <cell r="I10432">
            <v>53328</v>
          </cell>
          <cell r="J10432">
            <v>53328</v>
          </cell>
          <cell r="AG10432">
            <v>53328</v>
          </cell>
          <cell r="AH10432">
            <v>53328</v>
          </cell>
          <cell r="AI10432">
            <v>53328</v>
          </cell>
        </row>
        <row r="10433">
          <cell r="C10433">
            <v>53328</v>
          </cell>
          <cell r="D10433">
            <v>53328</v>
          </cell>
          <cell r="E10433">
            <v>53328</v>
          </cell>
          <cell r="H10433">
            <v>53328</v>
          </cell>
          <cell r="I10433">
            <v>53328</v>
          </cell>
          <cell r="J10433">
            <v>53328</v>
          </cell>
          <cell r="AG10433">
            <v>53328</v>
          </cell>
          <cell r="AH10433">
            <v>53328</v>
          </cell>
          <cell r="AI10433">
            <v>53328</v>
          </cell>
        </row>
        <row r="10434">
          <cell r="C10434">
            <v>53328</v>
          </cell>
          <cell r="D10434">
            <v>53328</v>
          </cell>
          <cell r="E10434">
            <v>53328</v>
          </cell>
          <cell r="H10434">
            <v>53328</v>
          </cell>
          <cell r="I10434">
            <v>53328</v>
          </cell>
          <cell r="J10434">
            <v>53328</v>
          </cell>
          <cell r="AG10434">
            <v>53328</v>
          </cell>
          <cell r="AH10434">
            <v>53328</v>
          </cell>
          <cell r="AI10434">
            <v>53328</v>
          </cell>
        </row>
        <row r="10435">
          <cell r="C10435">
            <v>53328</v>
          </cell>
          <cell r="D10435">
            <v>53328</v>
          </cell>
          <cell r="E10435">
            <v>53328</v>
          </cell>
          <cell r="H10435">
            <v>53328</v>
          </cell>
          <cell r="I10435">
            <v>53328</v>
          </cell>
          <cell r="J10435">
            <v>53328</v>
          </cell>
          <cell r="AG10435">
            <v>53328</v>
          </cell>
          <cell r="AH10435">
            <v>53328</v>
          </cell>
          <cell r="AI10435">
            <v>53328</v>
          </cell>
        </row>
        <row r="10436">
          <cell r="C10436">
            <v>53328</v>
          </cell>
          <cell r="D10436">
            <v>53328</v>
          </cell>
          <cell r="E10436">
            <v>53328</v>
          </cell>
          <cell r="H10436">
            <v>53328</v>
          </cell>
          <cell r="I10436">
            <v>53328</v>
          </cell>
          <cell r="J10436">
            <v>53328</v>
          </cell>
          <cell r="AG10436">
            <v>53328</v>
          </cell>
          <cell r="AH10436">
            <v>53328</v>
          </cell>
          <cell r="AI10436">
            <v>53328</v>
          </cell>
        </row>
        <row r="10437">
          <cell r="C10437">
            <v>53328</v>
          </cell>
          <cell r="D10437">
            <v>53328</v>
          </cell>
          <cell r="E10437">
            <v>53328</v>
          </cell>
          <cell r="H10437">
            <v>53328</v>
          </cell>
          <cell r="I10437">
            <v>53328</v>
          </cell>
          <cell r="J10437">
            <v>53328</v>
          </cell>
          <cell r="AG10437">
            <v>53328</v>
          </cell>
          <cell r="AH10437">
            <v>53328</v>
          </cell>
          <cell r="AI10437">
            <v>53328</v>
          </cell>
        </row>
        <row r="10438">
          <cell r="C10438">
            <v>53328</v>
          </cell>
          <cell r="D10438">
            <v>53328</v>
          </cell>
          <cell r="E10438">
            <v>53328</v>
          </cell>
          <cell r="H10438">
            <v>53328</v>
          </cell>
          <cell r="I10438">
            <v>53328</v>
          </cell>
          <cell r="J10438">
            <v>53328</v>
          </cell>
          <cell r="AG10438">
            <v>53328</v>
          </cell>
          <cell r="AH10438">
            <v>53328</v>
          </cell>
          <cell r="AI10438">
            <v>53328</v>
          </cell>
        </row>
        <row r="10439">
          <cell r="C10439">
            <v>53328</v>
          </cell>
          <cell r="D10439">
            <v>53328</v>
          </cell>
          <cell r="E10439">
            <v>53328</v>
          </cell>
          <cell r="H10439">
            <v>53328</v>
          </cell>
          <cell r="I10439">
            <v>53328</v>
          </cell>
          <cell r="J10439">
            <v>53328</v>
          </cell>
          <cell r="AG10439">
            <v>53328</v>
          </cell>
          <cell r="AH10439">
            <v>53328</v>
          </cell>
          <cell r="AI10439">
            <v>53328</v>
          </cell>
        </row>
        <row r="10440">
          <cell r="C10440">
            <v>53328</v>
          </cell>
          <cell r="D10440">
            <v>53328</v>
          </cell>
          <cell r="E10440">
            <v>53328</v>
          </cell>
          <cell r="H10440">
            <v>53328</v>
          </cell>
          <cell r="I10440">
            <v>53328</v>
          </cell>
          <cell r="J10440">
            <v>53328</v>
          </cell>
          <cell r="AG10440">
            <v>53328</v>
          </cell>
          <cell r="AH10440">
            <v>53328</v>
          </cell>
          <cell r="AI10440">
            <v>53328</v>
          </cell>
        </row>
        <row r="10441">
          <cell r="C10441">
            <v>53328</v>
          </cell>
          <cell r="D10441">
            <v>53328</v>
          </cell>
          <cell r="E10441">
            <v>53328</v>
          </cell>
          <cell r="H10441">
            <v>53328</v>
          </cell>
          <cell r="I10441">
            <v>53328</v>
          </cell>
          <cell r="J10441">
            <v>53328</v>
          </cell>
          <cell r="AG10441">
            <v>53328</v>
          </cell>
          <cell r="AH10441">
            <v>53328</v>
          </cell>
          <cell r="AI10441">
            <v>53328</v>
          </cell>
        </row>
        <row r="10442">
          <cell r="C10442">
            <v>53328</v>
          </cell>
          <cell r="D10442">
            <v>53328</v>
          </cell>
          <cell r="E10442">
            <v>53328</v>
          </cell>
          <cell r="H10442">
            <v>53328</v>
          </cell>
          <cell r="I10442">
            <v>53328</v>
          </cell>
          <cell r="J10442">
            <v>53328</v>
          </cell>
          <cell r="AG10442">
            <v>53328</v>
          </cell>
          <cell r="AH10442">
            <v>53328</v>
          </cell>
          <cell r="AI10442">
            <v>53328</v>
          </cell>
        </row>
        <row r="10443">
          <cell r="C10443">
            <v>53328</v>
          </cell>
          <cell r="D10443">
            <v>53328</v>
          </cell>
          <cell r="E10443">
            <v>53328</v>
          </cell>
          <cell r="H10443">
            <v>53328</v>
          </cell>
          <cell r="I10443">
            <v>53328</v>
          </cell>
          <cell r="J10443">
            <v>53328</v>
          </cell>
          <cell r="AG10443">
            <v>53328</v>
          </cell>
          <cell r="AH10443">
            <v>53328</v>
          </cell>
          <cell r="AI10443">
            <v>53328</v>
          </cell>
        </row>
        <row r="10444">
          <cell r="C10444">
            <v>53328</v>
          </cell>
          <cell r="D10444">
            <v>53328</v>
          </cell>
          <cell r="E10444">
            <v>53328</v>
          </cell>
          <cell r="H10444">
            <v>53328</v>
          </cell>
          <cell r="I10444">
            <v>53328</v>
          </cell>
          <cell r="J10444">
            <v>53328</v>
          </cell>
          <cell r="AG10444">
            <v>53328</v>
          </cell>
          <cell r="AH10444">
            <v>53328</v>
          </cell>
          <cell r="AI10444">
            <v>53328</v>
          </cell>
        </row>
        <row r="10445">
          <cell r="C10445">
            <v>53328</v>
          </cell>
          <cell r="D10445">
            <v>53328</v>
          </cell>
          <cell r="E10445">
            <v>53328</v>
          </cell>
          <cell r="H10445">
            <v>53328</v>
          </cell>
          <cell r="I10445">
            <v>53328</v>
          </cell>
          <cell r="J10445">
            <v>53328</v>
          </cell>
          <cell r="AG10445">
            <v>53328</v>
          </cell>
          <cell r="AH10445">
            <v>53328</v>
          </cell>
          <cell r="AI10445">
            <v>53328</v>
          </cell>
        </row>
        <row r="10446">
          <cell r="C10446">
            <v>53328</v>
          </cell>
          <cell r="D10446">
            <v>53328</v>
          </cell>
          <cell r="E10446">
            <v>53328</v>
          </cell>
          <cell r="H10446">
            <v>53328</v>
          </cell>
          <cell r="I10446">
            <v>53328</v>
          </cell>
          <cell r="J10446">
            <v>53328</v>
          </cell>
          <cell r="AG10446">
            <v>53328</v>
          </cell>
          <cell r="AH10446">
            <v>53328</v>
          </cell>
          <cell r="AI10446">
            <v>53328</v>
          </cell>
        </row>
        <row r="10447">
          <cell r="C10447">
            <v>53328</v>
          </cell>
          <cell r="D10447">
            <v>53328</v>
          </cell>
          <cell r="E10447">
            <v>53328</v>
          </cell>
          <cell r="H10447">
            <v>53328</v>
          </cell>
          <cell r="I10447">
            <v>53328</v>
          </cell>
          <cell r="J10447">
            <v>53328</v>
          </cell>
          <cell r="AG10447">
            <v>53328</v>
          </cell>
          <cell r="AH10447">
            <v>53328</v>
          </cell>
          <cell r="AI10447">
            <v>53328</v>
          </cell>
        </row>
        <row r="10448">
          <cell r="C10448">
            <v>53328</v>
          </cell>
          <cell r="D10448">
            <v>53328</v>
          </cell>
          <cell r="E10448">
            <v>53328</v>
          </cell>
          <cell r="H10448">
            <v>53328</v>
          </cell>
          <cell r="I10448">
            <v>53328</v>
          </cell>
          <cell r="J10448">
            <v>53328</v>
          </cell>
          <cell r="AG10448">
            <v>53328</v>
          </cell>
          <cell r="AH10448">
            <v>53328</v>
          </cell>
          <cell r="AI10448">
            <v>53328</v>
          </cell>
        </row>
        <row r="10449">
          <cell r="C10449">
            <v>53328</v>
          </cell>
          <cell r="D10449">
            <v>53328</v>
          </cell>
          <cell r="E10449">
            <v>53328</v>
          </cell>
          <cell r="H10449">
            <v>53328</v>
          </cell>
          <cell r="I10449">
            <v>53328</v>
          </cell>
          <cell r="J10449">
            <v>53328</v>
          </cell>
          <cell r="AG10449">
            <v>53328</v>
          </cell>
          <cell r="AH10449">
            <v>53328</v>
          </cell>
          <cell r="AI10449">
            <v>53328</v>
          </cell>
        </row>
        <row r="10450">
          <cell r="C10450">
            <v>53328</v>
          </cell>
          <cell r="D10450">
            <v>53328</v>
          </cell>
          <cell r="E10450">
            <v>53328</v>
          </cell>
          <cell r="H10450">
            <v>53328</v>
          </cell>
          <cell r="I10450">
            <v>53328</v>
          </cell>
          <cell r="J10450">
            <v>53328</v>
          </cell>
          <cell r="AG10450">
            <v>53328</v>
          </cell>
          <cell r="AH10450">
            <v>53328</v>
          </cell>
          <cell r="AI10450">
            <v>53328</v>
          </cell>
        </row>
        <row r="10451">
          <cell r="C10451">
            <v>53328</v>
          </cell>
          <cell r="D10451">
            <v>53328</v>
          </cell>
          <cell r="E10451">
            <v>53328</v>
          </cell>
          <cell r="H10451">
            <v>53328</v>
          </cell>
          <cell r="I10451">
            <v>53328</v>
          </cell>
          <cell r="J10451">
            <v>53328</v>
          </cell>
          <cell r="AG10451">
            <v>53328</v>
          </cell>
          <cell r="AH10451">
            <v>53328</v>
          </cell>
          <cell r="AI10451">
            <v>53328</v>
          </cell>
        </row>
        <row r="10452">
          <cell r="C10452">
            <v>53328</v>
          </cell>
          <cell r="D10452">
            <v>53328</v>
          </cell>
          <cell r="E10452">
            <v>53328</v>
          </cell>
          <cell r="H10452">
            <v>53328</v>
          </cell>
          <cell r="I10452">
            <v>53328</v>
          </cell>
          <cell r="J10452">
            <v>53328</v>
          </cell>
          <cell r="AG10452">
            <v>53328</v>
          </cell>
          <cell r="AH10452">
            <v>53328</v>
          </cell>
          <cell r="AI10452">
            <v>53328</v>
          </cell>
        </row>
        <row r="10453">
          <cell r="C10453">
            <v>53328</v>
          </cell>
          <cell r="D10453">
            <v>53328</v>
          </cell>
          <cell r="E10453">
            <v>53328</v>
          </cell>
          <cell r="H10453">
            <v>53328</v>
          </cell>
          <cell r="I10453">
            <v>53328</v>
          </cell>
          <cell r="J10453">
            <v>53328</v>
          </cell>
          <cell r="AG10453">
            <v>53328</v>
          </cell>
          <cell r="AH10453">
            <v>53328</v>
          </cell>
          <cell r="AI10453">
            <v>53328</v>
          </cell>
        </row>
        <row r="10454">
          <cell r="C10454">
            <v>53328</v>
          </cell>
          <cell r="D10454">
            <v>53328</v>
          </cell>
          <cell r="E10454">
            <v>53328</v>
          </cell>
          <cell r="H10454">
            <v>53328</v>
          </cell>
          <cell r="I10454">
            <v>53328</v>
          </cell>
          <cell r="J10454">
            <v>53328</v>
          </cell>
          <cell r="AG10454">
            <v>53328</v>
          </cell>
          <cell r="AH10454">
            <v>53328</v>
          </cell>
          <cell r="AI10454">
            <v>53328</v>
          </cell>
        </row>
        <row r="10455">
          <cell r="C10455">
            <v>53328</v>
          </cell>
          <cell r="D10455">
            <v>53328</v>
          </cell>
          <cell r="E10455">
            <v>53328</v>
          </cell>
          <cell r="H10455">
            <v>53328</v>
          </cell>
          <cell r="I10455">
            <v>53328</v>
          </cell>
          <cell r="J10455">
            <v>53328</v>
          </cell>
          <cell r="AG10455">
            <v>53328</v>
          </cell>
          <cell r="AH10455">
            <v>53328</v>
          </cell>
          <cell r="AI10455">
            <v>53328</v>
          </cell>
        </row>
        <row r="10456">
          <cell r="C10456">
            <v>53328</v>
          </cell>
          <cell r="D10456">
            <v>53328</v>
          </cell>
          <cell r="E10456">
            <v>53328</v>
          </cell>
          <cell r="H10456">
            <v>53328</v>
          </cell>
          <cell r="I10456">
            <v>53328</v>
          </cell>
          <cell r="J10456">
            <v>53328</v>
          </cell>
          <cell r="AG10456">
            <v>53328</v>
          </cell>
          <cell r="AH10456">
            <v>53328</v>
          </cell>
          <cell r="AI10456">
            <v>53328</v>
          </cell>
        </row>
        <row r="10457">
          <cell r="C10457">
            <v>53328</v>
          </cell>
          <cell r="D10457">
            <v>53328</v>
          </cell>
          <cell r="E10457">
            <v>53328</v>
          </cell>
          <cell r="H10457">
            <v>53328</v>
          </cell>
          <cell r="I10457">
            <v>53328</v>
          </cell>
          <cell r="J10457">
            <v>53328</v>
          </cell>
          <cell r="AG10457">
            <v>53328</v>
          </cell>
          <cell r="AH10457">
            <v>53328</v>
          </cell>
          <cell r="AI10457">
            <v>53328</v>
          </cell>
        </row>
        <row r="10458">
          <cell r="C10458">
            <v>53328</v>
          </cell>
          <cell r="D10458">
            <v>53328</v>
          </cell>
          <cell r="E10458">
            <v>53328</v>
          </cell>
          <cell r="H10458">
            <v>53328</v>
          </cell>
          <cell r="I10458">
            <v>53328</v>
          </cell>
          <cell r="J10458">
            <v>53328</v>
          </cell>
          <cell r="AG10458">
            <v>53328</v>
          </cell>
          <cell r="AH10458">
            <v>53328</v>
          </cell>
          <cell r="AI10458">
            <v>53328</v>
          </cell>
        </row>
        <row r="10459">
          <cell r="C10459">
            <v>53328</v>
          </cell>
          <cell r="D10459">
            <v>53328</v>
          </cell>
          <cell r="E10459">
            <v>53328</v>
          </cell>
          <cell r="H10459">
            <v>53328</v>
          </cell>
          <cell r="I10459">
            <v>53328</v>
          </cell>
          <cell r="J10459">
            <v>53328</v>
          </cell>
          <cell r="AG10459">
            <v>53328</v>
          </cell>
          <cell r="AH10459">
            <v>53328</v>
          </cell>
          <cell r="AI10459">
            <v>53328</v>
          </cell>
        </row>
        <row r="10460">
          <cell r="C10460">
            <v>53328</v>
          </cell>
          <cell r="D10460">
            <v>53328</v>
          </cell>
          <cell r="E10460">
            <v>53328</v>
          </cell>
          <cell r="H10460">
            <v>53328</v>
          </cell>
          <cell r="I10460">
            <v>53328</v>
          </cell>
          <cell r="J10460">
            <v>53328</v>
          </cell>
          <cell r="AG10460">
            <v>53328</v>
          </cell>
          <cell r="AH10460">
            <v>53328</v>
          </cell>
          <cell r="AI10460">
            <v>53328</v>
          </cell>
        </row>
        <row r="10461">
          <cell r="C10461">
            <v>53328</v>
          </cell>
          <cell r="D10461">
            <v>53328</v>
          </cell>
          <cell r="E10461">
            <v>53328</v>
          </cell>
          <cell r="H10461">
            <v>53328</v>
          </cell>
          <cell r="I10461">
            <v>53328</v>
          </cell>
          <cell r="J10461">
            <v>53328</v>
          </cell>
          <cell r="AG10461">
            <v>53328</v>
          </cell>
          <cell r="AH10461">
            <v>53328</v>
          </cell>
          <cell r="AI10461">
            <v>53328</v>
          </cell>
        </row>
        <row r="10462">
          <cell r="C10462">
            <v>53328</v>
          </cell>
          <cell r="D10462">
            <v>53328</v>
          </cell>
          <cell r="E10462">
            <v>53328</v>
          </cell>
          <cell r="H10462">
            <v>53328</v>
          </cell>
          <cell r="I10462">
            <v>53328</v>
          </cell>
          <cell r="J10462">
            <v>53328</v>
          </cell>
          <cell r="AG10462">
            <v>53328</v>
          </cell>
          <cell r="AH10462">
            <v>53328</v>
          </cell>
          <cell r="AI10462">
            <v>53328</v>
          </cell>
        </row>
        <row r="10463">
          <cell r="C10463">
            <v>53328</v>
          </cell>
          <cell r="D10463">
            <v>53328</v>
          </cell>
          <cell r="E10463">
            <v>53328</v>
          </cell>
          <cell r="H10463">
            <v>53328</v>
          </cell>
          <cell r="I10463">
            <v>53328</v>
          </cell>
          <cell r="J10463">
            <v>53328</v>
          </cell>
          <cell r="AG10463">
            <v>53328</v>
          </cell>
          <cell r="AH10463">
            <v>53328</v>
          </cell>
          <cell r="AI10463">
            <v>53328</v>
          </cell>
        </row>
        <row r="10464">
          <cell r="C10464">
            <v>53328</v>
          </cell>
          <cell r="D10464">
            <v>53328</v>
          </cell>
          <cell r="E10464">
            <v>53328</v>
          </cell>
          <cell r="H10464">
            <v>53328</v>
          </cell>
          <cell r="I10464">
            <v>53328</v>
          </cell>
          <cell r="J10464">
            <v>53328</v>
          </cell>
          <cell r="AG10464">
            <v>53328</v>
          </cell>
          <cell r="AH10464">
            <v>53328</v>
          </cell>
          <cell r="AI10464">
            <v>53328</v>
          </cell>
        </row>
        <row r="10465">
          <cell r="C10465">
            <v>53328</v>
          </cell>
          <cell r="D10465">
            <v>53328</v>
          </cell>
          <cell r="E10465">
            <v>53328</v>
          </cell>
          <cell r="H10465">
            <v>53328</v>
          </cell>
          <cell r="I10465">
            <v>53328</v>
          </cell>
          <cell r="J10465">
            <v>53328</v>
          </cell>
          <cell r="AG10465">
            <v>53328</v>
          </cell>
          <cell r="AH10465">
            <v>53328</v>
          </cell>
          <cell r="AI10465">
            <v>53328</v>
          </cell>
        </row>
        <row r="10466">
          <cell r="C10466">
            <v>53328</v>
          </cell>
          <cell r="D10466">
            <v>53328</v>
          </cell>
          <cell r="E10466">
            <v>53328</v>
          </cell>
          <cell r="H10466">
            <v>53328</v>
          </cell>
          <cell r="I10466">
            <v>53328</v>
          </cell>
          <cell r="J10466">
            <v>53328</v>
          </cell>
          <cell r="AG10466">
            <v>53328</v>
          </cell>
          <cell r="AH10466">
            <v>53328</v>
          </cell>
          <cell r="AI10466">
            <v>53328</v>
          </cell>
        </row>
        <row r="10467">
          <cell r="C10467">
            <v>53328</v>
          </cell>
          <cell r="D10467">
            <v>53328</v>
          </cell>
          <cell r="E10467">
            <v>53328</v>
          </cell>
          <cell r="H10467">
            <v>53328</v>
          </cell>
          <cell r="I10467">
            <v>53328</v>
          </cell>
          <cell r="J10467">
            <v>53328</v>
          </cell>
          <cell r="AG10467">
            <v>53328</v>
          </cell>
          <cell r="AH10467">
            <v>53328</v>
          </cell>
          <cell r="AI10467">
            <v>53328</v>
          </cell>
        </row>
        <row r="10468">
          <cell r="C10468">
            <v>53328</v>
          </cell>
          <cell r="D10468">
            <v>53328</v>
          </cell>
          <cell r="E10468">
            <v>53328</v>
          </cell>
          <cell r="H10468">
            <v>53328</v>
          </cell>
          <cell r="I10468">
            <v>53328</v>
          </cell>
          <cell r="J10468">
            <v>53328</v>
          </cell>
          <cell r="AG10468">
            <v>53328</v>
          </cell>
          <cell r="AH10468">
            <v>53328</v>
          </cell>
          <cell r="AI10468">
            <v>53328</v>
          </cell>
        </row>
        <row r="10469">
          <cell r="C10469">
            <v>53328</v>
          </cell>
          <cell r="D10469">
            <v>53328</v>
          </cell>
          <cell r="E10469">
            <v>53328</v>
          </cell>
          <cell r="H10469">
            <v>53328</v>
          </cell>
          <cell r="I10469">
            <v>53328</v>
          </cell>
          <cell r="J10469">
            <v>53328</v>
          </cell>
          <cell r="AG10469">
            <v>53328</v>
          </cell>
          <cell r="AH10469">
            <v>53328</v>
          </cell>
          <cell r="AI10469">
            <v>53328</v>
          </cell>
        </row>
        <row r="10470">
          <cell r="C10470">
            <v>53328</v>
          </cell>
          <cell r="D10470">
            <v>53328</v>
          </cell>
          <cell r="E10470">
            <v>53328</v>
          </cell>
          <cell r="H10470">
            <v>53328</v>
          </cell>
          <cell r="I10470">
            <v>53328</v>
          </cell>
          <cell r="J10470">
            <v>53328</v>
          </cell>
          <cell r="AG10470">
            <v>53328</v>
          </cell>
          <cell r="AH10470">
            <v>53328</v>
          </cell>
          <cell r="AI10470">
            <v>53328</v>
          </cell>
        </row>
        <row r="10471">
          <cell r="C10471">
            <v>53328</v>
          </cell>
          <cell r="D10471">
            <v>53328</v>
          </cell>
          <cell r="E10471">
            <v>53328</v>
          </cell>
          <cell r="H10471">
            <v>53328</v>
          </cell>
          <cell r="I10471">
            <v>53328</v>
          </cell>
          <cell r="J10471">
            <v>53328</v>
          </cell>
          <cell r="AG10471">
            <v>53328</v>
          </cell>
          <cell r="AH10471">
            <v>53328</v>
          </cell>
          <cell r="AI10471">
            <v>53328</v>
          </cell>
        </row>
        <row r="10472">
          <cell r="C10472">
            <v>53328</v>
          </cell>
          <cell r="D10472">
            <v>53328</v>
          </cell>
          <cell r="E10472">
            <v>53328</v>
          </cell>
          <cell r="H10472">
            <v>53328</v>
          </cell>
          <cell r="I10472">
            <v>53328</v>
          </cell>
          <cell r="J10472">
            <v>53328</v>
          </cell>
          <cell r="AG10472">
            <v>53328</v>
          </cell>
          <cell r="AH10472">
            <v>53328</v>
          </cell>
          <cell r="AI10472">
            <v>53328</v>
          </cell>
        </row>
        <row r="10473">
          <cell r="C10473">
            <v>53328</v>
          </cell>
          <cell r="D10473">
            <v>53328</v>
          </cell>
          <cell r="E10473">
            <v>53328</v>
          </cell>
          <cell r="H10473">
            <v>53328</v>
          </cell>
          <cell r="I10473">
            <v>53328</v>
          </cell>
          <cell r="J10473">
            <v>53328</v>
          </cell>
          <cell r="AG10473">
            <v>53328</v>
          </cell>
          <cell r="AH10473">
            <v>53328</v>
          </cell>
          <cell r="AI10473">
            <v>53328</v>
          </cell>
        </row>
        <row r="10474">
          <cell r="C10474">
            <v>53328</v>
          </cell>
          <cell r="D10474">
            <v>53328</v>
          </cell>
          <cell r="E10474">
            <v>53328</v>
          </cell>
          <cell r="H10474">
            <v>53328</v>
          </cell>
          <cell r="I10474">
            <v>53328</v>
          </cell>
          <cell r="J10474">
            <v>53328</v>
          </cell>
          <cell r="AG10474">
            <v>53328</v>
          </cell>
          <cell r="AH10474">
            <v>53328</v>
          </cell>
          <cell r="AI10474">
            <v>53328</v>
          </cell>
        </row>
        <row r="10475">
          <cell r="C10475">
            <v>53328</v>
          </cell>
          <cell r="D10475">
            <v>53328</v>
          </cell>
          <cell r="E10475">
            <v>53328</v>
          </cell>
          <cell r="H10475">
            <v>53328</v>
          </cell>
          <cell r="I10475">
            <v>53328</v>
          </cell>
          <cell r="J10475">
            <v>53328</v>
          </cell>
          <cell r="AG10475">
            <v>53328</v>
          </cell>
          <cell r="AH10475">
            <v>53328</v>
          </cell>
          <cell r="AI10475">
            <v>53328</v>
          </cell>
        </row>
        <row r="10476">
          <cell r="C10476">
            <v>53328</v>
          </cell>
          <cell r="D10476">
            <v>53328</v>
          </cell>
          <cell r="E10476">
            <v>53328</v>
          </cell>
          <cell r="H10476">
            <v>53328</v>
          </cell>
          <cell r="I10476">
            <v>53328</v>
          </cell>
          <cell r="J10476">
            <v>53328</v>
          </cell>
          <cell r="AG10476">
            <v>53328</v>
          </cell>
          <cell r="AH10476">
            <v>53328</v>
          </cell>
          <cell r="AI10476">
            <v>53328</v>
          </cell>
        </row>
        <row r="10477">
          <cell r="C10477">
            <v>53328</v>
          </cell>
          <cell r="D10477">
            <v>53328</v>
          </cell>
          <cell r="E10477">
            <v>53328</v>
          </cell>
          <cell r="H10477">
            <v>53328</v>
          </cell>
          <cell r="I10477">
            <v>53328</v>
          </cell>
          <cell r="J10477">
            <v>53328</v>
          </cell>
          <cell r="AG10477">
            <v>53328</v>
          </cell>
          <cell r="AH10477">
            <v>53328</v>
          </cell>
          <cell r="AI10477">
            <v>53328</v>
          </cell>
        </row>
        <row r="10478">
          <cell r="C10478">
            <v>53328</v>
          </cell>
          <cell r="D10478">
            <v>53328</v>
          </cell>
          <cell r="E10478">
            <v>53328</v>
          </cell>
          <cell r="H10478">
            <v>53328</v>
          </cell>
          <cell r="I10478">
            <v>53328</v>
          </cell>
          <cell r="J10478">
            <v>53328</v>
          </cell>
          <cell r="AG10478">
            <v>53328</v>
          </cell>
          <cell r="AH10478">
            <v>53328</v>
          </cell>
          <cell r="AI10478">
            <v>53328</v>
          </cell>
        </row>
        <row r="10479">
          <cell r="C10479">
            <v>53328</v>
          </cell>
          <cell r="D10479">
            <v>53328</v>
          </cell>
          <cell r="E10479">
            <v>53328</v>
          </cell>
          <cell r="H10479">
            <v>53328</v>
          </cell>
          <cell r="I10479">
            <v>53328</v>
          </cell>
          <cell r="J10479">
            <v>53328</v>
          </cell>
          <cell r="AG10479">
            <v>53328</v>
          </cell>
          <cell r="AH10479">
            <v>53328</v>
          </cell>
          <cell r="AI10479">
            <v>53328</v>
          </cell>
        </row>
        <row r="10480">
          <cell r="C10480">
            <v>53328</v>
          </cell>
          <cell r="D10480">
            <v>53328</v>
          </cell>
          <cell r="E10480">
            <v>53328</v>
          </cell>
          <cell r="H10480">
            <v>53328</v>
          </cell>
          <cell r="I10480">
            <v>53328</v>
          </cell>
          <cell r="J10480">
            <v>53328</v>
          </cell>
          <cell r="AG10480">
            <v>53328</v>
          </cell>
          <cell r="AH10480">
            <v>53328</v>
          </cell>
          <cell r="AI10480">
            <v>53328</v>
          </cell>
        </row>
        <row r="10481">
          <cell r="C10481">
            <v>53328</v>
          </cell>
          <cell r="D10481">
            <v>53328</v>
          </cell>
          <cell r="E10481">
            <v>53328</v>
          </cell>
          <cell r="H10481">
            <v>53328</v>
          </cell>
          <cell r="I10481">
            <v>53328</v>
          </cell>
          <cell r="J10481">
            <v>53328</v>
          </cell>
          <cell r="AG10481">
            <v>53328</v>
          </cell>
          <cell r="AH10481">
            <v>53328</v>
          </cell>
          <cell r="AI10481">
            <v>53328</v>
          </cell>
        </row>
        <row r="10482">
          <cell r="C10482">
            <v>53328</v>
          </cell>
          <cell r="D10482">
            <v>53328</v>
          </cell>
          <cell r="E10482">
            <v>53328</v>
          </cell>
          <cell r="H10482">
            <v>53328</v>
          </cell>
          <cell r="I10482">
            <v>53328</v>
          </cell>
          <cell r="J10482">
            <v>53328</v>
          </cell>
          <cell r="AG10482">
            <v>53328</v>
          </cell>
          <cell r="AH10482">
            <v>53328</v>
          </cell>
          <cell r="AI10482">
            <v>53328</v>
          </cell>
        </row>
        <row r="10483">
          <cell r="C10483">
            <v>53328</v>
          </cell>
          <cell r="D10483">
            <v>53328</v>
          </cell>
          <cell r="E10483">
            <v>53328</v>
          </cell>
          <cell r="H10483">
            <v>53328</v>
          </cell>
          <cell r="I10483">
            <v>53328</v>
          </cell>
          <cell r="J10483">
            <v>53328</v>
          </cell>
          <cell r="AG10483">
            <v>53328</v>
          </cell>
          <cell r="AH10483">
            <v>53328</v>
          </cell>
          <cell r="AI10483">
            <v>53328</v>
          </cell>
        </row>
        <row r="10484">
          <cell r="C10484">
            <v>53328</v>
          </cell>
          <cell r="D10484">
            <v>53328</v>
          </cell>
          <cell r="E10484">
            <v>53328</v>
          </cell>
          <cell r="H10484">
            <v>53328</v>
          </cell>
          <cell r="I10484">
            <v>53328</v>
          </cell>
          <cell r="J10484">
            <v>53328</v>
          </cell>
          <cell r="AG10484">
            <v>53328</v>
          </cell>
          <cell r="AH10484">
            <v>53328</v>
          </cell>
          <cell r="AI10484">
            <v>53328</v>
          </cell>
        </row>
        <row r="10485">
          <cell r="C10485">
            <v>53328</v>
          </cell>
          <cell r="D10485">
            <v>53328</v>
          </cell>
          <cell r="E10485">
            <v>53328</v>
          </cell>
          <cell r="H10485">
            <v>53328</v>
          </cell>
          <cell r="I10485">
            <v>53328</v>
          </cell>
          <cell r="J10485">
            <v>53328</v>
          </cell>
          <cell r="AG10485">
            <v>53328</v>
          </cell>
          <cell r="AH10485">
            <v>53328</v>
          </cell>
          <cell r="AI10485">
            <v>53328</v>
          </cell>
        </row>
        <row r="10486">
          <cell r="C10486">
            <v>53328</v>
          </cell>
          <cell r="D10486">
            <v>53328</v>
          </cell>
          <cell r="E10486">
            <v>53328</v>
          </cell>
          <cell r="H10486">
            <v>53328</v>
          </cell>
          <cell r="I10486">
            <v>53328</v>
          </cell>
          <cell r="J10486">
            <v>53328</v>
          </cell>
          <cell r="AG10486">
            <v>53328</v>
          </cell>
          <cell r="AH10486">
            <v>53328</v>
          </cell>
          <cell r="AI10486">
            <v>53328</v>
          </cell>
        </row>
        <row r="10487">
          <cell r="C10487">
            <v>53328</v>
          </cell>
          <cell r="D10487">
            <v>53328</v>
          </cell>
          <cell r="E10487">
            <v>53328</v>
          </cell>
          <cell r="H10487">
            <v>53328</v>
          </cell>
          <cell r="I10487">
            <v>53328</v>
          </cell>
          <cell r="J10487">
            <v>53328</v>
          </cell>
          <cell r="AG10487">
            <v>53328</v>
          </cell>
          <cell r="AH10487">
            <v>53328</v>
          </cell>
          <cell r="AI10487">
            <v>53328</v>
          </cell>
        </row>
        <row r="10488">
          <cell r="C10488">
            <v>53328</v>
          </cell>
          <cell r="D10488">
            <v>53328</v>
          </cell>
          <cell r="E10488">
            <v>53328</v>
          </cell>
          <cell r="H10488">
            <v>53328</v>
          </cell>
          <cell r="I10488">
            <v>53328</v>
          </cell>
          <cell r="J10488">
            <v>53328</v>
          </cell>
          <cell r="AG10488">
            <v>53328</v>
          </cell>
          <cell r="AH10488">
            <v>53328</v>
          </cell>
          <cell r="AI10488">
            <v>53328</v>
          </cell>
        </row>
        <row r="10489">
          <cell r="C10489">
            <v>53328</v>
          </cell>
          <cell r="D10489">
            <v>53328</v>
          </cell>
          <cell r="E10489">
            <v>53328</v>
          </cell>
          <cell r="H10489">
            <v>53328</v>
          </cell>
          <cell r="I10489">
            <v>53328</v>
          </cell>
          <cell r="J10489">
            <v>53328</v>
          </cell>
          <cell r="AG10489">
            <v>53328</v>
          </cell>
          <cell r="AH10489">
            <v>53328</v>
          </cell>
          <cell r="AI10489">
            <v>53328</v>
          </cell>
        </row>
        <row r="10490">
          <cell r="C10490">
            <v>53328</v>
          </cell>
          <cell r="D10490">
            <v>53328</v>
          </cell>
          <cell r="E10490">
            <v>53328</v>
          </cell>
          <cell r="H10490">
            <v>53328</v>
          </cell>
          <cell r="I10490">
            <v>53328</v>
          </cell>
          <cell r="J10490">
            <v>53328</v>
          </cell>
          <cell r="AG10490">
            <v>53328</v>
          </cell>
          <cell r="AH10490">
            <v>53328</v>
          </cell>
          <cell r="AI10490">
            <v>53328</v>
          </cell>
        </row>
        <row r="10491">
          <cell r="C10491">
            <v>53328</v>
          </cell>
          <cell r="D10491">
            <v>53328</v>
          </cell>
          <cell r="E10491">
            <v>53328</v>
          </cell>
          <cell r="H10491">
            <v>53328</v>
          </cell>
          <cell r="I10491">
            <v>53328</v>
          </cell>
          <cell r="J10491">
            <v>53328</v>
          </cell>
          <cell r="AG10491">
            <v>53328</v>
          </cell>
          <cell r="AH10491">
            <v>53328</v>
          </cell>
          <cell r="AI10491">
            <v>53328</v>
          </cell>
        </row>
        <row r="10492">
          <cell r="C10492">
            <v>53328</v>
          </cell>
          <cell r="D10492">
            <v>53328</v>
          </cell>
          <cell r="E10492">
            <v>53328</v>
          </cell>
          <cell r="H10492">
            <v>53328</v>
          </cell>
          <cell r="I10492">
            <v>53328</v>
          </cell>
          <cell r="J10492">
            <v>53328</v>
          </cell>
          <cell r="AG10492">
            <v>53328</v>
          </cell>
          <cell r="AH10492">
            <v>53328</v>
          </cell>
          <cell r="AI10492">
            <v>53328</v>
          </cell>
        </row>
        <row r="10493">
          <cell r="C10493">
            <v>53328</v>
          </cell>
          <cell r="D10493">
            <v>53328</v>
          </cell>
          <cell r="E10493">
            <v>53328</v>
          </cell>
          <cell r="H10493">
            <v>53328</v>
          </cell>
          <cell r="I10493">
            <v>53328</v>
          </cell>
          <cell r="J10493">
            <v>53328</v>
          </cell>
          <cell r="AG10493">
            <v>53328</v>
          </cell>
          <cell r="AH10493">
            <v>53328</v>
          </cell>
          <cell r="AI10493">
            <v>53328</v>
          </cell>
        </row>
        <row r="10494">
          <cell r="C10494">
            <v>53328</v>
          </cell>
          <cell r="D10494">
            <v>53328</v>
          </cell>
          <cell r="E10494">
            <v>53328</v>
          </cell>
          <cell r="H10494">
            <v>53328</v>
          </cell>
          <cell r="I10494">
            <v>53328</v>
          </cell>
          <cell r="J10494">
            <v>53328</v>
          </cell>
          <cell r="AG10494">
            <v>53328</v>
          </cell>
          <cell r="AH10494">
            <v>53328</v>
          </cell>
          <cell r="AI10494">
            <v>53328</v>
          </cell>
        </row>
        <row r="10495">
          <cell r="C10495">
            <v>53328</v>
          </cell>
          <cell r="D10495">
            <v>53328</v>
          </cell>
          <cell r="E10495">
            <v>53328</v>
          </cell>
          <cell r="H10495">
            <v>53328</v>
          </cell>
          <cell r="I10495">
            <v>53328</v>
          </cell>
          <cell r="J10495">
            <v>53328</v>
          </cell>
          <cell r="AG10495">
            <v>53328</v>
          </cell>
          <cell r="AH10495">
            <v>53328</v>
          </cell>
          <cell r="AI10495">
            <v>53328</v>
          </cell>
        </row>
        <row r="10496">
          <cell r="C10496">
            <v>53328</v>
          </cell>
          <cell r="D10496">
            <v>53328</v>
          </cell>
          <cell r="E10496">
            <v>53328</v>
          </cell>
          <cell r="H10496">
            <v>53328</v>
          </cell>
          <cell r="I10496">
            <v>53328</v>
          </cell>
          <cell r="J10496">
            <v>53328</v>
          </cell>
          <cell r="AG10496">
            <v>53328</v>
          </cell>
          <cell r="AH10496">
            <v>53328</v>
          </cell>
          <cell r="AI10496">
            <v>53328</v>
          </cell>
        </row>
        <row r="10497">
          <cell r="C10497">
            <v>53328</v>
          </cell>
          <cell r="D10497">
            <v>53328</v>
          </cell>
          <cell r="E10497">
            <v>53328</v>
          </cell>
          <cell r="H10497">
            <v>53328</v>
          </cell>
          <cell r="I10497">
            <v>53328</v>
          </cell>
          <cell r="J10497">
            <v>53328</v>
          </cell>
          <cell r="AG10497">
            <v>53328</v>
          </cell>
          <cell r="AH10497">
            <v>53328</v>
          </cell>
          <cell r="AI10497">
            <v>53328</v>
          </cell>
        </row>
        <row r="10498">
          <cell r="C10498">
            <v>53328</v>
          </cell>
          <cell r="D10498">
            <v>53328</v>
          </cell>
          <cell r="E10498">
            <v>53328</v>
          </cell>
          <cell r="H10498">
            <v>53328</v>
          </cell>
          <cell r="I10498">
            <v>53328</v>
          </cell>
          <cell r="J10498">
            <v>53328</v>
          </cell>
          <cell r="AG10498">
            <v>53328</v>
          </cell>
          <cell r="AH10498">
            <v>53328</v>
          </cell>
          <cell r="AI10498">
            <v>53328</v>
          </cell>
        </row>
        <row r="10499">
          <cell r="C10499">
            <v>53328</v>
          </cell>
          <cell r="D10499">
            <v>53328</v>
          </cell>
          <cell r="E10499">
            <v>53328</v>
          </cell>
          <cell r="H10499">
            <v>53328</v>
          </cell>
          <cell r="I10499">
            <v>53328</v>
          </cell>
          <cell r="J10499">
            <v>53328</v>
          </cell>
          <cell r="AG10499">
            <v>53328</v>
          </cell>
          <cell r="AH10499">
            <v>53328</v>
          </cell>
          <cell r="AI10499">
            <v>53328</v>
          </cell>
        </row>
        <row r="10500">
          <cell r="C10500">
            <v>53328</v>
          </cell>
          <cell r="D10500">
            <v>53328</v>
          </cell>
          <cell r="E10500">
            <v>53328</v>
          </cell>
          <cell r="H10500">
            <v>53328</v>
          </cell>
          <cell r="I10500">
            <v>53328</v>
          </cell>
          <cell r="J10500">
            <v>53328</v>
          </cell>
          <cell r="AG10500">
            <v>53328</v>
          </cell>
          <cell r="AH10500">
            <v>53328</v>
          </cell>
          <cell r="AI10500">
            <v>53328</v>
          </cell>
        </row>
        <row r="10501">
          <cell r="C10501">
            <v>53328</v>
          </cell>
          <cell r="D10501">
            <v>53328</v>
          </cell>
          <cell r="E10501">
            <v>53328</v>
          </cell>
          <cell r="H10501">
            <v>53328</v>
          </cell>
          <cell r="I10501">
            <v>53328</v>
          </cell>
          <cell r="J10501">
            <v>53328</v>
          </cell>
          <cell r="AG10501">
            <v>53328</v>
          </cell>
          <cell r="AH10501">
            <v>53328</v>
          </cell>
          <cell r="AI10501">
            <v>53328</v>
          </cell>
        </row>
        <row r="10502">
          <cell r="C10502">
            <v>53328</v>
          </cell>
          <cell r="D10502">
            <v>53328</v>
          </cell>
          <cell r="E10502">
            <v>53328</v>
          </cell>
          <cell r="H10502">
            <v>53328</v>
          </cell>
          <cell r="I10502">
            <v>53328</v>
          </cell>
          <cell r="J10502">
            <v>53328</v>
          </cell>
          <cell r="AG10502">
            <v>53328</v>
          </cell>
          <cell r="AH10502">
            <v>53328</v>
          </cell>
          <cell r="AI10502">
            <v>53328</v>
          </cell>
        </row>
        <row r="10503">
          <cell r="C10503">
            <v>53328</v>
          </cell>
          <cell r="D10503">
            <v>53328</v>
          </cell>
          <cell r="E10503">
            <v>53328</v>
          </cell>
          <cell r="H10503">
            <v>53328</v>
          </cell>
          <cell r="I10503">
            <v>53328</v>
          </cell>
          <cell r="J10503">
            <v>53328</v>
          </cell>
          <cell r="AG10503">
            <v>53328</v>
          </cell>
          <cell r="AH10503">
            <v>53328</v>
          </cell>
          <cell r="AI10503">
            <v>53328</v>
          </cell>
        </row>
        <row r="10504">
          <cell r="C10504">
            <v>53328</v>
          </cell>
          <cell r="D10504">
            <v>53328</v>
          </cell>
          <cell r="E10504">
            <v>53328</v>
          </cell>
          <cell r="H10504">
            <v>53328</v>
          </cell>
          <cell r="I10504">
            <v>53328</v>
          </cell>
          <cell r="J10504">
            <v>53328</v>
          </cell>
          <cell r="AG10504">
            <v>53328</v>
          </cell>
          <cell r="AH10504">
            <v>53328</v>
          </cell>
          <cell r="AI10504">
            <v>53328</v>
          </cell>
        </row>
        <row r="10505">
          <cell r="C10505">
            <v>53328</v>
          </cell>
          <cell r="D10505">
            <v>53328</v>
          </cell>
          <cell r="E10505">
            <v>53328</v>
          </cell>
          <cell r="H10505">
            <v>53328</v>
          </cell>
          <cell r="I10505">
            <v>53328</v>
          </cell>
          <cell r="J10505">
            <v>53328</v>
          </cell>
          <cell r="AG10505">
            <v>53328</v>
          </cell>
          <cell r="AH10505">
            <v>53328</v>
          </cell>
          <cell r="AI10505">
            <v>53328</v>
          </cell>
        </row>
        <row r="10506">
          <cell r="C10506">
            <v>53328</v>
          </cell>
          <cell r="D10506">
            <v>53328</v>
          </cell>
          <cell r="E10506">
            <v>53328</v>
          </cell>
          <cell r="H10506">
            <v>53328</v>
          </cell>
          <cell r="I10506">
            <v>53328</v>
          </cell>
          <cell r="J10506">
            <v>53328</v>
          </cell>
          <cell r="AG10506">
            <v>53328</v>
          </cell>
          <cell r="AH10506">
            <v>53328</v>
          </cell>
          <cell r="AI10506">
            <v>53328</v>
          </cell>
        </row>
        <row r="10507">
          <cell r="C10507">
            <v>53328</v>
          </cell>
          <cell r="D10507">
            <v>53328</v>
          </cell>
          <cell r="E10507">
            <v>53328</v>
          </cell>
          <cell r="H10507">
            <v>53328</v>
          </cell>
          <cell r="I10507">
            <v>53328</v>
          </cell>
          <cell r="J10507">
            <v>53328</v>
          </cell>
          <cell r="AG10507">
            <v>53328</v>
          </cell>
          <cell r="AH10507">
            <v>53328</v>
          </cell>
          <cell r="AI10507">
            <v>53328</v>
          </cell>
        </row>
        <row r="10508">
          <cell r="C10508">
            <v>53328</v>
          </cell>
          <cell r="D10508">
            <v>53328</v>
          </cell>
          <cell r="E10508">
            <v>53328</v>
          </cell>
          <cell r="H10508">
            <v>53328</v>
          </cell>
          <cell r="I10508">
            <v>53328</v>
          </cell>
          <cell r="J10508">
            <v>53328</v>
          </cell>
          <cell r="AG10508">
            <v>53328</v>
          </cell>
          <cell r="AH10508">
            <v>53328</v>
          </cell>
          <cell r="AI10508">
            <v>53328</v>
          </cell>
        </row>
        <row r="10509">
          <cell r="C10509">
            <v>53328</v>
          </cell>
          <cell r="D10509">
            <v>53328</v>
          </cell>
          <cell r="E10509">
            <v>53328</v>
          </cell>
          <cell r="H10509">
            <v>53328</v>
          </cell>
          <cell r="I10509">
            <v>53328</v>
          </cell>
          <cell r="J10509">
            <v>53328</v>
          </cell>
          <cell r="AG10509">
            <v>53328</v>
          </cell>
          <cell r="AH10509">
            <v>53328</v>
          </cell>
          <cell r="AI10509">
            <v>53328</v>
          </cell>
        </row>
        <row r="10510">
          <cell r="C10510">
            <v>53328</v>
          </cell>
          <cell r="D10510">
            <v>53328</v>
          </cell>
          <cell r="E10510">
            <v>53328</v>
          </cell>
          <cell r="H10510">
            <v>53328</v>
          </cell>
          <cell r="I10510">
            <v>53328</v>
          </cell>
          <cell r="J10510">
            <v>53328</v>
          </cell>
          <cell r="AG10510">
            <v>53328</v>
          </cell>
          <cell r="AH10510">
            <v>53328</v>
          </cell>
          <cell r="AI10510">
            <v>53328</v>
          </cell>
        </row>
        <row r="10511">
          <cell r="C10511">
            <v>53328</v>
          </cell>
          <cell r="D10511">
            <v>53328</v>
          </cell>
          <cell r="E10511">
            <v>53328</v>
          </cell>
          <cell r="H10511">
            <v>53328</v>
          </cell>
          <cell r="I10511">
            <v>53328</v>
          </cell>
          <cell r="J10511">
            <v>53328</v>
          </cell>
          <cell r="AG10511">
            <v>53328</v>
          </cell>
          <cell r="AH10511">
            <v>53328</v>
          </cell>
          <cell r="AI10511">
            <v>53328</v>
          </cell>
        </row>
        <row r="10512">
          <cell r="C10512">
            <v>53328</v>
          </cell>
          <cell r="D10512">
            <v>53328</v>
          </cell>
          <cell r="E10512">
            <v>53328</v>
          </cell>
          <cell r="H10512">
            <v>53328</v>
          </cell>
          <cell r="I10512">
            <v>53328</v>
          </cell>
          <cell r="J10512">
            <v>53328</v>
          </cell>
          <cell r="AG10512">
            <v>53328</v>
          </cell>
          <cell r="AH10512">
            <v>53328</v>
          </cell>
          <cell r="AI10512">
            <v>53328</v>
          </cell>
        </row>
        <row r="10513">
          <cell r="C10513">
            <v>53328</v>
          </cell>
          <cell r="D10513">
            <v>53328</v>
          </cell>
          <cell r="E10513">
            <v>53328</v>
          </cell>
          <cell r="H10513">
            <v>53328</v>
          </cell>
          <cell r="I10513">
            <v>53328</v>
          </cell>
          <cell r="J10513">
            <v>53328</v>
          </cell>
          <cell r="AG10513">
            <v>53328</v>
          </cell>
          <cell r="AH10513">
            <v>53328</v>
          </cell>
          <cell r="AI10513">
            <v>53328</v>
          </cell>
        </row>
        <row r="10514">
          <cell r="C10514">
            <v>53328</v>
          </cell>
          <cell r="D10514">
            <v>53328</v>
          </cell>
          <cell r="E10514">
            <v>53328</v>
          </cell>
          <cell r="H10514">
            <v>53328</v>
          </cell>
          <cell r="I10514">
            <v>53328</v>
          </cell>
          <cell r="J10514">
            <v>53328</v>
          </cell>
          <cell r="AG10514">
            <v>53328</v>
          </cell>
          <cell r="AH10514">
            <v>53328</v>
          </cell>
          <cell r="AI10514">
            <v>53328</v>
          </cell>
        </row>
        <row r="10515">
          <cell r="C10515">
            <v>53328</v>
          </cell>
          <cell r="D10515">
            <v>53328</v>
          </cell>
          <cell r="E10515">
            <v>53328</v>
          </cell>
          <cell r="H10515">
            <v>53328</v>
          </cell>
          <cell r="I10515">
            <v>53328</v>
          </cell>
          <cell r="J10515">
            <v>53328</v>
          </cell>
          <cell r="AG10515">
            <v>53328</v>
          </cell>
          <cell r="AH10515">
            <v>53328</v>
          </cell>
          <cell r="AI10515">
            <v>53328</v>
          </cell>
        </row>
        <row r="10516">
          <cell r="C10516">
            <v>53328</v>
          </cell>
          <cell r="D10516">
            <v>53328</v>
          </cell>
          <cell r="E10516">
            <v>53328</v>
          </cell>
          <cell r="H10516">
            <v>53328</v>
          </cell>
          <cell r="I10516">
            <v>53328</v>
          </cell>
          <cell r="J10516">
            <v>53328</v>
          </cell>
          <cell r="AG10516">
            <v>53328</v>
          </cell>
          <cell r="AH10516">
            <v>53328</v>
          </cell>
          <cell r="AI10516">
            <v>53328</v>
          </cell>
        </row>
        <row r="10517">
          <cell r="C10517">
            <v>53328</v>
          </cell>
          <cell r="D10517">
            <v>53328</v>
          </cell>
          <cell r="E10517">
            <v>53328</v>
          </cell>
          <cell r="H10517">
            <v>53328</v>
          </cell>
          <cell r="I10517">
            <v>53328</v>
          </cell>
          <cell r="J10517">
            <v>53328</v>
          </cell>
          <cell r="AG10517">
            <v>53328</v>
          </cell>
          <cell r="AH10517">
            <v>53328</v>
          </cell>
          <cell r="AI10517">
            <v>53328</v>
          </cell>
        </row>
        <row r="10518">
          <cell r="C10518">
            <v>53328</v>
          </cell>
          <cell r="D10518">
            <v>53328</v>
          </cell>
          <cell r="E10518">
            <v>53328</v>
          </cell>
          <cell r="H10518">
            <v>53328</v>
          </cell>
          <cell r="I10518">
            <v>53328</v>
          </cell>
          <cell r="J10518">
            <v>53328</v>
          </cell>
          <cell r="AG10518">
            <v>53328</v>
          </cell>
          <cell r="AH10518">
            <v>53328</v>
          </cell>
          <cell r="AI10518">
            <v>53328</v>
          </cell>
        </row>
        <row r="10519">
          <cell r="C10519">
            <v>53328</v>
          </cell>
          <cell r="D10519">
            <v>53328</v>
          </cell>
          <cell r="E10519">
            <v>53328</v>
          </cell>
          <cell r="H10519">
            <v>53328</v>
          </cell>
          <cell r="I10519">
            <v>53328</v>
          </cell>
          <cell r="J10519">
            <v>53328</v>
          </cell>
          <cell r="AG10519">
            <v>53328</v>
          </cell>
          <cell r="AH10519">
            <v>53328</v>
          </cell>
          <cell r="AI10519">
            <v>53328</v>
          </cell>
        </row>
        <row r="10520">
          <cell r="C10520">
            <v>53328</v>
          </cell>
          <cell r="D10520">
            <v>53328</v>
          </cell>
          <cell r="E10520">
            <v>53328</v>
          </cell>
          <cell r="H10520">
            <v>53328</v>
          </cell>
          <cell r="I10520">
            <v>53328</v>
          </cell>
          <cell r="J10520">
            <v>53328</v>
          </cell>
          <cell r="AG10520">
            <v>53328</v>
          </cell>
          <cell r="AH10520">
            <v>53328</v>
          </cell>
          <cell r="AI10520">
            <v>53328</v>
          </cell>
        </row>
        <row r="10521">
          <cell r="C10521">
            <v>53328</v>
          </cell>
          <cell r="D10521">
            <v>53328</v>
          </cell>
          <cell r="E10521">
            <v>53328</v>
          </cell>
          <cell r="H10521">
            <v>53328</v>
          </cell>
          <cell r="I10521">
            <v>53328</v>
          </cell>
          <cell r="J10521">
            <v>53328</v>
          </cell>
          <cell r="AG10521">
            <v>53328</v>
          </cell>
          <cell r="AH10521">
            <v>53328</v>
          </cell>
          <cell r="AI10521">
            <v>53328</v>
          </cell>
        </row>
        <row r="10522">
          <cell r="C10522">
            <v>53328</v>
          </cell>
          <cell r="D10522">
            <v>53328</v>
          </cell>
          <cell r="E10522">
            <v>53328</v>
          </cell>
          <cell r="H10522">
            <v>53328</v>
          </cell>
          <cell r="I10522">
            <v>53328</v>
          </cell>
          <cell r="J10522">
            <v>53328</v>
          </cell>
          <cell r="AG10522">
            <v>53328</v>
          </cell>
          <cell r="AH10522">
            <v>53328</v>
          </cell>
          <cell r="AI10522">
            <v>53328</v>
          </cell>
        </row>
        <row r="10523">
          <cell r="C10523">
            <v>53328</v>
          </cell>
          <cell r="D10523">
            <v>53328</v>
          </cell>
          <cell r="E10523">
            <v>53328</v>
          </cell>
          <cell r="H10523">
            <v>53328</v>
          </cell>
          <cell r="I10523">
            <v>53328</v>
          </cell>
          <cell r="J10523">
            <v>53328</v>
          </cell>
          <cell r="AG10523">
            <v>53328</v>
          </cell>
          <cell r="AH10523">
            <v>53328</v>
          </cell>
          <cell r="AI10523">
            <v>53328</v>
          </cell>
        </row>
        <row r="10524">
          <cell r="C10524">
            <v>53328</v>
          </cell>
          <cell r="D10524">
            <v>53328</v>
          </cell>
          <cell r="E10524">
            <v>53328</v>
          </cell>
          <cell r="H10524">
            <v>53328</v>
          </cell>
          <cell r="I10524">
            <v>53328</v>
          </cell>
          <cell r="J10524">
            <v>53328</v>
          </cell>
          <cell r="AG10524">
            <v>53328</v>
          </cell>
          <cell r="AH10524">
            <v>53328</v>
          </cell>
          <cell r="AI10524">
            <v>53328</v>
          </cell>
        </row>
        <row r="10525">
          <cell r="C10525">
            <v>53328</v>
          </cell>
          <cell r="D10525">
            <v>53328</v>
          </cell>
          <cell r="E10525">
            <v>53328</v>
          </cell>
          <cell r="H10525">
            <v>53328</v>
          </cell>
          <cell r="I10525">
            <v>53328</v>
          </cell>
          <cell r="J10525">
            <v>53328</v>
          </cell>
          <cell r="AG10525">
            <v>53328</v>
          </cell>
          <cell r="AH10525">
            <v>53328</v>
          </cell>
          <cell r="AI10525">
            <v>53328</v>
          </cell>
        </row>
        <row r="10526">
          <cell r="C10526">
            <v>53328</v>
          </cell>
          <cell r="D10526">
            <v>53328</v>
          </cell>
          <cell r="E10526">
            <v>53328</v>
          </cell>
          <cell r="H10526">
            <v>53328</v>
          </cell>
          <cell r="I10526">
            <v>53328</v>
          </cell>
          <cell r="J10526">
            <v>53328</v>
          </cell>
          <cell r="AG10526">
            <v>53328</v>
          </cell>
          <cell r="AH10526">
            <v>53328</v>
          </cell>
          <cell r="AI10526">
            <v>53328</v>
          </cell>
        </row>
        <row r="10527">
          <cell r="C10527">
            <v>53328</v>
          </cell>
          <cell r="D10527">
            <v>53328</v>
          </cell>
          <cell r="E10527">
            <v>53328</v>
          </cell>
          <cell r="H10527">
            <v>53328</v>
          </cell>
          <cell r="I10527">
            <v>53328</v>
          </cell>
          <cell r="J10527">
            <v>53328</v>
          </cell>
          <cell r="AG10527">
            <v>53328</v>
          </cell>
          <cell r="AH10527">
            <v>53328</v>
          </cell>
          <cell r="AI10527">
            <v>53328</v>
          </cell>
        </row>
        <row r="10528">
          <cell r="C10528">
            <v>53328</v>
          </cell>
          <cell r="D10528">
            <v>53328</v>
          </cell>
          <cell r="E10528">
            <v>53328</v>
          </cell>
          <cell r="H10528">
            <v>53328</v>
          </cell>
          <cell r="I10528">
            <v>53328</v>
          </cell>
          <cell r="J10528">
            <v>53328</v>
          </cell>
          <cell r="AG10528">
            <v>53328</v>
          </cell>
          <cell r="AH10528">
            <v>53328</v>
          </cell>
          <cell r="AI10528">
            <v>53328</v>
          </cell>
        </row>
        <row r="10529">
          <cell r="C10529">
            <v>53328</v>
          </cell>
          <cell r="D10529">
            <v>53328</v>
          </cell>
          <cell r="E10529">
            <v>53328</v>
          </cell>
          <cell r="H10529">
            <v>53328</v>
          </cell>
          <cell r="I10529">
            <v>53328</v>
          </cell>
          <cell r="J10529">
            <v>53328</v>
          </cell>
          <cell r="AG10529">
            <v>53328</v>
          </cell>
          <cell r="AH10529">
            <v>53328</v>
          </cell>
          <cell r="AI10529">
            <v>53328</v>
          </cell>
        </row>
        <row r="10530">
          <cell r="C10530">
            <v>53328</v>
          </cell>
          <cell r="D10530">
            <v>53328</v>
          </cell>
          <cell r="E10530">
            <v>53328</v>
          </cell>
          <cell r="H10530">
            <v>53328</v>
          </cell>
          <cell r="I10530">
            <v>53328</v>
          </cell>
          <cell r="J10530">
            <v>53328</v>
          </cell>
          <cell r="AG10530">
            <v>53328</v>
          </cell>
          <cell r="AH10530">
            <v>53328</v>
          </cell>
          <cell r="AI10530">
            <v>53328</v>
          </cell>
        </row>
        <row r="10531">
          <cell r="C10531">
            <v>53328</v>
          </cell>
          <cell r="D10531">
            <v>53328</v>
          </cell>
          <cell r="E10531">
            <v>53328</v>
          </cell>
          <cell r="H10531">
            <v>53328</v>
          </cell>
          <cell r="I10531">
            <v>53328</v>
          </cell>
          <cell r="J10531">
            <v>53328</v>
          </cell>
          <cell r="AG10531">
            <v>53328</v>
          </cell>
          <cell r="AH10531">
            <v>53328</v>
          </cell>
          <cell r="AI10531">
            <v>53328</v>
          </cell>
        </row>
        <row r="10532">
          <cell r="C10532">
            <v>53328</v>
          </cell>
          <cell r="D10532">
            <v>53328</v>
          </cell>
          <cell r="E10532">
            <v>53328</v>
          </cell>
          <cell r="H10532">
            <v>53328</v>
          </cell>
          <cell r="I10532">
            <v>53328</v>
          </cell>
          <cell r="J10532">
            <v>53328</v>
          </cell>
          <cell r="AG10532">
            <v>53328</v>
          </cell>
          <cell r="AH10532">
            <v>53328</v>
          </cell>
          <cell r="AI10532">
            <v>53328</v>
          </cell>
        </row>
        <row r="10533">
          <cell r="C10533">
            <v>53328</v>
          </cell>
          <cell r="D10533">
            <v>53328</v>
          </cell>
          <cell r="E10533">
            <v>53328</v>
          </cell>
          <cell r="H10533">
            <v>53328</v>
          </cell>
          <cell r="I10533">
            <v>53328</v>
          </cell>
          <cell r="J10533">
            <v>53328</v>
          </cell>
          <cell r="AG10533">
            <v>53328</v>
          </cell>
          <cell r="AH10533">
            <v>53328</v>
          </cell>
          <cell r="AI10533">
            <v>53328</v>
          </cell>
        </row>
        <row r="10534">
          <cell r="C10534">
            <v>53328</v>
          </cell>
          <cell r="D10534">
            <v>53328</v>
          </cell>
          <cell r="E10534">
            <v>53328</v>
          </cell>
          <cell r="H10534">
            <v>53328</v>
          </cell>
          <cell r="I10534">
            <v>53328</v>
          </cell>
          <cell r="J10534">
            <v>53328</v>
          </cell>
          <cell r="AG10534">
            <v>53328</v>
          </cell>
          <cell r="AH10534">
            <v>53328</v>
          </cell>
          <cell r="AI10534">
            <v>53328</v>
          </cell>
        </row>
        <row r="10535">
          <cell r="C10535">
            <v>53328</v>
          </cell>
          <cell r="D10535">
            <v>53328</v>
          </cell>
          <cell r="E10535">
            <v>53328</v>
          </cell>
          <cell r="H10535">
            <v>53328</v>
          </cell>
          <cell r="I10535">
            <v>53328</v>
          </cell>
          <cell r="J10535">
            <v>53328</v>
          </cell>
          <cell r="AG10535">
            <v>53328</v>
          </cell>
          <cell r="AH10535">
            <v>53328</v>
          </cell>
          <cell r="AI10535">
            <v>53328</v>
          </cell>
        </row>
        <row r="10536">
          <cell r="C10536">
            <v>53328</v>
          </cell>
          <cell r="D10536">
            <v>53328</v>
          </cell>
          <cell r="E10536">
            <v>53328</v>
          </cell>
          <cell r="H10536">
            <v>53328</v>
          </cell>
          <cell r="I10536">
            <v>53328</v>
          </cell>
          <cell r="J10536">
            <v>53328</v>
          </cell>
          <cell r="AG10536">
            <v>53328</v>
          </cell>
          <cell r="AH10536">
            <v>53328</v>
          </cell>
          <cell r="AI10536">
            <v>53328</v>
          </cell>
        </row>
        <row r="10537">
          <cell r="C10537">
            <v>53328</v>
          </cell>
          <cell r="D10537">
            <v>53328</v>
          </cell>
          <cell r="E10537">
            <v>53328</v>
          </cell>
          <cell r="H10537">
            <v>53328</v>
          </cell>
          <cell r="I10537">
            <v>53328</v>
          </cell>
          <cell r="J10537">
            <v>53328</v>
          </cell>
          <cell r="AG10537">
            <v>53328</v>
          </cell>
          <cell r="AH10537">
            <v>53328</v>
          </cell>
          <cell r="AI10537">
            <v>53328</v>
          </cell>
        </row>
        <row r="10538">
          <cell r="C10538">
            <v>53328</v>
          </cell>
          <cell r="D10538">
            <v>53328</v>
          </cell>
          <cell r="E10538">
            <v>53328</v>
          </cell>
          <cell r="H10538">
            <v>53328</v>
          </cell>
          <cell r="I10538">
            <v>53328</v>
          </cell>
          <cell r="J10538">
            <v>53328</v>
          </cell>
          <cell r="AG10538">
            <v>53328</v>
          </cell>
          <cell r="AH10538">
            <v>53328</v>
          </cell>
          <cell r="AI10538">
            <v>53328</v>
          </cell>
        </row>
        <row r="10539">
          <cell r="C10539">
            <v>53328</v>
          </cell>
          <cell r="D10539">
            <v>53328</v>
          </cell>
          <cell r="E10539">
            <v>53328</v>
          </cell>
          <cell r="H10539">
            <v>53328</v>
          </cell>
          <cell r="I10539">
            <v>53328</v>
          </cell>
          <cell r="J10539">
            <v>53328</v>
          </cell>
          <cell r="AG10539">
            <v>53328</v>
          </cell>
          <cell r="AH10539">
            <v>53328</v>
          </cell>
          <cell r="AI10539">
            <v>53328</v>
          </cell>
        </row>
        <row r="10540">
          <cell r="C10540">
            <v>53328</v>
          </cell>
          <cell r="D10540">
            <v>53328</v>
          </cell>
          <cell r="E10540">
            <v>53328</v>
          </cell>
          <cell r="H10540">
            <v>53328</v>
          </cell>
          <cell r="I10540">
            <v>53328</v>
          </cell>
          <cell r="J10540">
            <v>53328</v>
          </cell>
          <cell r="AG10540">
            <v>53328</v>
          </cell>
          <cell r="AH10540">
            <v>53328</v>
          </cell>
          <cell r="AI10540">
            <v>53328</v>
          </cell>
        </row>
        <row r="10541">
          <cell r="C10541">
            <v>53328</v>
          </cell>
          <cell r="D10541">
            <v>53328</v>
          </cell>
          <cell r="E10541">
            <v>53328</v>
          </cell>
          <cell r="H10541">
            <v>53328</v>
          </cell>
          <cell r="I10541">
            <v>53328</v>
          </cell>
          <cell r="J10541">
            <v>53328</v>
          </cell>
          <cell r="AG10541">
            <v>53328</v>
          </cell>
          <cell r="AH10541">
            <v>53328</v>
          </cell>
          <cell r="AI10541">
            <v>53328</v>
          </cell>
        </row>
        <row r="10542">
          <cell r="C10542">
            <v>53328</v>
          </cell>
          <cell r="D10542">
            <v>53328</v>
          </cell>
          <cell r="E10542">
            <v>53328</v>
          </cell>
          <cell r="H10542">
            <v>53328</v>
          </cell>
          <cell r="I10542">
            <v>53328</v>
          </cell>
          <cell r="J10542">
            <v>53328</v>
          </cell>
          <cell r="AG10542">
            <v>53328</v>
          </cell>
          <cell r="AH10542">
            <v>53328</v>
          </cell>
          <cell r="AI10542">
            <v>53328</v>
          </cell>
        </row>
        <row r="10543">
          <cell r="C10543">
            <v>53328</v>
          </cell>
          <cell r="D10543">
            <v>53328</v>
          </cell>
          <cell r="E10543">
            <v>53328</v>
          </cell>
          <cell r="H10543">
            <v>53328</v>
          </cell>
          <cell r="I10543">
            <v>53328</v>
          </cell>
          <cell r="J10543">
            <v>53328</v>
          </cell>
          <cell r="AG10543">
            <v>53328</v>
          </cell>
          <cell r="AH10543">
            <v>53328</v>
          </cell>
          <cell r="AI10543">
            <v>53328</v>
          </cell>
        </row>
        <row r="10544">
          <cell r="C10544">
            <v>53328</v>
          </cell>
          <cell r="D10544">
            <v>53328</v>
          </cell>
          <cell r="E10544">
            <v>53328</v>
          </cell>
          <cell r="H10544">
            <v>53328</v>
          </cell>
          <cell r="I10544">
            <v>53328</v>
          </cell>
          <cell r="J10544">
            <v>53328</v>
          </cell>
          <cell r="AG10544">
            <v>53328</v>
          </cell>
          <cell r="AH10544">
            <v>53328</v>
          </cell>
          <cell r="AI10544">
            <v>53328</v>
          </cell>
        </row>
        <row r="10545">
          <cell r="C10545">
            <v>53328</v>
          </cell>
          <cell r="D10545">
            <v>53328</v>
          </cell>
          <cell r="E10545">
            <v>53328</v>
          </cell>
          <cell r="H10545">
            <v>53328</v>
          </cell>
          <cell r="I10545">
            <v>53328</v>
          </cell>
          <cell r="J10545">
            <v>53328</v>
          </cell>
          <cell r="AG10545">
            <v>53328</v>
          </cell>
          <cell r="AH10545">
            <v>53328</v>
          </cell>
          <cell r="AI10545">
            <v>53328</v>
          </cell>
        </row>
        <row r="10546">
          <cell r="C10546">
            <v>53328</v>
          </cell>
          <cell r="D10546">
            <v>53328</v>
          </cell>
          <cell r="E10546">
            <v>53328</v>
          </cell>
          <cell r="H10546">
            <v>53328</v>
          </cell>
          <cell r="I10546">
            <v>53328</v>
          </cell>
          <cell r="J10546">
            <v>53328</v>
          </cell>
          <cell r="AG10546">
            <v>53328</v>
          </cell>
          <cell r="AH10546">
            <v>53328</v>
          </cell>
          <cell r="AI10546">
            <v>53328</v>
          </cell>
        </row>
        <row r="10547">
          <cell r="C10547">
            <v>53328</v>
          </cell>
          <cell r="D10547">
            <v>53328</v>
          </cell>
          <cell r="E10547">
            <v>53328</v>
          </cell>
          <cell r="H10547">
            <v>53328</v>
          </cell>
          <cell r="I10547">
            <v>53328</v>
          </cell>
          <cell r="J10547">
            <v>53328</v>
          </cell>
          <cell r="AG10547">
            <v>53328</v>
          </cell>
          <cell r="AH10547">
            <v>53328</v>
          </cell>
          <cell r="AI10547">
            <v>53328</v>
          </cell>
        </row>
        <row r="10548">
          <cell r="C10548">
            <v>53328</v>
          </cell>
          <cell r="D10548">
            <v>53328</v>
          </cell>
          <cell r="E10548">
            <v>53328</v>
          </cell>
          <cell r="H10548">
            <v>53328</v>
          </cell>
          <cell r="I10548">
            <v>53328</v>
          </cell>
          <cell r="J10548">
            <v>53328</v>
          </cell>
          <cell r="AG10548">
            <v>53328</v>
          </cell>
          <cell r="AH10548">
            <v>53328</v>
          </cell>
          <cell r="AI10548">
            <v>53328</v>
          </cell>
        </row>
        <row r="10549">
          <cell r="C10549">
            <v>53328</v>
          </cell>
          <cell r="D10549">
            <v>53328</v>
          </cell>
          <cell r="E10549">
            <v>53328</v>
          </cell>
          <cell r="H10549">
            <v>53328</v>
          </cell>
          <cell r="I10549">
            <v>53328</v>
          </cell>
          <cell r="J10549">
            <v>53328</v>
          </cell>
          <cell r="AG10549">
            <v>53328</v>
          </cell>
          <cell r="AH10549">
            <v>53328</v>
          </cell>
          <cell r="AI10549">
            <v>53328</v>
          </cell>
        </row>
        <row r="10550">
          <cell r="C10550">
            <v>53328</v>
          </cell>
          <cell r="D10550">
            <v>53328</v>
          </cell>
          <cell r="E10550">
            <v>53328</v>
          </cell>
          <cell r="H10550">
            <v>53328</v>
          </cell>
          <cell r="I10550">
            <v>53328</v>
          </cell>
          <cell r="J10550">
            <v>53328</v>
          </cell>
          <cell r="AG10550">
            <v>53328</v>
          </cell>
          <cell r="AH10550">
            <v>53328</v>
          </cell>
          <cell r="AI10550">
            <v>53328</v>
          </cell>
        </row>
        <row r="10551">
          <cell r="C10551">
            <v>53328</v>
          </cell>
          <cell r="D10551">
            <v>53328</v>
          </cell>
          <cell r="E10551">
            <v>53328</v>
          </cell>
          <cell r="H10551">
            <v>53328</v>
          </cell>
          <cell r="I10551">
            <v>53328</v>
          </cell>
          <cell r="J10551">
            <v>53328</v>
          </cell>
          <cell r="AG10551">
            <v>53328</v>
          </cell>
          <cell r="AH10551">
            <v>53328</v>
          </cell>
          <cell r="AI10551">
            <v>53328</v>
          </cell>
        </row>
        <row r="10552">
          <cell r="C10552">
            <v>53328</v>
          </cell>
          <cell r="D10552">
            <v>53328</v>
          </cell>
          <cell r="E10552">
            <v>53328</v>
          </cell>
          <cell r="H10552">
            <v>53328</v>
          </cell>
          <cell r="I10552">
            <v>53328</v>
          </cell>
          <cell r="J10552">
            <v>53328</v>
          </cell>
          <cell r="AG10552">
            <v>53328</v>
          </cell>
          <cell r="AH10552">
            <v>53328</v>
          </cell>
          <cell r="AI10552">
            <v>53328</v>
          </cell>
        </row>
        <row r="10553">
          <cell r="C10553">
            <v>53328</v>
          </cell>
          <cell r="D10553">
            <v>53328</v>
          </cell>
          <cell r="E10553">
            <v>53328</v>
          </cell>
          <cell r="H10553">
            <v>53328</v>
          </cell>
          <cell r="I10553">
            <v>53328</v>
          </cell>
          <cell r="J10553">
            <v>53328</v>
          </cell>
          <cell r="AG10553">
            <v>53328</v>
          </cell>
          <cell r="AH10553">
            <v>53328</v>
          </cell>
          <cell r="AI10553">
            <v>53328</v>
          </cell>
        </row>
        <row r="10554">
          <cell r="C10554">
            <v>53328</v>
          </cell>
          <cell r="D10554">
            <v>53328</v>
          </cell>
          <cell r="E10554">
            <v>53328</v>
          </cell>
          <cell r="H10554">
            <v>53328</v>
          </cell>
          <cell r="I10554">
            <v>53328</v>
          </cell>
          <cell r="J10554">
            <v>53328</v>
          </cell>
          <cell r="AG10554">
            <v>53328</v>
          </cell>
          <cell r="AH10554">
            <v>53328</v>
          </cell>
          <cell r="AI10554">
            <v>53328</v>
          </cell>
        </row>
        <row r="10555">
          <cell r="C10555">
            <v>53328</v>
          </cell>
          <cell r="D10555">
            <v>53328</v>
          </cell>
          <cell r="E10555">
            <v>53328</v>
          </cell>
          <cell r="H10555">
            <v>53328</v>
          </cell>
          <cell r="I10555">
            <v>53328</v>
          </cell>
          <cell r="J10555">
            <v>53328</v>
          </cell>
          <cell r="AG10555">
            <v>53328</v>
          </cell>
          <cell r="AH10555">
            <v>53328</v>
          </cell>
          <cell r="AI10555">
            <v>53328</v>
          </cell>
        </row>
        <row r="10556">
          <cell r="C10556">
            <v>53328</v>
          </cell>
          <cell r="D10556">
            <v>53328</v>
          </cell>
          <cell r="E10556">
            <v>53328</v>
          </cell>
          <cell r="H10556">
            <v>53328</v>
          </cell>
          <cell r="I10556">
            <v>53328</v>
          </cell>
          <cell r="J10556">
            <v>53328</v>
          </cell>
          <cell r="AG10556">
            <v>53328</v>
          </cell>
          <cell r="AH10556">
            <v>53328</v>
          </cell>
          <cell r="AI10556">
            <v>53328</v>
          </cell>
        </row>
        <row r="10557">
          <cell r="C10557">
            <v>53328</v>
          </cell>
          <cell r="D10557">
            <v>53328</v>
          </cell>
          <cell r="E10557">
            <v>53328</v>
          </cell>
          <cell r="H10557">
            <v>53328</v>
          </cell>
          <cell r="I10557">
            <v>53328</v>
          </cell>
          <cell r="J10557">
            <v>53328</v>
          </cell>
          <cell r="AG10557">
            <v>53328</v>
          </cell>
          <cell r="AH10557">
            <v>53328</v>
          </cell>
          <cell r="AI10557">
            <v>53328</v>
          </cell>
        </row>
        <row r="10558">
          <cell r="C10558">
            <v>53328</v>
          </cell>
          <cell r="D10558">
            <v>53328</v>
          </cell>
          <cell r="E10558">
            <v>53328</v>
          </cell>
          <cell r="H10558">
            <v>53328</v>
          </cell>
          <cell r="I10558">
            <v>53328</v>
          </cell>
          <cell r="J10558">
            <v>53328</v>
          </cell>
          <cell r="AG10558">
            <v>53328</v>
          </cell>
          <cell r="AH10558">
            <v>53328</v>
          </cell>
          <cell r="AI10558">
            <v>53328</v>
          </cell>
        </row>
        <row r="10559">
          <cell r="C10559">
            <v>53328</v>
          </cell>
          <cell r="D10559">
            <v>53328</v>
          </cell>
          <cell r="E10559">
            <v>53328</v>
          </cell>
          <cell r="H10559">
            <v>53328</v>
          </cell>
          <cell r="I10559">
            <v>53328</v>
          </cell>
          <cell r="J10559">
            <v>53328</v>
          </cell>
          <cell r="AG10559">
            <v>53328</v>
          </cell>
          <cell r="AH10559">
            <v>53328</v>
          </cell>
          <cell r="AI10559">
            <v>53328</v>
          </cell>
        </row>
        <row r="10560">
          <cell r="C10560">
            <v>53328</v>
          </cell>
          <cell r="D10560">
            <v>53328</v>
          </cell>
          <cell r="E10560">
            <v>53328</v>
          </cell>
          <cell r="H10560">
            <v>53328</v>
          </cell>
          <cell r="I10560">
            <v>53328</v>
          </cell>
          <cell r="J10560">
            <v>53328</v>
          </cell>
          <cell r="AG10560">
            <v>53328</v>
          </cell>
          <cell r="AH10560">
            <v>53328</v>
          </cell>
          <cell r="AI10560">
            <v>53328</v>
          </cell>
        </row>
        <row r="10561">
          <cell r="C10561">
            <v>53328</v>
          </cell>
          <cell r="D10561">
            <v>53328</v>
          </cell>
          <cell r="E10561">
            <v>53328</v>
          </cell>
          <cell r="H10561">
            <v>53328</v>
          </cell>
          <cell r="I10561">
            <v>53328</v>
          </cell>
          <cell r="J10561">
            <v>53328</v>
          </cell>
          <cell r="AG10561">
            <v>53328</v>
          </cell>
          <cell r="AH10561">
            <v>53328</v>
          </cell>
          <cell r="AI10561">
            <v>53328</v>
          </cell>
        </row>
        <row r="10562">
          <cell r="C10562">
            <v>53328</v>
          </cell>
          <cell r="D10562">
            <v>53328</v>
          </cell>
          <cell r="E10562">
            <v>53328</v>
          </cell>
          <cell r="H10562">
            <v>53328</v>
          </cell>
          <cell r="I10562">
            <v>53328</v>
          </cell>
          <cell r="J10562">
            <v>53328</v>
          </cell>
          <cell r="AG10562">
            <v>53328</v>
          </cell>
          <cell r="AH10562">
            <v>53328</v>
          </cell>
          <cell r="AI10562">
            <v>53328</v>
          </cell>
        </row>
        <row r="10563">
          <cell r="C10563">
            <v>53328</v>
          </cell>
          <cell r="D10563">
            <v>53328</v>
          </cell>
          <cell r="E10563">
            <v>53328</v>
          </cell>
          <cell r="H10563">
            <v>53328</v>
          </cell>
          <cell r="I10563">
            <v>53328</v>
          </cell>
          <cell r="J10563">
            <v>53328</v>
          </cell>
          <cell r="AG10563">
            <v>53328</v>
          </cell>
          <cell r="AH10563">
            <v>53328</v>
          </cell>
          <cell r="AI10563">
            <v>53328</v>
          </cell>
        </row>
        <row r="10564">
          <cell r="C10564">
            <v>53328</v>
          </cell>
          <cell r="D10564">
            <v>53328</v>
          </cell>
          <cell r="E10564">
            <v>53328</v>
          </cell>
          <cell r="H10564">
            <v>53328</v>
          </cell>
          <cell r="I10564">
            <v>53328</v>
          </cell>
          <cell r="J10564">
            <v>53328</v>
          </cell>
          <cell r="AG10564">
            <v>53328</v>
          </cell>
          <cell r="AH10564">
            <v>53328</v>
          </cell>
          <cell r="AI10564">
            <v>53328</v>
          </cell>
        </row>
        <row r="10565">
          <cell r="C10565">
            <v>53328</v>
          </cell>
          <cell r="D10565">
            <v>53328</v>
          </cell>
          <cell r="E10565">
            <v>53328</v>
          </cell>
          <cell r="H10565">
            <v>53328</v>
          </cell>
          <cell r="I10565">
            <v>53328</v>
          </cell>
          <cell r="J10565">
            <v>53328</v>
          </cell>
          <cell r="AG10565">
            <v>53328</v>
          </cell>
          <cell r="AH10565">
            <v>53328</v>
          </cell>
          <cell r="AI10565">
            <v>53328</v>
          </cell>
        </row>
        <row r="10566">
          <cell r="C10566">
            <v>53328</v>
          </cell>
          <cell r="D10566">
            <v>53328</v>
          </cell>
          <cell r="E10566">
            <v>53328</v>
          </cell>
          <cell r="H10566">
            <v>53328</v>
          </cell>
          <cell r="I10566">
            <v>53328</v>
          </cell>
          <cell r="J10566">
            <v>53328</v>
          </cell>
          <cell r="AG10566">
            <v>53328</v>
          </cell>
          <cell r="AH10566">
            <v>53328</v>
          </cell>
          <cell r="AI10566">
            <v>53328</v>
          </cell>
        </row>
        <row r="10567">
          <cell r="C10567">
            <v>53328</v>
          </cell>
          <cell r="D10567">
            <v>53328</v>
          </cell>
          <cell r="E10567">
            <v>53328</v>
          </cell>
          <cell r="H10567">
            <v>53328</v>
          </cell>
          <cell r="I10567">
            <v>53328</v>
          </cell>
          <cell r="J10567">
            <v>53328</v>
          </cell>
          <cell r="AG10567">
            <v>53328</v>
          </cell>
          <cell r="AH10567">
            <v>53328</v>
          </cell>
          <cell r="AI10567">
            <v>53328</v>
          </cell>
        </row>
        <row r="10568">
          <cell r="C10568">
            <v>53328</v>
          </cell>
          <cell r="D10568">
            <v>53328</v>
          </cell>
          <cell r="E10568">
            <v>53328</v>
          </cell>
          <cell r="H10568">
            <v>53328</v>
          </cell>
          <cell r="I10568">
            <v>53328</v>
          </cell>
          <cell r="J10568">
            <v>53328</v>
          </cell>
          <cell r="AG10568">
            <v>53328</v>
          </cell>
          <cell r="AH10568">
            <v>53328</v>
          </cell>
          <cell r="AI10568">
            <v>53328</v>
          </cell>
        </row>
        <row r="10569">
          <cell r="C10569">
            <v>53328</v>
          </cell>
          <cell r="D10569">
            <v>53328</v>
          </cell>
          <cell r="E10569">
            <v>53328</v>
          </cell>
          <cell r="H10569">
            <v>53328</v>
          </cell>
          <cell r="I10569">
            <v>53328</v>
          </cell>
          <cell r="J10569">
            <v>53328</v>
          </cell>
          <cell r="AG10569">
            <v>53328</v>
          </cell>
          <cell r="AH10569">
            <v>53328</v>
          </cell>
          <cell r="AI10569">
            <v>53328</v>
          </cell>
        </row>
        <row r="10570">
          <cell r="C10570">
            <v>53328</v>
          </cell>
          <cell r="D10570">
            <v>53328</v>
          </cell>
          <cell r="E10570">
            <v>53328</v>
          </cell>
          <cell r="H10570">
            <v>53328</v>
          </cell>
          <cell r="I10570">
            <v>53328</v>
          </cell>
          <cell r="J10570">
            <v>53328</v>
          </cell>
          <cell r="AG10570">
            <v>53328</v>
          </cell>
          <cell r="AH10570">
            <v>53328</v>
          </cell>
          <cell r="AI10570">
            <v>53328</v>
          </cell>
        </row>
        <row r="10571">
          <cell r="C10571">
            <v>53328</v>
          </cell>
          <cell r="D10571">
            <v>53328</v>
          </cell>
          <cell r="E10571">
            <v>53328</v>
          </cell>
          <cell r="H10571">
            <v>53328</v>
          </cell>
          <cell r="I10571">
            <v>53328</v>
          </cell>
          <cell r="J10571">
            <v>53328</v>
          </cell>
          <cell r="AG10571">
            <v>53328</v>
          </cell>
          <cell r="AH10571">
            <v>53328</v>
          </cell>
          <cell r="AI10571">
            <v>53328</v>
          </cell>
        </row>
        <row r="10572">
          <cell r="C10572">
            <v>53328</v>
          </cell>
          <cell r="D10572">
            <v>53328</v>
          </cell>
          <cell r="E10572">
            <v>53328</v>
          </cell>
          <cell r="H10572">
            <v>53328</v>
          </cell>
          <cell r="I10572">
            <v>53328</v>
          </cell>
          <cell r="J10572">
            <v>53328</v>
          </cell>
          <cell r="AG10572">
            <v>53328</v>
          </cell>
          <cell r="AH10572">
            <v>53328</v>
          </cell>
          <cell r="AI10572">
            <v>53328</v>
          </cell>
        </row>
        <row r="10573">
          <cell r="C10573">
            <v>53328</v>
          </cell>
          <cell r="D10573">
            <v>53328</v>
          </cell>
          <cell r="E10573">
            <v>53328</v>
          </cell>
          <cell r="H10573">
            <v>53328</v>
          </cell>
          <cell r="I10573">
            <v>53328</v>
          </cell>
          <cell r="J10573">
            <v>53328</v>
          </cell>
          <cell r="AG10573">
            <v>53328</v>
          </cell>
          <cell r="AH10573">
            <v>53328</v>
          </cell>
          <cell r="AI10573">
            <v>53328</v>
          </cell>
        </row>
        <row r="10574">
          <cell r="C10574">
            <v>53328</v>
          </cell>
          <cell r="D10574">
            <v>53328</v>
          </cell>
          <cell r="E10574">
            <v>53328</v>
          </cell>
          <cell r="H10574">
            <v>53328</v>
          </cell>
          <cell r="I10574">
            <v>53328</v>
          </cell>
          <cell r="J10574">
            <v>53328</v>
          </cell>
          <cell r="AG10574">
            <v>53328</v>
          </cell>
          <cell r="AH10574">
            <v>53328</v>
          </cell>
          <cell r="AI10574">
            <v>53328</v>
          </cell>
        </row>
        <row r="10575">
          <cell r="C10575">
            <v>53328</v>
          </cell>
          <cell r="D10575">
            <v>53328</v>
          </cell>
          <cell r="E10575">
            <v>53328</v>
          </cell>
          <cell r="H10575">
            <v>53328</v>
          </cell>
          <cell r="I10575">
            <v>53328</v>
          </cell>
          <cell r="J10575">
            <v>53328</v>
          </cell>
          <cell r="AG10575">
            <v>53328</v>
          </cell>
          <cell r="AH10575">
            <v>53328</v>
          </cell>
          <cell r="AI10575">
            <v>53328</v>
          </cell>
        </row>
        <row r="10576">
          <cell r="C10576">
            <v>53328</v>
          </cell>
          <cell r="D10576">
            <v>53328</v>
          </cell>
          <cell r="E10576">
            <v>53328</v>
          </cell>
          <cell r="H10576">
            <v>53328</v>
          </cell>
          <cell r="I10576">
            <v>53328</v>
          </cell>
          <cell r="J10576">
            <v>53328</v>
          </cell>
          <cell r="AG10576">
            <v>53328</v>
          </cell>
          <cell r="AH10576">
            <v>53328</v>
          </cell>
          <cell r="AI10576">
            <v>53328</v>
          </cell>
        </row>
        <row r="10577">
          <cell r="C10577">
            <v>53328</v>
          </cell>
          <cell r="D10577">
            <v>53328</v>
          </cell>
          <cell r="E10577">
            <v>53328</v>
          </cell>
          <cell r="H10577">
            <v>53328</v>
          </cell>
          <cell r="I10577">
            <v>53328</v>
          </cell>
          <cell r="J10577">
            <v>53328</v>
          </cell>
          <cell r="AG10577">
            <v>53328</v>
          </cell>
          <cell r="AH10577">
            <v>53328</v>
          </cell>
          <cell r="AI10577">
            <v>53328</v>
          </cell>
        </row>
        <row r="10578">
          <cell r="C10578">
            <v>53328</v>
          </cell>
          <cell r="D10578">
            <v>53328</v>
          </cell>
          <cell r="E10578">
            <v>53328</v>
          </cell>
          <cell r="H10578">
            <v>53328</v>
          </cell>
          <cell r="I10578">
            <v>53328</v>
          </cell>
          <cell r="J10578">
            <v>53328</v>
          </cell>
          <cell r="AG10578">
            <v>53328</v>
          </cell>
          <cell r="AH10578">
            <v>53328</v>
          </cell>
          <cell r="AI10578">
            <v>53328</v>
          </cell>
        </row>
        <row r="10579">
          <cell r="C10579">
            <v>53328</v>
          </cell>
          <cell r="D10579">
            <v>53328</v>
          </cell>
          <cell r="E10579">
            <v>53328</v>
          </cell>
          <cell r="H10579">
            <v>53328</v>
          </cell>
          <cell r="I10579">
            <v>53328</v>
          </cell>
          <cell r="J10579">
            <v>53328</v>
          </cell>
          <cell r="AG10579">
            <v>53328</v>
          </cell>
          <cell r="AH10579">
            <v>53328</v>
          </cell>
          <cell r="AI10579">
            <v>53328</v>
          </cell>
        </row>
        <row r="10580">
          <cell r="C10580">
            <v>53328</v>
          </cell>
          <cell r="D10580">
            <v>53328</v>
          </cell>
          <cell r="E10580">
            <v>53328</v>
          </cell>
          <cell r="H10580">
            <v>53328</v>
          </cell>
          <cell r="I10580">
            <v>53328</v>
          </cell>
          <cell r="J10580">
            <v>53328</v>
          </cell>
          <cell r="AG10580">
            <v>53328</v>
          </cell>
          <cell r="AH10580">
            <v>53328</v>
          </cell>
          <cell r="AI10580">
            <v>53328</v>
          </cell>
        </row>
        <row r="10581">
          <cell r="C10581">
            <v>53328</v>
          </cell>
          <cell r="D10581">
            <v>53328</v>
          </cell>
          <cell r="E10581">
            <v>53328</v>
          </cell>
          <cell r="H10581">
            <v>53328</v>
          </cell>
          <cell r="I10581">
            <v>53328</v>
          </cell>
          <cell r="J10581">
            <v>53328</v>
          </cell>
          <cell r="AG10581">
            <v>53328</v>
          </cell>
          <cell r="AH10581">
            <v>53328</v>
          </cell>
          <cell r="AI10581">
            <v>53328</v>
          </cell>
        </row>
        <row r="10582">
          <cell r="C10582">
            <v>53328</v>
          </cell>
          <cell r="D10582">
            <v>53328</v>
          </cell>
          <cell r="E10582">
            <v>53328</v>
          </cell>
          <cell r="H10582">
            <v>53328</v>
          </cell>
          <cell r="I10582">
            <v>53328</v>
          </cell>
          <cell r="J10582">
            <v>53328</v>
          </cell>
          <cell r="AG10582">
            <v>53328</v>
          </cell>
          <cell r="AH10582">
            <v>53328</v>
          </cell>
          <cell r="AI10582">
            <v>53328</v>
          </cell>
        </row>
        <row r="10583">
          <cell r="C10583">
            <v>53328</v>
          </cell>
          <cell r="D10583">
            <v>53328</v>
          </cell>
          <cell r="E10583">
            <v>53328</v>
          </cell>
          <cell r="H10583">
            <v>53328</v>
          </cell>
          <cell r="I10583">
            <v>53328</v>
          </cell>
          <cell r="J10583">
            <v>53328</v>
          </cell>
          <cell r="AG10583">
            <v>53328</v>
          </cell>
          <cell r="AH10583">
            <v>53328</v>
          </cell>
          <cell r="AI10583">
            <v>53328</v>
          </cell>
        </row>
        <row r="10584">
          <cell r="C10584">
            <v>53328</v>
          </cell>
          <cell r="D10584">
            <v>53328</v>
          </cell>
          <cell r="E10584">
            <v>53328</v>
          </cell>
          <cell r="H10584">
            <v>53328</v>
          </cell>
          <cell r="I10584">
            <v>53328</v>
          </cell>
          <cell r="J10584">
            <v>53328</v>
          </cell>
          <cell r="AG10584">
            <v>53328</v>
          </cell>
          <cell r="AH10584">
            <v>53328</v>
          </cell>
          <cell r="AI10584">
            <v>53328</v>
          </cell>
        </row>
        <row r="10585">
          <cell r="C10585">
            <v>53328</v>
          </cell>
          <cell r="D10585">
            <v>53328</v>
          </cell>
          <cell r="E10585">
            <v>53328</v>
          </cell>
          <cell r="H10585">
            <v>53328</v>
          </cell>
          <cell r="I10585">
            <v>53328</v>
          </cell>
          <cell r="J10585">
            <v>53328</v>
          </cell>
          <cell r="AG10585">
            <v>53328</v>
          </cell>
          <cell r="AH10585">
            <v>53328</v>
          </cell>
          <cell r="AI10585">
            <v>53328</v>
          </cell>
        </row>
        <row r="10586">
          <cell r="C10586">
            <v>53328</v>
          </cell>
          <cell r="D10586">
            <v>53328</v>
          </cell>
          <cell r="E10586">
            <v>53328</v>
          </cell>
          <cell r="H10586">
            <v>53328</v>
          </cell>
          <cell r="I10586">
            <v>53328</v>
          </cell>
          <cell r="J10586">
            <v>53328</v>
          </cell>
          <cell r="AG10586">
            <v>53328</v>
          </cell>
          <cell r="AH10586">
            <v>53328</v>
          </cell>
          <cell r="AI10586">
            <v>53328</v>
          </cell>
        </row>
        <row r="10587">
          <cell r="C10587">
            <v>53328</v>
          </cell>
          <cell r="D10587">
            <v>53328</v>
          </cell>
          <cell r="E10587">
            <v>53328</v>
          </cell>
          <cell r="H10587">
            <v>53328</v>
          </cell>
          <cell r="I10587">
            <v>53328</v>
          </cell>
          <cell r="J10587">
            <v>53328</v>
          </cell>
          <cell r="AG10587">
            <v>53328</v>
          </cell>
          <cell r="AH10587">
            <v>53328</v>
          </cell>
          <cell r="AI10587">
            <v>53328</v>
          </cell>
        </row>
        <row r="10588">
          <cell r="C10588">
            <v>53328</v>
          </cell>
          <cell r="D10588">
            <v>53328</v>
          </cell>
          <cell r="E10588">
            <v>53328</v>
          </cell>
          <cell r="H10588">
            <v>53328</v>
          </cell>
          <cell r="I10588">
            <v>53328</v>
          </cell>
          <cell r="J10588">
            <v>53328</v>
          </cell>
          <cell r="AG10588">
            <v>53328</v>
          </cell>
          <cell r="AH10588">
            <v>53328</v>
          </cell>
          <cell r="AI10588">
            <v>53328</v>
          </cell>
        </row>
        <row r="10589">
          <cell r="C10589">
            <v>53328</v>
          </cell>
          <cell r="D10589">
            <v>53328</v>
          </cell>
          <cell r="E10589">
            <v>53328</v>
          </cell>
          <cell r="H10589">
            <v>53328</v>
          </cell>
          <cell r="I10589">
            <v>53328</v>
          </cell>
          <cell r="J10589">
            <v>53328</v>
          </cell>
          <cell r="AG10589">
            <v>53328</v>
          </cell>
          <cell r="AH10589">
            <v>53328</v>
          </cell>
          <cell r="AI10589">
            <v>53328</v>
          </cell>
        </row>
        <row r="10590">
          <cell r="C10590">
            <v>53328</v>
          </cell>
          <cell r="D10590">
            <v>53328</v>
          </cell>
          <cell r="E10590">
            <v>53328</v>
          </cell>
          <cell r="H10590">
            <v>53328</v>
          </cell>
          <cell r="I10590">
            <v>53328</v>
          </cell>
          <cell r="J10590">
            <v>53328</v>
          </cell>
          <cell r="AG10590">
            <v>53328</v>
          </cell>
          <cell r="AH10590">
            <v>53328</v>
          </cell>
          <cell r="AI10590">
            <v>53328</v>
          </cell>
        </row>
        <row r="10591">
          <cell r="C10591">
            <v>53328</v>
          </cell>
          <cell r="D10591">
            <v>53328</v>
          </cell>
          <cell r="E10591">
            <v>53328</v>
          </cell>
          <cell r="H10591">
            <v>53328</v>
          </cell>
          <cell r="I10591">
            <v>53328</v>
          </cell>
          <cell r="J10591">
            <v>53328</v>
          </cell>
          <cell r="AG10591">
            <v>53328</v>
          </cell>
          <cell r="AH10591">
            <v>53328</v>
          </cell>
          <cell r="AI10591">
            <v>53328</v>
          </cell>
        </row>
        <row r="10592">
          <cell r="C10592">
            <v>53328</v>
          </cell>
          <cell r="D10592">
            <v>53328</v>
          </cell>
          <cell r="E10592">
            <v>53328</v>
          </cell>
          <cell r="H10592">
            <v>53328</v>
          </cell>
          <cell r="I10592">
            <v>53328</v>
          </cell>
          <cell r="J10592">
            <v>53328</v>
          </cell>
          <cell r="AG10592">
            <v>53328</v>
          </cell>
          <cell r="AH10592">
            <v>53328</v>
          </cell>
          <cell r="AI10592">
            <v>53328</v>
          </cell>
        </row>
        <row r="10593">
          <cell r="C10593">
            <v>53328</v>
          </cell>
          <cell r="D10593">
            <v>53328</v>
          </cell>
          <cell r="E10593">
            <v>53328</v>
          </cell>
          <cell r="H10593">
            <v>53328</v>
          </cell>
          <cell r="I10593">
            <v>53328</v>
          </cell>
          <cell r="J10593">
            <v>53328</v>
          </cell>
          <cell r="AG10593">
            <v>53328</v>
          </cell>
          <cell r="AH10593">
            <v>53328</v>
          </cell>
          <cell r="AI10593">
            <v>53328</v>
          </cell>
        </row>
        <row r="10594">
          <cell r="C10594">
            <v>53328</v>
          </cell>
          <cell r="D10594">
            <v>53328</v>
          </cell>
          <cell r="E10594">
            <v>53328</v>
          </cell>
          <cell r="H10594">
            <v>53328</v>
          </cell>
          <cell r="I10594">
            <v>53328</v>
          </cell>
          <cell r="J10594">
            <v>53328</v>
          </cell>
          <cell r="AG10594">
            <v>53328</v>
          </cell>
          <cell r="AH10594">
            <v>53328</v>
          </cell>
          <cell r="AI10594">
            <v>53328</v>
          </cell>
        </row>
        <row r="10595">
          <cell r="C10595">
            <v>53328</v>
          </cell>
          <cell r="D10595">
            <v>53328</v>
          </cell>
          <cell r="E10595">
            <v>53328</v>
          </cell>
          <cell r="H10595">
            <v>53328</v>
          </cell>
          <cell r="I10595">
            <v>53328</v>
          </cell>
          <cell r="J10595">
            <v>53328</v>
          </cell>
          <cell r="AG10595">
            <v>53328</v>
          </cell>
          <cell r="AH10595">
            <v>53328</v>
          </cell>
          <cell r="AI10595">
            <v>53328</v>
          </cell>
        </row>
        <row r="10596">
          <cell r="C10596">
            <v>53328</v>
          </cell>
          <cell r="D10596">
            <v>53328</v>
          </cell>
          <cell r="E10596">
            <v>53328</v>
          </cell>
          <cell r="H10596">
            <v>53328</v>
          </cell>
          <cell r="I10596">
            <v>53328</v>
          </cell>
          <cell r="J10596">
            <v>53328</v>
          </cell>
          <cell r="AG10596">
            <v>53328</v>
          </cell>
          <cell r="AH10596">
            <v>53328</v>
          </cell>
          <cell r="AI10596">
            <v>53328</v>
          </cell>
        </row>
        <row r="10597">
          <cell r="C10597">
            <v>53328</v>
          </cell>
          <cell r="D10597">
            <v>53328</v>
          </cell>
          <cell r="E10597">
            <v>53328</v>
          </cell>
          <cell r="H10597">
            <v>53328</v>
          </cell>
          <cell r="I10597">
            <v>53328</v>
          </cell>
          <cell r="J10597">
            <v>53328</v>
          </cell>
          <cell r="AG10597">
            <v>53328</v>
          </cell>
          <cell r="AH10597">
            <v>53328</v>
          </cell>
          <cell r="AI10597">
            <v>53328</v>
          </cell>
        </row>
        <row r="10598">
          <cell r="C10598">
            <v>53328</v>
          </cell>
          <cell r="D10598">
            <v>53328</v>
          </cell>
          <cell r="E10598">
            <v>53328</v>
          </cell>
          <cell r="H10598">
            <v>53328</v>
          </cell>
          <cell r="I10598">
            <v>53328</v>
          </cell>
          <cell r="J10598">
            <v>53328</v>
          </cell>
          <cell r="AG10598">
            <v>53328</v>
          </cell>
          <cell r="AH10598">
            <v>53328</v>
          </cell>
          <cell r="AI10598">
            <v>53328</v>
          </cell>
        </row>
        <row r="10599">
          <cell r="C10599">
            <v>53328</v>
          </cell>
          <cell r="D10599">
            <v>53328</v>
          </cell>
          <cell r="E10599">
            <v>53328</v>
          </cell>
          <cell r="H10599">
            <v>53328</v>
          </cell>
          <cell r="I10599">
            <v>53328</v>
          </cell>
          <cell r="J10599">
            <v>53328</v>
          </cell>
          <cell r="AG10599">
            <v>53328</v>
          </cell>
          <cell r="AH10599">
            <v>53328</v>
          </cell>
          <cell r="AI10599">
            <v>53328</v>
          </cell>
        </row>
        <row r="10600">
          <cell r="C10600">
            <v>53328</v>
          </cell>
          <cell r="D10600">
            <v>53328</v>
          </cell>
          <cell r="E10600">
            <v>53328</v>
          </cell>
          <cell r="H10600">
            <v>53328</v>
          </cell>
          <cell r="I10600">
            <v>53328</v>
          </cell>
          <cell r="J10600">
            <v>53328</v>
          </cell>
          <cell r="AG10600">
            <v>53328</v>
          </cell>
          <cell r="AH10600">
            <v>53328</v>
          </cell>
          <cell r="AI10600">
            <v>53328</v>
          </cell>
        </row>
        <row r="10601">
          <cell r="C10601">
            <v>53328</v>
          </cell>
          <cell r="D10601">
            <v>53328</v>
          </cell>
          <cell r="E10601">
            <v>53328</v>
          </cell>
          <cell r="H10601">
            <v>53328</v>
          </cell>
          <cell r="I10601">
            <v>53328</v>
          </cell>
          <cell r="J10601">
            <v>53328</v>
          </cell>
          <cell r="AG10601">
            <v>53328</v>
          </cell>
          <cell r="AH10601">
            <v>53328</v>
          </cell>
          <cell r="AI10601">
            <v>53328</v>
          </cell>
        </row>
        <row r="10602">
          <cell r="C10602">
            <v>53328</v>
          </cell>
          <cell r="D10602">
            <v>53328</v>
          </cell>
          <cell r="E10602">
            <v>53328</v>
          </cell>
          <cell r="H10602">
            <v>53328</v>
          </cell>
          <cell r="I10602">
            <v>53328</v>
          </cell>
          <cell r="J10602">
            <v>53328</v>
          </cell>
          <cell r="AG10602">
            <v>53328</v>
          </cell>
          <cell r="AH10602">
            <v>53328</v>
          </cell>
          <cell r="AI10602">
            <v>53328</v>
          </cell>
        </row>
        <row r="10603">
          <cell r="C10603">
            <v>53328</v>
          </cell>
          <cell r="D10603">
            <v>53328</v>
          </cell>
          <cell r="E10603">
            <v>53328</v>
          </cell>
          <cell r="H10603">
            <v>53328</v>
          </cell>
          <cell r="I10603">
            <v>53328</v>
          </cell>
          <cell r="J10603">
            <v>53328</v>
          </cell>
          <cell r="AG10603">
            <v>53328</v>
          </cell>
          <cell r="AH10603">
            <v>53328</v>
          </cell>
          <cell r="AI10603">
            <v>53328</v>
          </cell>
        </row>
        <row r="10604">
          <cell r="C10604">
            <v>53328</v>
          </cell>
          <cell r="D10604">
            <v>53328</v>
          </cell>
          <cell r="E10604">
            <v>53328</v>
          </cell>
          <cell r="H10604">
            <v>53328</v>
          </cell>
          <cell r="I10604">
            <v>53328</v>
          </cell>
          <cell r="J10604">
            <v>53328</v>
          </cell>
          <cell r="AG10604">
            <v>53328</v>
          </cell>
          <cell r="AH10604">
            <v>53328</v>
          </cell>
          <cell r="AI10604">
            <v>53328</v>
          </cell>
        </row>
        <row r="10605">
          <cell r="C10605">
            <v>53328</v>
          </cell>
          <cell r="D10605">
            <v>53328</v>
          </cell>
          <cell r="E10605">
            <v>53328</v>
          </cell>
          <cell r="H10605">
            <v>53328</v>
          </cell>
          <cell r="I10605">
            <v>53328</v>
          </cell>
          <cell r="J10605">
            <v>53328</v>
          </cell>
          <cell r="AG10605">
            <v>53328</v>
          </cell>
          <cell r="AH10605">
            <v>53328</v>
          </cell>
          <cell r="AI10605">
            <v>53328</v>
          </cell>
        </row>
        <row r="10606">
          <cell r="C10606">
            <v>53328</v>
          </cell>
          <cell r="D10606">
            <v>53328</v>
          </cell>
          <cell r="E10606">
            <v>53328</v>
          </cell>
          <cell r="H10606">
            <v>53328</v>
          </cell>
          <cell r="I10606">
            <v>53328</v>
          </cell>
          <cell r="J10606">
            <v>53328</v>
          </cell>
          <cell r="AG10606">
            <v>53328</v>
          </cell>
          <cell r="AH10606">
            <v>53328</v>
          </cell>
          <cell r="AI10606">
            <v>53328</v>
          </cell>
        </row>
        <row r="10607">
          <cell r="C10607">
            <v>53328</v>
          </cell>
          <cell r="D10607">
            <v>53328</v>
          </cell>
          <cell r="E10607">
            <v>53328</v>
          </cell>
          <cell r="H10607">
            <v>53328</v>
          </cell>
          <cell r="I10607">
            <v>53328</v>
          </cell>
          <cell r="J10607">
            <v>53328</v>
          </cell>
          <cell r="AG10607">
            <v>53328</v>
          </cell>
          <cell r="AH10607">
            <v>53328</v>
          </cell>
          <cell r="AI10607">
            <v>53328</v>
          </cell>
        </row>
        <row r="10608">
          <cell r="C10608">
            <v>53328</v>
          </cell>
          <cell r="D10608">
            <v>53328</v>
          </cell>
          <cell r="E10608">
            <v>53328</v>
          </cell>
          <cell r="H10608">
            <v>53328</v>
          </cell>
          <cell r="I10608">
            <v>53328</v>
          </cell>
          <cell r="J10608">
            <v>53328</v>
          </cell>
          <cell r="AG10608">
            <v>53328</v>
          </cell>
          <cell r="AH10608">
            <v>53328</v>
          </cell>
          <cell r="AI10608">
            <v>53328</v>
          </cell>
        </row>
        <row r="10609">
          <cell r="C10609">
            <v>53328</v>
          </cell>
          <cell r="D10609">
            <v>53328</v>
          </cell>
          <cell r="E10609">
            <v>53328</v>
          </cell>
          <cell r="H10609">
            <v>53328</v>
          </cell>
          <cell r="I10609">
            <v>53328</v>
          </cell>
          <cell r="J10609">
            <v>53328</v>
          </cell>
          <cell r="AG10609">
            <v>53328</v>
          </cell>
          <cell r="AH10609">
            <v>53328</v>
          </cell>
          <cell r="AI10609">
            <v>53328</v>
          </cell>
        </row>
        <row r="10610">
          <cell r="C10610">
            <v>53328</v>
          </cell>
          <cell r="D10610">
            <v>53328</v>
          </cell>
          <cell r="E10610">
            <v>53328</v>
          </cell>
          <cell r="H10610">
            <v>53328</v>
          </cell>
          <cell r="I10610">
            <v>53328</v>
          </cell>
          <cell r="J10610">
            <v>53328</v>
          </cell>
          <cell r="AG10610">
            <v>53328</v>
          </cell>
          <cell r="AH10610">
            <v>53328</v>
          </cell>
          <cell r="AI10610">
            <v>53328</v>
          </cell>
        </row>
        <row r="10611">
          <cell r="C10611">
            <v>53328</v>
          </cell>
          <cell r="D10611">
            <v>53328</v>
          </cell>
          <cell r="E10611">
            <v>53328</v>
          </cell>
          <cell r="H10611">
            <v>53328</v>
          </cell>
          <cell r="I10611">
            <v>53328</v>
          </cell>
          <cell r="J10611">
            <v>53328</v>
          </cell>
          <cell r="AG10611">
            <v>53328</v>
          </cell>
          <cell r="AH10611">
            <v>53328</v>
          </cell>
          <cell r="AI10611">
            <v>53328</v>
          </cell>
        </row>
        <row r="10612">
          <cell r="C10612">
            <v>53328</v>
          </cell>
          <cell r="D10612">
            <v>53328</v>
          </cell>
          <cell r="E10612">
            <v>53328</v>
          </cell>
          <cell r="H10612">
            <v>53328</v>
          </cell>
          <cell r="I10612">
            <v>53328</v>
          </cell>
          <cell r="J10612">
            <v>53328</v>
          </cell>
          <cell r="AG10612">
            <v>53328</v>
          </cell>
          <cell r="AH10612">
            <v>53328</v>
          </cell>
          <cell r="AI10612">
            <v>53328</v>
          </cell>
        </row>
        <row r="10613">
          <cell r="C10613">
            <v>53328</v>
          </cell>
          <cell r="D10613">
            <v>53328</v>
          </cell>
          <cell r="E10613">
            <v>53328</v>
          </cell>
          <cell r="H10613">
            <v>53328</v>
          </cell>
          <cell r="I10613">
            <v>53328</v>
          </cell>
          <cell r="J10613">
            <v>53328</v>
          </cell>
          <cell r="AG10613">
            <v>53328</v>
          </cell>
          <cell r="AH10613">
            <v>53328</v>
          </cell>
          <cell r="AI10613">
            <v>53328</v>
          </cell>
        </row>
        <row r="10614">
          <cell r="C10614">
            <v>53328</v>
          </cell>
          <cell r="D10614">
            <v>53328</v>
          </cell>
          <cell r="E10614">
            <v>53328</v>
          </cell>
          <cell r="H10614">
            <v>53328</v>
          </cell>
          <cell r="I10614">
            <v>53328</v>
          </cell>
          <cell r="J10614">
            <v>53328</v>
          </cell>
          <cell r="AG10614">
            <v>53328</v>
          </cell>
          <cell r="AH10614">
            <v>53328</v>
          </cell>
          <cell r="AI10614">
            <v>53328</v>
          </cell>
        </row>
        <row r="10615">
          <cell r="C10615">
            <v>53328</v>
          </cell>
          <cell r="D10615">
            <v>53328</v>
          </cell>
          <cell r="E10615">
            <v>53328</v>
          </cell>
          <cell r="H10615">
            <v>53328</v>
          </cell>
          <cell r="I10615">
            <v>53328</v>
          </cell>
          <cell r="J10615">
            <v>53328</v>
          </cell>
          <cell r="AG10615">
            <v>53328</v>
          </cell>
          <cell r="AH10615">
            <v>53328</v>
          </cell>
          <cell r="AI10615">
            <v>53328</v>
          </cell>
        </row>
        <row r="10616">
          <cell r="C10616">
            <v>53328</v>
          </cell>
          <cell r="D10616">
            <v>53328</v>
          </cell>
          <cell r="E10616">
            <v>53328</v>
          </cell>
          <cell r="H10616">
            <v>53328</v>
          </cell>
          <cell r="I10616">
            <v>53328</v>
          </cell>
          <cell r="J10616">
            <v>53328</v>
          </cell>
          <cell r="AG10616">
            <v>53328</v>
          </cell>
          <cell r="AH10616">
            <v>53328</v>
          </cell>
          <cell r="AI10616">
            <v>53328</v>
          </cell>
        </row>
        <row r="10617">
          <cell r="C10617">
            <v>53328</v>
          </cell>
          <cell r="D10617">
            <v>53328</v>
          </cell>
          <cell r="E10617">
            <v>53328</v>
          </cell>
          <cell r="H10617">
            <v>53328</v>
          </cell>
          <cell r="I10617">
            <v>53328</v>
          </cell>
          <cell r="J10617">
            <v>53328</v>
          </cell>
          <cell r="AG10617">
            <v>53328</v>
          </cell>
          <cell r="AH10617">
            <v>53328</v>
          </cell>
          <cell r="AI10617">
            <v>53328</v>
          </cell>
        </row>
        <row r="10618">
          <cell r="C10618">
            <v>53328</v>
          </cell>
          <cell r="D10618">
            <v>53328</v>
          </cell>
          <cell r="E10618">
            <v>53328</v>
          </cell>
          <cell r="H10618">
            <v>53328</v>
          </cell>
          <cell r="I10618">
            <v>53328</v>
          </cell>
          <cell r="J10618">
            <v>53328</v>
          </cell>
          <cell r="AG10618">
            <v>53328</v>
          </cell>
          <cell r="AH10618">
            <v>53328</v>
          </cell>
          <cell r="AI10618">
            <v>53328</v>
          </cell>
        </row>
        <row r="10619">
          <cell r="C10619">
            <v>53328</v>
          </cell>
          <cell r="D10619">
            <v>53328</v>
          </cell>
          <cell r="E10619">
            <v>53328</v>
          </cell>
          <cell r="H10619">
            <v>53328</v>
          </cell>
          <cell r="I10619">
            <v>53328</v>
          </cell>
          <cell r="J10619">
            <v>53328</v>
          </cell>
          <cell r="AG10619">
            <v>53328</v>
          </cell>
          <cell r="AH10619">
            <v>53328</v>
          </cell>
          <cell r="AI10619">
            <v>53328</v>
          </cell>
        </row>
        <row r="10620">
          <cell r="C10620">
            <v>53328</v>
          </cell>
          <cell r="D10620">
            <v>53328</v>
          </cell>
          <cell r="E10620">
            <v>53328</v>
          </cell>
          <cell r="H10620">
            <v>53328</v>
          </cell>
          <cell r="I10620">
            <v>53328</v>
          </cell>
          <cell r="J10620">
            <v>53328</v>
          </cell>
          <cell r="AG10620">
            <v>53328</v>
          </cell>
          <cell r="AH10620">
            <v>53328</v>
          </cell>
          <cell r="AI10620">
            <v>53328</v>
          </cell>
        </row>
        <row r="10621">
          <cell r="C10621">
            <v>53328</v>
          </cell>
          <cell r="D10621">
            <v>53328</v>
          </cell>
          <cell r="E10621">
            <v>53328</v>
          </cell>
          <cell r="H10621">
            <v>53328</v>
          </cell>
          <cell r="I10621">
            <v>53328</v>
          </cell>
          <cell r="J10621">
            <v>53328</v>
          </cell>
          <cell r="AG10621">
            <v>53328</v>
          </cell>
          <cell r="AH10621">
            <v>53328</v>
          </cell>
          <cell r="AI10621">
            <v>53328</v>
          </cell>
        </row>
        <row r="10622">
          <cell r="C10622">
            <v>53328</v>
          </cell>
          <cell r="D10622">
            <v>53328</v>
          </cell>
          <cell r="E10622">
            <v>53328</v>
          </cell>
          <cell r="H10622">
            <v>53328</v>
          </cell>
          <cell r="I10622">
            <v>53328</v>
          </cell>
          <cell r="J10622">
            <v>53328</v>
          </cell>
          <cell r="AG10622">
            <v>53328</v>
          </cell>
          <cell r="AH10622">
            <v>53328</v>
          </cell>
          <cell r="AI10622">
            <v>53328</v>
          </cell>
        </row>
        <row r="10623">
          <cell r="C10623">
            <v>53328</v>
          </cell>
          <cell r="D10623">
            <v>53328</v>
          </cell>
          <cell r="E10623">
            <v>53328</v>
          </cell>
          <cell r="H10623">
            <v>53328</v>
          </cell>
          <cell r="I10623">
            <v>53328</v>
          </cell>
          <cell r="J10623">
            <v>53328</v>
          </cell>
          <cell r="AG10623">
            <v>53328</v>
          </cell>
          <cell r="AH10623">
            <v>53328</v>
          </cell>
          <cell r="AI10623">
            <v>53328</v>
          </cell>
        </row>
        <row r="10624">
          <cell r="C10624">
            <v>53328</v>
          </cell>
          <cell r="D10624">
            <v>53328</v>
          </cell>
          <cell r="E10624">
            <v>53328</v>
          </cell>
          <cell r="H10624">
            <v>53328</v>
          </cell>
          <cell r="I10624">
            <v>53328</v>
          </cell>
          <cell r="J10624">
            <v>53328</v>
          </cell>
          <cell r="AG10624">
            <v>53328</v>
          </cell>
          <cell r="AH10624">
            <v>53328</v>
          </cell>
          <cell r="AI10624">
            <v>53328</v>
          </cell>
        </row>
        <row r="10625">
          <cell r="C10625">
            <v>53328</v>
          </cell>
          <cell r="D10625">
            <v>53328</v>
          </cell>
          <cell r="E10625">
            <v>53328</v>
          </cell>
          <cell r="H10625">
            <v>53328</v>
          </cell>
          <cell r="I10625">
            <v>53328</v>
          </cell>
          <cell r="J10625">
            <v>53328</v>
          </cell>
          <cell r="AG10625">
            <v>53328</v>
          </cell>
          <cell r="AH10625">
            <v>53328</v>
          </cell>
          <cell r="AI10625">
            <v>53328</v>
          </cell>
        </row>
        <row r="10626">
          <cell r="C10626">
            <v>53328</v>
          </cell>
          <cell r="D10626">
            <v>53328</v>
          </cell>
          <cell r="E10626">
            <v>53328</v>
          </cell>
          <cell r="H10626">
            <v>53328</v>
          </cell>
          <cell r="I10626">
            <v>53328</v>
          </cell>
          <cell r="J10626">
            <v>53328</v>
          </cell>
          <cell r="AG10626">
            <v>53328</v>
          </cell>
          <cell r="AH10626">
            <v>53328</v>
          </cell>
          <cell r="AI10626">
            <v>53328</v>
          </cell>
        </row>
        <row r="10627">
          <cell r="C10627">
            <v>53328</v>
          </cell>
          <cell r="D10627">
            <v>53328</v>
          </cell>
          <cell r="E10627">
            <v>53328</v>
          </cell>
          <cell r="H10627">
            <v>53328</v>
          </cell>
          <cell r="I10627">
            <v>53328</v>
          </cell>
          <cell r="J10627">
            <v>53328</v>
          </cell>
          <cell r="AG10627">
            <v>53328</v>
          </cell>
          <cell r="AH10627">
            <v>53328</v>
          </cell>
          <cell r="AI10627">
            <v>53328</v>
          </cell>
        </row>
        <row r="10628">
          <cell r="C10628">
            <v>53328</v>
          </cell>
          <cell r="D10628">
            <v>53328</v>
          </cell>
          <cell r="E10628">
            <v>53328</v>
          </cell>
          <cell r="H10628">
            <v>53328</v>
          </cell>
          <cell r="I10628">
            <v>53328</v>
          </cell>
          <cell r="J10628">
            <v>53328</v>
          </cell>
          <cell r="AG10628">
            <v>53328</v>
          </cell>
          <cell r="AH10628">
            <v>53328</v>
          </cell>
          <cell r="AI10628">
            <v>53328</v>
          </cell>
        </row>
        <row r="10629">
          <cell r="C10629">
            <v>53328</v>
          </cell>
          <cell r="D10629">
            <v>53328</v>
          </cell>
          <cell r="E10629">
            <v>53328</v>
          </cell>
          <cell r="H10629">
            <v>53328</v>
          </cell>
          <cell r="I10629">
            <v>53328</v>
          </cell>
          <cell r="J10629">
            <v>53328</v>
          </cell>
          <cell r="AG10629">
            <v>53328</v>
          </cell>
          <cell r="AH10629">
            <v>53328</v>
          </cell>
          <cell r="AI10629">
            <v>53328</v>
          </cell>
        </row>
        <row r="10630">
          <cell r="C10630">
            <v>53328</v>
          </cell>
          <cell r="D10630">
            <v>53328</v>
          </cell>
          <cell r="E10630">
            <v>53328</v>
          </cell>
          <cell r="H10630">
            <v>53328</v>
          </cell>
          <cell r="I10630">
            <v>53328</v>
          </cell>
          <cell r="J10630">
            <v>53328</v>
          </cell>
          <cell r="AG10630">
            <v>53328</v>
          </cell>
          <cell r="AH10630">
            <v>53328</v>
          </cell>
          <cell r="AI10630">
            <v>53328</v>
          </cell>
        </row>
        <row r="10631">
          <cell r="C10631">
            <v>53328</v>
          </cell>
          <cell r="D10631">
            <v>53328</v>
          </cell>
          <cell r="E10631">
            <v>53328</v>
          </cell>
          <cell r="H10631">
            <v>53328</v>
          </cell>
          <cell r="I10631">
            <v>53328</v>
          </cell>
          <cell r="J10631">
            <v>53328</v>
          </cell>
          <cell r="AG10631">
            <v>53328</v>
          </cell>
          <cell r="AH10631">
            <v>53328</v>
          </cell>
          <cell r="AI10631">
            <v>53328</v>
          </cell>
        </row>
        <row r="10632">
          <cell r="C10632">
            <v>53328</v>
          </cell>
          <cell r="D10632">
            <v>53328</v>
          </cell>
          <cell r="E10632">
            <v>53328</v>
          </cell>
          <cell r="H10632">
            <v>53328</v>
          </cell>
          <cell r="I10632">
            <v>53328</v>
          </cell>
          <cell r="J10632">
            <v>53328</v>
          </cell>
          <cell r="AG10632">
            <v>53328</v>
          </cell>
          <cell r="AH10632">
            <v>53328</v>
          </cell>
          <cell r="AI10632">
            <v>53328</v>
          </cell>
        </row>
        <row r="10633">
          <cell r="C10633">
            <v>53328</v>
          </cell>
          <cell r="D10633">
            <v>53328</v>
          </cell>
          <cell r="E10633">
            <v>53328</v>
          </cell>
          <cell r="H10633">
            <v>53328</v>
          </cell>
          <cell r="I10633">
            <v>53328</v>
          </cell>
          <cell r="J10633">
            <v>53328</v>
          </cell>
          <cell r="AG10633">
            <v>53328</v>
          </cell>
          <cell r="AH10633">
            <v>53328</v>
          </cell>
          <cell r="AI10633">
            <v>53328</v>
          </cell>
        </row>
        <row r="10634">
          <cell r="C10634">
            <v>53328</v>
          </cell>
          <cell r="D10634">
            <v>53328</v>
          </cell>
          <cell r="E10634">
            <v>53328</v>
          </cell>
          <cell r="H10634">
            <v>53328</v>
          </cell>
          <cell r="I10634">
            <v>53328</v>
          </cell>
          <cell r="J10634">
            <v>53328</v>
          </cell>
          <cell r="AG10634">
            <v>53328</v>
          </cell>
          <cell r="AH10634">
            <v>53328</v>
          </cell>
          <cell r="AI10634">
            <v>53328</v>
          </cell>
        </row>
        <row r="10635">
          <cell r="C10635">
            <v>53328</v>
          </cell>
          <cell r="D10635">
            <v>53328</v>
          </cell>
          <cell r="E10635">
            <v>53328</v>
          </cell>
          <cell r="H10635">
            <v>53328</v>
          </cell>
          <cell r="I10635">
            <v>53328</v>
          </cell>
          <cell r="J10635">
            <v>53328</v>
          </cell>
          <cell r="AG10635">
            <v>53328</v>
          </cell>
          <cell r="AH10635">
            <v>53328</v>
          </cell>
          <cell r="AI10635">
            <v>53328</v>
          </cell>
        </row>
        <row r="10636">
          <cell r="C10636">
            <v>53328</v>
          </cell>
          <cell r="D10636">
            <v>53328</v>
          </cell>
          <cell r="E10636">
            <v>53328</v>
          </cell>
          <cell r="H10636">
            <v>53328</v>
          </cell>
          <cell r="I10636">
            <v>53328</v>
          </cell>
          <cell r="J10636">
            <v>53328</v>
          </cell>
          <cell r="AG10636">
            <v>53328</v>
          </cell>
          <cell r="AH10636">
            <v>53328</v>
          </cell>
          <cell r="AI10636">
            <v>53328</v>
          </cell>
        </row>
        <row r="10637">
          <cell r="C10637">
            <v>53328</v>
          </cell>
          <cell r="D10637">
            <v>53328</v>
          </cell>
          <cell r="E10637">
            <v>53328</v>
          </cell>
          <cell r="H10637">
            <v>53328</v>
          </cell>
          <cell r="I10637">
            <v>53328</v>
          </cell>
          <cell r="J10637">
            <v>53328</v>
          </cell>
          <cell r="AG10637">
            <v>53328</v>
          </cell>
          <cell r="AH10637">
            <v>53328</v>
          </cell>
          <cell r="AI10637">
            <v>53328</v>
          </cell>
        </row>
        <row r="10638">
          <cell r="C10638">
            <v>53328</v>
          </cell>
          <cell r="D10638">
            <v>53328</v>
          </cell>
          <cell r="E10638">
            <v>53328</v>
          </cell>
          <cell r="H10638">
            <v>53328</v>
          </cell>
          <cell r="I10638">
            <v>53328</v>
          </cell>
          <cell r="J10638">
            <v>53328</v>
          </cell>
          <cell r="AG10638">
            <v>53328</v>
          </cell>
          <cell r="AH10638">
            <v>53328</v>
          </cell>
          <cell r="AI10638">
            <v>53328</v>
          </cell>
        </row>
        <row r="10639">
          <cell r="C10639">
            <v>53328</v>
          </cell>
          <cell r="D10639">
            <v>53328</v>
          </cell>
          <cell r="E10639">
            <v>53328</v>
          </cell>
          <cell r="H10639">
            <v>53328</v>
          </cell>
          <cell r="I10639">
            <v>53328</v>
          </cell>
          <cell r="J10639">
            <v>53328</v>
          </cell>
          <cell r="AG10639">
            <v>53328</v>
          </cell>
          <cell r="AH10639">
            <v>53328</v>
          </cell>
          <cell r="AI10639">
            <v>53328</v>
          </cell>
        </row>
        <row r="10640">
          <cell r="C10640">
            <v>53328</v>
          </cell>
          <cell r="D10640">
            <v>53328</v>
          </cell>
          <cell r="E10640">
            <v>53328</v>
          </cell>
          <cell r="H10640">
            <v>53328</v>
          </cell>
          <cell r="I10640">
            <v>53328</v>
          </cell>
          <cell r="J10640">
            <v>53328</v>
          </cell>
          <cell r="AG10640">
            <v>53328</v>
          </cell>
          <cell r="AH10640">
            <v>53328</v>
          </cell>
          <cell r="AI10640">
            <v>53328</v>
          </cell>
        </row>
        <row r="10641">
          <cell r="C10641">
            <v>53328</v>
          </cell>
          <cell r="D10641">
            <v>53328</v>
          </cell>
          <cell r="E10641">
            <v>53328</v>
          </cell>
          <cell r="H10641">
            <v>53328</v>
          </cell>
          <cell r="I10641">
            <v>53328</v>
          </cell>
          <cell r="J10641">
            <v>53328</v>
          </cell>
          <cell r="AG10641">
            <v>53328</v>
          </cell>
          <cell r="AH10641">
            <v>53328</v>
          </cell>
          <cell r="AI10641">
            <v>53328</v>
          </cell>
        </row>
        <row r="10642">
          <cell r="C10642">
            <v>53328</v>
          </cell>
          <cell r="D10642">
            <v>53328</v>
          </cell>
          <cell r="E10642">
            <v>53328</v>
          </cell>
          <cell r="H10642">
            <v>53328</v>
          </cell>
          <cell r="I10642">
            <v>53328</v>
          </cell>
          <cell r="J10642">
            <v>53328</v>
          </cell>
          <cell r="AG10642">
            <v>53328</v>
          </cell>
          <cell r="AH10642">
            <v>53328</v>
          </cell>
          <cell r="AI10642">
            <v>53328</v>
          </cell>
        </row>
        <row r="10643">
          <cell r="C10643">
            <v>53328</v>
          </cell>
          <cell r="D10643">
            <v>53328</v>
          </cell>
          <cell r="E10643">
            <v>53328</v>
          </cell>
          <cell r="H10643">
            <v>53328</v>
          </cell>
          <cell r="I10643">
            <v>53328</v>
          </cell>
          <cell r="J10643">
            <v>53328</v>
          </cell>
          <cell r="AG10643">
            <v>53328</v>
          </cell>
          <cell r="AH10643">
            <v>53328</v>
          </cell>
          <cell r="AI10643">
            <v>53328</v>
          </cell>
        </row>
        <row r="10644">
          <cell r="C10644">
            <v>53328</v>
          </cell>
          <cell r="D10644">
            <v>53328</v>
          </cell>
          <cell r="E10644">
            <v>53328</v>
          </cell>
          <cell r="H10644">
            <v>53328</v>
          </cell>
          <cell r="I10644">
            <v>53328</v>
          </cell>
          <cell r="J10644">
            <v>53328</v>
          </cell>
          <cell r="AG10644">
            <v>53328</v>
          </cell>
          <cell r="AH10644">
            <v>53328</v>
          </cell>
          <cell r="AI10644">
            <v>53328</v>
          </cell>
        </row>
        <row r="10645">
          <cell r="C10645">
            <v>53328</v>
          </cell>
          <cell r="D10645">
            <v>53328</v>
          </cell>
          <cell r="E10645">
            <v>53328</v>
          </cell>
          <cell r="H10645">
            <v>53328</v>
          </cell>
          <cell r="I10645">
            <v>53328</v>
          </cell>
          <cell r="J10645">
            <v>53328</v>
          </cell>
          <cell r="AG10645">
            <v>53328</v>
          </cell>
          <cell r="AH10645">
            <v>53328</v>
          </cell>
          <cell r="AI10645">
            <v>53328</v>
          </cell>
        </row>
        <row r="10646">
          <cell r="C10646">
            <v>53328</v>
          </cell>
          <cell r="D10646">
            <v>53328</v>
          </cell>
          <cell r="E10646">
            <v>53328</v>
          </cell>
          <cell r="H10646">
            <v>53328</v>
          </cell>
          <cell r="I10646">
            <v>53328</v>
          </cell>
          <cell r="J10646">
            <v>53328</v>
          </cell>
          <cell r="AG10646">
            <v>53328</v>
          </cell>
          <cell r="AH10646">
            <v>53328</v>
          </cell>
          <cell r="AI10646">
            <v>53328</v>
          </cell>
        </row>
        <row r="10647">
          <cell r="C10647">
            <v>53328</v>
          </cell>
          <cell r="D10647">
            <v>53328</v>
          </cell>
          <cell r="E10647">
            <v>53328</v>
          </cell>
          <cell r="H10647">
            <v>53328</v>
          </cell>
          <cell r="I10647">
            <v>53328</v>
          </cell>
          <cell r="J10647">
            <v>53328</v>
          </cell>
          <cell r="AG10647">
            <v>53328</v>
          </cell>
          <cell r="AH10647">
            <v>53328</v>
          </cell>
          <cell r="AI10647">
            <v>53328</v>
          </cell>
        </row>
        <row r="10648">
          <cell r="C10648">
            <v>53328</v>
          </cell>
          <cell r="D10648">
            <v>53328</v>
          </cell>
          <cell r="E10648">
            <v>53328</v>
          </cell>
          <cell r="H10648">
            <v>53328</v>
          </cell>
          <cell r="I10648">
            <v>53328</v>
          </cell>
          <cell r="J10648">
            <v>53328</v>
          </cell>
          <cell r="AG10648">
            <v>53328</v>
          </cell>
          <cell r="AH10648">
            <v>53328</v>
          </cell>
          <cell r="AI10648">
            <v>53328</v>
          </cell>
        </row>
        <row r="10649">
          <cell r="C10649">
            <v>53328</v>
          </cell>
          <cell r="D10649">
            <v>53328</v>
          </cell>
          <cell r="E10649">
            <v>53328</v>
          </cell>
          <cell r="H10649">
            <v>53328</v>
          </cell>
          <cell r="I10649">
            <v>53328</v>
          </cell>
          <cell r="J10649">
            <v>53328</v>
          </cell>
          <cell r="AG10649">
            <v>53328</v>
          </cell>
          <cell r="AH10649">
            <v>53328</v>
          </cell>
          <cell r="AI10649">
            <v>53328</v>
          </cell>
        </row>
        <row r="10650">
          <cell r="C10650">
            <v>53328</v>
          </cell>
          <cell r="D10650">
            <v>53328</v>
          </cell>
          <cell r="E10650">
            <v>53328</v>
          </cell>
          <cell r="H10650">
            <v>53328</v>
          </cell>
          <cell r="I10650">
            <v>53328</v>
          </cell>
          <cell r="J10650">
            <v>53328</v>
          </cell>
          <cell r="AG10650">
            <v>53328</v>
          </cell>
          <cell r="AH10650">
            <v>53328</v>
          </cell>
          <cell r="AI10650">
            <v>53328</v>
          </cell>
        </row>
        <row r="10651">
          <cell r="C10651">
            <v>53328</v>
          </cell>
          <cell r="D10651">
            <v>53328</v>
          </cell>
          <cell r="E10651">
            <v>53328</v>
          </cell>
          <cell r="H10651">
            <v>53328</v>
          </cell>
          <cell r="I10651">
            <v>53328</v>
          </cell>
          <cell r="J10651">
            <v>53328</v>
          </cell>
          <cell r="AG10651">
            <v>53328</v>
          </cell>
          <cell r="AH10651">
            <v>53328</v>
          </cell>
          <cell r="AI10651">
            <v>53328</v>
          </cell>
        </row>
        <row r="10652">
          <cell r="C10652">
            <v>53328</v>
          </cell>
          <cell r="D10652">
            <v>53328</v>
          </cell>
          <cell r="E10652">
            <v>53328</v>
          </cell>
          <cell r="H10652">
            <v>53328</v>
          </cell>
          <cell r="I10652">
            <v>53328</v>
          </cell>
          <cell r="J10652">
            <v>53328</v>
          </cell>
          <cell r="AG10652">
            <v>53328</v>
          </cell>
          <cell r="AH10652">
            <v>53328</v>
          </cell>
          <cell r="AI10652">
            <v>53328</v>
          </cell>
        </row>
        <row r="10653">
          <cell r="C10653">
            <v>53328</v>
          </cell>
          <cell r="D10653">
            <v>53328</v>
          </cell>
          <cell r="E10653">
            <v>53328</v>
          </cell>
          <cell r="H10653">
            <v>53328</v>
          </cell>
          <cell r="I10653">
            <v>53328</v>
          </cell>
          <cell r="J10653">
            <v>53328</v>
          </cell>
          <cell r="AG10653">
            <v>53328</v>
          </cell>
          <cell r="AH10653">
            <v>53328</v>
          </cell>
          <cell r="AI10653">
            <v>53328</v>
          </cell>
        </row>
        <row r="10654">
          <cell r="C10654">
            <v>53328</v>
          </cell>
          <cell r="D10654">
            <v>53328</v>
          </cell>
          <cell r="E10654">
            <v>53328</v>
          </cell>
          <cell r="H10654">
            <v>53328</v>
          </cell>
          <cell r="I10654">
            <v>53328</v>
          </cell>
          <cell r="J10654">
            <v>53328</v>
          </cell>
          <cell r="AG10654">
            <v>53328</v>
          </cell>
          <cell r="AH10654">
            <v>53328</v>
          </cell>
          <cell r="AI10654">
            <v>53328</v>
          </cell>
        </row>
        <row r="10655">
          <cell r="C10655">
            <v>53328</v>
          </cell>
          <cell r="D10655">
            <v>53328</v>
          </cell>
          <cell r="E10655">
            <v>53328</v>
          </cell>
          <cell r="H10655">
            <v>53328</v>
          </cell>
          <cell r="I10655">
            <v>53328</v>
          </cell>
          <cell r="J10655">
            <v>53328</v>
          </cell>
          <cell r="AG10655">
            <v>53328</v>
          </cell>
          <cell r="AH10655">
            <v>53328</v>
          </cell>
          <cell r="AI10655">
            <v>53328</v>
          </cell>
        </row>
        <row r="10656">
          <cell r="C10656">
            <v>53328</v>
          </cell>
          <cell r="D10656">
            <v>53328</v>
          </cell>
          <cell r="E10656">
            <v>53328</v>
          </cell>
          <cell r="H10656">
            <v>53328</v>
          </cell>
          <cell r="I10656">
            <v>53328</v>
          </cell>
          <cell r="J10656">
            <v>53328</v>
          </cell>
          <cell r="AG10656">
            <v>53328</v>
          </cell>
          <cell r="AH10656">
            <v>53328</v>
          </cell>
          <cell r="AI10656">
            <v>53328</v>
          </cell>
        </row>
        <row r="10657">
          <cell r="C10657">
            <v>53328</v>
          </cell>
          <cell r="D10657">
            <v>53328</v>
          </cell>
          <cell r="E10657">
            <v>53328</v>
          </cell>
          <cell r="H10657">
            <v>53328</v>
          </cell>
          <cell r="I10657">
            <v>53328</v>
          </cell>
          <cell r="J10657">
            <v>53328</v>
          </cell>
          <cell r="AG10657">
            <v>53328</v>
          </cell>
          <cell r="AH10657">
            <v>53328</v>
          </cell>
          <cell r="AI10657">
            <v>53328</v>
          </cell>
        </row>
        <row r="10658">
          <cell r="C10658">
            <v>53328</v>
          </cell>
          <cell r="D10658">
            <v>53328</v>
          </cell>
          <cell r="E10658">
            <v>53328</v>
          </cell>
          <cell r="H10658">
            <v>53328</v>
          </cell>
          <cell r="I10658">
            <v>53328</v>
          </cell>
          <cell r="J10658">
            <v>53328</v>
          </cell>
          <cell r="AG10658">
            <v>53328</v>
          </cell>
          <cell r="AH10658">
            <v>53328</v>
          </cell>
          <cell r="AI10658">
            <v>53328</v>
          </cell>
        </row>
        <row r="10659">
          <cell r="C10659">
            <v>53328</v>
          </cell>
          <cell r="D10659">
            <v>53328</v>
          </cell>
          <cell r="E10659">
            <v>53328</v>
          </cell>
          <cell r="H10659">
            <v>53328</v>
          </cell>
          <cell r="I10659">
            <v>53328</v>
          </cell>
          <cell r="J10659">
            <v>53328</v>
          </cell>
          <cell r="AG10659">
            <v>53328</v>
          </cell>
          <cell r="AH10659">
            <v>53328</v>
          </cell>
          <cell r="AI10659">
            <v>53328</v>
          </cell>
        </row>
        <row r="10660">
          <cell r="C10660">
            <v>53328</v>
          </cell>
          <cell r="D10660">
            <v>53328</v>
          </cell>
          <cell r="E10660">
            <v>53328</v>
          </cell>
          <cell r="H10660">
            <v>53328</v>
          </cell>
          <cell r="I10660">
            <v>53328</v>
          </cell>
          <cell r="J10660">
            <v>53328</v>
          </cell>
          <cell r="AG10660">
            <v>53328</v>
          </cell>
          <cell r="AH10660">
            <v>53328</v>
          </cell>
          <cell r="AI10660">
            <v>53328</v>
          </cell>
        </row>
        <row r="10661">
          <cell r="C10661">
            <v>53328</v>
          </cell>
          <cell r="D10661">
            <v>53328</v>
          </cell>
          <cell r="E10661">
            <v>53328</v>
          </cell>
          <cell r="H10661">
            <v>53328</v>
          </cell>
          <cell r="I10661">
            <v>53328</v>
          </cell>
          <cell r="J10661">
            <v>53328</v>
          </cell>
          <cell r="AG10661">
            <v>53328</v>
          </cell>
          <cell r="AH10661">
            <v>53328</v>
          </cell>
          <cell r="AI10661">
            <v>53328</v>
          </cell>
        </row>
        <row r="10662">
          <cell r="C10662">
            <v>53328</v>
          </cell>
          <cell r="D10662">
            <v>53328</v>
          </cell>
          <cell r="E10662">
            <v>53328</v>
          </cell>
          <cell r="H10662">
            <v>53328</v>
          </cell>
          <cell r="I10662">
            <v>53328</v>
          </cell>
          <cell r="J10662">
            <v>53328</v>
          </cell>
          <cell r="AG10662">
            <v>53328</v>
          </cell>
          <cell r="AH10662">
            <v>53328</v>
          </cell>
          <cell r="AI10662">
            <v>53328</v>
          </cell>
        </row>
        <row r="10663">
          <cell r="C10663">
            <v>53328</v>
          </cell>
          <cell r="D10663">
            <v>53328</v>
          </cell>
          <cell r="E10663">
            <v>53328</v>
          </cell>
          <cell r="H10663">
            <v>53328</v>
          </cell>
          <cell r="I10663">
            <v>53328</v>
          </cell>
          <cell r="J10663">
            <v>53328</v>
          </cell>
          <cell r="AG10663">
            <v>53328</v>
          </cell>
          <cell r="AH10663">
            <v>53328</v>
          </cell>
          <cell r="AI10663">
            <v>53328</v>
          </cell>
        </row>
        <row r="10664">
          <cell r="C10664">
            <v>53328</v>
          </cell>
          <cell r="D10664">
            <v>53328</v>
          </cell>
          <cell r="E10664">
            <v>53328</v>
          </cell>
          <cell r="H10664">
            <v>53328</v>
          </cell>
          <cell r="I10664">
            <v>53328</v>
          </cell>
          <cell r="J10664">
            <v>53328</v>
          </cell>
          <cell r="AG10664">
            <v>53328</v>
          </cell>
          <cell r="AH10664">
            <v>53328</v>
          </cell>
          <cell r="AI10664">
            <v>53328</v>
          </cell>
        </row>
        <row r="10665">
          <cell r="C10665">
            <v>53328</v>
          </cell>
          <cell r="D10665">
            <v>53328</v>
          </cell>
          <cell r="E10665">
            <v>53328</v>
          </cell>
          <cell r="H10665">
            <v>53328</v>
          </cell>
          <cell r="I10665">
            <v>53328</v>
          </cell>
          <cell r="J10665">
            <v>53328</v>
          </cell>
          <cell r="AG10665">
            <v>53328</v>
          </cell>
          <cell r="AH10665">
            <v>53328</v>
          </cell>
          <cell r="AI10665">
            <v>53328</v>
          </cell>
        </row>
        <row r="10666">
          <cell r="C10666">
            <v>53328</v>
          </cell>
          <cell r="D10666">
            <v>53328</v>
          </cell>
          <cell r="E10666">
            <v>53328</v>
          </cell>
          <cell r="H10666">
            <v>53328</v>
          </cell>
          <cell r="I10666">
            <v>53328</v>
          </cell>
          <cell r="J10666">
            <v>53328</v>
          </cell>
          <cell r="AG10666">
            <v>53328</v>
          </cell>
          <cell r="AH10666">
            <v>53328</v>
          </cell>
          <cell r="AI10666">
            <v>53328</v>
          </cell>
        </row>
        <row r="10667">
          <cell r="C10667">
            <v>53328</v>
          </cell>
          <cell r="D10667">
            <v>53328</v>
          </cell>
          <cell r="E10667">
            <v>53328</v>
          </cell>
          <cell r="H10667">
            <v>53328</v>
          </cell>
          <cell r="I10667">
            <v>53328</v>
          </cell>
          <cell r="J10667">
            <v>53328</v>
          </cell>
          <cell r="AG10667">
            <v>53328</v>
          </cell>
          <cell r="AH10667">
            <v>53328</v>
          </cell>
          <cell r="AI10667">
            <v>53328</v>
          </cell>
        </row>
        <row r="10668">
          <cell r="C10668">
            <v>53328</v>
          </cell>
          <cell r="D10668">
            <v>53328</v>
          </cell>
          <cell r="E10668">
            <v>53328</v>
          </cell>
          <cell r="H10668">
            <v>53328</v>
          </cell>
          <cell r="I10668">
            <v>53328</v>
          </cell>
          <cell r="J10668">
            <v>53328</v>
          </cell>
          <cell r="AG10668">
            <v>53328</v>
          </cell>
          <cell r="AH10668">
            <v>53328</v>
          </cell>
          <cell r="AI10668">
            <v>53328</v>
          </cell>
        </row>
        <row r="10669">
          <cell r="C10669">
            <v>53328</v>
          </cell>
          <cell r="D10669">
            <v>53328</v>
          </cell>
          <cell r="E10669">
            <v>53328</v>
          </cell>
          <cell r="H10669">
            <v>53328</v>
          </cell>
          <cell r="I10669">
            <v>53328</v>
          </cell>
          <cell r="J10669">
            <v>53328</v>
          </cell>
          <cell r="AG10669">
            <v>53328</v>
          </cell>
          <cell r="AH10669">
            <v>53328</v>
          </cell>
          <cell r="AI10669">
            <v>53328</v>
          </cell>
        </row>
        <row r="10670">
          <cell r="C10670">
            <v>53328</v>
          </cell>
          <cell r="D10670">
            <v>53328</v>
          </cell>
          <cell r="E10670">
            <v>53328</v>
          </cell>
          <cell r="H10670">
            <v>53328</v>
          </cell>
          <cell r="I10670">
            <v>53328</v>
          </cell>
          <cell r="J10670">
            <v>53328</v>
          </cell>
          <cell r="AG10670">
            <v>53328</v>
          </cell>
          <cell r="AH10670">
            <v>53328</v>
          </cell>
          <cell r="AI10670">
            <v>53328</v>
          </cell>
        </row>
        <row r="10671">
          <cell r="C10671">
            <v>53328</v>
          </cell>
          <cell r="D10671">
            <v>53328</v>
          </cell>
          <cell r="E10671">
            <v>53328</v>
          </cell>
          <cell r="H10671">
            <v>53328</v>
          </cell>
          <cell r="I10671">
            <v>53328</v>
          </cell>
          <cell r="J10671">
            <v>53328</v>
          </cell>
          <cell r="AG10671">
            <v>53328</v>
          </cell>
          <cell r="AH10671">
            <v>53328</v>
          </cell>
          <cell r="AI10671">
            <v>53328</v>
          </cell>
        </row>
        <row r="10672">
          <cell r="C10672">
            <v>53328</v>
          </cell>
          <cell r="D10672">
            <v>53328</v>
          </cell>
          <cell r="E10672">
            <v>53328</v>
          </cell>
          <cell r="H10672">
            <v>53328</v>
          </cell>
          <cell r="I10672">
            <v>53328</v>
          </cell>
          <cell r="J10672">
            <v>53328</v>
          </cell>
          <cell r="AG10672">
            <v>53328</v>
          </cell>
          <cell r="AH10672">
            <v>53328</v>
          </cell>
          <cell r="AI10672">
            <v>53328</v>
          </cell>
        </row>
        <row r="10673">
          <cell r="C10673">
            <v>53328</v>
          </cell>
          <cell r="D10673">
            <v>53328</v>
          </cell>
          <cell r="E10673">
            <v>53328</v>
          </cell>
          <cell r="H10673">
            <v>53328</v>
          </cell>
          <cell r="I10673">
            <v>53328</v>
          </cell>
          <cell r="J10673">
            <v>53328</v>
          </cell>
          <cell r="AG10673">
            <v>53328</v>
          </cell>
          <cell r="AH10673">
            <v>53328</v>
          </cell>
          <cell r="AI10673">
            <v>53328</v>
          </cell>
        </row>
        <row r="10674">
          <cell r="C10674">
            <v>53328</v>
          </cell>
          <cell r="D10674">
            <v>53328</v>
          </cell>
          <cell r="E10674">
            <v>53328</v>
          </cell>
          <cell r="H10674">
            <v>53328</v>
          </cell>
          <cell r="I10674">
            <v>53328</v>
          </cell>
          <cell r="J10674">
            <v>53328</v>
          </cell>
          <cell r="AG10674">
            <v>53328</v>
          </cell>
          <cell r="AH10674">
            <v>53328</v>
          </cell>
          <cell r="AI10674">
            <v>53328</v>
          </cell>
        </row>
        <row r="10675">
          <cell r="C10675">
            <v>53328</v>
          </cell>
          <cell r="D10675">
            <v>53328</v>
          </cell>
          <cell r="E10675">
            <v>53328</v>
          </cell>
          <cell r="H10675">
            <v>53328</v>
          </cell>
          <cell r="I10675">
            <v>53328</v>
          </cell>
          <cell r="J10675">
            <v>53328</v>
          </cell>
          <cell r="AG10675">
            <v>53328</v>
          </cell>
          <cell r="AH10675">
            <v>53328</v>
          </cell>
          <cell r="AI10675">
            <v>53328</v>
          </cell>
        </row>
        <row r="10676">
          <cell r="C10676">
            <v>53328</v>
          </cell>
          <cell r="D10676">
            <v>53328</v>
          </cell>
          <cell r="E10676">
            <v>53328</v>
          </cell>
          <cell r="H10676">
            <v>53328</v>
          </cell>
          <cell r="I10676">
            <v>53328</v>
          </cell>
          <cell r="J10676">
            <v>53328</v>
          </cell>
          <cell r="AG10676">
            <v>53328</v>
          </cell>
          <cell r="AH10676">
            <v>53328</v>
          </cell>
          <cell r="AI10676">
            <v>53328</v>
          </cell>
        </row>
        <row r="10677">
          <cell r="C10677">
            <v>53328</v>
          </cell>
          <cell r="D10677">
            <v>53328</v>
          </cell>
          <cell r="E10677">
            <v>53328</v>
          </cell>
          <cell r="H10677">
            <v>53328</v>
          </cell>
          <cell r="I10677">
            <v>53328</v>
          </cell>
          <cell r="J10677">
            <v>53328</v>
          </cell>
          <cell r="AG10677">
            <v>53328</v>
          </cell>
          <cell r="AH10677">
            <v>53328</v>
          </cell>
          <cell r="AI10677">
            <v>53328</v>
          </cell>
        </row>
        <row r="10678">
          <cell r="C10678">
            <v>53328</v>
          </cell>
          <cell r="D10678">
            <v>53328</v>
          </cell>
          <cell r="E10678">
            <v>53328</v>
          </cell>
          <cell r="H10678">
            <v>53328</v>
          </cell>
          <cell r="I10678">
            <v>53328</v>
          </cell>
          <cell r="J10678">
            <v>53328</v>
          </cell>
          <cell r="AG10678">
            <v>53328</v>
          </cell>
          <cell r="AH10678">
            <v>53328</v>
          </cell>
          <cell r="AI10678">
            <v>53328</v>
          </cell>
        </row>
        <row r="10679">
          <cell r="C10679">
            <v>53328</v>
          </cell>
          <cell r="D10679">
            <v>53328</v>
          </cell>
          <cell r="E10679">
            <v>53328</v>
          </cell>
          <cell r="H10679">
            <v>53328</v>
          </cell>
          <cell r="I10679">
            <v>53328</v>
          </cell>
          <cell r="J10679">
            <v>53328</v>
          </cell>
          <cell r="AG10679">
            <v>53328</v>
          </cell>
          <cell r="AH10679">
            <v>53328</v>
          </cell>
          <cell r="AI10679">
            <v>53328</v>
          </cell>
        </row>
        <row r="10680">
          <cell r="C10680">
            <v>53328</v>
          </cell>
          <cell r="D10680">
            <v>53328</v>
          </cell>
          <cell r="E10680">
            <v>53328</v>
          </cell>
          <cell r="H10680">
            <v>53328</v>
          </cell>
          <cell r="I10680">
            <v>53328</v>
          </cell>
          <cell r="J10680">
            <v>53328</v>
          </cell>
          <cell r="AG10680">
            <v>53328</v>
          </cell>
          <cell r="AH10680">
            <v>53328</v>
          </cell>
          <cell r="AI10680">
            <v>53328</v>
          </cell>
        </row>
        <row r="10681">
          <cell r="C10681">
            <v>53328</v>
          </cell>
          <cell r="D10681">
            <v>53328</v>
          </cell>
          <cell r="E10681">
            <v>53328</v>
          </cell>
          <cell r="H10681">
            <v>53328</v>
          </cell>
          <cell r="I10681">
            <v>53328</v>
          </cell>
          <cell r="J10681">
            <v>53328</v>
          </cell>
          <cell r="AG10681">
            <v>53328</v>
          </cell>
          <cell r="AH10681">
            <v>53328</v>
          </cell>
          <cell r="AI10681">
            <v>53328</v>
          </cell>
        </row>
        <row r="10682">
          <cell r="C10682">
            <v>53328</v>
          </cell>
          <cell r="D10682">
            <v>53328</v>
          </cell>
          <cell r="E10682">
            <v>53328</v>
          </cell>
          <cell r="H10682">
            <v>53328</v>
          </cell>
          <cell r="I10682">
            <v>53328</v>
          </cell>
          <cell r="J10682">
            <v>53328</v>
          </cell>
          <cell r="AG10682">
            <v>53328</v>
          </cell>
          <cell r="AH10682">
            <v>53328</v>
          </cell>
          <cell r="AI10682">
            <v>53328</v>
          </cell>
        </row>
        <row r="10683">
          <cell r="C10683">
            <v>53328</v>
          </cell>
          <cell r="D10683">
            <v>53328</v>
          </cell>
          <cell r="E10683">
            <v>53328</v>
          </cell>
          <cell r="H10683">
            <v>53328</v>
          </cell>
          <cell r="I10683">
            <v>53328</v>
          </cell>
          <cell r="J10683">
            <v>53328</v>
          </cell>
          <cell r="AG10683">
            <v>53328</v>
          </cell>
          <cell r="AH10683">
            <v>53328</v>
          </cell>
          <cell r="AI10683">
            <v>53328</v>
          </cell>
        </row>
        <row r="10684">
          <cell r="C10684">
            <v>53328</v>
          </cell>
          <cell r="D10684">
            <v>53328</v>
          </cell>
          <cell r="E10684">
            <v>53328</v>
          </cell>
          <cell r="H10684">
            <v>53328</v>
          </cell>
          <cell r="I10684">
            <v>53328</v>
          </cell>
          <cell r="J10684">
            <v>53328</v>
          </cell>
          <cell r="AG10684">
            <v>53328</v>
          </cell>
          <cell r="AH10684">
            <v>53328</v>
          </cell>
          <cell r="AI10684">
            <v>53328</v>
          </cell>
        </row>
        <row r="10685">
          <cell r="C10685">
            <v>53328</v>
          </cell>
          <cell r="D10685">
            <v>53328</v>
          </cell>
          <cell r="E10685">
            <v>53328</v>
          </cell>
          <cell r="H10685">
            <v>53328</v>
          </cell>
          <cell r="I10685">
            <v>53328</v>
          </cell>
          <cell r="J10685">
            <v>53328</v>
          </cell>
          <cell r="AG10685">
            <v>53328</v>
          </cell>
          <cell r="AH10685">
            <v>53328</v>
          </cell>
          <cell r="AI10685">
            <v>53328</v>
          </cell>
        </row>
        <row r="10686">
          <cell r="C10686">
            <v>53328</v>
          </cell>
          <cell r="D10686">
            <v>53328</v>
          </cell>
          <cell r="E10686">
            <v>53328</v>
          </cell>
          <cell r="H10686">
            <v>53328</v>
          </cell>
          <cell r="I10686">
            <v>53328</v>
          </cell>
          <cell r="J10686">
            <v>53328</v>
          </cell>
          <cell r="AG10686">
            <v>53328</v>
          </cell>
          <cell r="AH10686">
            <v>53328</v>
          </cell>
          <cell r="AI10686">
            <v>53328</v>
          </cell>
        </row>
        <row r="10687">
          <cell r="C10687">
            <v>53328</v>
          </cell>
          <cell r="D10687">
            <v>53328</v>
          </cell>
          <cell r="E10687">
            <v>53328</v>
          </cell>
          <cell r="H10687">
            <v>53328</v>
          </cell>
          <cell r="I10687">
            <v>53328</v>
          </cell>
          <cell r="J10687">
            <v>53328</v>
          </cell>
          <cell r="AG10687">
            <v>53328</v>
          </cell>
          <cell r="AH10687">
            <v>53328</v>
          </cell>
          <cell r="AI10687">
            <v>53328</v>
          </cell>
        </row>
        <row r="10688">
          <cell r="C10688">
            <v>53328</v>
          </cell>
          <cell r="D10688">
            <v>53328</v>
          </cell>
          <cell r="E10688">
            <v>53328</v>
          </cell>
          <cell r="H10688">
            <v>53328</v>
          </cell>
          <cell r="I10688">
            <v>53328</v>
          </cell>
          <cell r="J10688">
            <v>53328</v>
          </cell>
          <cell r="AG10688">
            <v>53328</v>
          </cell>
          <cell r="AH10688">
            <v>53328</v>
          </cell>
          <cell r="AI10688">
            <v>53328</v>
          </cell>
        </row>
        <row r="10689">
          <cell r="C10689">
            <v>53328</v>
          </cell>
          <cell r="D10689">
            <v>53328</v>
          </cell>
          <cell r="E10689">
            <v>53328</v>
          </cell>
          <cell r="H10689">
            <v>53328</v>
          </cell>
          <cell r="I10689">
            <v>53328</v>
          </cell>
          <cell r="J10689">
            <v>53328</v>
          </cell>
          <cell r="AG10689">
            <v>53328</v>
          </cell>
          <cell r="AH10689">
            <v>53328</v>
          </cell>
          <cell r="AI10689">
            <v>53328</v>
          </cell>
        </row>
        <row r="10690">
          <cell r="C10690">
            <v>53328</v>
          </cell>
          <cell r="D10690">
            <v>53328</v>
          </cell>
          <cell r="E10690">
            <v>53328</v>
          </cell>
          <cell r="H10690">
            <v>53328</v>
          </cell>
          <cell r="I10690">
            <v>53328</v>
          </cell>
          <cell r="J10690">
            <v>53328</v>
          </cell>
          <cell r="AG10690">
            <v>53328</v>
          </cell>
          <cell r="AH10690">
            <v>53328</v>
          </cell>
          <cell r="AI10690">
            <v>53328</v>
          </cell>
        </row>
        <row r="10691">
          <cell r="C10691">
            <v>53328</v>
          </cell>
          <cell r="D10691">
            <v>53328</v>
          </cell>
          <cell r="E10691">
            <v>53328</v>
          </cell>
          <cell r="H10691">
            <v>53328</v>
          </cell>
          <cell r="I10691">
            <v>53328</v>
          </cell>
          <cell r="J10691">
            <v>53328</v>
          </cell>
          <cell r="AG10691">
            <v>53328</v>
          </cell>
          <cell r="AH10691">
            <v>53328</v>
          </cell>
          <cell r="AI10691">
            <v>53328</v>
          </cell>
        </row>
        <row r="10692">
          <cell r="C10692">
            <v>53328</v>
          </cell>
          <cell r="D10692">
            <v>53328</v>
          </cell>
          <cell r="E10692">
            <v>53328</v>
          </cell>
          <cell r="H10692">
            <v>53328</v>
          </cell>
          <cell r="I10692">
            <v>53328</v>
          </cell>
          <cell r="J10692">
            <v>53328</v>
          </cell>
          <cell r="AG10692">
            <v>53328</v>
          </cell>
          <cell r="AH10692">
            <v>53328</v>
          </cell>
          <cell r="AI10692">
            <v>53328</v>
          </cell>
        </row>
        <row r="10693">
          <cell r="C10693">
            <v>53328</v>
          </cell>
          <cell r="D10693">
            <v>53328</v>
          </cell>
          <cell r="E10693">
            <v>53328</v>
          </cell>
          <cell r="H10693">
            <v>53328</v>
          </cell>
          <cell r="I10693">
            <v>53328</v>
          </cell>
          <cell r="J10693">
            <v>53328</v>
          </cell>
          <cell r="AG10693">
            <v>53328</v>
          </cell>
          <cell r="AH10693">
            <v>53328</v>
          </cell>
          <cell r="AI10693">
            <v>53328</v>
          </cell>
        </row>
        <row r="10694">
          <cell r="C10694">
            <v>53328</v>
          </cell>
          <cell r="D10694">
            <v>53328</v>
          </cell>
          <cell r="E10694">
            <v>53328</v>
          </cell>
          <cell r="H10694">
            <v>53328</v>
          </cell>
          <cell r="I10694">
            <v>53328</v>
          </cell>
          <cell r="J10694">
            <v>53328</v>
          </cell>
          <cell r="AG10694">
            <v>53328</v>
          </cell>
          <cell r="AH10694">
            <v>53328</v>
          </cell>
          <cell r="AI10694">
            <v>53328</v>
          </cell>
        </row>
        <row r="10695">
          <cell r="C10695">
            <v>53328</v>
          </cell>
          <cell r="D10695">
            <v>53328</v>
          </cell>
          <cell r="E10695">
            <v>53328</v>
          </cell>
          <cell r="H10695">
            <v>53328</v>
          </cell>
          <cell r="I10695">
            <v>53328</v>
          </cell>
          <cell r="J10695">
            <v>53328</v>
          </cell>
          <cell r="AG10695">
            <v>53328</v>
          </cell>
          <cell r="AH10695">
            <v>53328</v>
          </cell>
          <cell r="AI10695">
            <v>53328</v>
          </cell>
        </row>
        <row r="10696">
          <cell r="C10696">
            <v>53328</v>
          </cell>
          <cell r="D10696">
            <v>53328</v>
          </cell>
          <cell r="E10696">
            <v>53328</v>
          </cell>
          <cell r="H10696">
            <v>53328</v>
          </cell>
          <cell r="I10696">
            <v>53328</v>
          </cell>
          <cell r="J10696">
            <v>53328</v>
          </cell>
          <cell r="AG10696">
            <v>53328</v>
          </cell>
          <cell r="AH10696">
            <v>53328</v>
          </cell>
          <cell r="AI10696">
            <v>53328</v>
          </cell>
        </row>
        <row r="10697">
          <cell r="C10697">
            <v>53328</v>
          </cell>
          <cell r="D10697">
            <v>53328</v>
          </cell>
          <cell r="E10697">
            <v>53328</v>
          </cell>
          <cell r="H10697">
            <v>53328</v>
          </cell>
          <cell r="I10697">
            <v>53328</v>
          </cell>
          <cell r="J10697">
            <v>53328</v>
          </cell>
          <cell r="AG10697">
            <v>53328</v>
          </cell>
          <cell r="AH10697">
            <v>53328</v>
          </cell>
          <cell r="AI10697">
            <v>53328</v>
          </cell>
        </row>
        <row r="10698">
          <cell r="C10698">
            <v>53328</v>
          </cell>
          <cell r="D10698">
            <v>53328</v>
          </cell>
          <cell r="E10698">
            <v>53328</v>
          </cell>
          <cell r="H10698">
            <v>53328</v>
          </cell>
          <cell r="I10698">
            <v>53328</v>
          </cell>
          <cell r="J10698">
            <v>53328</v>
          </cell>
          <cell r="AG10698">
            <v>53328</v>
          </cell>
          <cell r="AH10698">
            <v>53328</v>
          </cell>
          <cell r="AI10698">
            <v>53328</v>
          </cell>
        </row>
        <row r="10699">
          <cell r="C10699">
            <v>53328</v>
          </cell>
          <cell r="D10699">
            <v>53328</v>
          </cell>
          <cell r="E10699">
            <v>53328</v>
          </cell>
          <cell r="H10699">
            <v>53328</v>
          </cell>
          <cell r="I10699">
            <v>53328</v>
          </cell>
          <cell r="J10699">
            <v>53328</v>
          </cell>
          <cell r="AG10699">
            <v>53328</v>
          </cell>
          <cell r="AH10699">
            <v>53328</v>
          </cell>
          <cell r="AI10699">
            <v>53328</v>
          </cell>
        </row>
        <row r="10700">
          <cell r="C10700">
            <v>53328</v>
          </cell>
          <cell r="D10700">
            <v>53328</v>
          </cell>
          <cell r="E10700">
            <v>53328</v>
          </cell>
          <cell r="H10700">
            <v>53328</v>
          </cell>
          <cell r="I10700">
            <v>53328</v>
          </cell>
          <cell r="J10700">
            <v>53328</v>
          </cell>
          <cell r="AG10700">
            <v>53328</v>
          </cell>
          <cell r="AH10700">
            <v>53328</v>
          </cell>
          <cell r="AI10700">
            <v>53328</v>
          </cell>
        </row>
        <row r="10701">
          <cell r="C10701">
            <v>53328</v>
          </cell>
          <cell r="D10701">
            <v>53328</v>
          </cell>
          <cell r="E10701">
            <v>53328</v>
          </cell>
          <cell r="H10701">
            <v>53328</v>
          </cell>
          <cell r="I10701">
            <v>53328</v>
          </cell>
          <cell r="J10701">
            <v>53328</v>
          </cell>
          <cell r="AG10701">
            <v>53328</v>
          </cell>
          <cell r="AH10701">
            <v>53328</v>
          </cell>
          <cell r="AI10701">
            <v>53328</v>
          </cell>
        </row>
        <row r="10702">
          <cell r="C10702">
            <v>53328</v>
          </cell>
          <cell r="D10702">
            <v>53328</v>
          </cell>
          <cell r="E10702">
            <v>53328</v>
          </cell>
          <cell r="H10702">
            <v>53328</v>
          </cell>
          <cell r="I10702">
            <v>53328</v>
          </cell>
          <cell r="J10702">
            <v>53328</v>
          </cell>
          <cell r="AG10702">
            <v>53328</v>
          </cell>
          <cell r="AH10702">
            <v>53328</v>
          </cell>
          <cell r="AI10702">
            <v>53328</v>
          </cell>
        </row>
        <row r="10703">
          <cell r="C10703">
            <v>53328</v>
          </cell>
          <cell r="D10703">
            <v>53328</v>
          </cell>
          <cell r="E10703">
            <v>53328</v>
          </cell>
          <cell r="H10703">
            <v>53328</v>
          </cell>
          <cell r="I10703">
            <v>53328</v>
          </cell>
          <cell r="J10703">
            <v>53328</v>
          </cell>
          <cell r="AG10703">
            <v>53328</v>
          </cell>
          <cell r="AH10703">
            <v>53328</v>
          </cell>
          <cell r="AI10703">
            <v>53328</v>
          </cell>
        </row>
        <row r="10704">
          <cell r="C10704">
            <v>53328</v>
          </cell>
          <cell r="D10704">
            <v>53328</v>
          </cell>
          <cell r="E10704">
            <v>53328</v>
          </cell>
          <cell r="H10704">
            <v>53328</v>
          </cell>
          <cell r="I10704">
            <v>53328</v>
          </cell>
          <cell r="J10704">
            <v>53328</v>
          </cell>
          <cell r="AG10704">
            <v>53328</v>
          </cell>
          <cell r="AH10704">
            <v>53328</v>
          </cell>
          <cell r="AI10704">
            <v>53328</v>
          </cell>
        </row>
        <row r="10705">
          <cell r="C10705">
            <v>53328</v>
          </cell>
          <cell r="D10705">
            <v>53328</v>
          </cell>
          <cell r="E10705">
            <v>53328</v>
          </cell>
          <cell r="H10705">
            <v>53328</v>
          </cell>
          <cell r="I10705">
            <v>53328</v>
          </cell>
          <cell r="J10705">
            <v>53328</v>
          </cell>
          <cell r="AG10705">
            <v>53328</v>
          </cell>
          <cell r="AH10705">
            <v>53328</v>
          </cell>
          <cell r="AI10705">
            <v>53328</v>
          </cell>
        </row>
        <row r="10706">
          <cell r="C10706">
            <v>53328</v>
          </cell>
          <cell r="D10706">
            <v>53328</v>
          </cell>
          <cell r="E10706">
            <v>53328</v>
          </cell>
          <cell r="H10706">
            <v>53328</v>
          </cell>
          <cell r="I10706">
            <v>53328</v>
          </cell>
          <cell r="J10706">
            <v>53328</v>
          </cell>
          <cell r="AG10706">
            <v>53328</v>
          </cell>
          <cell r="AH10706">
            <v>53328</v>
          </cell>
          <cell r="AI10706">
            <v>53328</v>
          </cell>
        </row>
        <row r="10707">
          <cell r="C10707">
            <v>53328</v>
          </cell>
          <cell r="D10707">
            <v>53328</v>
          </cell>
          <cell r="E10707">
            <v>53328</v>
          </cell>
          <cell r="H10707">
            <v>53328</v>
          </cell>
          <cell r="I10707">
            <v>53328</v>
          </cell>
          <cell r="J10707">
            <v>53328</v>
          </cell>
          <cell r="AG10707">
            <v>53328</v>
          </cell>
          <cell r="AH10707">
            <v>53328</v>
          </cell>
          <cell r="AI10707">
            <v>53328</v>
          </cell>
        </row>
        <row r="10708">
          <cell r="C10708">
            <v>53328</v>
          </cell>
          <cell r="D10708">
            <v>53328</v>
          </cell>
          <cell r="E10708">
            <v>53328</v>
          </cell>
          <cell r="H10708">
            <v>53328</v>
          </cell>
          <cell r="I10708">
            <v>53328</v>
          </cell>
          <cell r="J10708">
            <v>53328</v>
          </cell>
          <cell r="AG10708">
            <v>53328</v>
          </cell>
          <cell r="AH10708">
            <v>53328</v>
          </cell>
          <cell r="AI10708">
            <v>53328</v>
          </cell>
        </row>
        <row r="10709">
          <cell r="C10709">
            <v>53328</v>
          </cell>
          <cell r="D10709">
            <v>53328</v>
          </cell>
          <cell r="E10709">
            <v>53328</v>
          </cell>
          <cell r="H10709">
            <v>53328</v>
          </cell>
          <cell r="I10709">
            <v>53328</v>
          </cell>
          <cell r="J10709">
            <v>53328</v>
          </cell>
          <cell r="AG10709">
            <v>53328</v>
          </cell>
          <cell r="AH10709">
            <v>53328</v>
          </cell>
          <cell r="AI10709">
            <v>53328</v>
          </cell>
        </row>
        <row r="10710">
          <cell r="C10710">
            <v>53328</v>
          </cell>
          <cell r="D10710">
            <v>53328</v>
          </cell>
          <cell r="E10710">
            <v>53328</v>
          </cell>
          <cell r="H10710">
            <v>53328</v>
          </cell>
          <cell r="I10710">
            <v>53328</v>
          </cell>
          <cell r="J10710">
            <v>53328</v>
          </cell>
          <cell r="AG10710">
            <v>53328</v>
          </cell>
          <cell r="AH10710">
            <v>53328</v>
          </cell>
          <cell r="AI10710">
            <v>53328</v>
          </cell>
        </row>
        <row r="10711">
          <cell r="C10711">
            <v>53328</v>
          </cell>
          <cell r="D10711">
            <v>53328</v>
          </cell>
          <cell r="E10711">
            <v>53328</v>
          </cell>
          <cell r="H10711">
            <v>53328</v>
          </cell>
          <cell r="I10711">
            <v>53328</v>
          </cell>
          <cell r="J10711">
            <v>53328</v>
          </cell>
          <cell r="AG10711">
            <v>53328</v>
          </cell>
          <cell r="AH10711">
            <v>53328</v>
          </cell>
          <cell r="AI10711">
            <v>53328</v>
          </cell>
        </row>
        <row r="10712">
          <cell r="C10712">
            <v>53328</v>
          </cell>
          <cell r="D10712">
            <v>53328</v>
          </cell>
          <cell r="E10712">
            <v>53328</v>
          </cell>
          <cell r="H10712">
            <v>53328</v>
          </cell>
          <cell r="I10712">
            <v>53328</v>
          </cell>
          <cell r="J10712">
            <v>53328</v>
          </cell>
          <cell r="AG10712">
            <v>53328</v>
          </cell>
          <cell r="AH10712">
            <v>53328</v>
          </cell>
          <cell r="AI10712">
            <v>53328</v>
          </cell>
        </row>
        <row r="10713">
          <cell r="C10713">
            <v>53328</v>
          </cell>
          <cell r="D10713">
            <v>53328</v>
          </cell>
          <cell r="E10713">
            <v>53328</v>
          </cell>
          <cell r="H10713">
            <v>53328</v>
          </cell>
          <cell r="I10713">
            <v>53328</v>
          </cell>
          <cell r="J10713">
            <v>53328</v>
          </cell>
          <cell r="AG10713">
            <v>53328</v>
          </cell>
          <cell r="AH10713">
            <v>53328</v>
          </cell>
          <cell r="AI10713">
            <v>53328</v>
          </cell>
        </row>
        <row r="10714">
          <cell r="C10714">
            <v>53328</v>
          </cell>
          <cell r="D10714">
            <v>53328</v>
          </cell>
          <cell r="E10714">
            <v>53328</v>
          </cell>
          <cell r="H10714">
            <v>53328</v>
          </cell>
          <cell r="I10714">
            <v>53328</v>
          </cell>
          <cell r="J10714">
            <v>53328</v>
          </cell>
          <cell r="AG10714">
            <v>53328</v>
          </cell>
          <cell r="AH10714">
            <v>53328</v>
          </cell>
          <cell r="AI10714">
            <v>53328</v>
          </cell>
        </row>
        <row r="10715">
          <cell r="C10715">
            <v>53328</v>
          </cell>
          <cell r="D10715">
            <v>53328</v>
          </cell>
          <cell r="E10715">
            <v>53328</v>
          </cell>
          <cell r="H10715">
            <v>53328</v>
          </cell>
          <cell r="I10715">
            <v>53328</v>
          </cell>
          <cell r="J10715">
            <v>53328</v>
          </cell>
          <cell r="AG10715">
            <v>53328</v>
          </cell>
          <cell r="AH10715">
            <v>53328</v>
          </cell>
          <cell r="AI10715">
            <v>53328</v>
          </cell>
        </row>
        <row r="10716">
          <cell r="C10716">
            <v>53328</v>
          </cell>
          <cell r="D10716">
            <v>53328</v>
          </cell>
          <cell r="E10716">
            <v>53328</v>
          </cell>
          <cell r="H10716">
            <v>53328</v>
          </cell>
          <cell r="I10716">
            <v>53328</v>
          </cell>
          <cell r="J10716">
            <v>53328</v>
          </cell>
          <cell r="AG10716">
            <v>53328</v>
          </cell>
          <cell r="AH10716">
            <v>53328</v>
          </cell>
          <cell r="AI10716">
            <v>53328</v>
          </cell>
        </row>
        <row r="10717">
          <cell r="C10717">
            <v>53328</v>
          </cell>
          <cell r="D10717">
            <v>53328</v>
          </cell>
          <cell r="E10717">
            <v>53328</v>
          </cell>
          <cell r="H10717">
            <v>53328</v>
          </cell>
          <cell r="I10717">
            <v>53328</v>
          </cell>
          <cell r="J10717">
            <v>53328</v>
          </cell>
          <cell r="AG10717">
            <v>53328</v>
          </cell>
          <cell r="AH10717">
            <v>53328</v>
          </cell>
          <cell r="AI10717">
            <v>53328</v>
          </cell>
        </row>
        <row r="10718">
          <cell r="C10718">
            <v>53328</v>
          </cell>
          <cell r="D10718">
            <v>53328</v>
          </cell>
          <cell r="E10718">
            <v>53328</v>
          </cell>
          <cell r="H10718">
            <v>53328</v>
          </cell>
          <cell r="I10718">
            <v>53328</v>
          </cell>
          <cell r="J10718">
            <v>53328</v>
          </cell>
          <cell r="AG10718">
            <v>53328</v>
          </cell>
          <cell r="AH10718">
            <v>53328</v>
          </cell>
          <cell r="AI10718">
            <v>53328</v>
          </cell>
        </row>
        <row r="10719">
          <cell r="C10719">
            <v>53328</v>
          </cell>
          <cell r="D10719">
            <v>53328</v>
          </cell>
          <cell r="E10719">
            <v>53328</v>
          </cell>
          <cell r="H10719">
            <v>53328</v>
          </cell>
          <cell r="I10719">
            <v>53328</v>
          </cell>
          <cell r="J10719">
            <v>53328</v>
          </cell>
          <cell r="AG10719">
            <v>53328</v>
          </cell>
          <cell r="AH10719">
            <v>53328</v>
          </cell>
          <cell r="AI10719">
            <v>53328</v>
          </cell>
        </row>
        <row r="10720">
          <cell r="C10720">
            <v>53328</v>
          </cell>
          <cell r="D10720">
            <v>53328</v>
          </cell>
          <cell r="E10720">
            <v>53328</v>
          </cell>
          <cell r="H10720">
            <v>53328</v>
          </cell>
          <cell r="I10720">
            <v>53328</v>
          </cell>
          <cell r="J10720">
            <v>53328</v>
          </cell>
          <cell r="AG10720">
            <v>53328</v>
          </cell>
          <cell r="AH10720">
            <v>53328</v>
          </cell>
          <cell r="AI10720">
            <v>53328</v>
          </cell>
        </row>
        <row r="10721">
          <cell r="C10721">
            <v>53328</v>
          </cell>
          <cell r="D10721">
            <v>53328</v>
          </cell>
          <cell r="E10721">
            <v>53328</v>
          </cell>
          <cell r="H10721">
            <v>53328</v>
          </cell>
          <cell r="I10721">
            <v>53328</v>
          </cell>
          <cell r="J10721">
            <v>53328</v>
          </cell>
          <cell r="AG10721">
            <v>53328</v>
          </cell>
          <cell r="AH10721">
            <v>53328</v>
          </cell>
          <cell r="AI10721">
            <v>53328</v>
          </cell>
        </row>
        <row r="10722">
          <cell r="C10722">
            <v>53328</v>
          </cell>
          <cell r="D10722">
            <v>53328</v>
          </cell>
          <cell r="E10722">
            <v>53328</v>
          </cell>
          <cell r="H10722">
            <v>53328</v>
          </cell>
          <cell r="I10722">
            <v>53328</v>
          </cell>
          <cell r="J10722">
            <v>53328</v>
          </cell>
          <cell r="AG10722">
            <v>53328</v>
          </cell>
          <cell r="AH10722">
            <v>53328</v>
          </cell>
          <cell r="AI10722">
            <v>53328</v>
          </cell>
        </row>
        <row r="10723">
          <cell r="C10723">
            <v>53328</v>
          </cell>
          <cell r="D10723">
            <v>53328</v>
          </cell>
          <cell r="E10723">
            <v>53328</v>
          </cell>
          <cell r="H10723">
            <v>53328</v>
          </cell>
          <cell r="I10723">
            <v>53328</v>
          </cell>
          <cell r="J10723">
            <v>53328</v>
          </cell>
          <cell r="AG10723">
            <v>53328</v>
          </cell>
          <cell r="AH10723">
            <v>53328</v>
          </cell>
          <cell r="AI10723">
            <v>53328</v>
          </cell>
        </row>
        <row r="10724">
          <cell r="C10724">
            <v>53328</v>
          </cell>
          <cell r="D10724">
            <v>53328</v>
          </cell>
          <cell r="E10724">
            <v>53328</v>
          </cell>
          <cell r="H10724">
            <v>53328</v>
          </cell>
          <cell r="I10724">
            <v>53328</v>
          </cell>
          <cell r="J10724">
            <v>53328</v>
          </cell>
          <cell r="AG10724">
            <v>53328</v>
          </cell>
          <cell r="AH10724">
            <v>53328</v>
          </cell>
          <cell r="AI10724">
            <v>53328</v>
          </cell>
        </row>
        <row r="10725">
          <cell r="C10725">
            <v>53328</v>
          </cell>
          <cell r="D10725">
            <v>53328</v>
          </cell>
          <cell r="E10725">
            <v>53328</v>
          </cell>
          <cell r="H10725">
            <v>53328</v>
          </cell>
          <cell r="I10725">
            <v>53328</v>
          </cell>
          <cell r="J10725">
            <v>53328</v>
          </cell>
          <cell r="AG10725">
            <v>53328</v>
          </cell>
          <cell r="AH10725">
            <v>53328</v>
          </cell>
          <cell r="AI10725">
            <v>53328</v>
          </cell>
        </row>
        <row r="10726">
          <cell r="C10726">
            <v>53328</v>
          </cell>
          <cell r="D10726">
            <v>53328</v>
          </cell>
          <cell r="E10726">
            <v>53328</v>
          </cell>
          <cell r="H10726">
            <v>53328</v>
          </cell>
          <cell r="I10726">
            <v>53328</v>
          </cell>
          <cell r="J10726">
            <v>53328</v>
          </cell>
          <cell r="AG10726">
            <v>53328</v>
          </cell>
          <cell r="AH10726">
            <v>53328</v>
          </cell>
          <cell r="AI10726">
            <v>53328</v>
          </cell>
        </row>
        <row r="10727">
          <cell r="C10727">
            <v>53328</v>
          </cell>
          <cell r="D10727">
            <v>53328</v>
          </cell>
          <cell r="E10727">
            <v>53328</v>
          </cell>
          <cell r="H10727">
            <v>53328</v>
          </cell>
          <cell r="I10727">
            <v>53328</v>
          </cell>
          <cell r="J10727">
            <v>53328</v>
          </cell>
          <cell r="AG10727">
            <v>53328</v>
          </cell>
          <cell r="AH10727">
            <v>53328</v>
          </cell>
          <cell r="AI10727">
            <v>53328</v>
          </cell>
        </row>
        <row r="10728">
          <cell r="C10728">
            <v>53328</v>
          </cell>
          <cell r="D10728">
            <v>53328</v>
          </cell>
          <cell r="E10728">
            <v>53328</v>
          </cell>
          <cell r="H10728">
            <v>53328</v>
          </cell>
          <cell r="I10728">
            <v>53328</v>
          </cell>
          <cell r="J10728">
            <v>53328</v>
          </cell>
          <cell r="AG10728">
            <v>53328</v>
          </cell>
          <cell r="AH10728">
            <v>53328</v>
          </cell>
          <cell r="AI10728">
            <v>53328</v>
          </cell>
        </row>
        <row r="10729">
          <cell r="C10729">
            <v>53328</v>
          </cell>
          <cell r="D10729">
            <v>53328</v>
          </cell>
          <cell r="E10729">
            <v>53328</v>
          </cell>
          <cell r="H10729">
            <v>53328</v>
          </cell>
          <cell r="I10729">
            <v>53328</v>
          </cell>
          <cell r="J10729">
            <v>53328</v>
          </cell>
          <cell r="AG10729">
            <v>53328</v>
          </cell>
          <cell r="AH10729">
            <v>53328</v>
          </cell>
          <cell r="AI10729">
            <v>53328</v>
          </cell>
        </row>
        <row r="10730">
          <cell r="C10730">
            <v>53328</v>
          </cell>
          <cell r="D10730">
            <v>53328</v>
          </cell>
          <cell r="E10730">
            <v>53328</v>
          </cell>
          <cell r="H10730">
            <v>53328</v>
          </cell>
          <cell r="I10730">
            <v>53328</v>
          </cell>
          <cell r="J10730">
            <v>53328</v>
          </cell>
          <cell r="AG10730">
            <v>53328</v>
          </cell>
          <cell r="AH10730">
            <v>53328</v>
          </cell>
          <cell r="AI10730">
            <v>53328</v>
          </cell>
        </row>
        <row r="10731">
          <cell r="C10731">
            <v>53328</v>
          </cell>
          <cell r="D10731">
            <v>53328</v>
          </cell>
          <cell r="E10731">
            <v>53328</v>
          </cell>
          <cell r="H10731">
            <v>53328</v>
          </cell>
          <cell r="I10731">
            <v>53328</v>
          </cell>
          <cell r="J10731">
            <v>53328</v>
          </cell>
          <cell r="AG10731">
            <v>53328</v>
          </cell>
          <cell r="AH10731">
            <v>53328</v>
          </cell>
          <cell r="AI10731">
            <v>53328</v>
          </cell>
        </row>
        <row r="10732">
          <cell r="C10732">
            <v>53328</v>
          </cell>
          <cell r="D10732">
            <v>53328</v>
          </cell>
          <cell r="E10732">
            <v>53328</v>
          </cell>
          <cell r="H10732">
            <v>53328</v>
          </cell>
          <cell r="I10732">
            <v>53328</v>
          </cell>
          <cell r="J10732">
            <v>53328</v>
          </cell>
          <cell r="AG10732">
            <v>53328</v>
          </cell>
          <cell r="AH10732">
            <v>53328</v>
          </cell>
          <cell r="AI10732">
            <v>53328</v>
          </cell>
        </row>
        <row r="10733">
          <cell r="C10733">
            <v>53328</v>
          </cell>
          <cell r="D10733">
            <v>53328</v>
          </cell>
          <cell r="E10733">
            <v>53328</v>
          </cell>
          <cell r="H10733">
            <v>53328</v>
          </cell>
          <cell r="I10733">
            <v>53328</v>
          </cell>
          <cell r="J10733">
            <v>53328</v>
          </cell>
          <cell r="AG10733">
            <v>53328</v>
          </cell>
          <cell r="AH10733">
            <v>53328</v>
          </cell>
          <cell r="AI10733">
            <v>53328</v>
          </cell>
        </row>
        <row r="10734">
          <cell r="C10734">
            <v>53328</v>
          </cell>
          <cell r="D10734">
            <v>53328</v>
          </cell>
          <cell r="E10734">
            <v>53328</v>
          </cell>
          <cell r="H10734">
            <v>53328</v>
          </cell>
          <cell r="I10734">
            <v>53328</v>
          </cell>
          <cell r="J10734">
            <v>53328</v>
          </cell>
          <cell r="AG10734">
            <v>53328</v>
          </cell>
          <cell r="AH10734">
            <v>53328</v>
          </cell>
          <cell r="AI10734">
            <v>53328</v>
          </cell>
        </row>
        <row r="10735">
          <cell r="C10735">
            <v>53328</v>
          </cell>
          <cell r="D10735">
            <v>53328</v>
          </cell>
          <cell r="E10735">
            <v>53328</v>
          </cell>
          <cell r="H10735">
            <v>53328</v>
          </cell>
          <cell r="I10735">
            <v>53328</v>
          </cell>
          <cell r="J10735">
            <v>53328</v>
          </cell>
          <cell r="AG10735">
            <v>53328</v>
          </cell>
          <cell r="AH10735">
            <v>53328</v>
          </cell>
          <cell r="AI10735">
            <v>53328</v>
          </cell>
        </row>
        <row r="10736">
          <cell r="C10736">
            <v>53328</v>
          </cell>
          <cell r="D10736">
            <v>53328</v>
          </cell>
          <cell r="E10736">
            <v>53328</v>
          </cell>
          <cell r="H10736">
            <v>53328</v>
          </cell>
          <cell r="I10736">
            <v>53328</v>
          </cell>
          <cell r="J10736">
            <v>53328</v>
          </cell>
          <cell r="AG10736">
            <v>53328</v>
          </cell>
          <cell r="AH10736">
            <v>53328</v>
          </cell>
          <cell r="AI10736">
            <v>53328</v>
          </cell>
        </row>
        <row r="10737">
          <cell r="C10737">
            <v>53328</v>
          </cell>
          <cell r="D10737">
            <v>53328</v>
          </cell>
          <cell r="E10737">
            <v>53328</v>
          </cell>
          <cell r="H10737">
            <v>53328</v>
          </cell>
          <cell r="I10737">
            <v>53328</v>
          </cell>
          <cell r="J10737">
            <v>53328</v>
          </cell>
          <cell r="AG10737">
            <v>53328</v>
          </cell>
          <cell r="AH10737">
            <v>53328</v>
          </cell>
          <cell r="AI10737">
            <v>53328</v>
          </cell>
        </row>
        <row r="10738">
          <cell r="C10738">
            <v>53328</v>
          </cell>
          <cell r="D10738">
            <v>53328</v>
          </cell>
          <cell r="E10738">
            <v>53328</v>
          </cell>
          <cell r="H10738">
            <v>53328</v>
          </cell>
          <cell r="I10738">
            <v>53328</v>
          </cell>
          <cell r="J10738">
            <v>53328</v>
          </cell>
          <cell r="AG10738">
            <v>53328</v>
          </cell>
          <cell r="AH10738">
            <v>53328</v>
          </cell>
          <cell r="AI10738">
            <v>53328</v>
          </cell>
        </row>
        <row r="10739">
          <cell r="C10739">
            <v>53328</v>
          </cell>
          <cell r="D10739">
            <v>53328</v>
          </cell>
          <cell r="E10739">
            <v>53328</v>
          </cell>
          <cell r="H10739">
            <v>53328</v>
          </cell>
          <cell r="I10739">
            <v>53328</v>
          </cell>
          <cell r="J10739">
            <v>53328</v>
          </cell>
          <cell r="AG10739">
            <v>53328</v>
          </cell>
          <cell r="AH10739">
            <v>53328</v>
          </cell>
          <cell r="AI10739">
            <v>53328</v>
          </cell>
        </row>
        <row r="10740">
          <cell r="C10740">
            <v>53328</v>
          </cell>
          <cell r="D10740">
            <v>53328</v>
          </cell>
          <cell r="E10740">
            <v>53328</v>
          </cell>
          <cell r="H10740">
            <v>53328</v>
          </cell>
          <cell r="I10740">
            <v>53328</v>
          </cell>
          <cell r="J10740">
            <v>53328</v>
          </cell>
          <cell r="AG10740">
            <v>53328</v>
          </cell>
          <cell r="AH10740">
            <v>53328</v>
          </cell>
          <cell r="AI10740">
            <v>53328</v>
          </cell>
        </row>
        <row r="10741">
          <cell r="C10741">
            <v>53328</v>
          </cell>
          <cell r="D10741">
            <v>53328</v>
          </cell>
          <cell r="E10741">
            <v>53328</v>
          </cell>
          <cell r="H10741">
            <v>53328</v>
          </cell>
          <cell r="I10741">
            <v>53328</v>
          </cell>
          <cell r="J10741">
            <v>53328</v>
          </cell>
          <cell r="AG10741">
            <v>53328</v>
          </cell>
          <cell r="AH10741">
            <v>53328</v>
          </cell>
          <cell r="AI10741">
            <v>53328</v>
          </cell>
        </row>
        <row r="10742">
          <cell r="C10742">
            <v>53328</v>
          </cell>
          <cell r="D10742">
            <v>53328</v>
          </cell>
          <cell r="E10742">
            <v>53328</v>
          </cell>
          <cell r="H10742">
            <v>53328</v>
          </cell>
          <cell r="I10742">
            <v>53328</v>
          </cell>
          <cell r="J10742">
            <v>53328</v>
          </cell>
          <cell r="AG10742">
            <v>53328</v>
          </cell>
          <cell r="AH10742">
            <v>53328</v>
          </cell>
          <cell r="AI10742">
            <v>53328</v>
          </cell>
        </row>
        <row r="10743">
          <cell r="C10743">
            <v>53328</v>
          </cell>
          <cell r="D10743">
            <v>53328</v>
          </cell>
          <cell r="E10743">
            <v>53328</v>
          </cell>
          <cell r="H10743">
            <v>53328</v>
          </cell>
          <cell r="I10743">
            <v>53328</v>
          </cell>
          <cell r="J10743">
            <v>53328</v>
          </cell>
          <cell r="AG10743">
            <v>53328</v>
          </cell>
          <cell r="AH10743">
            <v>53328</v>
          </cell>
          <cell r="AI10743">
            <v>53328</v>
          </cell>
        </row>
        <row r="10744">
          <cell r="C10744">
            <v>53328</v>
          </cell>
          <cell r="D10744">
            <v>53328</v>
          </cell>
          <cell r="E10744">
            <v>53328</v>
          </cell>
          <cell r="H10744">
            <v>53328</v>
          </cell>
          <cell r="I10744">
            <v>53328</v>
          </cell>
          <cell r="J10744">
            <v>53328</v>
          </cell>
          <cell r="AG10744">
            <v>53328</v>
          </cell>
          <cell r="AH10744">
            <v>53328</v>
          </cell>
          <cell r="AI10744">
            <v>53328</v>
          </cell>
        </row>
        <row r="10745">
          <cell r="C10745">
            <v>53328</v>
          </cell>
          <cell r="D10745">
            <v>53328</v>
          </cell>
          <cell r="E10745">
            <v>53328</v>
          </cell>
          <cell r="H10745">
            <v>53328</v>
          </cell>
          <cell r="I10745">
            <v>53328</v>
          </cell>
          <cell r="J10745">
            <v>53328</v>
          </cell>
          <cell r="AG10745">
            <v>53328</v>
          </cell>
          <cell r="AH10745">
            <v>53328</v>
          </cell>
          <cell r="AI10745">
            <v>53328</v>
          </cell>
        </row>
        <row r="10746">
          <cell r="C10746">
            <v>53328</v>
          </cell>
          <cell r="D10746">
            <v>53328</v>
          </cell>
          <cell r="E10746">
            <v>53328</v>
          </cell>
          <cell r="H10746">
            <v>53328</v>
          </cell>
          <cell r="I10746">
            <v>53328</v>
          </cell>
          <cell r="J10746">
            <v>53328</v>
          </cell>
          <cell r="AG10746">
            <v>53328</v>
          </cell>
          <cell r="AH10746">
            <v>53328</v>
          </cell>
          <cell r="AI10746">
            <v>53328</v>
          </cell>
        </row>
        <row r="10747">
          <cell r="C10747">
            <v>53328</v>
          </cell>
          <cell r="D10747">
            <v>53328</v>
          </cell>
          <cell r="E10747">
            <v>53328</v>
          </cell>
          <cell r="H10747">
            <v>53328</v>
          </cell>
          <cell r="I10747">
            <v>53328</v>
          </cell>
          <cell r="J10747">
            <v>53328</v>
          </cell>
          <cell r="AG10747">
            <v>53328</v>
          </cell>
          <cell r="AH10747">
            <v>53328</v>
          </cell>
          <cell r="AI10747">
            <v>53328</v>
          </cell>
        </row>
        <row r="10748">
          <cell r="C10748">
            <v>53328</v>
          </cell>
          <cell r="D10748">
            <v>53328</v>
          </cell>
          <cell r="E10748">
            <v>53328</v>
          </cell>
          <cell r="H10748">
            <v>53328</v>
          </cell>
          <cell r="I10748">
            <v>53328</v>
          </cell>
          <cell r="J10748">
            <v>53328</v>
          </cell>
          <cell r="AG10748">
            <v>53328</v>
          </cell>
          <cell r="AH10748">
            <v>53328</v>
          </cell>
          <cell r="AI10748">
            <v>53328</v>
          </cell>
        </row>
        <row r="10749">
          <cell r="C10749">
            <v>53328</v>
          </cell>
          <cell r="D10749">
            <v>53328</v>
          </cell>
          <cell r="E10749">
            <v>53328</v>
          </cell>
          <cell r="H10749">
            <v>53328</v>
          </cell>
          <cell r="I10749">
            <v>53328</v>
          </cell>
          <cell r="J10749">
            <v>53328</v>
          </cell>
          <cell r="AG10749">
            <v>53328</v>
          </cell>
          <cell r="AH10749">
            <v>53328</v>
          </cell>
          <cell r="AI10749">
            <v>53328</v>
          </cell>
        </row>
        <row r="10750">
          <cell r="C10750">
            <v>53328</v>
          </cell>
          <cell r="D10750">
            <v>53328</v>
          </cell>
          <cell r="E10750">
            <v>53328</v>
          </cell>
          <cell r="H10750">
            <v>53328</v>
          </cell>
          <cell r="I10750">
            <v>53328</v>
          </cell>
          <cell r="J10750">
            <v>53328</v>
          </cell>
          <cell r="AG10750">
            <v>53328</v>
          </cell>
          <cell r="AH10750">
            <v>53328</v>
          </cell>
          <cell r="AI10750">
            <v>53328</v>
          </cell>
        </row>
        <row r="10751">
          <cell r="C10751">
            <v>53328</v>
          </cell>
          <cell r="D10751">
            <v>53328</v>
          </cell>
          <cell r="E10751">
            <v>53328</v>
          </cell>
          <cell r="H10751">
            <v>53328</v>
          </cell>
          <cell r="I10751">
            <v>53328</v>
          </cell>
          <cell r="J10751">
            <v>53328</v>
          </cell>
          <cell r="AG10751">
            <v>53328</v>
          </cell>
          <cell r="AH10751">
            <v>53328</v>
          </cell>
          <cell r="AI10751">
            <v>53328</v>
          </cell>
        </row>
        <row r="10752">
          <cell r="C10752">
            <v>53328</v>
          </cell>
          <cell r="D10752">
            <v>53328</v>
          </cell>
          <cell r="E10752">
            <v>53328</v>
          </cell>
          <cell r="H10752">
            <v>53328</v>
          </cell>
          <cell r="I10752">
            <v>53328</v>
          </cell>
          <cell r="J10752">
            <v>53328</v>
          </cell>
          <cell r="AG10752">
            <v>53328</v>
          </cell>
          <cell r="AH10752">
            <v>53328</v>
          </cell>
          <cell r="AI10752">
            <v>53328</v>
          </cell>
        </row>
        <row r="10753">
          <cell r="C10753">
            <v>53328</v>
          </cell>
          <cell r="D10753">
            <v>53328</v>
          </cell>
          <cell r="E10753">
            <v>53328</v>
          </cell>
          <cell r="H10753">
            <v>53328</v>
          </cell>
          <cell r="I10753">
            <v>53328</v>
          </cell>
          <cell r="J10753">
            <v>53328</v>
          </cell>
          <cell r="AG10753">
            <v>53328</v>
          </cell>
          <cell r="AH10753">
            <v>53328</v>
          </cell>
          <cell r="AI10753">
            <v>53328</v>
          </cell>
        </row>
        <row r="10754">
          <cell r="C10754">
            <v>53328</v>
          </cell>
          <cell r="D10754">
            <v>53328</v>
          </cell>
          <cell r="E10754">
            <v>53328</v>
          </cell>
          <cell r="H10754">
            <v>53328</v>
          </cell>
          <cell r="I10754">
            <v>53328</v>
          </cell>
          <cell r="J10754">
            <v>53328</v>
          </cell>
          <cell r="AG10754">
            <v>53328</v>
          </cell>
          <cell r="AH10754">
            <v>53328</v>
          </cell>
          <cell r="AI10754">
            <v>53328</v>
          </cell>
        </row>
        <row r="10755">
          <cell r="C10755">
            <v>53328</v>
          </cell>
          <cell r="D10755">
            <v>53328</v>
          </cell>
          <cell r="E10755">
            <v>53328</v>
          </cell>
          <cell r="H10755">
            <v>53328</v>
          </cell>
          <cell r="I10755">
            <v>53328</v>
          </cell>
          <cell r="J10755">
            <v>53328</v>
          </cell>
          <cell r="AG10755">
            <v>53328</v>
          </cell>
          <cell r="AH10755">
            <v>53328</v>
          </cell>
          <cell r="AI10755">
            <v>53328</v>
          </cell>
        </row>
        <row r="10756">
          <cell r="C10756">
            <v>53328</v>
          </cell>
          <cell r="D10756">
            <v>53328</v>
          </cell>
          <cell r="E10756">
            <v>53328</v>
          </cell>
          <cell r="H10756">
            <v>53328</v>
          </cell>
          <cell r="I10756">
            <v>53328</v>
          </cell>
          <cell r="J10756">
            <v>53328</v>
          </cell>
          <cell r="AG10756">
            <v>53328</v>
          </cell>
          <cell r="AH10756">
            <v>53328</v>
          </cell>
          <cell r="AI10756">
            <v>53328</v>
          </cell>
        </row>
        <row r="10757">
          <cell r="C10757">
            <v>53328</v>
          </cell>
          <cell r="D10757">
            <v>53328</v>
          </cell>
          <cell r="E10757">
            <v>53328</v>
          </cell>
          <cell r="H10757">
            <v>53328</v>
          </cell>
          <cell r="I10757">
            <v>53328</v>
          </cell>
          <cell r="J10757">
            <v>53328</v>
          </cell>
          <cell r="AG10757">
            <v>53328</v>
          </cell>
          <cell r="AH10757">
            <v>53328</v>
          </cell>
          <cell r="AI10757">
            <v>53328</v>
          </cell>
        </row>
        <row r="10758">
          <cell r="C10758">
            <v>53328</v>
          </cell>
          <cell r="D10758">
            <v>53328</v>
          </cell>
          <cell r="E10758">
            <v>53328</v>
          </cell>
          <cell r="H10758">
            <v>53328</v>
          </cell>
          <cell r="I10758">
            <v>53328</v>
          </cell>
          <cell r="J10758">
            <v>53328</v>
          </cell>
          <cell r="AG10758">
            <v>53328</v>
          </cell>
          <cell r="AH10758">
            <v>53328</v>
          </cell>
          <cell r="AI10758">
            <v>53328</v>
          </cell>
        </row>
        <row r="10759">
          <cell r="C10759">
            <v>53328</v>
          </cell>
          <cell r="D10759">
            <v>53328</v>
          </cell>
          <cell r="E10759">
            <v>53328</v>
          </cell>
          <cell r="H10759">
            <v>53328</v>
          </cell>
          <cell r="I10759">
            <v>53328</v>
          </cell>
          <cell r="J10759">
            <v>53328</v>
          </cell>
          <cell r="AG10759">
            <v>53328</v>
          </cell>
          <cell r="AH10759">
            <v>53328</v>
          </cell>
          <cell r="AI10759">
            <v>53328</v>
          </cell>
        </row>
        <row r="10760">
          <cell r="C10760">
            <v>53328</v>
          </cell>
          <cell r="D10760">
            <v>53328</v>
          </cell>
          <cell r="E10760">
            <v>53328</v>
          </cell>
          <cell r="H10760">
            <v>53328</v>
          </cell>
          <cell r="I10760">
            <v>53328</v>
          </cell>
          <cell r="J10760">
            <v>53328</v>
          </cell>
          <cell r="AG10760">
            <v>53328</v>
          </cell>
          <cell r="AH10760">
            <v>53328</v>
          </cell>
          <cell r="AI10760">
            <v>53328</v>
          </cell>
        </row>
        <row r="10761">
          <cell r="C10761">
            <v>53328</v>
          </cell>
          <cell r="D10761">
            <v>53328</v>
          </cell>
          <cell r="E10761">
            <v>53328</v>
          </cell>
          <cell r="H10761">
            <v>53328</v>
          </cell>
          <cell r="I10761">
            <v>53328</v>
          </cell>
          <cell r="J10761">
            <v>53328</v>
          </cell>
          <cell r="AG10761">
            <v>53328</v>
          </cell>
          <cell r="AH10761">
            <v>53328</v>
          </cell>
          <cell r="AI10761">
            <v>53328</v>
          </cell>
        </row>
        <row r="10762">
          <cell r="C10762">
            <v>53328</v>
          </cell>
          <cell r="D10762">
            <v>53328</v>
          </cell>
          <cell r="E10762">
            <v>53328</v>
          </cell>
          <cell r="H10762">
            <v>53328</v>
          </cell>
          <cell r="I10762">
            <v>53328</v>
          </cell>
          <cell r="J10762">
            <v>53328</v>
          </cell>
          <cell r="AG10762">
            <v>53328</v>
          </cell>
          <cell r="AH10762">
            <v>53328</v>
          </cell>
          <cell r="AI10762">
            <v>53328</v>
          </cell>
        </row>
        <row r="10763">
          <cell r="C10763">
            <v>53328</v>
          </cell>
          <cell r="D10763">
            <v>53328</v>
          </cell>
          <cell r="E10763">
            <v>53328</v>
          </cell>
          <cell r="H10763">
            <v>53328</v>
          </cell>
          <cell r="I10763">
            <v>53328</v>
          </cell>
          <cell r="J10763">
            <v>53328</v>
          </cell>
          <cell r="AG10763">
            <v>53328</v>
          </cell>
          <cell r="AH10763">
            <v>53328</v>
          </cell>
          <cell r="AI10763">
            <v>53328</v>
          </cell>
        </row>
        <row r="10764">
          <cell r="C10764">
            <v>53328</v>
          </cell>
          <cell r="D10764">
            <v>53328</v>
          </cell>
          <cell r="E10764">
            <v>53328</v>
          </cell>
          <cell r="H10764">
            <v>53328</v>
          </cell>
          <cell r="I10764">
            <v>53328</v>
          </cell>
          <cell r="J10764">
            <v>53328</v>
          </cell>
          <cell r="AG10764">
            <v>53328</v>
          </cell>
          <cell r="AH10764">
            <v>53328</v>
          </cell>
          <cell r="AI10764">
            <v>53328</v>
          </cell>
        </row>
        <row r="10765">
          <cell r="C10765">
            <v>53328</v>
          </cell>
          <cell r="D10765">
            <v>53328</v>
          </cell>
          <cell r="E10765">
            <v>53328</v>
          </cell>
          <cell r="H10765">
            <v>53328</v>
          </cell>
          <cell r="I10765">
            <v>53328</v>
          </cell>
          <cell r="J10765">
            <v>53328</v>
          </cell>
          <cell r="AG10765">
            <v>53328</v>
          </cell>
          <cell r="AH10765">
            <v>53328</v>
          </cell>
          <cell r="AI10765">
            <v>53328</v>
          </cell>
        </row>
        <row r="10766">
          <cell r="C10766">
            <v>53328</v>
          </cell>
          <cell r="D10766">
            <v>53328</v>
          </cell>
          <cell r="E10766">
            <v>53328</v>
          </cell>
          <cell r="H10766">
            <v>53328</v>
          </cell>
          <cell r="I10766">
            <v>53328</v>
          </cell>
          <cell r="J10766">
            <v>53328</v>
          </cell>
          <cell r="AG10766">
            <v>53328</v>
          </cell>
          <cell r="AH10766">
            <v>53328</v>
          </cell>
          <cell r="AI10766">
            <v>53328</v>
          </cell>
        </row>
        <row r="10767">
          <cell r="C10767">
            <v>53328</v>
          </cell>
          <cell r="D10767">
            <v>53328</v>
          </cell>
          <cell r="E10767">
            <v>53328</v>
          </cell>
          <cell r="H10767">
            <v>53328</v>
          </cell>
          <cell r="I10767">
            <v>53328</v>
          </cell>
          <cell r="J10767">
            <v>53328</v>
          </cell>
          <cell r="AG10767">
            <v>53328</v>
          </cell>
          <cell r="AH10767">
            <v>53328</v>
          </cell>
          <cell r="AI10767">
            <v>53328</v>
          </cell>
        </row>
        <row r="10768">
          <cell r="C10768">
            <v>53328</v>
          </cell>
          <cell r="D10768">
            <v>53328</v>
          </cell>
          <cell r="E10768">
            <v>53328</v>
          </cell>
          <cell r="H10768">
            <v>53328</v>
          </cell>
          <cell r="I10768">
            <v>53328</v>
          </cell>
          <cell r="J10768">
            <v>53328</v>
          </cell>
          <cell r="AG10768">
            <v>53328</v>
          </cell>
          <cell r="AH10768">
            <v>53328</v>
          </cell>
          <cell r="AI10768">
            <v>53328</v>
          </cell>
        </row>
        <row r="10769">
          <cell r="C10769">
            <v>53328</v>
          </cell>
          <cell r="D10769">
            <v>53328</v>
          </cell>
          <cell r="E10769">
            <v>53328</v>
          </cell>
          <cell r="H10769">
            <v>53328</v>
          </cell>
          <cell r="I10769">
            <v>53328</v>
          </cell>
          <cell r="J10769">
            <v>53328</v>
          </cell>
          <cell r="AG10769">
            <v>53328</v>
          </cell>
          <cell r="AH10769">
            <v>53328</v>
          </cell>
          <cell r="AI10769">
            <v>53328</v>
          </cell>
        </row>
        <row r="10770">
          <cell r="C10770">
            <v>53328</v>
          </cell>
          <cell r="D10770">
            <v>53328</v>
          </cell>
          <cell r="E10770">
            <v>53328</v>
          </cell>
          <cell r="H10770">
            <v>53328</v>
          </cell>
          <cell r="I10770">
            <v>53328</v>
          </cell>
          <cell r="J10770">
            <v>53328</v>
          </cell>
          <cell r="AG10770">
            <v>53328</v>
          </cell>
          <cell r="AH10770">
            <v>53328</v>
          </cell>
          <cell r="AI10770">
            <v>53328</v>
          </cell>
        </row>
        <row r="10771">
          <cell r="C10771">
            <v>53328</v>
          </cell>
          <cell r="D10771">
            <v>53328</v>
          </cell>
          <cell r="E10771">
            <v>53328</v>
          </cell>
          <cell r="H10771">
            <v>53328</v>
          </cell>
          <cell r="I10771">
            <v>53328</v>
          </cell>
          <cell r="J10771">
            <v>53328</v>
          </cell>
          <cell r="AG10771">
            <v>53328</v>
          </cell>
          <cell r="AH10771">
            <v>53328</v>
          </cell>
          <cell r="AI10771">
            <v>53328</v>
          </cell>
        </row>
        <row r="10772">
          <cell r="C10772">
            <v>53328</v>
          </cell>
          <cell r="D10772">
            <v>53328</v>
          </cell>
          <cell r="E10772">
            <v>53328</v>
          </cell>
          <cell r="H10772">
            <v>53328</v>
          </cell>
          <cell r="I10772">
            <v>53328</v>
          </cell>
          <cell r="J10772">
            <v>53328</v>
          </cell>
          <cell r="AG10772">
            <v>53328</v>
          </cell>
          <cell r="AH10772">
            <v>53328</v>
          </cell>
          <cell r="AI10772">
            <v>53328</v>
          </cell>
        </row>
        <row r="10773">
          <cell r="C10773">
            <v>53328</v>
          </cell>
          <cell r="D10773">
            <v>53328</v>
          </cell>
          <cell r="E10773">
            <v>53328</v>
          </cell>
          <cell r="H10773">
            <v>53328</v>
          </cell>
          <cell r="I10773">
            <v>53328</v>
          </cell>
          <cell r="J10773">
            <v>53328</v>
          </cell>
          <cell r="AG10773">
            <v>53328</v>
          </cell>
          <cell r="AH10773">
            <v>53328</v>
          </cell>
          <cell r="AI10773">
            <v>53328</v>
          </cell>
        </row>
        <row r="10774">
          <cell r="C10774">
            <v>53328</v>
          </cell>
          <cell r="D10774">
            <v>53328</v>
          </cell>
          <cell r="E10774">
            <v>53328</v>
          </cell>
          <cell r="H10774">
            <v>53328</v>
          </cell>
          <cell r="I10774">
            <v>53328</v>
          </cell>
          <cell r="J10774">
            <v>53328</v>
          </cell>
          <cell r="AG10774">
            <v>53328</v>
          </cell>
          <cell r="AH10774">
            <v>53328</v>
          </cell>
          <cell r="AI10774">
            <v>53328</v>
          </cell>
        </row>
        <row r="10775">
          <cell r="C10775">
            <v>53328</v>
          </cell>
          <cell r="D10775">
            <v>53328</v>
          </cell>
          <cell r="E10775">
            <v>53328</v>
          </cell>
          <cell r="H10775">
            <v>53328</v>
          </cell>
          <cell r="I10775">
            <v>53328</v>
          </cell>
          <cell r="J10775">
            <v>53328</v>
          </cell>
          <cell r="AG10775">
            <v>53328</v>
          </cell>
          <cell r="AH10775">
            <v>53328</v>
          </cell>
          <cell r="AI10775">
            <v>53328</v>
          </cell>
        </row>
        <row r="10776">
          <cell r="C10776">
            <v>53328</v>
          </cell>
          <cell r="D10776">
            <v>53328</v>
          </cell>
          <cell r="E10776">
            <v>53328</v>
          </cell>
          <cell r="H10776">
            <v>53328</v>
          </cell>
          <cell r="I10776">
            <v>53328</v>
          </cell>
          <cell r="J10776">
            <v>53328</v>
          </cell>
          <cell r="AG10776">
            <v>53328</v>
          </cell>
          <cell r="AH10776">
            <v>53328</v>
          </cell>
          <cell r="AI10776">
            <v>53328</v>
          </cell>
        </row>
        <row r="10777">
          <cell r="C10777">
            <v>53328</v>
          </cell>
          <cell r="D10777">
            <v>53328</v>
          </cell>
          <cell r="E10777">
            <v>53328</v>
          </cell>
          <cell r="H10777">
            <v>53328</v>
          </cell>
          <cell r="I10777">
            <v>53328</v>
          </cell>
          <cell r="J10777">
            <v>53328</v>
          </cell>
          <cell r="AG10777">
            <v>53328</v>
          </cell>
          <cell r="AH10777">
            <v>53328</v>
          </cell>
          <cell r="AI10777">
            <v>53328</v>
          </cell>
        </row>
        <row r="10778">
          <cell r="C10778">
            <v>53328</v>
          </cell>
          <cell r="D10778">
            <v>53328</v>
          </cell>
          <cell r="E10778">
            <v>53328</v>
          </cell>
          <cell r="H10778">
            <v>53328</v>
          </cell>
          <cell r="I10778">
            <v>53328</v>
          </cell>
          <cell r="J10778">
            <v>53328</v>
          </cell>
          <cell r="AG10778">
            <v>53328</v>
          </cell>
          <cell r="AH10778">
            <v>53328</v>
          </cell>
          <cell r="AI10778">
            <v>53328</v>
          </cell>
        </row>
        <row r="10779">
          <cell r="C10779">
            <v>53328</v>
          </cell>
          <cell r="D10779">
            <v>53328</v>
          </cell>
          <cell r="E10779">
            <v>53328</v>
          </cell>
          <cell r="H10779">
            <v>53328</v>
          </cell>
          <cell r="I10779">
            <v>53328</v>
          </cell>
          <cell r="J10779">
            <v>53328</v>
          </cell>
          <cell r="AG10779">
            <v>53328</v>
          </cell>
          <cell r="AH10779">
            <v>53328</v>
          </cell>
          <cell r="AI10779">
            <v>53328</v>
          </cell>
        </row>
        <row r="10780">
          <cell r="C10780">
            <v>53328</v>
          </cell>
          <cell r="D10780">
            <v>53328</v>
          </cell>
          <cell r="E10780">
            <v>53328</v>
          </cell>
          <cell r="H10780">
            <v>53328</v>
          </cell>
          <cell r="I10780">
            <v>53328</v>
          </cell>
          <cell r="J10780">
            <v>53328</v>
          </cell>
          <cell r="AG10780">
            <v>53328</v>
          </cell>
          <cell r="AH10780">
            <v>53328</v>
          </cell>
          <cell r="AI10780">
            <v>53328</v>
          </cell>
        </row>
        <row r="10781">
          <cell r="C10781">
            <v>53328</v>
          </cell>
          <cell r="D10781">
            <v>53328</v>
          </cell>
          <cell r="E10781">
            <v>53328</v>
          </cell>
          <cell r="H10781">
            <v>53328</v>
          </cell>
          <cell r="I10781">
            <v>53328</v>
          </cell>
          <cell r="J10781">
            <v>53328</v>
          </cell>
          <cell r="AG10781">
            <v>53328</v>
          </cell>
          <cell r="AH10781">
            <v>53328</v>
          </cell>
          <cell r="AI10781">
            <v>53328</v>
          </cell>
        </row>
        <row r="10782">
          <cell r="C10782">
            <v>53328</v>
          </cell>
          <cell r="D10782">
            <v>53328</v>
          </cell>
          <cell r="E10782">
            <v>53328</v>
          </cell>
          <cell r="H10782">
            <v>53328</v>
          </cell>
          <cell r="I10782">
            <v>53328</v>
          </cell>
          <cell r="J10782">
            <v>53328</v>
          </cell>
          <cell r="AG10782">
            <v>53328</v>
          </cell>
          <cell r="AH10782">
            <v>53328</v>
          </cell>
          <cell r="AI10782">
            <v>53328</v>
          </cell>
        </row>
        <row r="10783">
          <cell r="C10783">
            <v>53328</v>
          </cell>
          <cell r="D10783">
            <v>53328</v>
          </cell>
          <cell r="E10783">
            <v>53328</v>
          </cell>
          <cell r="H10783">
            <v>53328</v>
          </cell>
          <cell r="I10783">
            <v>53328</v>
          </cell>
          <cell r="J10783">
            <v>53328</v>
          </cell>
          <cell r="AG10783">
            <v>53328</v>
          </cell>
          <cell r="AH10783">
            <v>53328</v>
          </cell>
          <cell r="AI10783">
            <v>53328</v>
          </cell>
        </row>
        <row r="10784">
          <cell r="C10784">
            <v>53328</v>
          </cell>
          <cell r="D10784">
            <v>53328</v>
          </cell>
          <cell r="E10784">
            <v>53328</v>
          </cell>
          <cell r="H10784">
            <v>53328</v>
          </cell>
          <cell r="I10784">
            <v>53328</v>
          </cell>
          <cell r="J10784">
            <v>53328</v>
          </cell>
          <cell r="AG10784">
            <v>53328</v>
          </cell>
          <cell r="AH10784">
            <v>53328</v>
          </cell>
          <cell r="AI10784">
            <v>53328</v>
          </cell>
        </row>
        <row r="10785">
          <cell r="C10785">
            <v>53328</v>
          </cell>
          <cell r="D10785">
            <v>53328</v>
          </cell>
          <cell r="E10785">
            <v>53328</v>
          </cell>
          <cell r="H10785">
            <v>53328</v>
          </cell>
          <cell r="I10785">
            <v>53328</v>
          </cell>
          <cell r="J10785">
            <v>53328</v>
          </cell>
          <cell r="AG10785">
            <v>53328</v>
          </cell>
          <cell r="AH10785">
            <v>53328</v>
          </cell>
          <cell r="AI10785">
            <v>53328</v>
          </cell>
        </row>
        <row r="10786">
          <cell r="C10786">
            <v>53328</v>
          </cell>
          <cell r="D10786">
            <v>53328</v>
          </cell>
          <cell r="E10786">
            <v>53328</v>
          </cell>
          <cell r="H10786">
            <v>53328</v>
          </cell>
          <cell r="I10786">
            <v>53328</v>
          </cell>
          <cell r="J10786">
            <v>53328</v>
          </cell>
          <cell r="AG10786">
            <v>53328</v>
          </cell>
          <cell r="AH10786">
            <v>53328</v>
          </cell>
          <cell r="AI10786">
            <v>53328</v>
          </cell>
        </row>
        <row r="10787">
          <cell r="C10787">
            <v>53328</v>
          </cell>
          <cell r="D10787">
            <v>53328</v>
          </cell>
          <cell r="E10787">
            <v>53328</v>
          </cell>
          <cell r="H10787">
            <v>53328</v>
          </cell>
          <cell r="I10787">
            <v>53328</v>
          </cell>
          <cell r="J10787">
            <v>53328</v>
          </cell>
          <cell r="AG10787">
            <v>53328</v>
          </cell>
          <cell r="AH10787">
            <v>53328</v>
          </cell>
          <cell r="AI10787">
            <v>53328</v>
          </cell>
        </row>
        <row r="10788">
          <cell r="C10788">
            <v>53328</v>
          </cell>
          <cell r="D10788">
            <v>53328</v>
          </cell>
          <cell r="E10788">
            <v>53328</v>
          </cell>
          <cell r="H10788">
            <v>53328</v>
          </cell>
          <cell r="I10788">
            <v>53328</v>
          </cell>
          <cell r="J10788">
            <v>53328</v>
          </cell>
          <cell r="AG10788">
            <v>53328</v>
          </cell>
          <cell r="AH10788">
            <v>53328</v>
          </cell>
          <cell r="AI10788">
            <v>53328</v>
          </cell>
        </row>
        <row r="10789">
          <cell r="C10789">
            <v>53328</v>
          </cell>
          <cell r="D10789">
            <v>53328</v>
          </cell>
          <cell r="E10789">
            <v>53328</v>
          </cell>
          <cell r="H10789">
            <v>53328</v>
          </cell>
          <cell r="I10789">
            <v>53328</v>
          </cell>
          <cell r="J10789">
            <v>53328</v>
          </cell>
          <cell r="AG10789">
            <v>53328</v>
          </cell>
          <cell r="AH10789">
            <v>53328</v>
          </cell>
          <cell r="AI10789">
            <v>53328</v>
          </cell>
        </row>
        <row r="10790">
          <cell r="C10790">
            <v>53328</v>
          </cell>
          <cell r="D10790">
            <v>53328</v>
          </cell>
          <cell r="E10790">
            <v>53328</v>
          </cell>
          <cell r="H10790">
            <v>53328</v>
          </cell>
          <cell r="I10790">
            <v>53328</v>
          </cell>
          <cell r="J10790">
            <v>53328</v>
          </cell>
          <cell r="AG10790">
            <v>53328</v>
          </cell>
          <cell r="AH10790">
            <v>53328</v>
          </cell>
          <cell r="AI10790">
            <v>53328</v>
          </cell>
        </row>
        <row r="10791">
          <cell r="C10791">
            <v>53328</v>
          </cell>
          <cell r="D10791">
            <v>53328</v>
          </cell>
          <cell r="E10791">
            <v>53328</v>
          </cell>
          <cell r="H10791">
            <v>53328</v>
          </cell>
          <cell r="I10791">
            <v>53328</v>
          </cell>
          <cell r="J10791">
            <v>53328</v>
          </cell>
          <cell r="AG10791">
            <v>53328</v>
          </cell>
          <cell r="AH10791">
            <v>53328</v>
          </cell>
          <cell r="AI10791">
            <v>53328</v>
          </cell>
        </row>
        <row r="10792">
          <cell r="C10792">
            <v>53328</v>
          </cell>
          <cell r="D10792">
            <v>53328</v>
          </cell>
          <cell r="E10792">
            <v>53328</v>
          </cell>
          <cell r="H10792">
            <v>53328</v>
          </cell>
          <cell r="I10792">
            <v>53328</v>
          </cell>
          <cell r="J10792">
            <v>53328</v>
          </cell>
          <cell r="AG10792">
            <v>53328</v>
          </cell>
          <cell r="AH10792">
            <v>53328</v>
          </cell>
          <cell r="AI10792">
            <v>53328</v>
          </cell>
        </row>
        <row r="10793">
          <cell r="C10793">
            <v>53328</v>
          </cell>
          <cell r="D10793">
            <v>53328</v>
          </cell>
          <cell r="E10793">
            <v>53328</v>
          </cell>
          <cell r="H10793">
            <v>53328</v>
          </cell>
          <cell r="I10793">
            <v>53328</v>
          </cell>
          <cell r="J10793">
            <v>53328</v>
          </cell>
          <cell r="AG10793">
            <v>53328</v>
          </cell>
          <cell r="AH10793">
            <v>53328</v>
          </cell>
          <cell r="AI10793">
            <v>53328</v>
          </cell>
        </row>
        <row r="10794">
          <cell r="C10794">
            <v>53328</v>
          </cell>
          <cell r="D10794">
            <v>53328</v>
          </cell>
          <cell r="E10794">
            <v>53328</v>
          </cell>
          <cell r="H10794">
            <v>53328</v>
          </cell>
          <cell r="I10794">
            <v>53328</v>
          </cell>
          <cell r="J10794">
            <v>53328</v>
          </cell>
          <cell r="AG10794">
            <v>53328</v>
          </cell>
          <cell r="AH10794">
            <v>53328</v>
          </cell>
          <cell r="AI10794">
            <v>53328</v>
          </cell>
        </row>
        <row r="10795">
          <cell r="C10795">
            <v>53328</v>
          </cell>
          <cell r="D10795">
            <v>53328</v>
          </cell>
          <cell r="E10795">
            <v>53328</v>
          </cell>
          <cell r="H10795">
            <v>53328</v>
          </cell>
          <cell r="I10795">
            <v>53328</v>
          </cell>
          <cell r="J10795">
            <v>53328</v>
          </cell>
          <cell r="AG10795">
            <v>53328</v>
          </cell>
          <cell r="AH10795">
            <v>53328</v>
          </cell>
          <cell r="AI10795">
            <v>53328</v>
          </cell>
        </row>
        <row r="10796">
          <cell r="C10796">
            <v>53328</v>
          </cell>
          <cell r="D10796">
            <v>53328</v>
          </cell>
          <cell r="E10796">
            <v>53328</v>
          </cell>
          <cell r="H10796">
            <v>53328</v>
          </cell>
          <cell r="I10796">
            <v>53328</v>
          </cell>
          <cell r="J10796">
            <v>53328</v>
          </cell>
          <cell r="AG10796">
            <v>53328</v>
          </cell>
          <cell r="AH10796">
            <v>53328</v>
          </cell>
          <cell r="AI10796">
            <v>53328</v>
          </cell>
        </row>
        <row r="10797">
          <cell r="C10797">
            <v>53328</v>
          </cell>
          <cell r="D10797">
            <v>53328</v>
          </cell>
          <cell r="E10797">
            <v>53328</v>
          </cell>
          <cell r="H10797">
            <v>53328</v>
          </cell>
          <cell r="I10797">
            <v>53328</v>
          </cell>
          <cell r="J10797">
            <v>53328</v>
          </cell>
          <cell r="AG10797">
            <v>53328</v>
          </cell>
          <cell r="AH10797">
            <v>53328</v>
          </cell>
          <cell r="AI10797">
            <v>53328</v>
          </cell>
        </row>
        <row r="10798">
          <cell r="C10798">
            <v>53328</v>
          </cell>
          <cell r="D10798">
            <v>53328</v>
          </cell>
          <cell r="E10798">
            <v>53328</v>
          </cell>
          <cell r="H10798">
            <v>53328</v>
          </cell>
          <cell r="I10798">
            <v>53328</v>
          </cell>
          <cell r="J10798">
            <v>53328</v>
          </cell>
          <cell r="AG10798">
            <v>53328</v>
          </cell>
          <cell r="AH10798">
            <v>53328</v>
          </cell>
          <cell r="AI10798">
            <v>53328</v>
          </cell>
        </row>
        <row r="10799">
          <cell r="C10799">
            <v>53328</v>
          </cell>
          <cell r="D10799">
            <v>53328</v>
          </cell>
          <cell r="E10799">
            <v>53328</v>
          </cell>
          <cell r="H10799">
            <v>53328</v>
          </cell>
          <cell r="I10799">
            <v>53328</v>
          </cell>
          <cell r="J10799">
            <v>53328</v>
          </cell>
          <cell r="AG10799">
            <v>53328</v>
          </cell>
          <cell r="AH10799">
            <v>53328</v>
          </cell>
          <cell r="AI10799">
            <v>53328</v>
          </cell>
        </row>
        <row r="10800">
          <cell r="C10800">
            <v>53328</v>
          </cell>
          <cell r="D10800">
            <v>53328</v>
          </cell>
          <cell r="E10800">
            <v>53328</v>
          </cell>
          <cell r="H10800">
            <v>53328</v>
          </cell>
          <cell r="I10800">
            <v>53328</v>
          </cell>
          <cell r="J10800">
            <v>53328</v>
          </cell>
          <cell r="AG10800">
            <v>53328</v>
          </cell>
          <cell r="AH10800">
            <v>53328</v>
          </cell>
          <cell r="AI10800">
            <v>53328</v>
          </cell>
        </row>
        <row r="10801">
          <cell r="C10801">
            <v>53328</v>
          </cell>
          <cell r="D10801">
            <v>53328</v>
          </cell>
          <cell r="E10801">
            <v>53328</v>
          </cell>
          <cell r="H10801">
            <v>53328</v>
          </cell>
          <cell r="I10801">
            <v>53328</v>
          </cell>
          <cell r="J10801">
            <v>53328</v>
          </cell>
          <cell r="AG10801">
            <v>53328</v>
          </cell>
          <cell r="AH10801">
            <v>53328</v>
          </cell>
          <cell r="AI10801">
            <v>53328</v>
          </cell>
        </row>
        <row r="10802">
          <cell r="C10802">
            <v>53328</v>
          </cell>
          <cell r="D10802">
            <v>53328</v>
          </cell>
          <cell r="E10802">
            <v>53328</v>
          </cell>
          <cell r="H10802">
            <v>53328</v>
          </cell>
          <cell r="I10802">
            <v>53328</v>
          </cell>
          <cell r="J10802">
            <v>53328</v>
          </cell>
          <cell r="AG10802">
            <v>53328</v>
          </cell>
          <cell r="AH10802">
            <v>53328</v>
          </cell>
          <cell r="AI10802">
            <v>53328</v>
          </cell>
        </row>
        <row r="10803">
          <cell r="C10803">
            <v>53328</v>
          </cell>
          <cell r="D10803">
            <v>53328</v>
          </cell>
          <cell r="E10803">
            <v>53328</v>
          </cell>
          <cell r="H10803">
            <v>53328</v>
          </cell>
          <cell r="I10803">
            <v>53328</v>
          </cell>
          <cell r="J10803">
            <v>53328</v>
          </cell>
          <cell r="AG10803">
            <v>53328</v>
          </cell>
          <cell r="AH10803">
            <v>53328</v>
          </cell>
          <cell r="AI10803">
            <v>53328</v>
          </cell>
        </row>
        <row r="10804">
          <cell r="C10804">
            <v>53328</v>
          </cell>
          <cell r="D10804">
            <v>53328</v>
          </cell>
          <cell r="E10804">
            <v>53328</v>
          </cell>
          <cell r="H10804">
            <v>53328</v>
          </cell>
          <cell r="I10804">
            <v>53328</v>
          </cell>
          <cell r="J10804">
            <v>53328</v>
          </cell>
          <cell r="AG10804">
            <v>53328</v>
          </cell>
          <cell r="AH10804">
            <v>53328</v>
          </cell>
          <cell r="AI10804">
            <v>53328</v>
          </cell>
        </row>
        <row r="10805">
          <cell r="C10805">
            <v>53328</v>
          </cell>
          <cell r="D10805">
            <v>53328</v>
          </cell>
          <cell r="E10805">
            <v>53328</v>
          </cell>
          <cell r="H10805">
            <v>53328</v>
          </cell>
          <cell r="I10805">
            <v>53328</v>
          </cell>
          <cell r="J10805">
            <v>53328</v>
          </cell>
          <cell r="AG10805">
            <v>53328</v>
          </cell>
          <cell r="AH10805">
            <v>53328</v>
          </cell>
          <cell r="AI10805">
            <v>53328</v>
          </cell>
        </row>
        <row r="10806">
          <cell r="C10806">
            <v>53328</v>
          </cell>
          <cell r="D10806">
            <v>53328</v>
          </cell>
          <cell r="E10806">
            <v>53328</v>
          </cell>
          <cell r="H10806">
            <v>53328</v>
          </cell>
          <cell r="I10806">
            <v>53328</v>
          </cell>
          <cell r="J10806">
            <v>53328</v>
          </cell>
          <cell r="AG10806">
            <v>53328</v>
          </cell>
          <cell r="AH10806">
            <v>53328</v>
          </cell>
          <cell r="AI10806">
            <v>53328</v>
          </cell>
        </row>
        <row r="10807">
          <cell r="C10807">
            <v>53328</v>
          </cell>
          <cell r="D10807">
            <v>53328</v>
          </cell>
          <cell r="E10807">
            <v>53328</v>
          </cell>
          <cell r="H10807">
            <v>53328</v>
          </cell>
          <cell r="I10807">
            <v>53328</v>
          </cell>
          <cell r="J10807">
            <v>53328</v>
          </cell>
          <cell r="AG10807">
            <v>53328</v>
          </cell>
          <cell r="AH10807">
            <v>53328</v>
          </cell>
          <cell r="AI10807">
            <v>53328</v>
          </cell>
        </row>
        <row r="10808">
          <cell r="C10808">
            <v>53328</v>
          </cell>
          <cell r="D10808">
            <v>53328</v>
          </cell>
          <cell r="E10808">
            <v>53328</v>
          </cell>
          <cell r="H10808">
            <v>53328</v>
          </cell>
          <cell r="I10808">
            <v>53328</v>
          </cell>
          <cell r="J10808">
            <v>53328</v>
          </cell>
          <cell r="AG10808">
            <v>53328</v>
          </cell>
          <cell r="AH10808">
            <v>53328</v>
          </cell>
          <cell r="AI10808">
            <v>53328</v>
          </cell>
        </row>
        <row r="10809">
          <cell r="C10809">
            <v>53328</v>
          </cell>
          <cell r="D10809">
            <v>53328</v>
          </cell>
          <cell r="E10809">
            <v>53328</v>
          </cell>
          <cell r="H10809">
            <v>53328</v>
          </cell>
          <cell r="I10809">
            <v>53328</v>
          </cell>
          <cell r="J10809">
            <v>53328</v>
          </cell>
          <cell r="AG10809">
            <v>53328</v>
          </cell>
          <cell r="AH10809">
            <v>53328</v>
          </cell>
          <cell r="AI10809">
            <v>53328</v>
          </cell>
        </row>
        <row r="10810">
          <cell r="C10810">
            <v>53328</v>
          </cell>
          <cell r="D10810">
            <v>53328</v>
          </cell>
          <cell r="E10810">
            <v>53328</v>
          </cell>
          <cell r="H10810">
            <v>53328</v>
          </cell>
          <cell r="I10810">
            <v>53328</v>
          </cell>
          <cell r="J10810">
            <v>53328</v>
          </cell>
          <cell r="AG10810">
            <v>53328</v>
          </cell>
          <cell r="AH10810">
            <v>53328</v>
          </cell>
          <cell r="AI10810">
            <v>53328</v>
          </cell>
        </row>
        <row r="10811">
          <cell r="C10811">
            <v>53328</v>
          </cell>
          <cell r="D10811">
            <v>53328</v>
          </cell>
          <cell r="E10811">
            <v>53328</v>
          </cell>
          <cell r="H10811">
            <v>53328</v>
          </cell>
          <cell r="I10811">
            <v>53328</v>
          </cell>
          <cell r="J10811">
            <v>53328</v>
          </cell>
          <cell r="AG10811">
            <v>53328</v>
          </cell>
          <cell r="AH10811">
            <v>53328</v>
          </cell>
          <cell r="AI10811">
            <v>53328</v>
          </cell>
        </row>
        <row r="10812">
          <cell r="C10812">
            <v>53328</v>
          </cell>
          <cell r="D10812">
            <v>53328</v>
          </cell>
          <cell r="E10812">
            <v>53328</v>
          </cell>
          <cell r="H10812">
            <v>53328</v>
          </cell>
          <cell r="I10812">
            <v>53328</v>
          </cell>
          <cell r="J10812">
            <v>53328</v>
          </cell>
          <cell r="AG10812">
            <v>53328</v>
          </cell>
          <cell r="AH10812">
            <v>53328</v>
          </cell>
          <cell r="AI10812">
            <v>53328</v>
          </cell>
        </row>
        <row r="10813">
          <cell r="C10813">
            <v>53328</v>
          </cell>
          <cell r="D10813">
            <v>53328</v>
          </cell>
          <cell r="E10813">
            <v>53328</v>
          </cell>
          <cell r="H10813">
            <v>53328</v>
          </cell>
          <cell r="I10813">
            <v>53328</v>
          </cell>
          <cell r="J10813">
            <v>53328</v>
          </cell>
          <cell r="AG10813">
            <v>53328</v>
          </cell>
          <cell r="AH10813">
            <v>53328</v>
          </cell>
          <cell r="AI10813">
            <v>53328</v>
          </cell>
        </row>
        <row r="10814">
          <cell r="C10814">
            <v>53328</v>
          </cell>
          <cell r="D10814">
            <v>53328</v>
          </cell>
          <cell r="E10814">
            <v>53328</v>
          </cell>
          <cell r="H10814">
            <v>53328</v>
          </cell>
          <cell r="I10814">
            <v>53328</v>
          </cell>
          <cell r="J10814">
            <v>53328</v>
          </cell>
          <cell r="AG10814">
            <v>53328</v>
          </cell>
          <cell r="AH10814">
            <v>53328</v>
          </cell>
          <cell r="AI10814">
            <v>53328</v>
          </cell>
        </row>
        <row r="10815">
          <cell r="C10815">
            <v>53328</v>
          </cell>
          <cell r="D10815">
            <v>53328</v>
          </cell>
          <cell r="E10815">
            <v>53328</v>
          </cell>
          <cell r="H10815">
            <v>53328</v>
          </cell>
          <cell r="I10815">
            <v>53328</v>
          </cell>
          <cell r="J10815">
            <v>53328</v>
          </cell>
          <cell r="AG10815">
            <v>53328</v>
          </cell>
          <cell r="AH10815">
            <v>53328</v>
          </cell>
          <cell r="AI10815">
            <v>53328</v>
          </cell>
        </row>
        <row r="10816">
          <cell r="C10816">
            <v>53328</v>
          </cell>
          <cell r="D10816">
            <v>53328</v>
          </cell>
          <cell r="E10816">
            <v>53328</v>
          </cell>
          <cell r="H10816">
            <v>53328</v>
          </cell>
          <cell r="I10816">
            <v>53328</v>
          </cell>
          <cell r="J10816">
            <v>53328</v>
          </cell>
          <cell r="AG10816">
            <v>53328</v>
          </cell>
          <cell r="AH10816">
            <v>53328</v>
          </cell>
          <cell r="AI10816">
            <v>53328</v>
          </cell>
        </row>
        <row r="10817">
          <cell r="C10817">
            <v>53328</v>
          </cell>
          <cell r="D10817">
            <v>53328</v>
          </cell>
          <cell r="E10817">
            <v>53328</v>
          </cell>
          <cell r="H10817">
            <v>53328</v>
          </cell>
          <cell r="I10817">
            <v>53328</v>
          </cell>
          <cell r="J10817">
            <v>53328</v>
          </cell>
          <cell r="AG10817">
            <v>53328</v>
          </cell>
          <cell r="AH10817">
            <v>53328</v>
          </cell>
          <cell r="AI10817">
            <v>53328</v>
          </cell>
        </row>
        <row r="10818">
          <cell r="C10818">
            <v>53328</v>
          </cell>
          <cell r="D10818">
            <v>53328</v>
          </cell>
          <cell r="E10818">
            <v>53328</v>
          </cell>
          <cell r="H10818">
            <v>53328</v>
          </cell>
          <cell r="I10818">
            <v>53328</v>
          </cell>
          <cell r="J10818">
            <v>53328</v>
          </cell>
          <cell r="AG10818">
            <v>53328</v>
          </cell>
          <cell r="AH10818">
            <v>53328</v>
          </cell>
          <cell r="AI10818">
            <v>53328</v>
          </cell>
        </row>
        <row r="10819">
          <cell r="C10819">
            <v>53328</v>
          </cell>
          <cell r="D10819">
            <v>53328</v>
          </cell>
          <cell r="E10819">
            <v>53328</v>
          </cell>
          <cell r="H10819">
            <v>53328</v>
          </cell>
          <cell r="I10819">
            <v>53328</v>
          </cell>
          <cell r="J10819">
            <v>53328</v>
          </cell>
          <cell r="AG10819">
            <v>53328</v>
          </cell>
          <cell r="AH10819">
            <v>53328</v>
          </cell>
          <cell r="AI10819">
            <v>53328</v>
          </cell>
        </row>
        <row r="10820">
          <cell r="C10820">
            <v>53328</v>
          </cell>
          <cell r="D10820">
            <v>53328</v>
          </cell>
          <cell r="E10820">
            <v>53328</v>
          </cell>
          <cell r="H10820">
            <v>53328</v>
          </cell>
          <cell r="I10820">
            <v>53328</v>
          </cell>
          <cell r="J10820">
            <v>53328</v>
          </cell>
          <cell r="AG10820">
            <v>53328</v>
          </cell>
          <cell r="AH10820">
            <v>53328</v>
          </cell>
          <cell r="AI10820">
            <v>53328</v>
          </cell>
        </row>
        <row r="10821">
          <cell r="C10821">
            <v>53328</v>
          </cell>
          <cell r="D10821">
            <v>53328</v>
          </cell>
          <cell r="E10821">
            <v>53328</v>
          </cell>
          <cell r="H10821">
            <v>53328</v>
          </cell>
          <cell r="I10821">
            <v>53328</v>
          </cell>
          <cell r="J10821">
            <v>53328</v>
          </cell>
          <cell r="AG10821">
            <v>53328</v>
          </cell>
          <cell r="AH10821">
            <v>53328</v>
          </cell>
          <cell r="AI10821">
            <v>53328</v>
          </cell>
        </row>
        <row r="10822">
          <cell r="C10822">
            <v>53328</v>
          </cell>
          <cell r="D10822">
            <v>53328</v>
          </cell>
          <cell r="E10822">
            <v>53328</v>
          </cell>
          <cell r="H10822">
            <v>53328</v>
          </cell>
          <cell r="I10822">
            <v>53328</v>
          </cell>
          <cell r="J10822">
            <v>53328</v>
          </cell>
          <cell r="AG10822">
            <v>53328</v>
          </cell>
          <cell r="AH10822">
            <v>53328</v>
          </cell>
          <cell r="AI10822">
            <v>53328</v>
          </cell>
        </row>
        <row r="10823">
          <cell r="C10823">
            <v>53328</v>
          </cell>
          <cell r="D10823">
            <v>53328</v>
          </cell>
          <cell r="E10823">
            <v>53328</v>
          </cell>
          <cell r="H10823">
            <v>53328</v>
          </cell>
          <cell r="I10823">
            <v>53328</v>
          </cell>
          <cell r="J10823">
            <v>53328</v>
          </cell>
          <cell r="AG10823">
            <v>53328</v>
          </cell>
          <cell r="AH10823">
            <v>53328</v>
          </cell>
          <cell r="AI10823">
            <v>53328</v>
          </cell>
        </row>
        <row r="10824">
          <cell r="C10824">
            <v>53328</v>
          </cell>
          <cell r="D10824">
            <v>53328</v>
          </cell>
          <cell r="E10824">
            <v>53328</v>
          </cell>
          <cell r="H10824">
            <v>53328</v>
          </cell>
          <cell r="I10824">
            <v>53328</v>
          </cell>
          <cell r="J10824">
            <v>53328</v>
          </cell>
          <cell r="AG10824">
            <v>53328</v>
          </cell>
          <cell r="AH10824">
            <v>53328</v>
          </cell>
          <cell r="AI10824">
            <v>53328</v>
          </cell>
        </row>
        <row r="10825">
          <cell r="C10825">
            <v>53328</v>
          </cell>
          <cell r="D10825">
            <v>53328</v>
          </cell>
          <cell r="E10825">
            <v>53328</v>
          </cell>
          <cell r="H10825">
            <v>53328</v>
          </cell>
          <cell r="I10825">
            <v>53328</v>
          </cell>
          <cell r="J10825">
            <v>53328</v>
          </cell>
          <cell r="AG10825">
            <v>53328</v>
          </cell>
          <cell r="AH10825">
            <v>53328</v>
          </cell>
          <cell r="AI10825">
            <v>53328</v>
          </cell>
        </row>
        <row r="10826">
          <cell r="C10826">
            <v>53328</v>
          </cell>
          <cell r="D10826">
            <v>53328</v>
          </cell>
          <cell r="E10826">
            <v>53328</v>
          </cell>
          <cell r="H10826">
            <v>53328</v>
          </cell>
          <cell r="I10826">
            <v>53328</v>
          </cell>
          <cell r="J10826">
            <v>53328</v>
          </cell>
          <cell r="AG10826">
            <v>53328</v>
          </cell>
          <cell r="AH10826">
            <v>53328</v>
          </cell>
          <cell r="AI10826">
            <v>53328</v>
          </cell>
        </row>
        <row r="10827">
          <cell r="C10827">
            <v>53328</v>
          </cell>
          <cell r="D10827">
            <v>53328</v>
          </cell>
          <cell r="E10827">
            <v>53328</v>
          </cell>
          <cell r="H10827">
            <v>53328</v>
          </cell>
          <cell r="I10827">
            <v>53328</v>
          </cell>
          <cell r="J10827">
            <v>53328</v>
          </cell>
          <cell r="AG10827">
            <v>53328</v>
          </cell>
          <cell r="AH10827">
            <v>53328</v>
          </cell>
          <cell r="AI10827">
            <v>53328</v>
          </cell>
        </row>
        <row r="10828">
          <cell r="C10828">
            <v>53328</v>
          </cell>
          <cell r="D10828">
            <v>53328</v>
          </cell>
          <cell r="E10828">
            <v>53328</v>
          </cell>
          <cell r="H10828">
            <v>53328</v>
          </cell>
          <cell r="I10828">
            <v>53328</v>
          </cell>
          <cell r="J10828">
            <v>53328</v>
          </cell>
          <cell r="AG10828">
            <v>53328</v>
          </cell>
          <cell r="AH10828">
            <v>53328</v>
          </cell>
          <cell r="AI10828">
            <v>53328</v>
          </cell>
        </row>
        <row r="10829">
          <cell r="C10829">
            <v>53328</v>
          </cell>
          <cell r="D10829">
            <v>53328</v>
          </cell>
          <cell r="E10829">
            <v>53328</v>
          </cell>
          <cell r="H10829">
            <v>53328</v>
          </cell>
          <cell r="I10829">
            <v>53328</v>
          </cell>
          <cell r="J10829">
            <v>53328</v>
          </cell>
          <cell r="AG10829">
            <v>53328</v>
          </cell>
          <cell r="AH10829">
            <v>53328</v>
          </cell>
          <cell r="AI10829">
            <v>53328</v>
          </cell>
        </row>
        <row r="10830">
          <cell r="C10830">
            <v>53328</v>
          </cell>
          <cell r="D10830">
            <v>53328</v>
          </cell>
          <cell r="E10830">
            <v>53328</v>
          </cell>
          <cell r="H10830">
            <v>53328</v>
          </cell>
          <cell r="I10830">
            <v>53328</v>
          </cell>
          <cell r="J10830">
            <v>53328</v>
          </cell>
          <cell r="AG10830">
            <v>53328</v>
          </cell>
          <cell r="AH10830">
            <v>53328</v>
          </cell>
          <cell r="AI10830">
            <v>53328</v>
          </cell>
        </row>
        <row r="10831">
          <cell r="C10831">
            <v>53328</v>
          </cell>
          <cell r="D10831">
            <v>53328</v>
          </cell>
          <cell r="E10831">
            <v>53328</v>
          </cell>
          <cell r="H10831">
            <v>53328</v>
          </cell>
          <cell r="I10831">
            <v>53328</v>
          </cell>
          <cell r="J10831">
            <v>53328</v>
          </cell>
          <cell r="AG10831">
            <v>53328</v>
          </cell>
          <cell r="AH10831">
            <v>53328</v>
          </cell>
          <cell r="AI10831">
            <v>53328</v>
          </cell>
        </row>
        <row r="10832">
          <cell r="C10832">
            <v>53328</v>
          </cell>
          <cell r="D10832">
            <v>53328</v>
          </cell>
          <cell r="E10832">
            <v>53328</v>
          </cell>
          <cell r="H10832">
            <v>53328</v>
          </cell>
          <cell r="I10832">
            <v>53328</v>
          </cell>
          <cell r="J10832">
            <v>53328</v>
          </cell>
          <cell r="AG10832">
            <v>53328</v>
          </cell>
          <cell r="AH10832">
            <v>53328</v>
          </cell>
          <cell r="AI10832">
            <v>53328</v>
          </cell>
        </row>
        <row r="10833">
          <cell r="C10833">
            <v>53328</v>
          </cell>
          <cell r="D10833">
            <v>53328</v>
          </cell>
          <cell r="E10833">
            <v>53328</v>
          </cell>
          <cell r="H10833">
            <v>53328</v>
          </cell>
          <cell r="I10833">
            <v>53328</v>
          </cell>
          <cell r="J10833">
            <v>53328</v>
          </cell>
          <cell r="AG10833">
            <v>53328</v>
          </cell>
          <cell r="AH10833">
            <v>53328</v>
          </cell>
          <cell r="AI10833">
            <v>53328</v>
          </cell>
        </row>
        <row r="10834">
          <cell r="C10834">
            <v>53328</v>
          </cell>
          <cell r="D10834">
            <v>53328</v>
          </cell>
          <cell r="E10834">
            <v>53328</v>
          </cell>
          <cell r="H10834">
            <v>53328</v>
          </cell>
          <cell r="I10834">
            <v>53328</v>
          </cell>
          <cell r="J10834">
            <v>53328</v>
          </cell>
          <cell r="AG10834">
            <v>53328</v>
          </cell>
          <cell r="AH10834">
            <v>53328</v>
          </cell>
          <cell r="AI10834">
            <v>53328</v>
          </cell>
        </row>
        <row r="10835">
          <cell r="C10835">
            <v>53328</v>
          </cell>
          <cell r="D10835">
            <v>53328</v>
          </cell>
          <cell r="E10835">
            <v>53328</v>
          </cell>
          <cell r="H10835">
            <v>53328</v>
          </cell>
          <cell r="I10835">
            <v>53328</v>
          </cell>
          <cell r="J10835">
            <v>53328</v>
          </cell>
          <cell r="AG10835">
            <v>53328</v>
          </cell>
          <cell r="AH10835">
            <v>53328</v>
          </cell>
          <cell r="AI10835">
            <v>53328</v>
          </cell>
        </row>
        <row r="10836">
          <cell r="C10836">
            <v>53328</v>
          </cell>
          <cell r="D10836">
            <v>53328</v>
          </cell>
          <cell r="E10836">
            <v>53328</v>
          </cell>
          <cell r="H10836">
            <v>53328</v>
          </cell>
          <cell r="I10836">
            <v>53328</v>
          </cell>
          <cell r="J10836">
            <v>53328</v>
          </cell>
          <cell r="AG10836">
            <v>53328</v>
          </cell>
          <cell r="AH10836">
            <v>53328</v>
          </cell>
          <cell r="AI10836">
            <v>53328</v>
          </cell>
        </row>
        <row r="10837">
          <cell r="C10837">
            <v>53328</v>
          </cell>
          <cell r="D10837">
            <v>53328</v>
          </cell>
          <cell r="E10837">
            <v>53328</v>
          </cell>
          <cell r="H10837">
            <v>53328</v>
          </cell>
          <cell r="I10837">
            <v>53328</v>
          </cell>
          <cell r="J10837">
            <v>53328</v>
          </cell>
          <cell r="AG10837">
            <v>53328</v>
          </cell>
          <cell r="AH10837">
            <v>53328</v>
          </cell>
          <cell r="AI10837">
            <v>53328</v>
          </cell>
        </row>
        <row r="10838">
          <cell r="C10838">
            <v>53328</v>
          </cell>
          <cell r="D10838">
            <v>53328</v>
          </cell>
          <cell r="E10838">
            <v>53328</v>
          </cell>
          <cell r="H10838">
            <v>53328</v>
          </cell>
          <cell r="I10838">
            <v>53328</v>
          </cell>
          <cell r="J10838">
            <v>53328</v>
          </cell>
          <cell r="AG10838">
            <v>53328</v>
          </cell>
          <cell r="AH10838">
            <v>53328</v>
          </cell>
          <cell r="AI10838">
            <v>53328</v>
          </cell>
        </row>
        <row r="10839">
          <cell r="C10839">
            <v>53328</v>
          </cell>
          <cell r="D10839">
            <v>53328</v>
          </cell>
          <cell r="E10839">
            <v>53328</v>
          </cell>
          <cell r="H10839">
            <v>53328</v>
          </cell>
          <cell r="I10839">
            <v>53328</v>
          </cell>
          <cell r="J10839">
            <v>53328</v>
          </cell>
          <cell r="AG10839">
            <v>53328</v>
          </cell>
          <cell r="AH10839">
            <v>53328</v>
          </cell>
          <cell r="AI10839">
            <v>53328</v>
          </cell>
        </row>
        <row r="10840">
          <cell r="C10840">
            <v>53328</v>
          </cell>
          <cell r="D10840">
            <v>53328</v>
          </cell>
          <cell r="E10840">
            <v>53328</v>
          </cell>
          <cell r="H10840">
            <v>53328</v>
          </cell>
          <cell r="I10840">
            <v>53328</v>
          </cell>
          <cell r="J10840">
            <v>53328</v>
          </cell>
          <cell r="AG10840">
            <v>53328</v>
          </cell>
          <cell r="AH10840">
            <v>53328</v>
          </cell>
          <cell r="AI10840">
            <v>53328</v>
          </cell>
        </row>
        <row r="10841">
          <cell r="C10841">
            <v>53328</v>
          </cell>
          <cell r="D10841">
            <v>53328</v>
          </cell>
          <cell r="E10841">
            <v>53328</v>
          </cell>
          <cell r="H10841">
            <v>53328</v>
          </cell>
          <cell r="I10841">
            <v>53328</v>
          </cell>
          <cell r="J10841">
            <v>53328</v>
          </cell>
          <cell r="AG10841">
            <v>53328</v>
          </cell>
          <cell r="AH10841">
            <v>53328</v>
          </cell>
          <cell r="AI10841">
            <v>53328</v>
          </cell>
        </row>
        <row r="10842">
          <cell r="C10842">
            <v>53328</v>
          </cell>
          <cell r="D10842">
            <v>53328</v>
          </cell>
          <cell r="E10842">
            <v>53328</v>
          </cell>
          <cell r="H10842">
            <v>53328</v>
          </cell>
          <cell r="I10842">
            <v>53328</v>
          </cell>
          <cell r="J10842">
            <v>53328</v>
          </cell>
          <cell r="AG10842">
            <v>53328</v>
          </cell>
          <cell r="AH10842">
            <v>53328</v>
          </cell>
          <cell r="AI10842">
            <v>53328</v>
          </cell>
        </row>
        <row r="10843">
          <cell r="C10843">
            <v>53328</v>
          </cell>
          <cell r="D10843">
            <v>53328</v>
          </cell>
          <cell r="E10843">
            <v>53328</v>
          </cell>
          <cell r="H10843">
            <v>53328</v>
          </cell>
          <cell r="I10843">
            <v>53328</v>
          </cell>
          <cell r="J10843">
            <v>53328</v>
          </cell>
          <cell r="AG10843">
            <v>53328</v>
          </cell>
          <cell r="AH10843">
            <v>53328</v>
          </cell>
          <cell r="AI10843">
            <v>53328</v>
          </cell>
        </row>
        <row r="10844">
          <cell r="C10844">
            <v>53328</v>
          </cell>
          <cell r="D10844">
            <v>53328</v>
          </cell>
          <cell r="E10844">
            <v>53328</v>
          </cell>
          <cell r="H10844">
            <v>53328</v>
          </cell>
          <cell r="I10844">
            <v>53328</v>
          </cell>
          <cell r="J10844">
            <v>53328</v>
          </cell>
          <cell r="AG10844">
            <v>53328</v>
          </cell>
          <cell r="AH10844">
            <v>53328</v>
          </cell>
          <cell r="AI10844">
            <v>53328</v>
          </cell>
        </row>
        <row r="10845">
          <cell r="C10845">
            <v>53328</v>
          </cell>
          <cell r="D10845">
            <v>53328</v>
          </cell>
          <cell r="E10845">
            <v>53328</v>
          </cell>
          <cell r="H10845">
            <v>53328</v>
          </cell>
          <cell r="I10845">
            <v>53328</v>
          </cell>
          <cell r="J10845">
            <v>53328</v>
          </cell>
          <cell r="AG10845">
            <v>53328</v>
          </cell>
          <cell r="AH10845">
            <v>53328</v>
          </cell>
          <cell r="AI10845">
            <v>53328</v>
          </cell>
        </row>
        <row r="10846">
          <cell r="C10846">
            <v>53328</v>
          </cell>
          <cell r="D10846">
            <v>53328</v>
          </cell>
          <cell r="E10846">
            <v>53328</v>
          </cell>
          <cell r="H10846">
            <v>53328</v>
          </cell>
          <cell r="I10846">
            <v>53328</v>
          </cell>
          <cell r="J10846">
            <v>53328</v>
          </cell>
          <cell r="AG10846">
            <v>53328</v>
          </cell>
          <cell r="AH10846">
            <v>53328</v>
          </cell>
          <cell r="AI10846">
            <v>53328</v>
          </cell>
        </row>
        <row r="10847">
          <cell r="C10847">
            <v>53328</v>
          </cell>
          <cell r="D10847">
            <v>53328</v>
          </cell>
          <cell r="E10847">
            <v>53328</v>
          </cell>
          <cell r="H10847">
            <v>53328</v>
          </cell>
          <cell r="I10847">
            <v>53328</v>
          </cell>
          <cell r="J10847">
            <v>53328</v>
          </cell>
          <cell r="AG10847">
            <v>53328</v>
          </cell>
          <cell r="AH10847">
            <v>53328</v>
          </cell>
          <cell r="AI10847">
            <v>53328</v>
          </cell>
        </row>
        <row r="10848">
          <cell r="C10848">
            <v>53328</v>
          </cell>
          <cell r="D10848">
            <v>53328</v>
          </cell>
          <cell r="E10848">
            <v>53328</v>
          </cell>
          <cell r="H10848">
            <v>53328</v>
          </cell>
          <cell r="I10848">
            <v>53328</v>
          </cell>
          <cell r="J10848">
            <v>53328</v>
          </cell>
          <cell r="AG10848">
            <v>53328</v>
          </cell>
          <cell r="AH10848">
            <v>53328</v>
          </cell>
          <cell r="AI10848">
            <v>53328</v>
          </cell>
        </row>
        <row r="10849">
          <cell r="C10849">
            <v>53328</v>
          </cell>
          <cell r="D10849">
            <v>53328</v>
          </cell>
          <cell r="E10849">
            <v>53328</v>
          </cell>
          <cell r="H10849">
            <v>53328</v>
          </cell>
          <cell r="I10849">
            <v>53328</v>
          </cell>
          <cell r="J10849">
            <v>53328</v>
          </cell>
          <cell r="AG10849">
            <v>53328</v>
          </cell>
          <cell r="AH10849">
            <v>53328</v>
          </cell>
          <cell r="AI10849">
            <v>53328</v>
          </cell>
        </row>
        <row r="10850">
          <cell r="C10850">
            <v>53328</v>
          </cell>
          <cell r="D10850">
            <v>53328</v>
          </cell>
          <cell r="E10850">
            <v>53328</v>
          </cell>
          <cell r="H10850">
            <v>53328</v>
          </cell>
          <cell r="I10850">
            <v>53328</v>
          </cell>
          <cell r="J10850">
            <v>53328</v>
          </cell>
          <cell r="AG10850">
            <v>53328</v>
          </cell>
          <cell r="AH10850">
            <v>53328</v>
          </cell>
          <cell r="AI10850">
            <v>53328</v>
          </cell>
        </row>
        <row r="10851">
          <cell r="C10851">
            <v>53328</v>
          </cell>
          <cell r="D10851">
            <v>53328</v>
          </cell>
          <cell r="E10851">
            <v>53328</v>
          </cell>
          <cell r="H10851">
            <v>53328</v>
          </cell>
          <cell r="I10851">
            <v>53328</v>
          </cell>
          <cell r="J10851">
            <v>53328</v>
          </cell>
          <cell r="AG10851">
            <v>53328</v>
          </cell>
          <cell r="AH10851">
            <v>53328</v>
          </cell>
          <cell r="AI10851">
            <v>53328</v>
          </cell>
        </row>
        <row r="10852">
          <cell r="C10852">
            <v>53328</v>
          </cell>
          <cell r="D10852">
            <v>53328</v>
          </cell>
          <cell r="E10852">
            <v>53328</v>
          </cell>
          <cell r="H10852">
            <v>53328</v>
          </cell>
          <cell r="I10852">
            <v>53328</v>
          </cell>
          <cell r="J10852">
            <v>53328</v>
          </cell>
          <cell r="AG10852">
            <v>53328</v>
          </cell>
          <cell r="AH10852">
            <v>53328</v>
          </cell>
          <cell r="AI10852">
            <v>53328</v>
          </cell>
        </row>
        <row r="10853">
          <cell r="C10853">
            <v>53328</v>
          </cell>
          <cell r="D10853">
            <v>53328</v>
          </cell>
          <cell r="E10853">
            <v>53328</v>
          </cell>
          <cell r="H10853">
            <v>53328</v>
          </cell>
          <cell r="I10853">
            <v>53328</v>
          </cell>
          <cell r="J10853">
            <v>53328</v>
          </cell>
          <cell r="AG10853">
            <v>53328</v>
          </cell>
          <cell r="AH10853">
            <v>53328</v>
          </cell>
          <cell r="AI10853">
            <v>53328</v>
          </cell>
        </row>
        <row r="10854">
          <cell r="C10854">
            <v>53328</v>
          </cell>
          <cell r="D10854">
            <v>53328</v>
          </cell>
          <cell r="E10854">
            <v>53328</v>
          </cell>
          <cell r="H10854">
            <v>53328</v>
          </cell>
          <cell r="I10854">
            <v>53328</v>
          </cell>
          <cell r="J10854">
            <v>53328</v>
          </cell>
          <cell r="AG10854">
            <v>53328</v>
          </cell>
          <cell r="AH10854">
            <v>53328</v>
          </cell>
          <cell r="AI10854">
            <v>53328</v>
          </cell>
        </row>
        <row r="10855">
          <cell r="C10855">
            <v>53328</v>
          </cell>
          <cell r="D10855">
            <v>53328</v>
          </cell>
          <cell r="E10855">
            <v>53328</v>
          </cell>
          <cell r="H10855">
            <v>53328</v>
          </cell>
          <cell r="I10855">
            <v>53328</v>
          </cell>
          <cell r="J10855">
            <v>53328</v>
          </cell>
          <cell r="AG10855">
            <v>53328</v>
          </cell>
          <cell r="AH10855">
            <v>53328</v>
          </cell>
          <cell r="AI10855">
            <v>53328</v>
          </cell>
        </row>
        <row r="10856">
          <cell r="C10856">
            <v>53328</v>
          </cell>
          <cell r="D10856">
            <v>53328</v>
          </cell>
          <cell r="E10856">
            <v>53328</v>
          </cell>
          <cell r="H10856">
            <v>53328</v>
          </cell>
          <cell r="I10856">
            <v>53328</v>
          </cell>
          <cell r="J10856">
            <v>53328</v>
          </cell>
          <cell r="AG10856">
            <v>53328</v>
          </cell>
          <cell r="AH10856">
            <v>53328</v>
          </cell>
          <cell r="AI10856">
            <v>53328</v>
          </cell>
        </row>
        <row r="10857">
          <cell r="C10857">
            <v>53328</v>
          </cell>
          <cell r="D10857">
            <v>53328</v>
          </cell>
          <cell r="E10857">
            <v>53328</v>
          </cell>
          <cell r="H10857">
            <v>53328</v>
          </cell>
          <cell r="I10857">
            <v>53328</v>
          </cell>
          <cell r="J10857">
            <v>53328</v>
          </cell>
          <cell r="AG10857">
            <v>53328</v>
          </cell>
          <cell r="AH10857">
            <v>53328</v>
          </cell>
          <cell r="AI10857">
            <v>53328</v>
          </cell>
        </row>
        <row r="10858">
          <cell r="C10858">
            <v>53328</v>
          </cell>
          <cell r="D10858">
            <v>53328</v>
          </cell>
          <cell r="E10858">
            <v>53328</v>
          </cell>
          <cell r="H10858">
            <v>53328</v>
          </cell>
          <cell r="I10858">
            <v>53328</v>
          </cell>
          <cell r="J10858">
            <v>53328</v>
          </cell>
          <cell r="AG10858">
            <v>53328</v>
          </cell>
          <cell r="AH10858">
            <v>53328</v>
          </cell>
          <cell r="AI10858">
            <v>53328</v>
          </cell>
        </row>
        <row r="10859">
          <cell r="C10859">
            <v>53328</v>
          </cell>
          <cell r="D10859">
            <v>53328</v>
          </cell>
          <cell r="E10859">
            <v>53328</v>
          </cell>
          <cell r="H10859">
            <v>53328</v>
          </cell>
          <cell r="I10859">
            <v>53328</v>
          </cell>
          <cell r="J10859">
            <v>53328</v>
          </cell>
          <cell r="AG10859">
            <v>53328</v>
          </cell>
          <cell r="AH10859">
            <v>53328</v>
          </cell>
          <cell r="AI10859">
            <v>53328</v>
          </cell>
        </row>
        <row r="10860">
          <cell r="C10860">
            <v>53328</v>
          </cell>
          <cell r="D10860">
            <v>53328</v>
          </cell>
          <cell r="E10860">
            <v>53328</v>
          </cell>
          <cell r="H10860">
            <v>53328</v>
          </cell>
          <cell r="I10860">
            <v>53328</v>
          </cell>
          <cell r="J10860">
            <v>53328</v>
          </cell>
          <cell r="AG10860">
            <v>53328</v>
          </cell>
          <cell r="AH10860">
            <v>53328</v>
          </cell>
          <cell r="AI10860">
            <v>53328</v>
          </cell>
        </row>
        <row r="10861">
          <cell r="C10861">
            <v>53328</v>
          </cell>
          <cell r="D10861">
            <v>53328</v>
          </cell>
          <cell r="E10861">
            <v>53328</v>
          </cell>
          <cell r="H10861">
            <v>53328</v>
          </cell>
          <cell r="I10861">
            <v>53328</v>
          </cell>
          <cell r="J10861">
            <v>53328</v>
          </cell>
          <cell r="AG10861">
            <v>53328</v>
          </cell>
          <cell r="AH10861">
            <v>53328</v>
          </cell>
          <cell r="AI10861">
            <v>53328</v>
          </cell>
        </row>
        <row r="10862">
          <cell r="C10862">
            <v>53328</v>
          </cell>
          <cell r="D10862">
            <v>53328</v>
          </cell>
          <cell r="E10862">
            <v>53328</v>
          </cell>
          <cell r="H10862">
            <v>53328</v>
          </cell>
          <cell r="I10862">
            <v>53328</v>
          </cell>
          <cell r="J10862">
            <v>53328</v>
          </cell>
          <cell r="AG10862">
            <v>53328</v>
          </cell>
          <cell r="AH10862">
            <v>53328</v>
          </cell>
          <cell r="AI10862">
            <v>53328</v>
          </cell>
        </row>
        <row r="10863">
          <cell r="C10863">
            <v>53328</v>
          </cell>
          <cell r="D10863">
            <v>53328</v>
          </cell>
          <cell r="E10863">
            <v>53328</v>
          </cell>
          <cell r="H10863">
            <v>53328</v>
          </cell>
          <cell r="I10863">
            <v>53328</v>
          </cell>
          <cell r="J10863">
            <v>53328</v>
          </cell>
          <cell r="AG10863">
            <v>53328</v>
          </cell>
          <cell r="AH10863">
            <v>53328</v>
          </cell>
          <cell r="AI10863">
            <v>53328</v>
          </cell>
        </row>
        <row r="10864">
          <cell r="C10864">
            <v>53328</v>
          </cell>
          <cell r="D10864">
            <v>53328</v>
          </cell>
          <cell r="E10864">
            <v>53328</v>
          </cell>
          <cell r="H10864">
            <v>53328</v>
          </cell>
          <cell r="I10864">
            <v>53328</v>
          </cell>
          <cell r="J10864">
            <v>53328</v>
          </cell>
          <cell r="AG10864">
            <v>53328</v>
          </cell>
          <cell r="AH10864">
            <v>53328</v>
          </cell>
          <cell r="AI10864">
            <v>53328</v>
          </cell>
        </row>
        <row r="10865">
          <cell r="C10865">
            <v>53328</v>
          </cell>
          <cell r="D10865">
            <v>53328</v>
          </cell>
          <cell r="E10865">
            <v>53328</v>
          </cell>
          <cell r="H10865">
            <v>53328</v>
          </cell>
          <cell r="I10865">
            <v>53328</v>
          </cell>
          <cell r="J10865">
            <v>53328</v>
          </cell>
          <cell r="AG10865">
            <v>53328</v>
          </cell>
          <cell r="AH10865">
            <v>53328</v>
          </cell>
          <cell r="AI10865">
            <v>53328</v>
          </cell>
        </row>
        <row r="10866">
          <cell r="C10866">
            <v>53328</v>
          </cell>
          <cell r="D10866">
            <v>53328</v>
          </cell>
          <cell r="E10866">
            <v>53328</v>
          </cell>
          <cell r="H10866">
            <v>53328</v>
          </cell>
          <cell r="I10866">
            <v>53328</v>
          </cell>
          <cell r="J10866">
            <v>53328</v>
          </cell>
          <cell r="AG10866">
            <v>53328</v>
          </cell>
          <cell r="AH10866">
            <v>53328</v>
          </cell>
          <cell r="AI10866">
            <v>53328</v>
          </cell>
        </row>
        <row r="10867">
          <cell r="C10867">
            <v>53328</v>
          </cell>
          <cell r="D10867">
            <v>53328</v>
          </cell>
          <cell r="E10867">
            <v>53328</v>
          </cell>
          <cell r="H10867">
            <v>53328</v>
          </cell>
          <cell r="I10867">
            <v>53328</v>
          </cell>
          <cell r="J10867">
            <v>53328</v>
          </cell>
          <cell r="AG10867">
            <v>53328</v>
          </cell>
          <cell r="AH10867">
            <v>53328</v>
          </cell>
          <cell r="AI10867">
            <v>53328</v>
          </cell>
        </row>
        <row r="10868">
          <cell r="C10868">
            <v>53328</v>
          </cell>
          <cell r="D10868">
            <v>53328</v>
          </cell>
          <cell r="E10868">
            <v>53328</v>
          </cell>
          <cell r="H10868">
            <v>53328</v>
          </cell>
          <cell r="I10868">
            <v>53328</v>
          </cell>
          <cell r="J10868">
            <v>53328</v>
          </cell>
          <cell r="AG10868">
            <v>53328</v>
          </cell>
          <cell r="AH10868">
            <v>53328</v>
          </cell>
          <cell r="AI10868">
            <v>53328</v>
          </cell>
        </row>
        <row r="10869">
          <cell r="C10869">
            <v>53328</v>
          </cell>
          <cell r="D10869">
            <v>53328</v>
          </cell>
          <cell r="E10869">
            <v>53328</v>
          </cell>
          <cell r="H10869">
            <v>53328</v>
          </cell>
          <cell r="I10869">
            <v>53328</v>
          </cell>
          <cell r="J10869">
            <v>53328</v>
          </cell>
          <cell r="AG10869">
            <v>53328</v>
          </cell>
          <cell r="AH10869">
            <v>53328</v>
          </cell>
          <cell r="AI10869">
            <v>53328</v>
          </cell>
        </row>
        <row r="10870">
          <cell r="C10870">
            <v>53328</v>
          </cell>
          <cell r="D10870">
            <v>53328</v>
          </cell>
          <cell r="E10870">
            <v>53328</v>
          </cell>
          <cell r="H10870">
            <v>53328</v>
          </cell>
          <cell r="I10870">
            <v>53328</v>
          </cell>
          <cell r="J10870">
            <v>53328</v>
          </cell>
          <cell r="AG10870">
            <v>53328</v>
          </cell>
          <cell r="AH10870">
            <v>53328</v>
          </cell>
          <cell r="AI10870">
            <v>53328</v>
          </cell>
        </row>
        <row r="10871">
          <cell r="C10871">
            <v>53328</v>
          </cell>
          <cell r="D10871">
            <v>53328</v>
          </cell>
          <cell r="E10871">
            <v>53328</v>
          </cell>
          <cell r="H10871">
            <v>53328</v>
          </cell>
          <cell r="I10871">
            <v>53328</v>
          </cell>
          <cell r="J10871">
            <v>53328</v>
          </cell>
          <cell r="AG10871">
            <v>53328</v>
          </cell>
          <cell r="AH10871">
            <v>53328</v>
          </cell>
          <cell r="AI10871">
            <v>53328</v>
          </cell>
        </row>
        <row r="10872">
          <cell r="C10872">
            <v>53328</v>
          </cell>
          <cell r="D10872">
            <v>53328</v>
          </cell>
          <cell r="E10872">
            <v>53328</v>
          </cell>
          <cell r="H10872">
            <v>53328</v>
          </cell>
          <cell r="I10872">
            <v>53328</v>
          </cell>
          <cell r="J10872">
            <v>53328</v>
          </cell>
          <cell r="AG10872">
            <v>53328</v>
          </cell>
          <cell r="AH10872">
            <v>53328</v>
          </cell>
          <cell r="AI10872">
            <v>53328</v>
          </cell>
        </row>
        <row r="10873">
          <cell r="C10873">
            <v>53328</v>
          </cell>
          <cell r="D10873">
            <v>53328</v>
          </cell>
          <cell r="E10873">
            <v>53328</v>
          </cell>
          <cell r="H10873">
            <v>53328</v>
          </cell>
          <cell r="I10873">
            <v>53328</v>
          </cell>
          <cell r="J10873">
            <v>53328</v>
          </cell>
          <cell r="AG10873">
            <v>53328</v>
          </cell>
          <cell r="AH10873">
            <v>53328</v>
          </cell>
          <cell r="AI10873">
            <v>53328</v>
          </cell>
        </row>
        <row r="10874">
          <cell r="C10874">
            <v>53328</v>
          </cell>
          <cell r="D10874">
            <v>53328</v>
          </cell>
          <cell r="E10874">
            <v>53328</v>
          </cell>
          <cell r="H10874">
            <v>53328</v>
          </cell>
          <cell r="I10874">
            <v>53328</v>
          </cell>
          <cell r="J10874">
            <v>53328</v>
          </cell>
          <cell r="AG10874">
            <v>53328</v>
          </cell>
          <cell r="AH10874">
            <v>53328</v>
          </cell>
          <cell r="AI10874">
            <v>53328</v>
          </cell>
        </row>
        <row r="10875">
          <cell r="C10875">
            <v>53328</v>
          </cell>
          <cell r="D10875">
            <v>53328</v>
          </cell>
          <cell r="E10875">
            <v>53328</v>
          </cell>
          <cell r="H10875">
            <v>53328</v>
          </cell>
          <cell r="I10875">
            <v>53328</v>
          </cell>
          <cell r="J10875">
            <v>53328</v>
          </cell>
          <cell r="AG10875">
            <v>53328</v>
          </cell>
          <cell r="AH10875">
            <v>53328</v>
          </cell>
          <cell r="AI10875">
            <v>53328</v>
          </cell>
        </row>
        <row r="10876">
          <cell r="C10876">
            <v>53328</v>
          </cell>
          <cell r="D10876">
            <v>53328</v>
          </cell>
          <cell r="E10876">
            <v>53328</v>
          </cell>
          <cell r="H10876">
            <v>53328</v>
          </cell>
          <cell r="I10876">
            <v>53328</v>
          </cell>
          <cell r="J10876">
            <v>53328</v>
          </cell>
          <cell r="AG10876">
            <v>53328</v>
          </cell>
          <cell r="AH10876">
            <v>53328</v>
          </cell>
          <cell r="AI10876">
            <v>53328</v>
          </cell>
        </row>
        <row r="10877">
          <cell r="C10877">
            <v>53328</v>
          </cell>
          <cell r="D10877">
            <v>53328</v>
          </cell>
          <cell r="E10877">
            <v>53328</v>
          </cell>
          <cell r="H10877">
            <v>53328</v>
          </cell>
          <cell r="I10877">
            <v>53328</v>
          </cell>
          <cell r="J10877">
            <v>53328</v>
          </cell>
          <cell r="AG10877">
            <v>53328</v>
          </cell>
          <cell r="AH10877">
            <v>53328</v>
          </cell>
          <cell r="AI10877">
            <v>53328</v>
          </cell>
        </row>
        <row r="10878">
          <cell r="C10878">
            <v>53328</v>
          </cell>
          <cell r="D10878">
            <v>53328</v>
          </cell>
          <cell r="E10878">
            <v>53328</v>
          </cell>
          <cell r="H10878">
            <v>53328</v>
          </cell>
          <cell r="I10878">
            <v>53328</v>
          </cell>
          <cell r="J10878">
            <v>53328</v>
          </cell>
          <cell r="AG10878">
            <v>53328</v>
          </cell>
          <cell r="AH10878">
            <v>53328</v>
          </cell>
          <cell r="AI10878">
            <v>53328</v>
          </cell>
        </row>
        <row r="10879">
          <cell r="C10879">
            <v>53328</v>
          </cell>
          <cell r="D10879">
            <v>53328</v>
          </cell>
          <cell r="E10879">
            <v>53328</v>
          </cell>
          <cell r="H10879">
            <v>53328</v>
          </cell>
          <cell r="I10879">
            <v>53328</v>
          </cell>
          <cell r="J10879">
            <v>53328</v>
          </cell>
          <cell r="AG10879">
            <v>53328</v>
          </cell>
          <cell r="AH10879">
            <v>53328</v>
          </cell>
          <cell r="AI10879">
            <v>53328</v>
          </cell>
        </row>
        <row r="10880">
          <cell r="C10880">
            <v>53328</v>
          </cell>
          <cell r="D10880">
            <v>53328</v>
          </cell>
          <cell r="E10880">
            <v>53328</v>
          </cell>
          <cell r="H10880">
            <v>53328</v>
          </cell>
          <cell r="I10880">
            <v>53328</v>
          </cell>
          <cell r="J10880">
            <v>53328</v>
          </cell>
          <cell r="AG10880">
            <v>53328</v>
          </cell>
          <cell r="AH10880">
            <v>53328</v>
          </cell>
          <cell r="AI10880">
            <v>53328</v>
          </cell>
        </row>
        <row r="10881">
          <cell r="C10881">
            <v>53328</v>
          </cell>
          <cell r="D10881">
            <v>53328</v>
          </cell>
          <cell r="E10881">
            <v>53328</v>
          </cell>
          <cell r="H10881">
            <v>53328</v>
          </cell>
          <cell r="I10881">
            <v>53328</v>
          </cell>
          <cell r="J10881">
            <v>53328</v>
          </cell>
          <cell r="AG10881">
            <v>53328</v>
          </cell>
          <cell r="AH10881">
            <v>53328</v>
          </cell>
          <cell r="AI10881">
            <v>53328</v>
          </cell>
        </row>
        <row r="10882">
          <cell r="C10882">
            <v>53328</v>
          </cell>
          <cell r="D10882">
            <v>53328</v>
          </cell>
          <cell r="E10882">
            <v>53328</v>
          </cell>
          <cell r="H10882">
            <v>53328</v>
          </cell>
          <cell r="I10882">
            <v>53328</v>
          </cell>
          <cell r="J10882">
            <v>53328</v>
          </cell>
          <cell r="AG10882">
            <v>53328</v>
          </cell>
          <cell r="AH10882">
            <v>53328</v>
          </cell>
          <cell r="AI10882">
            <v>53328</v>
          </cell>
        </row>
        <row r="10883">
          <cell r="C10883">
            <v>53328</v>
          </cell>
          <cell r="D10883">
            <v>53328</v>
          </cell>
          <cell r="E10883">
            <v>53328</v>
          </cell>
          <cell r="H10883">
            <v>53328</v>
          </cell>
          <cell r="I10883">
            <v>53328</v>
          </cell>
          <cell r="J10883">
            <v>53328</v>
          </cell>
          <cell r="AG10883">
            <v>53328</v>
          </cell>
          <cell r="AH10883">
            <v>53328</v>
          </cell>
          <cell r="AI10883">
            <v>53328</v>
          </cell>
        </row>
        <row r="10884">
          <cell r="C10884">
            <v>53328</v>
          </cell>
          <cell r="D10884">
            <v>53328</v>
          </cell>
          <cell r="E10884">
            <v>53328</v>
          </cell>
          <cell r="H10884">
            <v>53328</v>
          </cell>
          <cell r="I10884">
            <v>53328</v>
          </cell>
          <cell r="J10884">
            <v>53328</v>
          </cell>
          <cell r="AG10884">
            <v>53328</v>
          </cell>
          <cell r="AH10884">
            <v>53328</v>
          </cell>
          <cell r="AI10884">
            <v>53328</v>
          </cell>
        </row>
        <row r="10885">
          <cell r="C10885">
            <v>53328</v>
          </cell>
          <cell r="D10885">
            <v>53328</v>
          </cell>
          <cell r="E10885">
            <v>53328</v>
          </cell>
          <cell r="H10885">
            <v>53328</v>
          </cell>
          <cell r="I10885">
            <v>53328</v>
          </cell>
          <cell r="J10885">
            <v>53328</v>
          </cell>
          <cell r="AG10885">
            <v>53328</v>
          </cell>
          <cell r="AH10885">
            <v>53328</v>
          </cell>
          <cell r="AI10885">
            <v>53328</v>
          </cell>
        </row>
        <row r="10886">
          <cell r="C10886">
            <v>53328</v>
          </cell>
          <cell r="D10886">
            <v>53328</v>
          </cell>
          <cell r="E10886">
            <v>53328</v>
          </cell>
          <cell r="H10886">
            <v>53328</v>
          </cell>
          <cell r="I10886">
            <v>53328</v>
          </cell>
          <cell r="J10886">
            <v>53328</v>
          </cell>
          <cell r="AG10886">
            <v>53328</v>
          </cell>
          <cell r="AH10886">
            <v>53328</v>
          </cell>
          <cell r="AI10886">
            <v>53328</v>
          </cell>
        </row>
        <row r="10887">
          <cell r="C10887">
            <v>53328</v>
          </cell>
          <cell r="D10887">
            <v>53328</v>
          </cell>
          <cell r="E10887">
            <v>53328</v>
          </cell>
          <cell r="H10887">
            <v>53328</v>
          </cell>
          <cell r="I10887">
            <v>53328</v>
          </cell>
          <cell r="J10887">
            <v>53328</v>
          </cell>
          <cell r="AG10887">
            <v>53328</v>
          </cell>
          <cell r="AH10887">
            <v>53328</v>
          </cell>
          <cell r="AI10887">
            <v>53328</v>
          </cell>
        </row>
        <row r="10888">
          <cell r="C10888">
            <v>53328</v>
          </cell>
          <cell r="D10888">
            <v>53328</v>
          </cell>
          <cell r="E10888">
            <v>53328</v>
          </cell>
          <cell r="H10888">
            <v>53328</v>
          </cell>
          <cell r="I10888">
            <v>53328</v>
          </cell>
          <cell r="J10888">
            <v>53328</v>
          </cell>
          <cell r="AG10888">
            <v>53328</v>
          </cell>
          <cell r="AH10888">
            <v>53328</v>
          </cell>
          <cell r="AI10888">
            <v>53328</v>
          </cell>
        </row>
        <row r="10889">
          <cell r="C10889">
            <v>53328</v>
          </cell>
          <cell r="D10889">
            <v>53328</v>
          </cell>
          <cell r="E10889">
            <v>53328</v>
          </cell>
          <cell r="H10889">
            <v>53328</v>
          </cell>
          <cell r="I10889">
            <v>53328</v>
          </cell>
          <cell r="J10889">
            <v>53328</v>
          </cell>
          <cell r="AG10889">
            <v>53328</v>
          </cell>
          <cell r="AH10889">
            <v>53328</v>
          </cell>
          <cell r="AI10889">
            <v>53328</v>
          </cell>
        </row>
        <row r="10890">
          <cell r="C10890">
            <v>53328</v>
          </cell>
          <cell r="D10890">
            <v>53328</v>
          </cell>
          <cell r="E10890">
            <v>53328</v>
          </cell>
          <cell r="H10890">
            <v>53328</v>
          </cell>
          <cell r="I10890">
            <v>53328</v>
          </cell>
          <cell r="J10890">
            <v>53328</v>
          </cell>
          <cell r="AG10890">
            <v>53328</v>
          </cell>
          <cell r="AH10890">
            <v>53328</v>
          </cell>
          <cell r="AI10890">
            <v>53328</v>
          </cell>
        </row>
        <row r="10891">
          <cell r="C10891">
            <v>53328</v>
          </cell>
          <cell r="D10891">
            <v>53328</v>
          </cell>
          <cell r="E10891">
            <v>53328</v>
          </cell>
          <cell r="H10891">
            <v>53328</v>
          </cell>
          <cell r="I10891">
            <v>53328</v>
          </cell>
          <cell r="J10891">
            <v>53328</v>
          </cell>
          <cell r="AG10891">
            <v>53328</v>
          </cell>
          <cell r="AH10891">
            <v>53328</v>
          </cell>
          <cell r="AI10891">
            <v>53328</v>
          </cell>
        </row>
        <row r="10892">
          <cell r="C10892">
            <v>53328</v>
          </cell>
          <cell r="D10892">
            <v>53328</v>
          </cell>
          <cell r="E10892">
            <v>53328</v>
          </cell>
          <cell r="H10892">
            <v>53328</v>
          </cell>
          <cell r="I10892">
            <v>53328</v>
          </cell>
          <cell r="J10892">
            <v>53328</v>
          </cell>
          <cell r="AG10892">
            <v>53328</v>
          </cell>
          <cell r="AH10892">
            <v>53328</v>
          </cell>
          <cell r="AI10892">
            <v>53328</v>
          </cell>
        </row>
        <row r="10893">
          <cell r="C10893">
            <v>53328</v>
          </cell>
          <cell r="D10893">
            <v>53328</v>
          </cell>
          <cell r="E10893">
            <v>53328</v>
          </cell>
          <cell r="H10893">
            <v>53328</v>
          </cell>
          <cell r="I10893">
            <v>53328</v>
          </cell>
          <cell r="J10893">
            <v>53328</v>
          </cell>
          <cell r="AG10893">
            <v>53328</v>
          </cell>
          <cell r="AH10893">
            <v>53328</v>
          </cell>
          <cell r="AI10893">
            <v>53328</v>
          </cell>
        </row>
        <row r="10894">
          <cell r="C10894">
            <v>53328</v>
          </cell>
          <cell r="D10894">
            <v>53328</v>
          </cell>
          <cell r="E10894">
            <v>53328</v>
          </cell>
          <cell r="H10894">
            <v>53328</v>
          </cell>
          <cell r="I10894">
            <v>53328</v>
          </cell>
          <cell r="J10894">
            <v>53328</v>
          </cell>
          <cell r="AG10894">
            <v>53328</v>
          </cell>
          <cell r="AH10894">
            <v>53328</v>
          </cell>
          <cell r="AI10894">
            <v>53328</v>
          </cell>
        </row>
        <row r="10895">
          <cell r="C10895">
            <v>53328</v>
          </cell>
          <cell r="D10895">
            <v>53328</v>
          </cell>
          <cell r="E10895">
            <v>53328</v>
          </cell>
          <cell r="H10895">
            <v>53328</v>
          </cell>
          <cell r="I10895">
            <v>53328</v>
          </cell>
          <cell r="J10895">
            <v>53328</v>
          </cell>
          <cell r="AG10895">
            <v>53328</v>
          </cell>
          <cell r="AH10895">
            <v>53328</v>
          </cell>
          <cell r="AI10895">
            <v>53328</v>
          </cell>
        </row>
        <row r="10896">
          <cell r="C10896">
            <v>53328</v>
          </cell>
          <cell r="D10896">
            <v>53328</v>
          </cell>
          <cell r="E10896">
            <v>53328</v>
          </cell>
          <cell r="H10896">
            <v>53328</v>
          </cell>
          <cell r="I10896">
            <v>53328</v>
          </cell>
          <cell r="J10896">
            <v>53328</v>
          </cell>
          <cell r="AG10896">
            <v>53328</v>
          </cell>
          <cell r="AH10896">
            <v>53328</v>
          </cell>
          <cell r="AI10896">
            <v>53328</v>
          </cell>
        </row>
        <row r="10897">
          <cell r="C10897">
            <v>53328</v>
          </cell>
          <cell r="D10897">
            <v>53328</v>
          </cell>
          <cell r="E10897">
            <v>53328</v>
          </cell>
          <cell r="H10897">
            <v>53328</v>
          </cell>
          <cell r="I10897">
            <v>53328</v>
          </cell>
          <cell r="J10897">
            <v>53328</v>
          </cell>
          <cell r="AG10897">
            <v>53328</v>
          </cell>
          <cell r="AH10897">
            <v>53328</v>
          </cell>
          <cell r="AI10897">
            <v>53328</v>
          </cell>
        </row>
        <row r="10898">
          <cell r="C10898">
            <v>53328</v>
          </cell>
          <cell r="D10898">
            <v>53328</v>
          </cell>
          <cell r="E10898">
            <v>53328</v>
          </cell>
          <cell r="H10898">
            <v>53328</v>
          </cell>
          <cell r="I10898">
            <v>53328</v>
          </cell>
          <cell r="J10898">
            <v>53328</v>
          </cell>
          <cell r="AG10898">
            <v>53328</v>
          </cell>
          <cell r="AH10898">
            <v>53328</v>
          </cell>
          <cell r="AI10898">
            <v>53328</v>
          </cell>
        </row>
        <row r="10899">
          <cell r="C10899">
            <v>53328</v>
          </cell>
          <cell r="D10899">
            <v>53328</v>
          </cell>
          <cell r="E10899">
            <v>53328</v>
          </cell>
          <cell r="H10899">
            <v>53328</v>
          </cell>
          <cell r="I10899">
            <v>53328</v>
          </cell>
          <cell r="J10899">
            <v>53328</v>
          </cell>
          <cell r="AG10899">
            <v>53328</v>
          </cell>
          <cell r="AH10899">
            <v>53328</v>
          </cell>
          <cell r="AI10899">
            <v>53328</v>
          </cell>
        </row>
        <row r="10900">
          <cell r="C10900">
            <v>53328</v>
          </cell>
          <cell r="D10900">
            <v>53328</v>
          </cell>
          <cell r="E10900">
            <v>53328</v>
          </cell>
          <cell r="H10900">
            <v>53328</v>
          </cell>
          <cell r="I10900">
            <v>53328</v>
          </cell>
          <cell r="J10900">
            <v>53328</v>
          </cell>
          <cell r="AG10900">
            <v>53328</v>
          </cell>
          <cell r="AH10900">
            <v>53328</v>
          </cell>
          <cell r="AI10900">
            <v>53328</v>
          </cell>
        </row>
        <row r="10901">
          <cell r="C10901">
            <v>53328</v>
          </cell>
          <cell r="D10901">
            <v>53328</v>
          </cell>
          <cell r="E10901">
            <v>53328</v>
          </cell>
          <cell r="H10901">
            <v>53328</v>
          </cell>
          <cell r="I10901">
            <v>53328</v>
          </cell>
          <cell r="J10901">
            <v>53328</v>
          </cell>
          <cell r="AG10901">
            <v>53328</v>
          </cell>
          <cell r="AH10901">
            <v>53328</v>
          </cell>
          <cell r="AI10901">
            <v>53328</v>
          </cell>
        </row>
        <row r="10902">
          <cell r="C10902">
            <v>53328</v>
          </cell>
          <cell r="D10902">
            <v>53328</v>
          </cell>
          <cell r="E10902">
            <v>53328</v>
          </cell>
          <cell r="H10902">
            <v>53328</v>
          </cell>
          <cell r="I10902">
            <v>53328</v>
          </cell>
          <cell r="J10902">
            <v>53328</v>
          </cell>
          <cell r="AG10902">
            <v>53328</v>
          </cell>
          <cell r="AH10902">
            <v>53328</v>
          </cell>
          <cell r="AI10902">
            <v>53328</v>
          </cell>
        </row>
        <row r="10903">
          <cell r="C10903">
            <v>53328</v>
          </cell>
          <cell r="D10903">
            <v>53328</v>
          </cell>
          <cell r="E10903">
            <v>53328</v>
          </cell>
          <cell r="H10903">
            <v>53328</v>
          </cell>
          <cell r="I10903">
            <v>53328</v>
          </cell>
          <cell r="J10903">
            <v>53328</v>
          </cell>
          <cell r="AG10903">
            <v>53328</v>
          </cell>
          <cell r="AH10903">
            <v>53328</v>
          </cell>
          <cell r="AI10903">
            <v>53328</v>
          </cell>
        </row>
        <row r="10904">
          <cell r="C10904">
            <v>53328</v>
          </cell>
          <cell r="D10904">
            <v>53328</v>
          </cell>
          <cell r="E10904">
            <v>53328</v>
          </cell>
          <cell r="H10904">
            <v>53328</v>
          </cell>
          <cell r="I10904">
            <v>53328</v>
          </cell>
          <cell r="J10904">
            <v>53328</v>
          </cell>
          <cell r="AG10904">
            <v>53328</v>
          </cell>
          <cell r="AH10904">
            <v>53328</v>
          </cell>
          <cell r="AI10904">
            <v>53328</v>
          </cell>
        </row>
        <row r="10905">
          <cell r="C10905">
            <v>53328</v>
          </cell>
          <cell r="D10905">
            <v>53328</v>
          </cell>
          <cell r="E10905">
            <v>53328</v>
          </cell>
          <cell r="H10905">
            <v>53328</v>
          </cell>
          <cell r="I10905">
            <v>53328</v>
          </cell>
          <cell r="J10905">
            <v>53328</v>
          </cell>
          <cell r="AG10905">
            <v>53328</v>
          </cell>
          <cell r="AH10905">
            <v>53328</v>
          </cell>
          <cell r="AI10905">
            <v>53328</v>
          </cell>
        </row>
        <row r="10906">
          <cell r="C10906">
            <v>53328</v>
          </cell>
          <cell r="D10906">
            <v>53328</v>
          </cell>
          <cell r="E10906">
            <v>53328</v>
          </cell>
          <cell r="H10906">
            <v>53328</v>
          </cell>
          <cell r="I10906">
            <v>53328</v>
          </cell>
          <cell r="J10906">
            <v>53328</v>
          </cell>
          <cell r="AG10906">
            <v>53328</v>
          </cell>
          <cell r="AH10906">
            <v>53328</v>
          </cell>
          <cell r="AI10906">
            <v>53328</v>
          </cell>
        </row>
        <row r="10907">
          <cell r="C10907">
            <v>53328</v>
          </cell>
          <cell r="D10907">
            <v>53328</v>
          </cell>
          <cell r="E10907">
            <v>53328</v>
          </cell>
          <cell r="H10907">
            <v>53328</v>
          </cell>
          <cell r="I10907">
            <v>53328</v>
          </cell>
          <cell r="J10907">
            <v>53328</v>
          </cell>
          <cell r="AG10907">
            <v>53328</v>
          </cell>
          <cell r="AH10907">
            <v>53328</v>
          </cell>
          <cell r="AI10907">
            <v>53328</v>
          </cell>
        </row>
        <row r="10908">
          <cell r="C10908">
            <v>53328</v>
          </cell>
          <cell r="D10908">
            <v>53328</v>
          </cell>
          <cell r="E10908">
            <v>53328</v>
          </cell>
          <cell r="H10908">
            <v>53328</v>
          </cell>
          <cell r="I10908">
            <v>53328</v>
          </cell>
          <cell r="J10908">
            <v>53328</v>
          </cell>
          <cell r="AG10908">
            <v>53328</v>
          </cell>
          <cell r="AH10908">
            <v>53328</v>
          </cell>
          <cell r="AI10908">
            <v>53328</v>
          </cell>
        </row>
        <row r="10909">
          <cell r="C10909">
            <v>53328</v>
          </cell>
          <cell r="D10909">
            <v>53328</v>
          </cell>
          <cell r="E10909">
            <v>53328</v>
          </cell>
          <cell r="H10909">
            <v>53328</v>
          </cell>
          <cell r="I10909">
            <v>53328</v>
          </cell>
          <cell r="J10909">
            <v>53328</v>
          </cell>
          <cell r="AG10909">
            <v>53328</v>
          </cell>
          <cell r="AH10909">
            <v>53328</v>
          </cell>
          <cell r="AI10909">
            <v>53328</v>
          </cell>
        </row>
        <row r="10910">
          <cell r="C10910">
            <v>53328</v>
          </cell>
          <cell r="D10910">
            <v>53328</v>
          </cell>
          <cell r="E10910">
            <v>53328</v>
          </cell>
          <cell r="H10910">
            <v>53328</v>
          </cell>
          <cell r="I10910">
            <v>53328</v>
          </cell>
          <cell r="J10910">
            <v>53328</v>
          </cell>
          <cell r="AG10910">
            <v>53328</v>
          </cell>
          <cell r="AH10910">
            <v>53328</v>
          </cell>
          <cell r="AI10910">
            <v>53328</v>
          </cell>
        </row>
        <row r="10911">
          <cell r="C10911">
            <v>53328</v>
          </cell>
          <cell r="D10911">
            <v>53328</v>
          </cell>
          <cell r="E10911">
            <v>53328</v>
          </cell>
          <cell r="H10911">
            <v>53328</v>
          </cell>
          <cell r="I10911">
            <v>53328</v>
          </cell>
          <cell r="J10911">
            <v>53328</v>
          </cell>
          <cell r="AG10911">
            <v>53328</v>
          </cell>
          <cell r="AH10911">
            <v>53328</v>
          </cell>
          <cell r="AI10911">
            <v>53328</v>
          </cell>
        </row>
        <row r="10912">
          <cell r="C10912">
            <v>53328</v>
          </cell>
          <cell r="D10912">
            <v>53328</v>
          </cell>
          <cell r="E10912">
            <v>53328</v>
          </cell>
          <cell r="H10912">
            <v>53328</v>
          </cell>
          <cell r="I10912">
            <v>53328</v>
          </cell>
          <cell r="J10912">
            <v>53328</v>
          </cell>
          <cell r="AG10912">
            <v>53328</v>
          </cell>
          <cell r="AH10912">
            <v>53328</v>
          </cell>
          <cell r="AI10912">
            <v>53328</v>
          </cell>
        </row>
        <row r="10913">
          <cell r="C10913">
            <v>53328</v>
          </cell>
          <cell r="D10913">
            <v>53328</v>
          </cell>
          <cell r="E10913">
            <v>53328</v>
          </cell>
          <cell r="H10913">
            <v>53328</v>
          </cell>
          <cell r="I10913">
            <v>53328</v>
          </cell>
          <cell r="J10913">
            <v>53328</v>
          </cell>
          <cell r="AG10913">
            <v>53328</v>
          </cell>
          <cell r="AH10913">
            <v>53328</v>
          </cell>
          <cell r="AI10913">
            <v>53328</v>
          </cell>
        </row>
        <row r="10914">
          <cell r="C10914">
            <v>53328</v>
          </cell>
          <cell r="D10914">
            <v>53328</v>
          </cell>
          <cell r="E10914">
            <v>53328</v>
          </cell>
          <cell r="H10914">
            <v>53328</v>
          </cell>
          <cell r="I10914">
            <v>53328</v>
          </cell>
          <cell r="J10914">
            <v>53328</v>
          </cell>
          <cell r="AG10914">
            <v>53328</v>
          </cell>
          <cell r="AH10914">
            <v>53328</v>
          </cell>
          <cell r="AI10914">
            <v>53328</v>
          </cell>
        </row>
        <row r="10915">
          <cell r="C10915">
            <v>53328</v>
          </cell>
          <cell r="D10915">
            <v>53328</v>
          </cell>
          <cell r="E10915">
            <v>53328</v>
          </cell>
          <cell r="H10915">
            <v>53328</v>
          </cell>
          <cell r="I10915">
            <v>53328</v>
          </cell>
          <cell r="J10915">
            <v>53328</v>
          </cell>
          <cell r="AG10915">
            <v>53328</v>
          </cell>
          <cell r="AH10915">
            <v>53328</v>
          </cell>
          <cell r="AI10915">
            <v>53328</v>
          </cell>
        </row>
        <row r="10916">
          <cell r="C10916">
            <v>53328</v>
          </cell>
          <cell r="D10916">
            <v>53328</v>
          </cell>
          <cell r="E10916">
            <v>53328</v>
          </cell>
          <cell r="H10916">
            <v>53328</v>
          </cell>
          <cell r="I10916">
            <v>53328</v>
          </cell>
          <cell r="J10916">
            <v>53328</v>
          </cell>
          <cell r="AG10916">
            <v>53328</v>
          </cell>
          <cell r="AH10916">
            <v>53328</v>
          </cell>
          <cell r="AI10916">
            <v>53328</v>
          </cell>
        </row>
        <row r="10917">
          <cell r="C10917">
            <v>53328</v>
          </cell>
          <cell r="D10917">
            <v>53328</v>
          </cell>
          <cell r="E10917">
            <v>53328</v>
          </cell>
          <cell r="H10917">
            <v>53328</v>
          </cell>
          <cell r="I10917">
            <v>53328</v>
          </cell>
          <cell r="J10917">
            <v>53328</v>
          </cell>
          <cell r="AG10917">
            <v>53328</v>
          </cell>
          <cell r="AH10917">
            <v>53328</v>
          </cell>
          <cell r="AI10917">
            <v>53328</v>
          </cell>
        </row>
        <row r="10918">
          <cell r="C10918">
            <v>53328</v>
          </cell>
          <cell r="D10918">
            <v>53328</v>
          </cell>
          <cell r="E10918">
            <v>53328</v>
          </cell>
          <cell r="H10918">
            <v>53328</v>
          </cell>
          <cell r="I10918">
            <v>53328</v>
          </cell>
          <cell r="J10918">
            <v>53328</v>
          </cell>
          <cell r="AG10918">
            <v>53328</v>
          </cell>
          <cell r="AH10918">
            <v>53328</v>
          </cell>
          <cell r="AI10918">
            <v>53328</v>
          </cell>
        </row>
        <row r="10919">
          <cell r="C10919">
            <v>53328</v>
          </cell>
          <cell r="D10919">
            <v>53328</v>
          </cell>
          <cell r="E10919">
            <v>53328</v>
          </cell>
          <cell r="H10919">
            <v>53328</v>
          </cell>
          <cell r="I10919">
            <v>53328</v>
          </cell>
          <cell r="J10919">
            <v>53328</v>
          </cell>
          <cell r="AG10919">
            <v>53328</v>
          </cell>
          <cell r="AH10919">
            <v>53328</v>
          </cell>
          <cell r="AI10919">
            <v>53328</v>
          </cell>
        </row>
        <row r="10920">
          <cell r="C10920">
            <v>53328</v>
          </cell>
          <cell r="D10920">
            <v>53328</v>
          </cell>
          <cell r="E10920">
            <v>53328</v>
          </cell>
          <cell r="H10920">
            <v>53328</v>
          </cell>
          <cell r="I10920">
            <v>53328</v>
          </cell>
          <cell r="J10920">
            <v>53328</v>
          </cell>
          <cell r="AG10920">
            <v>53328</v>
          </cell>
          <cell r="AH10920">
            <v>53328</v>
          </cell>
          <cell r="AI10920">
            <v>53328</v>
          </cell>
        </row>
        <row r="10921">
          <cell r="C10921">
            <v>53328</v>
          </cell>
          <cell r="D10921">
            <v>53328</v>
          </cell>
          <cell r="E10921">
            <v>53328</v>
          </cell>
          <cell r="H10921">
            <v>53328</v>
          </cell>
          <cell r="I10921">
            <v>53328</v>
          </cell>
          <cell r="J10921">
            <v>53328</v>
          </cell>
          <cell r="AG10921">
            <v>53328</v>
          </cell>
          <cell r="AH10921">
            <v>53328</v>
          </cell>
          <cell r="AI10921">
            <v>53328</v>
          </cell>
        </row>
        <row r="10922">
          <cell r="C10922">
            <v>53328</v>
          </cell>
          <cell r="D10922">
            <v>53328</v>
          </cell>
          <cell r="E10922">
            <v>53328</v>
          </cell>
          <cell r="H10922">
            <v>53328</v>
          </cell>
          <cell r="I10922">
            <v>53328</v>
          </cell>
          <cell r="J10922">
            <v>53328</v>
          </cell>
          <cell r="AG10922">
            <v>53328</v>
          </cell>
          <cell r="AH10922">
            <v>53328</v>
          </cell>
          <cell r="AI10922">
            <v>53328</v>
          </cell>
        </row>
        <row r="10923">
          <cell r="C10923">
            <v>53328</v>
          </cell>
          <cell r="D10923">
            <v>53328</v>
          </cell>
          <cell r="E10923">
            <v>53328</v>
          </cell>
          <cell r="H10923">
            <v>53328</v>
          </cell>
          <cell r="I10923">
            <v>53328</v>
          </cell>
          <cell r="J10923">
            <v>53328</v>
          </cell>
          <cell r="AG10923">
            <v>53328</v>
          </cell>
          <cell r="AH10923">
            <v>53328</v>
          </cell>
          <cell r="AI10923">
            <v>53328</v>
          </cell>
        </row>
        <row r="10924">
          <cell r="C10924">
            <v>53328</v>
          </cell>
          <cell r="D10924">
            <v>53328</v>
          </cell>
          <cell r="E10924">
            <v>53328</v>
          </cell>
          <cell r="H10924">
            <v>53328</v>
          </cell>
          <cell r="I10924">
            <v>53328</v>
          </cell>
          <cell r="J10924">
            <v>53328</v>
          </cell>
          <cell r="AG10924">
            <v>53328</v>
          </cell>
          <cell r="AH10924">
            <v>53328</v>
          </cell>
          <cell r="AI10924">
            <v>53328</v>
          </cell>
        </row>
        <row r="10925">
          <cell r="C10925">
            <v>53328</v>
          </cell>
          <cell r="D10925">
            <v>53328</v>
          </cell>
          <cell r="E10925">
            <v>53328</v>
          </cell>
          <cell r="H10925">
            <v>53328</v>
          </cell>
          <cell r="I10925">
            <v>53328</v>
          </cell>
          <cell r="J10925">
            <v>53328</v>
          </cell>
          <cell r="AG10925">
            <v>53328</v>
          </cell>
          <cell r="AH10925">
            <v>53328</v>
          </cell>
          <cell r="AI10925">
            <v>53328</v>
          </cell>
        </row>
        <row r="10926">
          <cell r="C10926">
            <v>53328</v>
          </cell>
          <cell r="D10926">
            <v>53328</v>
          </cell>
          <cell r="E10926">
            <v>53328</v>
          </cell>
          <cell r="H10926">
            <v>53328</v>
          </cell>
          <cell r="I10926">
            <v>53328</v>
          </cell>
          <cell r="J10926">
            <v>53328</v>
          </cell>
          <cell r="AG10926">
            <v>53328</v>
          </cell>
          <cell r="AH10926">
            <v>53328</v>
          </cell>
          <cell r="AI10926">
            <v>53328</v>
          </cell>
        </row>
        <row r="10927">
          <cell r="C10927">
            <v>53328</v>
          </cell>
          <cell r="D10927">
            <v>53328</v>
          </cell>
          <cell r="E10927">
            <v>53328</v>
          </cell>
          <cell r="H10927">
            <v>53328</v>
          </cell>
          <cell r="I10927">
            <v>53328</v>
          </cell>
          <cell r="J10927">
            <v>53328</v>
          </cell>
          <cell r="AG10927">
            <v>53328</v>
          </cell>
          <cell r="AH10927">
            <v>53328</v>
          </cell>
          <cell r="AI10927">
            <v>53328</v>
          </cell>
        </row>
        <row r="10928">
          <cell r="C10928">
            <v>53328</v>
          </cell>
          <cell r="D10928">
            <v>53328</v>
          </cell>
          <cell r="E10928">
            <v>53328</v>
          </cell>
          <cell r="H10928">
            <v>53328</v>
          </cell>
          <cell r="I10928">
            <v>53328</v>
          </cell>
          <cell r="J10928">
            <v>53328</v>
          </cell>
          <cell r="AG10928">
            <v>53328</v>
          </cell>
          <cell r="AH10928">
            <v>53328</v>
          </cell>
          <cell r="AI10928">
            <v>53328</v>
          </cell>
        </row>
        <row r="10929">
          <cell r="C10929">
            <v>53328</v>
          </cell>
          <cell r="D10929">
            <v>53328</v>
          </cell>
          <cell r="E10929">
            <v>53328</v>
          </cell>
          <cell r="H10929">
            <v>53328</v>
          </cell>
          <cell r="I10929">
            <v>53328</v>
          </cell>
          <cell r="J10929">
            <v>53328</v>
          </cell>
          <cell r="AG10929">
            <v>53328</v>
          </cell>
          <cell r="AH10929">
            <v>53328</v>
          </cell>
          <cell r="AI10929">
            <v>53328</v>
          </cell>
        </row>
        <row r="10930">
          <cell r="C10930">
            <v>53328</v>
          </cell>
          <cell r="D10930">
            <v>53328</v>
          </cell>
          <cell r="E10930">
            <v>53328</v>
          </cell>
          <cell r="H10930">
            <v>53328</v>
          </cell>
          <cell r="I10930">
            <v>53328</v>
          </cell>
          <cell r="J10930">
            <v>53328</v>
          </cell>
          <cell r="AG10930">
            <v>53328</v>
          </cell>
          <cell r="AH10930">
            <v>53328</v>
          </cell>
          <cell r="AI10930">
            <v>53328</v>
          </cell>
        </row>
        <row r="10931">
          <cell r="C10931">
            <v>53328</v>
          </cell>
          <cell r="D10931">
            <v>53328</v>
          </cell>
          <cell r="E10931">
            <v>53328</v>
          </cell>
          <cell r="H10931">
            <v>53328</v>
          </cell>
          <cell r="I10931">
            <v>53328</v>
          </cell>
          <cell r="J10931">
            <v>53328</v>
          </cell>
          <cell r="AG10931">
            <v>53328</v>
          </cell>
          <cell r="AH10931">
            <v>53328</v>
          </cell>
          <cell r="AI10931">
            <v>53328</v>
          </cell>
        </row>
        <row r="10932">
          <cell r="C10932">
            <v>53328</v>
          </cell>
          <cell r="D10932">
            <v>53328</v>
          </cell>
          <cell r="E10932">
            <v>53328</v>
          </cell>
          <cell r="H10932">
            <v>53328</v>
          </cell>
          <cell r="I10932">
            <v>53328</v>
          </cell>
          <cell r="J10932">
            <v>53328</v>
          </cell>
          <cell r="AG10932">
            <v>53328</v>
          </cell>
          <cell r="AH10932">
            <v>53328</v>
          </cell>
          <cell r="AI10932">
            <v>53328</v>
          </cell>
        </row>
        <row r="10933">
          <cell r="C10933">
            <v>53328</v>
          </cell>
          <cell r="D10933">
            <v>53328</v>
          </cell>
          <cell r="E10933">
            <v>53328</v>
          </cell>
          <cell r="H10933">
            <v>53328</v>
          </cell>
          <cell r="I10933">
            <v>53328</v>
          </cell>
          <cell r="J10933">
            <v>53328</v>
          </cell>
          <cell r="AG10933">
            <v>53328</v>
          </cell>
          <cell r="AH10933">
            <v>53328</v>
          </cell>
          <cell r="AI10933">
            <v>53328</v>
          </cell>
        </row>
        <row r="10934">
          <cell r="C10934">
            <v>53328</v>
          </cell>
          <cell r="D10934">
            <v>53328</v>
          </cell>
          <cell r="E10934">
            <v>53328</v>
          </cell>
          <cell r="H10934">
            <v>53328</v>
          </cell>
          <cell r="I10934">
            <v>53328</v>
          </cell>
          <cell r="J10934">
            <v>53328</v>
          </cell>
          <cell r="AG10934">
            <v>53328</v>
          </cell>
          <cell r="AH10934">
            <v>53328</v>
          </cell>
          <cell r="AI10934">
            <v>53328</v>
          </cell>
        </row>
        <row r="10935">
          <cell r="C10935">
            <v>53328</v>
          </cell>
          <cell r="D10935">
            <v>53328</v>
          </cell>
          <cell r="E10935">
            <v>53328</v>
          </cell>
          <cell r="H10935">
            <v>53328</v>
          </cell>
          <cell r="I10935">
            <v>53328</v>
          </cell>
          <cell r="J10935">
            <v>53328</v>
          </cell>
          <cell r="AG10935">
            <v>53328</v>
          </cell>
          <cell r="AH10935">
            <v>53328</v>
          </cell>
          <cell r="AI10935">
            <v>53328</v>
          </cell>
        </row>
        <row r="10936">
          <cell r="C10936">
            <v>53328</v>
          </cell>
          <cell r="D10936">
            <v>53328</v>
          </cell>
          <cell r="E10936">
            <v>53328</v>
          </cell>
          <cell r="H10936">
            <v>53328</v>
          </cell>
          <cell r="I10936">
            <v>53328</v>
          </cell>
          <cell r="J10936">
            <v>53328</v>
          </cell>
          <cell r="AG10936">
            <v>53328</v>
          </cell>
          <cell r="AH10936">
            <v>53328</v>
          </cell>
          <cell r="AI10936">
            <v>53328</v>
          </cell>
        </row>
        <row r="10937">
          <cell r="C10937">
            <v>53328</v>
          </cell>
          <cell r="D10937">
            <v>53328</v>
          </cell>
          <cell r="E10937">
            <v>53328</v>
          </cell>
          <cell r="H10937">
            <v>53328</v>
          </cell>
          <cell r="I10937">
            <v>53328</v>
          </cell>
          <cell r="J10937">
            <v>53328</v>
          </cell>
          <cell r="AG10937">
            <v>53328</v>
          </cell>
          <cell r="AH10937">
            <v>53328</v>
          </cell>
          <cell r="AI10937">
            <v>53328</v>
          </cell>
        </row>
        <row r="10938">
          <cell r="C10938">
            <v>53328</v>
          </cell>
          <cell r="D10938">
            <v>53328</v>
          </cell>
          <cell r="E10938">
            <v>53328</v>
          </cell>
          <cell r="H10938">
            <v>53328</v>
          </cell>
          <cell r="I10938">
            <v>53328</v>
          </cell>
          <cell r="J10938">
            <v>53328</v>
          </cell>
          <cell r="AG10938">
            <v>53328</v>
          </cell>
          <cell r="AH10938">
            <v>53328</v>
          </cell>
          <cell r="AI10938">
            <v>53328</v>
          </cell>
        </row>
        <row r="10939">
          <cell r="C10939">
            <v>53328</v>
          </cell>
          <cell r="D10939">
            <v>53328</v>
          </cell>
          <cell r="E10939">
            <v>53328</v>
          </cell>
          <cell r="H10939">
            <v>53328</v>
          </cell>
          <cell r="I10939">
            <v>53328</v>
          </cell>
          <cell r="J10939">
            <v>53328</v>
          </cell>
          <cell r="AG10939">
            <v>53328</v>
          </cell>
          <cell r="AH10939">
            <v>53328</v>
          </cell>
          <cell r="AI10939">
            <v>53328</v>
          </cell>
        </row>
        <row r="10940">
          <cell r="C10940">
            <v>53328</v>
          </cell>
          <cell r="D10940">
            <v>53328</v>
          </cell>
          <cell r="E10940">
            <v>53328</v>
          </cell>
          <cell r="H10940">
            <v>53328</v>
          </cell>
          <cell r="I10940">
            <v>53328</v>
          </cell>
          <cell r="J10940">
            <v>53328</v>
          </cell>
          <cell r="AG10940">
            <v>53328</v>
          </cell>
          <cell r="AH10940">
            <v>53328</v>
          </cell>
          <cell r="AI10940">
            <v>53328</v>
          </cell>
        </row>
        <row r="10941">
          <cell r="C10941">
            <v>53328</v>
          </cell>
          <cell r="D10941">
            <v>53328</v>
          </cell>
          <cell r="E10941">
            <v>53328</v>
          </cell>
          <cell r="H10941">
            <v>53328</v>
          </cell>
          <cell r="I10941">
            <v>53328</v>
          </cell>
          <cell r="J10941">
            <v>53328</v>
          </cell>
          <cell r="AG10941">
            <v>53328</v>
          </cell>
          <cell r="AH10941">
            <v>53328</v>
          </cell>
          <cell r="AI10941">
            <v>53328</v>
          </cell>
        </row>
        <row r="10942">
          <cell r="C10942">
            <v>53328</v>
          </cell>
          <cell r="D10942">
            <v>53328</v>
          </cell>
          <cell r="E10942">
            <v>53328</v>
          </cell>
          <cell r="H10942">
            <v>53328</v>
          </cell>
          <cell r="I10942">
            <v>53328</v>
          </cell>
          <cell r="J10942">
            <v>53328</v>
          </cell>
          <cell r="AG10942">
            <v>53328</v>
          </cell>
          <cell r="AH10942">
            <v>53328</v>
          </cell>
          <cell r="AI10942">
            <v>53328</v>
          </cell>
        </row>
        <row r="10943">
          <cell r="C10943">
            <v>53328</v>
          </cell>
          <cell r="D10943">
            <v>53328</v>
          </cell>
          <cell r="E10943">
            <v>53328</v>
          </cell>
          <cell r="H10943">
            <v>53328</v>
          </cell>
          <cell r="I10943">
            <v>53328</v>
          </cell>
          <cell r="J10943">
            <v>53328</v>
          </cell>
          <cell r="AG10943">
            <v>53328</v>
          </cell>
          <cell r="AH10943">
            <v>53328</v>
          </cell>
          <cell r="AI10943">
            <v>53328</v>
          </cell>
        </row>
        <row r="10944">
          <cell r="C10944">
            <v>53328</v>
          </cell>
          <cell r="D10944">
            <v>53328</v>
          </cell>
          <cell r="E10944">
            <v>53328</v>
          </cell>
          <cell r="H10944">
            <v>53328</v>
          </cell>
          <cell r="I10944">
            <v>53328</v>
          </cell>
          <cell r="J10944">
            <v>53328</v>
          </cell>
          <cell r="AG10944">
            <v>53328</v>
          </cell>
          <cell r="AH10944">
            <v>53328</v>
          </cell>
          <cell r="AI10944">
            <v>53328</v>
          </cell>
        </row>
        <row r="10945">
          <cell r="C10945">
            <v>53328</v>
          </cell>
          <cell r="D10945">
            <v>53328</v>
          </cell>
          <cell r="E10945">
            <v>53328</v>
          </cell>
          <cell r="H10945">
            <v>53328</v>
          </cell>
          <cell r="I10945">
            <v>53328</v>
          </cell>
          <cell r="J10945">
            <v>53328</v>
          </cell>
          <cell r="AG10945">
            <v>53328</v>
          </cell>
          <cell r="AH10945">
            <v>53328</v>
          </cell>
          <cell r="AI10945">
            <v>53328</v>
          </cell>
        </row>
        <row r="10946">
          <cell r="C10946">
            <v>53328</v>
          </cell>
          <cell r="D10946">
            <v>53328</v>
          </cell>
          <cell r="E10946">
            <v>53328</v>
          </cell>
          <cell r="H10946">
            <v>53328</v>
          </cell>
          <cell r="I10946">
            <v>53328</v>
          </cell>
          <cell r="J10946">
            <v>53328</v>
          </cell>
          <cell r="AG10946">
            <v>53328</v>
          </cell>
          <cell r="AH10946">
            <v>53328</v>
          </cell>
          <cell r="AI10946">
            <v>53328</v>
          </cell>
        </row>
        <row r="10947">
          <cell r="C10947">
            <v>53328</v>
          </cell>
          <cell r="D10947">
            <v>53328</v>
          </cell>
          <cell r="E10947">
            <v>53328</v>
          </cell>
          <cell r="H10947">
            <v>53328</v>
          </cell>
          <cell r="I10947">
            <v>53328</v>
          </cell>
          <cell r="J10947">
            <v>53328</v>
          </cell>
          <cell r="AG10947">
            <v>53328</v>
          </cell>
          <cell r="AH10947">
            <v>53328</v>
          </cell>
          <cell r="AI10947">
            <v>53328</v>
          </cell>
        </row>
        <row r="10948">
          <cell r="C10948">
            <v>53328</v>
          </cell>
          <cell r="D10948">
            <v>53328</v>
          </cell>
          <cell r="E10948">
            <v>53328</v>
          </cell>
          <cell r="H10948">
            <v>53328</v>
          </cell>
          <cell r="I10948">
            <v>53328</v>
          </cell>
          <cell r="J10948">
            <v>53328</v>
          </cell>
          <cell r="AG10948">
            <v>53328</v>
          </cell>
          <cell r="AH10948">
            <v>53328</v>
          </cell>
          <cell r="AI10948">
            <v>53328</v>
          </cell>
        </row>
        <row r="10949">
          <cell r="C10949">
            <v>53328</v>
          </cell>
          <cell r="D10949">
            <v>53328</v>
          </cell>
          <cell r="E10949">
            <v>53328</v>
          </cell>
          <cell r="H10949">
            <v>53328</v>
          </cell>
          <cell r="I10949">
            <v>53328</v>
          </cell>
          <cell r="J10949">
            <v>53328</v>
          </cell>
          <cell r="AG10949">
            <v>53328</v>
          </cell>
          <cell r="AH10949">
            <v>53328</v>
          </cell>
          <cell r="AI10949">
            <v>53328</v>
          </cell>
        </row>
        <row r="10950">
          <cell r="C10950">
            <v>53328</v>
          </cell>
          <cell r="D10950">
            <v>53328</v>
          </cell>
          <cell r="E10950">
            <v>53328</v>
          </cell>
          <cell r="H10950">
            <v>53328</v>
          </cell>
          <cell r="I10950">
            <v>53328</v>
          </cell>
          <cell r="J10950">
            <v>53328</v>
          </cell>
          <cell r="AG10950">
            <v>53328</v>
          </cell>
          <cell r="AH10950">
            <v>53328</v>
          </cell>
          <cell r="AI10950">
            <v>53328</v>
          </cell>
        </row>
        <row r="10951">
          <cell r="C10951">
            <v>53328</v>
          </cell>
          <cell r="D10951">
            <v>53328</v>
          </cell>
          <cell r="E10951">
            <v>53328</v>
          </cell>
          <cell r="H10951">
            <v>53328</v>
          </cell>
          <cell r="I10951">
            <v>53328</v>
          </cell>
          <cell r="J10951">
            <v>53328</v>
          </cell>
          <cell r="AG10951">
            <v>53328</v>
          </cell>
          <cell r="AH10951">
            <v>53328</v>
          </cell>
          <cell r="AI10951">
            <v>53328</v>
          </cell>
        </row>
        <row r="10952">
          <cell r="C10952">
            <v>53328</v>
          </cell>
          <cell r="D10952">
            <v>53328</v>
          </cell>
          <cell r="E10952">
            <v>53328</v>
          </cell>
          <cell r="H10952">
            <v>53328</v>
          </cell>
          <cell r="I10952">
            <v>53328</v>
          </cell>
          <cell r="J10952">
            <v>53328</v>
          </cell>
          <cell r="AG10952">
            <v>53328</v>
          </cell>
          <cell r="AH10952">
            <v>53328</v>
          </cell>
          <cell r="AI10952">
            <v>53328</v>
          </cell>
        </row>
        <row r="10953">
          <cell r="C10953">
            <v>53328</v>
          </cell>
          <cell r="D10953">
            <v>53328</v>
          </cell>
          <cell r="E10953">
            <v>53328</v>
          </cell>
          <cell r="H10953">
            <v>53328</v>
          </cell>
          <cell r="I10953">
            <v>53328</v>
          </cell>
          <cell r="J10953">
            <v>53328</v>
          </cell>
          <cell r="AG10953">
            <v>53328</v>
          </cell>
          <cell r="AH10953">
            <v>53328</v>
          </cell>
          <cell r="AI10953">
            <v>53328</v>
          </cell>
        </row>
        <row r="10954">
          <cell r="C10954">
            <v>53328</v>
          </cell>
          <cell r="D10954">
            <v>53328</v>
          </cell>
          <cell r="E10954">
            <v>53328</v>
          </cell>
          <cell r="H10954">
            <v>53328</v>
          </cell>
          <cell r="I10954">
            <v>53328</v>
          </cell>
          <cell r="J10954">
            <v>53328</v>
          </cell>
          <cell r="AG10954">
            <v>53328</v>
          </cell>
          <cell r="AH10954">
            <v>53328</v>
          </cell>
          <cell r="AI10954">
            <v>53328</v>
          </cell>
        </row>
        <row r="10955">
          <cell r="C10955">
            <v>53328</v>
          </cell>
          <cell r="D10955">
            <v>53328</v>
          </cell>
          <cell r="E10955">
            <v>53328</v>
          </cell>
          <cell r="H10955">
            <v>53328</v>
          </cell>
          <cell r="I10955">
            <v>53328</v>
          </cell>
          <cell r="J10955">
            <v>53328</v>
          </cell>
          <cell r="AG10955">
            <v>53328</v>
          </cell>
          <cell r="AH10955">
            <v>53328</v>
          </cell>
          <cell r="AI10955">
            <v>53328</v>
          </cell>
        </row>
        <row r="10956">
          <cell r="C10956">
            <v>53328</v>
          </cell>
          <cell r="D10956">
            <v>53328</v>
          </cell>
          <cell r="E10956">
            <v>53328</v>
          </cell>
          <cell r="H10956">
            <v>53328</v>
          </cell>
          <cell r="I10956">
            <v>53328</v>
          </cell>
          <cell r="J10956">
            <v>53328</v>
          </cell>
          <cell r="AG10956">
            <v>53328</v>
          </cell>
          <cell r="AH10956">
            <v>53328</v>
          </cell>
          <cell r="AI10956">
            <v>53328</v>
          </cell>
        </row>
        <row r="10957">
          <cell r="C10957">
            <v>53328</v>
          </cell>
          <cell r="D10957">
            <v>53328</v>
          </cell>
          <cell r="E10957">
            <v>53328</v>
          </cell>
          <cell r="H10957">
            <v>53328</v>
          </cell>
          <cell r="I10957">
            <v>53328</v>
          </cell>
          <cell r="J10957">
            <v>53328</v>
          </cell>
          <cell r="AG10957">
            <v>53328</v>
          </cell>
          <cell r="AH10957">
            <v>53328</v>
          </cell>
          <cell r="AI10957">
            <v>53328</v>
          </cell>
        </row>
        <row r="10958">
          <cell r="C10958">
            <v>53328</v>
          </cell>
          <cell r="D10958">
            <v>53328</v>
          </cell>
          <cell r="E10958">
            <v>53328</v>
          </cell>
          <cell r="H10958">
            <v>53328</v>
          </cell>
          <cell r="I10958">
            <v>53328</v>
          </cell>
          <cell r="J10958">
            <v>53328</v>
          </cell>
          <cell r="AG10958">
            <v>53328</v>
          </cell>
          <cell r="AH10958">
            <v>53328</v>
          </cell>
          <cell r="AI10958">
            <v>53328</v>
          </cell>
        </row>
        <row r="10959">
          <cell r="C10959">
            <v>53328</v>
          </cell>
          <cell r="D10959">
            <v>53328</v>
          </cell>
          <cell r="E10959">
            <v>53328</v>
          </cell>
          <cell r="H10959">
            <v>53328</v>
          </cell>
          <cell r="I10959">
            <v>53328</v>
          </cell>
          <cell r="J10959">
            <v>53328</v>
          </cell>
          <cell r="AG10959">
            <v>53328</v>
          </cell>
          <cell r="AH10959">
            <v>53328</v>
          </cell>
          <cell r="AI10959">
            <v>53328</v>
          </cell>
        </row>
        <row r="10960">
          <cell r="C10960">
            <v>53328</v>
          </cell>
          <cell r="D10960">
            <v>53328</v>
          </cell>
          <cell r="E10960">
            <v>53328</v>
          </cell>
          <cell r="H10960">
            <v>53328</v>
          </cell>
          <cell r="I10960">
            <v>53328</v>
          </cell>
          <cell r="J10960">
            <v>53328</v>
          </cell>
          <cell r="AG10960">
            <v>53328</v>
          </cell>
          <cell r="AH10960">
            <v>53328</v>
          </cell>
          <cell r="AI10960">
            <v>53328</v>
          </cell>
        </row>
        <row r="10961">
          <cell r="C10961">
            <v>53328</v>
          </cell>
          <cell r="D10961">
            <v>53328</v>
          </cell>
          <cell r="E10961">
            <v>53328</v>
          </cell>
          <cell r="H10961">
            <v>53328</v>
          </cell>
          <cell r="I10961">
            <v>53328</v>
          </cell>
          <cell r="J10961">
            <v>53328</v>
          </cell>
          <cell r="AG10961">
            <v>53328</v>
          </cell>
          <cell r="AH10961">
            <v>53328</v>
          </cell>
          <cell r="AI10961">
            <v>53328</v>
          </cell>
        </row>
        <row r="10962">
          <cell r="C10962">
            <v>53328</v>
          </cell>
          <cell r="D10962">
            <v>53328</v>
          </cell>
          <cell r="E10962">
            <v>53328</v>
          </cell>
          <cell r="H10962">
            <v>53328</v>
          </cell>
          <cell r="I10962">
            <v>53328</v>
          </cell>
          <cell r="J10962">
            <v>53328</v>
          </cell>
          <cell r="AG10962">
            <v>53328</v>
          </cell>
          <cell r="AH10962">
            <v>53328</v>
          </cell>
          <cell r="AI10962">
            <v>53328</v>
          </cell>
        </row>
        <row r="10963">
          <cell r="C10963">
            <v>53328</v>
          </cell>
          <cell r="D10963">
            <v>53328</v>
          </cell>
          <cell r="E10963">
            <v>53328</v>
          </cell>
          <cell r="H10963">
            <v>53328</v>
          </cell>
          <cell r="I10963">
            <v>53328</v>
          </cell>
          <cell r="J10963">
            <v>53328</v>
          </cell>
          <cell r="AG10963">
            <v>53328</v>
          </cell>
          <cell r="AH10963">
            <v>53328</v>
          </cell>
          <cell r="AI10963">
            <v>53328</v>
          </cell>
        </row>
        <row r="10964">
          <cell r="C10964">
            <v>53328</v>
          </cell>
          <cell r="D10964">
            <v>53328</v>
          </cell>
          <cell r="E10964">
            <v>53328</v>
          </cell>
          <cell r="H10964">
            <v>53328</v>
          </cell>
          <cell r="I10964">
            <v>53328</v>
          </cell>
          <cell r="J10964">
            <v>53328</v>
          </cell>
          <cell r="AG10964">
            <v>53328</v>
          </cell>
          <cell r="AH10964">
            <v>53328</v>
          </cell>
          <cell r="AI10964">
            <v>53328</v>
          </cell>
        </row>
        <row r="10965">
          <cell r="C10965">
            <v>53328</v>
          </cell>
          <cell r="D10965">
            <v>53328</v>
          </cell>
          <cell r="E10965">
            <v>53328</v>
          </cell>
          <cell r="H10965">
            <v>53328</v>
          </cell>
          <cell r="I10965">
            <v>53328</v>
          </cell>
          <cell r="J10965">
            <v>53328</v>
          </cell>
          <cell r="AG10965">
            <v>53328</v>
          </cell>
          <cell r="AH10965">
            <v>53328</v>
          </cell>
          <cell r="AI10965">
            <v>53328</v>
          </cell>
        </row>
        <row r="10966">
          <cell r="C10966">
            <v>53328</v>
          </cell>
          <cell r="D10966">
            <v>53328</v>
          </cell>
          <cell r="E10966">
            <v>53328</v>
          </cell>
          <cell r="H10966">
            <v>53328</v>
          </cell>
          <cell r="I10966">
            <v>53328</v>
          </cell>
          <cell r="J10966">
            <v>53328</v>
          </cell>
          <cell r="AG10966">
            <v>53328</v>
          </cell>
          <cell r="AH10966">
            <v>53328</v>
          </cell>
          <cell r="AI10966">
            <v>53328</v>
          </cell>
        </row>
        <row r="10967">
          <cell r="C10967">
            <v>53328</v>
          </cell>
          <cell r="D10967">
            <v>53328</v>
          </cell>
          <cell r="E10967">
            <v>53328</v>
          </cell>
          <cell r="H10967">
            <v>53328</v>
          </cell>
          <cell r="I10967">
            <v>53328</v>
          </cell>
          <cell r="J10967">
            <v>53328</v>
          </cell>
          <cell r="AG10967">
            <v>53328</v>
          </cell>
          <cell r="AH10967">
            <v>53328</v>
          </cell>
          <cell r="AI10967">
            <v>53328</v>
          </cell>
        </row>
        <row r="10968">
          <cell r="C10968">
            <v>53328</v>
          </cell>
          <cell r="D10968">
            <v>53328</v>
          </cell>
          <cell r="E10968">
            <v>53328</v>
          </cell>
          <cell r="H10968">
            <v>53328</v>
          </cell>
          <cell r="I10968">
            <v>53328</v>
          </cell>
          <cell r="J10968">
            <v>53328</v>
          </cell>
          <cell r="AG10968">
            <v>53328</v>
          </cell>
          <cell r="AH10968">
            <v>53328</v>
          </cell>
          <cell r="AI10968">
            <v>53328</v>
          </cell>
        </row>
        <row r="10969">
          <cell r="C10969">
            <v>53328</v>
          </cell>
          <cell r="D10969">
            <v>53328</v>
          </cell>
          <cell r="E10969">
            <v>53328</v>
          </cell>
          <cell r="H10969">
            <v>53328</v>
          </cell>
          <cell r="I10969">
            <v>53328</v>
          </cell>
          <cell r="J10969">
            <v>53328</v>
          </cell>
          <cell r="AG10969">
            <v>53328</v>
          </cell>
          <cell r="AH10969">
            <v>53328</v>
          </cell>
          <cell r="AI10969">
            <v>53328</v>
          </cell>
        </row>
        <row r="10970">
          <cell r="C10970">
            <v>53328</v>
          </cell>
          <cell r="D10970">
            <v>53328</v>
          </cell>
          <cell r="E10970">
            <v>53328</v>
          </cell>
          <cell r="H10970">
            <v>53328</v>
          </cell>
          <cell r="I10970">
            <v>53328</v>
          </cell>
          <cell r="J10970">
            <v>53328</v>
          </cell>
          <cell r="AG10970">
            <v>53328</v>
          </cell>
          <cell r="AH10970">
            <v>53328</v>
          </cell>
          <cell r="AI10970">
            <v>53328</v>
          </cell>
        </row>
        <row r="10971">
          <cell r="C10971">
            <v>53328</v>
          </cell>
          <cell r="D10971">
            <v>53328</v>
          </cell>
          <cell r="E10971">
            <v>53328</v>
          </cell>
          <cell r="H10971">
            <v>53328</v>
          </cell>
          <cell r="I10971">
            <v>53328</v>
          </cell>
          <cell r="J10971">
            <v>53328</v>
          </cell>
          <cell r="AG10971">
            <v>53328</v>
          </cell>
          <cell r="AH10971">
            <v>53328</v>
          </cell>
          <cell r="AI10971">
            <v>53328</v>
          </cell>
        </row>
        <row r="10972">
          <cell r="C10972">
            <v>53328</v>
          </cell>
          <cell r="D10972">
            <v>53328</v>
          </cell>
          <cell r="E10972">
            <v>53328</v>
          </cell>
          <cell r="H10972">
            <v>53328</v>
          </cell>
          <cell r="I10972">
            <v>53328</v>
          </cell>
          <cell r="J10972">
            <v>53328</v>
          </cell>
          <cell r="AG10972">
            <v>53328</v>
          </cell>
          <cell r="AH10972">
            <v>53328</v>
          </cell>
          <cell r="AI10972">
            <v>53328</v>
          </cell>
        </row>
        <row r="10973">
          <cell r="C10973">
            <v>53328</v>
          </cell>
          <cell r="D10973">
            <v>53328</v>
          </cell>
          <cell r="E10973">
            <v>53328</v>
          </cell>
          <cell r="H10973">
            <v>53328</v>
          </cell>
          <cell r="I10973">
            <v>53328</v>
          </cell>
          <cell r="J10973">
            <v>53328</v>
          </cell>
          <cell r="AG10973">
            <v>53328</v>
          </cell>
          <cell r="AH10973">
            <v>53328</v>
          </cell>
          <cell r="AI10973">
            <v>53328</v>
          </cell>
        </row>
        <row r="10974">
          <cell r="C10974">
            <v>53328</v>
          </cell>
          <cell r="D10974">
            <v>53328</v>
          </cell>
          <cell r="E10974">
            <v>53328</v>
          </cell>
          <cell r="H10974">
            <v>53328</v>
          </cell>
          <cell r="I10974">
            <v>53328</v>
          </cell>
          <cell r="J10974">
            <v>53328</v>
          </cell>
          <cell r="AG10974">
            <v>53328</v>
          </cell>
          <cell r="AH10974">
            <v>53328</v>
          </cell>
          <cell r="AI10974">
            <v>53328</v>
          </cell>
        </row>
        <row r="10975">
          <cell r="C10975">
            <v>53328</v>
          </cell>
          <cell r="D10975">
            <v>53328</v>
          </cell>
          <cell r="E10975">
            <v>53328</v>
          </cell>
          <cell r="H10975">
            <v>53328</v>
          </cell>
          <cell r="I10975">
            <v>53328</v>
          </cell>
          <cell r="J10975">
            <v>53328</v>
          </cell>
          <cell r="AG10975">
            <v>53328</v>
          </cell>
          <cell r="AH10975">
            <v>53328</v>
          </cell>
          <cell r="AI10975">
            <v>53328</v>
          </cell>
        </row>
        <row r="10976">
          <cell r="C10976">
            <v>53328</v>
          </cell>
          <cell r="D10976">
            <v>53328</v>
          </cell>
          <cell r="E10976">
            <v>53328</v>
          </cell>
          <cell r="H10976">
            <v>53328</v>
          </cell>
          <cell r="I10976">
            <v>53328</v>
          </cell>
          <cell r="J10976">
            <v>53328</v>
          </cell>
          <cell r="AG10976">
            <v>53328</v>
          </cell>
          <cell r="AH10976">
            <v>53328</v>
          </cell>
          <cell r="AI10976">
            <v>53328</v>
          </cell>
        </row>
        <row r="10977">
          <cell r="C10977">
            <v>53328</v>
          </cell>
          <cell r="D10977">
            <v>53328</v>
          </cell>
          <cell r="E10977">
            <v>53328</v>
          </cell>
          <cell r="H10977">
            <v>53328</v>
          </cell>
          <cell r="I10977">
            <v>53328</v>
          </cell>
          <cell r="J10977">
            <v>53328</v>
          </cell>
          <cell r="AG10977">
            <v>53328</v>
          </cell>
          <cell r="AH10977">
            <v>53328</v>
          </cell>
          <cell r="AI10977">
            <v>53328</v>
          </cell>
        </row>
        <row r="10978">
          <cell r="C10978">
            <v>53328</v>
          </cell>
          <cell r="D10978">
            <v>53328</v>
          </cell>
          <cell r="E10978">
            <v>53328</v>
          </cell>
          <cell r="H10978">
            <v>53328</v>
          </cell>
          <cell r="I10978">
            <v>53328</v>
          </cell>
          <cell r="J10978">
            <v>53328</v>
          </cell>
          <cell r="AG10978">
            <v>53328</v>
          </cell>
          <cell r="AH10978">
            <v>53328</v>
          </cell>
          <cell r="AI10978">
            <v>53328</v>
          </cell>
        </row>
        <row r="10979">
          <cell r="C10979">
            <v>53328</v>
          </cell>
          <cell r="D10979">
            <v>53328</v>
          </cell>
          <cell r="E10979">
            <v>53328</v>
          </cell>
          <cell r="H10979">
            <v>53328</v>
          </cell>
          <cell r="I10979">
            <v>53328</v>
          </cell>
          <cell r="J10979">
            <v>53328</v>
          </cell>
          <cell r="AG10979">
            <v>53328</v>
          </cell>
          <cell r="AH10979">
            <v>53328</v>
          </cell>
          <cell r="AI10979">
            <v>53328</v>
          </cell>
        </row>
        <row r="10980">
          <cell r="C10980">
            <v>53328</v>
          </cell>
          <cell r="D10980">
            <v>53328</v>
          </cell>
          <cell r="E10980">
            <v>53328</v>
          </cell>
          <cell r="H10980">
            <v>53328</v>
          </cell>
          <cell r="I10980">
            <v>53328</v>
          </cell>
          <cell r="J10980">
            <v>53328</v>
          </cell>
          <cell r="AG10980">
            <v>53328</v>
          </cell>
          <cell r="AH10980">
            <v>53328</v>
          </cell>
          <cell r="AI10980">
            <v>53328</v>
          </cell>
        </row>
        <row r="10981">
          <cell r="C10981">
            <v>53328</v>
          </cell>
          <cell r="D10981">
            <v>53328</v>
          </cell>
          <cell r="E10981">
            <v>53328</v>
          </cell>
          <cell r="H10981">
            <v>53328</v>
          </cell>
          <cell r="I10981">
            <v>53328</v>
          </cell>
          <cell r="J10981">
            <v>53328</v>
          </cell>
          <cell r="AG10981">
            <v>53328</v>
          </cell>
          <cell r="AH10981">
            <v>53328</v>
          </cell>
          <cell r="AI10981">
            <v>53328</v>
          </cell>
        </row>
        <row r="10982">
          <cell r="C10982">
            <v>53328</v>
          </cell>
          <cell r="D10982">
            <v>53328</v>
          </cell>
          <cell r="E10982">
            <v>53328</v>
          </cell>
          <cell r="H10982">
            <v>53328</v>
          </cell>
          <cell r="I10982">
            <v>53328</v>
          </cell>
          <cell r="J10982">
            <v>53328</v>
          </cell>
          <cell r="AG10982">
            <v>53328</v>
          </cell>
          <cell r="AH10982">
            <v>53328</v>
          </cell>
          <cell r="AI10982">
            <v>53328</v>
          </cell>
        </row>
        <row r="10983">
          <cell r="C10983">
            <v>53328</v>
          </cell>
          <cell r="D10983">
            <v>53328</v>
          </cell>
          <cell r="E10983">
            <v>53328</v>
          </cell>
          <cell r="H10983">
            <v>53328</v>
          </cell>
          <cell r="I10983">
            <v>53328</v>
          </cell>
          <cell r="J10983">
            <v>53328</v>
          </cell>
          <cell r="AG10983">
            <v>53328</v>
          </cell>
          <cell r="AH10983">
            <v>53328</v>
          </cell>
          <cell r="AI10983">
            <v>53328</v>
          </cell>
        </row>
        <row r="10984">
          <cell r="C10984">
            <v>53328</v>
          </cell>
          <cell r="D10984">
            <v>53328</v>
          </cell>
          <cell r="E10984">
            <v>53328</v>
          </cell>
          <cell r="H10984">
            <v>53328</v>
          </cell>
          <cell r="I10984">
            <v>53328</v>
          </cell>
          <cell r="J10984">
            <v>53328</v>
          </cell>
          <cell r="AG10984">
            <v>53328</v>
          </cell>
          <cell r="AH10984">
            <v>53328</v>
          </cell>
          <cell r="AI10984">
            <v>53328</v>
          </cell>
        </row>
        <row r="10985">
          <cell r="C10985">
            <v>53328</v>
          </cell>
          <cell r="D10985">
            <v>53328</v>
          </cell>
          <cell r="E10985">
            <v>53328</v>
          </cell>
          <cell r="H10985">
            <v>53328</v>
          </cell>
          <cell r="I10985">
            <v>53328</v>
          </cell>
          <cell r="J10985">
            <v>53328</v>
          </cell>
          <cell r="AG10985">
            <v>53328</v>
          </cell>
          <cell r="AH10985">
            <v>53328</v>
          </cell>
          <cell r="AI10985">
            <v>53328</v>
          </cell>
        </row>
        <row r="10986">
          <cell r="C10986">
            <v>53328</v>
          </cell>
          <cell r="D10986">
            <v>53328</v>
          </cell>
          <cell r="E10986">
            <v>53328</v>
          </cell>
          <cell r="H10986">
            <v>53328</v>
          </cell>
          <cell r="I10986">
            <v>53328</v>
          </cell>
          <cell r="J10986">
            <v>53328</v>
          </cell>
          <cell r="AG10986">
            <v>53328</v>
          </cell>
          <cell r="AH10986">
            <v>53328</v>
          </cell>
          <cell r="AI10986">
            <v>53328</v>
          </cell>
        </row>
        <row r="10987">
          <cell r="C10987">
            <v>53328</v>
          </cell>
          <cell r="D10987">
            <v>53328</v>
          </cell>
          <cell r="E10987">
            <v>53328</v>
          </cell>
          <cell r="H10987">
            <v>53328</v>
          </cell>
          <cell r="I10987">
            <v>53328</v>
          </cell>
          <cell r="J10987">
            <v>53328</v>
          </cell>
          <cell r="AG10987">
            <v>53328</v>
          </cell>
          <cell r="AH10987">
            <v>53328</v>
          </cell>
          <cell r="AI10987">
            <v>53328</v>
          </cell>
        </row>
        <row r="10988">
          <cell r="C10988">
            <v>53328</v>
          </cell>
          <cell r="D10988">
            <v>53328</v>
          </cell>
          <cell r="E10988">
            <v>53328</v>
          </cell>
          <cell r="H10988">
            <v>53328</v>
          </cell>
          <cell r="I10988">
            <v>53328</v>
          </cell>
          <cell r="J10988">
            <v>53328</v>
          </cell>
          <cell r="AG10988">
            <v>53328</v>
          </cell>
          <cell r="AH10988">
            <v>53328</v>
          </cell>
          <cell r="AI10988">
            <v>53328</v>
          </cell>
        </row>
        <row r="10989">
          <cell r="C10989">
            <v>53328</v>
          </cell>
          <cell r="D10989">
            <v>53328</v>
          </cell>
          <cell r="E10989">
            <v>53328</v>
          </cell>
          <cell r="H10989">
            <v>53328</v>
          </cell>
          <cell r="I10989">
            <v>53328</v>
          </cell>
          <cell r="J10989">
            <v>53328</v>
          </cell>
          <cell r="AG10989">
            <v>53328</v>
          </cell>
          <cell r="AH10989">
            <v>53328</v>
          </cell>
          <cell r="AI10989">
            <v>53328</v>
          </cell>
        </row>
        <row r="10990">
          <cell r="C10990">
            <v>53328</v>
          </cell>
          <cell r="D10990">
            <v>53328</v>
          </cell>
          <cell r="E10990">
            <v>53328</v>
          </cell>
          <cell r="H10990">
            <v>53328</v>
          </cell>
          <cell r="I10990">
            <v>53328</v>
          </cell>
          <cell r="J10990">
            <v>53328</v>
          </cell>
          <cell r="AG10990">
            <v>53328</v>
          </cell>
          <cell r="AH10990">
            <v>53328</v>
          </cell>
          <cell r="AI10990">
            <v>53328</v>
          </cell>
        </row>
        <row r="10991">
          <cell r="C10991">
            <v>53328</v>
          </cell>
          <cell r="D10991">
            <v>53328</v>
          </cell>
          <cell r="E10991">
            <v>53328</v>
          </cell>
          <cell r="H10991">
            <v>53328</v>
          </cell>
          <cell r="I10991">
            <v>53328</v>
          </cell>
          <cell r="J10991">
            <v>53328</v>
          </cell>
          <cell r="AG10991">
            <v>53328</v>
          </cell>
          <cell r="AH10991">
            <v>53328</v>
          </cell>
          <cell r="AI10991">
            <v>53328</v>
          </cell>
        </row>
        <row r="10992">
          <cell r="C10992">
            <v>53328</v>
          </cell>
          <cell r="D10992">
            <v>53328</v>
          </cell>
          <cell r="E10992">
            <v>53328</v>
          </cell>
          <cell r="H10992">
            <v>53328</v>
          </cell>
          <cell r="I10992">
            <v>53328</v>
          </cell>
          <cell r="J10992">
            <v>53328</v>
          </cell>
          <cell r="AG10992">
            <v>53328</v>
          </cell>
          <cell r="AH10992">
            <v>53328</v>
          </cell>
          <cell r="AI10992">
            <v>53328</v>
          </cell>
        </row>
        <row r="10993">
          <cell r="C10993">
            <v>53328</v>
          </cell>
          <cell r="D10993">
            <v>53328</v>
          </cell>
          <cell r="E10993">
            <v>53328</v>
          </cell>
          <cell r="H10993">
            <v>53328</v>
          </cell>
          <cell r="I10993">
            <v>53328</v>
          </cell>
          <cell r="J10993">
            <v>53328</v>
          </cell>
          <cell r="AG10993">
            <v>53328</v>
          </cell>
          <cell r="AH10993">
            <v>53328</v>
          </cell>
          <cell r="AI10993">
            <v>53328</v>
          </cell>
        </row>
        <row r="10994">
          <cell r="C10994">
            <v>53328</v>
          </cell>
          <cell r="D10994">
            <v>53328</v>
          </cell>
          <cell r="E10994">
            <v>53328</v>
          </cell>
          <cell r="H10994">
            <v>53328</v>
          </cell>
          <cell r="I10994">
            <v>53328</v>
          </cell>
          <cell r="J10994">
            <v>53328</v>
          </cell>
          <cell r="AG10994">
            <v>53328</v>
          </cell>
          <cell r="AH10994">
            <v>53328</v>
          </cell>
          <cell r="AI10994">
            <v>53328</v>
          </cell>
        </row>
        <row r="10995">
          <cell r="C10995">
            <v>53328</v>
          </cell>
          <cell r="D10995">
            <v>53328</v>
          </cell>
          <cell r="E10995">
            <v>53328</v>
          </cell>
          <cell r="H10995">
            <v>53328</v>
          </cell>
          <cell r="I10995">
            <v>53328</v>
          </cell>
          <cell r="J10995">
            <v>53328</v>
          </cell>
          <cell r="AG10995">
            <v>53328</v>
          </cell>
          <cell r="AH10995">
            <v>53328</v>
          </cell>
          <cell r="AI10995">
            <v>53328</v>
          </cell>
        </row>
        <row r="10996">
          <cell r="C10996">
            <v>53328</v>
          </cell>
          <cell r="D10996">
            <v>53328</v>
          </cell>
          <cell r="E10996">
            <v>53328</v>
          </cell>
          <cell r="H10996">
            <v>53328</v>
          </cell>
          <cell r="I10996">
            <v>53328</v>
          </cell>
          <cell r="J10996">
            <v>53328</v>
          </cell>
          <cell r="AG10996">
            <v>53328</v>
          </cell>
          <cell r="AH10996">
            <v>53328</v>
          </cell>
          <cell r="AI10996">
            <v>53328</v>
          </cell>
        </row>
        <row r="10997">
          <cell r="C10997">
            <v>53328</v>
          </cell>
          <cell r="D10997">
            <v>53328</v>
          </cell>
          <cell r="E10997">
            <v>53328</v>
          </cell>
          <cell r="H10997">
            <v>53328</v>
          </cell>
          <cell r="I10997">
            <v>53328</v>
          </cell>
          <cell r="J10997">
            <v>53328</v>
          </cell>
          <cell r="AG10997">
            <v>53328</v>
          </cell>
          <cell r="AH10997">
            <v>53328</v>
          </cell>
          <cell r="AI10997">
            <v>53328</v>
          </cell>
        </row>
        <row r="10998">
          <cell r="C10998">
            <v>53328</v>
          </cell>
          <cell r="D10998">
            <v>53328</v>
          </cell>
          <cell r="E10998">
            <v>53328</v>
          </cell>
          <cell r="H10998">
            <v>53328</v>
          </cell>
          <cell r="I10998">
            <v>53328</v>
          </cell>
          <cell r="J10998">
            <v>53328</v>
          </cell>
          <cell r="AG10998">
            <v>53328</v>
          </cell>
          <cell r="AH10998">
            <v>53328</v>
          </cell>
          <cell r="AI10998">
            <v>53328</v>
          </cell>
        </row>
        <row r="10999">
          <cell r="C10999">
            <v>53328</v>
          </cell>
          <cell r="D10999">
            <v>53328</v>
          </cell>
          <cell r="E10999">
            <v>53328</v>
          </cell>
          <cell r="H10999">
            <v>53328</v>
          </cell>
          <cell r="I10999">
            <v>53328</v>
          </cell>
          <cell r="J10999">
            <v>53328</v>
          </cell>
          <cell r="AG10999">
            <v>53328</v>
          </cell>
          <cell r="AH10999">
            <v>53328</v>
          </cell>
          <cell r="AI10999">
            <v>53328</v>
          </cell>
        </row>
        <row r="11000">
          <cell r="C11000">
            <v>53328</v>
          </cell>
          <cell r="D11000">
            <v>53328</v>
          </cell>
          <cell r="E11000">
            <v>53328</v>
          </cell>
          <cell r="H11000">
            <v>53328</v>
          </cell>
          <cell r="I11000">
            <v>53328</v>
          </cell>
          <cell r="J11000">
            <v>53328</v>
          </cell>
          <cell r="AG11000">
            <v>53328</v>
          </cell>
          <cell r="AH11000">
            <v>53328</v>
          </cell>
          <cell r="AI11000">
            <v>53328</v>
          </cell>
        </row>
        <row r="11001">
          <cell r="C11001">
            <v>53328</v>
          </cell>
          <cell r="D11001">
            <v>53328</v>
          </cell>
          <cell r="E11001">
            <v>53328</v>
          </cell>
          <cell r="H11001">
            <v>53328</v>
          </cell>
          <cell r="I11001">
            <v>53328</v>
          </cell>
          <cell r="J11001">
            <v>53328</v>
          </cell>
          <cell r="AG11001">
            <v>53328</v>
          </cell>
          <cell r="AH11001">
            <v>53328</v>
          </cell>
          <cell r="AI11001">
            <v>53328</v>
          </cell>
        </row>
        <row r="11002">
          <cell r="C11002">
            <v>53328</v>
          </cell>
          <cell r="D11002">
            <v>53328</v>
          </cell>
          <cell r="E11002">
            <v>53328</v>
          </cell>
          <cell r="H11002">
            <v>53328</v>
          </cell>
          <cell r="I11002">
            <v>53328</v>
          </cell>
          <cell r="J11002">
            <v>53328</v>
          </cell>
          <cell r="AG11002">
            <v>53328</v>
          </cell>
          <cell r="AH11002">
            <v>53328</v>
          </cell>
          <cell r="AI11002">
            <v>53328</v>
          </cell>
        </row>
        <row r="11003">
          <cell r="C11003">
            <v>53328</v>
          </cell>
          <cell r="D11003">
            <v>53328</v>
          </cell>
          <cell r="E11003">
            <v>53328</v>
          </cell>
          <cell r="H11003">
            <v>53328</v>
          </cell>
          <cell r="I11003">
            <v>53328</v>
          </cell>
          <cell r="J11003">
            <v>53328</v>
          </cell>
          <cell r="AG11003">
            <v>53328</v>
          </cell>
          <cell r="AH11003">
            <v>53328</v>
          </cell>
          <cell r="AI11003">
            <v>53328</v>
          </cell>
        </row>
        <row r="11004">
          <cell r="C11004">
            <v>53328</v>
          </cell>
          <cell r="D11004">
            <v>53328</v>
          </cell>
          <cell r="E11004">
            <v>53328</v>
          </cell>
          <cell r="H11004">
            <v>53328</v>
          </cell>
          <cell r="I11004">
            <v>53328</v>
          </cell>
          <cell r="J11004">
            <v>53328</v>
          </cell>
          <cell r="AG11004">
            <v>53328</v>
          </cell>
          <cell r="AH11004">
            <v>53328</v>
          </cell>
          <cell r="AI11004">
            <v>53328</v>
          </cell>
        </row>
        <row r="11005">
          <cell r="C11005">
            <v>53328</v>
          </cell>
          <cell r="D11005">
            <v>53328</v>
          </cell>
          <cell r="E11005">
            <v>53328</v>
          </cell>
          <cell r="H11005">
            <v>53328</v>
          </cell>
          <cell r="I11005">
            <v>53328</v>
          </cell>
          <cell r="J11005">
            <v>53328</v>
          </cell>
          <cell r="AG11005">
            <v>53328</v>
          </cell>
          <cell r="AH11005">
            <v>53328</v>
          </cell>
          <cell r="AI11005">
            <v>53328</v>
          </cell>
        </row>
        <row r="11006">
          <cell r="C11006">
            <v>53328</v>
          </cell>
          <cell r="D11006">
            <v>53328</v>
          </cell>
          <cell r="E11006">
            <v>53328</v>
          </cell>
          <cell r="H11006">
            <v>53328</v>
          </cell>
          <cell r="I11006">
            <v>53328</v>
          </cell>
          <cell r="J11006">
            <v>53328</v>
          </cell>
          <cell r="AG11006">
            <v>53328</v>
          </cell>
          <cell r="AH11006">
            <v>53328</v>
          </cell>
          <cell r="AI11006">
            <v>53328</v>
          </cell>
        </row>
        <row r="11007">
          <cell r="C11007">
            <v>53328</v>
          </cell>
          <cell r="D11007">
            <v>53328</v>
          </cell>
          <cell r="E11007">
            <v>53328</v>
          </cell>
          <cell r="H11007">
            <v>53328</v>
          </cell>
          <cell r="I11007">
            <v>53328</v>
          </cell>
          <cell r="J11007">
            <v>53328</v>
          </cell>
          <cell r="AG11007">
            <v>53328</v>
          </cell>
          <cell r="AH11007">
            <v>53328</v>
          </cell>
          <cell r="AI11007">
            <v>53328</v>
          </cell>
        </row>
        <row r="11008">
          <cell r="C11008">
            <v>53328</v>
          </cell>
          <cell r="D11008">
            <v>53328</v>
          </cell>
          <cell r="E11008">
            <v>53328</v>
          </cell>
          <cell r="H11008">
            <v>53328</v>
          </cell>
          <cell r="I11008">
            <v>53328</v>
          </cell>
          <cell r="J11008">
            <v>53328</v>
          </cell>
          <cell r="AG11008">
            <v>53328</v>
          </cell>
          <cell r="AH11008">
            <v>53328</v>
          </cell>
          <cell r="AI11008">
            <v>53328</v>
          </cell>
        </row>
        <row r="11009">
          <cell r="C11009">
            <v>53328</v>
          </cell>
          <cell r="D11009">
            <v>53328</v>
          </cell>
          <cell r="E11009">
            <v>53328</v>
          </cell>
          <cell r="H11009">
            <v>53328</v>
          </cell>
          <cell r="I11009">
            <v>53328</v>
          </cell>
          <cell r="J11009">
            <v>53328</v>
          </cell>
          <cell r="AG11009">
            <v>53328</v>
          </cell>
          <cell r="AH11009">
            <v>53328</v>
          </cell>
          <cell r="AI11009">
            <v>53328</v>
          </cell>
        </row>
        <row r="11010">
          <cell r="C11010">
            <v>53328</v>
          </cell>
          <cell r="D11010">
            <v>53328</v>
          </cell>
          <cell r="E11010">
            <v>53328</v>
          </cell>
          <cell r="H11010">
            <v>53328</v>
          </cell>
          <cell r="I11010">
            <v>53328</v>
          </cell>
          <cell r="J11010">
            <v>53328</v>
          </cell>
          <cell r="AG11010">
            <v>53328</v>
          </cell>
          <cell r="AH11010">
            <v>53328</v>
          </cell>
          <cell r="AI11010">
            <v>53328</v>
          </cell>
        </row>
        <row r="11011">
          <cell r="C11011">
            <v>53328</v>
          </cell>
          <cell r="D11011">
            <v>53328</v>
          </cell>
          <cell r="E11011">
            <v>53328</v>
          </cell>
          <cell r="H11011">
            <v>53328</v>
          </cell>
          <cell r="I11011">
            <v>53328</v>
          </cell>
          <cell r="J11011">
            <v>53328</v>
          </cell>
          <cell r="AG11011">
            <v>53328</v>
          </cell>
          <cell r="AH11011">
            <v>53328</v>
          </cell>
          <cell r="AI11011">
            <v>53328</v>
          </cell>
        </row>
        <row r="11012">
          <cell r="C11012">
            <v>53328</v>
          </cell>
          <cell r="D11012">
            <v>53328</v>
          </cell>
          <cell r="E11012">
            <v>53328</v>
          </cell>
          <cell r="H11012">
            <v>53328</v>
          </cell>
          <cell r="I11012">
            <v>53328</v>
          </cell>
          <cell r="J11012">
            <v>53328</v>
          </cell>
          <cell r="AG11012">
            <v>53328</v>
          </cell>
          <cell r="AH11012">
            <v>53328</v>
          </cell>
          <cell r="AI11012">
            <v>53328</v>
          </cell>
        </row>
        <row r="11013">
          <cell r="C11013">
            <v>53328</v>
          </cell>
          <cell r="D11013">
            <v>53328</v>
          </cell>
          <cell r="E11013">
            <v>53328</v>
          </cell>
          <cell r="H11013">
            <v>53328</v>
          </cell>
          <cell r="I11013">
            <v>53328</v>
          </cell>
          <cell r="J11013">
            <v>53328</v>
          </cell>
          <cell r="AG11013">
            <v>53328</v>
          </cell>
          <cell r="AH11013">
            <v>53328</v>
          </cell>
          <cell r="AI11013">
            <v>53328</v>
          </cell>
        </row>
        <row r="11014">
          <cell r="C11014">
            <v>53328</v>
          </cell>
          <cell r="D11014">
            <v>53328</v>
          </cell>
          <cell r="E11014">
            <v>53328</v>
          </cell>
          <cell r="H11014">
            <v>53328</v>
          </cell>
          <cell r="I11014">
            <v>53328</v>
          </cell>
          <cell r="J11014">
            <v>53328</v>
          </cell>
          <cell r="AG11014">
            <v>53328</v>
          </cell>
          <cell r="AH11014">
            <v>53328</v>
          </cell>
          <cell r="AI11014">
            <v>53328</v>
          </cell>
        </row>
        <row r="11015">
          <cell r="C11015">
            <v>53328</v>
          </cell>
          <cell r="D11015">
            <v>53328</v>
          </cell>
          <cell r="E11015">
            <v>53328</v>
          </cell>
          <cell r="H11015">
            <v>53328</v>
          </cell>
          <cell r="I11015">
            <v>53328</v>
          </cell>
          <cell r="J11015">
            <v>53328</v>
          </cell>
          <cell r="AG11015">
            <v>53328</v>
          </cell>
          <cell r="AH11015">
            <v>53328</v>
          </cell>
          <cell r="AI11015">
            <v>53328</v>
          </cell>
        </row>
        <row r="11016">
          <cell r="C11016">
            <v>53328</v>
          </cell>
          <cell r="D11016">
            <v>53328</v>
          </cell>
          <cell r="E11016">
            <v>53328</v>
          </cell>
          <cell r="H11016">
            <v>53328</v>
          </cell>
          <cell r="I11016">
            <v>53328</v>
          </cell>
          <cell r="J11016">
            <v>53328</v>
          </cell>
          <cell r="AG11016">
            <v>53328</v>
          </cell>
          <cell r="AH11016">
            <v>53328</v>
          </cell>
          <cell r="AI11016">
            <v>53328</v>
          </cell>
        </row>
        <row r="11017">
          <cell r="C11017">
            <v>53328</v>
          </cell>
          <cell r="D11017">
            <v>53328</v>
          </cell>
          <cell r="E11017">
            <v>53328</v>
          </cell>
          <cell r="H11017">
            <v>53328</v>
          </cell>
          <cell r="I11017">
            <v>53328</v>
          </cell>
          <cell r="J11017">
            <v>53328</v>
          </cell>
          <cell r="AG11017">
            <v>53328</v>
          </cell>
          <cell r="AH11017">
            <v>53328</v>
          </cell>
          <cell r="AI11017">
            <v>53328</v>
          </cell>
        </row>
        <row r="11018">
          <cell r="C11018">
            <v>53328</v>
          </cell>
          <cell r="D11018">
            <v>53328</v>
          </cell>
          <cell r="E11018">
            <v>53328</v>
          </cell>
          <cell r="H11018">
            <v>53328</v>
          </cell>
          <cell r="I11018">
            <v>53328</v>
          </cell>
          <cell r="J11018">
            <v>53328</v>
          </cell>
          <cell r="AG11018">
            <v>53328</v>
          </cell>
          <cell r="AH11018">
            <v>53328</v>
          </cell>
          <cell r="AI11018">
            <v>53328</v>
          </cell>
        </row>
        <row r="11019">
          <cell r="C11019">
            <v>53328</v>
          </cell>
          <cell r="D11019">
            <v>53328</v>
          </cell>
          <cell r="E11019">
            <v>53328</v>
          </cell>
          <cell r="H11019">
            <v>53328</v>
          </cell>
          <cell r="I11019">
            <v>53328</v>
          </cell>
          <cell r="J11019">
            <v>53328</v>
          </cell>
          <cell r="AG11019">
            <v>53328</v>
          </cell>
          <cell r="AH11019">
            <v>53328</v>
          </cell>
          <cell r="AI11019">
            <v>53328</v>
          </cell>
        </row>
        <row r="11020">
          <cell r="C11020">
            <v>53328</v>
          </cell>
          <cell r="D11020">
            <v>53328</v>
          </cell>
          <cell r="E11020">
            <v>53328</v>
          </cell>
          <cell r="H11020">
            <v>53328</v>
          </cell>
          <cell r="I11020">
            <v>53328</v>
          </cell>
          <cell r="J11020">
            <v>53328</v>
          </cell>
          <cell r="AG11020">
            <v>53328</v>
          </cell>
          <cell r="AH11020">
            <v>53328</v>
          </cell>
          <cell r="AI11020">
            <v>53328</v>
          </cell>
        </row>
        <row r="11021">
          <cell r="C11021">
            <v>53328</v>
          </cell>
          <cell r="D11021">
            <v>53328</v>
          </cell>
          <cell r="E11021">
            <v>53328</v>
          </cell>
          <cell r="H11021">
            <v>53328</v>
          </cell>
          <cell r="I11021">
            <v>53328</v>
          </cell>
          <cell r="J11021">
            <v>53328</v>
          </cell>
          <cell r="AG11021">
            <v>53328</v>
          </cell>
          <cell r="AH11021">
            <v>53328</v>
          </cell>
          <cell r="AI11021">
            <v>53328</v>
          </cell>
        </row>
        <row r="11022">
          <cell r="C11022">
            <v>53328</v>
          </cell>
          <cell r="D11022">
            <v>53328</v>
          </cell>
          <cell r="E11022">
            <v>53328</v>
          </cell>
          <cell r="H11022">
            <v>53328</v>
          </cell>
          <cell r="I11022">
            <v>53328</v>
          </cell>
          <cell r="J11022">
            <v>53328</v>
          </cell>
          <cell r="AG11022">
            <v>53328</v>
          </cell>
          <cell r="AH11022">
            <v>53328</v>
          </cell>
          <cell r="AI11022">
            <v>53328</v>
          </cell>
        </row>
        <row r="11023">
          <cell r="C11023">
            <v>53328</v>
          </cell>
          <cell r="D11023">
            <v>53328</v>
          </cell>
          <cell r="E11023">
            <v>53328</v>
          </cell>
          <cell r="H11023">
            <v>53328</v>
          </cell>
          <cell r="I11023">
            <v>53328</v>
          </cell>
          <cell r="J11023">
            <v>53328</v>
          </cell>
          <cell r="AG11023">
            <v>53328</v>
          </cell>
          <cell r="AH11023">
            <v>53328</v>
          </cell>
          <cell r="AI11023">
            <v>53328</v>
          </cell>
        </row>
        <row r="11024">
          <cell r="C11024">
            <v>53328</v>
          </cell>
          <cell r="D11024">
            <v>53328</v>
          </cell>
          <cell r="E11024">
            <v>53328</v>
          </cell>
          <cell r="H11024">
            <v>53328</v>
          </cell>
          <cell r="I11024">
            <v>53328</v>
          </cell>
          <cell r="J11024">
            <v>53328</v>
          </cell>
          <cell r="AG11024">
            <v>53328</v>
          </cell>
          <cell r="AH11024">
            <v>53328</v>
          </cell>
          <cell r="AI11024">
            <v>53328</v>
          </cell>
        </row>
        <row r="11025">
          <cell r="C11025">
            <v>53328</v>
          </cell>
          <cell r="D11025">
            <v>53328</v>
          </cell>
          <cell r="E11025">
            <v>53328</v>
          </cell>
          <cell r="H11025">
            <v>53328</v>
          </cell>
          <cell r="I11025">
            <v>53328</v>
          </cell>
          <cell r="J11025">
            <v>53328</v>
          </cell>
          <cell r="AG11025">
            <v>53328</v>
          </cell>
          <cell r="AH11025">
            <v>53328</v>
          </cell>
          <cell r="AI11025">
            <v>53328</v>
          </cell>
        </row>
        <row r="11026">
          <cell r="C11026">
            <v>53328</v>
          </cell>
          <cell r="D11026">
            <v>53328</v>
          </cell>
          <cell r="E11026">
            <v>53328</v>
          </cell>
          <cell r="H11026">
            <v>53328</v>
          </cell>
          <cell r="I11026">
            <v>53328</v>
          </cell>
          <cell r="J11026">
            <v>53328</v>
          </cell>
          <cell r="AG11026">
            <v>53328</v>
          </cell>
          <cell r="AH11026">
            <v>53328</v>
          </cell>
          <cell r="AI11026">
            <v>53328</v>
          </cell>
        </row>
        <row r="11027">
          <cell r="C11027">
            <v>53328</v>
          </cell>
          <cell r="D11027">
            <v>53328</v>
          </cell>
          <cell r="E11027">
            <v>53328</v>
          </cell>
          <cell r="H11027">
            <v>53328</v>
          </cell>
          <cell r="I11027">
            <v>53328</v>
          </cell>
          <cell r="J11027">
            <v>53328</v>
          </cell>
          <cell r="AG11027">
            <v>53328</v>
          </cell>
          <cell r="AH11027">
            <v>53328</v>
          </cell>
          <cell r="AI11027">
            <v>53328</v>
          </cell>
        </row>
        <row r="11028">
          <cell r="C11028">
            <v>53328</v>
          </cell>
          <cell r="D11028">
            <v>53328</v>
          </cell>
          <cell r="E11028">
            <v>53328</v>
          </cell>
          <cell r="H11028">
            <v>53328</v>
          </cell>
          <cell r="I11028">
            <v>53328</v>
          </cell>
          <cell r="J11028">
            <v>53328</v>
          </cell>
          <cell r="AG11028">
            <v>53328</v>
          </cell>
          <cell r="AH11028">
            <v>53328</v>
          </cell>
          <cell r="AI11028">
            <v>53328</v>
          </cell>
        </row>
        <row r="11029">
          <cell r="C11029">
            <v>53328</v>
          </cell>
          <cell r="D11029">
            <v>53328</v>
          </cell>
          <cell r="E11029">
            <v>53328</v>
          </cell>
          <cell r="H11029">
            <v>53328</v>
          </cell>
          <cell r="I11029">
            <v>53328</v>
          </cell>
          <cell r="J11029">
            <v>53328</v>
          </cell>
          <cell r="AG11029">
            <v>53328</v>
          </cell>
          <cell r="AH11029">
            <v>53328</v>
          </cell>
          <cell r="AI11029">
            <v>53328</v>
          </cell>
        </row>
        <row r="11030">
          <cell r="C11030">
            <v>53328</v>
          </cell>
          <cell r="D11030">
            <v>53328</v>
          </cell>
          <cell r="E11030">
            <v>53328</v>
          </cell>
          <cell r="H11030">
            <v>53328</v>
          </cell>
          <cell r="I11030">
            <v>53328</v>
          </cell>
          <cell r="J11030">
            <v>53328</v>
          </cell>
          <cell r="AG11030">
            <v>53328</v>
          </cell>
          <cell r="AH11030">
            <v>53328</v>
          </cell>
          <cell r="AI11030">
            <v>53328</v>
          </cell>
        </row>
        <row r="11031">
          <cell r="C11031">
            <v>53328</v>
          </cell>
          <cell r="D11031">
            <v>53328</v>
          </cell>
          <cell r="E11031">
            <v>53328</v>
          </cell>
          <cell r="H11031">
            <v>53328</v>
          </cell>
          <cell r="I11031">
            <v>53328</v>
          </cell>
          <cell r="J11031">
            <v>53328</v>
          </cell>
          <cell r="AG11031">
            <v>53328</v>
          </cell>
          <cell r="AH11031">
            <v>53328</v>
          </cell>
          <cell r="AI11031">
            <v>53328</v>
          </cell>
        </row>
        <row r="11032">
          <cell r="C11032">
            <v>53328</v>
          </cell>
          <cell r="D11032">
            <v>53328</v>
          </cell>
          <cell r="E11032">
            <v>53328</v>
          </cell>
          <cell r="H11032">
            <v>53328</v>
          </cell>
          <cell r="I11032">
            <v>53328</v>
          </cell>
          <cell r="J11032">
            <v>53328</v>
          </cell>
          <cell r="AG11032">
            <v>53328</v>
          </cell>
          <cell r="AH11032">
            <v>53328</v>
          </cell>
          <cell r="AI11032">
            <v>53328</v>
          </cell>
        </row>
        <row r="11033">
          <cell r="C11033">
            <v>53328</v>
          </cell>
          <cell r="D11033">
            <v>53328</v>
          </cell>
          <cell r="E11033">
            <v>53328</v>
          </cell>
          <cell r="H11033">
            <v>53328</v>
          </cell>
          <cell r="I11033">
            <v>53328</v>
          </cell>
          <cell r="J11033">
            <v>53328</v>
          </cell>
          <cell r="AG11033">
            <v>53328</v>
          </cell>
          <cell r="AH11033">
            <v>53328</v>
          </cell>
          <cell r="AI11033">
            <v>53328</v>
          </cell>
        </row>
        <row r="11034">
          <cell r="C11034">
            <v>53328</v>
          </cell>
          <cell r="D11034">
            <v>53328</v>
          </cell>
          <cell r="E11034">
            <v>53328</v>
          </cell>
          <cell r="H11034">
            <v>53328</v>
          </cell>
          <cell r="I11034">
            <v>53328</v>
          </cell>
          <cell r="J11034">
            <v>53328</v>
          </cell>
          <cell r="AG11034">
            <v>53328</v>
          </cell>
          <cell r="AH11034">
            <v>53328</v>
          </cell>
          <cell r="AI11034">
            <v>53328</v>
          </cell>
        </row>
        <row r="11035">
          <cell r="C11035">
            <v>53328</v>
          </cell>
          <cell r="D11035">
            <v>53328</v>
          </cell>
          <cell r="E11035">
            <v>53328</v>
          </cell>
          <cell r="H11035">
            <v>53328</v>
          </cell>
          <cell r="I11035">
            <v>53328</v>
          </cell>
          <cell r="J11035">
            <v>53328</v>
          </cell>
          <cell r="AG11035">
            <v>53328</v>
          </cell>
          <cell r="AH11035">
            <v>53328</v>
          </cell>
          <cell r="AI11035">
            <v>53328</v>
          </cell>
        </row>
        <row r="11036">
          <cell r="C11036">
            <v>53328</v>
          </cell>
          <cell r="D11036">
            <v>53328</v>
          </cell>
          <cell r="E11036">
            <v>53328</v>
          </cell>
          <cell r="H11036">
            <v>53328</v>
          </cell>
          <cell r="I11036">
            <v>53328</v>
          </cell>
          <cell r="J11036">
            <v>53328</v>
          </cell>
          <cell r="AG11036">
            <v>53328</v>
          </cell>
          <cell r="AH11036">
            <v>53328</v>
          </cell>
          <cell r="AI11036">
            <v>53328</v>
          </cell>
        </row>
        <row r="11037">
          <cell r="C11037">
            <v>53328</v>
          </cell>
          <cell r="D11037">
            <v>53328</v>
          </cell>
          <cell r="E11037">
            <v>53328</v>
          </cell>
          <cell r="H11037">
            <v>53328</v>
          </cell>
          <cell r="I11037">
            <v>53328</v>
          </cell>
          <cell r="J11037">
            <v>53328</v>
          </cell>
          <cell r="AG11037">
            <v>53328</v>
          </cell>
          <cell r="AH11037">
            <v>53328</v>
          </cell>
          <cell r="AI11037">
            <v>53328</v>
          </cell>
        </row>
        <row r="11038">
          <cell r="C11038">
            <v>53328</v>
          </cell>
          <cell r="D11038">
            <v>53328</v>
          </cell>
          <cell r="E11038">
            <v>53328</v>
          </cell>
          <cell r="H11038">
            <v>53328</v>
          </cell>
          <cell r="I11038">
            <v>53328</v>
          </cell>
          <cell r="J11038">
            <v>53328</v>
          </cell>
          <cell r="AG11038">
            <v>53328</v>
          </cell>
          <cell r="AH11038">
            <v>53328</v>
          </cell>
          <cell r="AI11038">
            <v>53328</v>
          </cell>
        </row>
        <row r="11039">
          <cell r="C11039">
            <v>53328</v>
          </cell>
          <cell r="D11039">
            <v>53328</v>
          </cell>
          <cell r="E11039">
            <v>53328</v>
          </cell>
          <cell r="H11039">
            <v>53328</v>
          </cell>
          <cell r="I11039">
            <v>53328</v>
          </cell>
          <cell r="J11039">
            <v>53328</v>
          </cell>
          <cell r="AG11039">
            <v>53328</v>
          </cell>
          <cell r="AH11039">
            <v>53328</v>
          </cell>
          <cell r="AI11039">
            <v>53328</v>
          </cell>
        </row>
        <row r="11040">
          <cell r="C11040">
            <v>53328</v>
          </cell>
          <cell r="D11040">
            <v>53328</v>
          </cell>
          <cell r="E11040">
            <v>53328</v>
          </cell>
          <cell r="H11040">
            <v>53328</v>
          </cell>
          <cell r="I11040">
            <v>53328</v>
          </cell>
          <cell r="J11040">
            <v>53328</v>
          </cell>
          <cell r="AG11040">
            <v>53328</v>
          </cell>
          <cell r="AH11040">
            <v>53328</v>
          </cell>
          <cell r="AI11040">
            <v>53328</v>
          </cell>
        </row>
        <row r="11041">
          <cell r="C11041">
            <v>53328</v>
          </cell>
          <cell r="D11041">
            <v>53328</v>
          </cell>
          <cell r="E11041">
            <v>53328</v>
          </cell>
          <cell r="H11041">
            <v>53328</v>
          </cell>
          <cell r="I11041">
            <v>53328</v>
          </cell>
          <cell r="J11041">
            <v>53328</v>
          </cell>
          <cell r="AG11041">
            <v>53328</v>
          </cell>
          <cell r="AH11041">
            <v>53328</v>
          </cell>
          <cell r="AI11041">
            <v>53328</v>
          </cell>
        </row>
        <row r="11042">
          <cell r="C11042">
            <v>53328</v>
          </cell>
          <cell r="D11042">
            <v>53328</v>
          </cell>
          <cell r="E11042">
            <v>53328</v>
          </cell>
          <cell r="H11042">
            <v>53328</v>
          </cell>
          <cell r="I11042">
            <v>53328</v>
          </cell>
          <cell r="J11042">
            <v>53328</v>
          </cell>
          <cell r="AG11042">
            <v>53328</v>
          </cell>
          <cell r="AH11042">
            <v>53328</v>
          </cell>
          <cell r="AI11042">
            <v>53328</v>
          </cell>
        </row>
        <row r="11043">
          <cell r="C11043">
            <v>53328</v>
          </cell>
          <cell r="D11043">
            <v>53328</v>
          </cell>
          <cell r="E11043">
            <v>53328</v>
          </cell>
          <cell r="H11043">
            <v>53328</v>
          </cell>
          <cell r="I11043">
            <v>53328</v>
          </cell>
          <cell r="J11043">
            <v>53328</v>
          </cell>
          <cell r="AG11043">
            <v>53328</v>
          </cell>
          <cell r="AH11043">
            <v>53328</v>
          </cell>
          <cell r="AI11043">
            <v>53328</v>
          </cell>
        </row>
        <row r="11044">
          <cell r="C11044">
            <v>53328</v>
          </cell>
          <cell r="D11044">
            <v>53328</v>
          </cell>
          <cell r="E11044">
            <v>53328</v>
          </cell>
          <cell r="H11044">
            <v>53328</v>
          </cell>
          <cell r="I11044">
            <v>53328</v>
          </cell>
          <cell r="J11044">
            <v>53328</v>
          </cell>
          <cell r="AG11044">
            <v>53328</v>
          </cell>
          <cell r="AH11044">
            <v>53328</v>
          </cell>
          <cell r="AI11044">
            <v>53328</v>
          </cell>
        </row>
        <row r="11045">
          <cell r="C11045">
            <v>53328</v>
          </cell>
          <cell r="D11045">
            <v>53328</v>
          </cell>
          <cell r="E11045">
            <v>53328</v>
          </cell>
          <cell r="H11045">
            <v>53328</v>
          </cell>
          <cell r="I11045">
            <v>53328</v>
          </cell>
          <cell r="J11045">
            <v>53328</v>
          </cell>
          <cell r="AG11045">
            <v>53328</v>
          </cell>
          <cell r="AH11045">
            <v>53328</v>
          </cell>
          <cell r="AI11045">
            <v>53328</v>
          </cell>
        </row>
        <row r="11046">
          <cell r="C11046">
            <v>53328</v>
          </cell>
          <cell r="D11046">
            <v>53328</v>
          </cell>
          <cell r="E11046">
            <v>53328</v>
          </cell>
          <cell r="H11046">
            <v>53328</v>
          </cell>
          <cell r="I11046">
            <v>53328</v>
          </cell>
          <cell r="J11046">
            <v>53328</v>
          </cell>
          <cell r="AG11046">
            <v>53328</v>
          </cell>
          <cell r="AH11046">
            <v>53328</v>
          </cell>
          <cell r="AI11046">
            <v>53328</v>
          </cell>
        </row>
        <row r="11047">
          <cell r="C11047">
            <v>53328</v>
          </cell>
          <cell r="D11047">
            <v>53328</v>
          </cell>
          <cell r="E11047">
            <v>53328</v>
          </cell>
          <cell r="H11047">
            <v>53328</v>
          </cell>
          <cell r="I11047">
            <v>53328</v>
          </cell>
          <cell r="J11047">
            <v>53328</v>
          </cell>
          <cell r="AG11047">
            <v>53328</v>
          </cell>
          <cell r="AH11047">
            <v>53328</v>
          </cell>
          <cell r="AI11047">
            <v>53328</v>
          </cell>
        </row>
        <row r="11048">
          <cell r="C11048">
            <v>53328</v>
          </cell>
          <cell r="D11048">
            <v>53328</v>
          </cell>
          <cell r="E11048">
            <v>53328</v>
          </cell>
          <cell r="H11048">
            <v>53328</v>
          </cell>
          <cell r="I11048">
            <v>53328</v>
          </cell>
          <cell r="J11048">
            <v>53328</v>
          </cell>
          <cell r="AG11048">
            <v>53328</v>
          </cell>
          <cell r="AH11048">
            <v>53328</v>
          </cell>
          <cell r="AI11048">
            <v>53328</v>
          </cell>
        </row>
        <row r="11049">
          <cell r="C11049">
            <v>53328</v>
          </cell>
          <cell r="D11049">
            <v>53328</v>
          </cell>
          <cell r="E11049">
            <v>53328</v>
          </cell>
          <cell r="H11049">
            <v>53328</v>
          </cell>
          <cell r="I11049">
            <v>53328</v>
          </cell>
          <cell r="J11049">
            <v>53328</v>
          </cell>
          <cell r="AG11049">
            <v>53328</v>
          </cell>
          <cell r="AH11049">
            <v>53328</v>
          </cell>
          <cell r="AI11049">
            <v>53328</v>
          </cell>
        </row>
        <row r="11050">
          <cell r="C11050">
            <v>53328</v>
          </cell>
          <cell r="D11050">
            <v>53328</v>
          </cell>
          <cell r="E11050">
            <v>53328</v>
          </cell>
          <cell r="H11050">
            <v>53328</v>
          </cell>
          <cell r="I11050">
            <v>53328</v>
          </cell>
          <cell r="J11050">
            <v>53328</v>
          </cell>
          <cell r="AG11050">
            <v>53328</v>
          </cell>
          <cell r="AH11050">
            <v>53328</v>
          </cell>
          <cell r="AI11050">
            <v>53328</v>
          </cell>
        </row>
        <row r="11051">
          <cell r="C11051">
            <v>53328</v>
          </cell>
          <cell r="D11051">
            <v>53328</v>
          </cell>
          <cell r="E11051">
            <v>53328</v>
          </cell>
          <cell r="H11051">
            <v>53328</v>
          </cell>
          <cell r="I11051">
            <v>53328</v>
          </cell>
          <cell r="J11051">
            <v>53328</v>
          </cell>
          <cell r="AG11051">
            <v>53328</v>
          </cell>
          <cell r="AH11051">
            <v>53328</v>
          </cell>
          <cell r="AI11051">
            <v>53328</v>
          </cell>
        </row>
        <row r="11052">
          <cell r="C11052">
            <v>53328</v>
          </cell>
          <cell r="D11052">
            <v>53328</v>
          </cell>
          <cell r="E11052">
            <v>53328</v>
          </cell>
          <cell r="H11052">
            <v>53328</v>
          </cell>
          <cell r="I11052">
            <v>53328</v>
          </cell>
          <cell r="J11052">
            <v>53328</v>
          </cell>
          <cell r="AG11052">
            <v>53328</v>
          </cell>
          <cell r="AH11052">
            <v>53328</v>
          </cell>
          <cell r="AI11052">
            <v>53328</v>
          </cell>
        </row>
        <row r="11053">
          <cell r="C11053">
            <v>53328</v>
          </cell>
          <cell r="D11053">
            <v>53328</v>
          </cell>
          <cell r="E11053">
            <v>53328</v>
          </cell>
          <cell r="H11053">
            <v>53328</v>
          </cell>
          <cell r="I11053">
            <v>53328</v>
          </cell>
          <cell r="J11053">
            <v>53328</v>
          </cell>
          <cell r="AG11053">
            <v>53328</v>
          </cell>
          <cell r="AH11053">
            <v>53328</v>
          </cell>
          <cell r="AI11053">
            <v>53328</v>
          </cell>
        </row>
        <row r="11054">
          <cell r="C11054">
            <v>53328</v>
          </cell>
          <cell r="D11054">
            <v>53328</v>
          </cell>
          <cell r="E11054">
            <v>53328</v>
          </cell>
          <cell r="H11054">
            <v>53328</v>
          </cell>
          <cell r="I11054">
            <v>53328</v>
          </cell>
          <cell r="J11054">
            <v>53328</v>
          </cell>
          <cell r="AG11054">
            <v>53328</v>
          </cell>
          <cell r="AH11054">
            <v>53328</v>
          </cell>
          <cell r="AI11054">
            <v>53328</v>
          </cell>
        </row>
        <row r="11055">
          <cell r="C11055">
            <v>53328</v>
          </cell>
          <cell r="D11055">
            <v>53328</v>
          </cell>
          <cell r="E11055">
            <v>53328</v>
          </cell>
          <cell r="H11055">
            <v>53328</v>
          </cell>
          <cell r="I11055">
            <v>53328</v>
          </cell>
          <cell r="J11055">
            <v>53328</v>
          </cell>
          <cell r="AG11055">
            <v>53328</v>
          </cell>
          <cell r="AH11055">
            <v>53328</v>
          </cell>
          <cell r="AI11055">
            <v>53328</v>
          </cell>
        </row>
        <row r="11056">
          <cell r="C11056">
            <v>53328</v>
          </cell>
          <cell r="D11056">
            <v>53328</v>
          </cell>
          <cell r="E11056">
            <v>53328</v>
          </cell>
          <cell r="H11056">
            <v>53328</v>
          </cell>
          <cell r="I11056">
            <v>53328</v>
          </cell>
          <cell r="J11056">
            <v>53328</v>
          </cell>
          <cell r="AG11056">
            <v>53328</v>
          </cell>
          <cell r="AH11056">
            <v>53328</v>
          </cell>
          <cell r="AI11056">
            <v>53328</v>
          </cell>
        </row>
        <row r="11057">
          <cell r="C11057">
            <v>53328</v>
          </cell>
          <cell r="D11057">
            <v>53328</v>
          </cell>
          <cell r="E11057">
            <v>53328</v>
          </cell>
          <cell r="H11057">
            <v>53328</v>
          </cell>
          <cell r="I11057">
            <v>53328</v>
          </cell>
          <cell r="J11057">
            <v>53328</v>
          </cell>
          <cell r="AG11057">
            <v>53328</v>
          </cell>
          <cell r="AH11057">
            <v>53328</v>
          </cell>
          <cell r="AI11057">
            <v>53328</v>
          </cell>
        </row>
        <row r="11058">
          <cell r="C11058">
            <v>53328</v>
          </cell>
          <cell r="D11058">
            <v>53328</v>
          </cell>
          <cell r="E11058">
            <v>53328</v>
          </cell>
          <cell r="H11058">
            <v>53328</v>
          </cell>
          <cell r="I11058">
            <v>53328</v>
          </cell>
          <cell r="J11058">
            <v>53328</v>
          </cell>
          <cell r="AG11058">
            <v>53328</v>
          </cell>
          <cell r="AH11058">
            <v>53328</v>
          </cell>
          <cell r="AI11058">
            <v>53328</v>
          </cell>
        </row>
        <row r="11059">
          <cell r="C11059">
            <v>53328</v>
          </cell>
          <cell r="D11059">
            <v>53328</v>
          </cell>
          <cell r="E11059">
            <v>53328</v>
          </cell>
          <cell r="H11059">
            <v>53328</v>
          </cell>
          <cell r="I11059">
            <v>53328</v>
          </cell>
          <cell r="J11059">
            <v>53328</v>
          </cell>
          <cell r="AG11059">
            <v>53328</v>
          </cell>
          <cell r="AH11059">
            <v>53328</v>
          </cell>
          <cell r="AI11059">
            <v>53328</v>
          </cell>
        </row>
        <row r="11060">
          <cell r="C11060">
            <v>53328</v>
          </cell>
          <cell r="D11060">
            <v>53328</v>
          </cell>
          <cell r="E11060">
            <v>53328</v>
          </cell>
          <cell r="H11060">
            <v>53328</v>
          </cell>
          <cell r="I11060">
            <v>53328</v>
          </cell>
          <cell r="J11060">
            <v>53328</v>
          </cell>
          <cell r="AG11060">
            <v>53328</v>
          </cell>
          <cell r="AH11060">
            <v>53328</v>
          </cell>
          <cell r="AI11060">
            <v>53328</v>
          </cell>
        </row>
        <row r="11061">
          <cell r="C11061">
            <v>53328</v>
          </cell>
          <cell r="D11061">
            <v>53328</v>
          </cell>
          <cell r="E11061">
            <v>53328</v>
          </cell>
          <cell r="H11061">
            <v>53328</v>
          </cell>
          <cell r="I11061">
            <v>53328</v>
          </cell>
          <cell r="J11061">
            <v>53328</v>
          </cell>
          <cell r="AG11061">
            <v>53328</v>
          </cell>
          <cell r="AH11061">
            <v>53328</v>
          </cell>
          <cell r="AI11061">
            <v>53328</v>
          </cell>
        </row>
        <row r="11062">
          <cell r="C11062">
            <v>53328</v>
          </cell>
          <cell r="D11062">
            <v>53328</v>
          </cell>
          <cell r="E11062">
            <v>53328</v>
          </cell>
          <cell r="H11062">
            <v>53328</v>
          </cell>
          <cell r="I11062">
            <v>53328</v>
          </cell>
          <cell r="J11062">
            <v>53328</v>
          </cell>
          <cell r="AG11062">
            <v>53328</v>
          </cell>
          <cell r="AH11062">
            <v>53328</v>
          </cell>
          <cell r="AI11062">
            <v>53328</v>
          </cell>
        </row>
        <row r="11063">
          <cell r="C11063">
            <v>53328</v>
          </cell>
          <cell r="D11063">
            <v>53328</v>
          </cell>
          <cell r="E11063">
            <v>53328</v>
          </cell>
          <cell r="H11063">
            <v>53328</v>
          </cell>
          <cell r="I11063">
            <v>53328</v>
          </cell>
          <cell r="J11063">
            <v>53328</v>
          </cell>
          <cell r="AG11063">
            <v>53328</v>
          </cell>
          <cell r="AH11063">
            <v>53328</v>
          </cell>
          <cell r="AI11063">
            <v>53328</v>
          </cell>
        </row>
        <row r="11064">
          <cell r="C11064">
            <v>53328</v>
          </cell>
          <cell r="D11064">
            <v>53328</v>
          </cell>
          <cell r="E11064">
            <v>53328</v>
          </cell>
          <cell r="H11064">
            <v>53328</v>
          </cell>
          <cell r="I11064">
            <v>53328</v>
          </cell>
          <cell r="J11064">
            <v>53328</v>
          </cell>
          <cell r="AG11064">
            <v>53328</v>
          </cell>
          <cell r="AH11064">
            <v>53328</v>
          </cell>
          <cell r="AI11064">
            <v>53328</v>
          </cell>
        </row>
        <row r="11065">
          <cell r="C11065">
            <v>53328</v>
          </cell>
          <cell r="D11065">
            <v>53328</v>
          </cell>
          <cell r="E11065">
            <v>53328</v>
          </cell>
          <cell r="H11065">
            <v>53328</v>
          </cell>
          <cell r="I11065">
            <v>53328</v>
          </cell>
          <cell r="J11065">
            <v>53328</v>
          </cell>
          <cell r="AG11065">
            <v>53328</v>
          </cell>
          <cell r="AH11065">
            <v>53328</v>
          </cell>
          <cell r="AI11065">
            <v>53328</v>
          </cell>
        </row>
        <row r="11066">
          <cell r="C11066">
            <v>53328</v>
          </cell>
          <cell r="D11066">
            <v>53328</v>
          </cell>
          <cell r="E11066">
            <v>53328</v>
          </cell>
          <cell r="H11066">
            <v>53328</v>
          </cell>
          <cell r="I11066">
            <v>53328</v>
          </cell>
          <cell r="J11066">
            <v>53328</v>
          </cell>
          <cell r="AG11066">
            <v>53328</v>
          </cell>
          <cell r="AH11066">
            <v>53328</v>
          </cell>
          <cell r="AI11066">
            <v>53328</v>
          </cell>
        </row>
        <row r="11067">
          <cell r="C11067">
            <v>53328</v>
          </cell>
          <cell r="D11067">
            <v>53328</v>
          </cell>
          <cell r="E11067">
            <v>53328</v>
          </cell>
          <cell r="H11067">
            <v>53328</v>
          </cell>
          <cell r="I11067">
            <v>53328</v>
          </cell>
          <cell r="J11067">
            <v>53328</v>
          </cell>
          <cell r="AG11067">
            <v>53328</v>
          </cell>
          <cell r="AH11067">
            <v>53328</v>
          </cell>
          <cell r="AI11067">
            <v>53328</v>
          </cell>
        </row>
        <row r="11068">
          <cell r="C11068">
            <v>53328</v>
          </cell>
          <cell r="D11068">
            <v>53328</v>
          </cell>
          <cell r="E11068">
            <v>53328</v>
          </cell>
          <cell r="H11068">
            <v>53328</v>
          </cell>
          <cell r="I11068">
            <v>53328</v>
          </cell>
          <cell r="J11068">
            <v>53328</v>
          </cell>
          <cell r="AG11068">
            <v>53328</v>
          </cell>
          <cell r="AH11068">
            <v>53328</v>
          </cell>
          <cell r="AI11068">
            <v>53328</v>
          </cell>
        </row>
        <row r="11069">
          <cell r="C11069">
            <v>53328</v>
          </cell>
          <cell r="D11069">
            <v>53328</v>
          </cell>
          <cell r="E11069">
            <v>53328</v>
          </cell>
          <cell r="H11069">
            <v>53328</v>
          </cell>
          <cell r="I11069">
            <v>53328</v>
          </cell>
          <cell r="J11069">
            <v>53328</v>
          </cell>
          <cell r="AG11069">
            <v>53328</v>
          </cell>
          <cell r="AH11069">
            <v>53328</v>
          </cell>
          <cell r="AI11069">
            <v>53328</v>
          </cell>
        </row>
        <row r="11070">
          <cell r="C11070">
            <v>53328</v>
          </cell>
          <cell r="D11070">
            <v>53328</v>
          </cell>
          <cell r="E11070">
            <v>53328</v>
          </cell>
          <cell r="H11070">
            <v>53328</v>
          </cell>
          <cell r="I11070">
            <v>53328</v>
          </cell>
          <cell r="J11070">
            <v>53328</v>
          </cell>
          <cell r="AG11070">
            <v>53328</v>
          </cell>
          <cell r="AH11070">
            <v>53328</v>
          </cell>
          <cell r="AI11070">
            <v>53328</v>
          </cell>
        </row>
        <row r="11071">
          <cell r="C11071">
            <v>53328</v>
          </cell>
          <cell r="D11071">
            <v>53328</v>
          </cell>
          <cell r="E11071">
            <v>53328</v>
          </cell>
          <cell r="H11071">
            <v>53328</v>
          </cell>
          <cell r="I11071">
            <v>53328</v>
          </cell>
          <cell r="J11071">
            <v>53328</v>
          </cell>
          <cell r="AG11071">
            <v>53328</v>
          </cell>
          <cell r="AH11071">
            <v>53328</v>
          </cell>
          <cell r="AI11071">
            <v>53328</v>
          </cell>
        </row>
        <row r="11072">
          <cell r="C11072">
            <v>53328</v>
          </cell>
          <cell r="D11072">
            <v>53328</v>
          </cell>
          <cell r="E11072">
            <v>53328</v>
          </cell>
          <cell r="H11072">
            <v>53328</v>
          </cell>
          <cell r="I11072">
            <v>53328</v>
          </cell>
          <cell r="J11072">
            <v>53328</v>
          </cell>
          <cell r="AG11072">
            <v>53328</v>
          </cell>
          <cell r="AH11072">
            <v>53328</v>
          </cell>
          <cell r="AI11072">
            <v>53328</v>
          </cell>
        </row>
        <row r="11073">
          <cell r="C11073">
            <v>53328</v>
          </cell>
          <cell r="D11073">
            <v>53328</v>
          </cell>
          <cell r="E11073">
            <v>53328</v>
          </cell>
          <cell r="H11073">
            <v>53328</v>
          </cell>
          <cell r="I11073">
            <v>53328</v>
          </cell>
          <cell r="J11073">
            <v>53328</v>
          </cell>
          <cell r="AG11073">
            <v>53328</v>
          </cell>
          <cell r="AH11073">
            <v>53328</v>
          </cell>
          <cell r="AI11073">
            <v>53328</v>
          </cell>
        </row>
        <row r="11074">
          <cell r="C11074">
            <v>53328</v>
          </cell>
          <cell r="D11074">
            <v>53328</v>
          </cell>
          <cell r="E11074">
            <v>53328</v>
          </cell>
          <cell r="H11074">
            <v>53328</v>
          </cell>
          <cell r="I11074">
            <v>53328</v>
          </cell>
          <cell r="J11074">
            <v>53328</v>
          </cell>
          <cell r="AG11074">
            <v>53328</v>
          </cell>
          <cell r="AH11074">
            <v>53328</v>
          </cell>
          <cell r="AI11074">
            <v>53328</v>
          </cell>
        </row>
        <row r="11075">
          <cell r="C11075">
            <v>53328</v>
          </cell>
          <cell r="D11075">
            <v>53328</v>
          </cell>
          <cell r="E11075">
            <v>53328</v>
          </cell>
          <cell r="H11075">
            <v>53328</v>
          </cell>
          <cell r="I11075">
            <v>53328</v>
          </cell>
          <cell r="J11075">
            <v>53328</v>
          </cell>
          <cell r="AG11075">
            <v>53328</v>
          </cell>
          <cell r="AH11075">
            <v>53328</v>
          </cell>
          <cell r="AI11075">
            <v>53328</v>
          </cell>
        </row>
        <row r="11076">
          <cell r="C11076">
            <v>53328</v>
          </cell>
          <cell r="D11076">
            <v>53328</v>
          </cell>
          <cell r="E11076">
            <v>53328</v>
          </cell>
          <cell r="H11076">
            <v>53328</v>
          </cell>
          <cell r="I11076">
            <v>53328</v>
          </cell>
          <cell r="J11076">
            <v>53328</v>
          </cell>
          <cell r="AG11076">
            <v>53328</v>
          </cell>
          <cell r="AH11076">
            <v>53328</v>
          </cell>
          <cell r="AI11076">
            <v>53328</v>
          </cell>
        </row>
        <row r="11077">
          <cell r="C11077">
            <v>53328</v>
          </cell>
          <cell r="D11077">
            <v>53328</v>
          </cell>
          <cell r="E11077">
            <v>53328</v>
          </cell>
          <cell r="H11077">
            <v>53328</v>
          </cell>
          <cell r="I11077">
            <v>53328</v>
          </cell>
          <cell r="J11077">
            <v>53328</v>
          </cell>
          <cell r="AG11077">
            <v>53328</v>
          </cell>
          <cell r="AH11077">
            <v>53328</v>
          </cell>
          <cell r="AI11077">
            <v>53328</v>
          </cell>
        </row>
        <row r="11078">
          <cell r="C11078">
            <v>53328</v>
          </cell>
          <cell r="D11078">
            <v>53328</v>
          </cell>
          <cell r="E11078">
            <v>53328</v>
          </cell>
          <cell r="H11078">
            <v>53328</v>
          </cell>
          <cell r="I11078">
            <v>53328</v>
          </cell>
          <cell r="J11078">
            <v>53328</v>
          </cell>
          <cell r="AG11078">
            <v>53328</v>
          </cell>
          <cell r="AH11078">
            <v>53328</v>
          </cell>
          <cell r="AI11078">
            <v>53328</v>
          </cell>
        </row>
        <row r="11079">
          <cell r="C11079">
            <v>53328</v>
          </cell>
          <cell r="D11079">
            <v>53328</v>
          </cell>
          <cell r="E11079">
            <v>53328</v>
          </cell>
          <cell r="H11079">
            <v>53328</v>
          </cell>
          <cell r="I11079">
            <v>53328</v>
          </cell>
          <cell r="J11079">
            <v>53328</v>
          </cell>
          <cell r="AG11079">
            <v>53328</v>
          </cell>
          <cell r="AH11079">
            <v>53328</v>
          </cell>
          <cell r="AI11079">
            <v>53328</v>
          </cell>
        </row>
        <row r="11080">
          <cell r="C11080">
            <v>53328</v>
          </cell>
          <cell r="D11080">
            <v>53328</v>
          </cell>
          <cell r="E11080">
            <v>53328</v>
          </cell>
          <cell r="H11080">
            <v>53328</v>
          </cell>
          <cell r="I11080">
            <v>53328</v>
          </cell>
          <cell r="J11080">
            <v>53328</v>
          </cell>
          <cell r="AG11080">
            <v>53328</v>
          </cell>
          <cell r="AH11080">
            <v>53328</v>
          </cell>
          <cell r="AI11080">
            <v>53328</v>
          </cell>
        </row>
        <row r="11081">
          <cell r="C11081">
            <v>53328</v>
          </cell>
          <cell r="D11081">
            <v>53328</v>
          </cell>
          <cell r="E11081">
            <v>53328</v>
          </cell>
          <cell r="H11081">
            <v>53328</v>
          </cell>
          <cell r="I11081">
            <v>53328</v>
          </cell>
          <cell r="J11081">
            <v>53328</v>
          </cell>
          <cell r="AG11081">
            <v>53328</v>
          </cell>
          <cell r="AH11081">
            <v>53328</v>
          </cell>
          <cell r="AI11081">
            <v>53328</v>
          </cell>
        </row>
        <row r="11082">
          <cell r="C11082">
            <v>53328</v>
          </cell>
          <cell r="D11082">
            <v>53328</v>
          </cell>
          <cell r="E11082">
            <v>53328</v>
          </cell>
          <cell r="H11082">
            <v>53328</v>
          </cell>
          <cell r="I11082">
            <v>53328</v>
          </cell>
          <cell r="J11082">
            <v>53328</v>
          </cell>
          <cell r="AG11082">
            <v>53328</v>
          </cell>
          <cell r="AH11082">
            <v>53328</v>
          </cell>
          <cell r="AI11082">
            <v>53328</v>
          </cell>
        </row>
        <row r="11083">
          <cell r="C11083">
            <v>53328</v>
          </cell>
          <cell r="D11083">
            <v>53328</v>
          </cell>
          <cell r="E11083">
            <v>53328</v>
          </cell>
          <cell r="H11083">
            <v>53328</v>
          </cell>
          <cell r="I11083">
            <v>53328</v>
          </cell>
          <cell r="J11083">
            <v>53328</v>
          </cell>
          <cell r="AG11083">
            <v>53328</v>
          </cell>
          <cell r="AH11083">
            <v>53328</v>
          </cell>
          <cell r="AI11083">
            <v>53328</v>
          </cell>
        </row>
        <row r="11084">
          <cell r="C11084">
            <v>53328</v>
          </cell>
          <cell r="D11084">
            <v>53328</v>
          </cell>
          <cell r="E11084">
            <v>53328</v>
          </cell>
          <cell r="H11084">
            <v>53328</v>
          </cell>
          <cell r="I11084">
            <v>53328</v>
          </cell>
          <cell r="J11084">
            <v>53328</v>
          </cell>
          <cell r="AG11084">
            <v>53328</v>
          </cell>
          <cell r="AH11084">
            <v>53328</v>
          </cell>
          <cell r="AI11084">
            <v>53328</v>
          </cell>
        </row>
        <row r="11085">
          <cell r="C11085">
            <v>53328</v>
          </cell>
          <cell r="D11085">
            <v>53328</v>
          </cell>
          <cell r="E11085">
            <v>53328</v>
          </cell>
          <cell r="H11085">
            <v>53328</v>
          </cell>
          <cell r="I11085">
            <v>53328</v>
          </cell>
          <cell r="J11085">
            <v>53328</v>
          </cell>
          <cell r="AG11085">
            <v>53328</v>
          </cell>
          <cell r="AH11085">
            <v>53328</v>
          </cell>
          <cell r="AI11085">
            <v>53328</v>
          </cell>
        </row>
        <row r="11086">
          <cell r="C11086">
            <v>53328</v>
          </cell>
          <cell r="D11086">
            <v>53328</v>
          </cell>
          <cell r="E11086">
            <v>53328</v>
          </cell>
          <cell r="H11086">
            <v>53328</v>
          </cell>
          <cell r="I11086">
            <v>53328</v>
          </cell>
          <cell r="J11086">
            <v>53328</v>
          </cell>
          <cell r="AG11086">
            <v>53328</v>
          </cell>
          <cell r="AH11086">
            <v>53328</v>
          </cell>
          <cell r="AI11086">
            <v>53328</v>
          </cell>
        </row>
        <row r="11087">
          <cell r="C11087">
            <v>53328</v>
          </cell>
          <cell r="D11087">
            <v>53328</v>
          </cell>
          <cell r="E11087">
            <v>53328</v>
          </cell>
          <cell r="H11087">
            <v>53328</v>
          </cell>
          <cell r="I11087">
            <v>53328</v>
          </cell>
          <cell r="J11087">
            <v>53328</v>
          </cell>
          <cell r="AG11087">
            <v>53328</v>
          </cell>
          <cell r="AH11087">
            <v>53328</v>
          </cell>
          <cell r="AI11087">
            <v>53328</v>
          </cell>
        </row>
        <row r="11088">
          <cell r="C11088">
            <v>53328</v>
          </cell>
          <cell r="D11088">
            <v>53328</v>
          </cell>
          <cell r="E11088">
            <v>53328</v>
          </cell>
          <cell r="H11088">
            <v>53328</v>
          </cell>
          <cell r="I11088">
            <v>53328</v>
          </cell>
          <cell r="J11088">
            <v>53328</v>
          </cell>
          <cell r="AG11088">
            <v>53328</v>
          </cell>
          <cell r="AH11088">
            <v>53328</v>
          </cell>
          <cell r="AI11088">
            <v>53328</v>
          </cell>
        </row>
        <row r="11089">
          <cell r="C11089">
            <v>53328</v>
          </cell>
          <cell r="D11089">
            <v>53328</v>
          </cell>
          <cell r="E11089">
            <v>53328</v>
          </cell>
          <cell r="H11089">
            <v>53328</v>
          </cell>
          <cell r="I11089">
            <v>53328</v>
          </cell>
          <cell r="J11089">
            <v>53328</v>
          </cell>
          <cell r="AG11089">
            <v>53328</v>
          </cell>
          <cell r="AH11089">
            <v>53328</v>
          </cell>
          <cell r="AI11089">
            <v>53328</v>
          </cell>
        </row>
        <row r="11090">
          <cell r="C11090">
            <v>53328</v>
          </cell>
          <cell r="D11090">
            <v>53328</v>
          </cell>
          <cell r="E11090">
            <v>53328</v>
          </cell>
          <cell r="H11090">
            <v>53328</v>
          </cell>
          <cell r="I11090">
            <v>53328</v>
          </cell>
          <cell r="J11090">
            <v>53328</v>
          </cell>
          <cell r="AG11090">
            <v>53328</v>
          </cell>
          <cell r="AH11090">
            <v>53328</v>
          </cell>
          <cell r="AI11090">
            <v>53328</v>
          </cell>
        </row>
        <row r="11091">
          <cell r="C11091">
            <v>53328</v>
          </cell>
          <cell r="D11091">
            <v>53328</v>
          </cell>
          <cell r="E11091">
            <v>53328</v>
          </cell>
          <cell r="H11091">
            <v>53328</v>
          </cell>
          <cell r="I11091">
            <v>53328</v>
          </cell>
          <cell r="J11091">
            <v>53328</v>
          </cell>
          <cell r="AG11091">
            <v>53328</v>
          </cell>
          <cell r="AH11091">
            <v>53328</v>
          </cell>
          <cell r="AI11091">
            <v>53328</v>
          </cell>
        </row>
        <row r="11092">
          <cell r="C11092">
            <v>53328</v>
          </cell>
          <cell r="D11092">
            <v>53328</v>
          </cell>
          <cell r="E11092">
            <v>53328</v>
          </cell>
          <cell r="H11092">
            <v>53328</v>
          </cell>
          <cell r="I11092">
            <v>53328</v>
          </cell>
          <cell r="J11092">
            <v>53328</v>
          </cell>
          <cell r="AG11092">
            <v>53328</v>
          </cell>
          <cell r="AH11092">
            <v>53328</v>
          </cell>
          <cell r="AI11092">
            <v>53328</v>
          </cell>
        </row>
        <row r="11093">
          <cell r="C11093">
            <v>53328</v>
          </cell>
          <cell r="D11093">
            <v>53328</v>
          </cell>
          <cell r="E11093">
            <v>53328</v>
          </cell>
          <cell r="H11093">
            <v>53328</v>
          </cell>
          <cell r="I11093">
            <v>53328</v>
          </cell>
          <cell r="J11093">
            <v>53328</v>
          </cell>
          <cell r="AG11093">
            <v>53328</v>
          </cell>
          <cell r="AH11093">
            <v>53328</v>
          </cell>
          <cell r="AI11093">
            <v>53328</v>
          </cell>
        </row>
        <row r="11094">
          <cell r="C11094">
            <v>53328</v>
          </cell>
          <cell r="D11094">
            <v>53328</v>
          </cell>
          <cell r="E11094">
            <v>53328</v>
          </cell>
          <cell r="H11094">
            <v>53328</v>
          </cell>
          <cell r="I11094">
            <v>53328</v>
          </cell>
          <cell r="J11094">
            <v>53328</v>
          </cell>
          <cell r="AG11094">
            <v>53328</v>
          </cell>
          <cell r="AH11094">
            <v>53328</v>
          </cell>
          <cell r="AI11094">
            <v>53328</v>
          </cell>
        </row>
        <row r="11095">
          <cell r="C11095">
            <v>53328</v>
          </cell>
          <cell r="D11095">
            <v>53328</v>
          </cell>
          <cell r="E11095">
            <v>53328</v>
          </cell>
          <cell r="H11095">
            <v>53328</v>
          </cell>
          <cell r="I11095">
            <v>53328</v>
          </cell>
          <cell r="J11095">
            <v>53328</v>
          </cell>
          <cell r="AG11095">
            <v>53328</v>
          </cell>
          <cell r="AH11095">
            <v>53328</v>
          </cell>
          <cell r="AI11095">
            <v>53328</v>
          </cell>
        </row>
        <row r="11096">
          <cell r="C11096">
            <v>53328</v>
          </cell>
          <cell r="D11096">
            <v>53328</v>
          </cell>
          <cell r="E11096">
            <v>53328</v>
          </cell>
          <cell r="H11096">
            <v>53328</v>
          </cell>
          <cell r="I11096">
            <v>53328</v>
          </cell>
          <cell r="J11096">
            <v>53328</v>
          </cell>
          <cell r="AG11096">
            <v>53328</v>
          </cell>
          <cell r="AH11096">
            <v>53328</v>
          </cell>
          <cell r="AI11096">
            <v>53328</v>
          </cell>
        </row>
        <row r="11097">
          <cell r="C11097">
            <v>53328</v>
          </cell>
          <cell r="D11097">
            <v>53328</v>
          </cell>
          <cell r="E11097">
            <v>53328</v>
          </cell>
          <cell r="H11097">
            <v>53328</v>
          </cell>
          <cell r="I11097">
            <v>53328</v>
          </cell>
          <cell r="J11097">
            <v>53328</v>
          </cell>
          <cell r="AG11097">
            <v>53328</v>
          </cell>
          <cell r="AH11097">
            <v>53328</v>
          </cell>
          <cell r="AI11097">
            <v>53328</v>
          </cell>
        </row>
        <row r="11098">
          <cell r="C11098">
            <v>53328</v>
          </cell>
          <cell r="D11098">
            <v>53328</v>
          </cell>
          <cell r="E11098">
            <v>53328</v>
          </cell>
          <cell r="H11098">
            <v>53328</v>
          </cell>
          <cell r="I11098">
            <v>53328</v>
          </cell>
          <cell r="J11098">
            <v>53328</v>
          </cell>
          <cell r="AG11098">
            <v>53328</v>
          </cell>
          <cell r="AH11098">
            <v>53328</v>
          </cell>
          <cell r="AI11098">
            <v>53328</v>
          </cell>
        </row>
        <row r="11099">
          <cell r="C11099">
            <v>53328</v>
          </cell>
          <cell r="D11099">
            <v>53328</v>
          </cell>
          <cell r="E11099">
            <v>53328</v>
          </cell>
          <cell r="H11099">
            <v>53328</v>
          </cell>
          <cell r="I11099">
            <v>53328</v>
          </cell>
          <cell r="J11099">
            <v>53328</v>
          </cell>
          <cell r="AG11099">
            <v>53328</v>
          </cell>
          <cell r="AH11099">
            <v>53328</v>
          </cell>
          <cell r="AI11099">
            <v>53328</v>
          </cell>
        </row>
        <row r="11100">
          <cell r="C11100">
            <v>53328</v>
          </cell>
          <cell r="D11100">
            <v>53328</v>
          </cell>
          <cell r="E11100">
            <v>53328</v>
          </cell>
          <cell r="H11100">
            <v>53328</v>
          </cell>
          <cell r="I11100">
            <v>53328</v>
          </cell>
          <cell r="J11100">
            <v>53328</v>
          </cell>
          <cell r="AG11100">
            <v>53328</v>
          </cell>
          <cell r="AH11100">
            <v>53328</v>
          </cell>
          <cell r="AI11100">
            <v>53328</v>
          </cell>
        </row>
        <row r="11101">
          <cell r="C11101">
            <v>53328</v>
          </cell>
          <cell r="D11101">
            <v>53328</v>
          </cell>
          <cell r="E11101">
            <v>53328</v>
          </cell>
          <cell r="H11101">
            <v>53328</v>
          </cell>
          <cell r="I11101">
            <v>53328</v>
          </cell>
          <cell r="J11101">
            <v>53328</v>
          </cell>
          <cell r="AG11101">
            <v>53328</v>
          </cell>
          <cell r="AH11101">
            <v>53328</v>
          </cell>
          <cell r="AI11101">
            <v>53328</v>
          </cell>
        </row>
        <row r="11102">
          <cell r="C11102">
            <v>53328</v>
          </cell>
          <cell r="D11102">
            <v>53328</v>
          </cell>
          <cell r="E11102">
            <v>53328</v>
          </cell>
          <cell r="H11102">
            <v>53328</v>
          </cell>
          <cell r="I11102">
            <v>53328</v>
          </cell>
          <cell r="J11102">
            <v>53328</v>
          </cell>
          <cell r="AG11102">
            <v>53328</v>
          </cell>
          <cell r="AH11102">
            <v>53328</v>
          </cell>
          <cell r="AI11102">
            <v>53328</v>
          </cell>
        </row>
        <row r="11103">
          <cell r="C11103">
            <v>53328</v>
          </cell>
          <cell r="D11103">
            <v>53328</v>
          </cell>
          <cell r="E11103">
            <v>53328</v>
          </cell>
          <cell r="H11103">
            <v>53328</v>
          </cell>
          <cell r="I11103">
            <v>53328</v>
          </cell>
          <cell r="J11103">
            <v>53328</v>
          </cell>
          <cell r="AG11103">
            <v>53328</v>
          </cell>
          <cell r="AH11103">
            <v>53328</v>
          </cell>
          <cell r="AI11103">
            <v>53328</v>
          </cell>
        </row>
        <row r="11104">
          <cell r="C11104">
            <v>53328</v>
          </cell>
          <cell r="D11104">
            <v>53328</v>
          </cell>
          <cell r="E11104">
            <v>53328</v>
          </cell>
          <cell r="H11104">
            <v>53328</v>
          </cell>
          <cell r="I11104">
            <v>53328</v>
          </cell>
          <cell r="J11104">
            <v>53328</v>
          </cell>
          <cell r="AG11104">
            <v>53328</v>
          </cell>
          <cell r="AH11104">
            <v>53328</v>
          </cell>
          <cell r="AI11104">
            <v>53328</v>
          </cell>
        </row>
        <row r="11105">
          <cell r="C11105">
            <v>53328</v>
          </cell>
          <cell r="D11105">
            <v>53328</v>
          </cell>
          <cell r="E11105">
            <v>53328</v>
          </cell>
          <cell r="H11105">
            <v>53328</v>
          </cell>
          <cell r="I11105">
            <v>53328</v>
          </cell>
          <cell r="J11105">
            <v>53328</v>
          </cell>
          <cell r="AG11105">
            <v>53328</v>
          </cell>
          <cell r="AH11105">
            <v>53328</v>
          </cell>
          <cell r="AI11105">
            <v>53328</v>
          </cell>
        </row>
        <row r="11106">
          <cell r="C11106">
            <v>53328</v>
          </cell>
          <cell r="D11106">
            <v>53328</v>
          </cell>
          <cell r="E11106">
            <v>53328</v>
          </cell>
          <cell r="H11106">
            <v>53328</v>
          </cell>
          <cell r="I11106">
            <v>53328</v>
          </cell>
          <cell r="J11106">
            <v>53328</v>
          </cell>
          <cell r="AG11106">
            <v>53328</v>
          </cell>
          <cell r="AH11106">
            <v>53328</v>
          </cell>
          <cell r="AI11106">
            <v>53328</v>
          </cell>
        </row>
        <row r="11107">
          <cell r="C11107">
            <v>53328</v>
          </cell>
          <cell r="D11107">
            <v>53328</v>
          </cell>
          <cell r="E11107">
            <v>53328</v>
          </cell>
          <cell r="H11107">
            <v>53328</v>
          </cell>
          <cell r="I11107">
            <v>53328</v>
          </cell>
          <cell r="J11107">
            <v>53328</v>
          </cell>
          <cell r="AG11107">
            <v>53328</v>
          </cell>
          <cell r="AH11107">
            <v>53328</v>
          </cell>
          <cell r="AI11107">
            <v>53328</v>
          </cell>
        </row>
        <row r="11108">
          <cell r="C11108">
            <v>53328</v>
          </cell>
          <cell r="D11108">
            <v>53328</v>
          </cell>
          <cell r="E11108">
            <v>53328</v>
          </cell>
          <cell r="H11108">
            <v>53328</v>
          </cell>
          <cell r="I11108">
            <v>53328</v>
          </cell>
          <cell r="J11108">
            <v>53328</v>
          </cell>
          <cell r="AG11108">
            <v>53328</v>
          </cell>
          <cell r="AH11108">
            <v>53328</v>
          </cell>
          <cell r="AI11108">
            <v>53328</v>
          </cell>
        </row>
        <row r="11109">
          <cell r="C11109">
            <v>53328</v>
          </cell>
          <cell r="D11109">
            <v>53328</v>
          </cell>
          <cell r="E11109">
            <v>53328</v>
          </cell>
          <cell r="H11109">
            <v>53328</v>
          </cell>
          <cell r="I11109">
            <v>53328</v>
          </cell>
          <cell r="J11109">
            <v>53328</v>
          </cell>
          <cell r="AG11109">
            <v>53328</v>
          </cell>
          <cell r="AH11109">
            <v>53328</v>
          </cell>
          <cell r="AI11109">
            <v>53328</v>
          </cell>
        </row>
        <row r="11110">
          <cell r="C11110">
            <v>53328</v>
          </cell>
          <cell r="D11110">
            <v>53328</v>
          </cell>
          <cell r="E11110">
            <v>53328</v>
          </cell>
          <cell r="H11110">
            <v>53328</v>
          </cell>
          <cell r="I11110">
            <v>53328</v>
          </cell>
          <cell r="J11110">
            <v>53328</v>
          </cell>
          <cell r="AG11110">
            <v>53328</v>
          </cell>
          <cell r="AH11110">
            <v>53328</v>
          </cell>
          <cell r="AI11110">
            <v>53328</v>
          </cell>
        </row>
        <row r="11111">
          <cell r="C11111">
            <v>53328</v>
          </cell>
          <cell r="D11111">
            <v>53328</v>
          </cell>
          <cell r="E11111">
            <v>53328</v>
          </cell>
          <cell r="H11111">
            <v>53328</v>
          </cell>
          <cell r="I11111">
            <v>53328</v>
          </cell>
          <cell r="J11111">
            <v>53328</v>
          </cell>
          <cell r="AG11111">
            <v>53328</v>
          </cell>
          <cell r="AH11111">
            <v>53328</v>
          </cell>
          <cell r="AI11111">
            <v>53328</v>
          </cell>
        </row>
        <row r="11112">
          <cell r="C11112">
            <v>53328</v>
          </cell>
          <cell r="D11112">
            <v>53328</v>
          </cell>
          <cell r="E11112">
            <v>53328</v>
          </cell>
          <cell r="H11112">
            <v>53328</v>
          </cell>
          <cell r="I11112">
            <v>53328</v>
          </cell>
          <cell r="J11112">
            <v>53328</v>
          </cell>
          <cell r="AG11112">
            <v>53328</v>
          </cell>
          <cell r="AH11112">
            <v>53328</v>
          </cell>
          <cell r="AI11112">
            <v>53328</v>
          </cell>
        </row>
        <row r="11113">
          <cell r="C11113">
            <v>53328</v>
          </cell>
          <cell r="D11113">
            <v>53328</v>
          </cell>
          <cell r="E11113">
            <v>53328</v>
          </cell>
          <cell r="H11113">
            <v>53328</v>
          </cell>
          <cell r="I11113">
            <v>53328</v>
          </cell>
          <cell r="J11113">
            <v>53328</v>
          </cell>
          <cell r="AG11113">
            <v>53328</v>
          </cell>
          <cell r="AH11113">
            <v>53328</v>
          </cell>
          <cell r="AI11113">
            <v>53328</v>
          </cell>
        </row>
        <row r="11114">
          <cell r="C11114">
            <v>53328</v>
          </cell>
          <cell r="D11114">
            <v>53328</v>
          </cell>
          <cell r="E11114">
            <v>53328</v>
          </cell>
          <cell r="H11114">
            <v>53328</v>
          </cell>
          <cell r="I11114">
            <v>53328</v>
          </cell>
          <cell r="J11114">
            <v>53328</v>
          </cell>
          <cell r="AG11114">
            <v>53328</v>
          </cell>
          <cell r="AH11114">
            <v>53328</v>
          </cell>
          <cell r="AI11114">
            <v>53328</v>
          </cell>
        </row>
        <row r="11115">
          <cell r="C11115">
            <v>53328</v>
          </cell>
          <cell r="D11115">
            <v>53328</v>
          </cell>
          <cell r="E11115">
            <v>53328</v>
          </cell>
          <cell r="H11115">
            <v>53328</v>
          </cell>
          <cell r="I11115">
            <v>53328</v>
          </cell>
          <cell r="J11115">
            <v>53328</v>
          </cell>
          <cell r="AG11115">
            <v>53328</v>
          </cell>
          <cell r="AH11115">
            <v>53328</v>
          </cell>
          <cell r="AI11115">
            <v>53328</v>
          </cell>
        </row>
        <row r="11116">
          <cell r="C11116">
            <v>53328</v>
          </cell>
          <cell r="D11116">
            <v>53328</v>
          </cell>
          <cell r="E11116">
            <v>53328</v>
          </cell>
          <cell r="H11116">
            <v>53328</v>
          </cell>
          <cell r="I11116">
            <v>53328</v>
          </cell>
          <cell r="J11116">
            <v>53328</v>
          </cell>
          <cell r="AG11116">
            <v>53328</v>
          </cell>
          <cell r="AH11116">
            <v>53328</v>
          </cell>
          <cell r="AI11116">
            <v>53328</v>
          </cell>
        </row>
        <row r="11117">
          <cell r="C11117">
            <v>53328</v>
          </cell>
          <cell r="D11117">
            <v>53328</v>
          </cell>
          <cell r="E11117">
            <v>53328</v>
          </cell>
          <cell r="H11117">
            <v>53328</v>
          </cell>
          <cell r="I11117">
            <v>53328</v>
          </cell>
          <cell r="J11117">
            <v>53328</v>
          </cell>
          <cell r="AG11117">
            <v>53328</v>
          </cell>
          <cell r="AH11117">
            <v>53328</v>
          </cell>
          <cell r="AI11117">
            <v>53328</v>
          </cell>
        </row>
        <row r="11118">
          <cell r="C11118">
            <v>53328</v>
          </cell>
          <cell r="D11118">
            <v>53328</v>
          </cell>
          <cell r="E11118">
            <v>53328</v>
          </cell>
          <cell r="H11118">
            <v>53328</v>
          </cell>
          <cell r="I11118">
            <v>53328</v>
          </cell>
          <cell r="J11118">
            <v>53328</v>
          </cell>
          <cell r="AG11118">
            <v>53328</v>
          </cell>
          <cell r="AH11118">
            <v>53328</v>
          </cell>
          <cell r="AI11118">
            <v>53328</v>
          </cell>
        </row>
        <row r="11119">
          <cell r="C11119">
            <v>53328</v>
          </cell>
          <cell r="D11119">
            <v>53328</v>
          </cell>
          <cell r="E11119">
            <v>53328</v>
          </cell>
          <cell r="H11119">
            <v>53328</v>
          </cell>
          <cell r="I11119">
            <v>53328</v>
          </cell>
          <cell r="J11119">
            <v>53328</v>
          </cell>
          <cell r="AG11119">
            <v>53328</v>
          </cell>
          <cell r="AH11119">
            <v>53328</v>
          </cell>
          <cell r="AI11119">
            <v>53328</v>
          </cell>
        </row>
        <row r="11120">
          <cell r="C11120">
            <v>53328</v>
          </cell>
          <cell r="D11120">
            <v>53328</v>
          </cell>
          <cell r="E11120">
            <v>53328</v>
          </cell>
          <cell r="H11120">
            <v>53328</v>
          </cell>
          <cell r="I11120">
            <v>53328</v>
          </cell>
          <cell r="J11120">
            <v>53328</v>
          </cell>
          <cell r="AG11120">
            <v>53328</v>
          </cell>
          <cell r="AH11120">
            <v>53328</v>
          </cell>
          <cell r="AI11120">
            <v>53328</v>
          </cell>
        </row>
        <row r="11121">
          <cell r="C11121">
            <v>53328</v>
          </cell>
          <cell r="D11121">
            <v>53328</v>
          </cell>
          <cell r="E11121">
            <v>53328</v>
          </cell>
          <cell r="H11121">
            <v>53328</v>
          </cell>
          <cell r="I11121">
            <v>53328</v>
          </cell>
          <cell r="J11121">
            <v>53328</v>
          </cell>
          <cell r="AG11121">
            <v>53328</v>
          </cell>
          <cell r="AH11121">
            <v>53328</v>
          </cell>
          <cell r="AI11121">
            <v>53328</v>
          </cell>
        </row>
        <row r="11122">
          <cell r="C11122">
            <v>53328</v>
          </cell>
          <cell r="D11122">
            <v>53328</v>
          </cell>
          <cell r="E11122">
            <v>53328</v>
          </cell>
          <cell r="H11122">
            <v>53328</v>
          </cell>
          <cell r="I11122">
            <v>53328</v>
          </cell>
          <cell r="J11122">
            <v>53328</v>
          </cell>
          <cell r="AG11122">
            <v>53328</v>
          </cell>
          <cell r="AH11122">
            <v>53328</v>
          </cell>
          <cell r="AI11122">
            <v>53328</v>
          </cell>
        </row>
        <row r="11123">
          <cell r="C11123">
            <v>53328</v>
          </cell>
          <cell r="D11123">
            <v>53328</v>
          </cell>
          <cell r="E11123">
            <v>53328</v>
          </cell>
          <cell r="H11123">
            <v>53328</v>
          </cell>
          <cell r="I11123">
            <v>53328</v>
          </cell>
          <cell r="J11123">
            <v>53328</v>
          </cell>
          <cell r="AG11123">
            <v>53328</v>
          </cell>
          <cell r="AH11123">
            <v>53328</v>
          </cell>
          <cell r="AI11123">
            <v>53328</v>
          </cell>
        </row>
        <row r="11124">
          <cell r="C11124">
            <v>53328</v>
          </cell>
          <cell r="D11124">
            <v>53328</v>
          </cell>
          <cell r="E11124">
            <v>53328</v>
          </cell>
          <cell r="H11124">
            <v>53328</v>
          </cell>
          <cell r="I11124">
            <v>53328</v>
          </cell>
          <cell r="J11124">
            <v>53328</v>
          </cell>
          <cell r="AG11124">
            <v>53328</v>
          </cell>
          <cell r="AH11124">
            <v>53328</v>
          </cell>
          <cell r="AI11124">
            <v>53328</v>
          </cell>
        </row>
        <row r="11125">
          <cell r="C11125">
            <v>53328</v>
          </cell>
          <cell r="D11125">
            <v>53328</v>
          </cell>
          <cell r="E11125">
            <v>53328</v>
          </cell>
          <cell r="H11125">
            <v>53328</v>
          </cell>
          <cell r="I11125">
            <v>53328</v>
          </cell>
          <cell r="J11125">
            <v>53328</v>
          </cell>
          <cell r="AG11125">
            <v>53328</v>
          </cell>
          <cell r="AH11125">
            <v>53328</v>
          </cell>
          <cell r="AI11125">
            <v>53328</v>
          </cell>
        </row>
        <row r="11126">
          <cell r="C11126">
            <v>53328</v>
          </cell>
          <cell r="D11126">
            <v>53328</v>
          </cell>
          <cell r="E11126">
            <v>53328</v>
          </cell>
          <cell r="H11126">
            <v>53328</v>
          </cell>
          <cell r="I11126">
            <v>53328</v>
          </cell>
          <cell r="J11126">
            <v>53328</v>
          </cell>
          <cell r="AG11126">
            <v>53328</v>
          </cell>
          <cell r="AH11126">
            <v>53328</v>
          </cell>
          <cell r="AI11126">
            <v>53328</v>
          </cell>
        </row>
        <row r="11127">
          <cell r="C11127">
            <v>53328</v>
          </cell>
          <cell r="D11127">
            <v>53328</v>
          </cell>
          <cell r="E11127">
            <v>53328</v>
          </cell>
          <cell r="H11127">
            <v>53328</v>
          </cell>
          <cell r="I11127">
            <v>53328</v>
          </cell>
          <cell r="J11127">
            <v>53328</v>
          </cell>
          <cell r="AG11127">
            <v>53328</v>
          </cell>
          <cell r="AH11127">
            <v>53328</v>
          </cell>
          <cell r="AI11127">
            <v>53328</v>
          </cell>
        </row>
        <row r="11128">
          <cell r="C11128">
            <v>53328</v>
          </cell>
          <cell r="D11128">
            <v>53328</v>
          </cell>
          <cell r="E11128">
            <v>53328</v>
          </cell>
          <cell r="H11128">
            <v>53328</v>
          </cell>
          <cell r="I11128">
            <v>53328</v>
          </cell>
          <cell r="J11128">
            <v>53328</v>
          </cell>
          <cell r="AG11128">
            <v>53328</v>
          </cell>
          <cell r="AH11128">
            <v>53328</v>
          </cell>
          <cell r="AI11128">
            <v>53328</v>
          </cell>
        </row>
        <row r="11129">
          <cell r="C11129">
            <v>53328</v>
          </cell>
          <cell r="D11129">
            <v>53328</v>
          </cell>
          <cell r="E11129">
            <v>53328</v>
          </cell>
          <cell r="H11129">
            <v>53328</v>
          </cell>
          <cell r="I11129">
            <v>53328</v>
          </cell>
          <cell r="J11129">
            <v>53328</v>
          </cell>
          <cell r="AG11129">
            <v>53328</v>
          </cell>
          <cell r="AH11129">
            <v>53328</v>
          </cell>
          <cell r="AI11129">
            <v>53328</v>
          </cell>
        </row>
        <row r="11130">
          <cell r="C11130">
            <v>53328</v>
          </cell>
          <cell r="D11130">
            <v>53328</v>
          </cell>
          <cell r="E11130">
            <v>53328</v>
          </cell>
          <cell r="H11130">
            <v>53328</v>
          </cell>
          <cell r="I11130">
            <v>53328</v>
          </cell>
          <cell r="J11130">
            <v>53328</v>
          </cell>
          <cell r="AG11130">
            <v>53328</v>
          </cell>
          <cell r="AH11130">
            <v>53328</v>
          </cell>
          <cell r="AI11130">
            <v>53328</v>
          </cell>
        </row>
        <row r="11131">
          <cell r="C11131">
            <v>53328</v>
          </cell>
          <cell r="D11131">
            <v>53328</v>
          </cell>
          <cell r="E11131">
            <v>53328</v>
          </cell>
          <cell r="H11131">
            <v>53328</v>
          </cell>
          <cell r="I11131">
            <v>53328</v>
          </cell>
          <cell r="J11131">
            <v>53328</v>
          </cell>
          <cell r="AG11131">
            <v>53328</v>
          </cell>
          <cell r="AH11131">
            <v>53328</v>
          </cell>
          <cell r="AI11131">
            <v>53328</v>
          </cell>
        </row>
        <row r="11132">
          <cell r="C11132">
            <v>53328</v>
          </cell>
          <cell r="D11132">
            <v>53328</v>
          </cell>
          <cell r="E11132">
            <v>53328</v>
          </cell>
          <cell r="H11132">
            <v>53328</v>
          </cell>
          <cell r="I11132">
            <v>53328</v>
          </cell>
          <cell r="J11132">
            <v>53328</v>
          </cell>
          <cell r="AG11132">
            <v>53328</v>
          </cell>
          <cell r="AH11132">
            <v>53328</v>
          </cell>
          <cell r="AI11132">
            <v>53328</v>
          </cell>
        </row>
        <row r="11133">
          <cell r="C11133">
            <v>53328</v>
          </cell>
          <cell r="D11133">
            <v>53328</v>
          </cell>
          <cell r="E11133">
            <v>53328</v>
          </cell>
          <cell r="H11133">
            <v>53328</v>
          </cell>
          <cell r="I11133">
            <v>53328</v>
          </cell>
          <cell r="J11133">
            <v>53328</v>
          </cell>
          <cell r="AG11133">
            <v>53328</v>
          </cell>
          <cell r="AH11133">
            <v>53328</v>
          </cell>
          <cell r="AI11133">
            <v>53328</v>
          </cell>
        </row>
        <row r="11134">
          <cell r="C11134">
            <v>53328</v>
          </cell>
          <cell r="D11134">
            <v>53328</v>
          </cell>
          <cell r="E11134">
            <v>53328</v>
          </cell>
          <cell r="H11134">
            <v>53328</v>
          </cell>
          <cell r="I11134">
            <v>53328</v>
          </cell>
          <cell r="J11134">
            <v>53328</v>
          </cell>
          <cell r="AG11134">
            <v>53328</v>
          </cell>
          <cell r="AH11134">
            <v>53328</v>
          </cell>
          <cell r="AI11134">
            <v>53328</v>
          </cell>
        </row>
        <row r="11135">
          <cell r="C11135">
            <v>53328</v>
          </cell>
          <cell r="D11135">
            <v>53328</v>
          </cell>
          <cell r="E11135">
            <v>53328</v>
          </cell>
          <cell r="H11135">
            <v>53328</v>
          </cell>
          <cell r="I11135">
            <v>53328</v>
          </cell>
          <cell r="J11135">
            <v>53328</v>
          </cell>
          <cell r="AG11135">
            <v>53328</v>
          </cell>
          <cell r="AH11135">
            <v>53328</v>
          </cell>
          <cell r="AI11135">
            <v>53328</v>
          </cell>
        </row>
        <row r="11136">
          <cell r="C11136">
            <v>53328</v>
          </cell>
          <cell r="D11136">
            <v>53328</v>
          </cell>
          <cell r="E11136">
            <v>53328</v>
          </cell>
          <cell r="H11136">
            <v>53328</v>
          </cell>
          <cell r="I11136">
            <v>53328</v>
          </cell>
          <cell r="J11136">
            <v>53328</v>
          </cell>
          <cell r="AG11136">
            <v>53328</v>
          </cell>
          <cell r="AH11136">
            <v>53328</v>
          </cell>
          <cell r="AI11136">
            <v>53328</v>
          </cell>
        </row>
        <row r="11137">
          <cell r="C11137">
            <v>53328</v>
          </cell>
          <cell r="D11137">
            <v>53328</v>
          </cell>
          <cell r="E11137">
            <v>53328</v>
          </cell>
          <cell r="H11137">
            <v>53328</v>
          </cell>
          <cell r="I11137">
            <v>53328</v>
          </cell>
          <cell r="J11137">
            <v>53328</v>
          </cell>
          <cell r="AG11137">
            <v>53328</v>
          </cell>
          <cell r="AH11137">
            <v>53328</v>
          </cell>
          <cell r="AI11137">
            <v>53328</v>
          </cell>
        </row>
        <row r="11138">
          <cell r="C11138">
            <v>53328</v>
          </cell>
          <cell r="D11138">
            <v>53328</v>
          </cell>
          <cell r="E11138">
            <v>53328</v>
          </cell>
          <cell r="H11138">
            <v>53328</v>
          </cell>
          <cell r="I11138">
            <v>53328</v>
          </cell>
          <cell r="J11138">
            <v>53328</v>
          </cell>
          <cell r="AG11138">
            <v>53328</v>
          </cell>
          <cell r="AH11138">
            <v>53328</v>
          </cell>
          <cell r="AI11138">
            <v>53328</v>
          </cell>
        </row>
        <row r="11139">
          <cell r="C11139">
            <v>53328</v>
          </cell>
          <cell r="D11139">
            <v>53328</v>
          </cell>
          <cell r="E11139">
            <v>53328</v>
          </cell>
          <cell r="H11139">
            <v>53328</v>
          </cell>
          <cell r="I11139">
            <v>53328</v>
          </cell>
          <cell r="J11139">
            <v>53328</v>
          </cell>
          <cell r="AG11139">
            <v>53328</v>
          </cell>
          <cell r="AH11139">
            <v>53328</v>
          </cell>
          <cell r="AI11139">
            <v>53328</v>
          </cell>
        </row>
        <row r="11140">
          <cell r="C11140">
            <v>53328</v>
          </cell>
          <cell r="D11140">
            <v>53328</v>
          </cell>
          <cell r="E11140">
            <v>53328</v>
          </cell>
          <cell r="H11140">
            <v>53328</v>
          </cell>
          <cell r="I11140">
            <v>53328</v>
          </cell>
          <cell r="J11140">
            <v>53328</v>
          </cell>
          <cell r="AG11140">
            <v>53328</v>
          </cell>
          <cell r="AH11140">
            <v>53328</v>
          </cell>
          <cell r="AI11140">
            <v>53328</v>
          </cell>
        </row>
        <row r="11141">
          <cell r="C11141">
            <v>53328</v>
          </cell>
          <cell r="D11141">
            <v>53328</v>
          </cell>
          <cell r="E11141">
            <v>53328</v>
          </cell>
          <cell r="H11141">
            <v>53328</v>
          </cell>
          <cell r="I11141">
            <v>53328</v>
          </cell>
          <cell r="J11141">
            <v>53328</v>
          </cell>
          <cell r="AG11141">
            <v>53328</v>
          </cell>
          <cell r="AH11141">
            <v>53328</v>
          </cell>
          <cell r="AI11141">
            <v>53328</v>
          </cell>
        </row>
        <row r="11142">
          <cell r="C11142">
            <v>53328</v>
          </cell>
          <cell r="D11142">
            <v>53328</v>
          </cell>
          <cell r="E11142">
            <v>53328</v>
          </cell>
          <cell r="H11142">
            <v>53328</v>
          </cell>
          <cell r="I11142">
            <v>53328</v>
          </cell>
          <cell r="J11142">
            <v>53328</v>
          </cell>
          <cell r="AG11142">
            <v>53328</v>
          </cell>
          <cell r="AH11142">
            <v>53328</v>
          </cell>
          <cell r="AI11142">
            <v>53328</v>
          </cell>
        </row>
        <row r="11143">
          <cell r="C11143">
            <v>53328</v>
          </cell>
          <cell r="D11143">
            <v>53328</v>
          </cell>
          <cell r="E11143">
            <v>53328</v>
          </cell>
          <cell r="H11143">
            <v>53328</v>
          </cell>
          <cell r="I11143">
            <v>53328</v>
          </cell>
          <cell r="J11143">
            <v>53328</v>
          </cell>
          <cell r="AG11143">
            <v>53328</v>
          </cell>
          <cell r="AH11143">
            <v>53328</v>
          </cell>
          <cell r="AI11143">
            <v>53328</v>
          </cell>
        </row>
        <row r="11144">
          <cell r="C11144">
            <v>53328</v>
          </cell>
          <cell r="D11144">
            <v>53328</v>
          </cell>
          <cell r="E11144">
            <v>53328</v>
          </cell>
          <cell r="H11144">
            <v>53328</v>
          </cell>
          <cell r="I11144">
            <v>53328</v>
          </cell>
          <cell r="J11144">
            <v>53328</v>
          </cell>
          <cell r="AG11144">
            <v>53328</v>
          </cell>
          <cell r="AH11144">
            <v>53328</v>
          </cell>
          <cell r="AI11144">
            <v>53328</v>
          </cell>
        </row>
        <row r="11145">
          <cell r="C11145">
            <v>53328</v>
          </cell>
          <cell r="D11145">
            <v>53328</v>
          </cell>
          <cell r="E11145">
            <v>53328</v>
          </cell>
          <cell r="H11145">
            <v>53328</v>
          </cell>
          <cell r="I11145">
            <v>53328</v>
          </cell>
          <cell r="J11145">
            <v>53328</v>
          </cell>
          <cell r="AG11145">
            <v>53328</v>
          </cell>
          <cell r="AH11145">
            <v>53328</v>
          </cell>
          <cell r="AI11145">
            <v>53328</v>
          </cell>
        </row>
        <row r="11146">
          <cell r="C11146">
            <v>53328</v>
          </cell>
          <cell r="D11146">
            <v>53328</v>
          </cell>
          <cell r="E11146">
            <v>53328</v>
          </cell>
          <cell r="H11146">
            <v>53328</v>
          </cell>
          <cell r="I11146">
            <v>53328</v>
          </cell>
          <cell r="J11146">
            <v>53328</v>
          </cell>
          <cell r="AG11146">
            <v>53328</v>
          </cell>
          <cell r="AH11146">
            <v>53328</v>
          </cell>
          <cell r="AI11146">
            <v>53328</v>
          </cell>
        </row>
        <row r="11147">
          <cell r="C11147">
            <v>53328</v>
          </cell>
          <cell r="D11147">
            <v>53328</v>
          </cell>
          <cell r="E11147">
            <v>53328</v>
          </cell>
          <cell r="H11147">
            <v>53328</v>
          </cell>
          <cell r="I11147">
            <v>53328</v>
          </cell>
          <cell r="J11147">
            <v>53328</v>
          </cell>
          <cell r="AG11147">
            <v>53328</v>
          </cell>
          <cell r="AH11147">
            <v>53328</v>
          </cell>
          <cell r="AI11147">
            <v>53328</v>
          </cell>
        </row>
        <row r="11148">
          <cell r="C11148">
            <v>53328</v>
          </cell>
          <cell r="D11148">
            <v>53328</v>
          </cell>
          <cell r="E11148">
            <v>53328</v>
          </cell>
          <cell r="H11148">
            <v>53328</v>
          </cell>
          <cell r="I11148">
            <v>53328</v>
          </cell>
          <cell r="J11148">
            <v>53328</v>
          </cell>
          <cell r="AG11148">
            <v>53328</v>
          </cell>
          <cell r="AH11148">
            <v>53328</v>
          </cell>
          <cell r="AI11148">
            <v>53328</v>
          </cell>
        </row>
        <row r="11149">
          <cell r="C11149">
            <v>53328</v>
          </cell>
          <cell r="D11149">
            <v>53328</v>
          </cell>
          <cell r="E11149">
            <v>53328</v>
          </cell>
          <cell r="H11149">
            <v>53328</v>
          </cell>
          <cell r="I11149">
            <v>53328</v>
          </cell>
          <cell r="J11149">
            <v>53328</v>
          </cell>
          <cell r="AG11149">
            <v>53328</v>
          </cell>
          <cell r="AH11149">
            <v>53328</v>
          </cell>
          <cell r="AI11149">
            <v>53328</v>
          </cell>
        </row>
        <row r="11150">
          <cell r="C11150">
            <v>53328</v>
          </cell>
          <cell r="D11150">
            <v>53328</v>
          </cell>
          <cell r="E11150">
            <v>53328</v>
          </cell>
          <cell r="H11150">
            <v>53328</v>
          </cell>
          <cell r="I11150">
            <v>53328</v>
          </cell>
          <cell r="J11150">
            <v>53328</v>
          </cell>
          <cell r="AG11150">
            <v>53328</v>
          </cell>
          <cell r="AH11150">
            <v>53328</v>
          </cell>
          <cell r="AI11150">
            <v>53328</v>
          </cell>
        </row>
        <row r="11151">
          <cell r="C11151">
            <v>53328</v>
          </cell>
          <cell r="D11151">
            <v>53328</v>
          </cell>
          <cell r="E11151">
            <v>53328</v>
          </cell>
          <cell r="H11151">
            <v>53328</v>
          </cell>
          <cell r="I11151">
            <v>53328</v>
          </cell>
          <cell r="J11151">
            <v>53328</v>
          </cell>
          <cell r="AG11151">
            <v>53328</v>
          </cell>
          <cell r="AH11151">
            <v>53328</v>
          </cell>
          <cell r="AI11151">
            <v>53328</v>
          </cell>
        </row>
        <row r="11152">
          <cell r="C11152">
            <v>53328</v>
          </cell>
          <cell r="D11152">
            <v>53328</v>
          </cell>
          <cell r="E11152">
            <v>53328</v>
          </cell>
          <cell r="H11152">
            <v>53328</v>
          </cell>
          <cell r="I11152">
            <v>53328</v>
          </cell>
          <cell r="J11152">
            <v>53328</v>
          </cell>
          <cell r="AG11152">
            <v>53328</v>
          </cell>
          <cell r="AH11152">
            <v>53328</v>
          </cell>
          <cell r="AI11152">
            <v>53328</v>
          </cell>
        </row>
        <row r="11153">
          <cell r="C11153">
            <v>53328</v>
          </cell>
          <cell r="D11153">
            <v>53328</v>
          </cell>
          <cell r="E11153">
            <v>53328</v>
          </cell>
          <cell r="H11153">
            <v>53328</v>
          </cell>
          <cell r="I11153">
            <v>53328</v>
          </cell>
          <cell r="J11153">
            <v>53328</v>
          </cell>
          <cell r="AG11153">
            <v>53328</v>
          </cell>
          <cell r="AH11153">
            <v>53328</v>
          </cell>
          <cell r="AI11153">
            <v>53328</v>
          </cell>
        </row>
        <row r="11154">
          <cell r="C11154">
            <v>53328</v>
          </cell>
          <cell r="D11154">
            <v>53328</v>
          </cell>
          <cell r="E11154">
            <v>53328</v>
          </cell>
          <cell r="H11154">
            <v>53328</v>
          </cell>
          <cell r="I11154">
            <v>53328</v>
          </cell>
          <cell r="J11154">
            <v>53328</v>
          </cell>
          <cell r="AG11154">
            <v>53328</v>
          </cell>
          <cell r="AH11154">
            <v>53328</v>
          </cell>
          <cell r="AI11154">
            <v>53328</v>
          </cell>
        </row>
        <row r="11155">
          <cell r="C11155">
            <v>53328</v>
          </cell>
          <cell r="D11155">
            <v>53328</v>
          </cell>
          <cell r="E11155">
            <v>53328</v>
          </cell>
          <cell r="H11155">
            <v>53328</v>
          </cell>
          <cell r="I11155">
            <v>53328</v>
          </cell>
          <cell r="J11155">
            <v>53328</v>
          </cell>
          <cell r="AG11155">
            <v>53328</v>
          </cell>
          <cell r="AH11155">
            <v>53328</v>
          </cell>
          <cell r="AI11155">
            <v>53328</v>
          </cell>
        </row>
        <row r="11156">
          <cell r="C11156">
            <v>53328</v>
          </cell>
          <cell r="D11156">
            <v>53328</v>
          </cell>
          <cell r="E11156">
            <v>53328</v>
          </cell>
          <cell r="H11156">
            <v>53328</v>
          </cell>
          <cell r="I11156">
            <v>53328</v>
          </cell>
          <cell r="J11156">
            <v>53328</v>
          </cell>
          <cell r="AG11156">
            <v>53328</v>
          </cell>
          <cell r="AH11156">
            <v>53328</v>
          </cell>
          <cell r="AI11156">
            <v>53328</v>
          </cell>
        </row>
        <row r="11157">
          <cell r="C11157">
            <v>53328</v>
          </cell>
          <cell r="D11157">
            <v>53328</v>
          </cell>
          <cell r="E11157">
            <v>53328</v>
          </cell>
          <cell r="H11157">
            <v>53328</v>
          </cell>
          <cell r="I11157">
            <v>53328</v>
          </cell>
          <cell r="J11157">
            <v>53328</v>
          </cell>
          <cell r="AG11157">
            <v>53328</v>
          </cell>
          <cell r="AH11157">
            <v>53328</v>
          </cell>
          <cell r="AI11157">
            <v>53328</v>
          </cell>
        </row>
        <row r="11158">
          <cell r="C11158">
            <v>53328</v>
          </cell>
          <cell r="D11158">
            <v>53328</v>
          </cell>
          <cell r="E11158">
            <v>53328</v>
          </cell>
          <cell r="H11158">
            <v>53328</v>
          </cell>
          <cell r="I11158">
            <v>53328</v>
          </cell>
          <cell r="J11158">
            <v>53328</v>
          </cell>
          <cell r="AG11158">
            <v>53328</v>
          </cell>
          <cell r="AH11158">
            <v>53328</v>
          </cell>
          <cell r="AI11158">
            <v>53328</v>
          </cell>
        </row>
        <row r="11159">
          <cell r="C11159">
            <v>53328</v>
          </cell>
          <cell r="D11159">
            <v>53328</v>
          </cell>
          <cell r="E11159">
            <v>53328</v>
          </cell>
          <cell r="H11159">
            <v>53328</v>
          </cell>
          <cell r="I11159">
            <v>53328</v>
          </cell>
          <cell r="J11159">
            <v>53328</v>
          </cell>
          <cell r="AG11159">
            <v>53328</v>
          </cell>
          <cell r="AH11159">
            <v>53328</v>
          </cell>
          <cell r="AI11159">
            <v>53328</v>
          </cell>
        </row>
        <row r="11160">
          <cell r="C11160">
            <v>53328</v>
          </cell>
          <cell r="D11160">
            <v>53328</v>
          </cell>
          <cell r="E11160">
            <v>53328</v>
          </cell>
          <cell r="H11160">
            <v>53328</v>
          </cell>
          <cell r="I11160">
            <v>53328</v>
          </cell>
          <cell r="J11160">
            <v>53328</v>
          </cell>
          <cell r="AG11160">
            <v>53328</v>
          </cell>
          <cell r="AH11160">
            <v>53328</v>
          </cell>
          <cell r="AI11160">
            <v>53328</v>
          </cell>
        </row>
        <row r="11161">
          <cell r="C11161">
            <v>53328</v>
          </cell>
          <cell r="D11161">
            <v>53328</v>
          </cell>
          <cell r="E11161">
            <v>53328</v>
          </cell>
          <cell r="H11161">
            <v>53328</v>
          </cell>
          <cell r="I11161">
            <v>53328</v>
          </cell>
          <cell r="J11161">
            <v>53328</v>
          </cell>
          <cell r="AG11161">
            <v>53328</v>
          </cell>
          <cell r="AH11161">
            <v>53328</v>
          </cell>
          <cell r="AI11161">
            <v>53328</v>
          </cell>
        </row>
        <row r="11162">
          <cell r="C11162">
            <v>53328</v>
          </cell>
          <cell r="D11162">
            <v>53328</v>
          </cell>
          <cell r="E11162">
            <v>53328</v>
          </cell>
          <cell r="H11162">
            <v>53328</v>
          </cell>
          <cell r="I11162">
            <v>53328</v>
          </cell>
          <cell r="J11162">
            <v>53328</v>
          </cell>
          <cell r="AG11162">
            <v>53328</v>
          </cell>
          <cell r="AH11162">
            <v>53328</v>
          </cell>
          <cell r="AI11162">
            <v>53328</v>
          </cell>
        </row>
        <row r="11163">
          <cell r="C11163">
            <v>53328</v>
          </cell>
          <cell r="D11163">
            <v>53328</v>
          </cell>
          <cell r="E11163">
            <v>53328</v>
          </cell>
          <cell r="H11163">
            <v>53328</v>
          </cell>
          <cell r="I11163">
            <v>53328</v>
          </cell>
          <cell r="J11163">
            <v>53328</v>
          </cell>
          <cell r="AG11163">
            <v>53328</v>
          </cell>
          <cell r="AH11163">
            <v>53328</v>
          </cell>
          <cell r="AI11163">
            <v>53328</v>
          </cell>
        </row>
        <row r="11164">
          <cell r="C11164">
            <v>53328</v>
          </cell>
          <cell r="D11164">
            <v>53328</v>
          </cell>
          <cell r="E11164">
            <v>53328</v>
          </cell>
          <cell r="H11164">
            <v>53328</v>
          </cell>
          <cell r="I11164">
            <v>53328</v>
          </cell>
          <cell r="J11164">
            <v>53328</v>
          </cell>
          <cell r="AG11164">
            <v>53328</v>
          </cell>
          <cell r="AH11164">
            <v>53328</v>
          </cell>
          <cell r="AI11164">
            <v>53328</v>
          </cell>
        </row>
        <row r="11165">
          <cell r="C11165">
            <v>53328</v>
          </cell>
          <cell r="D11165">
            <v>53328</v>
          </cell>
          <cell r="E11165">
            <v>53328</v>
          </cell>
          <cell r="H11165">
            <v>53328</v>
          </cell>
          <cell r="I11165">
            <v>53328</v>
          </cell>
          <cell r="J11165">
            <v>53328</v>
          </cell>
          <cell r="AG11165">
            <v>53328</v>
          </cell>
          <cell r="AH11165">
            <v>53328</v>
          </cell>
          <cell r="AI11165">
            <v>53328</v>
          </cell>
        </row>
        <row r="11166">
          <cell r="C11166">
            <v>53328</v>
          </cell>
          <cell r="D11166">
            <v>53328</v>
          </cell>
          <cell r="E11166">
            <v>53328</v>
          </cell>
          <cell r="H11166">
            <v>53328</v>
          </cell>
          <cell r="I11166">
            <v>53328</v>
          </cell>
          <cell r="J11166">
            <v>53328</v>
          </cell>
          <cell r="AG11166">
            <v>53328</v>
          </cell>
          <cell r="AH11166">
            <v>53328</v>
          </cell>
          <cell r="AI11166">
            <v>53328</v>
          </cell>
        </row>
        <row r="11167">
          <cell r="C11167">
            <v>53328</v>
          </cell>
          <cell r="D11167">
            <v>53328</v>
          </cell>
          <cell r="E11167">
            <v>53328</v>
          </cell>
          <cell r="H11167">
            <v>53328</v>
          </cell>
          <cell r="I11167">
            <v>53328</v>
          </cell>
          <cell r="J11167">
            <v>53328</v>
          </cell>
          <cell r="AG11167">
            <v>53328</v>
          </cell>
          <cell r="AH11167">
            <v>53328</v>
          </cell>
          <cell r="AI11167">
            <v>53328</v>
          </cell>
        </row>
        <row r="11168">
          <cell r="C11168">
            <v>53328</v>
          </cell>
          <cell r="D11168">
            <v>53328</v>
          </cell>
          <cell r="E11168">
            <v>53328</v>
          </cell>
          <cell r="H11168">
            <v>53328</v>
          </cell>
          <cell r="I11168">
            <v>53328</v>
          </cell>
          <cell r="J11168">
            <v>53328</v>
          </cell>
          <cell r="AG11168">
            <v>53328</v>
          </cell>
          <cell r="AH11168">
            <v>53328</v>
          </cell>
          <cell r="AI11168">
            <v>53328</v>
          </cell>
        </row>
        <row r="11169">
          <cell r="C11169">
            <v>53328</v>
          </cell>
          <cell r="D11169">
            <v>53328</v>
          </cell>
          <cell r="E11169">
            <v>53328</v>
          </cell>
          <cell r="H11169">
            <v>53328</v>
          </cell>
          <cell r="I11169">
            <v>53328</v>
          </cell>
          <cell r="J11169">
            <v>53328</v>
          </cell>
          <cell r="AG11169">
            <v>53328</v>
          </cell>
          <cell r="AH11169">
            <v>53328</v>
          </cell>
          <cell r="AI11169">
            <v>53328</v>
          </cell>
        </row>
        <row r="11170">
          <cell r="C11170">
            <v>53328</v>
          </cell>
          <cell r="D11170">
            <v>53328</v>
          </cell>
          <cell r="E11170">
            <v>53328</v>
          </cell>
          <cell r="H11170">
            <v>53328</v>
          </cell>
          <cell r="I11170">
            <v>53328</v>
          </cell>
          <cell r="J11170">
            <v>53328</v>
          </cell>
          <cell r="AG11170">
            <v>53328</v>
          </cell>
          <cell r="AH11170">
            <v>53328</v>
          </cell>
          <cell r="AI11170">
            <v>53328</v>
          </cell>
        </row>
        <row r="11171">
          <cell r="C11171">
            <v>53328</v>
          </cell>
          <cell r="D11171">
            <v>53328</v>
          </cell>
          <cell r="E11171">
            <v>53328</v>
          </cell>
          <cell r="H11171">
            <v>53328</v>
          </cell>
          <cell r="I11171">
            <v>53328</v>
          </cell>
          <cell r="J11171">
            <v>53328</v>
          </cell>
          <cell r="AG11171">
            <v>53328</v>
          </cell>
          <cell r="AH11171">
            <v>53328</v>
          </cell>
          <cell r="AI11171">
            <v>53328</v>
          </cell>
        </row>
        <row r="11172">
          <cell r="C11172">
            <v>53328</v>
          </cell>
          <cell r="D11172">
            <v>53328</v>
          </cell>
          <cell r="E11172">
            <v>53328</v>
          </cell>
          <cell r="H11172">
            <v>53328</v>
          </cell>
          <cell r="I11172">
            <v>53328</v>
          </cell>
          <cell r="J11172">
            <v>53328</v>
          </cell>
          <cell r="AG11172">
            <v>53328</v>
          </cell>
          <cell r="AH11172">
            <v>53328</v>
          </cell>
          <cell r="AI11172">
            <v>53328</v>
          </cell>
        </row>
        <row r="11173">
          <cell r="C11173">
            <v>53328</v>
          </cell>
          <cell r="D11173">
            <v>53328</v>
          </cell>
          <cell r="E11173">
            <v>53328</v>
          </cell>
          <cell r="H11173">
            <v>53328</v>
          </cell>
          <cell r="I11173">
            <v>53328</v>
          </cell>
          <cell r="J11173">
            <v>53328</v>
          </cell>
          <cell r="AG11173">
            <v>53328</v>
          </cell>
          <cell r="AH11173">
            <v>53328</v>
          </cell>
          <cell r="AI11173">
            <v>53328</v>
          </cell>
        </row>
        <row r="11174">
          <cell r="C11174">
            <v>53328</v>
          </cell>
          <cell r="D11174">
            <v>53328</v>
          </cell>
          <cell r="E11174">
            <v>53328</v>
          </cell>
          <cell r="H11174">
            <v>53328</v>
          </cell>
          <cell r="I11174">
            <v>53328</v>
          </cell>
          <cell r="J11174">
            <v>53328</v>
          </cell>
          <cell r="AG11174">
            <v>53328</v>
          </cell>
          <cell r="AH11174">
            <v>53328</v>
          </cell>
          <cell r="AI11174">
            <v>53328</v>
          </cell>
        </row>
        <row r="11175">
          <cell r="C11175">
            <v>53328</v>
          </cell>
          <cell r="D11175">
            <v>53328</v>
          </cell>
          <cell r="E11175">
            <v>53328</v>
          </cell>
          <cell r="H11175">
            <v>53328</v>
          </cell>
          <cell r="I11175">
            <v>53328</v>
          </cell>
          <cell r="J11175">
            <v>53328</v>
          </cell>
          <cell r="AG11175">
            <v>53328</v>
          </cell>
          <cell r="AH11175">
            <v>53328</v>
          </cell>
          <cell r="AI11175">
            <v>53328</v>
          </cell>
        </row>
        <row r="11176">
          <cell r="C11176">
            <v>53328</v>
          </cell>
          <cell r="D11176">
            <v>53328</v>
          </cell>
          <cell r="E11176">
            <v>53328</v>
          </cell>
          <cell r="H11176">
            <v>53328</v>
          </cell>
          <cell r="I11176">
            <v>53328</v>
          </cell>
          <cell r="J11176">
            <v>53328</v>
          </cell>
          <cell r="AG11176">
            <v>53328</v>
          </cell>
          <cell r="AH11176">
            <v>53328</v>
          </cell>
          <cell r="AI11176">
            <v>53328</v>
          </cell>
        </row>
        <row r="11177">
          <cell r="C11177">
            <v>53328</v>
          </cell>
          <cell r="D11177">
            <v>53328</v>
          </cell>
          <cell r="E11177">
            <v>53328</v>
          </cell>
          <cell r="H11177">
            <v>53328</v>
          </cell>
          <cell r="I11177">
            <v>53328</v>
          </cell>
          <cell r="J11177">
            <v>53328</v>
          </cell>
          <cell r="AG11177">
            <v>53328</v>
          </cell>
          <cell r="AH11177">
            <v>53328</v>
          </cell>
          <cell r="AI11177">
            <v>53328</v>
          </cell>
        </row>
        <row r="11178">
          <cell r="C11178">
            <v>53328</v>
          </cell>
          <cell r="D11178">
            <v>53328</v>
          </cell>
          <cell r="E11178">
            <v>53328</v>
          </cell>
          <cell r="H11178">
            <v>53328</v>
          </cell>
          <cell r="I11178">
            <v>53328</v>
          </cell>
          <cell r="J11178">
            <v>53328</v>
          </cell>
          <cell r="AG11178">
            <v>53328</v>
          </cell>
          <cell r="AH11178">
            <v>53328</v>
          </cell>
          <cell r="AI11178">
            <v>53328</v>
          </cell>
        </row>
        <row r="11179">
          <cell r="C11179">
            <v>53328</v>
          </cell>
          <cell r="D11179">
            <v>53328</v>
          </cell>
          <cell r="E11179">
            <v>53328</v>
          </cell>
          <cell r="H11179">
            <v>53328</v>
          </cell>
          <cell r="I11179">
            <v>53328</v>
          </cell>
          <cell r="J11179">
            <v>53328</v>
          </cell>
          <cell r="AG11179">
            <v>53328</v>
          </cell>
          <cell r="AH11179">
            <v>53328</v>
          </cell>
          <cell r="AI11179">
            <v>53328</v>
          </cell>
        </row>
        <row r="11180">
          <cell r="C11180">
            <v>53328</v>
          </cell>
          <cell r="D11180">
            <v>53328</v>
          </cell>
          <cell r="E11180">
            <v>53328</v>
          </cell>
          <cell r="H11180">
            <v>53328</v>
          </cell>
          <cell r="I11180">
            <v>53328</v>
          </cell>
          <cell r="J11180">
            <v>53328</v>
          </cell>
          <cell r="AG11180">
            <v>53328</v>
          </cell>
          <cell r="AH11180">
            <v>53328</v>
          </cell>
          <cell r="AI11180">
            <v>53328</v>
          </cell>
        </row>
        <row r="11181">
          <cell r="C11181">
            <v>53328</v>
          </cell>
          <cell r="D11181">
            <v>53328</v>
          </cell>
          <cell r="E11181">
            <v>53328</v>
          </cell>
          <cell r="H11181">
            <v>53328</v>
          </cell>
          <cell r="I11181">
            <v>53328</v>
          </cell>
          <cell r="J11181">
            <v>53328</v>
          </cell>
          <cell r="AG11181">
            <v>53328</v>
          </cell>
          <cell r="AH11181">
            <v>53328</v>
          </cell>
          <cell r="AI11181">
            <v>53328</v>
          </cell>
        </row>
        <row r="11182">
          <cell r="C11182">
            <v>53328</v>
          </cell>
          <cell r="D11182">
            <v>53328</v>
          </cell>
          <cell r="E11182">
            <v>53328</v>
          </cell>
          <cell r="H11182">
            <v>53328</v>
          </cell>
          <cell r="I11182">
            <v>53328</v>
          </cell>
          <cell r="J11182">
            <v>53328</v>
          </cell>
          <cell r="AG11182">
            <v>53328</v>
          </cell>
          <cell r="AH11182">
            <v>53328</v>
          </cell>
          <cell r="AI11182">
            <v>53328</v>
          </cell>
        </row>
        <row r="11183">
          <cell r="C11183">
            <v>53328</v>
          </cell>
          <cell r="D11183">
            <v>53328</v>
          </cell>
          <cell r="E11183">
            <v>53328</v>
          </cell>
          <cell r="H11183">
            <v>53328</v>
          </cell>
          <cell r="I11183">
            <v>53328</v>
          </cell>
          <cell r="J11183">
            <v>53328</v>
          </cell>
          <cell r="AG11183">
            <v>53328</v>
          </cell>
          <cell r="AH11183">
            <v>53328</v>
          </cell>
          <cell r="AI11183">
            <v>53328</v>
          </cell>
        </row>
        <row r="11184">
          <cell r="C11184">
            <v>53328</v>
          </cell>
          <cell r="D11184">
            <v>53328</v>
          </cell>
          <cell r="E11184">
            <v>53328</v>
          </cell>
          <cell r="H11184">
            <v>53328</v>
          </cell>
          <cell r="I11184">
            <v>53328</v>
          </cell>
          <cell r="J11184">
            <v>53328</v>
          </cell>
          <cell r="AG11184">
            <v>53328</v>
          </cell>
          <cell r="AH11184">
            <v>53328</v>
          </cell>
          <cell r="AI11184">
            <v>53328</v>
          </cell>
        </row>
        <row r="11185">
          <cell r="C11185">
            <v>53328</v>
          </cell>
          <cell r="D11185">
            <v>53328</v>
          </cell>
          <cell r="E11185">
            <v>53328</v>
          </cell>
          <cell r="H11185">
            <v>53328</v>
          </cell>
          <cell r="I11185">
            <v>53328</v>
          </cell>
          <cell r="J11185">
            <v>53328</v>
          </cell>
          <cell r="AG11185">
            <v>53328</v>
          </cell>
          <cell r="AH11185">
            <v>53328</v>
          </cell>
          <cell r="AI11185">
            <v>53328</v>
          </cell>
        </row>
        <row r="11186">
          <cell r="C11186">
            <v>53328</v>
          </cell>
          <cell r="D11186">
            <v>53328</v>
          </cell>
          <cell r="E11186">
            <v>53328</v>
          </cell>
          <cell r="H11186">
            <v>53328</v>
          </cell>
          <cell r="I11186">
            <v>53328</v>
          </cell>
          <cell r="J11186">
            <v>53328</v>
          </cell>
          <cell r="AG11186">
            <v>53328</v>
          </cell>
          <cell r="AH11186">
            <v>53328</v>
          </cell>
          <cell r="AI11186">
            <v>53328</v>
          </cell>
        </row>
        <row r="11187">
          <cell r="C11187">
            <v>53328</v>
          </cell>
          <cell r="D11187">
            <v>53328</v>
          </cell>
          <cell r="E11187">
            <v>53328</v>
          </cell>
          <cell r="H11187">
            <v>53328</v>
          </cell>
          <cell r="I11187">
            <v>53328</v>
          </cell>
          <cell r="J11187">
            <v>53328</v>
          </cell>
          <cell r="AG11187">
            <v>53328</v>
          </cell>
          <cell r="AH11187">
            <v>53328</v>
          </cell>
          <cell r="AI11187">
            <v>53328</v>
          </cell>
        </row>
        <row r="11188">
          <cell r="C11188">
            <v>53328</v>
          </cell>
          <cell r="D11188">
            <v>53328</v>
          </cell>
          <cell r="E11188">
            <v>53328</v>
          </cell>
          <cell r="H11188">
            <v>53328</v>
          </cell>
          <cell r="I11188">
            <v>53328</v>
          </cell>
          <cell r="J11188">
            <v>53328</v>
          </cell>
          <cell r="AG11188">
            <v>53328</v>
          </cell>
          <cell r="AH11188">
            <v>53328</v>
          </cell>
          <cell r="AI11188">
            <v>53328</v>
          </cell>
        </row>
        <row r="11189">
          <cell r="C11189">
            <v>53328</v>
          </cell>
          <cell r="D11189">
            <v>53328</v>
          </cell>
          <cell r="E11189">
            <v>53328</v>
          </cell>
          <cell r="H11189">
            <v>53328</v>
          </cell>
          <cell r="I11189">
            <v>53328</v>
          </cell>
          <cell r="J11189">
            <v>53328</v>
          </cell>
          <cell r="AG11189">
            <v>53328</v>
          </cell>
          <cell r="AH11189">
            <v>53328</v>
          </cell>
          <cell r="AI11189">
            <v>53328</v>
          </cell>
        </row>
        <row r="11190">
          <cell r="C11190">
            <v>53328</v>
          </cell>
          <cell r="D11190">
            <v>53328</v>
          </cell>
          <cell r="E11190">
            <v>53328</v>
          </cell>
          <cell r="H11190">
            <v>53328</v>
          </cell>
          <cell r="I11190">
            <v>53328</v>
          </cell>
          <cell r="J11190">
            <v>53328</v>
          </cell>
          <cell r="AG11190">
            <v>53328</v>
          </cell>
          <cell r="AH11190">
            <v>53328</v>
          </cell>
          <cell r="AI11190">
            <v>53328</v>
          </cell>
        </row>
        <row r="11191">
          <cell r="C11191">
            <v>53328</v>
          </cell>
          <cell r="D11191">
            <v>53328</v>
          </cell>
          <cell r="E11191">
            <v>53328</v>
          </cell>
          <cell r="H11191">
            <v>53328</v>
          </cell>
          <cell r="I11191">
            <v>53328</v>
          </cell>
          <cell r="J11191">
            <v>53328</v>
          </cell>
          <cell r="AG11191">
            <v>53328</v>
          </cell>
          <cell r="AH11191">
            <v>53328</v>
          </cell>
          <cell r="AI11191">
            <v>53328</v>
          </cell>
        </row>
        <row r="11192">
          <cell r="C11192">
            <v>53328</v>
          </cell>
          <cell r="D11192">
            <v>53328</v>
          </cell>
          <cell r="E11192">
            <v>53328</v>
          </cell>
          <cell r="H11192">
            <v>53328</v>
          </cell>
          <cell r="I11192">
            <v>53328</v>
          </cell>
          <cell r="J11192">
            <v>53328</v>
          </cell>
          <cell r="AG11192">
            <v>53328</v>
          </cell>
          <cell r="AH11192">
            <v>53328</v>
          </cell>
          <cell r="AI11192">
            <v>53328</v>
          </cell>
        </row>
        <row r="11193">
          <cell r="C11193">
            <v>53328</v>
          </cell>
          <cell r="D11193">
            <v>53328</v>
          </cell>
          <cell r="E11193">
            <v>53328</v>
          </cell>
          <cell r="H11193">
            <v>53328</v>
          </cell>
          <cell r="I11193">
            <v>53328</v>
          </cell>
          <cell r="J11193">
            <v>53328</v>
          </cell>
          <cell r="AG11193">
            <v>53328</v>
          </cell>
          <cell r="AH11193">
            <v>53328</v>
          </cell>
          <cell r="AI11193">
            <v>53328</v>
          </cell>
        </row>
        <row r="11194">
          <cell r="C11194">
            <v>53328</v>
          </cell>
          <cell r="D11194">
            <v>53328</v>
          </cell>
          <cell r="E11194">
            <v>53328</v>
          </cell>
          <cell r="H11194">
            <v>53328</v>
          </cell>
          <cell r="I11194">
            <v>53328</v>
          </cell>
          <cell r="J11194">
            <v>53328</v>
          </cell>
          <cell r="AG11194">
            <v>53328</v>
          </cell>
          <cell r="AH11194">
            <v>53328</v>
          </cell>
          <cell r="AI11194">
            <v>53328</v>
          </cell>
        </row>
        <row r="11195">
          <cell r="C11195">
            <v>53328</v>
          </cell>
          <cell r="D11195">
            <v>53328</v>
          </cell>
          <cell r="E11195">
            <v>53328</v>
          </cell>
          <cell r="H11195">
            <v>53328</v>
          </cell>
          <cell r="I11195">
            <v>53328</v>
          </cell>
          <cell r="J11195">
            <v>53328</v>
          </cell>
          <cell r="AG11195">
            <v>53328</v>
          </cell>
          <cell r="AH11195">
            <v>53328</v>
          </cell>
          <cell r="AI11195">
            <v>53328</v>
          </cell>
        </row>
        <row r="11196">
          <cell r="C11196">
            <v>53328</v>
          </cell>
          <cell r="D11196">
            <v>53328</v>
          </cell>
          <cell r="E11196">
            <v>53328</v>
          </cell>
          <cell r="H11196">
            <v>53328</v>
          </cell>
          <cell r="I11196">
            <v>53328</v>
          </cell>
          <cell r="J11196">
            <v>53328</v>
          </cell>
          <cell r="AG11196">
            <v>53328</v>
          </cell>
          <cell r="AH11196">
            <v>53328</v>
          </cell>
          <cell r="AI11196">
            <v>53328</v>
          </cell>
        </row>
        <row r="11197">
          <cell r="C11197">
            <v>53328</v>
          </cell>
          <cell r="D11197">
            <v>53328</v>
          </cell>
          <cell r="E11197">
            <v>53328</v>
          </cell>
          <cell r="H11197">
            <v>53328</v>
          </cell>
          <cell r="I11197">
            <v>53328</v>
          </cell>
          <cell r="J11197">
            <v>53328</v>
          </cell>
          <cell r="AG11197">
            <v>53328</v>
          </cell>
          <cell r="AH11197">
            <v>53328</v>
          </cell>
          <cell r="AI11197">
            <v>53328</v>
          </cell>
        </row>
        <row r="11198">
          <cell r="C11198">
            <v>53328</v>
          </cell>
          <cell r="D11198">
            <v>53328</v>
          </cell>
          <cell r="E11198">
            <v>53328</v>
          </cell>
          <cell r="H11198">
            <v>53328</v>
          </cell>
          <cell r="I11198">
            <v>53328</v>
          </cell>
          <cell r="J11198">
            <v>53328</v>
          </cell>
          <cell r="AG11198">
            <v>53328</v>
          </cell>
          <cell r="AH11198">
            <v>53328</v>
          </cell>
          <cell r="AI11198">
            <v>53328</v>
          </cell>
        </row>
        <row r="11199">
          <cell r="C11199">
            <v>53328</v>
          </cell>
          <cell r="D11199">
            <v>53328</v>
          </cell>
          <cell r="E11199">
            <v>53328</v>
          </cell>
          <cell r="H11199">
            <v>53328</v>
          </cell>
          <cell r="I11199">
            <v>53328</v>
          </cell>
          <cell r="J11199">
            <v>53328</v>
          </cell>
          <cell r="AG11199">
            <v>53328</v>
          </cell>
          <cell r="AH11199">
            <v>53328</v>
          </cell>
          <cell r="AI11199">
            <v>53328</v>
          </cell>
        </row>
        <row r="11200">
          <cell r="C11200">
            <v>53328</v>
          </cell>
          <cell r="D11200">
            <v>53328</v>
          </cell>
          <cell r="E11200">
            <v>53328</v>
          </cell>
          <cell r="H11200">
            <v>53328</v>
          </cell>
          <cell r="I11200">
            <v>53328</v>
          </cell>
          <cell r="J11200">
            <v>53328</v>
          </cell>
          <cell r="AG11200">
            <v>53328</v>
          </cell>
          <cell r="AH11200">
            <v>53328</v>
          </cell>
          <cell r="AI11200">
            <v>53328</v>
          </cell>
        </row>
        <row r="11201">
          <cell r="C11201">
            <v>53328</v>
          </cell>
          <cell r="D11201">
            <v>53328</v>
          </cell>
          <cell r="E11201">
            <v>53328</v>
          </cell>
          <cell r="H11201">
            <v>53328</v>
          </cell>
          <cell r="I11201">
            <v>53328</v>
          </cell>
          <cell r="J11201">
            <v>53328</v>
          </cell>
          <cell r="AG11201">
            <v>53328</v>
          </cell>
          <cell r="AH11201">
            <v>53328</v>
          </cell>
          <cell r="AI11201">
            <v>53328</v>
          </cell>
        </row>
        <row r="11202">
          <cell r="C11202">
            <v>53328</v>
          </cell>
          <cell r="D11202">
            <v>53328</v>
          </cell>
          <cell r="E11202">
            <v>53328</v>
          </cell>
          <cell r="H11202">
            <v>53328</v>
          </cell>
          <cell r="I11202">
            <v>53328</v>
          </cell>
          <cell r="J11202">
            <v>53328</v>
          </cell>
          <cell r="AG11202">
            <v>53328</v>
          </cell>
          <cell r="AH11202">
            <v>53328</v>
          </cell>
          <cell r="AI11202">
            <v>53328</v>
          </cell>
        </row>
        <row r="11203">
          <cell r="C11203">
            <v>53328</v>
          </cell>
          <cell r="D11203">
            <v>53328</v>
          </cell>
          <cell r="E11203">
            <v>53328</v>
          </cell>
          <cell r="H11203">
            <v>53328</v>
          </cell>
          <cell r="I11203">
            <v>53328</v>
          </cell>
          <cell r="J11203">
            <v>53328</v>
          </cell>
          <cell r="AG11203">
            <v>53328</v>
          </cell>
          <cell r="AH11203">
            <v>53328</v>
          </cell>
          <cell r="AI11203">
            <v>53328</v>
          </cell>
        </row>
        <row r="11204">
          <cell r="C11204">
            <v>53328</v>
          </cell>
          <cell r="D11204">
            <v>53328</v>
          </cell>
          <cell r="E11204">
            <v>53328</v>
          </cell>
          <cell r="H11204">
            <v>53328</v>
          </cell>
          <cell r="I11204">
            <v>53328</v>
          </cell>
          <cell r="J11204">
            <v>53328</v>
          </cell>
          <cell r="AG11204">
            <v>53328</v>
          </cell>
          <cell r="AH11204">
            <v>53328</v>
          </cell>
          <cell r="AI11204">
            <v>53328</v>
          </cell>
        </row>
        <row r="11205">
          <cell r="C11205">
            <v>53328</v>
          </cell>
          <cell r="D11205">
            <v>53328</v>
          </cell>
          <cell r="E11205">
            <v>53328</v>
          </cell>
          <cell r="H11205">
            <v>53328</v>
          </cell>
          <cell r="I11205">
            <v>53328</v>
          </cell>
          <cell r="J11205">
            <v>53328</v>
          </cell>
          <cell r="AG11205">
            <v>53328</v>
          </cell>
          <cell r="AH11205">
            <v>53328</v>
          </cell>
          <cell r="AI11205">
            <v>53328</v>
          </cell>
        </row>
        <row r="11206">
          <cell r="C11206">
            <v>53328</v>
          </cell>
          <cell r="D11206">
            <v>53328</v>
          </cell>
          <cell r="E11206">
            <v>53328</v>
          </cell>
          <cell r="H11206">
            <v>53328</v>
          </cell>
          <cell r="I11206">
            <v>53328</v>
          </cell>
          <cell r="J11206">
            <v>53328</v>
          </cell>
          <cell r="AG11206">
            <v>53328</v>
          </cell>
          <cell r="AH11206">
            <v>53328</v>
          </cell>
          <cell r="AI11206">
            <v>53328</v>
          </cell>
        </row>
        <row r="11207">
          <cell r="C11207">
            <v>53328</v>
          </cell>
          <cell r="D11207">
            <v>53328</v>
          </cell>
          <cell r="E11207">
            <v>53328</v>
          </cell>
          <cell r="H11207">
            <v>53328</v>
          </cell>
          <cell r="I11207">
            <v>53328</v>
          </cell>
          <cell r="J11207">
            <v>53328</v>
          </cell>
          <cell r="AG11207">
            <v>53328</v>
          </cell>
          <cell r="AH11207">
            <v>53328</v>
          </cell>
          <cell r="AI11207">
            <v>53328</v>
          </cell>
        </row>
        <row r="11208">
          <cell r="C11208">
            <v>53328</v>
          </cell>
          <cell r="D11208">
            <v>53328</v>
          </cell>
          <cell r="E11208">
            <v>53328</v>
          </cell>
          <cell r="H11208">
            <v>53328</v>
          </cell>
          <cell r="I11208">
            <v>53328</v>
          </cell>
          <cell r="J11208">
            <v>53328</v>
          </cell>
          <cell r="AG11208">
            <v>53328</v>
          </cell>
          <cell r="AH11208">
            <v>53328</v>
          </cell>
          <cell r="AI11208">
            <v>53328</v>
          </cell>
        </row>
        <row r="11209">
          <cell r="C11209">
            <v>53328</v>
          </cell>
          <cell r="D11209">
            <v>53328</v>
          </cell>
          <cell r="E11209">
            <v>53328</v>
          </cell>
          <cell r="H11209">
            <v>53328</v>
          </cell>
          <cell r="I11209">
            <v>53328</v>
          </cell>
          <cell r="J11209">
            <v>53328</v>
          </cell>
          <cell r="AG11209">
            <v>53328</v>
          </cell>
          <cell r="AH11209">
            <v>53328</v>
          </cell>
          <cell r="AI11209">
            <v>53328</v>
          </cell>
        </row>
        <row r="11210">
          <cell r="C11210">
            <v>53328</v>
          </cell>
          <cell r="D11210">
            <v>53328</v>
          </cell>
          <cell r="E11210">
            <v>53328</v>
          </cell>
          <cell r="H11210">
            <v>53328</v>
          </cell>
          <cell r="I11210">
            <v>53328</v>
          </cell>
          <cell r="J11210">
            <v>53328</v>
          </cell>
          <cell r="AG11210">
            <v>53328</v>
          </cell>
          <cell r="AH11210">
            <v>53328</v>
          </cell>
          <cell r="AI11210">
            <v>53328</v>
          </cell>
        </row>
        <row r="11211">
          <cell r="C11211">
            <v>53328</v>
          </cell>
          <cell r="D11211">
            <v>53328</v>
          </cell>
          <cell r="E11211">
            <v>53328</v>
          </cell>
          <cell r="H11211">
            <v>53328</v>
          </cell>
          <cell r="I11211">
            <v>53328</v>
          </cell>
          <cell r="J11211">
            <v>53328</v>
          </cell>
          <cell r="AG11211">
            <v>53328</v>
          </cell>
          <cell r="AH11211">
            <v>53328</v>
          </cell>
          <cell r="AI11211">
            <v>53328</v>
          </cell>
        </row>
        <row r="11212">
          <cell r="C11212">
            <v>53328</v>
          </cell>
          <cell r="D11212">
            <v>53328</v>
          </cell>
          <cell r="E11212">
            <v>53328</v>
          </cell>
          <cell r="H11212">
            <v>53328</v>
          </cell>
          <cell r="I11212">
            <v>53328</v>
          </cell>
          <cell r="J11212">
            <v>53328</v>
          </cell>
          <cell r="AG11212">
            <v>53328</v>
          </cell>
          <cell r="AH11212">
            <v>53328</v>
          </cell>
          <cell r="AI11212">
            <v>53328</v>
          </cell>
        </row>
        <row r="11213">
          <cell r="C11213">
            <v>53328</v>
          </cell>
          <cell r="D11213">
            <v>53328</v>
          </cell>
          <cell r="E11213">
            <v>53328</v>
          </cell>
          <cell r="H11213">
            <v>53328</v>
          </cell>
          <cell r="I11213">
            <v>53328</v>
          </cell>
          <cell r="J11213">
            <v>53328</v>
          </cell>
          <cell r="AG11213">
            <v>53328</v>
          </cell>
          <cell r="AH11213">
            <v>53328</v>
          </cell>
          <cell r="AI11213">
            <v>53328</v>
          </cell>
        </row>
        <row r="11214">
          <cell r="C11214">
            <v>53328</v>
          </cell>
          <cell r="D11214">
            <v>53328</v>
          </cell>
          <cell r="E11214">
            <v>53328</v>
          </cell>
          <cell r="H11214">
            <v>53328</v>
          </cell>
          <cell r="I11214">
            <v>53328</v>
          </cell>
          <cell r="J11214">
            <v>53328</v>
          </cell>
          <cell r="AG11214">
            <v>53328</v>
          </cell>
          <cell r="AH11214">
            <v>53328</v>
          </cell>
          <cell r="AI11214">
            <v>53328</v>
          </cell>
        </row>
        <row r="11215">
          <cell r="C11215">
            <v>53328</v>
          </cell>
          <cell r="D11215">
            <v>53328</v>
          </cell>
          <cell r="E11215">
            <v>53328</v>
          </cell>
          <cell r="H11215">
            <v>53328</v>
          </cell>
          <cell r="I11215">
            <v>53328</v>
          </cell>
          <cell r="J11215">
            <v>53328</v>
          </cell>
          <cell r="AG11215">
            <v>53328</v>
          </cell>
          <cell r="AH11215">
            <v>53328</v>
          </cell>
          <cell r="AI11215">
            <v>53328</v>
          </cell>
        </row>
        <row r="11216">
          <cell r="C11216">
            <v>53328</v>
          </cell>
          <cell r="D11216">
            <v>53328</v>
          </cell>
          <cell r="E11216">
            <v>53328</v>
          </cell>
          <cell r="H11216">
            <v>53328</v>
          </cell>
          <cell r="I11216">
            <v>53328</v>
          </cell>
          <cell r="J11216">
            <v>53328</v>
          </cell>
          <cell r="AG11216">
            <v>53328</v>
          </cell>
          <cell r="AH11216">
            <v>53328</v>
          </cell>
          <cell r="AI11216">
            <v>53328</v>
          </cell>
        </row>
        <row r="11217">
          <cell r="C11217">
            <v>53328</v>
          </cell>
          <cell r="D11217">
            <v>53328</v>
          </cell>
          <cell r="E11217">
            <v>53328</v>
          </cell>
          <cell r="H11217">
            <v>53328</v>
          </cell>
          <cell r="I11217">
            <v>53328</v>
          </cell>
          <cell r="J11217">
            <v>53328</v>
          </cell>
          <cell r="AG11217">
            <v>53328</v>
          </cell>
          <cell r="AH11217">
            <v>53328</v>
          </cell>
          <cell r="AI11217">
            <v>53328</v>
          </cell>
        </row>
        <row r="11218">
          <cell r="C11218">
            <v>53328</v>
          </cell>
          <cell r="D11218">
            <v>53328</v>
          </cell>
          <cell r="E11218">
            <v>53328</v>
          </cell>
          <cell r="H11218">
            <v>53328</v>
          </cell>
          <cell r="I11218">
            <v>53328</v>
          </cell>
          <cell r="J11218">
            <v>53328</v>
          </cell>
          <cell r="AG11218">
            <v>53328</v>
          </cell>
          <cell r="AH11218">
            <v>53328</v>
          </cell>
          <cell r="AI11218">
            <v>53328</v>
          </cell>
        </row>
        <row r="11219">
          <cell r="C11219">
            <v>53328</v>
          </cell>
          <cell r="D11219">
            <v>53328</v>
          </cell>
          <cell r="E11219">
            <v>53328</v>
          </cell>
          <cell r="H11219">
            <v>53328</v>
          </cell>
          <cell r="I11219">
            <v>53328</v>
          </cell>
          <cell r="J11219">
            <v>53328</v>
          </cell>
          <cell r="AG11219">
            <v>53328</v>
          </cell>
          <cell r="AH11219">
            <v>53328</v>
          </cell>
          <cell r="AI11219">
            <v>53328</v>
          </cell>
        </row>
        <row r="11220">
          <cell r="C11220">
            <v>53328</v>
          </cell>
          <cell r="D11220">
            <v>53328</v>
          </cell>
          <cell r="E11220">
            <v>53328</v>
          </cell>
          <cell r="H11220">
            <v>53328</v>
          </cell>
          <cell r="I11220">
            <v>53328</v>
          </cell>
          <cell r="J11220">
            <v>53328</v>
          </cell>
          <cell r="AG11220">
            <v>53328</v>
          </cell>
          <cell r="AH11220">
            <v>53328</v>
          </cell>
          <cell r="AI11220">
            <v>53328</v>
          </cell>
        </row>
        <row r="11221">
          <cell r="C11221">
            <v>53328</v>
          </cell>
          <cell r="D11221">
            <v>53328</v>
          </cell>
          <cell r="E11221">
            <v>53328</v>
          </cell>
          <cell r="H11221">
            <v>53328</v>
          </cell>
          <cell r="I11221">
            <v>53328</v>
          </cell>
          <cell r="J11221">
            <v>53328</v>
          </cell>
          <cell r="AG11221">
            <v>53328</v>
          </cell>
          <cell r="AH11221">
            <v>53328</v>
          </cell>
          <cell r="AI11221">
            <v>53328</v>
          </cell>
        </row>
        <row r="11222">
          <cell r="C11222">
            <v>53328</v>
          </cell>
          <cell r="D11222">
            <v>53328</v>
          </cell>
          <cell r="E11222">
            <v>53328</v>
          </cell>
          <cell r="H11222">
            <v>53328</v>
          </cell>
          <cell r="I11222">
            <v>53328</v>
          </cell>
          <cell r="J11222">
            <v>53328</v>
          </cell>
          <cell r="AG11222">
            <v>53328</v>
          </cell>
          <cell r="AH11222">
            <v>53328</v>
          </cell>
          <cell r="AI11222">
            <v>53328</v>
          </cell>
        </row>
        <row r="11223">
          <cell r="C11223">
            <v>53328</v>
          </cell>
          <cell r="D11223">
            <v>53328</v>
          </cell>
          <cell r="E11223">
            <v>53328</v>
          </cell>
          <cell r="H11223">
            <v>53328</v>
          </cell>
          <cell r="I11223">
            <v>53328</v>
          </cell>
          <cell r="J11223">
            <v>53328</v>
          </cell>
          <cell r="AG11223">
            <v>53328</v>
          </cell>
          <cell r="AH11223">
            <v>53328</v>
          </cell>
          <cell r="AI11223">
            <v>53328</v>
          </cell>
        </row>
        <row r="11224">
          <cell r="C11224">
            <v>53328</v>
          </cell>
          <cell r="D11224">
            <v>53328</v>
          </cell>
          <cell r="E11224">
            <v>53328</v>
          </cell>
          <cell r="H11224">
            <v>53328</v>
          </cell>
          <cell r="I11224">
            <v>53328</v>
          </cell>
          <cell r="J11224">
            <v>53328</v>
          </cell>
          <cell r="AG11224">
            <v>53328</v>
          </cell>
          <cell r="AH11224">
            <v>53328</v>
          </cell>
          <cell r="AI11224">
            <v>53328</v>
          </cell>
        </row>
        <row r="11225">
          <cell r="C11225">
            <v>53328</v>
          </cell>
          <cell r="D11225">
            <v>53328</v>
          </cell>
          <cell r="E11225">
            <v>53328</v>
          </cell>
          <cell r="H11225">
            <v>53328</v>
          </cell>
          <cell r="I11225">
            <v>53328</v>
          </cell>
          <cell r="J11225">
            <v>53328</v>
          </cell>
          <cell r="AG11225">
            <v>53328</v>
          </cell>
          <cell r="AH11225">
            <v>53328</v>
          </cell>
          <cell r="AI11225">
            <v>53328</v>
          </cell>
        </row>
        <row r="11226">
          <cell r="C11226">
            <v>53328</v>
          </cell>
          <cell r="D11226">
            <v>53328</v>
          </cell>
          <cell r="E11226">
            <v>53328</v>
          </cell>
          <cell r="H11226">
            <v>53328</v>
          </cell>
          <cell r="I11226">
            <v>53328</v>
          </cell>
          <cell r="J11226">
            <v>53328</v>
          </cell>
          <cell r="AG11226">
            <v>53328</v>
          </cell>
          <cell r="AH11226">
            <v>53328</v>
          </cell>
          <cell r="AI11226">
            <v>53328</v>
          </cell>
        </row>
        <row r="11227">
          <cell r="C11227">
            <v>53328</v>
          </cell>
          <cell r="D11227">
            <v>53328</v>
          </cell>
          <cell r="E11227">
            <v>53328</v>
          </cell>
          <cell r="H11227">
            <v>53328</v>
          </cell>
          <cell r="I11227">
            <v>53328</v>
          </cell>
          <cell r="J11227">
            <v>53328</v>
          </cell>
          <cell r="AG11227">
            <v>53328</v>
          </cell>
          <cell r="AH11227">
            <v>53328</v>
          </cell>
          <cell r="AI11227">
            <v>53328</v>
          </cell>
        </row>
        <row r="11228">
          <cell r="C11228">
            <v>53328</v>
          </cell>
          <cell r="D11228">
            <v>53328</v>
          </cell>
          <cell r="E11228">
            <v>53328</v>
          </cell>
          <cell r="H11228">
            <v>53328</v>
          </cell>
          <cell r="I11228">
            <v>53328</v>
          </cell>
          <cell r="J11228">
            <v>53328</v>
          </cell>
          <cell r="AG11228">
            <v>53328</v>
          </cell>
          <cell r="AH11228">
            <v>53328</v>
          </cell>
          <cell r="AI11228">
            <v>53328</v>
          </cell>
        </row>
        <row r="11229">
          <cell r="C11229">
            <v>53328</v>
          </cell>
          <cell r="D11229">
            <v>53328</v>
          </cell>
          <cell r="E11229">
            <v>53328</v>
          </cell>
          <cell r="H11229">
            <v>53328</v>
          </cell>
          <cell r="I11229">
            <v>53328</v>
          </cell>
          <cell r="J11229">
            <v>53328</v>
          </cell>
          <cell r="AG11229">
            <v>53328</v>
          </cell>
          <cell r="AH11229">
            <v>53328</v>
          </cell>
          <cell r="AI11229">
            <v>53328</v>
          </cell>
        </row>
        <row r="11230">
          <cell r="C11230">
            <v>53328</v>
          </cell>
          <cell r="D11230">
            <v>53328</v>
          </cell>
          <cell r="E11230">
            <v>53328</v>
          </cell>
          <cell r="H11230">
            <v>53328</v>
          </cell>
          <cell r="I11230">
            <v>53328</v>
          </cell>
          <cell r="J11230">
            <v>53328</v>
          </cell>
          <cell r="AG11230">
            <v>53328</v>
          </cell>
          <cell r="AH11230">
            <v>53328</v>
          </cell>
          <cell r="AI11230">
            <v>53328</v>
          </cell>
        </row>
        <row r="11231">
          <cell r="C11231">
            <v>53328</v>
          </cell>
          <cell r="D11231">
            <v>53328</v>
          </cell>
          <cell r="E11231">
            <v>53328</v>
          </cell>
          <cell r="H11231">
            <v>53328</v>
          </cell>
          <cell r="I11231">
            <v>53328</v>
          </cell>
          <cell r="J11231">
            <v>53328</v>
          </cell>
          <cell r="AG11231">
            <v>53328</v>
          </cell>
          <cell r="AH11231">
            <v>53328</v>
          </cell>
          <cell r="AI11231">
            <v>53328</v>
          </cell>
        </row>
        <row r="11232">
          <cell r="C11232">
            <v>53328</v>
          </cell>
          <cell r="D11232">
            <v>53328</v>
          </cell>
          <cell r="E11232">
            <v>53328</v>
          </cell>
          <cell r="H11232">
            <v>53328</v>
          </cell>
          <cell r="I11232">
            <v>53328</v>
          </cell>
          <cell r="J11232">
            <v>53328</v>
          </cell>
          <cell r="AG11232">
            <v>53328</v>
          </cell>
          <cell r="AH11232">
            <v>53328</v>
          </cell>
          <cell r="AI11232">
            <v>53328</v>
          </cell>
        </row>
        <row r="11233">
          <cell r="C11233">
            <v>53328</v>
          </cell>
          <cell r="D11233">
            <v>53328</v>
          </cell>
          <cell r="E11233">
            <v>53328</v>
          </cell>
          <cell r="H11233">
            <v>53328</v>
          </cell>
          <cell r="I11233">
            <v>53328</v>
          </cell>
          <cell r="J11233">
            <v>53328</v>
          </cell>
          <cell r="AG11233">
            <v>53328</v>
          </cell>
          <cell r="AH11233">
            <v>53328</v>
          </cell>
          <cell r="AI11233">
            <v>53328</v>
          </cell>
        </row>
        <row r="11234">
          <cell r="C11234">
            <v>53328</v>
          </cell>
          <cell r="D11234">
            <v>53328</v>
          </cell>
          <cell r="E11234">
            <v>53328</v>
          </cell>
          <cell r="H11234">
            <v>53328</v>
          </cell>
          <cell r="I11234">
            <v>53328</v>
          </cell>
          <cell r="J11234">
            <v>53328</v>
          </cell>
          <cell r="AG11234">
            <v>53328</v>
          </cell>
          <cell r="AH11234">
            <v>53328</v>
          </cell>
          <cell r="AI11234">
            <v>53328</v>
          </cell>
        </row>
        <row r="11235">
          <cell r="C11235">
            <v>53328</v>
          </cell>
          <cell r="D11235">
            <v>53328</v>
          </cell>
          <cell r="E11235">
            <v>53328</v>
          </cell>
          <cell r="H11235">
            <v>53328</v>
          </cell>
          <cell r="I11235">
            <v>53328</v>
          </cell>
          <cell r="J11235">
            <v>53328</v>
          </cell>
          <cell r="AG11235">
            <v>53328</v>
          </cell>
          <cell r="AH11235">
            <v>53328</v>
          </cell>
          <cell r="AI11235">
            <v>53328</v>
          </cell>
        </row>
        <row r="11236">
          <cell r="C11236">
            <v>53328</v>
          </cell>
          <cell r="D11236">
            <v>53328</v>
          </cell>
          <cell r="E11236">
            <v>53328</v>
          </cell>
          <cell r="H11236">
            <v>53328</v>
          </cell>
          <cell r="I11236">
            <v>53328</v>
          </cell>
          <cell r="J11236">
            <v>53328</v>
          </cell>
          <cell r="AG11236">
            <v>53328</v>
          </cell>
          <cell r="AH11236">
            <v>53328</v>
          </cell>
          <cell r="AI11236">
            <v>53328</v>
          </cell>
        </row>
        <row r="11237">
          <cell r="C11237">
            <v>53328</v>
          </cell>
          <cell r="D11237">
            <v>53328</v>
          </cell>
          <cell r="E11237">
            <v>53328</v>
          </cell>
          <cell r="H11237">
            <v>53328</v>
          </cell>
          <cell r="I11237">
            <v>53328</v>
          </cell>
          <cell r="J11237">
            <v>53328</v>
          </cell>
          <cell r="AG11237">
            <v>53328</v>
          </cell>
          <cell r="AH11237">
            <v>53328</v>
          </cell>
          <cell r="AI11237">
            <v>53328</v>
          </cell>
        </row>
        <row r="11238">
          <cell r="C11238">
            <v>53328</v>
          </cell>
          <cell r="D11238">
            <v>53328</v>
          </cell>
          <cell r="E11238">
            <v>53328</v>
          </cell>
          <cell r="H11238">
            <v>53328</v>
          </cell>
          <cell r="I11238">
            <v>53328</v>
          </cell>
          <cell r="J11238">
            <v>53328</v>
          </cell>
          <cell r="AG11238">
            <v>53328</v>
          </cell>
          <cell r="AH11238">
            <v>53328</v>
          </cell>
          <cell r="AI11238">
            <v>53328</v>
          </cell>
        </row>
        <row r="11239">
          <cell r="C11239">
            <v>53328</v>
          </cell>
          <cell r="D11239">
            <v>53328</v>
          </cell>
          <cell r="E11239">
            <v>53328</v>
          </cell>
          <cell r="H11239">
            <v>53328</v>
          </cell>
          <cell r="I11239">
            <v>53328</v>
          </cell>
          <cell r="J11239">
            <v>53328</v>
          </cell>
          <cell r="AG11239">
            <v>53328</v>
          </cell>
          <cell r="AH11239">
            <v>53328</v>
          </cell>
          <cell r="AI11239">
            <v>53328</v>
          </cell>
        </row>
        <row r="11240">
          <cell r="C11240">
            <v>53328</v>
          </cell>
          <cell r="D11240">
            <v>53328</v>
          </cell>
          <cell r="E11240">
            <v>53328</v>
          </cell>
          <cell r="H11240">
            <v>53328</v>
          </cell>
          <cell r="I11240">
            <v>53328</v>
          </cell>
          <cell r="J11240">
            <v>53328</v>
          </cell>
          <cell r="AG11240">
            <v>53328</v>
          </cell>
          <cell r="AH11240">
            <v>53328</v>
          </cell>
          <cell r="AI11240">
            <v>53328</v>
          </cell>
        </row>
        <row r="11241">
          <cell r="C11241">
            <v>53328</v>
          </cell>
          <cell r="D11241">
            <v>53328</v>
          </cell>
          <cell r="E11241">
            <v>53328</v>
          </cell>
          <cell r="H11241">
            <v>53328</v>
          </cell>
          <cell r="I11241">
            <v>53328</v>
          </cell>
          <cell r="J11241">
            <v>53328</v>
          </cell>
          <cell r="AG11241">
            <v>53328</v>
          </cell>
          <cell r="AH11241">
            <v>53328</v>
          </cell>
          <cell r="AI11241">
            <v>53328</v>
          </cell>
        </row>
        <row r="11242">
          <cell r="C11242">
            <v>53328</v>
          </cell>
          <cell r="D11242">
            <v>53328</v>
          </cell>
          <cell r="E11242">
            <v>53328</v>
          </cell>
          <cell r="H11242">
            <v>53328</v>
          </cell>
          <cell r="I11242">
            <v>53328</v>
          </cell>
          <cell r="J11242">
            <v>53328</v>
          </cell>
          <cell r="AG11242">
            <v>53328</v>
          </cell>
          <cell r="AH11242">
            <v>53328</v>
          </cell>
          <cell r="AI11242">
            <v>53328</v>
          </cell>
        </row>
        <row r="11243">
          <cell r="C11243">
            <v>53328</v>
          </cell>
          <cell r="D11243">
            <v>53328</v>
          </cell>
          <cell r="E11243">
            <v>53328</v>
          </cell>
          <cell r="H11243">
            <v>53328</v>
          </cell>
          <cell r="I11243">
            <v>53328</v>
          </cell>
          <cell r="J11243">
            <v>53328</v>
          </cell>
          <cell r="AG11243">
            <v>53328</v>
          </cell>
          <cell r="AH11243">
            <v>53328</v>
          </cell>
          <cell r="AI11243">
            <v>53328</v>
          </cell>
        </row>
        <row r="11244">
          <cell r="C11244">
            <v>53328</v>
          </cell>
          <cell r="D11244">
            <v>53328</v>
          </cell>
          <cell r="E11244">
            <v>53328</v>
          </cell>
          <cell r="H11244">
            <v>53328</v>
          </cell>
          <cell r="I11244">
            <v>53328</v>
          </cell>
          <cell r="J11244">
            <v>53328</v>
          </cell>
          <cell r="AG11244">
            <v>53328</v>
          </cell>
          <cell r="AH11244">
            <v>53328</v>
          </cell>
          <cell r="AI11244">
            <v>53328</v>
          </cell>
        </row>
        <row r="11245">
          <cell r="C11245">
            <v>53328</v>
          </cell>
          <cell r="D11245">
            <v>53328</v>
          </cell>
          <cell r="E11245">
            <v>53328</v>
          </cell>
          <cell r="H11245">
            <v>53328</v>
          </cell>
          <cell r="I11245">
            <v>53328</v>
          </cell>
          <cell r="J11245">
            <v>53328</v>
          </cell>
          <cell r="AG11245">
            <v>53328</v>
          </cell>
          <cell r="AH11245">
            <v>53328</v>
          </cell>
          <cell r="AI11245">
            <v>53328</v>
          </cell>
        </row>
        <row r="11246">
          <cell r="C11246">
            <v>53328</v>
          </cell>
          <cell r="D11246">
            <v>53328</v>
          </cell>
          <cell r="E11246">
            <v>53328</v>
          </cell>
          <cell r="H11246">
            <v>53328</v>
          </cell>
          <cell r="I11246">
            <v>53328</v>
          </cell>
          <cell r="J11246">
            <v>53328</v>
          </cell>
          <cell r="AG11246">
            <v>53328</v>
          </cell>
          <cell r="AH11246">
            <v>53328</v>
          </cell>
          <cell r="AI11246">
            <v>53328</v>
          </cell>
        </row>
        <row r="11247">
          <cell r="C11247">
            <v>53328</v>
          </cell>
          <cell r="D11247">
            <v>53328</v>
          </cell>
          <cell r="E11247">
            <v>53328</v>
          </cell>
          <cell r="H11247">
            <v>53328</v>
          </cell>
          <cell r="I11247">
            <v>53328</v>
          </cell>
          <cell r="J11247">
            <v>53328</v>
          </cell>
          <cell r="AG11247">
            <v>53328</v>
          </cell>
          <cell r="AH11247">
            <v>53328</v>
          </cell>
          <cell r="AI11247">
            <v>53328</v>
          </cell>
        </row>
        <row r="11248">
          <cell r="C11248">
            <v>53328</v>
          </cell>
          <cell r="D11248">
            <v>53328</v>
          </cell>
          <cell r="E11248">
            <v>53328</v>
          </cell>
          <cell r="H11248">
            <v>53328</v>
          </cell>
          <cell r="I11248">
            <v>53328</v>
          </cell>
          <cell r="J11248">
            <v>53328</v>
          </cell>
          <cell r="AG11248">
            <v>53328</v>
          </cell>
          <cell r="AH11248">
            <v>53328</v>
          </cell>
          <cell r="AI11248">
            <v>53328</v>
          </cell>
        </row>
        <row r="11249">
          <cell r="C11249">
            <v>53328</v>
          </cell>
          <cell r="D11249">
            <v>53328</v>
          </cell>
          <cell r="E11249">
            <v>53328</v>
          </cell>
          <cell r="H11249">
            <v>53328</v>
          </cell>
          <cell r="I11249">
            <v>53328</v>
          </cell>
          <cell r="J11249">
            <v>53328</v>
          </cell>
          <cell r="AG11249">
            <v>53328</v>
          </cell>
          <cell r="AH11249">
            <v>53328</v>
          </cell>
          <cell r="AI11249">
            <v>53328</v>
          </cell>
        </row>
        <row r="11250">
          <cell r="C11250">
            <v>53328</v>
          </cell>
          <cell r="D11250">
            <v>53328</v>
          </cell>
          <cell r="E11250">
            <v>53328</v>
          </cell>
          <cell r="H11250">
            <v>53328</v>
          </cell>
          <cell r="I11250">
            <v>53328</v>
          </cell>
          <cell r="J11250">
            <v>53328</v>
          </cell>
          <cell r="AG11250">
            <v>53328</v>
          </cell>
          <cell r="AH11250">
            <v>53328</v>
          </cell>
          <cell r="AI11250">
            <v>53328</v>
          </cell>
        </row>
        <row r="11251">
          <cell r="C11251">
            <v>53328</v>
          </cell>
          <cell r="D11251">
            <v>53328</v>
          </cell>
          <cell r="E11251">
            <v>53328</v>
          </cell>
          <cell r="H11251">
            <v>53328</v>
          </cell>
          <cell r="I11251">
            <v>53328</v>
          </cell>
          <cell r="J11251">
            <v>53328</v>
          </cell>
          <cell r="AG11251">
            <v>53328</v>
          </cell>
          <cell r="AH11251">
            <v>53328</v>
          </cell>
          <cell r="AI11251">
            <v>53328</v>
          </cell>
        </row>
        <row r="11252">
          <cell r="C11252">
            <v>53328</v>
          </cell>
          <cell r="D11252">
            <v>53328</v>
          </cell>
          <cell r="E11252">
            <v>53328</v>
          </cell>
          <cell r="H11252">
            <v>53328</v>
          </cell>
          <cell r="I11252">
            <v>53328</v>
          </cell>
          <cell r="J11252">
            <v>53328</v>
          </cell>
          <cell r="AG11252">
            <v>53328</v>
          </cell>
          <cell r="AH11252">
            <v>53328</v>
          </cell>
          <cell r="AI11252">
            <v>53328</v>
          </cell>
        </row>
        <row r="11253">
          <cell r="C11253">
            <v>53328</v>
          </cell>
          <cell r="D11253">
            <v>53328</v>
          </cell>
          <cell r="E11253">
            <v>53328</v>
          </cell>
          <cell r="H11253">
            <v>53328</v>
          </cell>
          <cell r="I11253">
            <v>53328</v>
          </cell>
          <cell r="J11253">
            <v>53328</v>
          </cell>
          <cell r="AG11253">
            <v>53328</v>
          </cell>
          <cell r="AH11253">
            <v>53328</v>
          </cell>
          <cell r="AI11253">
            <v>53328</v>
          </cell>
        </row>
        <row r="11254">
          <cell r="C11254">
            <v>53328</v>
          </cell>
          <cell r="D11254">
            <v>53328</v>
          </cell>
          <cell r="E11254">
            <v>53328</v>
          </cell>
          <cell r="H11254">
            <v>53328</v>
          </cell>
          <cell r="I11254">
            <v>53328</v>
          </cell>
          <cell r="J11254">
            <v>53328</v>
          </cell>
          <cell r="AG11254">
            <v>53328</v>
          </cell>
          <cell r="AH11254">
            <v>53328</v>
          </cell>
          <cell r="AI11254">
            <v>53328</v>
          </cell>
        </row>
        <row r="11255">
          <cell r="C11255">
            <v>53328</v>
          </cell>
          <cell r="D11255">
            <v>53328</v>
          </cell>
          <cell r="E11255">
            <v>53328</v>
          </cell>
          <cell r="H11255">
            <v>53328</v>
          </cell>
          <cell r="I11255">
            <v>53328</v>
          </cell>
          <cell r="J11255">
            <v>53328</v>
          </cell>
          <cell r="AG11255">
            <v>53328</v>
          </cell>
          <cell r="AH11255">
            <v>53328</v>
          </cell>
          <cell r="AI11255">
            <v>53328</v>
          </cell>
        </row>
        <row r="11256">
          <cell r="C11256">
            <v>53328</v>
          </cell>
          <cell r="D11256">
            <v>53328</v>
          </cell>
          <cell r="E11256">
            <v>53328</v>
          </cell>
          <cell r="H11256">
            <v>53328</v>
          </cell>
          <cell r="I11256">
            <v>53328</v>
          </cell>
          <cell r="J11256">
            <v>53328</v>
          </cell>
          <cell r="AG11256">
            <v>53328</v>
          </cell>
          <cell r="AH11256">
            <v>53328</v>
          </cell>
          <cell r="AI11256">
            <v>53328</v>
          </cell>
        </row>
        <row r="11257">
          <cell r="C11257">
            <v>53328</v>
          </cell>
          <cell r="D11257">
            <v>53328</v>
          </cell>
          <cell r="E11257">
            <v>53328</v>
          </cell>
          <cell r="H11257">
            <v>53328</v>
          </cell>
          <cell r="I11257">
            <v>53328</v>
          </cell>
          <cell r="J11257">
            <v>53328</v>
          </cell>
          <cell r="AG11257">
            <v>53328</v>
          </cell>
          <cell r="AH11257">
            <v>53328</v>
          </cell>
          <cell r="AI11257">
            <v>53328</v>
          </cell>
        </row>
        <row r="11258">
          <cell r="C11258">
            <v>53328</v>
          </cell>
          <cell r="D11258">
            <v>53328</v>
          </cell>
          <cell r="E11258">
            <v>53328</v>
          </cell>
          <cell r="H11258">
            <v>53328</v>
          </cell>
          <cell r="I11258">
            <v>53328</v>
          </cell>
          <cell r="J11258">
            <v>53328</v>
          </cell>
          <cell r="AG11258">
            <v>53328</v>
          </cell>
          <cell r="AH11258">
            <v>53328</v>
          </cell>
          <cell r="AI11258">
            <v>53328</v>
          </cell>
        </row>
        <row r="11259">
          <cell r="C11259">
            <v>53328</v>
          </cell>
          <cell r="D11259">
            <v>53328</v>
          </cell>
          <cell r="E11259">
            <v>53328</v>
          </cell>
          <cell r="H11259">
            <v>53328</v>
          </cell>
          <cell r="I11259">
            <v>53328</v>
          </cell>
          <cell r="J11259">
            <v>53328</v>
          </cell>
          <cell r="AG11259">
            <v>53328</v>
          </cell>
          <cell r="AH11259">
            <v>53328</v>
          </cell>
          <cell r="AI11259">
            <v>53328</v>
          </cell>
        </row>
        <row r="11260">
          <cell r="C11260">
            <v>53328</v>
          </cell>
          <cell r="D11260">
            <v>53328</v>
          </cell>
          <cell r="E11260">
            <v>53328</v>
          </cell>
          <cell r="H11260">
            <v>53328</v>
          </cell>
          <cell r="I11260">
            <v>53328</v>
          </cell>
          <cell r="J11260">
            <v>53328</v>
          </cell>
          <cell r="AG11260">
            <v>53328</v>
          </cell>
          <cell r="AH11260">
            <v>53328</v>
          </cell>
          <cell r="AI11260">
            <v>53328</v>
          </cell>
        </row>
        <row r="11261">
          <cell r="C11261">
            <v>53328</v>
          </cell>
          <cell r="D11261">
            <v>53328</v>
          </cell>
          <cell r="E11261">
            <v>53328</v>
          </cell>
          <cell r="H11261">
            <v>53328</v>
          </cell>
          <cell r="I11261">
            <v>53328</v>
          </cell>
          <cell r="J11261">
            <v>53328</v>
          </cell>
          <cell r="AG11261">
            <v>53328</v>
          </cell>
          <cell r="AH11261">
            <v>53328</v>
          </cell>
          <cell r="AI11261">
            <v>53328</v>
          </cell>
        </row>
        <row r="11262">
          <cell r="C11262">
            <v>53328</v>
          </cell>
          <cell r="D11262">
            <v>53328</v>
          </cell>
          <cell r="E11262">
            <v>53328</v>
          </cell>
          <cell r="H11262">
            <v>53328</v>
          </cell>
          <cell r="I11262">
            <v>53328</v>
          </cell>
          <cell r="J11262">
            <v>53328</v>
          </cell>
          <cell r="AG11262">
            <v>53328</v>
          </cell>
          <cell r="AH11262">
            <v>53328</v>
          </cell>
          <cell r="AI11262">
            <v>53328</v>
          </cell>
        </row>
        <row r="11263">
          <cell r="C11263">
            <v>53328</v>
          </cell>
          <cell r="D11263">
            <v>53328</v>
          </cell>
          <cell r="E11263">
            <v>53328</v>
          </cell>
          <cell r="H11263">
            <v>53328</v>
          </cell>
          <cell r="I11263">
            <v>53328</v>
          </cell>
          <cell r="J11263">
            <v>53328</v>
          </cell>
          <cell r="AG11263">
            <v>53328</v>
          </cell>
          <cell r="AH11263">
            <v>53328</v>
          </cell>
          <cell r="AI11263">
            <v>53328</v>
          </cell>
        </row>
        <row r="11264">
          <cell r="C11264">
            <v>53328</v>
          </cell>
          <cell r="D11264">
            <v>53328</v>
          </cell>
          <cell r="E11264">
            <v>53328</v>
          </cell>
          <cell r="H11264">
            <v>53328</v>
          </cell>
          <cell r="I11264">
            <v>53328</v>
          </cell>
          <cell r="J11264">
            <v>53328</v>
          </cell>
          <cell r="AG11264">
            <v>53328</v>
          </cell>
          <cell r="AH11264">
            <v>53328</v>
          </cell>
          <cell r="AI11264">
            <v>53328</v>
          </cell>
        </row>
        <row r="11265">
          <cell r="C11265">
            <v>53328</v>
          </cell>
          <cell r="D11265">
            <v>53328</v>
          </cell>
          <cell r="E11265">
            <v>53328</v>
          </cell>
          <cell r="H11265">
            <v>53328</v>
          </cell>
          <cell r="I11265">
            <v>53328</v>
          </cell>
          <cell r="J11265">
            <v>53328</v>
          </cell>
          <cell r="AG11265">
            <v>53328</v>
          </cell>
          <cell r="AH11265">
            <v>53328</v>
          </cell>
          <cell r="AI11265">
            <v>53328</v>
          </cell>
        </row>
        <row r="11266">
          <cell r="C11266">
            <v>53328</v>
          </cell>
          <cell r="D11266">
            <v>53328</v>
          </cell>
          <cell r="E11266">
            <v>53328</v>
          </cell>
          <cell r="H11266">
            <v>53328</v>
          </cell>
          <cell r="I11266">
            <v>53328</v>
          </cell>
          <cell r="J11266">
            <v>53328</v>
          </cell>
          <cell r="AG11266">
            <v>53328</v>
          </cell>
          <cell r="AH11266">
            <v>53328</v>
          </cell>
          <cell r="AI11266">
            <v>53328</v>
          </cell>
        </row>
        <row r="11267">
          <cell r="C11267">
            <v>53328</v>
          </cell>
          <cell r="D11267">
            <v>53328</v>
          </cell>
          <cell r="E11267">
            <v>53328</v>
          </cell>
          <cell r="H11267">
            <v>53328</v>
          </cell>
          <cell r="I11267">
            <v>53328</v>
          </cell>
          <cell r="J11267">
            <v>53328</v>
          </cell>
          <cell r="AG11267">
            <v>53328</v>
          </cell>
          <cell r="AH11267">
            <v>53328</v>
          </cell>
          <cell r="AI11267">
            <v>53328</v>
          </cell>
        </row>
        <row r="11268">
          <cell r="C11268">
            <v>53328</v>
          </cell>
          <cell r="D11268">
            <v>53328</v>
          </cell>
          <cell r="E11268">
            <v>53328</v>
          </cell>
          <cell r="H11268">
            <v>53328</v>
          </cell>
          <cell r="I11268">
            <v>53328</v>
          </cell>
          <cell r="J11268">
            <v>53328</v>
          </cell>
          <cell r="AG11268">
            <v>53328</v>
          </cell>
          <cell r="AH11268">
            <v>53328</v>
          </cell>
          <cell r="AI11268">
            <v>53328</v>
          </cell>
        </row>
        <row r="11269">
          <cell r="C11269">
            <v>53328</v>
          </cell>
          <cell r="D11269">
            <v>53328</v>
          </cell>
          <cell r="E11269">
            <v>53328</v>
          </cell>
          <cell r="H11269">
            <v>53328</v>
          </cell>
          <cell r="I11269">
            <v>53328</v>
          </cell>
          <cell r="J11269">
            <v>53328</v>
          </cell>
          <cell r="AG11269">
            <v>53328</v>
          </cell>
          <cell r="AH11269">
            <v>53328</v>
          </cell>
          <cell r="AI11269">
            <v>53328</v>
          </cell>
        </row>
        <row r="11270">
          <cell r="C11270">
            <v>53328</v>
          </cell>
          <cell r="D11270">
            <v>53328</v>
          </cell>
          <cell r="E11270">
            <v>53328</v>
          </cell>
          <cell r="H11270">
            <v>53328</v>
          </cell>
          <cell r="I11270">
            <v>53328</v>
          </cell>
          <cell r="J11270">
            <v>53328</v>
          </cell>
          <cell r="AG11270">
            <v>53328</v>
          </cell>
          <cell r="AH11270">
            <v>53328</v>
          </cell>
          <cell r="AI11270">
            <v>53328</v>
          </cell>
        </row>
        <row r="11271">
          <cell r="C11271">
            <v>53328</v>
          </cell>
          <cell r="D11271">
            <v>53328</v>
          </cell>
          <cell r="E11271">
            <v>53328</v>
          </cell>
          <cell r="H11271">
            <v>53328</v>
          </cell>
          <cell r="I11271">
            <v>53328</v>
          </cell>
          <cell r="J11271">
            <v>53328</v>
          </cell>
          <cell r="AG11271">
            <v>53328</v>
          </cell>
          <cell r="AH11271">
            <v>53328</v>
          </cell>
          <cell r="AI11271">
            <v>53328</v>
          </cell>
        </row>
        <row r="11272">
          <cell r="C11272">
            <v>53328</v>
          </cell>
          <cell r="D11272">
            <v>53328</v>
          </cell>
          <cell r="E11272">
            <v>53328</v>
          </cell>
          <cell r="H11272">
            <v>53328</v>
          </cell>
          <cell r="I11272">
            <v>53328</v>
          </cell>
          <cell r="J11272">
            <v>53328</v>
          </cell>
          <cell r="AG11272">
            <v>53328</v>
          </cell>
          <cell r="AH11272">
            <v>53328</v>
          </cell>
          <cell r="AI11272">
            <v>53328</v>
          </cell>
        </row>
        <row r="11273">
          <cell r="C11273">
            <v>53328</v>
          </cell>
          <cell r="D11273">
            <v>53328</v>
          </cell>
          <cell r="E11273">
            <v>53328</v>
          </cell>
          <cell r="H11273">
            <v>53328</v>
          </cell>
          <cell r="I11273">
            <v>53328</v>
          </cell>
          <cell r="J11273">
            <v>53328</v>
          </cell>
          <cell r="AG11273">
            <v>53328</v>
          </cell>
          <cell r="AH11273">
            <v>53328</v>
          </cell>
          <cell r="AI11273">
            <v>53328</v>
          </cell>
        </row>
        <row r="11274">
          <cell r="C11274">
            <v>53328</v>
          </cell>
          <cell r="D11274">
            <v>53328</v>
          </cell>
          <cell r="E11274">
            <v>53328</v>
          </cell>
          <cell r="H11274">
            <v>53328</v>
          </cell>
          <cell r="I11274">
            <v>53328</v>
          </cell>
          <cell r="J11274">
            <v>53328</v>
          </cell>
          <cell r="AG11274">
            <v>53328</v>
          </cell>
          <cell r="AH11274">
            <v>53328</v>
          </cell>
          <cell r="AI11274">
            <v>53328</v>
          </cell>
        </row>
        <row r="11275">
          <cell r="C11275">
            <v>53328</v>
          </cell>
          <cell r="D11275">
            <v>53328</v>
          </cell>
          <cell r="E11275">
            <v>53328</v>
          </cell>
          <cell r="H11275">
            <v>53328</v>
          </cell>
          <cell r="I11275">
            <v>53328</v>
          </cell>
          <cell r="J11275">
            <v>53328</v>
          </cell>
          <cell r="AG11275">
            <v>53328</v>
          </cell>
          <cell r="AH11275">
            <v>53328</v>
          </cell>
          <cell r="AI11275">
            <v>53328</v>
          </cell>
        </row>
        <row r="11276">
          <cell r="C11276">
            <v>53328</v>
          </cell>
          <cell r="D11276">
            <v>53328</v>
          </cell>
          <cell r="E11276">
            <v>53328</v>
          </cell>
          <cell r="H11276">
            <v>53328</v>
          </cell>
          <cell r="I11276">
            <v>53328</v>
          </cell>
          <cell r="J11276">
            <v>53328</v>
          </cell>
          <cell r="AG11276">
            <v>53328</v>
          </cell>
          <cell r="AH11276">
            <v>53328</v>
          </cell>
          <cell r="AI11276">
            <v>53328</v>
          </cell>
        </row>
        <row r="11277">
          <cell r="C11277">
            <v>53328</v>
          </cell>
          <cell r="D11277">
            <v>53328</v>
          </cell>
          <cell r="E11277">
            <v>53328</v>
          </cell>
          <cell r="H11277">
            <v>53328</v>
          </cell>
          <cell r="I11277">
            <v>53328</v>
          </cell>
          <cell r="J11277">
            <v>53328</v>
          </cell>
          <cell r="AG11277">
            <v>53328</v>
          </cell>
          <cell r="AH11277">
            <v>53328</v>
          </cell>
          <cell r="AI11277">
            <v>53328</v>
          </cell>
        </row>
        <row r="11278">
          <cell r="C11278">
            <v>53328</v>
          </cell>
          <cell r="D11278">
            <v>53328</v>
          </cell>
          <cell r="E11278">
            <v>53328</v>
          </cell>
          <cell r="H11278">
            <v>53328</v>
          </cell>
          <cell r="I11278">
            <v>53328</v>
          </cell>
          <cell r="J11278">
            <v>53328</v>
          </cell>
          <cell r="AG11278">
            <v>53328</v>
          </cell>
          <cell r="AH11278">
            <v>53328</v>
          </cell>
          <cell r="AI11278">
            <v>53328</v>
          </cell>
        </row>
        <row r="11279">
          <cell r="C11279">
            <v>53328</v>
          </cell>
          <cell r="D11279">
            <v>53328</v>
          </cell>
          <cell r="E11279">
            <v>53328</v>
          </cell>
          <cell r="H11279">
            <v>53328</v>
          </cell>
          <cell r="I11279">
            <v>53328</v>
          </cell>
          <cell r="J11279">
            <v>53328</v>
          </cell>
          <cell r="AG11279">
            <v>53328</v>
          </cell>
          <cell r="AH11279">
            <v>53328</v>
          </cell>
          <cell r="AI11279">
            <v>53328</v>
          </cell>
        </row>
        <row r="11280">
          <cell r="C11280">
            <v>53328</v>
          </cell>
          <cell r="D11280">
            <v>53328</v>
          </cell>
          <cell r="E11280">
            <v>53328</v>
          </cell>
          <cell r="H11280">
            <v>53328</v>
          </cell>
          <cell r="I11280">
            <v>53328</v>
          </cell>
          <cell r="J11280">
            <v>53328</v>
          </cell>
          <cell r="AG11280">
            <v>53328</v>
          </cell>
          <cell r="AH11280">
            <v>53328</v>
          </cell>
          <cell r="AI11280">
            <v>53328</v>
          </cell>
        </row>
        <row r="11281">
          <cell r="C11281">
            <v>53328</v>
          </cell>
          <cell r="D11281">
            <v>53328</v>
          </cell>
          <cell r="E11281">
            <v>53328</v>
          </cell>
          <cell r="H11281">
            <v>53328</v>
          </cell>
          <cell r="I11281">
            <v>53328</v>
          </cell>
          <cell r="J11281">
            <v>53328</v>
          </cell>
          <cell r="AG11281">
            <v>53328</v>
          </cell>
          <cell r="AH11281">
            <v>53328</v>
          </cell>
          <cell r="AI11281">
            <v>53328</v>
          </cell>
        </row>
        <row r="11282">
          <cell r="C11282">
            <v>53328</v>
          </cell>
          <cell r="D11282">
            <v>53328</v>
          </cell>
          <cell r="E11282">
            <v>53328</v>
          </cell>
          <cell r="H11282">
            <v>53328</v>
          </cell>
          <cell r="I11282">
            <v>53328</v>
          </cell>
          <cell r="J11282">
            <v>53328</v>
          </cell>
          <cell r="AG11282">
            <v>53328</v>
          </cell>
          <cell r="AH11282">
            <v>53328</v>
          </cell>
          <cell r="AI11282">
            <v>53328</v>
          </cell>
        </row>
        <row r="11283">
          <cell r="C11283">
            <v>53328</v>
          </cell>
          <cell r="D11283">
            <v>53328</v>
          </cell>
          <cell r="E11283">
            <v>53328</v>
          </cell>
          <cell r="H11283">
            <v>53328</v>
          </cell>
          <cell r="I11283">
            <v>53328</v>
          </cell>
          <cell r="J11283">
            <v>53328</v>
          </cell>
          <cell r="AG11283">
            <v>53328</v>
          </cell>
          <cell r="AH11283">
            <v>53328</v>
          </cell>
          <cell r="AI11283">
            <v>53328</v>
          </cell>
        </row>
        <row r="11284">
          <cell r="C11284">
            <v>53328</v>
          </cell>
          <cell r="D11284">
            <v>53328</v>
          </cell>
          <cell r="E11284">
            <v>53328</v>
          </cell>
          <cell r="H11284">
            <v>53328</v>
          </cell>
          <cell r="I11284">
            <v>53328</v>
          </cell>
          <cell r="J11284">
            <v>53328</v>
          </cell>
          <cell r="AG11284">
            <v>53328</v>
          </cell>
          <cell r="AH11284">
            <v>53328</v>
          </cell>
          <cell r="AI11284">
            <v>53328</v>
          </cell>
        </row>
        <row r="11285">
          <cell r="C11285">
            <v>53328</v>
          </cell>
          <cell r="D11285">
            <v>53328</v>
          </cell>
          <cell r="E11285">
            <v>53328</v>
          </cell>
          <cell r="H11285">
            <v>53328</v>
          </cell>
          <cell r="I11285">
            <v>53328</v>
          </cell>
          <cell r="J11285">
            <v>53328</v>
          </cell>
          <cell r="AG11285">
            <v>53328</v>
          </cell>
          <cell r="AH11285">
            <v>53328</v>
          </cell>
          <cell r="AI11285">
            <v>53328</v>
          </cell>
        </row>
        <row r="11286">
          <cell r="C11286">
            <v>53328</v>
          </cell>
          <cell r="D11286">
            <v>53328</v>
          </cell>
          <cell r="E11286">
            <v>53328</v>
          </cell>
          <cell r="H11286">
            <v>53328</v>
          </cell>
          <cell r="I11286">
            <v>53328</v>
          </cell>
          <cell r="J11286">
            <v>53328</v>
          </cell>
          <cell r="AG11286">
            <v>53328</v>
          </cell>
          <cell r="AH11286">
            <v>53328</v>
          </cell>
          <cell r="AI11286">
            <v>53328</v>
          </cell>
        </row>
        <row r="11287">
          <cell r="C11287">
            <v>53328</v>
          </cell>
          <cell r="D11287">
            <v>53328</v>
          </cell>
          <cell r="E11287">
            <v>53328</v>
          </cell>
          <cell r="H11287">
            <v>53328</v>
          </cell>
          <cell r="I11287">
            <v>53328</v>
          </cell>
          <cell r="J11287">
            <v>53328</v>
          </cell>
          <cell r="AG11287">
            <v>53328</v>
          </cell>
          <cell r="AH11287">
            <v>53328</v>
          </cell>
          <cell r="AI11287">
            <v>53328</v>
          </cell>
        </row>
        <row r="11288">
          <cell r="C11288">
            <v>53328</v>
          </cell>
          <cell r="D11288">
            <v>53328</v>
          </cell>
          <cell r="E11288">
            <v>53328</v>
          </cell>
          <cell r="H11288">
            <v>53328</v>
          </cell>
          <cell r="I11288">
            <v>53328</v>
          </cell>
          <cell r="J11288">
            <v>53328</v>
          </cell>
          <cell r="AG11288">
            <v>53328</v>
          </cell>
          <cell r="AH11288">
            <v>53328</v>
          </cell>
          <cell r="AI11288">
            <v>53328</v>
          </cell>
        </row>
        <row r="11289">
          <cell r="C11289">
            <v>53328</v>
          </cell>
          <cell r="D11289">
            <v>53328</v>
          </cell>
          <cell r="E11289">
            <v>53328</v>
          </cell>
          <cell r="H11289">
            <v>53328</v>
          </cell>
          <cell r="I11289">
            <v>53328</v>
          </cell>
          <cell r="J11289">
            <v>53328</v>
          </cell>
          <cell r="AG11289">
            <v>53328</v>
          </cell>
          <cell r="AH11289">
            <v>53328</v>
          </cell>
          <cell r="AI11289">
            <v>53328</v>
          </cell>
        </row>
        <row r="11290">
          <cell r="C11290">
            <v>53328</v>
          </cell>
          <cell r="D11290">
            <v>53328</v>
          </cell>
          <cell r="E11290">
            <v>53328</v>
          </cell>
          <cell r="H11290">
            <v>53328</v>
          </cell>
          <cell r="I11290">
            <v>53328</v>
          </cell>
          <cell r="J11290">
            <v>53328</v>
          </cell>
          <cell r="AG11290">
            <v>53328</v>
          </cell>
          <cell r="AH11290">
            <v>53328</v>
          </cell>
          <cell r="AI11290">
            <v>53328</v>
          </cell>
        </row>
        <row r="11291">
          <cell r="C11291">
            <v>53328</v>
          </cell>
          <cell r="D11291">
            <v>53328</v>
          </cell>
          <cell r="E11291">
            <v>53328</v>
          </cell>
          <cell r="H11291">
            <v>53328</v>
          </cell>
          <cell r="I11291">
            <v>53328</v>
          </cell>
          <cell r="J11291">
            <v>53328</v>
          </cell>
          <cell r="AG11291">
            <v>53328</v>
          </cell>
          <cell r="AH11291">
            <v>53328</v>
          </cell>
          <cell r="AI11291">
            <v>53328</v>
          </cell>
        </row>
        <row r="11292">
          <cell r="C11292">
            <v>53328</v>
          </cell>
          <cell r="D11292">
            <v>53328</v>
          </cell>
          <cell r="E11292">
            <v>53328</v>
          </cell>
          <cell r="H11292">
            <v>53328</v>
          </cell>
          <cell r="I11292">
            <v>53328</v>
          </cell>
          <cell r="J11292">
            <v>53328</v>
          </cell>
          <cell r="AG11292">
            <v>53328</v>
          </cell>
          <cell r="AH11292">
            <v>53328</v>
          </cell>
          <cell r="AI11292">
            <v>53328</v>
          </cell>
        </row>
        <row r="11293">
          <cell r="C11293">
            <v>53328</v>
          </cell>
          <cell r="D11293">
            <v>53328</v>
          </cell>
          <cell r="E11293">
            <v>53328</v>
          </cell>
          <cell r="H11293">
            <v>53328</v>
          </cell>
          <cell r="I11293">
            <v>53328</v>
          </cell>
          <cell r="J11293">
            <v>53328</v>
          </cell>
          <cell r="AG11293">
            <v>53328</v>
          </cell>
          <cell r="AH11293">
            <v>53328</v>
          </cell>
          <cell r="AI11293">
            <v>53328</v>
          </cell>
        </row>
        <row r="11294">
          <cell r="C11294">
            <v>53328</v>
          </cell>
          <cell r="D11294">
            <v>53328</v>
          </cell>
          <cell r="E11294">
            <v>53328</v>
          </cell>
          <cell r="H11294">
            <v>53328</v>
          </cell>
          <cell r="I11294">
            <v>53328</v>
          </cell>
          <cell r="J11294">
            <v>53328</v>
          </cell>
          <cell r="AG11294">
            <v>53328</v>
          </cell>
          <cell r="AH11294">
            <v>53328</v>
          </cell>
          <cell r="AI11294">
            <v>53328</v>
          </cell>
        </row>
        <row r="11295">
          <cell r="C11295">
            <v>53328</v>
          </cell>
          <cell r="D11295">
            <v>53328</v>
          </cell>
          <cell r="E11295">
            <v>53328</v>
          </cell>
          <cell r="H11295">
            <v>53328</v>
          </cell>
          <cell r="I11295">
            <v>53328</v>
          </cell>
          <cell r="J11295">
            <v>53328</v>
          </cell>
          <cell r="AG11295">
            <v>53328</v>
          </cell>
          <cell r="AH11295">
            <v>53328</v>
          </cell>
          <cell r="AI11295">
            <v>53328</v>
          </cell>
        </row>
        <row r="11296">
          <cell r="C11296">
            <v>53328</v>
          </cell>
          <cell r="D11296">
            <v>53328</v>
          </cell>
          <cell r="E11296">
            <v>53328</v>
          </cell>
          <cell r="H11296">
            <v>53328</v>
          </cell>
          <cell r="I11296">
            <v>53328</v>
          </cell>
          <cell r="J11296">
            <v>53328</v>
          </cell>
          <cell r="AG11296">
            <v>53328</v>
          </cell>
          <cell r="AH11296">
            <v>53328</v>
          </cell>
          <cell r="AI11296">
            <v>53328</v>
          </cell>
        </row>
        <row r="11297">
          <cell r="C11297">
            <v>53328</v>
          </cell>
          <cell r="D11297">
            <v>53328</v>
          </cell>
          <cell r="E11297">
            <v>53328</v>
          </cell>
          <cell r="H11297">
            <v>53328</v>
          </cell>
          <cell r="I11297">
            <v>53328</v>
          </cell>
          <cell r="J11297">
            <v>53328</v>
          </cell>
          <cell r="AG11297">
            <v>53328</v>
          </cell>
          <cell r="AH11297">
            <v>53328</v>
          </cell>
          <cell r="AI11297">
            <v>53328</v>
          </cell>
        </row>
        <row r="11298">
          <cell r="C11298">
            <v>53328</v>
          </cell>
          <cell r="D11298">
            <v>53328</v>
          </cell>
          <cell r="E11298">
            <v>53328</v>
          </cell>
          <cell r="H11298">
            <v>53328</v>
          </cell>
          <cell r="I11298">
            <v>53328</v>
          </cell>
          <cell r="J11298">
            <v>53328</v>
          </cell>
          <cell r="AG11298">
            <v>53328</v>
          </cell>
          <cell r="AH11298">
            <v>53328</v>
          </cell>
          <cell r="AI11298">
            <v>53328</v>
          </cell>
        </row>
        <row r="11299">
          <cell r="C11299">
            <v>53328</v>
          </cell>
          <cell r="D11299">
            <v>53328</v>
          </cell>
          <cell r="E11299">
            <v>53328</v>
          </cell>
          <cell r="H11299">
            <v>53328</v>
          </cell>
          <cell r="I11299">
            <v>53328</v>
          </cell>
          <cell r="J11299">
            <v>53328</v>
          </cell>
          <cell r="AG11299">
            <v>53328</v>
          </cell>
          <cell r="AH11299">
            <v>53328</v>
          </cell>
          <cell r="AI11299">
            <v>53328</v>
          </cell>
        </row>
        <row r="11300">
          <cell r="C11300">
            <v>53328</v>
          </cell>
          <cell r="D11300">
            <v>53328</v>
          </cell>
          <cell r="E11300">
            <v>53328</v>
          </cell>
          <cell r="H11300">
            <v>53328</v>
          </cell>
          <cell r="I11300">
            <v>53328</v>
          </cell>
          <cell r="J11300">
            <v>53328</v>
          </cell>
          <cell r="AG11300">
            <v>53328</v>
          </cell>
          <cell r="AH11300">
            <v>53328</v>
          </cell>
          <cell r="AI11300">
            <v>53328</v>
          </cell>
        </row>
        <row r="11301">
          <cell r="C11301">
            <v>53328</v>
          </cell>
          <cell r="D11301">
            <v>53328</v>
          </cell>
          <cell r="E11301">
            <v>53328</v>
          </cell>
          <cell r="H11301">
            <v>53328</v>
          </cell>
          <cell r="I11301">
            <v>53328</v>
          </cell>
          <cell r="J11301">
            <v>53328</v>
          </cell>
          <cell r="AG11301">
            <v>53328</v>
          </cell>
          <cell r="AH11301">
            <v>53328</v>
          </cell>
          <cell r="AI11301">
            <v>53328</v>
          </cell>
        </row>
        <row r="11302">
          <cell r="C11302">
            <v>53328</v>
          </cell>
          <cell r="D11302">
            <v>53328</v>
          </cell>
          <cell r="E11302">
            <v>53328</v>
          </cell>
          <cell r="H11302">
            <v>53328</v>
          </cell>
          <cell r="I11302">
            <v>53328</v>
          </cell>
          <cell r="J11302">
            <v>53328</v>
          </cell>
          <cell r="AG11302">
            <v>53328</v>
          </cell>
          <cell r="AH11302">
            <v>53328</v>
          </cell>
          <cell r="AI11302">
            <v>53328</v>
          </cell>
        </row>
        <row r="11303">
          <cell r="C11303">
            <v>53328</v>
          </cell>
          <cell r="D11303">
            <v>53328</v>
          </cell>
          <cell r="E11303">
            <v>53328</v>
          </cell>
          <cell r="H11303">
            <v>53328</v>
          </cell>
          <cell r="I11303">
            <v>53328</v>
          </cell>
          <cell r="J11303">
            <v>53328</v>
          </cell>
          <cell r="AG11303">
            <v>53328</v>
          </cell>
          <cell r="AH11303">
            <v>53328</v>
          </cell>
          <cell r="AI11303">
            <v>53328</v>
          </cell>
        </row>
        <row r="11304">
          <cell r="C11304">
            <v>53328</v>
          </cell>
          <cell r="D11304">
            <v>53328</v>
          </cell>
          <cell r="E11304">
            <v>53328</v>
          </cell>
          <cell r="H11304">
            <v>53328</v>
          </cell>
          <cell r="I11304">
            <v>53328</v>
          </cell>
          <cell r="J11304">
            <v>53328</v>
          </cell>
          <cell r="AG11304">
            <v>53328</v>
          </cell>
          <cell r="AH11304">
            <v>53328</v>
          </cell>
          <cell r="AI11304">
            <v>53328</v>
          </cell>
        </row>
        <row r="11305">
          <cell r="C11305">
            <v>53328</v>
          </cell>
          <cell r="D11305">
            <v>53328</v>
          </cell>
          <cell r="E11305">
            <v>53328</v>
          </cell>
          <cell r="H11305">
            <v>53328</v>
          </cell>
          <cell r="I11305">
            <v>53328</v>
          </cell>
          <cell r="J11305">
            <v>53328</v>
          </cell>
          <cell r="AG11305">
            <v>53328</v>
          </cell>
          <cell r="AH11305">
            <v>53328</v>
          </cell>
          <cell r="AI11305">
            <v>53328</v>
          </cell>
        </row>
        <row r="11306">
          <cell r="C11306">
            <v>53328</v>
          </cell>
          <cell r="D11306">
            <v>53328</v>
          </cell>
          <cell r="E11306">
            <v>53328</v>
          </cell>
          <cell r="H11306">
            <v>53328</v>
          </cell>
          <cell r="I11306">
            <v>53328</v>
          </cell>
          <cell r="J11306">
            <v>53328</v>
          </cell>
          <cell r="AG11306">
            <v>53328</v>
          </cell>
          <cell r="AH11306">
            <v>53328</v>
          </cell>
          <cell r="AI11306">
            <v>53328</v>
          </cell>
        </row>
        <row r="11307">
          <cell r="C11307">
            <v>53328</v>
          </cell>
          <cell r="D11307">
            <v>53328</v>
          </cell>
          <cell r="E11307">
            <v>53328</v>
          </cell>
          <cell r="H11307">
            <v>53328</v>
          </cell>
          <cell r="I11307">
            <v>53328</v>
          </cell>
          <cell r="J11307">
            <v>53328</v>
          </cell>
          <cell r="AG11307">
            <v>53328</v>
          </cell>
          <cell r="AH11307">
            <v>53328</v>
          </cell>
          <cell r="AI11307">
            <v>53328</v>
          </cell>
        </row>
        <row r="11308">
          <cell r="C11308">
            <v>53328</v>
          </cell>
          <cell r="D11308">
            <v>53328</v>
          </cell>
          <cell r="E11308">
            <v>53328</v>
          </cell>
          <cell r="H11308">
            <v>53328</v>
          </cell>
          <cell r="I11308">
            <v>53328</v>
          </cell>
          <cell r="J11308">
            <v>53328</v>
          </cell>
          <cell r="AG11308">
            <v>53328</v>
          </cell>
          <cell r="AH11308">
            <v>53328</v>
          </cell>
          <cell r="AI11308">
            <v>53328</v>
          </cell>
        </row>
        <row r="11309">
          <cell r="C11309">
            <v>53328</v>
          </cell>
          <cell r="D11309">
            <v>53328</v>
          </cell>
          <cell r="E11309">
            <v>53328</v>
          </cell>
          <cell r="H11309">
            <v>53328</v>
          </cell>
          <cell r="I11309">
            <v>53328</v>
          </cell>
          <cell r="J11309">
            <v>53328</v>
          </cell>
          <cell r="AG11309">
            <v>53328</v>
          </cell>
          <cell r="AH11309">
            <v>53328</v>
          </cell>
          <cell r="AI11309">
            <v>53328</v>
          </cell>
        </row>
        <row r="11310">
          <cell r="C11310">
            <v>53328</v>
          </cell>
          <cell r="D11310">
            <v>53328</v>
          </cell>
          <cell r="E11310">
            <v>53328</v>
          </cell>
          <cell r="H11310">
            <v>53328</v>
          </cell>
          <cell r="I11310">
            <v>53328</v>
          </cell>
          <cell r="J11310">
            <v>53328</v>
          </cell>
          <cell r="AG11310">
            <v>53328</v>
          </cell>
          <cell r="AH11310">
            <v>53328</v>
          </cell>
          <cell r="AI11310">
            <v>53328</v>
          </cell>
        </row>
        <row r="11311">
          <cell r="C11311">
            <v>53328</v>
          </cell>
          <cell r="D11311">
            <v>53328</v>
          </cell>
          <cell r="E11311">
            <v>53328</v>
          </cell>
          <cell r="H11311">
            <v>53328</v>
          </cell>
          <cell r="I11311">
            <v>53328</v>
          </cell>
          <cell r="J11311">
            <v>53328</v>
          </cell>
          <cell r="AG11311">
            <v>53328</v>
          </cell>
          <cell r="AH11311">
            <v>53328</v>
          </cell>
          <cell r="AI11311">
            <v>53328</v>
          </cell>
        </row>
        <row r="11312">
          <cell r="C11312">
            <v>53328</v>
          </cell>
          <cell r="D11312">
            <v>53328</v>
          </cell>
          <cell r="E11312">
            <v>53328</v>
          </cell>
          <cell r="H11312">
            <v>53328</v>
          </cell>
          <cell r="I11312">
            <v>53328</v>
          </cell>
          <cell r="J11312">
            <v>53328</v>
          </cell>
          <cell r="AG11312">
            <v>53328</v>
          </cell>
          <cell r="AH11312">
            <v>53328</v>
          </cell>
          <cell r="AI11312">
            <v>53328</v>
          </cell>
        </row>
        <row r="11313">
          <cell r="C11313">
            <v>53328</v>
          </cell>
          <cell r="D11313">
            <v>53328</v>
          </cell>
          <cell r="E11313">
            <v>53328</v>
          </cell>
          <cell r="H11313">
            <v>53328</v>
          </cell>
          <cell r="I11313">
            <v>53328</v>
          </cell>
          <cell r="J11313">
            <v>53328</v>
          </cell>
          <cell r="AG11313">
            <v>53328</v>
          </cell>
          <cell r="AH11313">
            <v>53328</v>
          </cell>
          <cell r="AI11313">
            <v>53328</v>
          </cell>
        </row>
        <row r="11314">
          <cell r="C11314">
            <v>53328</v>
          </cell>
          <cell r="D11314">
            <v>53328</v>
          </cell>
          <cell r="E11314">
            <v>53328</v>
          </cell>
          <cell r="H11314">
            <v>53328</v>
          </cell>
          <cell r="I11314">
            <v>53328</v>
          </cell>
          <cell r="J11314">
            <v>53328</v>
          </cell>
          <cell r="AG11314">
            <v>53328</v>
          </cell>
          <cell r="AH11314">
            <v>53328</v>
          </cell>
          <cell r="AI11314">
            <v>53328</v>
          </cell>
        </row>
        <row r="11315">
          <cell r="C11315">
            <v>53328</v>
          </cell>
          <cell r="D11315">
            <v>53328</v>
          </cell>
          <cell r="E11315">
            <v>53328</v>
          </cell>
          <cell r="H11315">
            <v>53328</v>
          </cell>
          <cell r="I11315">
            <v>53328</v>
          </cell>
          <cell r="J11315">
            <v>53328</v>
          </cell>
          <cell r="AG11315">
            <v>53328</v>
          </cell>
          <cell r="AH11315">
            <v>53328</v>
          </cell>
          <cell r="AI11315">
            <v>53328</v>
          </cell>
        </row>
        <row r="11316">
          <cell r="C11316">
            <v>53328</v>
          </cell>
          <cell r="D11316">
            <v>53328</v>
          </cell>
          <cell r="E11316">
            <v>53328</v>
          </cell>
          <cell r="H11316">
            <v>53328</v>
          </cell>
          <cell r="I11316">
            <v>53328</v>
          </cell>
          <cell r="J11316">
            <v>53328</v>
          </cell>
          <cell r="AG11316">
            <v>53328</v>
          </cell>
          <cell r="AH11316">
            <v>53328</v>
          </cell>
          <cell r="AI11316">
            <v>53328</v>
          </cell>
        </row>
        <row r="11317">
          <cell r="C11317">
            <v>53328</v>
          </cell>
          <cell r="D11317">
            <v>53328</v>
          </cell>
          <cell r="E11317">
            <v>53328</v>
          </cell>
          <cell r="H11317">
            <v>53328</v>
          </cell>
          <cell r="I11317">
            <v>53328</v>
          </cell>
          <cell r="J11317">
            <v>53328</v>
          </cell>
          <cell r="AG11317">
            <v>53328</v>
          </cell>
          <cell r="AH11317">
            <v>53328</v>
          </cell>
          <cell r="AI11317">
            <v>53328</v>
          </cell>
        </row>
        <row r="11318">
          <cell r="C11318">
            <v>53328</v>
          </cell>
          <cell r="D11318">
            <v>53328</v>
          </cell>
          <cell r="E11318">
            <v>53328</v>
          </cell>
          <cell r="H11318">
            <v>53328</v>
          </cell>
          <cell r="I11318">
            <v>53328</v>
          </cell>
          <cell r="J11318">
            <v>53328</v>
          </cell>
          <cell r="AG11318">
            <v>53328</v>
          </cell>
          <cell r="AH11318">
            <v>53328</v>
          </cell>
          <cell r="AI11318">
            <v>53328</v>
          </cell>
        </row>
        <row r="11319">
          <cell r="C11319">
            <v>53328</v>
          </cell>
          <cell r="D11319">
            <v>53328</v>
          </cell>
          <cell r="E11319">
            <v>53328</v>
          </cell>
          <cell r="H11319">
            <v>53328</v>
          </cell>
          <cell r="I11319">
            <v>53328</v>
          </cell>
          <cell r="J11319">
            <v>53328</v>
          </cell>
          <cell r="AG11319">
            <v>53328</v>
          </cell>
          <cell r="AH11319">
            <v>53328</v>
          </cell>
          <cell r="AI11319">
            <v>53328</v>
          </cell>
        </row>
        <row r="11320">
          <cell r="C11320">
            <v>53328</v>
          </cell>
          <cell r="D11320">
            <v>53328</v>
          </cell>
          <cell r="E11320">
            <v>53328</v>
          </cell>
          <cell r="H11320">
            <v>53328</v>
          </cell>
          <cell r="I11320">
            <v>53328</v>
          </cell>
          <cell r="J11320">
            <v>53328</v>
          </cell>
          <cell r="AG11320">
            <v>53328</v>
          </cell>
          <cell r="AH11320">
            <v>53328</v>
          </cell>
          <cell r="AI11320">
            <v>53328</v>
          </cell>
        </row>
        <row r="11321">
          <cell r="C11321">
            <v>53328</v>
          </cell>
          <cell r="D11321">
            <v>53328</v>
          </cell>
          <cell r="E11321">
            <v>53328</v>
          </cell>
          <cell r="H11321">
            <v>53328</v>
          </cell>
          <cell r="I11321">
            <v>53328</v>
          </cell>
          <cell r="J11321">
            <v>53328</v>
          </cell>
          <cell r="AG11321">
            <v>53328</v>
          </cell>
          <cell r="AH11321">
            <v>53328</v>
          </cell>
          <cell r="AI11321">
            <v>53328</v>
          </cell>
        </row>
        <row r="11322">
          <cell r="C11322">
            <v>53328</v>
          </cell>
          <cell r="D11322">
            <v>53328</v>
          </cell>
          <cell r="E11322">
            <v>53328</v>
          </cell>
          <cell r="H11322">
            <v>53328</v>
          </cell>
          <cell r="I11322">
            <v>53328</v>
          </cell>
          <cell r="J11322">
            <v>53328</v>
          </cell>
          <cell r="AG11322">
            <v>53328</v>
          </cell>
          <cell r="AH11322">
            <v>53328</v>
          </cell>
          <cell r="AI11322">
            <v>53328</v>
          </cell>
        </row>
        <row r="11323">
          <cell r="C11323">
            <v>53328</v>
          </cell>
          <cell r="D11323">
            <v>53328</v>
          </cell>
          <cell r="E11323">
            <v>53328</v>
          </cell>
          <cell r="H11323">
            <v>53328</v>
          </cell>
          <cell r="I11323">
            <v>53328</v>
          </cell>
          <cell r="J11323">
            <v>53328</v>
          </cell>
          <cell r="AG11323">
            <v>53328</v>
          </cell>
          <cell r="AH11323">
            <v>53328</v>
          </cell>
          <cell r="AI11323">
            <v>53328</v>
          </cell>
        </row>
        <row r="11324">
          <cell r="C11324">
            <v>53328</v>
          </cell>
          <cell r="D11324">
            <v>53328</v>
          </cell>
          <cell r="E11324">
            <v>53328</v>
          </cell>
          <cell r="H11324">
            <v>53328</v>
          </cell>
          <cell r="I11324">
            <v>53328</v>
          </cell>
          <cell r="J11324">
            <v>53328</v>
          </cell>
          <cell r="AG11324">
            <v>53328</v>
          </cell>
          <cell r="AH11324">
            <v>53328</v>
          </cell>
          <cell r="AI11324">
            <v>53328</v>
          </cell>
        </row>
        <row r="11325">
          <cell r="C11325">
            <v>53328</v>
          </cell>
          <cell r="D11325">
            <v>53328</v>
          </cell>
          <cell r="E11325">
            <v>53328</v>
          </cell>
          <cell r="H11325">
            <v>53328</v>
          </cell>
          <cell r="I11325">
            <v>53328</v>
          </cell>
          <cell r="J11325">
            <v>53328</v>
          </cell>
          <cell r="AG11325">
            <v>53328</v>
          </cell>
          <cell r="AH11325">
            <v>53328</v>
          </cell>
          <cell r="AI11325">
            <v>53328</v>
          </cell>
        </row>
        <row r="11326">
          <cell r="C11326">
            <v>53328</v>
          </cell>
          <cell r="D11326">
            <v>53328</v>
          </cell>
          <cell r="E11326">
            <v>53328</v>
          </cell>
          <cell r="H11326">
            <v>53328</v>
          </cell>
          <cell r="I11326">
            <v>53328</v>
          </cell>
          <cell r="J11326">
            <v>53328</v>
          </cell>
          <cell r="AG11326">
            <v>53328</v>
          </cell>
          <cell r="AH11326">
            <v>53328</v>
          </cell>
          <cell r="AI11326">
            <v>53328</v>
          </cell>
        </row>
        <row r="11327">
          <cell r="C11327">
            <v>53328</v>
          </cell>
          <cell r="D11327">
            <v>53328</v>
          </cell>
          <cell r="E11327">
            <v>53328</v>
          </cell>
          <cell r="H11327">
            <v>53328</v>
          </cell>
          <cell r="I11327">
            <v>53328</v>
          </cell>
          <cell r="J11327">
            <v>53328</v>
          </cell>
          <cell r="AG11327">
            <v>53328</v>
          </cell>
          <cell r="AH11327">
            <v>53328</v>
          </cell>
          <cell r="AI11327">
            <v>53328</v>
          </cell>
        </row>
        <row r="11328">
          <cell r="C11328">
            <v>53328</v>
          </cell>
          <cell r="D11328">
            <v>53328</v>
          </cell>
          <cell r="E11328">
            <v>53328</v>
          </cell>
          <cell r="H11328">
            <v>53328</v>
          </cell>
          <cell r="I11328">
            <v>53328</v>
          </cell>
          <cell r="J11328">
            <v>53328</v>
          </cell>
          <cell r="AG11328">
            <v>53328</v>
          </cell>
          <cell r="AH11328">
            <v>53328</v>
          </cell>
          <cell r="AI11328">
            <v>53328</v>
          </cell>
        </row>
        <row r="11329">
          <cell r="C11329">
            <v>53328</v>
          </cell>
          <cell r="D11329">
            <v>53328</v>
          </cell>
          <cell r="E11329">
            <v>53328</v>
          </cell>
          <cell r="H11329">
            <v>53328</v>
          </cell>
          <cell r="I11329">
            <v>53328</v>
          </cell>
          <cell r="J11329">
            <v>53328</v>
          </cell>
          <cell r="AG11329">
            <v>53328</v>
          </cell>
          <cell r="AH11329">
            <v>53328</v>
          </cell>
          <cell r="AI11329">
            <v>53328</v>
          </cell>
        </row>
        <row r="11330">
          <cell r="C11330">
            <v>53328</v>
          </cell>
          <cell r="D11330">
            <v>53328</v>
          </cell>
          <cell r="E11330">
            <v>53328</v>
          </cell>
          <cell r="H11330">
            <v>53328</v>
          </cell>
          <cell r="I11330">
            <v>53328</v>
          </cell>
          <cell r="J11330">
            <v>53328</v>
          </cell>
          <cell r="AG11330">
            <v>53328</v>
          </cell>
          <cell r="AH11330">
            <v>53328</v>
          </cell>
          <cell r="AI11330">
            <v>53328</v>
          </cell>
        </row>
        <row r="11331">
          <cell r="C11331">
            <v>53328</v>
          </cell>
          <cell r="D11331">
            <v>53328</v>
          </cell>
          <cell r="E11331">
            <v>53328</v>
          </cell>
          <cell r="H11331">
            <v>53328</v>
          </cell>
          <cell r="I11331">
            <v>53328</v>
          </cell>
          <cell r="J11331">
            <v>53328</v>
          </cell>
          <cell r="AG11331">
            <v>53328</v>
          </cell>
          <cell r="AH11331">
            <v>53328</v>
          </cell>
          <cell r="AI11331">
            <v>53328</v>
          </cell>
        </row>
        <row r="11332">
          <cell r="C11332">
            <v>53328</v>
          </cell>
          <cell r="D11332">
            <v>53328</v>
          </cell>
          <cell r="E11332">
            <v>53328</v>
          </cell>
          <cell r="H11332">
            <v>53328</v>
          </cell>
          <cell r="I11332">
            <v>53328</v>
          </cell>
          <cell r="J11332">
            <v>53328</v>
          </cell>
          <cell r="AG11332">
            <v>53328</v>
          </cell>
          <cell r="AH11332">
            <v>53328</v>
          </cell>
          <cell r="AI11332">
            <v>53328</v>
          </cell>
        </row>
        <row r="11333">
          <cell r="C11333">
            <v>53328</v>
          </cell>
          <cell r="D11333">
            <v>53328</v>
          </cell>
          <cell r="E11333">
            <v>53328</v>
          </cell>
          <cell r="H11333">
            <v>53328</v>
          </cell>
          <cell r="I11333">
            <v>53328</v>
          </cell>
          <cell r="J11333">
            <v>53328</v>
          </cell>
          <cell r="AG11333">
            <v>53328</v>
          </cell>
          <cell r="AH11333">
            <v>53328</v>
          </cell>
          <cell r="AI11333">
            <v>53328</v>
          </cell>
        </row>
        <row r="11334">
          <cell r="C11334">
            <v>53328</v>
          </cell>
          <cell r="D11334">
            <v>53328</v>
          </cell>
          <cell r="E11334">
            <v>53328</v>
          </cell>
          <cell r="H11334">
            <v>53328</v>
          </cell>
          <cell r="I11334">
            <v>53328</v>
          </cell>
          <cell r="J11334">
            <v>53328</v>
          </cell>
          <cell r="AG11334">
            <v>53328</v>
          </cell>
          <cell r="AH11334">
            <v>53328</v>
          </cell>
          <cell r="AI11334">
            <v>53328</v>
          </cell>
        </row>
        <row r="11335">
          <cell r="C11335">
            <v>53328</v>
          </cell>
          <cell r="D11335">
            <v>53328</v>
          </cell>
          <cell r="E11335">
            <v>53328</v>
          </cell>
          <cell r="H11335">
            <v>53328</v>
          </cell>
          <cell r="I11335">
            <v>53328</v>
          </cell>
          <cell r="J11335">
            <v>53328</v>
          </cell>
          <cell r="AG11335">
            <v>53328</v>
          </cell>
          <cell r="AH11335">
            <v>53328</v>
          </cell>
          <cell r="AI11335">
            <v>53328</v>
          </cell>
        </row>
        <row r="11336">
          <cell r="C11336">
            <v>53328</v>
          </cell>
          <cell r="D11336">
            <v>53328</v>
          </cell>
          <cell r="E11336">
            <v>53328</v>
          </cell>
          <cell r="H11336">
            <v>53328</v>
          </cell>
          <cell r="I11336">
            <v>53328</v>
          </cell>
          <cell r="J11336">
            <v>53328</v>
          </cell>
          <cell r="AG11336">
            <v>53328</v>
          </cell>
          <cell r="AH11336">
            <v>53328</v>
          </cell>
          <cell r="AI11336">
            <v>53328</v>
          </cell>
        </row>
        <row r="11337">
          <cell r="C11337">
            <v>53328</v>
          </cell>
          <cell r="D11337">
            <v>53328</v>
          </cell>
          <cell r="E11337">
            <v>53328</v>
          </cell>
          <cell r="H11337">
            <v>53328</v>
          </cell>
          <cell r="I11337">
            <v>53328</v>
          </cell>
          <cell r="J11337">
            <v>53328</v>
          </cell>
          <cell r="AG11337">
            <v>53328</v>
          </cell>
          <cell r="AH11337">
            <v>53328</v>
          </cell>
          <cell r="AI11337">
            <v>53328</v>
          </cell>
        </row>
        <row r="11338">
          <cell r="C11338">
            <v>53328</v>
          </cell>
          <cell r="D11338">
            <v>53328</v>
          </cell>
          <cell r="E11338">
            <v>53328</v>
          </cell>
          <cell r="H11338">
            <v>53328</v>
          </cell>
          <cell r="I11338">
            <v>53328</v>
          </cell>
          <cell r="J11338">
            <v>53328</v>
          </cell>
          <cell r="AG11338">
            <v>53328</v>
          </cell>
          <cell r="AH11338">
            <v>53328</v>
          </cell>
          <cell r="AI11338">
            <v>53328</v>
          </cell>
        </row>
        <row r="11339">
          <cell r="C11339">
            <v>53328</v>
          </cell>
          <cell r="D11339">
            <v>53328</v>
          </cell>
          <cell r="E11339">
            <v>53328</v>
          </cell>
          <cell r="H11339">
            <v>53328</v>
          </cell>
          <cell r="I11339">
            <v>53328</v>
          </cell>
          <cell r="J11339">
            <v>53328</v>
          </cell>
          <cell r="AG11339">
            <v>53328</v>
          </cell>
          <cell r="AH11339">
            <v>53328</v>
          </cell>
          <cell r="AI11339">
            <v>53328</v>
          </cell>
        </row>
        <row r="11340">
          <cell r="C11340">
            <v>53328</v>
          </cell>
          <cell r="D11340">
            <v>53328</v>
          </cell>
          <cell r="E11340">
            <v>53328</v>
          </cell>
          <cell r="H11340">
            <v>53328</v>
          </cell>
          <cell r="I11340">
            <v>53328</v>
          </cell>
          <cell r="J11340">
            <v>53328</v>
          </cell>
          <cell r="AG11340">
            <v>53328</v>
          </cell>
          <cell r="AH11340">
            <v>53328</v>
          </cell>
          <cell r="AI11340">
            <v>53328</v>
          </cell>
        </row>
        <row r="11341">
          <cell r="C11341">
            <v>53328</v>
          </cell>
          <cell r="D11341">
            <v>53328</v>
          </cell>
          <cell r="E11341">
            <v>53328</v>
          </cell>
          <cell r="H11341">
            <v>53328</v>
          </cell>
          <cell r="I11341">
            <v>53328</v>
          </cell>
          <cell r="J11341">
            <v>53328</v>
          </cell>
          <cell r="AG11341">
            <v>53328</v>
          </cell>
          <cell r="AH11341">
            <v>53328</v>
          </cell>
          <cell r="AI11341">
            <v>53328</v>
          </cell>
        </row>
        <row r="11342">
          <cell r="C11342">
            <v>53328</v>
          </cell>
          <cell r="D11342">
            <v>53328</v>
          </cell>
          <cell r="E11342">
            <v>53328</v>
          </cell>
          <cell r="H11342">
            <v>53328</v>
          </cell>
          <cell r="I11342">
            <v>53328</v>
          </cell>
          <cell r="J11342">
            <v>53328</v>
          </cell>
          <cell r="AG11342">
            <v>53328</v>
          </cell>
          <cell r="AH11342">
            <v>53328</v>
          </cell>
          <cell r="AI11342">
            <v>53328</v>
          </cell>
        </row>
        <row r="11343">
          <cell r="C11343">
            <v>53328</v>
          </cell>
          <cell r="D11343">
            <v>53328</v>
          </cell>
          <cell r="E11343">
            <v>53328</v>
          </cell>
          <cell r="H11343">
            <v>53328</v>
          </cell>
          <cell r="I11343">
            <v>53328</v>
          </cell>
          <cell r="J11343">
            <v>53328</v>
          </cell>
          <cell r="AG11343">
            <v>53328</v>
          </cell>
          <cell r="AH11343">
            <v>53328</v>
          </cell>
          <cell r="AI11343">
            <v>53328</v>
          </cell>
        </row>
        <row r="11344">
          <cell r="C11344">
            <v>53328</v>
          </cell>
          <cell r="D11344">
            <v>53328</v>
          </cell>
          <cell r="E11344">
            <v>53328</v>
          </cell>
          <cell r="H11344">
            <v>53328</v>
          </cell>
          <cell r="I11344">
            <v>53328</v>
          </cell>
          <cell r="J11344">
            <v>53328</v>
          </cell>
          <cell r="AG11344">
            <v>53328</v>
          </cell>
          <cell r="AH11344">
            <v>53328</v>
          </cell>
          <cell r="AI11344">
            <v>53328</v>
          </cell>
        </row>
        <row r="11345">
          <cell r="C11345">
            <v>53328</v>
          </cell>
          <cell r="D11345">
            <v>53328</v>
          </cell>
          <cell r="E11345">
            <v>53328</v>
          </cell>
          <cell r="H11345">
            <v>53328</v>
          </cell>
          <cell r="I11345">
            <v>53328</v>
          </cell>
          <cell r="J11345">
            <v>53328</v>
          </cell>
          <cell r="AG11345">
            <v>53328</v>
          </cell>
          <cell r="AH11345">
            <v>53328</v>
          </cell>
          <cell r="AI11345">
            <v>53328</v>
          </cell>
        </row>
        <row r="11346">
          <cell r="C11346">
            <v>53328</v>
          </cell>
          <cell r="D11346">
            <v>53328</v>
          </cell>
          <cell r="E11346">
            <v>53328</v>
          </cell>
          <cell r="H11346">
            <v>53328</v>
          </cell>
          <cell r="I11346">
            <v>53328</v>
          </cell>
          <cell r="J11346">
            <v>53328</v>
          </cell>
          <cell r="AG11346">
            <v>53328</v>
          </cell>
          <cell r="AH11346">
            <v>53328</v>
          </cell>
          <cell r="AI11346">
            <v>53328</v>
          </cell>
        </row>
        <row r="11347">
          <cell r="C11347">
            <v>53328</v>
          </cell>
          <cell r="D11347">
            <v>53328</v>
          </cell>
          <cell r="E11347">
            <v>53328</v>
          </cell>
          <cell r="H11347">
            <v>53328</v>
          </cell>
          <cell r="I11347">
            <v>53328</v>
          </cell>
          <cell r="J11347">
            <v>53328</v>
          </cell>
          <cell r="AG11347">
            <v>53328</v>
          </cell>
          <cell r="AH11347">
            <v>53328</v>
          </cell>
          <cell r="AI11347">
            <v>53328</v>
          </cell>
        </row>
        <row r="11348">
          <cell r="C11348">
            <v>53328</v>
          </cell>
          <cell r="D11348">
            <v>53328</v>
          </cell>
          <cell r="E11348">
            <v>53328</v>
          </cell>
          <cell r="H11348">
            <v>53328</v>
          </cell>
          <cell r="I11348">
            <v>53328</v>
          </cell>
          <cell r="J11348">
            <v>53328</v>
          </cell>
          <cell r="AG11348">
            <v>53328</v>
          </cell>
          <cell r="AH11348">
            <v>53328</v>
          </cell>
          <cell r="AI11348">
            <v>53328</v>
          </cell>
        </row>
        <row r="11349">
          <cell r="C11349">
            <v>53328</v>
          </cell>
          <cell r="D11349">
            <v>53328</v>
          </cell>
          <cell r="E11349">
            <v>53328</v>
          </cell>
          <cell r="H11349">
            <v>53328</v>
          </cell>
          <cell r="I11349">
            <v>53328</v>
          </cell>
          <cell r="J11349">
            <v>53328</v>
          </cell>
          <cell r="AG11349">
            <v>53328</v>
          </cell>
          <cell r="AH11349">
            <v>53328</v>
          </cell>
          <cell r="AI11349">
            <v>53328</v>
          </cell>
        </row>
        <row r="11350">
          <cell r="C11350">
            <v>53328</v>
          </cell>
          <cell r="D11350">
            <v>53328</v>
          </cell>
          <cell r="E11350">
            <v>53328</v>
          </cell>
          <cell r="H11350">
            <v>53328</v>
          </cell>
          <cell r="I11350">
            <v>53328</v>
          </cell>
          <cell r="J11350">
            <v>53328</v>
          </cell>
          <cell r="AG11350">
            <v>53328</v>
          </cell>
          <cell r="AH11350">
            <v>53328</v>
          </cell>
          <cell r="AI11350">
            <v>53328</v>
          </cell>
        </row>
        <row r="11351">
          <cell r="C11351">
            <v>53328</v>
          </cell>
          <cell r="D11351">
            <v>53328</v>
          </cell>
          <cell r="E11351">
            <v>53328</v>
          </cell>
          <cell r="H11351">
            <v>53328</v>
          </cell>
          <cell r="I11351">
            <v>53328</v>
          </cell>
          <cell r="J11351">
            <v>53328</v>
          </cell>
          <cell r="AG11351">
            <v>53328</v>
          </cell>
          <cell r="AH11351">
            <v>53328</v>
          </cell>
          <cell r="AI11351">
            <v>53328</v>
          </cell>
        </row>
        <row r="11352">
          <cell r="C11352">
            <v>53328</v>
          </cell>
          <cell r="D11352">
            <v>53328</v>
          </cell>
          <cell r="E11352">
            <v>53328</v>
          </cell>
          <cell r="H11352">
            <v>53328</v>
          </cell>
          <cell r="I11352">
            <v>53328</v>
          </cell>
          <cell r="J11352">
            <v>53328</v>
          </cell>
          <cell r="AG11352">
            <v>53328</v>
          </cell>
          <cell r="AH11352">
            <v>53328</v>
          </cell>
          <cell r="AI11352">
            <v>53328</v>
          </cell>
        </row>
        <row r="11353">
          <cell r="C11353">
            <v>53328</v>
          </cell>
          <cell r="D11353">
            <v>53328</v>
          </cell>
          <cell r="E11353">
            <v>53328</v>
          </cell>
          <cell r="H11353">
            <v>53328</v>
          </cell>
          <cell r="I11353">
            <v>53328</v>
          </cell>
          <cell r="J11353">
            <v>53328</v>
          </cell>
          <cell r="AG11353">
            <v>53328</v>
          </cell>
          <cell r="AH11353">
            <v>53328</v>
          </cell>
          <cell r="AI11353">
            <v>53328</v>
          </cell>
        </row>
        <row r="11354">
          <cell r="C11354">
            <v>53328</v>
          </cell>
          <cell r="D11354">
            <v>53328</v>
          </cell>
          <cell r="E11354">
            <v>53328</v>
          </cell>
          <cell r="H11354">
            <v>53328</v>
          </cell>
          <cell r="I11354">
            <v>53328</v>
          </cell>
          <cell r="J11354">
            <v>53328</v>
          </cell>
          <cell r="AG11354">
            <v>53328</v>
          </cell>
          <cell r="AH11354">
            <v>53328</v>
          </cell>
          <cell r="AI11354">
            <v>53328</v>
          </cell>
        </row>
        <row r="11355">
          <cell r="C11355">
            <v>53328</v>
          </cell>
          <cell r="D11355">
            <v>53328</v>
          </cell>
          <cell r="E11355">
            <v>53328</v>
          </cell>
          <cell r="H11355">
            <v>53328</v>
          </cell>
          <cell r="I11355">
            <v>53328</v>
          </cell>
          <cell r="J11355">
            <v>53328</v>
          </cell>
          <cell r="AG11355">
            <v>53328</v>
          </cell>
          <cell r="AH11355">
            <v>53328</v>
          </cell>
          <cell r="AI11355">
            <v>53328</v>
          </cell>
        </row>
        <row r="11356">
          <cell r="C11356">
            <v>53328</v>
          </cell>
          <cell r="D11356">
            <v>53328</v>
          </cell>
          <cell r="E11356">
            <v>53328</v>
          </cell>
          <cell r="H11356">
            <v>53328</v>
          </cell>
          <cell r="I11356">
            <v>53328</v>
          </cell>
          <cell r="J11356">
            <v>53328</v>
          </cell>
          <cell r="AG11356">
            <v>53328</v>
          </cell>
          <cell r="AH11356">
            <v>53328</v>
          </cell>
          <cell r="AI11356">
            <v>53328</v>
          </cell>
        </row>
        <row r="11357">
          <cell r="C11357">
            <v>53328</v>
          </cell>
          <cell r="D11357">
            <v>53328</v>
          </cell>
          <cell r="E11357">
            <v>53328</v>
          </cell>
          <cell r="H11357">
            <v>53328</v>
          </cell>
          <cell r="I11357">
            <v>53328</v>
          </cell>
          <cell r="J11357">
            <v>53328</v>
          </cell>
          <cell r="AG11357">
            <v>53328</v>
          </cell>
          <cell r="AH11357">
            <v>53328</v>
          </cell>
          <cell r="AI11357">
            <v>53328</v>
          </cell>
        </row>
        <row r="11358">
          <cell r="C11358">
            <v>53328</v>
          </cell>
          <cell r="D11358">
            <v>53328</v>
          </cell>
          <cell r="E11358">
            <v>53328</v>
          </cell>
          <cell r="H11358">
            <v>53328</v>
          </cell>
          <cell r="I11358">
            <v>53328</v>
          </cell>
          <cell r="J11358">
            <v>53328</v>
          </cell>
          <cell r="AG11358">
            <v>53328</v>
          </cell>
          <cell r="AH11358">
            <v>53328</v>
          </cell>
          <cell r="AI11358">
            <v>53328</v>
          </cell>
        </row>
        <row r="11359">
          <cell r="C11359">
            <v>53328</v>
          </cell>
          <cell r="D11359">
            <v>53328</v>
          </cell>
          <cell r="E11359">
            <v>53328</v>
          </cell>
          <cell r="H11359">
            <v>53328</v>
          </cell>
          <cell r="I11359">
            <v>53328</v>
          </cell>
          <cell r="J11359">
            <v>53328</v>
          </cell>
          <cell r="AG11359">
            <v>53328</v>
          </cell>
          <cell r="AH11359">
            <v>53328</v>
          </cell>
          <cell r="AI11359">
            <v>53328</v>
          </cell>
        </row>
        <row r="11360">
          <cell r="C11360">
            <v>53328</v>
          </cell>
          <cell r="D11360">
            <v>53328</v>
          </cell>
          <cell r="E11360">
            <v>53328</v>
          </cell>
          <cell r="H11360">
            <v>53328</v>
          </cell>
          <cell r="I11360">
            <v>53328</v>
          </cell>
          <cell r="J11360">
            <v>53328</v>
          </cell>
          <cell r="AG11360">
            <v>53328</v>
          </cell>
          <cell r="AH11360">
            <v>53328</v>
          </cell>
          <cell r="AI11360">
            <v>53328</v>
          </cell>
        </row>
        <row r="11361">
          <cell r="C11361">
            <v>53328</v>
          </cell>
          <cell r="D11361">
            <v>53328</v>
          </cell>
          <cell r="E11361">
            <v>53328</v>
          </cell>
          <cell r="H11361">
            <v>53328</v>
          </cell>
          <cell r="I11361">
            <v>53328</v>
          </cell>
          <cell r="J11361">
            <v>53328</v>
          </cell>
          <cell r="AG11361">
            <v>53328</v>
          </cell>
          <cell r="AH11361">
            <v>53328</v>
          </cell>
          <cell r="AI11361">
            <v>53328</v>
          </cell>
        </row>
        <row r="11362">
          <cell r="C11362">
            <v>53328</v>
          </cell>
          <cell r="D11362">
            <v>53328</v>
          </cell>
          <cell r="E11362">
            <v>53328</v>
          </cell>
          <cell r="H11362">
            <v>53328</v>
          </cell>
          <cell r="I11362">
            <v>53328</v>
          </cell>
          <cell r="J11362">
            <v>53328</v>
          </cell>
          <cell r="AG11362">
            <v>53328</v>
          </cell>
          <cell r="AH11362">
            <v>53328</v>
          </cell>
          <cell r="AI11362">
            <v>53328</v>
          </cell>
        </row>
        <row r="11363">
          <cell r="C11363">
            <v>53328</v>
          </cell>
          <cell r="D11363">
            <v>53328</v>
          </cell>
          <cell r="E11363">
            <v>53328</v>
          </cell>
          <cell r="H11363">
            <v>53328</v>
          </cell>
          <cell r="I11363">
            <v>53328</v>
          </cell>
          <cell r="J11363">
            <v>53328</v>
          </cell>
          <cell r="AG11363">
            <v>53328</v>
          </cell>
          <cell r="AH11363">
            <v>53328</v>
          </cell>
          <cell r="AI11363">
            <v>53328</v>
          </cell>
        </row>
        <row r="11364">
          <cell r="C11364">
            <v>53328</v>
          </cell>
          <cell r="D11364">
            <v>53328</v>
          </cell>
          <cell r="E11364">
            <v>53328</v>
          </cell>
          <cell r="H11364">
            <v>53328</v>
          </cell>
          <cell r="I11364">
            <v>53328</v>
          </cell>
          <cell r="J11364">
            <v>53328</v>
          </cell>
          <cell r="AG11364">
            <v>53328</v>
          </cell>
          <cell r="AH11364">
            <v>53328</v>
          </cell>
          <cell r="AI11364">
            <v>53328</v>
          </cell>
        </row>
        <row r="11365">
          <cell r="C11365">
            <v>53328</v>
          </cell>
          <cell r="D11365">
            <v>53328</v>
          </cell>
          <cell r="E11365">
            <v>53328</v>
          </cell>
          <cell r="H11365">
            <v>53328</v>
          </cell>
          <cell r="I11365">
            <v>53328</v>
          </cell>
          <cell r="J11365">
            <v>53328</v>
          </cell>
          <cell r="AG11365">
            <v>53328</v>
          </cell>
          <cell r="AH11365">
            <v>53328</v>
          </cell>
          <cell r="AI11365">
            <v>53328</v>
          </cell>
        </row>
        <row r="11366">
          <cell r="C11366">
            <v>53328</v>
          </cell>
          <cell r="D11366">
            <v>53328</v>
          </cell>
          <cell r="E11366">
            <v>53328</v>
          </cell>
          <cell r="H11366">
            <v>53328</v>
          </cell>
          <cell r="I11366">
            <v>53328</v>
          </cell>
          <cell r="J11366">
            <v>53328</v>
          </cell>
          <cell r="AG11366">
            <v>53328</v>
          </cell>
          <cell r="AH11366">
            <v>53328</v>
          </cell>
          <cell r="AI11366">
            <v>53328</v>
          </cell>
        </row>
        <row r="11367">
          <cell r="C11367">
            <v>53328</v>
          </cell>
          <cell r="D11367">
            <v>53328</v>
          </cell>
          <cell r="E11367">
            <v>53328</v>
          </cell>
          <cell r="H11367">
            <v>53328</v>
          </cell>
          <cell r="I11367">
            <v>53328</v>
          </cell>
          <cell r="J11367">
            <v>53328</v>
          </cell>
          <cell r="AG11367">
            <v>53328</v>
          </cell>
          <cell r="AH11367">
            <v>53328</v>
          </cell>
          <cell r="AI11367">
            <v>53328</v>
          </cell>
        </row>
        <row r="11368">
          <cell r="C11368">
            <v>53328</v>
          </cell>
          <cell r="D11368">
            <v>53328</v>
          </cell>
          <cell r="E11368">
            <v>53328</v>
          </cell>
          <cell r="H11368">
            <v>53328</v>
          </cell>
          <cell r="I11368">
            <v>53328</v>
          </cell>
          <cell r="J11368">
            <v>53328</v>
          </cell>
          <cell r="AG11368">
            <v>53328</v>
          </cell>
          <cell r="AH11368">
            <v>53328</v>
          </cell>
          <cell r="AI11368">
            <v>53328</v>
          </cell>
        </row>
        <row r="11369">
          <cell r="C11369">
            <v>53328</v>
          </cell>
          <cell r="D11369">
            <v>53328</v>
          </cell>
          <cell r="E11369">
            <v>53328</v>
          </cell>
          <cell r="H11369">
            <v>53328</v>
          </cell>
          <cell r="I11369">
            <v>53328</v>
          </cell>
          <cell r="J11369">
            <v>53328</v>
          </cell>
          <cell r="AG11369">
            <v>53328</v>
          </cell>
          <cell r="AH11369">
            <v>53328</v>
          </cell>
          <cell r="AI11369">
            <v>53328</v>
          </cell>
        </row>
        <row r="11370">
          <cell r="C11370">
            <v>53328</v>
          </cell>
          <cell r="D11370">
            <v>53328</v>
          </cell>
          <cell r="E11370">
            <v>53328</v>
          </cell>
          <cell r="H11370">
            <v>53328</v>
          </cell>
          <cell r="I11370">
            <v>53328</v>
          </cell>
          <cell r="J11370">
            <v>53328</v>
          </cell>
          <cell r="AG11370">
            <v>53328</v>
          </cell>
          <cell r="AH11370">
            <v>53328</v>
          </cell>
          <cell r="AI11370">
            <v>53328</v>
          </cell>
        </row>
        <row r="11371">
          <cell r="C11371">
            <v>53328</v>
          </cell>
          <cell r="D11371">
            <v>53328</v>
          </cell>
          <cell r="E11371">
            <v>53328</v>
          </cell>
          <cell r="H11371">
            <v>53328</v>
          </cell>
          <cell r="I11371">
            <v>53328</v>
          </cell>
          <cell r="J11371">
            <v>53328</v>
          </cell>
          <cell r="AG11371">
            <v>53328</v>
          </cell>
          <cell r="AH11371">
            <v>53328</v>
          </cell>
          <cell r="AI11371">
            <v>53328</v>
          </cell>
        </row>
        <row r="11372">
          <cell r="C11372">
            <v>53328</v>
          </cell>
          <cell r="D11372">
            <v>53328</v>
          </cell>
          <cell r="E11372">
            <v>53328</v>
          </cell>
          <cell r="H11372">
            <v>53328</v>
          </cell>
          <cell r="I11372">
            <v>53328</v>
          </cell>
          <cell r="J11372">
            <v>53328</v>
          </cell>
          <cell r="AG11372">
            <v>53328</v>
          </cell>
          <cell r="AH11372">
            <v>53328</v>
          </cell>
          <cell r="AI11372">
            <v>53328</v>
          </cell>
        </row>
        <row r="11373">
          <cell r="C11373">
            <v>53328</v>
          </cell>
          <cell r="D11373">
            <v>53328</v>
          </cell>
          <cell r="E11373">
            <v>53328</v>
          </cell>
          <cell r="H11373">
            <v>53328</v>
          </cell>
          <cell r="I11373">
            <v>53328</v>
          </cell>
          <cell r="J11373">
            <v>53328</v>
          </cell>
          <cell r="AG11373">
            <v>53328</v>
          </cell>
          <cell r="AH11373">
            <v>53328</v>
          </cell>
          <cell r="AI11373">
            <v>53328</v>
          </cell>
        </row>
        <row r="11374">
          <cell r="C11374">
            <v>53328</v>
          </cell>
          <cell r="D11374">
            <v>53328</v>
          </cell>
          <cell r="E11374">
            <v>53328</v>
          </cell>
          <cell r="H11374">
            <v>53328</v>
          </cell>
          <cell r="I11374">
            <v>53328</v>
          </cell>
          <cell r="J11374">
            <v>53328</v>
          </cell>
          <cell r="AG11374">
            <v>53328</v>
          </cell>
          <cell r="AH11374">
            <v>53328</v>
          </cell>
          <cell r="AI11374">
            <v>53328</v>
          </cell>
        </row>
        <row r="11375">
          <cell r="C11375">
            <v>53328</v>
          </cell>
          <cell r="D11375">
            <v>53328</v>
          </cell>
          <cell r="E11375">
            <v>53328</v>
          </cell>
          <cell r="H11375">
            <v>53328</v>
          </cell>
          <cell r="I11375">
            <v>53328</v>
          </cell>
          <cell r="J11375">
            <v>53328</v>
          </cell>
          <cell r="AG11375">
            <v>53328</v>
          </cell>
          <cell r="AH11375">
            <v>53328</v>
          </cell>
          <cell r="AI11375">
            <v>53328</v>
          </cell>
        </row>
        <row r="11376">
          <cell r="C11376">
            <v>53328</v>
          </cell>
          <cell r="D11376">
            <v>53328</v>
          </cell>
          <cell r="E11376">
            <v>53328</v>
          </cell>
          <cell r="H11376">
            <v>53328</v>
          </cell>
          <cell r="I11376">
            <v>53328</v>
          </cell>
          <cell r="J11376">
            <v>53328</v>
          </cell>
          <cell r="AG11376">
            <v>53328</v>
          </cell>
          <cell r="AH11376">
            <v>53328</v>
          </cell>
          <cell r="AI11376">
            <v>53328</v>
          </cell>
        </row>
        <row r="11377">
          <cell r="C11377">
            <v>53328</v>
          </cell>
          <cell r="D11377">
            <v>53328</v>
          </cell>
          <cell r="E11377">
            <v>53328</v>
          </cell>
          <cell r="H11377">
            <v>53328</v>
          </cell>
          <cell r="I11377">
            <v>53328</v>
          </cell>
          <cell r="J11377">
            <v>53328</v>
          </cell>
          <cell r="AG11377">
            <v>53328</v>
          </cell>
          <cell r="AH11377">
            <v>53328</v>
          </cell>
          <cell r="AI11377">
            <v>53328</v>
          </cell>
        </row>
        <row r="11378">
          <cell r="C11378">
            <v>53328</v>
          </cell>
          <cell r="D11378">
            <v>53328</v>
          </cell>
          <cell r="E11378">
            <v>53328</v>
          </cell>
          <cell r="H11378">
            <v>53328</v>
          </cell>
          <cell r="I11378">
            <v>53328</v>
          </cell>
          <cell r="J11378">
            <v>53328</v>
          </cell>
          <cell r="AG11378">
            <v>53328</v>
          </cell>
          <cell r="AH11378">
            <v>53328</v>
          </cell>
          <cell r="AI11378">
            <v>53328</v>
          </cell>
        </row>
        <row r="11379">
          <cell r="C11379">
            <v>53328</v>
          </cell>
          <cell r="D11379">
            <v>53328</v>
          </cell>
          <cell r="E11379">
            <v>53328</v>
          </cell>
          <cell r="H11379">
            <v>53328</v>
          </cell>
          <cell r="I11379">
            <v>53328</v>
          </cell>
          <cell r="J11379">
            <v>53328</v>
          </cell>
          <cell r="AG11379">
            <v>53328</v>
          </cell>
          <cell r="AH11379">
            <v>53328</v>
          </cell>
          <cell r="AI11379">
            <v>53328</v>
          </cell>
        </row>
        <row r="11380">
          <cell r="C11380">
            <v>53328</v>
          </cell>
          <cell r="D11380">
            <v>53328</v>
          </cell>
          <cell r="E11380">
            <v>53328</v>
          </cell>
          <cell r="H11380">
            <v>53328</v>
          </cell>
          <cell r="I11380">
            <v>53328</v>
          </cell>
          <cell r="J11380">
            <v>53328</v>
          </cell>
          <cell r="AG11380">
            <v>53328</v>
          </cell>
          <cell r="AH11380">
            <v>53328</v>
          </cell>
          <cell r="AI11380">
            <v>53328</v>
          </cell>
        </row>
        <row r="11381">
          <cell r="C11381">
            <v>53328</v>
          </cell>
          <cell r="D11381">
            <v>53328</v>
          </cell>
          <cell r="E11381">
            <v>53328</v>
          </cell>
          <cell r="H11381">
            <v>53328</v>
          </cell>
          <cell r="I11381">
            <v>53328</v>
          </cell>
          <cell r="J11381">
            <v>53328</v>
          </cell>
          <cell r="AG11381">
            <v>53328</v>
          </cell>
          <cell r="AH11381">
            <v>53328</v>
          </cell>
          <cell r="AI11381">
            <v>53328</v>
          </cell>
        </row>
        <row r="11382">
          <cell r="C11382">
            <v>53328</v>
          </cell>
          <cell r="D11382">
            <v>53328</v>
          </cell>
          <cell r="E11382">
            <v>53328</v>
          </cell>
          <cell r="H11382">
            <v>53328</v>
          </cell>
          <cell r="I11382">
            <v>53328</v>
          </cell>
          <cell r="J11382">
            <v>53328</v>
          </cell>
          <cell r="AG11382">
            <v>53328</v>
          </cell>
          <cell r="AH11382">
            <v>53328</v>
          </cell>
          <cell r="AI11382">
            <v>53328</v>
          </cell>
        </row>
        <row r="11383">
          <cell r="C11383">
            <v>53328</v>
          </cell>
          <cell r="D11383">
            <v>53328</v>
          </cell>
          <cell r="E11383">
            <v>53328</v>
          </cell>
          <cell r="H11383">
            <v>53328</v>
          </cell>
          <cell r="I11383">
            <v>53328</v>
          </cell>
          <cell r="J11383">
            <v>53328</v>
          </cell>
          <cell r="AG11383">
            <v>53328</v>
          </cell>
          <cell r="AH11383">
            <v>53328</v>
          </cell>
          <cell r="AI11383">
            <v>53328</v>
          </cell>
        </row>
        <row r="11384">
          <cell r="C11384">
            <v>53328</v>
          </cell>
          <cell r="D11384">
            <v>53328</v>
          </cell>
          <cell r="E11384">
            <v>53328</v>
          </cell>
          <cell r="H11384">
            <v>53328</v>
          </cell>
          <cell r="I11384">
            <v>53328</v>
          </cell>
          <cell r="J11384">
            <v>53328</v>
          </cell>
          <cell r="AG11384">
            <v>53328</v>
          </cell>
          <cell r="AH11384">
            <v>53328</v>
          </cell>
          <cell r="AI11384">
            <v>53328</v>
          </cell>
        </row>
        <row r="11385">
          <cell r="C11385">
            <v>53328</v>
          </cell>
          <cell r="D11385">
            <v>53328</v>
          </cell>
          <cell r="E11385">
            <v>53328</v>
          </cell>
          <cell r="H11385">
            <v>53328</v>
          </cell>
          <cell r="I11385">
            <v>53328</v>
          </cell>
          <cell r="J11385">
            <v>53328</v>
          </cell>
          <cell r="AG11385">
            <v>53328</v>
          </cell>
          <cell r="AH11385">
            <v>53328</v>
          </cell>
          <cell r="AI11385">
            <v>53328</v>
          </cell>
        </row>
        <row r="11386">
          <cell r="C11386">
            <v>53328</v>
          </cell>
          <cell r="D11386">
            <v>53328</v>
          </cell>
          <cell r="E11386">
            <v>53328</v>
          </cell>
          <cell r="H11386">
            <v>53328</v>
          </cell>
          <cell r="I11386">
            <v>53328</v>
          </cell>
          <cell r="J11386">
            <v>53328</v>
          </cell>
          <cell r="AG11386">
            <v>53328</v>
          </cell>
          <cell r="AH11386">
            <v>53328</v>
          </cell>
          <cell r="AI11386">
            <v>53328</v>
          </cell>
        </row>
        <row r="11387">
          <cell r="C11387">
            <v>53328</v>
          </cell>
          <cell r="D11387">
            <v>53328</v>
          </cell>
          <cell r="E11387">
            <v>53328</v>
          </cell>
          <cell r="H11387">
            <v>53328</v>
          </cell>
          <cell r="I11387">
            <v>53328</v>
          </cell>
          <cell r="J11387">
            <v>53328</v>
          </cell>
          <cell r="AG11387">
            <v>53328</v>
          </cell>
          <cell r="AH11387">
            <v>53328</v>
          </cell>
          <cell r="AI11387">
            <v>53328</v>
          </cell>
        </row>
        <row r="11388">
          <cell r="C11388">
            <v>53328</v>
          </cell>
          <cell r="D11388">
            <v>53328</v>
          </cell>
          <cell r="E11388">
            <v>53328</v>
          </cell>
          <cell r="H11388">
            <v>53328</v>
          </cell>
          <cell r="I11388">
            <v>53328</v>
          </cell>
          <cell r="J11388">
            <v>53328</v>
          </cell>
          <cell r="AG11388">
            <v>53328</v>
          </cell>
          <cell r="AH11388">
            <v>53328</v>
          </cell>
          <cell r="AI11388">
            <v>53328</v>
          </cell>
        </row>
        <row r="11389">
          <cell r="C11389">
            <v>53328</v>
          </cell>
          <cell r="D11389">
            <v>53328</v>
          </cell>
          <cell r="E11389">
            <v>53328</v>
          </cell>
          <cell r="H11389">
            <v>53328</v>
          </cell>
          <cell r="I11389">
            <v>53328</v>
          </cell>
          <cell r="J11389">
            <v>53328</v>
          </cell>
          <cell r="AG11389">
            <v>53328</v>
          </cell>
          <cell r="AH11389">
            <v>53328</v>
          </cell>
          <cell r="AI11389">
            <v>53328</v>
          </cell>
        </row>
        <row r="11390">
          <cell r="C11390">
            <v>53328</v>
          </cell>
          <cell r="D11390">
            <v>53328</v>
          </cell>
          <cell r="E11390">
            <v>53328</v>
          </cell>
          <cell r="H11390">
            <v>53328</v>
          </cell>
          <cell r="I11390">
            <v>53328</v>
          </cell>
          <cell r="J11390">
            <v>53328</v>
          </cell>
          <cell r="AG11390">
            <v>53328</v>
          </cell>
          <cell r="AH11390">
            <v>53328</v>
          </cell>
          <cell r="AI11390">
            <v>53328</v>
          </cell>
        </row>
        <row r="11391">
          <cell r="C11391">
            <v>53328</v>
          </cell>
          <cell r="D11391">
            <v>53328</v>
          </cell>
          <cell r="E11391">
            <v>53328</v>
          </cell>
          <cell r="H11391">
            <v>53328</v>
          </cell>
          <cell r="I11391">
            <v>53328</v>
          </cell>
          <cell r="J11391">
            <v>53328</v>
          </cell>
          <cell r="AG11391">
            <v>53328</v>
          </cell>
          <cell r="AH11391">
            <v>53328</v>
          </cell>
          <cell r="AI11391">
            <v>53328</v>
          </cell>
        </row>
        <row r="11392">
          <cell r="C11392">
            <v>53328</v>
          </cell>
          <cell r="D11392">
            <v>53328</v>
          </cell>
          <cell r="E11392">
            <v>53328</v>
          </cell>
          <cell r="H11392">
            <v>53328</v>
          </cell>
          <cell r="I11392">
            <v>53328</v>
          </cell>
          <cell r="J11392">
            <v>53328</v>
          </cell>
          <cell r="AG11392">
            <v>53328</v>
          </cell>
          <cell r="AH11392">
            <v>53328</v>
          </cell>
          <cell r="AI11392">
            <v>53328</v>
          </cell>
        </row>
        <row r="11393">
          <cell r="C11393">
            <v>53328</v>
          </cell>
          <cell r="D11393">
            <v>53328</v>
          </cell>
          <cell r="E11393">
            <v>53328</v>
          </cell>
          <cell r="H11393">
            <v>53328</v>
          </cell>
          <cell r="I11393">
            <v>53328</v>
          </cell>
          <cell r="J11393">
            <v>53328</v>
          </cell>
          <cell r="AG11393">
            <v>53328</v>
          </cell>
          <cell r="AH11393">
            <v>53328</v>
          </cell>
          <cell r="AI11393">
            <v>53328</v>
          </cell>
        </row>
        <row r="11394">
          <cell r="C11394">
            <v>53328</v>
          </cell>
          <cell r="D11394">
            <v>53328</v>
          </cell>
          <cell r="E11394">
            <v>53328</v>
          </cell>
          <cell r="H11394">
            <v>53328</v>
          </cell>
          <cell r="I11394">
            <v>53328</v>
          </cell>
          <cell r="J11394">
            <v>53328</v>
          </cell>
          <cell r="AG11394">
            <v>53328</v>
          </cell>
          <cell r="AH11394">
            <v>53328</v>
          </cell>
          <cell r="AI11394">
            <v>53328</v>
          </cell>
        </row>
        <row r="11395">
          <cell r="C11395">
            <v>53328</v>
          </cell>
          <cell r="D11395">
            <v>53328</v>
          </cell>
          <cell r="E11395">
            <v>53328</v>
          </cell>
          <cell r="H11395">
            <v>53328</v>
          </cell>
          <cell r="I11395">
            <v>53328</v>
          </cell>
          <cell r="J11395">
            <v>53328</v>
          </cell>
          <cell r="AG11395">
            <v>53328</v>
          </cell>
          <cell r="AH11395">
            <v>53328</v>
          </cell>
          <cell r="AI11395">
            <v>53328</v>
          </cell>
        </row>
        <row r="11396">
          <cell r="C11396">
            <v>53328</v>
          </cell>
          <cell r="D11396">
            <v>53328</v>
          </cell>
          <cell r="E11396">
            <v>53328</v>
          </cell>
          <cell r="H11396">
            <v>53328</v>
          </cell>
          <cell r="I11396">
            <v>53328</v>
          </cell>
          <cell r="J11396">
            <v>53328</v>
          </cell>
          <cell r="AG11396">
            <v>53328</v>
          </cell>
          <cell r="AH11396">
            <v>53328</v>
          </cell>
          <cell r="AI11396">
            <v>53328</v>
          </cell>
        </row>
        <row r="11397">
          <cell r="C11397">
            <v>53328</v>
          </cell>
          <cell r="D11397">
            <v>53328</v>
          </cell>
          <cell r="E11397">
            <v>53328</v>
          </cell>
          <cell r="H11397">
            <v>53328</v>
          </cell>
          <cell r="I11397">
            <v>53328</v>
          </cell>
          <cell r="J11397">
            <v>53328</v>
          </cell>
          <cell r="AG11397">
            <v>53328</v>
          </cell>
          <cell r="AH11397">
            <v>53328</v>
          </cell>
          <cell r="AI11397">
            <v>53328</v>
          </cell>
        </row>
        <row r="11398">
          <cell r="C11398">
            <v>53328</v>
          </cell>
          <cell r="D11398">
            <v>53328</v>
          </cell>
          <cell r="E11398">
            <v>53328</v>
          </cell>
          <cell r="H11398">
            <v>53328</v>
          </cell>
          <cell r="I11398">
            <v>53328</v>
          </cell>
          <cell r="J11398">
            <v>53328</v>
          </cell>
          <cell r="AG11398">
            <v>53328</v>
          </cell>
          <cell r="AH11398">
            <v>53328</v>
          </cell>
          <cell r="AI11398">
            <v>53328</v>
          </cell>
        </row>
        <row r="11399">
          <cell r="C11399">
            <v>53328</v>
          </cell>
          <cell r="D11399">
            <v>53328</v>
          </cell>
          <cell r="E11399">
            <v>53328</v>
          </cell>
          <cell r="H11399">
            <v>53328</v>
          </cell>
          <cell r="I11399">
            <v>53328</v>
          </cell>
          <cell r="J11399">
            <v>53328</v>
          </cell>
          <cell r="AG11399">
            <v>53328</v>
          </cell>
          <cell r="AH11399">
            <v>53328</v>
          </cell>
          <cell r="AI11399">
            <v>53328</v>
          </cell>
        </row>
        <row r="11400">
          <cell r="C11400">
            <v>53328</v>
          </cell>
          <cell r="D11400">
            <v>53328</v>
          </cell>
          <cell r="E11400">
            <v>53328</v>
          </cell>
          <cell r="H11400">
            <v>53328</v>
          </cell>
          <cell r="I11400">
            <v>53328</v>
          </cell>
          <cell r="J11400">
            <v>53328</v>
          </cell>
          <cell r="AG11400">
            <v>53328</v>
          </cell>
          <cell r="AH11400">
            <v>53328</v>
          </cell>
          <cell r="AI11400">
            <v>53328</v>
          </cell>
        </row>
        <row r="11401">
          <cell r="C11401">
            <v>53328</v>
          </cell>
          <cell r="D11401">
            <v>53328</v>
          </cell>
          <cell r="E11401">
            <v>53328</v>
          </cell>
          <cell r="H11401">
            <v>53328</v>
          </cell>
          <cell r="I11401">
            <v>53328</v>
          </cell>
          <cell r="J11401">
            <v>53328</v>
          </cell>
          <cell r="AG11401">
            <v>53328</v>
          </cell>
          <cell r="AH11401">
            <v>53328</v>
          </cell>
          <cell r="AI11401">
            <v>53328</v>
          </cell>
        </row>
        <row r="11402">
          <cell r="C11402">
            <v>53328</v>
          </cell>
          <cell r="D11402">
            <v>53328</v>
          </cell>
          <cell r="E11402">
            <v>53328</v>
          </cell>
          <cell r="H11402">
            <v>53328</v>
          </cell>
          <cell r="I11402">
            <v>53328</v>
          </cell>
          <cell r="J11402">
            <v>53328</v>
          </cell>
          <cell r="AG11402">
            <v>53328</v>
          </cell>
          <cell r="AH11402">
            <v>53328</v>
          </cell>
          <cell r="AI11402">
            <v>53328</v>
          </cell>
        </row>
        <row r="11403">
          <cell r="C11403">
            <v>53328</v>
          </cell>
          <cell r="D11403">
            <v>53328</v>
          </cell>
          <cell r="E11403">
            <v>53328</v>
          </cell>
          <cell r="H11403">
            <v>53328</v>
          </cell>
          <cell r="I11403">
            <v>53328</v>
          </cell>
          <cell r="J11403">
            <v>53328</v>
          </cell>
          <cell r="AG11403">
            <v>53328</v>
          </cell>
          <cell r="AH11403">
            <v>53328</v>
          </cell>
          <cell r="AI11403">
            <v>53328</v>
          </cell>
        </row>
        <row r="11404">
          <cell r="C11404">
            <v>53328</v>
          </cell>
          <cell r="D11404">
            <v>53328</v>
          </cell>
          <cell r="E11404">
            <v>53328</v>
          </cell>
          <cell r="H11404">
            <v>53328</v>
          </cell>
          <cell r="I11404">
            <v>53328</v>
          </cell>
          <cell r="J11404">
            <v>53328</v>
          </cell>
          <cell r="AG11404">
            <v>53328</v>
          </cell>
          <cell r="AH11404">
            <v>53328</v>
          </cell>
          <cell r="AI11404">
            <v>53328</v>
          </cell>
        </row>
        <row r="11405">
          <cell r="C11405">
            <v>53328</v>
          </cell>
          <cell r="D11405">
            <v>53328</v>
          </cell>
          <cell r="E11405">
            <v>53328</v>
          </cell>
          <cell r="H11405">
            <v>53328</v>
          </cell>
          <cell r="I11405">
            <v>53328</v>
          </cell>
          <cell r="J11405">
            <v>53328</v>
          </cell>
          <cell r="AG11405">
            <v>53328</v>
          </cell>
          <cell r="AH11405">
            <v>53328</v>
          </cell>
          <cell r="AI11405">
            <v>53328</v>
          </cell>
        </row>
        <row r="11406">
          <cell r="C11406">
            <v>53328</v>
          </cell>
          <cell r="D11406">
            <v>53328</v>
          </cell>
          <cell r="E11406">
            <v>53328</v>
          </cell>
          <cell r="H11406">
            <v>53328</v>
          </cell>
          <cell r="I11406">
            <v>53328</v>
          </cell>
          <cell r="J11406">
            <v>53328</v>
          </cell>
          <cell r="AG11406">
            <v>53328</v>
          </cell>
          <cell r="AH11406">
            <v>53328</v>
          </cell>
          <cell r="AI11406">
            <v>53328</v>
          </cell>
        </row>
        <row r="11407">
          <cell r="C11407">
            <v>53328</v>
          </cell>
          <cell r="D11407">
            <v>53328</v>
          </cell>
          <cell r="E11407">
            <v>53328</v>
          </cell>
          <cell r="H11407">
            <v>53328</v>
          </cell>
          <cell r="I11407">
            <v>53328</v>
          </cell>
          <cell r="J11407">
            <v>53328</v>
          </cell>
          <cell r="AG11407">
            <v>53328</v>
          </cell>
          <cell r="AH11407">
            <v>53328</v>
          </cell>
          <cell r="AI11407">
            <v>53328</v>
          </cell>
        </row>
        <row r="11408">
          <cell r="C11408">
            <v>53328</v>
          </cell>
          <cell r="D11408">
            <v>53328</v>
          </cell>
          <cell r="E11408">
            <v>53328</v>
          </cell>
          <cell r="H11408">
            <v>53328</v>
          </cell>
          <cell r="I11408">
            <v>53328</v>
          </cell>
          <cell r="J11408">
            <v>53328</v>
          </cell>
          <cell r="AG11408">
            <v>53328</v>
          </cell>
          <cell r="AH11408">
            <v>53328</v>
          </cell>
          <cell r="AI11408">
            <v>53328</v>
          </cell>
        </row>
        <row r="11409">
          <cell r="C11409">
            <v>53328</v>
          </cell>
          <cell r="D11409">
            <v>53328</v>
          </cell>
          <cell r="E11409">
            <v>53328</v>
          </cell>
          <cell r="H11409">
            <v>53328</v>
          </cell>
          <cell r="I11409">
            <v>53328</v>
          </cell>
          <cell r="J11409">
            <v>53328</v>
          </cell>
          <cell r="AG11409">
            <v>53328</v>
          </cell>
          <cell r="AH11409">
            <v>53328</v>
          </cell>
          <cell r="AI11409">
            <v>53328</v>
          </cell>
        </row>
        <row r="11410">
          <cell r="C11410">
            <v>53328</v>
          </cell>
          <cell r="D11410">
            <v>53328</v>
          </cell>
          <cell r="E11410">
            <v>53328</v>
          </cell>
          <cell r="H11410">
            <v>53328</v>
          </cell>
          <cell r="I11410">
            <v>53328</v>
          </cell>
          <cell r="J11410">
            <v>53328</v>
          </cell>
          <cell r="AG11410">
            <v>53328</v>
          </cell>
          <cell r="AH11410">
            <v>53328</v>
          </cell>
          <cell r="AI11410">
            <v>53328</v>
          </cell>
        </row>
        <row r="11411">
          <cell r="C11411">
            <v>53328</v>
          </cell>
          <cell r="D11411">
            <v>53328</v>
          </cell>
          <cell r="E11411">
            <v>53328</v>
          </cell>
          <cell r="H11411">
            <v>53328</v>
          </cell>
          <cell r="I11411">
            <v>53328</v>
          </cell>
          <cell r="J11411">
            <v>53328</v>
          </cell>
          <cell r="AG11411">
            <v>53328</v>
          </cell>
          <cell r="AH11411">
            <v>53328</v>
          </cell>
          <cell r="AI11411">
            <v>53328</v>
          </cell>
        </row>
        <row r="11412">
          <cell r="C11412">
            <v>53328</v>
          </cell>
          <cell r="D11412">
            <v>53328</v>
          </cell>
          <cell r="E11412">
            <v>53328</v>
          </cell>
          <cell r="H11412">
            <v>53328</v>
          </cell>
          <cell r="I11412">
            <v>53328</v>
          </cell>
          <cell r="J11412">
            <v>53328</v>
          </cell>
          <cell r="AG11412">
            <v>53328</v>
          </cell>
          <cell r="AH11412">
            <v>53328</v>
          </cell>
          <cell r="AI11412">
            <v>53328</v>
          </cell>
        </row>
        <row r="11413">
          <cell r="C11413">
            <v>53328</v>
          </cell>
          <cell r="D11413">
            <v>53328</v>
          </cell>
          <cell r="E11413">
            <v>53328</v>
          </cell>
          <cell r="H11413">
            <v>53328</v>
          </cell>
          <cell r="I11413">
            <v>53328</v>
          </cell>
          <cell r="J11413">
            <v>53328</v>
          </cell>
          <cell r="AG11413">
            <v>53328</v>
          </cell>
          <cell r="AH11413">
            <v>53328</v>
          </cell>
          <cell r="AI11413">
            <v>53328</v>
          </cell>
        </row>
        <row r="11414">
          <cell r="C11414">
            <v>53328</v>
          </cell>
          <cell r="D11414">
            <v>53328</v>
          </cell>
          <cell r="E11414">
            <v>53328</v>
          </cell>
          <cell r="H11414">
            <v>53328</v>
          </cell>
          <cell r="I11414">
            <v>53328</v>
          </cell>
          <cell r="J11414">
            <v>53328</v>
          </cell>
          <cell r="AG11414">
            <v>53328</v>
          </cell>
          <cell r="AH11414">
            <v>53328</v>
          </cell>
          <cell r="AI11414">
            <v>53328</v>
          </cell>
        </row>
        <row r="11415">
          <cell r="C11415">
            <v>53328</v>
          </cell>
          <cell r="D11415">
            <v>53328</v>
          </cell>
          <cell r="E11415">
            <v>53328</v>
          </cell>
          <cell r="H11415">
            <v>53328</v>
          </cell>
          <cell r="I11415">
            <v>53328</v>
          </cell>
          <cell r="J11415">
            <v>53328</v>
          </cell>
          <cell r="AG11415">
            <v>53328</v>
          </cell>
          <cell r="AH11415">
            <v>53328</v>
          </cell>
          <cell r="AI11415">
            <v>53328</v>
          </cell>
        </row>
        <row r="11416">
          <cell r="C11416">
            <v>53328</v>
          </cell>
          <cell r="D11416">
            <v>53328</v>
          </cell>
          <cell r="E11416">
            <v>53328</v>
          </cell>
          <cell r="H11416">
            <v>53328</v>
          </cell>
          <cell r="I11416">
            <v>53328</v>
          </cell>
          <cell r="J11416">
            <v>53328</v>
          </cell>
          <cell r="AG11416">
            <v>53328</v>
          </cell>
          <cell r="AH11416">
            <v>53328</v>
          </cell>
          <cell r="AI11416">
            <v>53328</v>
          </cell>
        </row>
        <row r="11417">
          <cell r="C11417">
            <v>53328</v>
          </cell>
          <cell r="D11417">
            <v>53328</v>
          </cell>
          <cell r="E11417">
            <v>53328</v>
          </cell>
          <cell r="H11417">
            <v>53328</v>
          </cell>
          <cell r="I11417">
            <v>53328</v>
          </cell>
          <cell r="J11417">
            <v>53328</v>
          </cell>
          <cell r="AG11417">
            <v>53328</v>
          </cell>
          <cell r="AH11417">
            <v>53328</v>
          </cell>
          <cell r="AI11417">
            <v>53328</v>
          </cell>
        </row>
        <row r="11418">
          <cell r="C11418">
            <v>53328</v>
          </cell>
          <cell r="D11418">
            <v>53328</v>
          </cell>
          <cell r="E11418">
            <v>53328</v>
          </cell>
          <cell r="H11418">
            <v>53328</v>
          </cell>
          <cell r="I11418">
            <v>53328</v>
          </cell>
          <cell r="J11418">
            <v>53328</v>
          </cell>
          <cell r="AG11418">
            <v>53328</v>
          </cell>
          <cell r="AH11418">
            <v>53328</v>
          </cell>
          <cell r="AI11418">
            <v>53328</v>
          </cell>
        </row>
        <row r="11419">
          <cell r="C11419">
            <v>53328</v>
          </cell>
          <cell r="D11419">
            <v>53328</v>
          </cell>
          <cell r="E11419">
            <v>53328</v>
          </cell>
          <cell r="H11419">
            <v>53328</v>
          </cell>
          <cell r="I11419">
            <v>53328</v>
          </cell>
          <cell r="J11419">
            <v>53328</v>
          </cell>
          <cell r="AG11419">
            <v>53328</v>
          </cell>
          <cell r="AH11419">
            <v>53328</v>
          </cell>
          <cell r="AI11419">
            <v>53328</v>
          </cell>
        </row>
        <row r="11420">
          <cell r="C11420">
            <v>53328</v>
          </cell>
          <cell r="D11420">
            <v>53328</v>
          </cell>
          <cell r="E11420">
            <v>53328</v>
          </cell>
          <cell r="H11420">
            <v>53328</v>
          </cell>
          <cell r="I11420">
            <v>53328</v>
          </cell>
          <cell r="J11420">
            <v>53328</v>
          </cell>
          <cell r="AG11420">
            <v>53328</v>
          </cell>
          <cell r="AH11420">
            <v>53328</v>
          </cell>
          <cell r="AI11420">
            <v>53328</v>
          </cell>
        </row>
        <row r="11421">
          <cell r="C11421">
            <v>53328</v>
          </cell>
          <cell r="D11421">
            <v>53328</v>
          </cell>
          <cell r="E11421">
            <v>53328</v>
          </cell>
          <cell r="H11421">
            <v>53328</v>
          </cell>
          <cell r="I11421">
            <v>53328</v>
          </cell>
          <cell r="J11421">
            <v>53328</v>
          </cell>
          <cell r="AG11421">
            <v>53328</v>
          </cell>
          <cell r="AH11421">
            <v>53328</v>
          </cell>
          <cell r="AI11421">
            <v>53328</v>
          </cell>
        </row>
        <row r="11422">
          <cell r="C11422">
            <v>53328</v>
          </cell>
          <cell r="D11422">
            <v>53328</v>
          </cell>
          <cell r="E11422">
            <v>53328</v>
          </cell>
          <cell r="H11422">
            <v>53328</v>
          </cell>
          <cell r="I11422">
            <v>53328</v>
          </cell>
          <cell r="J11422">
            <v>53328</v>
          </cell>
          <cell r="AG11422">
            <v>53328</v>
          </cell>
          <cell r="AH11422">
            <v>53328</v>
          </cell>
          <cell r="AI11422">
            <v>53328</v>
          </cell>
        </row>
        <row r="11423">
          <cell r="C11423">
            <v>53328</v>
          </cell>
          <cell r="D11423">
            <v>53328</v>
          </cell>
          <cell r="E11423">
            <v>53328</v>
          </cell>
          <cell r="H11423">
            <v>53328</v>
          </cell>
          <cell r="I11423">
            <v>53328</v>
          </cell>
          <cell r="J11423">
            <v>53328</v>
          </cell>
          <cell r="AG11423">
            <v>53328</v>
          </cell>
          <cell r="AH11423">
            <v>53328</v>
          </cell>
          <cell r="AI11423">
            <v>53328</v>
          </cell>
        </row>
        <row r="11424">
          <cell r="C11424">
            <v>53328</v>
          </cell>
          <cell r="D11424">
            <v>53328</v>
          </cell>
          <cell r="E11424">
            <v>53328</v>
          </cell>
          <cell r="H11424">
            <v>53328</v>
          </cell>
          <cell r="I11424">
            <v>53328</v>
          </cell>
          <cell r="J11424">
            <v>53328</v>
          </cell>
          <cell r="AG11424">
            <v>53328</v>
          </cell>
          <cell r="AH11424">
            <v>53328</v>
          </cell>
          <cell r="AI11424">
            <v>53328</v>
          </cell>
        </row>
        <row r="11425">
          <cell r="C11425">
            <v>53328</v>
          </cell>
          <cell r="D11425">
            <v>53328</v>
          </cell>
          <cell r="E11425">
            <v>53328</v>
          </cell>
          <cell r="H11425">
            <v>53328</v>
          </cell>
          <cell r="I11425">
            <v>53328</v>
          </cell>
          <cell r="J11425">
            <v>53328</v>
          </cell>
          <cell r="AG11425">
            <v>53328</v>
          </cell>
          <cell r="AH11425">
            <v>53328</v>
          </cell>
          <cell r="AI11425">
            <v>53328</v>
          </cell>
        </row>
        <row r="11426">
          <cell r="C11426">
            <v>53328</v>
          </cell>
          <cell r="D11426">
            <v>53328</v>
          </cell>
          <cell r="E11426">
            <v>53328</v>
          </cell>
          <cell r="H11426">
            <v>53328</v>
          </cell>
          <cell r="I11426">
            <v>53328</v>
          </cell>
          <cell r="J11426">
            <v>53328</v>
          </cell>
          <cell r="AG11426">
            <v>53328</v>
          </cell>
          <cell r="AH11426">
            <v>53328</v>
          </cell>
          <cell r="AI11426">
            <v>53328</v>
          </cell>
        </row>
        <row r="11427">
          <cell r="C11427">
            <v>53328</v>
          </cell>
          <cell r="D11427">
            <v>53328</v>
          </cell>
          <cell r="E11427">
            <v>53328</v>
          </cell>
          <cell r="H11427">
            <v>53328</v>
          </cell>
          <cell r="I11427">
            <v>53328</v>
          </cell>
          <cell r="J11427">
            <v>53328</v>
          </cell>
          <cell r="AG11427">
            <v>53328</v>
          </cell>
          <cell r="AH11427">
            <v>53328</v>
          </cell>
          <cell r="AI11427">
            <v>53328</v>
          </cell>
        </row>
        <row r="11428">
          <cell r="C11428">
            <v>53328</v>
          </cell>
          <cell r="D11428">
            <v>53328</v>
          </cell>
          <cell r="E11428">
            <v>53328</v>
          </cell>
          <cell r="H11428">
            <v>53328</v>
          </cell>
          <cell r="I11428">
            <v>53328</v>
          </cell>
          <cell r="J11428">
            <v>53328</v>
          </cell>
          <cell r="AG11428">
            <v>53328</v>
          </cell>
          <cell r="AH11428">
            <v>53328</v>
          </cell>
          <cell r="AI11428">
            <v>53328</v>
          </cell>
        </row>
        <row r="11429">
          <cell r="C11429">
            <v>53328</v>
          </cell>
          <cell r="D11429">
            <v>53328</v>
          </cell>
          <cell r="E11429">
            <v>53328</v>
          </cell>
          <cell r="H11429">
            <v>53328</v>
          </cell>
          <cell r="I11429">
            <v>53328</v>
          </cell>
          <cell r="J11429">
            <v>53328</v>
          </cell>
          <cell r="AG11429">
            <v>53328</v>
          </cell>
          <cell r="AH11429">
            <v>53328</v>
          </cell>
          <cell r="AI11429">
            <v>53328</v>
          </cell>
        </row>
        <row r="11430">
          <cell r="C11430">
            <v>53328</v>
          </cell>
          <cell r="D11430">
            <v>53328</v>
          </cell>
          <cell r="E11430">
            <v>53328</v>
          </cell>
          <cell r="H11430">
            <v>53328</v>
          </cell>
          <cell r="I11430">
            <v>53328</v>
          </cell>
          <cell r="J11430">
            <v>53328</v>
          </cell>
          <cell r="AG11430">
            <v>53328</v>
          </cell>
          <cell r="AH11430">
            <v>53328</v>
          </cell>
          <cell r="AI11430">
            <v>53328</v>
          </cell>
        </row>
        <row r="11431">
          <cell r="C11431">
            <v>53328</v>
          </cell>
          <cell r="D11431">
            <v>53328</v>
          </cell>
          <cell r="E11431">
            <v>53328</v>
          </cell>
          <cell r="H11431">
            <v>53328</v>
          </cell>
          <cell r="I11431">
            <v>53328</v>
          </cell>
          <cell r="J11431">
            <v>53328</v>
          </cell>
          <cell r="AG11431">
            <v>53328</v>
          </cell>
          <cell r="AH11431">
            <v>53328</v>
          </cell>
          <cell r="AI11431">
            <v>53328</v>
          </cell>
        </row>
        <row r="11432">
          <cell r="C11432">
            <v>53328</v>
          </cell>
          <cell r="D11432">
            <v>53328</v>
          </cell>
          <cell r="E11432">
            <v>53328</v>
          </cell>
          <cell r="H11432">
            <v>53328</v>
          </cell>
          <cell r="I11432">
            <v>53328</v>
          </cell>
          <cell r="J11432">
            <v>53328</v>
          </cell>
          <cell r="AG11432">
            <v>53328</v>
          </cell>
          <cell r="AH11432">
            <v>53328</v>
          </cell>
          <cell r="AI11432">
            <v>53328</v>
          </cell>
        </row>
        <row r="11433">
          <cell r="C11433">
            <v>53328</v>
          </cell>
          <cell r="D11433">
            <v>53328</v>
          </cell>
          <cell r="E11433">
            <v>53328</v>
          </cell>
          <cell r="H11433">
            <v>53328</v>
          </cell>
          <cell r="I11433">
            <v>53328</v>
          </cell>
          <cell r="J11433">
            <v>53328</v>
          </cell>
          <cell r="AG11433">
            <v>53328</v>
          </cell>
          <cell r="AH11433">
            <v>53328</v>
          </cell>
          <cell r="AI11433">
            <v>53328</v>
          </cell>
        </row>
        <row r="11434">
          <cell r="C11434">
            <v>53328</v>
          </cell>
          <cell r="D11434">
            <v>53328</v>
          </cell>
          <cell r="E11434">
            <v>53328</v>
          </cell>
          <cell r="H11434">
            <v>53328</v>
          </cell>
          <cell r="I11434">
            <v>53328</v>
          </cell>
          <cell r="J11434">
            <v>53328</v>
          </cell>
          <cell r="AG11434">
            <v>53328</v>
          </cell>
          <cell r="AH11434">
            <v>53328</v>
          </cell>
          <cell r="AI11434">
            <v>53328</v>
          </cell>
        </row>
        <row r="11435">
          <cell r="C11435">
            <v>53328</v>
          </cell>
          <cell r="D11435">
            <v>53328</v>
          </cell>
          <cell r="E11435">
            <v>53328</v>
          </cell>
          <cell r="H11435">
            <v>53328</v>
          </cell>
          <cell r="I11435">
            <v>53328</v>
          </cell>
          <cell r="J11435">
            <v>53328</v>
          </cell>
          <cell r="AG11435">
            <v>53328</v>
          </cell>
          <cell r="AH11435">
            <v>53328</v>
          </cell>
          <cell r="AI11435">
            <v>53328</v>
          </cell>
        </row>
        <row r="11436">
          <cell r="C11436">
            <v>53328</v>
          </cell>
          <cell r="D11436">
            <v>53328</v>
          </cell>
          <cell r="E11436">
            <v>53328</v>
          </cell>
          <cell r="H11436">
            <v>53328</v>
          </cell>
          <cell r="I11436">
            <v>53328</v>
          </cell>
          <cell r="J11436">
            <v>53328</v>
          </cell>
          <cell r="AG11436">
            <v>53328</v>
          </cell>
          <cell r="AH11436">
            <v>53328</v>
          </cell>
          <cell r="AI11436">
            <v>53328</v>
          </cell>
        </row>
        <row r="11437">
          <cell r="C11437">
            <v>53328</v>
          </cell>
          <cell r="D11437">
            <v>53328</v>
          </cell>
          <cell r="E11437">
            <v>53328</v>
          </cell>
          <cell r="H11437">
            <v>53328</v>
          </cell>
          <cell r="I11437">
            <v>53328</v>
          </cell>
          <cell r="J11437">
            <v>53328</v>
          </cell>
          <cell r="AG11437">
            <v>53328</v>
          </cell>
          <cell r="AH11437">
            <v>53328</v>
          </cell>
          <cell r="AI11437">
            <v>53328</v>
          </cell>
        </row>
        <row r="11438">
          <cell r="C11438">
            <v>53328</v>
          </cell>
          <cell r="D11438">
            <v>53328</v>
          </cell>
          <cell r="E11438">
            <v>53328</v>
          </cell>
          <cell r="H11438">
            <v>53328</v>
          </cell>
          <cell r="I11438">
            <v>53328</v>
          </cell>
          <cell r="J11438">
            <v>53328</v>
          </cell>
          <cell r="AG11438">
            <v>53328</v>
          </cell>
          <cell r="AH11438">
            <v>53328</v>
          </cell>
          <cell r="AI11438">
            <v>53328</v>
          </cell>
        </row>
        <row r="11439">
          <cell r="C11439">
            <v>53328</v>
          </cell>
          <cell r="D11439">
            <v>53328</v>
          </cell>
          <cell r="E11439">
            <v>53328</v>
          </cell>
          <cell r="H11439">
            <v>53328</v>
          </cell>
          <cell r="I11439">
            <v>53328</v>
          </cell>
          <cell r="J11439">
            <v>53328</v>
          </cell>
          <cell r="AG11439">
            <v>53328</v>
          </cell>
          <cell r="AH11439">
            <v>53328</v>
          </cell>
          <cell r="AI11439">
            <v>53328</v>
          </cell>
        </row>
        <row r="11440">
          <cell r="C11440">
            <v>53328</v>
          </cell>
          <cell r="D11440">
            <v>53328</v>
          </cell>
          <cell r="E11440">
            <v>53328</v>
          </cell>
          <cell r="H11440">
            <v>53328</v>
          </cell>
          <cell r="I11440">
            <v>53328</v>
          </cell>
          <cell r="J11440">
            <v>53328</v>
          </cell>
          <cell r="AG11440">
            <v>53328</v>
          </cell>
          <cell r="AH11440">
            <v>53328</v>
          </cell>
          <cell r="AI11440">
            <v>53328</v>
          </cell>
        </row>
        <row r="11441">
          <cell r="C11441">
            <v>53328</v>
          </cell>
          <cell r="D11441">
            <v>53328</v>
          </cell>
          <cell r="E11441">
            <v>53328</v>
          </cell>
          <cell r="H11441">
            <v>53328</v>
          </cell>
          <cell r="I11441">
            <v>53328</v>
          </cell>
          <cell r="J11441">
            <v>53328</v>
          </cell>
          <cell r="AG11441">
            <v>53328</v>
          </cell>
          <cell r="AH11441">
            <v>53328</v>
          </cell>
          <cell r="AI11441">
            <v>53328</v>
          </cell>
        </row>
        <row r="11442">
          <cell r="C11442">
            <v>53328</v>
          </cell>
          <cell r="D11442">
            <v>53328</v>
          </cell>
          <cell r="E11442">
            <v>53328</v>
          </cell>
          <cell r="H11442">
            <v>53328</v>
          </cell>
          <cell r="I11442">
            <v>53328</v>
          </cell>
          <cell r="J11442">
            <v>53328</v>
          </cell>
          <cell r="AG11442">
            <v>53328</v>
          </cell>
          <cell r="AH11442">
            <v>53328</v>
          </cell>
          <cell r="AI11442">
            <v>53328</v>
          </cell>
        </row>
        <row r="11443">
          <cell r="C11443">
            <v>53328</v>
          </cell>
          <cell r="D11443">
            <v>53328</v>
          </cell>
          <cell r="E11443">
            <v>53328</v>
          </cell>
          <cell r="H11443">
            <v>53328</v>
          </cell>
          <cell r="I11443">
            <v>53328</v>
          </cell>
          <cell r="J11443">
            <v>53328</v>
          </cell>
          <cell r="AG11443">
            <v>53328</v>
          </cell>
          <cell r="AH11443">
            <v>53328</v>
          </cell>
          <cell r="AI11443">
            <v>53328</v>
          </cell>
        </row>
        <row r="11444">
          <cell r="C11444">
            <v>53328</v>
          </cell>
          <cell r="D11444">
            <v>53328</v>
          </cell>
          <cell r="E11444">
            <v>53328</v>
          </cell>
          <cell r="H11444">
            <v>53328</v>
          </cell>
          <cell r="I11444">
            <v>53328</v>
          </cell>
          <cell r="J11444">
            <v>53328</v>
          </cell>
          <cell r="AG11444">
            <v>53328</v>
          </cell>
          <cell r="AH11444">
            <v>53328</v>
          </cell>
          <cell r="AI11444">
            <v>53328</v>
          </cell>
        </row>
        <row r="11445">
          <cell r="C11445">
            <v>53328</v>
          </cell>
          <cell r="D11445">
            <v>53328</v>
          </cell>
          <cell r="E11445">
            <v>53328</v>
          </cell>
          <cell r="H11445">
            <v>53328</v>
          </cell>
          <cell r="I11445">
            <v>53328</v>
          </cell>
          <cell r="J11445">
            <v>53328</v>
          </cell>
          <cell r="AG11445">
            <v>53328</v>
          </cell>
          <cell r="AH11445">
            <v>53328</v>
          </cell>
          <cell r="AI11445">
            <v>53328</v>
          </cell>
        </row>
        <row r="11446">
          <cell r="C11446">
            <v>53328</v>
          </cell>
          <cell r="D11446">
            <v>53328</v>
          </cell>
          <cell r="E11446">
            <v>53328</v>
          </cell>
          <cell r="H11446">
            <v>53328</v>
          </cell>
          <cell r="I11446">
            <v>53328</v>
          </cell>
          <cell r="J11446">
            <v>53328</v>
          </cell>
          <cell r="AG11446">
            <v>53328</v>
          </cell>
          <cell r="AH11446">
            <v>53328</v>
          </cell>
          <cell r="AI11446">
            <v>53328</v>
          </cell>
        </row>
        <row r="11447">
          <cell r="C11447">
            <v>53328</v>
          </cell>
          <cell r="D11447">
            <v>53328</v>
          </cell>
          <cell r="E11447">
            <v>53328</v>
          </cell>
          <cell r="H11447">
            <v>53328</v>
          </cell>
          <cell r="I11447">
            <v>53328</v>
          </cell>
          <cell r="J11447">
            <v>53328</v>
          </cell>
          <cell r="AG11447">
            <v>53328</v>
          </cell>
          <cell r="AH11447">
            <v>53328</v>
          </cell>
          <cell r="AI11447">
            <v>53328</v>
          </cell>
        </row>
        <row r="11448">
          <cell r="C11448">
            <v>53328</v>
          </cell>
          <cell r="D11448">
            <v>53328</v>
          </cell>
          <cell r="E11448">
            <v>53328</v>
          </cell>
          <cell r="H11448">
            <v>53328</v>
          </cell>
          <cell r="I11448">
            <v>53328</v>
          </cell>
          <cell r="J11448">
            <v>53328</v>
          </cell>
          <cell r="AG11448">
            <v>53328</v>
          </cell>
          <cell r="AH11448">
            <v>53328</v>
          </cell>
          <cell r="AI11448">
            <v>53328</v>
          </cell>
        </row>
        <row r="11449">
          <cell r="C11449">
            <v>53328</v>
          </cell>
          <cell r="D11449">
            <v>53328</v>
          </cell>
          <cell r="E11449">
            <v>53328</v>
          </cell>
          <cell r="H11449">
            <v>53328</v>
          </cell>
          <cell r="I11449">
            <v>53328</v>
          </cell>
          <cell r="J11449">
            <v>53328</v>
          </cell>
          <cell r="AG11449">
            <v>53328</v>
          </cell>
          <cell r="AH11449">
            <v>53328</v>
          </cell>
          <cell r="AI11449">
            <v>53328</v>
          </cell>
        </row>
        <row r="11450">
          <cell r="C11450">
            <v>53328</v>
          </cell>
          <cell r="D11450">
            <v>53328</v>
          </cell>
          <cell r="E11450">
            <v>53328</v>
          </cell>
          <cell r="H11450">
            <v>53328</v>
          </cell>
          <cell r="I11450">
            <v>53328</v>
          </cell>
          <cell r="J11450">
            <v>53328</v>
          </cell>
          <cell r="AG11450">
            <v>53328</v>
          </cell>
          <cell r="AH11450">
            <v>53328</v>
          </cell>
          <cell r="AI11450">
            <v>53328</v>
          </cell>
        </row>
        <row r="11451">
          <cell r="C11451">
            <v>53328</v>
          </cell>
          <cell r="D11451">
            <v>53328</v>
          </cell>
          <cell r="E11451">
            <v>53328</v>
          </cell>
          <cell r="H11451">
            <v>53328</v>
          </cell>
          <cell r="I11451">
            <v>53328</v>
          </cell>
          <cell r="J11451">
            <v>53328</v>
          </cell>
          <cell r="AG11451">
            <v>53328</v>
          </cell>
          <cell r="AH11451">
            <v>53328</v>
          </cell>
          <cell r="AI11451">
            <v>53328</v>
          </cell>
        </row>
        <row r="11452">
          <cell r="C11452">
            <v>53328</v>
          </cell>
          <cell r="D11452">
            <v>53328</v>
          </cell>
          <cell r="E11452">
            <v>53328</v>
          </cell>
          <cell r="H11452">
            <v>53328</v>
          </cell>
          <cell r="I11452">
            <v>53328</v>
          </cell>
          <cell r="J11452">
            <v>53328</v>
          </cell>
          <cell r="AG11452">
            <v>53328</v>
          </cell>
          <cell r="AH11452">
            <v>53328</v>
          </cell>
          <cell r="AI11452">
            <v>53328</v>
          </cell>
        </row>
        <row r="11453">
          <cell r="C11453">
            <v>53328</v>
          </cell>
          <cell r="D11453">
            <v>53328</v>
          </cell>
          <cell r="E11453">
            <v>53328</v>
          </cell>
          <cell r="H11453">
            <v>53328</v>
          </cell>
          <cell r="I11453">
            <v>53328</v>
          </cell>
          <cell r="J11453">
            <v>53328</v>
          </cell>
          <cell r="AG11453">
            <v>53328</v>
          </cell>
          <cell r="AH11453">
            <v>53328</v>
          </cell>
          <cell r="AI11453">
            <v>53328</v>
          </cell>
        </row>
        <row r="11454">
          <cell r="C11454">
            <v>53328</v>
          </cell>
          <cell r="D11454">
            <v>53328</v>
          </cell>
          <cell r="E11454">
            <v>53328</v>
          </cell>
          <cell r="H11454">
            <v>53328</v>
          </cell>
          <cell r="I11454">
            <v>53328</v>
          </cell>
          <cell r="J11454">
            <v>53328</v>
          </cell>
          <cell r="AG11454">
            <v>53328</v>
          </cell>
          <cell r="AH11454">
            <v>53328</v>
          </cell>
          <cell r="AI11454">
            <v>53328</v>
          </cell>
        </row>
        <row r="11455">
          <cell r="C11455">
            <v>53328</v>
          </cell>
          <cell r="D11455">
            <v>53328</v>
          </cell>
          <cell r="E11455">
            <v>53328</v>
          </cell>
          <cell r="H11455">
            <v>53328</v>
          </cell>
          <cell r="I11455">
            <v>53328</v>
          </cell>
          <cell r="J11455">
            <v>53328</v>
          </cell>
          <cell r="AG11455">
            <v>53328</v>
          </cell>
          <cell r="AH11455">
            <v>53328</v>
          </cell>
          <cell r="AI11455">
            <v>53328</v>
          </cell>
        </row>
        <row r="11456">
          <cell r="C11456">
            <v>53328</v>
          </cell>
          <cell r="D11456">
            <v>53328</v>
          </cell>
          <cell r="E11456">
            <v>53328</v>
          </cell>
          <cell r="H11456">
            <v>53328</v>
          </cell>
          <cell r="I11456">
            <v>53328</v>
          </cell>
          <cell r="J11456">
            <v>53328</v>
          </cell>
          <cell r="AG11456">
            <v>53328</v>
          </cell>
          <cell r="AH11456">
            <v>53328</v>
          </cell>
          <cell r="AI11456">
            <v>53328</v>
          </cell>
        </row>
        <row r="11457">
          <cell r="C11457">
            <v>53328</v>
          </cell>
          <cell r="D11457">
            <v>53328</v>
          </cell>
          <cell r="E11457">
            <v>53328</v>
          </cell>
          <cell r="H11457">
            <v>53328</v>
          </cell>
          <cell r="I11457">
            <v>53328</v>
          </cell>
          <cell r="J11457">
            <v>53328</v>
          </cell>
          <cell r="AG11457">
            <v>53328</v>
          </cell>
          <cell r="AH11457">
            <v>53328</v>
          </cell>
          <cell r="AI11457">
            <v>53328</v>
          </cell>
        </row>
        <row r="11458">
          <cell r="C11458">
            <v>53328</v>
          </cell>
          <cell r="D11458">
            <v>53328</v>
          </cell>
          <cell r="E11458">
            <v>53328</v>
          </cell>
          <cell r="H11458">
            <v>53328</v>
          </cell>
          <cell r="I11458">
            <v>53328</v>
          </cell>
          <cell r="J11458">
            <v>53328</v>
          </cell>
          <cell r="AG11458">
            <v>53328</v>
          </cell>
          <cell r="AH11458">
            <v>53328</v>
          </cell>
          <cell r="AI11458">
            <v>53328</v>
          </cell>
        </row>
        <row r="11459">
          <cell r="C11459">
            <v>53328</v>
          </cell>
          <cell r="D11459">
            <v>53328</v>
          </cell>
          <cell r="E11459">
            <v>53328</v>
          </cell>
          <cell r="H11459">
            <v>53328</v>
          </cell>
          <cell r="I11459">
            <v>53328</v>
          </cell>
          <cell r="J11459">
            <v>53328</v>
          </cell>
          <cell r="AG11459">
            <v>53328</v>
          </cell>
          <cell r="AH11459">
            <v>53328</v>
          </cell>
          <cell r="AI11459">
            <v>53328</v>
          </cell>
        </row>
        <row r="11460">
          <cell r="C11460">
            <v>53328</v>
          </cell>
          <cell r="D11460">
            <v>53328</v>
          </cell>
          <cell r="E11460">
            <v>53328</v>
          </cell>
          <cell r="H11460">
            <v>53328</v>
          </cell>
          <cell r="I11460">
            <v>53328</v>
          </cell>
          <cell r="J11460">
            <v>53328</v>
          </cell>
          <cell r="AG11460">
            <v>53328</v>
          </cell>
          <cell r="AH11460">
            <v>53328</v>
          </cell>
          <cell r="AI11460">
            <v>53328</v>
          </cell>
        </row>
        <row r="11461">
          <cell r="C11461">
            <v>53328</v>
          </cell>
          <cell r="D11461">
            <v>53328</v>
          </cell>
          <cell r="E11461">
            <v>53328</v>
          </cell>
          <cell r="H11461">
            <v>53328</v>
          </cell>
          <cell r="I11461">
            <v>53328</v>
          </cell>
          <cell r="J11461">
            <v>53328</v>
          </cell>
          <cell r="AG11461">
            <v>53328</v>
          </cell>
          <cell r="AH11461">
            <v>53328</v>
          </cell>
          <cell r="AI11461">
            <v>53328</v>
          </cell>
        </row>
        <row r="11462">
          <cell r="C11462">
            <v>53328</v>
          </cell>
          <cell r="D11462">
            <v>53328</v>
          </cell>
          <cell r="E11462">
            <v>53328</v>
          </cell>
          <cell r="H11462">
            <v>53328</v>
          </cell>
          <cell r="I11462">
            <v>53328</v>
          </cell>
          <cell r="J11462">
            <v>53328</v>
          </cell>
          <cell r="AG11462">
            <v>53328</v>
          </cell>
          <cell r="AH11462">
            <v>53328</v>
          </cell>
          <cell r="AI11462">
            <v>53328</v>
          </cell>
        </row>
        <row r="11463">
          <cell r="C11463">
            <v>53328</v>
          </cell>
          <cell r="D11463">
            <v>53328</v>
          </cell>
          <cell r="E11463">
            <v>53328</v>
          </cell>
          <cell r="H11463">
            <v>53328</v>
          </cell>
          <cell r="I11463">
            <v>53328</v>
          </cell>
          <cell r="J11463">
            <v>53328</v>
          </cell>
          <cell r="AG11463">
            <v>53328</v>
          </cell>
          <cell r="AH11463">
            <v>53328</v>
          </cell>
          <cell r="AI11463">
            <v>53328</v>
          </cell>
        </row>
        <row r="11464">
          <cell r="C11464">
            <v>53328</v>
          </cell>
          <cell r="D11464">
            <v>53328</v>
          </cell>
          <cell r="E11464">
            <v>53328</v>
          </cell>
          <cell r="H11464">
            <v>53328</v>
          </cell>
          <cell r="I11464">
            <v>53328</v>
          </cell>
          <cell r="J11464">
            <v>53328</v>
          </cell>
          <cell r="AG11464">
            <v>53328</v>
          </cell>
          <cell r="AH11464">
            <v>53328</v>
          </cell>
          <cell r="AI11464">
            <v>53328</v>
          </cell>
        </row>
        <row r="11465">
          <cell r="C11465">
            <v>53328</v>
          </cell>
          <cell r="D11465">
            <v>53328</v>
          </cell>
          <cell r="E11465">
            <v>53328</v>
          </cell>
          <cell r="H11465">
            <v>53328</v>
          </cell>
          <cell r="I11465">
            <v>53328</v>
          </cell>
          <cell r="J11465">
            <v>53328</v>
          </cell>
          <cell r="AG11465">
            <v>53328</v>
          </cell>
          <cell r="AH11465">
            <v>53328</v>
          </cell>
          <cell r="AI11465">
            <v>53328</v>
          </cell>
        </row>
        <row r="11466">
          <cell r="C11466">
            <v>53328</v>
          </cell>
          <cell r="D11466">
            <v>53328</v>
          </cell>
          <cell r="E11466">
            <v>53328</v>
          </cell>
          <cell r="H11466">
            <v>53328</v>
          </cell>
          <cell r="I11466">
            <v>53328</v>
          </cell>
          <cell r="J11466">
            <v>53328</v>
          </cell>
          <cell r="AG11466">
            <v>53328</v>
          </cell>
          <cell r="AH11466">
            <v>53328</v>
          </cell>
          <cell r="AI11466">
            <v>53328</v>
          </cell>
        </row>
        <row r="11467">
          <cell r="C11467">
            <v>53328</v>
          </cell>
          <cell r="D11467">
            <v>53328</v>
          </cell>
          <cell r="E11467">
            <v>53328</v>
          </cell>
          <cell r="H11467">
            <v>53328</v>
          </cell>
          <cell r="I11467">
            <v>53328</v>
          </cell>
          <cell r="J11467">
            <v>53328</v>
          </cell>
          <cell r="AG11467">
            <v>53328</v>
          </cell>
          <cell r="AH11467">
            <v>53328</v>
          </cell>
          <cell r="AI11467">
            <v>53328</v>
          </cell>
        </row>
        <row r="11468">
          <cell r="C11468">
            <v>53328</v>
          </cell>
          <cell r="D11468">
            <v>53328</v>
          </cell>
          <cell r="E11468">
            <v>53328</v>
          </cell>
          <cell r="H11468">
            <v>53328</v>
          </cell>
          <cell r="I11468">
            <v>53328</v>
          </cell>
          <cell r="J11468">
            <v>53328</v>
          </cell>
          <cell r="AG11468">
            <v>53328</v>
          </cell>
          <cell r="AH11468">
            <v>53328</v>
          </cell>
          <cell r="AI11468">
            <v>53328</v>
          </cell>
        </row>
        <row r="11469">
          <cell r="C11469">
            <v>53328</v>
          </cell>
          <cell r="D11469">
            <v>53328</v>
          </cell>
          <cell r="E11469">
            <v>53328</v>
          </cell>
          <cell r="H11469">
            <v>53328</v>
          </cell>
          <cell r="I11469">
            <v>53328</v>
          </cell>
          <cell r="J11469">
            <v>53328</v>
          </cell>
          <cell r="AG11469">
            <v>53328</v>
          </cell>
          <cell r="AH11469">
            <v>53328</v>
          </cell>
          <cell r="AI11469">
            <v>53328</v>
          </cell>
        </row>
        <row r="11470">
          <cell r="C11470">
            <v>53328</v>
          </cell>
          <cell r="D11470">
            <v>53328</v>
          </cell>
          <cell r="E11470">
            <v>53328</v>
          </cell>
          <cell r="H11470">
            <v>53328</v>
          </cell>
          <cell r="I11470">
            <v>53328</v>
          </cell>
          <cell r="J11470">
            <v>53328</v>
          </cell>
          <cell r="AG11470">
            <v>53328</v>
          </cell>
          <cell r="AH11470">
            <v>53328</v>
          </cell>
          <cell r="AI11470">
            <v>53328</v>
          </cell>
        </row>
        <row r="11471">
          <cell r="C11471">
            <v>53328</v>
          </cell>
          <cell r="D11471">
            <v>53328</v>
          </cell>
          <cell r="E11471">
            <v>53328</v>
          </cell>
          <cell r="H11471">
            <v>53328</v>
          </cell>
          <cell r="I11471">
            <v>53328</v>
          </cell>
          <cell r="J11471">
            <v>53328</v>
          </cell>
          <cell r="AG11471">
            <v>53328</v>
          </cell>
          <cell r="AH11471">
            <v>53328</v>
          </cell>
          <cell r="AI11471">
            <v>53328</v>
          </cell>
        </row>
        <row r="11472">
          <cell r="C11472">
            <v>53328</v>
          </cell>
          <cell r="D11472">
            <v>53328</v>
          </cell>
          <cell r="E11472">
            <v>53328</v>
          </cell>
          <cell r="H11472">
            <v>53328</v>
          </cell>
          <cell r="I11472">
            <v>53328</v>
          </cell>
          <cell r="J11472">
            <v>53328</v>
          </cell>
          <cell r="AG11472">
            <v>53328</v>
          </cell>
          <cell r="AH11472">
            <v>53328</v>
          </cell>
          <cell r="AI11472">
            <v>53328</v>
          </cell>
        </row>
        <row r="11473">
          <cell r="C11473">
            <v>53328</v>
          </cell>
          <cell r="D11473">
            <v>53328</v>
          </cell>
          <cell r="E11473">
            <v>53328</v>
          </cell>
          <cell r="H11473">
            <v>53328</v>
          </cell>
          <cell r="I11473">
            <v>53328</v>
          </cell>
          <cell r="J11473">
            <v>53328</v>
          </cell>
          <cell r="AG11473">
            <v>53328</v>
          </cell>
          <cell r="AH11473">
            <v>53328</v>
          </cell>
          <cell r="AI11473">
            <v>53328</v>
          </cell>
        </row>
        <row r="11474">
          <cell r="C11474">
            <v>53328</v>
          </cell>
          <cell r="D11474">
            <v>53328</v>
          </cell>
          <cell r="E11474">
            <v>53328</v>
          </cell>
          <cell r="H11474">
            <v>53328</v>
          </cell>
          <cell r="I11474">
            <v>53328</v>
          </cell>
          <cell r="J11474">
            <v>53328</v>
          </cell>
          <cell r="AG11474">
            <v>53328</v>
          </cell>
          <cell r="AH11474">
            <v>53328</v>
          </cell>
          <cell r="AI11474">
            <v>53328</v>
          </cell>
        </row>
        <row r="11475">
          <cell r="C11475">
            <v>53328</v>
          </cell>
          <cell r="D11475">
            <v>53328</v>
          </cell>
          <cell r="E11475">
            <v>53328</v>
          </cell>
          <cell r="H11475">
            <v>53328</v>
          </cell>
          <cell r="I11475">
            <v>53328</v>
          </cell>
          <cell r="J11475">
            <v>53328</v>
          </cell>
          <cell r="AG11475">
            <v>53328</v>
          </cell>
          <cell r="AH11475">
            <v>53328</v>
          </cell>
          <cell r="AI11475">
            <v>53328</v>
          </cell>
        </row>
        <row r="11476">
          <cell r="C11476">
            <v>53328</v>
          </cell>
          <cell r="D11476">
            <v>53328</v>
          </cell>
          <cell r="E11476">
            <v>53328</v>
          </cell>
          <cell r="H11476">
            <v>53328</v>
          </cell>
          <cell r="I11476">
            <v>53328</v>
          </cell>
          <cell r="J11476">
            <v>53328</v>
          </cell>
          <cell r="AG11476">
            <v>53328</v>
          </cell>
          <cell r="AH11476">
            <v>53328</v>
          </cell>
          <cell r="AI11476">
            <v>53328</v>
          </cell>
        </row>
        <row r="11477">
          <cell r="C11477">
            <v>53328</v>
          </cell>
          <cell r="D11477">
            <v>53328</v>
          </cell>
          <cell r="E11477">
            <v>53328</v>
          </cell>
          <cell r="H11477">
            <v>53328</v>
          </cell>
          <cell r="I11477">
            <v>53328</v>
          </cell>
          <cell r="J11477">
            <v>53328</v>
          </cell>
          <cell r="AG11477">
            <v>53328</v>
          </cell>
          <cell r="AH11477">
            <v>53328</v>
          </cell>
          <cell r="AI11477">
            <v>53328</v>
          </cell>
        </row>
        <row r="11478">
          <cell r="C11478">
            <v>53328</v>
          </cell>
          <cell r="D11478">
            <v>53328</v>
          </cell>
          <cell r="E11478">
            <v>53328</v>
          </cell>
          <cell r="H11478">
            <v>53328</v>
          </cell>
          <cell r="I11478">
            <v>53328</v>
          </cell>
          <cell r="J11478">
            <v>53328</v>
          </cell>
          <cell r="AG11478">
            <v>53328</v>
          </cell>
          <cell r="AH11478">
            <v>53328</v>
          </cell>
          <cell r="AI11478">
            <v>53328</v>
          </cell>
        </row>
        <row r="11479">
          <cell r="C11479">
            <v>53328</v>
          </cell>
          <cell r="D11479">
            <v>53328</v>
          </cell>
          <cell r="E11479">
            <v>53328</v>
          </cell>
          <cell r="H11479">
            <v>53328</v>
          </cell>
          <cell r="I11479">
            <v>53328</v>
          </cell>
          <cell r="J11479">
            <v>53328</v>
          </cell>
          <cell r="AG11479">
            <v>53328</v>
          </cell>
          <cell r="AH11479">
            <v>53328</v>
          </cell>
          <cell r="AI11479">
            <v>53328</v>
          </cell>
        </row>
        <row r="11480">
          <cell r="C11480">
            <v>53328</v>
          </cell>
          <cell r="D11480">
            <v>53328</v>
          </cell>
          <cell r="E11480">
            <v>53328</v>
          </cell>
          <cell r="H11480">
            <v>53328</v>
          </cell>
          <cell r="I11480">
            <v>53328</v>
          </cell>
          <cell r="J11480">
            <v>53328</v>
          </cell>
          <cell r="AG11480">
            <v>53328</v>
          </cell>
          <cell r="AH11480">
            <v>53328</v>
          </cell>
          <cell r="AI11480">
            <v>53328</v>
          </cell>
        </row>
        <row r="11481">
          <cell r="C11481">
            <v>53328</v>
          </cell>
          <cell r="D11481">
            <v>53328</v>
          </cell>
          <cell r="E11481">
            <v>53328</v>
          </cell>
          <cell r="H11481">
            <v>53328</v>
          </cell>
          <cell r="I11481">
            <v>53328</v>
          </cell>
          <cell r="J11481">
            <v>53328</v>
          </cell>
          <cell r="AG11481">
            <v>53328</v>
          </cell>
          <cell r="AH11481">
            <v>53328</v>
          </cell>
          <cell r="AI11481">
            <v>53328</v>
          </cell>
        </row>
        <row r="11482">
          <cell r="C11482">
            <v>53328</v>
          </cell>
          <cell r="D11482">
            <v>53328</v>
          </cell>
          <cell r="E11482">
            <v>53328</v>
          </cell>
          <cell r="H11482">
            <v>53328</v>
          </cell>
          <cell r="I11482">
            <v>53328</v>
          </cell>
          <cell r="J11482">
            <v>53328</v>
          </cell>
          <cell r="AG11482">
            <v>53328</v>
          </cell>
          <cell r="AH11482">
            <v>53328</v>
          </cell>
          <cell r="AI11482">
            <v>53328</v>
          </cell>
        </row>
        <row r="11483">
          <cell r="C11483">
            <v>53328</v>
          </cell>
          <cell r="D11483">
            <v>53328</v>
          </cell>
          <cell r="E11483">
            <v>53328</v>
          </cell>
          <cell r="H11483">
            <v>53328</v>
          </cell>
          <cell r="I11483">
            <v>53328</v>
          </cell>
          <cell r="J11483">
            <v>53328</v>
          </cell>
          <cell r="AG11483">
            <v>53328</v>
          </cell>
          <cell r="AH11483">
            <v>53328</v>
          </cell>
          <cell r="AI11483">
            <v>53328</v>
          </cell>
        </row>
        <row r="11484">
          <cell r="C11484">
            <v>53328</v>
          </cell>
          <cell r="D11484">
            <v>53328</v>
          </cell>
          <cell r="E11484">
            <v>53328</v>
          </cell>
          <cell r="H11484">
            <v>53328</v>
          </cell>
          <cell r="I11484">
            <v>53328</v>
          </cell>
          <cell r="J11484">
            <v>53328</v>
          </cell>
          <cell r="AG11484">
            <v>53328</v>
          </cell>
          <cell r="AH11484">
            <v>53328</v>
          </cell>
          <cell r="AI11484">
            <v>53328</v>
          </cell>
        </row>
        <row r="11485">
          <cell r="C11485">
            <v>53328</v>
          </cell>
          <cell r="D11485">
            <v>53328</v>
          </cell>
          <cell r="E11485">
            <v>53328</v>
          </cell>
          <cell r="H11485">
            <v>53328</v>
          </cell>
          <cell r="I11485">
            <v>53328</v>
          </cell>
          <cell r="J11485">
            <v>53328</v>
          </cell>
          <cell r="AG11485">
            <v>53328</v>
          </cell>
          <cell r="AH11485">
            <v>53328</v>
          </cell>
          <cell r="AI11485">
            <v>53328</v>
          </cell>
        </row>
        <row r="11486">
          <cell r="C11486">
            <v>53328</v>
          </cell>
          <cell r="D11486">
            <v>53328</v>
          </cell>
          <cell r="E11486">
            <v>53328</v>
          </cell>
          <cell r="H11486">
            <v>53328</v>
          </cell>
          <cell r="I11486">
            <v>53328</v>
          </cell>
          <cell r="J11486">
            <v>53328</v>
          </cell>
          <cell r="AG11486">
            <v>53328</v>
          </cell>
          <cell r="AH11486">
            <v>53328</v>
          </cell>
          <cell r="AI11486">
            <v>53328</v>
          </cell>
        </row>
        <row r="11487">
          <cell r="C11487">
            <v>53328</v>
          </cell>
          <cell r="D11487">
            <v>53328</v>
          </cell>
          <cell r="E11487">
            <v>53328</v>
          </cell>
          <cell r="H11487">
            <v>53328</v>
          </cell>
          <cell r="I11487">
            <v>53328</v>
          </cell>
          <cell r="J11487">
            <v>53328</v>
          </cell>
          <cell r="AG11487">
            <v>53328</v>
          </cell>
          <cell r="AH11487">
            <v>53328</v>
          </cell>
          <cell r="AI11487">
            <v>53328</v>
          </cell>
        </row>
        <row r="11488">
          <cell r="C11488">
            <v>53328</v>
          </cell>
          <cell r="D11488">
            <v>53328</v>
          </cell>
          <cell r="E11488">
            <v>53328</v>
          </cell>
          <cell r="H11488">
            <v>53328</v>
          </cell>
          <cell r="I11488">
            <v>53328</v>
          </cell>
          <cell r="J11488">
            <v>53328</v>
          </cell>
          <cell r="AG11488">
            <v>53328</v>
          </cell>
          <cell r="AH11488">
            <v>53328</v>
          </cell>
          <cell r="AI11488">
            <v>53328</v>
          </cell>
        </row>
        <row r="11489">
          <cell r="C11489">
            <v>53328</v>
          </cell>
          <cell r="D11489">
            <v>53328</v>
          </cell>
          <cell r="E11489">
            <v>53328</v>
          </cell>
          <cell r="H11489">
            <v>53328</v>
          </cell>
          <cell r="I11489">
            <v>53328</v>
          </cell>
          <cell r="J11489">
            <v>53328</v>
          </cell>
          <cell r="AG11489">
            <v>53328</v>
          </cell>
          <cell r="AH11489">
            <v>53328</v>
          </cell>
          <cell r="AI11489">
            <v>53328</v>
          </cell>
        </row>
        <row r="11490">
          <cell r="C11490">
            <v>53328</v>
          </cell>
          <cell r="D11490">
            <v>53328</v>
          </cell>
          <cell r="E11490">
            <v>53328</v>
          </cell>
          <cell r="H11490">
            <v>53328</v>
          </cell>
          <cell r="I11490">
            <v>53328</v>
          </cell>
          <cell r="J11490">
            <v>53328</v>
          </cell>
          <cell r="AG11490">
            <v>53328</v>
          </cell>
          <cell r="AH11490">
            <v>53328</v>
          </cell>
          <cell r="AI11490">
            <v>53328</v>
          </cell>
        </row>
        <row r="11491">
          <cell r="C11491">
            <v>53328</v>
          </cell>
          <cell r="D11491">
            <v>53328</v>
          </cell>
          <cell r="E11491">
            <v>53328</v>
          </cell>
          <cell r="H11491">
            <v>53328</v>
          </cell>
          <cell r="I11491">
            <v>53328</v>
          </cell>
          <cell r="J11491">
            <v>53328</v>
          </cell>
          <cell r="AG11491">
            <v>53328</v>
          </cell>
          <cell r="AH11491">
            <v>53328</v>
          </cell>
          <cell r="AI11491">
            <v>53328</v>
          </cell>
        </row>
        <row r="11492">
          <cell r="C11492">
            <v>53328</v>
          </cell>
          <cell r="D11492">
            <v>53328</v>
          </cell>
          <cell r="E11492">
            <v>53328</v>
          </cell>
          <cell r="H11492">
            <v>53328</v>
          </cell>
          <cell r="I11492">
            <v>53328</v>
          </cell>
          <cell r="J11492">
            <v>53328</v>
          </cell>
          <cell r="AG11492">
            <v>53328</v>
          </cell>
          <cell r="AH11492">
            <v>53328</v>
          </cell>
          <cell r="AI11492">
            <v>53328</v>
          </cell>
        </row>
        <row r="11493">
          <cell r="C11493">
            <v>53328</v>
          </cell>
          <cell r="D11493">
            <v>53328</v>
          </cell>
          <cell r="E11493">
            <v>53328</v>
          </cell>
          <cell r="H11493">
            <v>53328</v>
          </cell>
          <cell r="I11493">
            <v>53328</v>
          </cell>
          <cell r="J11493">
            <v>53328</v>
          </cell>
          <cell r="AG11493">
            <v>53328</v>
          </cell>
          <cell r="AH11493">
            <v>53328</v>
          </cell>
          <cell r="AI11493">
            <v>53328</v>
          </cell>
        </row>
        <row r="11494">
          <cell r="C11494">
            <v>53328</v>
          </cell>
          <cell r="D11494">
            <v>53328</v>
          </cell>
          <cell r="E11494">
            <v>53328</v>
          </cell>
          <cell r="H11494">
            <v>53328</v>
          </cell>
          <cell r="I11494">
            <v>53328</v>
          </cell>
          <cell r="J11494">
            <v>53328</v>
          </cell>
          <cell r="AG11494">
            <v>53328</v>
          </cell>
          <cell r="AH11494">
            <v>53328</v>
          </cell>
          <cell r="AI11494">
            <v>53328</v>
          </cell>
        </row>
        <row r="11495">
          <cell r="C11495">
            <v>53328</v>
          </cell>
          <cell r="D11495">
            <v>53328</v>
          </cell>
          <cell r="E11495">
            <v>53328</v>
          </cell>
          <cell r="H11495">
            <v>53328</v>
          </cell>
          <cell r="I11495">
            <v>53328</v>
          </cell>
          <cell r="J11495">
            <v>53328</v>
          </cell>
          <cell r="AG11495">
            <v>53328</v>
          </cell>
          <cell r="AH11495">
            <v>53328</v>
          </cell>
          <cell r="AI11495">
            <v>53328</v>
          </cell>
        </row>
        <row r="11496">
          <cell r="C11496">
            <v>53328</v>
          </cell>
          <cell r="D11496">
            <v>53328</v>
          </cell>
          <cell r="E11496">
            <v>53328</v>
          </cell>
          <cell r="H11496">
            <v>53328</v>
          </cell>
          <cell r="I11496">
            <v>53328</v>
          </cell>
          <cell r="J11496">
            <v>53328</v>
          </cell>
          <cell r="AG11496">
            <v>53328</v>
          </cell>
          <cell r="AH11496">
            <v>53328</v>
          </cell>
          <cell r="AI11496">
            <v>53328</v>
          </cell>
        </row>
        <row r="11497">
          <cell r="C11497">
            <v>53328</v>
          </cell>
          <cell r="D11497">
            <v>53328</v>
          </cell>
          <cell r="E11497">
            <v>53328</v>
          </cell>
          <cell r="H11497">
            <v>53328</v>
          </cell>
          <cell r="I11497">
            <v>53328</v>
          </cell>
          <cell r="J11497">
            <v>53328</v>
          </cell>
          <cell r="AG11497">
            <v>53328</v>
          </cell>
          <cell r="AH11497">
            <v>53328</v>
          </cell>
          <cell r="AI11497">
            <v>53328</v>
          </cell>
        </row>
        <row r="11498">
          <cell r="C11498">
            <v>53328</v>
          </cell>
          <cell r="D11498">
            <v>53328</v>
          </cell>
          <cell r="E11498">
            <v>53328</v>
          </cell>
          <cell r="H11498">
            <v>53328</v>
          </cell>
          <cell r="I11498">
            <v>53328</v>
          </cell>
          <cell r="J11498">
            <v>53328</v>
          </cell>
          <cell r="AG11498">
            <v>53328</v>
          </cell>
          <cell r="AH11498">
            <v>53328</v>
          </cell>
          <cell r="AI11498">
            <v>53328</v>
          </cell>
        </row>
        <row r="11499">
          <cell r="C11499">
            <v>53328</v>
          </cell>
          <cell r="D11499">
            <v>53328</v>
          </cell>
          <cell r="E11499">
            <v>53328</v>
          </cell>
          <cell r="H11499">
            <v>53328</v>
          </cell>
          <cell r="I11499">
            <v>53328</v>
          </cell>
          <cell r="J11499">
            <v>53328</v>
          </cell>
          <cell r="AG11499">
            <v>53328</v>
          </cell>
          <cell r="AH11499">
            <v>53328</v>
          </cell>
          <cell r="AI11499">
            <v>53328</v>
          </cell>
        </row>
        <row r="11500">
          <cell r="C11500">
            <v>53328</v>
          </cell>
          <cell r="D11500">
            <v>53328</v>
          </cell>
          <cell r="E11500">
            <v>53328</v>
          </cell>
          <cell r="H11500">
            <v>53328</v>
          </cell>
          <cell r="I11500">
            <v>53328</v>
          </cell>
          <cell r="J11500">
            <v>53328</v>
          </cell>
          <cell r="AG11500">
            <v>53328</v>
          </cell>
          <cell r="AH11500">
            <v>53328</v>
          </cell>
          <cell r="AI11500">
            <v>53328</v>
          </cell>
        </row>
        <row r="11501">
          <cell r="C11501">
            <v>53328</v>
          </cell>
          <cell r="D11501">
            <v>53328</v>
          </cell>
          <cell r="E11501">
            <v>53328</v>
          </cell>
          <cell r="H11501">
            <v>53328</v>
          </cell>
          <cell r="I11501">
            <v>53328</v>
          </cell>
          <cell r="J11501">
            <v>53328</v>
          </cell>
          <cell r="AG11501">
            <v>53328</v>
          </cell>
          <cell r="AH11501">
            <v>53328</v>
          </cell>
          <cell r="AI11501">
            <v>53328</v>
          </cell>
        </row>
        <row r="11502">
          <cell r="C11502">
            <v>53328</v>
          </cell>
          <cell r="D11502">
            <v>53328</v>
          </cell>
          <cell r="E11502">
            <v>53328</v>
          </cell>
          <cell r="H11502">
            <v>53328</v>
          </cell>
          <cell r="I11502">
            <v>53328</v>
          </cell>
          <cell r="J11502">
            <v>53328</v>
          </cell>
          <cell r="AG11502">
            <v>53328</v>
          </cell>
          <cell r="AH11502">
            <v>53328</v>
          </cell>
          <cell r="AI11502">
            <v>53328</v>
          </cell>
        </row>
        <row r="11503">
          <cell r="C11503">
            <v>53328</v>
          </cell>
          <cell r="D11503">
            <v>53328</v>
          </cell>
          <cell r="E11503">
            <v>53328</v>
          </cell>
          <cell r="H11503">
            <v>53328</v>
          </cell>
          <cell r="I11503">
            <v>53328</v>
          </cell>
          <cell r="J11503">
            <v>53328</v>
          </cell>
          <cell r="AG11503">
            <v>53328</v>
          </cell>
          <cell r="AH11503">
            <v>53328</v>
          </cell>
          <cell r="AI11503">
            <v>53328</v>
          </cell>
        </row>
        <row r="11504">
          <cell r="C11504">
            <v>53328</v>
          </cell>
          <cell r="D11504">
            <v>53328</v>
          </cell>
          <cell r="E11504">
            <v>53328</v>
          </cell>
          <cell r="H11504">
            <v>53328</v>
          </cell>
          <cell r="I11504">
            <v>53328</v>
          </cell>
          <cell r="J11504">
            <v>53328</v>
          </cell>
          <cell r="AG11504">
            <v>53328</v>
          </cell>
          <cell r="AH11504">
            <v>53328</v>
          </cell>
          <cell r="AI11504">
            <v>53328</v>
          </cell>
        </row>
        <row r="11505">
          <cell r="C11505">
            <v>53328</v>
          </cell>
          <cell r="D11505">
            <v>53328</v>
          </cell>
          <cell r="E11505">
            <v>53328</v>
          </cell>
          <cell r="H11505">
            <v>53328</v>
          </cell>
          <cell r="I11505">
            <v>53328</v>
          </cell>
          <cell r="J11505">
            <v>53328</v>
          </cell>
          <cell r="AG11505">
            <v>53328</v>
          </cell>
          <cell r="AH11505">
            <v>53328</v>
          </cell>
          <cell r="AI11505">
            <v>53328</v>
          </cell>
        </row>
        <row r="11506">
          <cell r="C11506">
            <v>53328</v>
          </cell>
          <cell r="D11506">
            <v>53328</v>
          </cell>
          <cell r="E11506">
            <v>53328</v>
          </cell>
          <cell r="H11506">
            <v>53328</v>
          </cell>
          <cell r="I11506">
            <v>53328</v>
          </cell>
          <cell r="J11506">
            <v>53328</v>
          </cell>
          <cell r="AG11506">
            <v>53328</v>
          </cell>
          <cell r="AH11506">
            <v>53328</v>
          </cell>
          <cell r="AI11506">
            <v>53328</v>
          </cell>
        </row>
        <row r="11507">
          <cell r="C11507">
            <v>53328</v>
          </cell>
          <cell r="D11507">
            <v>53328</v>
          </cell>
          <cell r="E11507">
            <v>53328</v>
          </cell>
          <cell r="H11507">
            <v>53328</v>
          </cell>
          <cell r="I11507">
            <v>53328</v>
          </cell>
          <cell r="J11507">
            <v>53328</v>
          </cell>
          <cell r="AG11507">
            <v>53328</v>
          </cell>
          <cell r="AH11507">
            <v>53328</v>
          </cell>
          <cell r="AI11507">
            <v>53328</v>
          </cell>
        </row>
        <row r="11508">
          <cell r="C11508">
            <v>53328</v>
          </cell>
          <cell r="D11508">
            <v>53328</v>
          </cell>
          <cell r="E11508">
            <v>53328</v>
          </cell>
          <cell r="H11508">
            <v>53328</v>
          </cell>
          <cell r="I11508">
            <v>53328</v>
          </cell>
          <cell r="J11508">
            <v>53328</v>
          </cell>
          <cell r="AG11508">
            <v>53328</v>
          </cell>
          <cell r="AH11508">
            <v>53328</v>
          </cell>
          <cell r="AI11508">
            <v>53328</v>
          </cell>
        </row>
        <row r="11509">
          <cell r="C11509">
            <v>53328</v>
          </cell>
          <cell r="D11509">
            <v>53328</v>
          </cell>
          <cell r="E11509">
            <v>53328</v>
          </cell>
          <cell r="H11509">
            <v>53328</v>
          </cell>
          <cell r="I11509">
            <v>53328</v>
          </cell>
          <cell r="J11509">
            <v>53328</v>
          </cell>
          <cell r="AG11509">
            <v>53328</v>
          </cell>
          <cell r="AH11509">
            <v>53328</v>
          </cell>
          <cell r="AI11509">
            <v>53328</v>
          </cell>
        </row>
        <row r="11510">
          <cell r="C11510">
            <v>53328</v>
          </cell>
          <cell r="D11510">
            <v>53328</v>
          </cell>
          <cell r="E11510">
            <v>53328</v>
          </cell>
          <cell r="H11510">
            <v>53328</v>
          </cell>
          <cell r="I11510">
            <v>53328</v>
          </cell>
          <cell r="J11510">
            <v>53328</v>
          </cell>
          <cell r="AG11510">
            <v>53328</v>
          </cell>
          <cell r="AH11510">
            <v>53328</v>
          </cell>
          <cell r="AI11510">
            <v>53328</v>
          </cell>
        </row>
        <row r="11511">
          <cell r="C11511">
            <v>53328</v>
          </cell>
          <cell r="D11511">
            <v>53328</v>
          </cell>
          <cell r="E11511">
            <v>53328</v>
          </cell>
          <cell r="H11511">
            <v>53328</v>
          </cell>
          <cell r="I11511">
            <v>53328</v>
          </cell>
          <cell r="J11511">
            <v>53328</v>
          </cell>
          <cell r="AG11511">
            <v>53328</v>
          </cell>
          <cell r="AH11511">
            <v>53328</v>
          </cell>
          <cell r="AI11511">
            <v>53328</v>
          </cell>
        </row>
        <row r="11512">
          <cell r="C11512">
            <v>53328</v>
          </cell>
          <cell r="D11512">
            <v>53328</v>
          </cell>
          <cell r="E11512">
            <v>53328</v>
          </cell>
          <cell r="H11512">
            <v>53328</v>
          </cell>
          <cell r="I11512">
            <v>53328</v>
          </cell>
          <cell r="J11512">
            <v>53328</v>
          </cell>
          <cell r="AG11512">
            <v>53328</v>
          </cell>
          <cell r="AH11512">
            <v>53328</v>
          </cell>
          <cell r="AI11512">
            <v>53328</v>
          </cell>
        </row>
        <row r="11513">
          <cell r="C11513">
            <v>53328</v>
          </cell>
          <cell r="D11513">
            <v>53328</v>
          </cell>
          <cell r="E11513">
            <v>53328</v>
          </cell>
          <cell r="H11513">
            <v>53328</v>
          </cell>
          <cell r="I11513">
            <v>53328</v>
          </cell>
          <cell r="J11513">
            <v>53328</v>
          </cell>
          <cell r="AG11513">
            <v>53328</v>
          </cell>
          <cell r="AH11513">
            <v>53328</v>
          </cell>
          <cell r="AI11513">
            <v>53328</v>
          </cell>
        </row>
        <row r="11514">
          <cell r="C11514">
            <v>53328</v>
          </cell>
          <cell r="D11514">
            <v>53328</v>
          </cell>
          <cell r="E11514">
            <v>53328</v>
          </cell>
          <cell r="H11514">
            <v>53328</v>
          </cell>
          <cell r="I11514">
            <v>53328</v>
          </cell>
          <cell r="J11514">
            <v>53328</v>
          </cell>
          <cell r="AG11514">
            <v>53328</v>
          </cell>
          <cell r="AH11514">
            <v>53328</v>
          </cell>
          <cell r="AI11514">
            <v>53328</v>
          </cell>
        </row>
        <row r="11515">
          <cell r="C11515">
            <v>53328</v>
          </cell>
          <cell r="D11515">
            <v>53328</v>
          </cell>
          <cell r="E11515">
            <v>53328</v>
          </cell>
          <cell r="H11515">
            <v>53328</v>
          </cell>
          <cell r="I11515">
            <v>53328</v>
          </cell>
          <cell r="J11515">
            <v>53328</v>
          </cell>
          <cell r="AG11515">
            <v>53328</v>
          </cell>
          <cell r="AH11515">
            <v>53328</v>
          </cell>
          <cell r="AI11515">
            <v>53328</v>
          </cell>
        </row>
        <row r="11516">
          <cell r="C11516">
            <v>53328</v>
          </cell>
          <cell r="D11516">
            <v>53328</v>
          </cell>
          <cell r="E11516">
            <v>53328</v>
          </cell>
          <cell r="H11516">
            <v>53328</v>
          </cell>
          <cell r="I11516">
            <v>53328</v>
          </cell>
          <cell r="J11516">
            <v>53328</v>
          </cell>
          <cell r="AG11516">
            <v>53328</v>
          </cell>
          <cell r="AH11516">
            <v>53328</v>
          </cell>
          <cell r="AI11516">
            <v>53328</v>
          </cell>
        </row>
        <row r="11517">
          <cell r="C11517">
            <v>53328</v>
          </cell>
          <cell r="D11517">
            <v>53328</v>
          </cell>
          <cell r="E11517">
            <v>53328</v>
          </cell>
          <cell r="H11517">
            <v>53328</v>
          </cell>
          <cell r="I11517">
            <v>53328</v>
          </cell>
          <cell r="J11517">
            <v>53328</v>
          </cell>
          <cell r="AG11517">
            <v>53328</v>
          </cell>
          <cell r="AH11517">
            <v>53328</v>
          </cell>
          <cell r="AI11517">
            <v>53328</v>
          </cell>
        </row>
        <row r="11518">
          <cell r="C11518">
            <v>53328</v>
          </cell>
          <cell r="D11518">
            <v>53328</v>
          </cell>
          <cell r="E11518">
            <v>53328</v>
          </cell>
          <cell r="H11518">
            <v>53328</v>
          </cell>
          <cell r="I11518">
            <v>53328</v>
          </cell>
          <cell r="J11518">
            <v>53328</v>
          </cell>
          <cell r="AG11518">
            <v>53328</v>
          </cell>
          <cell r="AH11518">
            <v>53328</v>
          </cell>
          <cell r="AI11518">
            <v>53328</v>
          </cell>
        </row>
        <row r="11519">
          <cell r="C11519">
            <v>53328</v>
          </cell>
          <cell r="D11519">
            <v>53328</v>
          </cell>
          <cell r="E11519">
            <v>53328</v>
          </cell>
          <cell r="H11519">
            <v>53328</v>
          </cell>
          <cell r="I11519">
            <v>53328</v>
          </cell>
          <cell r="J11519">
            <v>53328</v>
          </cell>
          <cell r="AG11519">
            <v>53328</v>
          </cell>
          <cell r="AH11519">
            <v>53328</v>
          </cell>
          <cell r="AI11519">
            <v>53328</v>
          </cell>
        </row>
        <row r="11520">
          <cell r="C11520">
            <v>53328</v>
          </cell>
          <cell r="D11520">
            <v>53328</v>
          </cell>
          <cell r="E11520">
            <v>53328</v>
          </cell>
          <cell r="H11520">
            <v>53328</v>
          </cell>
          <cell r="I11520">
            <v>53328</v>
          </cell>
          <cell r="J11520">
            <v>53328</v>
          </cell>
          <cell r="AG11520">
            <v>53328</v>
          </cell>
          <cell r="AH11520">
            <v>53328</v>
          </cell>
          <cell r="AI11520">
            <v>53328</v>
          </cell>
        </row>
        <row r="11521">
          <cell r="C11521">
            <v>53328</v>
          </cell>
          <cell r="D11521">
            <v>53328</v>
          </cell>
          <cell r="E11521">
            <v>53328</v>
          </cell>
          <cell r="H11521">
            <v>53328</v>
          </cell>
          <cell r="I11521">
            <v>53328</v>
          </cell>
          <cell r="J11521">
            <v>53328</v>
          </cell>
          <cell r="AG11521">
            <v>53328</v>
          </cell>
          <cell r="AH11521">
            <v>53328</v>
          </cell>
          <cell r="AI11521">
            <v>53328</v>
          </cell>
        </row>
        <row r="11522">
          <cell r="C11522">
            <v>53328</v>
          </cell>
          <cell r="D11522">
            <v>53328</v>
          </cell>
          <cell r="E11522">
            <v>53328</v>
          </cell>
          <cell r="H11522">
            <v>53328</v>
          </cell>
          <cell r="I11522">
            <v>53328</v>
          </cell>
          <cell r="J11522">
            <v>53328</v>
          </cell>
          <cell r="AG11522">
            <v>53328</v>
          </cell>
          <cell r="AH11522">
            <v>53328</v>
          </cell>
          <cell r="AI11522">
            <v>53328</v>
          </cell>
        </row>
        <row r="11523">
          <cell r="C11523">
            <v>53328</v>
          </cell>
          <cell r="D11523">
            <v>53328</v>
          </cell>
          <cell r="E11523">
            <v>53328</v>
          </cell>
          <cell r="H11523">
            <v>53328</v>
          </cell>
          <cell r="I11523">
            <v>53328</v>
          </cell>
          <cell r="J11523">
            <v>53328</v>
          </cell>
          <cell r="AG11523">
            <v>53328</v>
          </cell>
          <cell r="AH11523">
            <v>53328</v>
          </cell>
          <cell r="AI11523">
            <v>53328</v>
          </cell>
        </row>
        <row r="11524">
          <cell r="C11524">
            <v>53328</v>
          </cell>
          <cell r="D11524">
            <v>53328</v>
          </cell>
          <cell r="E11524">
            <v>53328</v>
          </cell>
          <cell r="H11524">
            <v>53328</v>
          </cell>
          <cell r="I11524">
            <v>53328</v>
          </cell>
          <cell r="J11524">
            <v>53328</v>
          </cell>
          <cell r="AG11524">
            <v>53328</v>
          </cell>
          <cell r="AH11524">
            <v>53328</v>
          </cell>
          <cell r="AI11524">
            <v>53328</v>
          </cell>
        </row>
        <row r="11525">
          <cell r="C11525">
            <v>53328</v>
          </cell>
          <cell r="D11525">
            <v>53328</v>
          </cell>
          <cell r="E11525">
            <v>53328</v>
          </cell>
          <cell r="H11525">
            <v>53328</v>
          </cell>
          <cell r="I11525">
            <v>53328</v>
          </cell>
          <cell r="J11525">
            <v>53328</v>
          </cell>
          <cell r="AG11525">
            <v>53328</v>
          </cell>
          <cell r="AH11525">
            <v>53328</v>
          </cell>
          <cell r="AI11525">
            <v>53328</v>
          </cell>
        </row>
        <row r="11526">
          <cell r="C11526">
            <v>53328</v>
          </cell>
          <cell r="D11526">
            <v>53328</v>
          </cell>
          <cell r="E11526">
            <v>53328</v>
          </cell>
          <cell r="H11526">
            <v>53328</v>
          </cell>
          <cell r="I11526">
            <v>53328</v>
          </cell>
          <cell r="J11526">
            <v>53328</v>
          </cell>
          <cell r="AG11526">
            <v>53328</v>
          </cell>
          <cell r="AH11526">
            <v>53328</v>
          </cell>
          <cell r="AI11526">
            <v>53328</v>
          </cell>
        </row>
        <row r="11527">
          <cell r="C11527">
            <v>53328</v>
          </cell>
          <cell r="D11527">
            <v>53328</v>
          </cell>
          <cell r="E11527">
            <v>53328</v>
          </cell>
          <cell r="H11527">
            <v>53328</v>
          </cell>
          <cell r="I11527">
            <v>53328</v>
          </cell>
          <cell r="J11527">
            <v>53328</v>
          </cell>
          <cell r="AG11527">
            <v>53328</v>
          </cell>
          <cell r="AH11527">
            <v>53328</v>
          </cell>
          <cell r="AI11527">
            <v>53328</v>
          </cell>
        </row>
        <row r="11528">
          <cell r="C11528">
            <v>53328</v>
          </cell>
          <cell r="D11528">
            <v>53328</v>
          </cell>
          <cell r="E11528">
            <v>53328</v>
          </cell>
          <cell r="H11528">
            <v>53328</v>
          </cell>
          <cell r="I11528">
            <v>53328</v>
          </cell>
          <cell r="J11528">
            <v>53328</v>
          </cell>
          <cell r="AG11528">
            <v>53328</v>
          </cell>
          <cell r="AH11528">
            <v>53328</v>
          </cell>
          <cell r="AI11528">
            <v>53328</v>
          </cell>
        </row>
        <row r="11529">
          <cell r="C11529">
            <v>53328</v>
          </cell>
          <cell r="D11529">
            <v>53328</v>
          </cell>
          <cell r="E11529">
            <v>53328</v>
          </cell>
          <cell r="H11529">
            <v>53328</v>
          </cell>
          <cell r="I11529">
            <v>53328</v>
          </cell>
          <cell r="J11529">
            <v>53328</v>
          </cell>
          <cell r="AG11529">
            <v>53328</v>
          </cell>
          <cell r="AH11529">
            <v>53328</v>
          </cell>
          <cell r="AI11529">
            <v>53328</v>
          </cell>
        </row>
        <row r="11530">
          <cell r="C11530">
            <v>53328</v>
          </cell>
          <cell r="D11530">
            <v>53328</v>
          </cell>
          <cell r="E11530">
            <v>53328</v>
          </cell>
          <cell r="H11530">
            <v>53328</v>
          </cell>
          <cell r="I11530">
            <v>53328</v>
          </cell>
          <cell r="J11530">
            <v>53328</v>
          </cell>
          <cell r="AG11530">
            <v>53328</v>
          </cell>
          <cell r="AH11530">
            <v>53328</v>
          </cell>
          <cell r="AI11530">
            <v>53328</v>
          </cell>
        </row>
        <row r="11531">
          <cell r="C11531">
            <v>53328</v>
          </cell>
          <cell r="D11531">
            <v>53328</v>
          </cell>
          <cell r="E11531">
            <v>53328</v>
          </cell>
          <cell r="H11531">
            <v>53328</v>
          </cell>
          <cell r="I11531">
            <v>53328</v>
          </cell>
          <cell r="J11531">
            <v>53328</v>
          </cell>
          <cell r="AG11531">
            <v>53328</v>
          </cell>
          <cell r="AH11531">
            <v>53328</v>
          </cell>
          <cell r="AI11531">
            <v>53328</v>
          </cell>
        </row>
        <row r="11532">
          <cell r="C11532">
            <v>53328</v>
          </cell>
          <cell r="D11532">
            <v>53328</v>
          </cell>
          <cell r="E11532">
            <v>53328</v>
          </cell>
          <cell r="H11532">
            <v>53328</v>
          </cell>
          <cell r="I11532">
            <v>53328</v>
          </cell>
          <cell r="J11532">
            <v>53328</v>
          </cell>
          <cell r="AG11532">
            <v>53328</v>
          </cell>
          <cell r="AH11532">
            <v>53328</v>
          </cell>
          <cell r="AI11532">
            <v>53328</v>
          </cell>
        </row>
        <row r="11533">
          <cell r="C11533">
            <v>53328</v>
          </cell>
          <cell r="D11533">
            <v>53328</v>
          </cell>
          <cell r="E11533">
            <v>53328</v>
          </cell>
          <cell r="H11533">
            <v>53328</v>
          </cell>
          <cell r="I11533">
            <v>53328</v>
          </cell>
          <cell r="J11533">
            <v>53328</v>
          </cell>
          <cell r="AG11533">
            <v>53328</v>
          </cell>
          <cell r="AH11533">
            <v>53328</v>
          </cell>
          <cell r="AI11533">
            <v>53328</v>
          </cell>
        </row>
        <row r="11534">
          <cell r="C11534">
            <v>53328</v>
          </cell>
          <cell r="D11534">
            <v>53328</v>
          </cell>
          <cell r="E11534">
            <v>53328</v>
          </cell>
          <cell r="H11534">
            <v>53328</v>
          </cell>
          <cell r="I11534">
            <v>53328</v>
          </cell>
          <cell r="J11534">
            <v>53328</v>
          </cell>
          <cell r="AG11534">
            <v>53328</v>
          </cell>
          <cell r="AH11534">
            <v>53328</v>
          </cell>
          <cell r="AI11534">
            <v>53328</v>
          </cell>
        </row>
        <row r="11535">
          <cell r="C11535">
            <v>53328</v>
          </cell>
          <cell r="D11535">
            <v>53328</v>
          </cell>
          <cell r="E11535">
            <v>53328</v>
          </cell>
          <cell r="H11535">
            <v>53328</v>
          </cell>
          <cell r="I11535">
            <v>53328</v>
          </cell>
          <cell r="J11535">
            <v>53328</v>
          </cell>
          <cell r="AG11535">
            <v>53328</v>
          </cell>
          <cell r="AH11535">
            <v>53328</v>
          </cell>
          <cell r="AI11535">
            <v>53328</v>
          </cell>
        </row>
        <row r="11536">
          <cell r="C11536">
            <v>53328</v>
          </cell>
          <cell r="D11536">
            <v>53328</v>
          </cell>
          <cell r="E11536">
            <v>53328</v>
          </cell>
          <cell r="H11536">
            <v>53328</v>
          </cell>
          <cell r="I11536">
            <v>53328</v>
          </cell>
          <cell r="J11536">
            <v>53328</v>
          </cell>
          <cell r="AG11536">
            <v>53328</v>
          </cell>
          <cell r="AH11536">
            <v>53328</v>
          </cell>
          <cell r="AI11536">
            <v>53328</v>
          </cell>
        </row>
        <row r="11537">
          <cell r="C11537">
            <v>53328</v>
          </cell>
          <cell r="D11537">
            <v>53328</v>
          </cell>
          <cell r="E11537">
            <v>53328</v>
          </cell>
          <cell r="H11537">
            <v>53328</v>
          </cell>
          <cell r="I11537">
            <v>53328</v>
          </cell>
          <cell r="J11537">
            <v>53328</v>
          </cell>
          <cell r="AG11537">
            <v>53328</v>
          </cell>
          <cell r="AH11537">
            <v>53328</v>
          </cell>
          <cell r="AI11537">
            <v>53328</v>
          </cell>
        </row>
        <row r="11538">
          <cell r="C11538">
            <v>53328</v>
          </cell>
          <cell r="D11538">
            <v>53328</v>
          </cell>
          <cell r="E11538">
            <v>53328</v>
          </cell>
          <cell r="H11538">
            <v>53328</v>
          </cell>
          <cell r="I11538">
            <v>53328</v>
          </cell>
          <cell r="J11538">
            <v>53328</v>
          </cell>
          <cell r="AG11538">
            <v>53328</v>
          </cell>
          <cell r="AH11538">
            <v>53328</v>
          </cell>
          <cell r="AI11538">
            <v>53328</v>
          </cell>
        </row>
        <row r="11539">
          <cell r="C11539">
            <v>53328</v>
          </cell>
          <cell r="D11539">
            <v>53328</v>
          </cell>
          <cell r="E11539">
            <v>53328</v>
          </cell>
          <cell r="H11539">
            <v>53328</v>
          </cell>
          <cell r="I11539">
            <v>53328</v>
          </cell>
          <cell r="J11539">
            <v>53328</v>
          </cell>
          <cell r="AG11539">
            <v>53328</v>
          </cell>
          <cell r="AH11539">
            <v>53328</v>
          </cell>
          <cell r="AI11539">
            <v>53328</v>
          </cell>
        </row>
        <row r="11540">
          <cell r="C11540">
            <v>53328</v>
          </cell>
          <cell r="D11540">
            <v>53328</v>
          </cell>
          <cell r="E11540">
            <v>53328</v>
          </cell>
          <cell r="H11540">
            <v>53328</v>
          </cell>
          <cell r="I11540">
            <v>53328</v>
          </cell>
          <cell r="J11540">
            <v>53328</v>
          </cell>
          <cell r="AG11540">
            <v>53328</v>
          </cell>
          <cell r="AH11540">
            <v>53328</v>
          </cell>
          <cell r="AI11540">
            <v>53328</v>
          </cell>
        </row>
        <row r="11541">
          <cell r="C11541">
            <v>53328</v>
          </cell>
          <cell r="D11541">
            <v>53328</v>
          </cell>
          <cell r="E11541">
            <v>53328</v>
          </cell>
          <cell r="H11541">
            <v>53328</v>
          </cell>
          <cell r="I11541">
            <v>53328</v>
          </cell>
          <cell r="J11541">
            <v>53328</v>
          </cell>
          <cell r="AG11541">
            <v>53328</v>
          </cell>
          <cell r="AH11541">
            <v>53328</v>
          </cell>
          <cell r="AI11541">
            <v>53328</v>
          </cell>
        </row>
        <row r="11542">
          <cell r="C11542">
            <v>53328</v>
          </cell>
          <cell r="D11542">
            <v>53328</v>
          </cell>
          <cell r="E11542">
            <v>53328</v>
          </cell>
          <cell r="H11542">
            <v>53328</v>
          </cell>
          <cell r="I11542">
            <v>53328</v>
          </cell>
          <cell r="J11542">
            <v>53328</v>
          </cell>
          <cell r="AG11542">
            <v>53328</v>
          </cell>
          <cell r="AH11542">
            <v>53328</v>
          </cell>
          <cell r="AI11542">
            <v>53328</v>
          </cell>
        </row>
        <row r="11543">
          <cell r="C11543">
            <v>53328</v>
          </cell>
          <cell r="D11543">
            <v>53328</v>
          </cell>
          <cell r="E11543">
            <v>53328</v>
          </cell>
          <cell r="H11543">
            <v>53328</v>
          </cell>
          <cell r="I11543">
            <v>53328</v>
          </cell>
          <cell r="J11543">
            <v>53328</v>
          </cell>
          <cell r="AG11543">
            <v>53328</v>
          </cell>
          <cell r="AH11543">
            <v>53328</v>
          </cell>
          <cell r="AI11543">
            <v>53328</v>
          </cell>
        </row>
        <row r="11544">
          <cell r="C11544">
            <v>53328</v>
          </cell>
          <cell r="D11544">
            <v>53328</v>
          </cell>
          <cell r="E11544">
            <v>53328</v>
          </cell>
          <cell r="H11544">
            <v>53328</v>
          </cell>
          <cell r="I11544">
            <v>53328</v>
          </cell>
          <cell r="J11544">
            <v>53328</v>
          </cell>
          <cell r="AG11544">
            <v>53328</v>
          </cell>
          <cell r="AH11544">
            <v>53328</v>
          </cell>
          <cell r="AI11544">
            <v>53328</v>
          </cell>
        </row>
        <row r="11545">
          <cell r="C11545">
            <v>53328</v>
          </cell>
          <cell r="D11545">
            <v>53328</v>
          </cell>
          <cell r="E11545">
            <v>53328</v>
          </cell>
          <cell r="H11545">
            <v>53328</v>
          </cell>
          <cell r="I11545">
            <v>53328</v>
          </cell>
          <cell r="J11545">
            <v>53328</v>
          </cell>
          <cell r="AG11545">
            <v>53328</v>
          </cell>
          <cell r="AH11545">
            <v>53328</v>
          </cell>
          <cell r="AI11545">
            <v>53328</v>
          </cell>
        </row>
        <row r="11546">
          <cell r="C11546">
            <v>53328</v>
          </cell>
          <cell r="D11546">
            <v>53328</v>
          </cell>
          <cell r="E11546">
            <v>53328</v>
          </cell>
          <cell r="H11546">
            <v>53328</v>
          </cell>
          <cell r="I11546">
            <v>53328</v>
          </cell>
          <cell r="J11546">
            <v>53328</v>
          </cell>
          <cell r="AG11546">
            <v>53328</v>
          </cell>
          <cell r="AH11546">
            <v>53328</v>
          </cell>
          <cell r="AI11546">
            <v>53328</v>
          </cell>
        </row>
        <row r="11547">
          <cell r="C11547">
            <v>53328</v>
          </cell>
          <cell r="D11547">
            <v>53328</v>
          </cell>
          <cell r="E11547">
            <v>53328</v>
          </cell>
          <cell r="H11547">
            <v>53328</v>
          </cell>
          <cell r="I11547">
            <v>53328</v>
          </cell>
          <cell r="J11547">
            <v>53328</v>
          </cell>
          <cell r="AG11547">
            <v>53328</v>
          </cell>
          <cell r="AH11547">
            <v>53328</v>
          </cell>
          <cell r="AI11547">
            <v>53328</v>
          </cell>
        </row>
        <row r="11548">
          <cell r="C11548">
            <v>53328</v>
          </cell>
          <cell r="D11548">
            <v>53328</v>
          </cell>
          <cell r="E11548">
            <v>53328</v>
          </cell>
          <cell r="H11548">
            <v>53328</v>
          </cell>
          <cell r="I11548">
            <v>53328</v>
          </cell>
          <cell r="J11548">
            <v>53328</v>
          </cell>
          <cell r="AG11548">
            <v>53328</v>
          </cell>
          <cell r="AH11548">
            <v>53328</v>
          </cell>
          <cell r="AI11548">
            <v>53328</v>
          </cell>
        </row>
        <row r="11549">
          <cell r="C11549">
            <v>53328</v>
          </cell>
          <cell r="D11549">
            <v>53328</v>
          </cell>
          <cell r="E11549">
            <v>53328</v>
          </cell>
          <cell r="H11549">
            <v>53328</v>
          </cell>
          <cell r="I11549">
            <v>53328</v>
          </cell>
          <cell r="J11549">
            <v>53328</v>
          </cell>
          <cell r="AG11549">
            <v>53328</v>
          </cell>
          <cell r="AH11549">
            <v>53328</v>
          </cell>
          <cell r="AI11549">
            <v>53328</v>
          </cell>
        </row>
        <row r="11550">
          <cell r="C11550">
            <v>53328</v>
          </cell>
          <cell r="D11550">
            <v>53328</v>
          </cell>
          <cell r="E11550">
            <v>53328</v>
          </cell>
          <cell r="H11550">
            <v>53328</v>
          </cell>
          <cell r="I11550">
            <v>53328</v>
          </cell>
          <cell r="J11550">
            <v>53328</v>
          </cell>
          <cell r="AG11550">
            <v>53328</v>
          </cell>
          <cell r="AH11550">
            <v>53328</v>
          </cell>
          <cell r="AI11550">
            <v>53328</v>
          </cell>
        </row>
        <row r="11551">
          <cell r="C11551">
            <v>53328</v>
          </cell>
          <cell r="D11551">
            <v>53328</v>
          </cell>
          <cell r="E11551">
            <v>53328</v>
          </cell>
          <cell r="H11551">
            <v>53328</v>
          </cell>
          <cell r="I11551">
            <v>53328</v>
          </cell>
          <cell r="J11551">
            <v>53328</v>
          </cell>
          <cell r="AG11551">
            <v>53328</v>
          </cell>
          <cell r="AH11551">
            <v>53328</v>
          </cell>
          <cell r="AI11551">
            <v>53328</v>
          </cell>
        </row>
        <row r="11552">
          <cell r="C11552">
            <v>53328</v>
          </cell>
          <cell r="D11552">
            <v>53328</v>
          </cell>
          <cell r="E11552">
            <v>53328</v>
          </cell>
          <cell r="H11552">
            <v>53328</v>
          </cell>
          <cell r="I11552">
            <v>53328</v>
          </cell>
          <cell r="J11552">
            <v>53328</v>
          </cell>
          <cell r="AG11552">
            <v>53328</v>
          </cell>
          <cell r="AH11552">
            <v>53328</v>
          </cell>
          <cell r="AI11552">
            <v>53328</v>
          </cell>
        </row>
        <row r="11553">
          <cell r="C11553">
            <v>53328</v>
          </cell>
          <cell r="D11553">
            <v>53328</v>
          </cell>
          <cell r="E11553">
            <v>53328</v>
          </cell>
          <cell r="H11553">
            <v>53328</v>
          </cell>
          <cell r="I11553">
            <v>53328</v>
          </cell>
          <cell r="J11553">
            <v>53328</v>
          </cell>
          <cell r="AG11553">
            <v>53328</v>
          </cell>
          <cell r="AH11553">
            <v>53328</v>
          </cell>
          <cell r="AI11553">
            <v>53328</v>
          </cell>
        </row>
        <row r="11554">
          <cell r="C11554">
            <v>53328</v>
          </cell>
          <cell r="D11554">
            <v>53328</v>
          </cell>
          <cell r="E11554">
            <v>53328</v>
          </cell>
          <cell r="H11554">
            <v>53328</v>
          </cell>
          <cell r="I11554">
            <v>53328</v>
          </cell>
          <cell r="J11554">
            <v>53328</v>
          </cell>
          <cell r="AG11554">
            <v>53328</v>
          </cell>
          <cell r="AH11554">
            <v>53328</v>
          </cell>
          <cell r="AI11554">
            <v>53328</v>
          </cell>
        </row>
        <row r="11555">
          <cell r="C11555">
            <v>53328</v>
          </cell>
          <cell r="D11555">
            <v>53328</v>
          </cell>
          <cell r="E11555">
            <v>53328</v>
          </cell>
          <cell r="H11555">
            <v>53328</v>
          </cell>
          <cell r="I11555">
            <v>53328</v>
          </cell>
          <cell r="J11555">
            <v>53328</v>
          </cell>
          <cell r="AG11555">
            <v>53328</v>
          </cell>
          <cell r="AH11555">
            <v>53328</v>
          </cell>
          <cell r="AI11555">
            <v>53328</v>
          </cell>
        </row>
        <row r="11556">
          <cell r="C11556">
            <v>53328</v>
          </cell>
          <cell r="D11556">
            <v>53328</v>
          </cell>
          <cell r="E11556">
            <v>53328</v>
          </cell>
          <cell r="H11556">
            <v>53328</v>
          </cell>
          <cell r="I11556">
            <v>53328</v>
          </cell>
          <cell r="J11556">
            <v>53328</v>
          </cell>
          <cell r="AG11556">
            <v>53328</v>
          </cell>
          <cell r="AH11556">
            <v>53328</v>
          </cell>
          <cell r="AI11556">
            <v>53328</v>
          </cell>
        </row>
        <row r="11557">
          <cell r="C11557">
            <v>53328</v>
          </cell>
          <cell r="D11557">
            <v>53328</v>
          </cell>
          <cell r="E11557">
            <v>53328</v>
          </cell>
          <cell r="H11557">
            <v>53328</v>
          </cell>
          <cell r="I11557">
            <v>53328</v>
          </cell>
          <cell r="J11557">
            <v>53328</v>
          </cell>
          <cell r="AG11557">
            <v>53328</v>
          </cell>
          <cell r="AH11557">
            <v>53328</v>
          </cell>
          <cell r="AI11557">
            <v>53328</v>
          </cell>
        </row>
        <row r="11558">
          <cell r="C11558">
            <v>53328</v>
          </cell>
          <cell r="D11558">
            <v>53328</v>
          </cell>
          <cell r="E11558">
            <v>53328</v>
          </cell>
          <cell r="H11558">
            <v>53328</v>
          </cell>
          <cell r="I11558">
            <v>53328</v>
          </cell>
          <cell r="J11558">
            <v>53328</v>
          </cell>
          <cell r="AG11558">
            <v>53328</v>
          </cell>
          <cell r="AH11558">
            <v>53328</v>
          </cell>
          <cell r="AI11558">
            <v>53328</v>
          </cell>
        </row>
        <row r="11559">
          <cell r="C11559">
            <v>53328</v>
          </cell>
          <cell r="D11559">
            <v>53328</v>
          </cell>
          <cell r="E11559">
            <v>53328</v>
          </cell>
          <cell r="H11559">
            <v>53328</v>
          </cell>
          <cell r="I11559">
            <v>53328</v>
          </cell>
          <cell r="J11559">
            <v>53328</v>
          </cell>
          <cell r="AG11559">
            <v>53328</v>
          </cell>
          <cell r="AH11559">
            <v>53328</v>
          </cell>
          <cell r="AI11559">
            <v>53328</v>
          </cell>
        </row>
        <row r="11560">
          <cell r="C11560">
            <v>53328</v>
          </cell>
          <cell r="D11560">
            <v>53328</v>
          </cell>
          <cell r="E11560">
            <v>53328</v>
          </cell>
          <cell r="H11560">
            <v>53328</v>
          </cell>
          <cell r="I11560">
            <v>53328</v>
          </cell>
          <cell r="J11560">
            <v>53328</v>
          </cell>
          <cell r="AG11560">
            <v>53328</v>
          </cell>
          <cell r="AH11560">
            <v>53328</v>
          </cell>
          <cell r="AI11560">
            <v>53328</v>
          </cell>
        </row>
        <row r="11561">
          <cell r="C11561">
            <v>53328</v>
          </cell>
          <cell r="D11561">
            <v>53328</v>
          </cell>
          <cell r="E11561">
            <v>53328</v>
          </cell>
          <cell r="H11561">
            <v>53328</v>
          </cell>
          <cell r="I11561">
            <v>53328</v>
          </cell>
          <cell r="J11561">
            <v>53328</v>
          </cell>
          <cell r="AG11561">
            <v>53328</v>
          </cell>
          <cell r="AH11561">
            <v>53328</v>
          </cell>
          <cell r="AI11561">
            <v>53328</v>
          </cell>
        </row>
        <row r="11562">
          <cell r="C11562">
            <v>53328</v>
          </cell>
          <cell r="D11562">
            <v>53328</v>
          </cell>
          <cell r="E11562">
            <v>53328</v>
          </cell>
          <cell r="H11562">
            <v>53328</v>
          </cell>
          <cell r="I11562">
            <v>53328</v>
          </cell>
          <cell r="J11562">
            <v>53328</v>
          </cell>
          <cell r="AG11562">
            <v>53328</v>
          </cell>
          <cell r="AH11562">
            <v>53328</v>
          </cell>
          <cell r="AI11562">
            <v>53328</v>
          </cell>
        </row>
        <row r="11563">
          <cell r="C11563">
            <v>53328</v>
          </cell>
          <cell r="D11563">
            <v>53328</v>
          </cell>
          <cell r="E11563">
            <v>53328</v>
          </cell>
          <cell r="H11563">
            <v>53328</v>
          </cell>
          <cell r="I11563">
            <v>53328</v>
          </cell>
          <cell r="J11563">
            <v>53328</v>
          </cell>
          <cell r="AG11563">
            <v>53328</v>
          </cell>
          <cell r="AH11563">
            <v>53328</v>
          </cell>
          <cell r="AI11563">
            <v>53328</v>
          </cell>
        </row>
        <row r="11564">
          <cell r="C11564">
            <v>53328</v>
          </cell>
          <cell r="D11564">
            <v>53328</v>
          </cell>
          <cell r="E11564">
            <v>53328</v>
          </cell>
          <cell r="H11564">
            <v>53328</v>
          </cell>
          <cell r="I11564">
            <v>53328</v>
          </cell>
          <cell r="J11564">
            <v>53328</v>
          </cell>
          <cell r="AG11564">
            <v>53328</v>
          </cell>
          <cell r="AH11564">
            <v>53328</v>
          </cell>
          <cell r="AI11564">
            <v>53328</v>
          </cell>
        </row>
        <row r="11565">
          <cell r="C11565">
            <v>53328</v>
          </cell>
          <cell r="D11565">
            <v>53328</v>
          </cell>
          <cell r="E11565">
            <v>53328</v>
          </cell>
          <cell r="H11565">
            <v>53328</v>
          </cell>
          <cell r="I11565">
            <v>53328</v>
          </cell>
          <cell r="J11565">
            <v>53328</v>
          </cell>
          <cell r="AG11565">
            <v>53328</v>
          </cell>
          <cell r="AH11565">
            <v>53328</v>
          </cell>
          <cell r="AI11565">
            <v>53328</v>
          </cell>
        </row>
        <row r="11566">
          <cell r="C11566">
            <v>53328</v>
          </cell>
          <cell r="D11566">
            <v>53328</v>
          </cell>
          <cell r="E11566">
            <v>53328</v>
          </cell>
          <cell r="H11566">
            <v>53328</v>
          </cell>
          <cell r="I11566">
            <v>53328</v>
          </cell>
          <cell r="J11566">
            <v>53328</v>
          </cell>
          <cell r="AG11566">
            <v>53328</v>
          </cell>
          <cell r="AH11566">
            <v>53328</v>
          </cell>
          <cell r="AI11566">
            <v>53328</v>
          </cell>
        </row>
        <row r="11567">
          <cell r="C11567">
            <v>53328</v>
          </cell>
          <cell r="D11567">
            <v>53328</v>
          </cell>
          <cell r="E11567">
            <v>53328</v>
          </cell>
          <cell r="H11567">
            <v>53328</v>
          </cell>
          <cell r="I11567">
            <v>53328</v>
          </cell>
          <cell r="J11567">
            <v>53328</v>
          </cell>
          <cell r="AG11567">
            <v>53328</v>
          </cell>
          <cell r="AH11567">
            <v>53328</v>
          </cell>
          <cell r="AI11567">
            <v>53328</v>
          </cell>
        </row>
        <row r="11568">
          <cell r="C11568">
            <v>53328</v>
          </cell>
          <cell r="D11568">
            <v>53328</v>
          </cell>
          <cell r="E11568">
            <v>53328</v>
          </cell>
          <cell r="H11568">
            <v>53328</v>
          </cell>
          <cell r="I11568">
            <v>53328</v>
          </cell>
          <cell r="J11568">
            <v>53328</v>
          </cell>
          <cell r="AG11568">
            <v>53328</v>
          </cell>
          <cell r="AH11568">
            <v>53328</v>
          </cell>
          <cell r="AI11568">
            <v>53328</v>
          </cell>
        </row>
        <row r="11569">
          <cell r="C11569">
            <v>53328</v>
          </cell>
          <cell r="D11569">
            <v>53328</v>
          </cell>
          <cell r="E11569">
            <v>53328</v>
          </cell>
          <cell r="H11569">
            <v>53328</v>
          </cell>
          <cell r="I11569">
            <v>53328</v>
          </cell>
          <cell r="J11569">
            <v>53328</v>
          </cell>
          <cell r="AG11569">
            <v>53328</v>
          </cell>
          <cell r="AH11569">
            <v>53328</v>
          </cell>
          <cell r="AI11569">
            <v>53328</v>
          </cell>
        </row>
        <row r="11570">
          <cell r="C11570">
            <v>53328</v>
          </cell>
          <cell r="D11570">
            <v>53328</v>
          </cell>
          <cell r="E11570">
            <v>53328</v>
          </cell>
          <cell r="H11570">
            <v>53328</v>
          </cell>
          <cell r="I11570">
            <v>53328</v>
          </cell>
          <cell r="J11570">
            <v>53328</v>
          </cell>
          <cell r="AG11570">
            <v>53328</v>
          </cell>
          <cell r="AH11570">
            <v>53328</v>
          </cell>
          <cell r="AI11570">
            <v>53328</v>
          </cell>
        </row>
        <row r="11571">
          <cell r="C11571">
            <v>53328</v>
          </cell>
          <cell r="D11571">
            <v>53328</v>
          </cell>
          <cell r="E11571">
            <v>53328</v>
          </cell>
          <cell r="H11571">
            <v>53328</v>
          </cell>
          <cell r="I11571">
            <v>53328</v>
          </cell>
          <cell r="J11571">
            <v>53328</v>
          </cell>
          <cell r="AG11571">
            <v>53328</v>
          </cell>
          <cell r="AH11571">
            <v>53328</v>
          </cell>
          <cell r="AI11571">
            <v>53328</v>
          </cell>
        </row>
        <row r="11572">
          <cell r="C11572">
            <v>53328</v>
          </cell>
          <cell r="D11572">
            <v>53328</v>
          </cell>
          <cell r="E11572">
            <v>53328</v>
          </cell>
          <cell r="H11572">
            <v>53328</v>
          </cell>
          <cell r="I11572">
            <v>53328</v>
          </cell>
          <cell r="J11572">
            <v>53328</v>
          </cell>
          <cell r="AG11572">
            <v>53328</v>
          </cell>
          <cell r="AH11572">
            <v>53328</v>
          </cell>
          <cell r="AI11572">
            <v>53328</v>
          </cell>
        </row>
        <row r="11573">
          <cell r="C11573">
            <v>53328</v>
          </cell>
          <cell r="D11573">
            <v>53328</v>
          </cell>
          <cell r="E11573">
            <v>53328</v>
          </cell>
          <cell r="H11573">
            <v>53328</v>
          </cell>
          <cell r="I11573">
            <v>53328</v>
          </cell>
          <cell r="J11573">
            <v>53328</v>
          </cell>
          <cell r="AG11573">
            <v>53328</v>
          </cell>
          <cell r="AH11573">
            <v>53328</v>
          </cell>
          <cell r="AI11573">
            <v>53328</v>
          </cell>
        </row>
        <row r="11574">
          <cell r="C11574">
            <v>53328</v>
          </cell>
          <cell r="D11574">
            <v>53328</v>
          </cell>
          <cell r="E11574">
            <v>53328</v>
          </cell>
          <cell r="H11574">
            <v>53328</v>
          </cell>
          <cell r="I11574">
            <v>53328</v>
          </cell>
          <cell r="J11574">
            <v>53328</v>
          </cell>
          <cell r="AG11574">
            <v>53328</v>
          </cell>
          <cell r="AH11574">
            <v>53328</v>
          </cell>
          <cell r="AI11574">
            <v>53328</v>
          </cell>
        </row>
        <row r="11575">
          <cell r="C11575">
            <v>53328</v>
          </cell>
          <cell r="D11575">
            <v>53328</v>
          </cell>
          <cell r="E11575">
            <v>53328</v>
          </cell>
          <cell r="H11575">
            <v>53328</v>
          </cell>
          <cell r="I11575">
            <v>53328</v>
          </cell>
          <cell r="J11575">
            <v>53328</v>
          </cell>
          <cell r="AG11575">
            <v>53328</v>
          </cell>
          <cell r="AH11575">
            <v>53328</v>
          </cell>
          <cell r="AI11575">
            <v>53328</v>
          </cell>
        </row>
        <row r="11576">
          <cell r="C11576">
            <v>53328</v>
          </cell>
          <cell r="D11576">
            <v>53328</v>
          </cell>
          <cell r="E11576">
            <v>53328</v>
          </cell>
          <cell r="H11576">
            <v>53328</v>
          </cell>
          <cell r="I11576">
            <v>53328</v>
          </cell>
          <cell r="J11576">
            <v>53328</v>
          </cell>
          <cell r="AG11576">
            <v>53328</v>
          </cell>
          <cell r="AH11576">
            <v>53328</v>
          </cell>
          <cell r="AI11576">
            <v>53328</v>
          </cell>
        </row>
        <row r="11577">
          <cell r="C11577">
            <v>53328</v>
          </cell>
          <cell r="D11577">
            <v>53328</v>
          </cell>
          <cell r="E11577">
            <v>53328</v>
          </cell>
          <cell r="H11577">
            <v>53328</v>
          </cell>
          <cell r="I11577">
            <v>53328</v>
          </cell>
          <cell r="J11577">
            <v>53328</v>
          </cell>
          <cell r="AG11577">
            <v>53328</v>
          </cell>
          <cell r="AH11577">
            <v>53328</v>
          </cell>
          <cell r="AI11577">
            <v>53328</v>
          </cell>
        </row>
        <row r="11578">
          <cell r="C11578">
            <v>53328</v>
          </cell>
          <cell r="D11578">
            <v>53328</v>
          </cell>
          <cell r="E11578">
            <v>53328</v>
          </cell>
          <cell r="H11578">
            <v>53328</v>
          </cell>
          <cell r="I11578">
            <v>53328</v>
          </cell>
          <cell r="J11578">
            <v>53328</v>
          </cell>
          <cell r="AG11578">
            <v>53328</v>
          </cell>
          <cell r="AH11578">
            <v>53328</v>
          </cell>
          <cell r="AI11578">
            <v>53328</v>
          </cell>
        </row>
        <row r="11579">
          <cell r="C11579">
            <v>53328</v>
          </cell>
          <cell r="D11579">
            <v>53328</v>
          </cell>
          <cell r="E11579">
            <v>53328</v>
          </cell>
          <cell r="H11579">
            <v>53328</v>
          </cell>
          <cell r="I11579">
            <v>53328</v>
          </cell>
          <cell r="J11579">
            <v>53328</v>
          </cell>
          <cell r="AG11579">
            <v>53328</v>
          </cell>
          <cell r="AH11579">
            <v>53328</v>
          </cell>
          <cell r="AI11579">
            <v>53328</v>
          </cell>
        </row>
        <row r="11580">
          <cell r="C11580">
            <v>53328</v>
          </cell>
          <cell r="D11580">
            <v>53328</v>
          </cell>
          <cell r="E11580">
            <v>53328</v>
          </cell>
          <cell r="H11580">
            <v>53328</v>
          </cell>
          <cell r="I11580">
            <v>53328</v>
          </cell>
          <cell r="J11580">
            <v>53328</v>
          </cell>
          <cell r="AG11580">
            <v>53328</v>
          </cell>
          <cell r="AH11580">
            <v>53328</v>
          </cell>
          <cell r="AI11580">
            <v>53328</v>
          </cell>
        </row>
        <row r="11581">
          <cell r="C11581">
            <v>53328</v>
          </cell>
          <cell r="D11581">
            <v>53328</v>
          </cell>
          <cell r="E11581">
            <v>53328</v>
          </cell>
          <cell r="H11581">
            <v>53328</v>
          </cell>
          <cell r="I11581">
            <v>53328</v>
          </cell>
          <cell r="J11581">
            <v>53328</v>
          </cell>
          <cell r="AG11581">
            <v>53328</v>
          </cell>
          <cell r="AH11581">
            <v>53328</v>
          </cell>
          <cell r="AI11581">
            <v>53328</v>
          </cell>
        </row>
        <row r="11582">
          <cell r="C11582">
            <v>53328</v>
          </cell>
          <cell r="D11582">
            <v>53328</v>
          </cell>
          <cell r="E11582">
            <v>53328</v>
          </cell>
          <cell r="H11582">
            <v>53328</v>
          </cell>
          <cell r="I11582">
            <v>53328</v>
          </cell>
          <cell r="J11582">
            <v>53328</v>
          </cell>
          <cell r="AG11582">
            <v>53328</v>
          </cell>
          <cell r="AH11582">
            <v>53328</v>
          </cell>
          <cell r="AI11582">
            <v>53328</v>
          </cell>
        </row>
        <row r="11583">
          <cell r="C11583">
            <v>53328</v>
          </cell>
          <cell r="D11583">
            <v>53328</v>
          </cell>
          <cell r="E11583">
            <v>53328</v>
          </cell>
          <cell r="H11583">
            <v>53328</v>
          </cell>
          <cell r="I11583">
            <v>53328</v>
          </cell>
          <cell r="J11583">
            <v>53328</v>
          </cell>
          <cell r="AG11583">
            <v>53328</v>
          </cell>
          <cell r="AH11583">
            <v>53328</v>
          </cell>
          <cell r="AI11583">
            <v>53328</v>
          </cell>
        </row>
        <row r="11584">
          <cell r="C11584">
            <v>53328</v>
          </cell>
          <cell r="D11584">
            <v>53328</v>
          </cell>
          <cell r="E11584">
            <v>53328</v>
          </cell>
          <cell r="H11584">
            <v>53328</v>
          </cell>
          <cell r="I11584">
            <v>53328</v>
          </cell>
          <cell r="J11584">
            <v>53328</v>
          </cell>
          <cell r="AG11584">
            <v>53328</v>
          </cell>
          <cell r="AH11584">
            <v>53328</v>
          </cell>
          <cell r="AI11584">
            <v>53328</v>
          </cell>
        </row>
        <row r="11585">
          <cell r="C11585">
            <v>53328</v>
          </cell>
          <cell r="D11585">
            <v>53328</v>
          </cell>
          <cell r="E11585">
            <v>53328</v>
          </cell>
          <cell r="H11585">
            <v>53328</v>
          </cell>
          <cell r="I11585">
            <v>53328</v>
          </cell>
          <cell r="J11585">
            <v>53328</v>
          </cell>
          <cell r="AG11585">
            <v>53328</v>
          </cell>
          <cell r="AH11585">
            <v>53328</v>
          </cell>
          <cell r="AI11585">
            <v>53328</v>
          </cell>
        </row>
        <row r="11586">
          <cell r="C11586">
            <v>53328</v>
          </cell>
          <cell r="D11586">
            <v>53328</v>
          </cell>
          <cell r="E11586">
            <v>53328</v>
          </cell>
          <cell r="H11586">
            <v>53328</v>
          </cell>
          <cell r="I11586">
            <v>53328</v>
          </cell>
          <cell r="J11586">
            <v>53328</v>
          </cell>
          <cell r="AG11586">
            <v>53328</v>
          </cell>
          <cell r="AH11586">
            <v>53328</v>
          </cell>
          <cell r="AI11586">
            <v>53328</v>
          </cell>
        </row>
        <row r="11587">
          <cell r="C11587">
            <v>53328</v>
          </cell>
          <cell r="D11587">
            <v>53328</v>
          </cell>
          <cell r="E11587">
            <v>53328</v>
          </cell>
          <cell r="H11587">
            <v>53328</v>
          </cell>
          <cell r="I11587">
            <v>53328</v>
          </cell>
          <cell r="J11587">
            <v>53328</v>
          </cell>
          <cell r="AG11587">
            <v>53328</v>
          </cell>
          <cell r="AH11587">
            <v>53328</v>
          </cell>
          <cell r="AI11587">
            <v>53328</v>
          </cell>
        </row>
        <row r="11588">
          <cell r="C11588">
            <v>53328</v>
          </cell>
          <cell r="D11588">
            <v>53328</v>
          </cell>
          <cell r="E11588">
            <v>53328</v>
          </cell>
          <cell r="H11588">
            <v>53328</v>
          </cell>
          <cell r="I11588">
            <v>53328</v>
          </cell>
          <cell r="J11588">
            <v>53328</v>
          </cell>
          <cell r="AG11588">
            <v>53328</v>
          </cell>
          <cell r="AH11588">
            <v>53328</v>
          </cell>
          <cell r="AI11588">
            <v>53328</v>
          </cell>
        </row>
        <row r="11589">
          <cell r="C11589">
            <v>53328</v>
          </cell>
          <cell r="D11589">
            <v>53328</v>
          </cell>
          <cell r="E11589">
            <v>53328</v>
          </cell>
          <cell r="H11589">
            <v>53328</v>
          </cell>
          <cell r="I11589">
            <v>53328</v>
          </cell>
          <cell r="J11589">
            <v>53328</v>
          </cell>
          <cell r="AG11589">
            <v>53328</v>
          </cell>
          <cell r="AH11589">
            <v>53328</v>
          </cell>
          <cell r="AI11589">
            <v>53328</v>
          </cell>
        </row>
        <row r="11590">
          <cell r="C11590">
            <v>53328</v>
          </cell>
          <cell r="D11590">
            <v>53328</v>
          </cell>
          <cell r="E11590">
            <v>53328</v>
          </cell>
          <cell r="H11590">
            <v>53328</v>
          </cell>
          <cell r="I11590">
            <v>53328</v>
          </cell>
          <cell r="J11590">
            <v>53328</v>
          </cell>
          <cell r="AG11590">
            <v>53328</v>
          </cell>
          <cell r="AH11590">
            <v>53328</v>
          </cell>
          <cell r="AI11590">
            <v>53328</v>
          </cell>
        </row>
        <row r="11591">
          <cell r="C11591">
            <v>53328</v>
          </cell>
          <cell r="D11591">
            <v>53328</v>
          </cell>
          <cell r="E11591">
            <v>53328</v>
          </cell>
          <cell r="H11591">
            <v>53328</v>
          </cell>
          <cell r="I11591">
            <v>53328</v>
          </cell>
          <cell r="J11591">
            <v>53328</v>
          </cell>
          <cell r="AG11591">
            <v>53328</v>
          </cell>
          <cell r="AH11591">
            <v>53328</v>
          </cell>
          <cell r="AI11591">
            <v>53328</v>
          </cell>
        </row>
        <row r="11592">
          <cell r="C11592">
            <v>53328</v>
          </cell>
          <cell r="D11592">
            <v>53328</v>
          </cell>
          <cell r="E11592">
            <v>53328</v>
          </cell>
          <cell r="H11592">
            <v>53328</v>
          </cell>
          <cell r="I11592">
            <v>53328</v>
          </cell>
          <cell r="J11592">
            <v>53328</v>
          </cell>
          <cell r="AG11592">
            <v>53328</v>
          </cell>
          <cell r="AH11592">
            <v>53328</v>
          </cell>
          <cell r="AI11592">
            <v>53328</v>
          </cell>
        </row>
        <row r="11593">
          <cell r="C11593">
            <v>53328</v>
          </cell>
          <cell r="D11593">
            <v>53328</v>
          </cell>
          <cell r="E11593">
            <v>53328</v>
          </cell>
          <cell r="H11593">
            <v>53328</v>
          </cell>
          <cell r="I11593">
            <v>53328</v>
          </cell>
          <cell r="J11593">
            <v>53328</v>
          </cell>
          <cell r="AG11593">
            <v>53328</v>
          </cell>
          <cell r="AH11593">
            <v>53328</v>
          </cell>
          <cell r="AI11593">
            <v>53328</v>
          </cell>
        </row>
        <row r="11594">
          <cell r="C11594">
            <v>53328</v>
          </cell>
          <cell r="D11594">
            <v>53328</v>
          </cell>
          <cell r="E11594">
            <v>53328</v>
          </cell>
          <cell r="H11594">
            <v>53328</v>
          </cell>
          <cell r="I11594">
            <v>53328</v>
          </cell>
          <cell r="J11594">
            <v>53328</v>
          </cell>
          <cell r="AG11594">
            <v>53328</v>
          </cell>
          <cell r="AH11594">
            <v>53328</v>
          </cell>
          <cell r="AI11594">
            <v>53328</v>
          </cell>
        </row>
        <row r="11595">
          <cell r="C11595">
            <v>53328</v>
          </cell>
          <cell r="D11595">
            <v>53328</v>
          </cell>
          <cell r="E11595">
            <v>53328</v>
          </cell>
          <cell r="H11595">
            <v>53328</v>
          </cell>
          <cell r="I11595">
            <v>53328</v>
          </cell>
          <cell r="J11595">
            <v>53328</v>
          </cell>
          <cell r="AG11595">
            <v>53328</v>
          </cell>
          <cell r="AH11595">
            <v>53328</v>
          </cell>
          <cell r="AI11595">
            <v>53328</v>
          </cell>
        </row>
        <row r="11596">
          <cell r="C11596">
            <v>53328</v>
          </cell>
          <cell r="D11596">
            <v>53328</v>
          </cell>
          <cell r="E11596">
            <v>53328</v>
          </cell>
          <cell r="H11596">
            <v>53328</v>
          </cell>
          <cell r="I11596">
            <v>53328</v>
          </cell>
          <cell r="J11596">
            <v>53328</v>
          </cell>
          <cell r="AG11596">
            <v>53328</v>
          </cell>
          <cell r="AH11596">
            <v>53328</v>
          </cell>
          <cell r="AI11596">
            <v>53328</v>
          </cell>
        </row>
        <row r="11597">
          <cell r="C11597">
            <v>53328</v>
          </cell>
          <cell r="D11597">
            <v>53328</v>
          </cell>
          <cell r="E11597">
            <v>53328</v>
          </cell>
          <cell r="H11597">
            <v>53328</v>
          </cell>
          <cell r="I11597">
            <v>53328</v>
          </cell>
          <cell r="J11597">
            <v>53328</v>
          </cell>
          <cell r="AG11597">
            <v>53328</v>
          </cell>
          <cell r="AH11597">
            <v>53328</v>
          </cell>
          <cell r="AI11597">
            <v>53328</v>
          </cell>
        </row>
        <row r="11598">
          <cell r="C11598">
            <v>53328</v>
          </cell>
          <cell r="D11598">
            <v>53328</v>
          </cell>
          <cell r="E11598">
            <v>53328</v>
          </cell>
          <cell r="H11598">
            <v>53328</v>
          </cell>
          <cell r="I11598">
            <v>53328</v>
          </cell>
          <cell r="J11598">
            <v>53328</v>
          </cell>
          <cell r="AG11598">
            <v>53328</v>
          </cell>
          <cell r="AH11598">
            <v>53328</v>
          </cell>
          <cell r="AI11598">
            <v>53328</v>
          </cell>
        </row>
        <row r="11599">
          <cell r="C11599">
            <v>53328</v>
          </cell>
          <cell r="D11599">
            <v>53328</v>
          </cell>
          <cell r="E11599">
            <v>53328</v>
          </cell>
          <cell r="H11599">
            <v>53328</v>
          </cell>
          <cell r="I11599">
            <v>53328</v>
          </cell>
          <cell r="J11599">
            <v>53328</v>
          </cell>
          <cell r="AG11599">
            <v>53328</v>
          </cell>
          <cell r="AH11599">
            <v>53328</v>
          </cell>
          <cell r="AI11599">
            <v>53328</v>
          </cell>
        </row>
        <row r="11600">
          <cell r="C11600">
            <v>53328</v>
          </cell>
          <cell r="D11600">
            <v>53328</v>
          </cell>
          <cell r="E11600">
            <v>53328</v>
          </cell>
          <cell r="H11600">
            <v>53328</v>
          </cell>
          <cell r="I11600">
            <v>53328</v>
          </cell>
          <cell r="J11600">
            <v>53328</v>
          </cell>
          <cell r="AG11600">
            <v>53328</v>
          </cell>
          <cell r="AH11600">
            <v>53328</v>
          </cell>
          <cell r="AI11600">
            <v>53328</v>
          </cell>
        </row>
        <row r="11601">
          <cell r="C11601">
            <v>53328</v>
          </cell>
          <cell r="D11601">
            <v>53328</v>
          </cell>
          <cell r="E11601">
            <v>53328</v>
          </cell>
          <cell r="H11601">
            <v>53328</v>
          </cell>
          <cell r="I11601">
            <v>53328</v>
          </cell>
          <cell r="J11601">
            <v>53328</v>
          </cell>
          <cell r="AG11601">
            <v>53328</v>
          </cell>
          <cell r="AH11601">
            <v>53328</v>
          </cell>
          <cell r="AI11601">
            <v>53328</v>
          </cell>
        </row>
        <row r="11602">
          <cell r="C11602">
            <v>53328</v>
          </cell>
          <cell r="D11602">
            <v>53328</v>
          </cell>
          <cell r="E11602">
            <v>53328</v>
          </cell>
          <cell r="H11602">
            <v>53328</v>
          </cell>
          <cell r="I11602">
            <v>53328</v>
          </cell>
          <cell r="J11602">
            <v>53328</v>
          </cell>
          <cell r="AG11602">
            <v>53328</v>
          </cell>
          <cell r="AH11602">
            <v>53328</v>
          </cell>
          <cell r="AI11602">
            <v>53328</v>
          </cell>
        </row>
        <row r="11603">
          <cell r="C11603">
            <v>53328</v>
          </cell>
          <cell r="D11603">
            <v>53328</v>
          </cell>
          <cell r="E11603">
            <v>53328</v>
          </cell>
          <cell r="H11603">
            <v>53328</v>
          </cell>
          <cell r="I11603">
            <v>53328</v>
          </cell>
          <cell r="J11603">
            <v>53328</v>
          </cell>
          <cell r="AG11603">
            <v>53328</v>
          </cell>
          <cell r="AH11603">
            <v>53328</v>
          </cell>
          <cell r="AI11603">
            <v>53328</v>
          </cell>
        </row>
        <row r="11604">
          <cell r="C11604">
            <v>53328</v>
          </cell>
          <cell r="D11604">
            <v>53328</v>
          </cell>
          <cell r="E11604">
            <v>53328</v>
          </cell>
          <cell r="H11604">
            <v>53328</v>
          </cell>
          <cell r="I11604">
            <v>53328</v>
          </cell>
          <cell r="J11604">
            <v>53328</v>
          </cell>
          <cell r="AG11604">
            <v>53328</v>
          </cell>
          <cell r="AH11604">
            <v>53328</v>
          </cell>
          <cell r="AI11604">
            <v>53328</v>
          </cell>
        </row>
        <row r="11605">
          <cell r="C11605">
            <v>53328</v>
          </cell>
          <cell r="D11605">
            <v>53328</v>
          </cell>
          <cell r="E11605">
            <v>53328</v>
          </cell>
          <cell r="H11605">
            <v>53328</v>
          </cell>
          <cell r="I11605">
            <v>53328</v>
          </cell>
          <cell r="J11605">
            <v>53328</v>
          </cell>
          <cell r="AG11605">
            <v>53328</v>
          </cell>
          <cell r="AH11605">
            <v>53328</v>
          </cell>
          <cell r="AI11605">
            <v>53328</v>
          </cell>
        </row>
        <row r="11606">
          <cell r="C11606">
            <v>53328</v>
          </cell>
          <cell r="D11606">
            <v>53328</v>
          </cell>
          <cell r="E11606">
            <v>53328</v>
          </cell>
          <cell r="H11606">
            <v>53328</v>
          </cell>
          <cell r="I11606">
            <v>53328</v>
          </cell>
          <cell r="J11606">
            <v>53328</v>
          </cell>
          <cell r="AG11606">
            <v>53328</v>
          </cell>
          <cell r="AH11606">
            <v>53328</v>
          </cell>
          <cell r="AI11606">
            <v>53328</v>
          </cell>
        </row>
        <row r="11607">
          <cell r="C11607">
            <v>53328</v>
          </cell>
          <cell r="D11607">
            <v>53328</v>
          </cell>
          <cell r="E11607">
            <v>53328</v>
          </cell>
          <cell r="H11607">
            <v>53328</v>
          </cell>
          <cell r="I11607">
            <v>53328</v>
          </cell>
          <cell r="J11607">
            <v>53328</v>
          </cell>
          <cell r="AG11607">
            <v>53328</v>
          </cell>
          <cell r="AH11607">
            <v>53328</v>
          </cell>
          <cell r="AI11607">
            <v>53328</v>
          </cell>
        </row>
        <row r="11608">
          <cell r="C11608">
            <v>53328</v>
          </cell>
          <cell r="D11608">
            <v>53328</v>
          </cell>
          <cell r="E11608">
            <v>53328</v>
          </cell>
          <cell r="H11608">
            <v>53328</v>
          </cell>
          <cell r="I11608">
            <v>53328</v>
          </cell>
          <cell r="J11608">
            <v>53328</v>
          </cell>
          <cell r="AG11608">
            <v>53328</v>
          </cell>
          <cell r="AH11608">
            <v>53328</v>
          </cell>
          <cell r="AI11608">
            <v>53328</v>
          </cell>
        </row>
        <row r="11609">
          <cell r="C11609">
            <v>53328</v>
          </cell>
          <cell r="D11609">
            <v>53328</v>
          </cell>
          <cell r="E11609">
            <v>53328</v>
          </cell>
          <cell r="H11609">
            <v>53328</v>
          </cell>
          <cell r="I11609">
            <v>53328</v>
          </cell>
          <cell r="J11609">
            <v>53328</v>
          </cell>
          <cell r="AG11609">
            <v>53328</v>
          </cell>
          <cell r="AH11609">
            <v>53328</v>
          </cell>
          <cell r="AI11609">
            <v>53328</v>
          </cell>
        </row>
        <row r="11610">
          <cell r="C11610">
            <v>53328</v>
          </cell>
          <cell r="D11610">
            <v>53328</v>
          </cell>
          <cell r="E11610">
            <v>53328</v>
          </cell>
          <cell r="H11610">
            <v>53328</v>
          </cell>
          <cell r="I11610">
            <v>53328</v>
          </cell>
          <cell r="J11610">
            <v>53328</v>
          </cell>
          <cell r="AG11610">
            <v>53328</v>
          </cell>
          <cell r="AH11610">
            <v>53328</v>
          </cell>
          <cell r="AI11610">
            <v>53328</v>
          </cell>
        </row>
        <row r="11611">
          <cell r="C11611">
            <v>53328</v>
          </cell>
          <cell r="D11611">
            <v>53328</v>
          </cell>
          <cell r="E11611">
            <v>53328</v>
          </cell>
          <cell r="H11611">
            <v>53328</v>
          </cell>
          <cell r="I11611">
            <v>53328</v>
          </cell>
          <cell r="J11611">
            <v>53328</v>
          </cell>
          <cell r="AG11611">
            <v>53328</v>
          </cell>
          <cell r="AH11611">
            <v>53328</v>
          </cell>
          <cell r="AI11611">
            <v>53328</v>
          </cell>
        </row>
        <row r="11612">
          <cell r="C11612">
            <v>53328</v>
          </cell>
          <cell r="D11612">
            <v>53328</v>
          </cell>
          <cell r="E11612">
            <v>53328</v>
          </cell>
          <cell r="H11612">
            <v>53328</v>
          </cell>
          <cell r="I11612">
            <v>53328</v>
          </cell>
          <cell r="J11612">
            <v>53328</v>
          </cell>
          <cell r="AG11612">
            <v>53328</v>
          </cell>
          <cell r="AH11612">
            <v>53328</v>
          </cell>
          <cell r="AI11612">
            <v>53328</v>
          </cell>
        </row>
        <row r="11613">
          <cell r="C11613">
            <v>53328</v>
          </cell>
          <cell r="D11613">
            <v>53328</v>
          </cell>
          <cell r="E11613">
            <v>53328</v>
          </cell>
          <cell r="H11613">
            <v>53328</v>
          </cell>
          <cell r="I11613">
            <v>53328</v>
          </cell>
          <cell r="J11613">
            <v>53328</v>
          </cell>
          <cell r="AG11613">
            <v>53328</v>
          </cell>
          <cell r="AH11613">
            <v>53328</v>
          </cell>
          <cell r="AI11613">
            <v>53328</v>
          </cell>
        </row>
        <row r="11614">
          <cell r="C11614">
            <v>53328</v>
          </cell>
          <cell r="D11614">
            <v>53328</v>
          </cell>
          <cell r="E11614">
            <v>53328</v>
          </cell>
          <cell r="H11614">
            <v>53328</v>
          </cell>
          <cell r="I11614">
            <v>53328</v>
          </cell>
          <cell r="J11614">
            <v>53328</v>
          </cell>
          <cell r="AG11614">
            <v>53328</v>
          </cell>
          <cell r="AH11614">
            <v>53328</v>
          </cell>
          <cell r="AI11614">
            <v>53328</v>
          </cell>
        </row>
        <row r="11615">
          <cell r="C11615">
            <v>53328</v>
          </cell>
          <cell r="D11615">
            <v>53328</v>
          </cell>
          <cell r="E11615">
            <v>53328</v>
          </cell>
          <cell r="H11615">
            <v>53328</v>
          </cell>
          <cell r="I11615">
            <v>53328</v>
          </cell>
          <cell r="J11615">
            <v>53328</v>
          </cell>
          <cell r="AG11615">
            <v>53328</v>
          </cell>
          <cell r="AH11615">
            <v>53328</v>
          </cell>
          <cell r="AI11615">
            <v>53328</v>
          </cell>
        </row>
        <row r="11616">
          <cell r="C11616">
            <v>53328</v>
          </cell>
          <cell r="D11616">
            <v>53328</v>
          </cell>
          <cell r="E11616">
            <v>53328</v>
          </cell>
          <cell r="H11616">
            <v>53328</v>
          </cell>
          <cell r="I11616">
            <v>53328</v>
          </cell>
          <cell r="J11616">
            <v>53328</v>
          </cell>
          <cell r="AG11616">
            <v>53328</v>
          </cell>
          <cell r="AH11616">
            <v>53328</v>
          </cell>
          <cell r="AI11616">
            <v>53328</v>
          </cell>
        </row>
        <row r="11617">
          <cell r="C11617">
            <v>53328</v>
          </cell>
          <cell r="D11617">
            <v>53328</v>
          </cell>
          <cell r="E11617">
            <v>53328</v>
          </cell>
          <cell r="H11617">
            <v>53328</v>
          </cell>
          <cell r="I11617">
            <v>53328</v>
          </cell>
          <cell r="J11617">
            <v>53328</v>
          </cell>
          <cell r="AG11617">
            <v>53328</v>
          </cell>
          <cell r="AH11617">
            <v>53328</v>
          </cell>
          <cell r="AI11617">
            <v>53328</v>
          </cell>
        </row>
        <row r="11618">
          <cell r="C11618">
            <v>53328</v>
          </cell>
          <cell r="D11618">
            <v>53328</v>
          </cell>
          <cell r="E11618">
            <v>53328</v>
          </cell>
          <cell r="H11618">
            <v>53328</v>
          </cell>
          <cell r="I11618">
            <v>53328</v>
          </cell>
          <cell r="J11618">
            <v>53328</v>
          </cell>
          <cell r="AG11618">
            <v>53328</v>
          </cell>
          <cell r="AH11618">
            <v>53328</v>
          </cell>
          <cell r="AI11618">
            <v>53328</v>
          </cell>
        </row>
        <row r="11619">
          <cell r="C11619">
            <v>53328</v>
          </cell>
          <cell r="D11619">
            <v>53328</v>
          </cell>
          <cell r="E11619">
            <v>53328</v>
          </cell>
          <cell r="H11619">
            <v>53328</v>
          </cell>
          <cell r="I11619">
            <v>53328</v>
          </cell>
          <cell r="J11619">
            <v>53328</v>
          </cell>
          <cell r="AG11619">
            <v>53328</v>
          </cell>
          <cell r="AH11619">
            <v>53328</v>
          </cell>
          <cell r="AI11619">
            <v>53328</v>
          </cell>
        </row>
        <row r="11620">
          <cell r="C11620">
            <v>53328</v>
          </cell>
          <cell r="D11620">
            <v>53328</v>
          </cell>
          <cell r="E11620">
            <v>53328</v>
          </cell>
          <cell r="H11620">
            <v>53328</v>
          </cell>
          <cell r="I11620">
            <v>53328</v>
          </cell>
          <cell r="J11620">
            <v>53328</v>
          </cell>
          <cell r="AG11620">
            <v>53328</v>
          </cell>
          <cell r="AH11620">
            <v>53328</v>
          </cell>
          <cell r="AI11620">
            <v>53328</v>
          </cell>
        </row>
        <row r="11621">
          <cell r="C11621">
            <v>53328</v>
          </cell>
          <cell r="D11621">
            <v>53328</v>
          </cell>
          <cell r="E11621">
            <v>53328</v>
          </cell>
          <cell r="H11621">
            <v>53328</v>
          </cell>
          <cell r="I11621">
            <v>53328</v>
          </cell>
          <cell r="J11621">
            <v>53328</v>
          </cell>
          <cell r="AG11621">
            <v>53328</v>
          </cell>
          <cell r="AH11621">
            <v>53328</v>
          </cell>
          <cell r="AI11621">
            <v>53328</v>
          </cell>
        </row>
        <row r="11622">
          <cell r="C11622">
            <v>53328</v>
          </cell>
          <cell r="D11622">
            <v>53328</v>
          </cell>
          <cell r="E11622">
            <v>53328</v>
          </cell>
          <cell r="H11622">
            <v>53328</v>
          </cell>
          <cell r="I11622">
            <v>53328</v>
          </cell>
          <cell r="J11622">
            <v>53328</v>
          </cell>
          <cell r="AG11622">
            <v>53328</v>
          </cell>
          <cell r="AH11622">
            <v>53328</v>
          </cell>
          <cell r="AI11622">
            <v>53328</v>
          </cell>
        </row>
        <row r="11623">
          <cell r="C11623">
            <v>53328</v>
          </cell>
          <cell r="D11623">
            <v>53328</v>
          </cell>
          <cell r="E11623">
            <v>53328</v>
          </cell>
          <cell r="H11623">
            <v>53328</v>
          </cell>
          <cell r="I11623">
            <v>53328</v>
          </cell>
          <cell r="J11623">
            <v>53328</v>
          </cell>
          <cell r="AG11623">
            <v>53328</v>
          </cell>
          <cell r="AH11623">
            <v>53328</v>
          </cell>
          <cell r="AI11623">
            <v>53328</v>
          </cell>
        </row>
        <row r="11624">
          <cell r="C11624">
            <v>53328</v>
          </cell>
          <cell r="D11624">
            <v>53328</v>
          </cell>
          <cell r="E11624">
            <v>53328</v>
          </cell>
          <cell r="H11624">
            <v>53328</v>
          </cell>
          <cell r="I11624">
            <v>53328</v>
          </cell>
          <cell r="J11624">
            <v>53328</v>
          </cell>
          <cell r="AG11624">
            <v>53328</v>
          </cell>
          <cell r="AH11624">
            <v>53328</v>
          </cell>
          <cell r="AI11624">
            <v>53328</v>
          </cell>
        </row>
        <row r="11625">
          <cell r="C11625">
            <v>53328</v>
          </cell>
          <cell r="D11625">
            <v>53328</v>
          </cell>
          <cell r="E11625">
            <v>53328</v>
          </cell>
          <cell r="H11625">
            <v>53328</v>
          </cell>
          <cell r="I11625">
            <v>53328</v>
          </cell>
          <cell r="J11625">
            <v>53328</v>
          </cell>
          <cell r="AG11625">
            <v>53328</v>
          </cell>
          <cell r="AH11625">
            <v>53328</v>
          </cell>
          <cell r="AI11625">
            <v>53328</v>
          </cell>
        </row>
        <row r="11626">
          <cell r="C11626">
            <v>53328</v>
          </cell>
          <cell r="D11626">
            <v>53328</v>
          </cell>
          <cell r="E11626">
            <v>53328</v>
          </cell>
          <cell r="H11626">
            <v>53328</v>
          </cell>
          <cell r="I11626">
            <v>53328</v>
          </cell>
          <cell r="J11626">
            <v>53328</v>
          </cell>
          <cell r="AG11626">
            <v>53328</v>
          </cell>
          <cell r="AH11626">
            <v>53328</v>
          </cell>
          <cell r="AI11626">
            <v>53328</v>
          </cell>
        </row>
        <row r="11627">
          <cell r="C11627">
            <v>53328</v>
          </cell>
          <cell r="D11627">
            <v>53328</v>
          </cell>
          <cell r="E11627">
            <v>53328</v>
          </cell>
          <cell r="H11627">
            <v>53328</v>
          </cell>
          <cell r="I11627">
            <v>53328</v>
          </cell>
          <cell r="J11627">
            <v>53328</v>
          </cell>
          <cell r="AG11627">
            <v>53328</v>
          </cell>
          <cell r="AH11627">
            <v>53328</v>
          </cell>
          <cell r="AI11627">
            <v>53328</v>
          </cell>
        </row>
        <row r="11628">
          <cell r="C11628">
            <v>53328</v>
          </cell>
          <cell r="D11628">
            <v>53328</v>
          </cell>
          <cell r="E11628">
            <v>53328</v>
          </cell>
          <cell r="H11628">
            <v>53328</v>
          </cell>
          <cell r="I11628">
            <v>53328</v>
          </cell>
          <cell r="J11628">
            <v>53328</v>
          </cell>
          <cell r="AG11628">
            <v>53328</v>
          </cell>
          <cell r="AH11628">
            <v>53328</v>
          </cell>
          <cell r="AI11628">
            <v>53328</v>
          </cell>
        </row>
        <row r="11629">
          <cell r="C11629">
            <v>53328</v>
          </cell>
          <cell r="D11629">
            <v>53328</v>
          </cell>
          <cell r="E11629">
            <v>53328</v>
          </cell>
          <cell r="H11629">
            <v>53328</v>
          </cell>
          <cell r="I11629">
            <v>53328</v>
          </cell>
          <cell r="J11629">
            <v>53328</v>
          </cell>
          <cell r="AG11629">
            <v>53328</v>
          </cell>
          <cell r="AH11629">
            <v>53328</v>
          </cell>
          <cell r="AI11629">
            <v>53328</v>
          </cell>
        </row>
        <row r="11630">
          <cell r="C11630">
            <v>53328</v>
          </cell>
          <cell r="D11630">
            <v>53328</v>
          </cell>
          <cell r="E11630">
            <v>53328</v>
          </cell>
          <cell r="H11630">
            <v>53328</v>
          </cell>
          <cell r="I11630">
            <v>53328</v>
          </cell>
          <cell r="J11630">
            <v>53328</v>
          </cell>
          <cell r="AG11630">
            <v>53328</v>
          </cell>
          <cell r="AH11630">
            <v>53328</v>
          </cell>
          <cell r="AI11630">
            <v>53328</v>
          </cell>
        </row>
        <row r="11631">
          <cell r="C11631">
            <v>53328</v>
          </cell>
          <cell r="D11631">
            <v>53328</v>
          </cell>
          <cell r="E11631">
            <v>53328</v>
          </cell>
          <cell r="H11631">
            <v>53328</v>
          </cell>
          <cell r="I11631">
            <v>53328</v>
          </cell>
          <cell r="J11631">
            <v>53328</v>
          </cell>
          <cell r="AG11631">
            <v>53328</v>
          </cell>
          <cell r="AH11631">
            <v>53328</v>
          </cell>
          <cell r="AI11631">
            <v>53328</v>
          </cell>
        </row>
        <row r="11632">
          <cell r="C11632">
            <v>53328</v>
          </cell>
          <cell r="D11632">
            <v>53328</v>
          </cell>
          <cell r="E11632">
            <v>53328</v>
          </cell>
          <cell r="H11632">
            <v>53328</v>
          </cell>
          <cell r="I11632">
            <v>53328</v>
          </cell>
          <cell r="J11632">
            <v>53328</v>
          </cell>
          <cell r="AG11632">
            <v>53328</v>
          </cell>
          <cell r="AH11632">
            <v>53328</v>
          </cell>
          <cell r="AI11632">
            <v>53328</v>
          </cell>
        </row>
        <row r="11633">
          <cell r="C11633">
            <v>53328</v>
          </cell>
          <cell r="D11633">
            <v>53328</v>
          </cell>
          <cell r="E11633">
            <v>53328</v>
          </cell>
          <cell r="H11633">
            <v>53328</v>
          </cell>
          <cell r="I11633">
            <v>53328</v>
          </cell>
          <cell r="J11633">
            <v>53328</v>
          </cell>
          <cell r="AG11633">
            <v>53328</v>
          </cell>
          <cell r="AH11633">
            <v>53328</v>
          </cell>
          <cell r="AI11633">
            <v>53328</v>
          </cell>
        </row>
        <row r="11634">
          <cell r="C11634">
            <v>53328</v>
          </cell>
          <cell r="D11634">
            <v>53328</v>
          </cell>
          <cell r="E11634">
            <v>53328</v>
          </cell>
          <cell r="H11634">
            <v>53328</v>
          </cell>
          <cell r="I11634">
            <v>53328</v>
          </cell>
          <cell r="J11634">
            <v>53328</v>
          </cell>
          <cell r="AG11634">
            <v>53328</v>
          </cell>
          <cell r="AH11634">
            <v>53328</v>
          </cell>
          <cell r="AI11634">
            <v>53328</v>
          </cell>
        </row>
        <row r="11635">
          <cell r="C11635">
            <v>53328</v>
          </cell>
          <cell r="D11635">
            <v>53328</v>
          </cell>
          <cell r="E11635">
            <v>53328</v>
          </cell>
          <cell r="H11635">
            <v>53328</v>
          </cell>
          <cell r="I11635">
            <v>53328</v>
          </cell>
          <cell r="J11635">
            <v>53328</v>
          </cell>
          <cell r="AG11635">
            <v>53328</v>
          </cell>
          <cell r="AH11635">
            <v>53328</v>
          </cell>
          <cell r="AI11635">
            <v>53328</v>
          </cell>
        </row>
        <row r="11636">
          <cell r="C11636">
            <v>53328</v>
          </cell>
          <cell r="D11636">
            <v>53328</v>
          </cell>
          <cell r="E11636">
            <v>53328</v>
          </cell>
          <cell r="H11636">
            <v>53328</v>
          </cell>
          <cell r="I11636">
            <v>53328</v>
          </cell>
          <cell r="J11636">
            <v>53328</v>
          </cell>
          <cell r="AG11636">
            <v>53328</v>
          </cell>
          <cell r="AH11636">
            <v>53328</v>
          </cell>
          <cell r="AI11636">
            <v>53328</v>
          </cell>
        </row>
        <row r="11637">
          <cell r="C11637">
            <v>53328</v>
          </cell>
          <cell r="D11637">
            <v>53328</v>
          </cell>
          <cell r="E11637">
            <v>53328</v>
          </cell>
          <cell r="H11637">
            <v>53328</v>
          </cell>
          <cell r="I11637">
            <v>53328</v>
          </cell>
          <cell r="J11637">
            <v>53328</v>
          </cell>
          <cell r="AG11637">
            <v>53328</v>
          </cell>
          <cell r="AH11637">
            <v>53328</v>
          </cell>
          <cell r="AI11637">
            <v>53328</v>
          </cell>
        </row>
        <row r="11638">
          <cell r="C11638">
            <v>53328</v>
          </cell>
          <cell r="D11638">
            <v>53328</v>
          </cell>
          <cell r="E11638">
            <v>53328</v>
          </cell>
          <cell r="H11638">
            <v>53328</v>
          </cell>
          <cell r="I11638">
            <v>53328</v>
          </cell>
          <cell r="J11638">
            <v>53328</v>
          </cell>
          <cell r="AG11638">
            <v>53328</v>
          </cell>
          <cell r="AH11638">
            <v>53328</v>
          </cell>
          <cell r="AI11638">
            <v>53328</v>
          </cell>
        </row>
        <row r="11639">
          <cell r="C11639">
            <v>53328</v>
          </cell>
          <cell r="D11639">
            <v>53328</v>
          </cell>
          <cell r="E11639">
            <v>53328</v>
          </cell>
          <cell r="H11639">
            <v>53328</v>
          </cell>
          <cell r="I11639">
            <v>53328</v>
          </cell>
          <cell r="J11639">
            <v>53328</v>
          </cell>
          <cell r="AG11639">
            <v>53328</v>
          </cell>
          <cell r="AH11639">
            <v>53328</v>
          </cell>
          <cell r="AI11639">
            <v>53328</v>
          </cell>
        </row>
        <row r="11640">
          <cell r="C11640">
            <v>53328</v>
          </cell>
          <cell r="D11640">
            <v>53328</v>
          </cell>
          <cell r="E11640">
            <v>53328</v>
          </cell>
          <cell r="H11640">
            <v>53328</v>
          </cell>
          <cell r="I11640">
            <v>53328</v>
          </cell>
          <cell r="J11640">
            <v>53328</v>
          </cell>
          <cell r="AG11640">
            <v>53328</v>
          </cell>
          <cell r="AH11640">
            <v>53328</v>
          </cell>
          <cell r="AI11640">
            <v>53328</v>
          </cell>
        </row>
        <row r="11641">
          <cell r="C11641">
            <v>53328</v>
          </cell>
          <cell r="D11641">
            <v>53328</v>
          </cell>
          <cell r="E11641">
            <v>53328</v>
          </cell>
          <cell r="H11641">
            <v>53328</v>
          </cell>
          <cell r="I11641">
            <v>53328</v>
          </cell>
          <cell r="J11641">
            <v>53328</v>
          </cell>
          <cell r="AG11641">
            <v>53328</v>
          </cell>
          <cell r="AH11641">
            <v>53328</v>
          </cell>
          <cell r="AI11641">
            <v>53328</v>
          </cell>
        </row>
        <row r="11642">
          <cell r="C11642">
            <v>53328</v>
          </cell>
          <cell r="D11642">
            <v>53328</v>
          </cell>
          <cell r="E11642">
            <v>53328</v>
          </cell>
          <cell r="H11642">
            <v>53328</v>
          </cell>
          <cell r="I11642">
            <v>53328</v>
          </cell>
          <cell r="J11642">
            <v>53328</v>
          </cell>
          <cell r="AG11642">
            <v>53328</v>
          </cell>
          <cell r="AH11642">
            <v>53328</v>
          </cell>
          <cell r="AI11642">
            <v>53328</v>
          </cell>
        </row>
        <row r="11643">
          <cell r="C11643">
            <v>53328</v>
          </cell>
          <cell r="D11643">
            <v>53328</v>
          </cell>
          <cell r="E11643">
            <v>53328</v>
          </cell>
          <cell r="H11643">
            <v>53328</v>
          </cell>
          <cell r="I11643">
            <v>53328</v>
          </cell>
          <cell r="J11643">
            <v>53328</v>
          </cell>
          <cell r="AG11643">
            <v>53328</v>
          </cell>
          <cell r="AH11643">
            <v>53328</v>
          </cell>
          <cell r="AI11643">
            <v>53328</v>
          </cell>
        </row>
        <row r="11644">
          <cell r="C11644">
            <v>53328</v>
          </cell>
          <cell r="D11644">
            <v>53328</v>
          </cell>
          <cell r="E11644">
            <v>53328</v>
          </cell>
          <cell r="H11644">
            <v>53328</v>
          </cell>
          <cell r="I11644">
            <v>53328</v>
          </cell>
          <cell r="J11644">
            <v>53328</v>
          </cell>
          <cell r="AG11644">
            <v>53328</v>
          </cell>
          <cell r="AH11644">
            <v>53328</v>
          </cell>
          <cell r="AI11644">
            <v>53328</v>
          </cell>
        </row>
        <row r="11645">
          <cell r="C11645">
            <v>53328</v>
          </cell>
          <cell r="D11645">
            <v>53328</v>
          </cell>
          <cell r="E11645">
            <v>53328</v>
          </cell>
          <cell r="H11645">
            <v>53328</v>
          </cell>
          <cell r="I11645">
            <v>53328</v>
          </cell>
          <cell r="J11645">
            <v>53328</v>
          </cell>
          <cell r="AG11645">
            <v>53328</v>
          </cell>
          <cell r="AH11645">
            <v>53328</v>
          </cell>
          <cell r="AI11645">
            <v>53328</v>
          </cell>
        </row>
        <row r="11646">
          <cell r="C11646">
            <v>53328</v>
          </cell>
          <cell r="D11646">
            <v>53328</v>
          </cell>
          <cell r="E11646">
            <v>53328</v>
          </cell>
          <cell r="H11646">
            <v>53328</v>
          </cell>
          <cell r="I11646">
            <v>53328</v>
          </cell>
          <cell r="J11646">
            <v>53328</v>
          </cell>
          <cell r="AG11646">
            <v>53328</v>
          </cell>
          <cell r="AH11646">
            <v>53328</v>
          </cell>
          <cell r="AI11646">
            <v>53328</v>
          </cell>
        </row>
        <row r="11647">
          <cell r="C11647">
            <v>53328</v>
          </cell>
          <cell r="D11647">
            <v>53328</v>
          </cell>
          <cell r="E11647">
            <v>53328</v>
          </cell>
          <cell r="H11647">
            <v>53328</v>
          </cell>
          <cell r="I11647">
            <v>53328</v>
          </cell>
          <cell r="J11647">
            <v>53328</v>
          </cell>
          <cell r="AG11647">
            <v>53328</v>
          </cell>
          <cell r="AH11647">
            <v>53328</v>
          </cell>
          <cell r="AI11647">
            <v>53328</v>
          </cell>
        </row>
        <row r="11648">
          <cell r="C11648">
            <v>53328</v>
          </cell>
          <cell r="D11648">
            <v>53328</v>
          </cell>
          <cell r="E11648">
            <v>53328</v>
          </cell>
          <cell r="H11648">
            <v>53328</v>
          </cell>
          <cell r="I11648">
            <v>53328</v>
          </cell>
          <cell r="J11648">
            <v>53328</v>
          </cell>
          <cell r="AG11648">
            <v>53328</v>
          </cell>
          <cell r="AH11648">
            <v>53328</v>
          </cell>
          <cell r="AI11648">
            <v>53328</v>
          </cell>
        </row>
        <row r="11649">
          <cell r="C11649">
            <v>53328</v>
          </cell>
          <cell r="D11649">
            <v>53328</v>
          </cell>
          <cell r="E11649">
            <v>53328</v>
          </cell>
          <cell r="H11649">
            <v>53328</v>
          </cell>
          <cell r="I11649">
            <v>53328</v>
          </cell>
          <cell r="J11649">
            <v>53328</v>
          </cell>
          <cell r="AG11649">
            <v>53328</v>
          </cell>
          <cell r="AH11649">
            <v>53328</v>
          </cell>
          <cell r="AI11649">
            <v>53328</v>
          </cell>
        </row>
        <row r="11650">
          <cell r="C11650">
            <v>53328</v>
          </cell>
          <cell r="D11650">
            <v>53328</v>
          </cell>
          <cell r="E11650">
            <v>53328</v>
          </cell>
          <cell r="H11650">
            <v>53328</v>
          </cell>
          <cell r="I11650">
            <v>53328</v>
          </cell>
          <cell r="J11650">
            <v>53328</v>
          </cell>
          <cell r="AG11650">
            <v>53328</v>
          </cell>
          <cell r="AH11650">
            <v>53328</v>
          </cell>
          <cell r="AI11650">
            <v>53328</v>
          </cell>
        </row>
        <row r="11651">
          <cell r="C11651">
            <v>53328</v>
          </cell>
          <cell r="D11651">
            <v>53328</v>
          </cell>
          <cell r="E11651">
            <v>53328</v>
          </cell>
          <cell r="H11651">
            <v>53328</v>
          </cell>
          <cell r="I11651">
            <v>53328</v>
          </cell>
          <cell r="J11651">
            <v>53328</v>
          </cell>
          <cell r="AG11651">
            <v>53328</v>
          </cell>
          <cell r="AH11651">
            <v>53328</v>
          </cell>
          <cell r="AI11651">
            <v>53328</v>
          </cell>
        </row>
        <row r="11652">
          <cell r="C11652">
            <v>53328</v>
          </cell>
          <cell r="D11652">
            <v>53328</v>
          </cell>
          <cell r="E11652">
            <v>53328</v>
          </cell>
          <cell r="H11652">
            <v>53328</v>
          </cell>
          <cell r="I11652">
            <v>53328</v>
          </cell>
          <cell r="J11652">
            <v>53328</v>
          </cell>
          <cell r="AG11652">
            <v>53328</v>
          </cell>
          <cell r="AH11652">
            <v>53328</v>
          </cell>
          <cell r="AI11652">
            <v>53328</v>
          </cell>
        </row>
        <row r="11653">
          <cell r="C11653">
            <v>53328</v>
          </cell>
          <cell r="D11653">
            <v>53328</v>
          </cell>
          <cell r="E11653">
            <v>53328</v>
          </cell>
          <cell r="H11653">
            <v>53328</v>
          </cell>
          <cell r="I11653">
            <v>53328</v>
          </cell>
          <cell r="J11653">
            <v>53328</v>
          </cell>
          <cell r="AG11653">
            <v>53328</v>
          </cell>
          <cell r="AH11653">
            <v>53328</v>
          </cell>
          <cell r="AI11653">
            <v>53328</v>
          </cell>
        </row>
        <row r="11654">
          <cell r="C11654">
            <v>53328</v>
          </cell>
          <cell r="D11654">
            <v>53328</v>
          </cell>
          <cell r="E11654">
            <v>53328</v>
          </cell>
          <cell r="H11654">
            <v>53328</v>
          </cell>
          <cell r="I11654">
            <v>53328</v>
          </cell>
          <cell r="J11654">
            <v>53328</v>
          </cell>
          <cell r="AG11654">
            <v>53328</v>
          </cell>
          <cell r="AH11654">
            <v>53328</v>
          </cell>
          <cell r="AI11654">
            <v>53328</v>
          </cell>
        </row>
        <row r="11655">
          <cell r="C11655">
            <v>53328</v>
          </cell>
          <cell r="D11655">
            <v>53328</v>
          </cell>
          <cell r="E11655">
            <v>53328</v>
          </cell>
          <cell r="H11655">
            <v>53328</v>
          </cell>
          <cell r="I11655">
            <v>53328</v>
          </cell>
          <cell r="J11655">
            <v>53328</v>
          </cell>
          <cell r="AG11655">
            <v>53328</v>
          </cell>
          <cell r="AH11655">
            <v>53328</v>
          </cell>
          <cell r="AI11655">
            <v>53328</v>
          </cell>
        </row>
        <row r="11656">
          <cell r="C11656">
            <v>53328</v>
          </cell>
          <cell r="D11656">
            <v>53328</v>
          </cell>
          <cell r="E11656">
            <v>53328</v>
          </cell>
          <cell r="H11656">
            <v>53328</v>
          </cell>
          <cell r="I11656">
            <v>53328</v>
          </cell>
          <cell r="J11656">
            <v>53328</v>
          </cell>
          <cell r="AG11656">
            <v>53328</v>
          </cell>
          <cell r="AH11656">
            <v>53328</v>
          </cell>
          <cell r="AI11656">
            <v>53328</v>
          </cell>
        </row>
        <row r="11657">
          <cell r="C11657">
            <v>53328</v>
          </cell>
          <cell r="D11657">
            <v>53328</v>
          </cell>
          <cell r="E11657">
            <v>53328</v>
          </cell>
          <cell r="H11657">
            <v>53328</v>
          </cell>
          <cell r="I11657">
            <v>53328</v>
          </cell>
          <cell r="J11657">
            <v>53328</v>
          </cell>
          <cell r="AG11657">
            <v>53328</v>
          </cell>
          <cell r="AH11657">
            <v>53328</v>
          </cell>
          <cell r="AI11657">
            <v>53328</v>
          </cell>
        </row>
        <row r="11658">
          <cell r="C11658">
            <v>53328</v>
          </cell>
          <cell r="D11658">
            <v>53328</v>
          </cell>
          <cell r="E11658">
            <v>53328</v>
          </cell>
          <cell r="H11658">
            <v>53328</v>
          </cell>
          <cell r="I11658">
            <v>53328</v>
          </cell>
          <cell r="J11658">
            <v>53328</v>
          </cell>
          <cell r="AG11658">
            <v>53328</v>
          </cell>
          <cell r="AH11658">
            <v>53328</v>
          </cell>
          <cell r="AI11658">
            <v>53328</v>
          </cell>
        </row>
        <row r="11659">
          <cell r="C11659">
            <v>53328</v>
          </cell>
          <cell r="D11659">
            <v>53328</v>
          </cell>
          <cell r="E11659">
            <v>53328</v>
          </cell>
          <cell r="H11659">
            <v>53328</v>
          </cell>
          <cell r="I11659">
            <v>53328</v>
          </cell>
          <cell r="J11659">
            <v>53328</v>
          </cell>
          <cell r="AG11659">
            <v>53328</v>
          </cell>
          <cell r="AH11659">
            <v>53328</v>
          </cell>
          <cell r="AI11659">
            <v>53328</v>
          </cell>
        </row>
        <row r="11660">
          <cell r="C11660">
            <v>53328</v>
          </cell>
          <cell r="D11660">
            <v>53328</v>
          </cell>
          <cell r="E11660">
            <v>53328</v>
          </cell>
          <cell r="H11660">
            <v>53328</v>
          </cell>
          <cell r="I11660">
            <v>53328</v>
          </cell>
          <cell r="J11660">
            <v>53328</v>
          </cell>
          <cell r="AG11660">
            <v>53328</v>
          </cell>
          <cell r="AH11660">
            <v>53328</v>
          </cell>
          <cell r="AI11660">
            <v>53328</v>
          </cell>
        </row>
        <row r="11661">
          <cell r="C11661">
            <v>53328</v>
          </cell>
          <cell r="D11661">
            <v>53328</v>
          </cell>
          <cell r="E11661">
            <v>53328</v>
          </cell>
          <cell r="H11661">
            <v>53328</v>
          </cell>
          <cell r="I11661">
            <v>53328</v>
          </cell>
          <cell r="J11661">
            <v>53328</v>
          </cell>
          <cell r="AG11661">
            <v>53328</v>
          </cell>
          <cell r="AH11661">
            <v>53328</v>
          </cell>
          <cell r="AI11661">
            <v>53328</v>
          </cell>
        </row>
        <row r="11662">
          <cell r="C11662">
            <v>53328</v>
          </cell>
          <cell r="D11662">
            <v>53328</v>
          </cell>
          <cell r="E11662">
            <v>53328</v>
          </cell>
          <cell r="H11662">
            <v>53328</v>
          </cell>
          <cell r="I11662">
            <v>53328</v>
          </cell>
          <cell r="J11662">
            <v>53328</v>
          </cell>
          <cell r="AG11662">
            <v>53328</v>
          </cell>
          <cell r="AH11662">
            <v>53328</v>
          </cell>
          <cell r="AI11662">
            <v>53328</v>
          </cell>
        </row>
        <row r="11663">
          <cell r="C11663">
            <v>53328</v>
          </cell>
          <cell r="D11663">
            <v>53328</v>
          </cell>
          <cell r="E11663">
            <v>53328</v>
          </cell>
          <cell r="H11663">
            <v>53328</v>
          </cell>
          <cell r="I11663">
            <v>53328</v>
          </cell>
          <cell r="J11663">
            <v>53328</v>
          </cell>
          <cell r="AG11663">
            <v>53328</v>
          </cell>
          <cell r="AH11663">
            <v>53328</v>
          </cell>
          <cell r="AI11663">
            <v>53328</v>
          </cell>
        </row>
        <row r="11664">
          <cell r="C11664">
            <v>53328</v>
          </cell>
          <cell r="D11664">
            <v>53328</v>
          </cell>
          <cell r="E11664">
            <v>53328</v>
          </cell>
          <cell r="H11664">
            <v>53328</v>
          </cell>
          <cell r="I11664">
            <v>53328</v>
          </cell>
          <cell r="J11664">
            <v>53328</v>
          </cell>
          <cell r="AG11664">
            <v>53328</v>
          </cell>
          <cell r="AH11664">
            <v>53328</v>
          </cell>
          <cell r="AI11664">
            <v>53328</v>
          </cell>
        </row>
        <row r="11665">
          <cell r="C11665">
            <v>53328</v>
          </cell>
          <cell r="D11665">
            <v>53328</v>
          </cell>
          <cell r="E11665">
            <v>53328</v>
          </cell>
          <cell r="H11665">
            <v>53328</v>
          </cell>
          <cell r="I11665">
            <v>53328</v>
          </cell>
          <cell r="J11665">
            <v>53328</v>
          </cell>
          <cell r="AG11665">
            <v>53328</v>
          </cell>
          <cell r="AH11665">
            <v>53328</v>
          </cell>
          <cell r="AI11665">
            <v>53328</v>
          </cell>
        </row>
        <row r="11666">
          <cell r="C11666">
            <v>53328</v>
          </cell>
          <cell r="D11666">
            <v>53328</v>
          </cell>
          <cell r="E11666">
            <v>53328</v>
          </cell>
          <cell r="H11666">
            <v>53328</v>
          </cell>
          <cell r="I11666">
            <v>53328</v>
          </cell>
          <cell r="J11666">
            <v>53328</v>
          </cell>
          <cell r="AG11666">
            <v>53328</v>
          </cell>
          <cell r="AH11666">
            <v>53328</v>
          </cell>
          <cell r="AI11666">
            <v>53328</v>
          </cell>
        </row>
        <row r="11667">
          <cell r="C11667">
            <v>53328</v>
          </cell>
          <cell r="D11667">
            <v>53328</v>
          </cell>
          <cell r="E11667">
            <v>53328</v>
          </cell>
          <cell r="H11667">
            <v>53328</v>
          </cell>
          <cell r="I11667">
            <v>53328</v>
          </cell>
          <cell r="J11667">
            <v>53328</v>
          </cell>
          <cell r="AG11667">
            <v>53328</v>
          </cell>
          <cell r="AH11667">
            <v>53328</v>
          </cell>
          <cell r="AI11667">
            <v>53328</v>
          </cell>
        </row>
        <row r="11668">
          <cell r="C11668">
            <v>53328</v>
          </cell>
          <cell r="D11668">
            <v>53328</v>
          </cell>
          <cell r="E11668">
            <v>53328</v>
          </cell>
          <cell r="H11668">
            <v>53328</v>
          </cell>
          <cell r="I11668">
            <v>53328</v>
          </cell>
          <cell r="J11668">
            <v>53328</v>
          </cell>
          <cell r="AG11668">
            <v>53328</v>
          </cell>
          <cell r="AH11668">
            <v>53328</v>
          </cell>
          <cell r="AI11668">
            <v>53328</v>
          </cell>
        </row>
        <row r="11669">
          <cell r="C11669">
            <v>53328</v>
          </cell>
          <cell r="D11669">
            <v>53328</v>
          </cell>
          <cell r="E11669">
            <v>53328</v>
          </cell>
          <cell r="H11669">
            <v>53328</v>
          </cell>
          <cell r="I11669">
            <v>53328</v>
          </cell>
          <cell r="J11669">
            <v>53328</v>
          </cell>
          <cell r="AG11669">
            <v>53328</v>
          </cell>
          <cell r="AH11669">
            <v>53328</v>
          </cell>
          <cell r="AI11669">
            <v>53328</v>
          </cell>
        </row>
        <row r="11670">
          <cell r="C11670">
            <v>53328</v>
          </cell>
          <cell r="D11670">
            <v>53328</v>
          </cell>
          <cell r="E11670">
            <v>53328</v>
          </cell>
          <cell r="H11670">
            <v>53328</v>
          </cell>
          <cell r="I11670">
            <v>53328</v>
          </cell>
          <cell r="J11670">
            <v>53328</v>
          </cell>
          <cell r="AG11670">
            <v>53328</v>
          </cell>
          <cell r="AH11670">
            <v>53328</v>
          </cell>
          <cell r="AI11670">
            <v>53328</v>
          </cell>
        </row>
        <row r="11671">
          <cell r="C11671">
            <v>53328</v>
          </cell>
          <cell r="D11671">
            <v>53328</v>
          </cell>
          <cell r="E11671">
            <v>53328</v>
          </cell>
          <cell r="H11671">
            <v>53328</v>
          </cell>
          <cell r="I11671">
            <v>53328</v>
          </cell>
          <cell r="J11671">
            <v>53328</v>
          </cell>
          <cell r="AG11671">
            <v>53328</v>
          </cell>
          <cell r="AH11671">
            <v>53328</v>
          </cell>
          <cell r="AI11671">
            <v>53328</v>
          </cell>
        </row>
        <row r="11672">
          <cell r="C11672">
            <v>53328</v>
          </cell>
          <cell r="D11672">
            <v>53328</v>
          </cell>
          <cell r="E11672">
            <v>53328</v>
          </cell>
          <cell r="H11672">
            <v>53328</v>
          </cell>
          <cell r="I11672">
            <v>53328</v>
          </cell>
          <cell r="J11672">
            <v>53328</v>
          </cell>
          <cell r="AG11672">
            <v>53328</v>
          </cell>
          <cell r="AH11672">
            <v>53328</v>
          </cell>
          <cell r="AI11672">
            <v>53328</v>
          </cell>
        </row>
        <row r="11673">
          <cell r="C11673">
            <v>53328</v>
          </cell>
          <cell r="D11673">
            <v>53328</v>
          </cell>
          <cell r="E11673">
            <v>53328</v>
          </cell>
          <cell r="H11673">
            <v>53328</v>
          </cell>
          <cell r="I11673">
            <v>53328</v>
          </cell>
          <cell r="J11673">
            <v>53328</v>
          </cell>
          <cell r="AG11673">
            <v>53328</v>
          </cell>
          <cell r="AH11673">
            <v>53328</v>
          </cell>
          <cell r="AI11673">
            <v>53328</v>
          </cell>
        </row>
        <row r="11674">
          <cell r="C11674">
            <v>53328</v>
          </cell>
          <cell r="D11674">
            <v>53328</v>
          </cell>
          <cell r="E11674">
            <v>53328</v>
          </cell>
          <cell r="H11674">
            <v>53328</v>
          </cell>
          <cell r="I11674">
            <v>53328</v>
          </cell>
          <cell r="J11674">
            <v>53328</v>
          </cell>
          <cell r="AG11674">
            <v>53328</v>
          </cell>
          <cell r="AH11674">
            <v>53328</v>
          </cell>
          <cell r="AI11674">
            <v>53328</v>
          </cell>
        </row>
        <row r="11675">
          <cell r="C11675">
            <v>53328</v>
          </cell>
          <cell r="D11675">
            <v>53328</v>
          </cell>
          <cell r="E11675">
            <v>53328</v>
          </cell>
          <cell r="H11675">
            <v>53328</v>
          </cell>
          <cell r="I11675">
            <v>53328</v>
          </cell>
          <cell r="J11675">
            <v>53328</v>
          </cell>
          <cell r="AG11675">
            <v>53328</v>
          </cell>
          <cell r="AH11675">
            <v>53328</v>
          </cell>
          <cell r="AI11675">
            <v>53328</v>
          </cell>
        </row>
        <row r="11676">
          <cell r="C11676">
            <v>53328</v>
          </cell>
          <cell r="D11676">
            <v>53328</v>
          </cell>
          <cell r="E11676">
            <v>53328</v>
          </cell>
          <cell r="H11676">
            <v>53328</v>
          </cell>
          <cell r="I11676">
            <v>53328</v>
          </cell>
          <cell r="J11676">
            <v>53328</v>
          </cell>
          <cell r="AG11676">
            <v>53328</v>
          </cell>
          <cell r="AH11676">
            <v>53328</v>
          </cell>
          <cell r="AI11676">
            <v>53328</v>
          </cell>
        </row>
        <row r="11677">
          <cell r="C11677">
            <v>53328</v>
          </cell>
          <cell r="D11677">
            <v>53328</v>
          </cell>
          <cell r="E11677">
            <v>53328</v>
          </cell>
          <cell r="H11677">
            <v>53328</v>
          </cell>
          <cell r="I11677">
            <v>53328</v>
          </cell>
          <cell r="J11677">
            <v>53328</v>
          </cell>
          <cell r="AG11677">
            <v>53328</v>
          </cell>
          <cell r="AH11677">
            <v>53328</v>
          </cell>
          <cell r="AI11677">
            <v>53328</v>
          </cell>
        </row>
        <row r="11678">
          <cell r="C11678">
            <v>53328</v>
          </cell>
          <cell r="D11678">
            <v>53328</v>
          </cell>
          <cell r="E11678">
            <v>53328</v>
          </cell>
          <cell r="H11678">
            <v>53328</v>
          </cell>
          <cell r="I11678">
            <v>53328</v>
          </cell>
          <cell r="J11678">
            <v>53328</v>
          </cell>
          <cell r="AG11678">
            <v>53328</v>
          </cell>
          <cell r="AH11678">
            <v>53328</v>
          </cell>
          <cell r="AI11678">
            <v>53328</v>
          </cell>
        </row>
        <row r="11679">
          <cell r="C11679">
            <v>53328</v>
          </cell>
          <cell r="D11679">
            <v>53328</v>
          </cell>
          <cell r="E11679">
            <v>53328</v>
          </cell>
          <cell r="H11679">
            <v>53328</v>
          </cell>
          <cell r="I11679">
            <v>53328</v>
          </cell>
          <cell r="J11679">
            <v>53328</v>
          </cell>
          <cell r="AG11679">
            <v>53328</v>
          </cell>
          <cell r="AH11679">
            <v>53328</v>
          </cell>
          <cell r="AI11679">
            <v>53328</v>
          </cell>
        </row>
        <row r="11680">
          <cell r="C11680">
            <v>53328</v>
          </cell>
          <cell r="D11680">
            <v>53328</v>
          </cell>
          <cell r="E11680">
            <v>53328</v>
          </cell>
          <cell r="H11680">
            <v>53328</v>
          </cell>
          <cell r="I11680">
            <v>53328</v>
          </cell>
          <cell r="J11680">
            <v>53328</v>
          </cell>
          <cell r="AG11680">
            <v>53328</v>
          </cell>
          <cell r="AH11680">
            <v>53328</v>
          </cell>
          <cell r="AI11680">
            <v>53328</v>
          </cell>
        </row>
        <row r="11681">
          <cell r="C11681">
            <v>53328</v>
          </cell>
          <cell r="D11681">
            <v>53328</v>
          </cell>
          <cell r="E11681">
            <v>53328</v>
          </cell>
          <cell r="H11681">
            <v>53328</v>
          </cell>
          <cell r="I11681">
            <v>53328</v>
          </cell>
          <cell r="J11681">
            <v>53328</v>
          </cell>
          <cell r="AG11681">
            <v>53328</v>
          </cell>
          <cell r="AH11681">
            <v>53328</v>
          </cell>
          <cell r="AI11681">
            <v>53328</v>
          </cell>
        </row>
        <row r="11682">
          <cell r="C11682">
            <v>53328</v>
          </cell>
          <cell r="D11682">
            <v>53328</v>
          </cell>
          <cell r="E11682">
            <v>53328</v>
          </cell>
          <cell r="H11682">
            <v>53328</v>
          </cell>
          <cell r="I11682">
            <v>53328</v>
          </cell>
          <cell r="J11682">
            <v>53328</v>
          </cell>
          <cell r="AG11682">
            <v>53328</v>
          </cell>
          <cell r="AH11682">
            <v>53328</v>
          </cell>
          <cell r="AI11682">
            <v>53328</v>
          </cell>
        </row>
        <row r="11683">
          <cell r="C11683">
            <v>53328</v>
          </cell>
          <cell r="D11683">
            <v>53328</v>
          </cell>
          <cell r="E11683">
            <v>53328</v>
          </cell>
          <cell r="H11683">
            <v>53328</v>
          </cell>
          <cell r="I11683">
            <v>53328</v>
          </cell>
          <cell r="J11683">
            <v>53328</v>
          </cell>
          <cell r="AG11683">
            <v>53328</v>
          </cell>
          <cell r="AH11683">
            <v>53328</v>
          </cell>
          <cell r="AI11683">
            <v>53328</v>
          </cell>
        </row>
        <row r="11684">
          <cell r="C11684">
            <v>53328</v>
          </cell>
          <cell r="D11684">
            <v>53328</v>
          </cell>
          <cell r="E11684">
            <v>53328</v>
          </cell>
          <cell r="H11684">
            <v>53328</v>
          </cell>
          <cell r="I11684">
            <v>53328</v>
          </cell>
          <cell r="J11684">
            <v>53328</v>
          </cell>
          <cell r="AG11684">
            <v>53328</v>
          </cell>
          <cell r="AH11684">
            <v>53328</v>
          </cell>
          <cell r="AI11684">
            <v>53328</v>
          </cell>
        </row>
        <row r="11685">
          <cell r="C11685">
            <v>53328</v>
          </cell>
          <cell r="D11685">
            <v>53328</v>
          </cell>
          <cell r="E11685">
            <v>53328</v>
          </cell>
          <cell r="H11685">
            <v>53328</v>
          </cell>
          <cell r="I11685">
            <v>53328</v>
          </cell>
          <cell r="J11685">
            <v>53328</v>
          </cell>
          <cell r="AG11685">
            <v>53328</v>
          </cell>
          <cell r="AH11685">
            <v>53328</v>
          </cell>
          <cell r="AI11685">
            <v>53328</v>
          </cell>
        </row>
        <row r="11686">
          <cell r="C11686">
            <v>53328</v>
          </cell>
          <cell r="D11686">
            <v>53328</v>
          </cell>
          <cell r="E11686">
            <v>53328</v>
          </cell>
          <cell r="H11686">
            <v>53328</v>
          </cell>
          <cell r="I11686">
            <v>53328</v>
          </cell>
          <cell r="J11686">
            <v>53328</v>
          </cell>
          <cell r="AG11686">
            <v>53328</v>
          </cell>
          <cell r="AH11686">
            <v>53328</v>
          </cell>
          <cell r="AI11686">
            <v>53328</v>
          </cell>
        </row>
        <row r="11687">
          <cell r="C11687">
            <v>53328</v>
          </cell>
          <cell r="D11687">
            <v>53328</v>
          </cell>
          <cell r="E11687">
            <v>53328</v>
          </cell>
          <cell r="H11687">
            <v>53328</v>
          </cell>
          <cell r="I11687">
            <v>53328</v>
          </cell>
          <cell r="J11687">
            <v>53328</v>
          </cell>
          <cell r="AG11687">
            <v>53328</v>
          </cell>
          <cell r="AH11687">
            <v>53328</v>
          </cell>
          <cell r="AI11687">
            <v>53328</v>
          </cell>
        </row>
        <row r="11688">
          <cell r="C11688">
            <v>53328</v>
          </cell>
          <cell r="D11688">
            <v>53328</v>
          </cell>
          <cell r="E11688">
            <v>53328</v>
          </cell>
          <cell r="H11688">
            <v>53328</v>
          </cell>
          <cell r="I11688">
            <v>53328</v>
          </cell>
          <cell r="J11688">
            <v>53328</v>
          </cell>
          <cell r="AG11688">
            <v>53328</v>
          </cell>
          <cell r="AH11688">
            <v>53328</v>
          </cell>
          <cell r="AI11688">
            <v>53328</v>
          </cell>
        </row>
        <row r="11689">
          <cell r="C11689">
            <v>53328</v>
          </cell>
          <cell r="D11689">
            <v>53328</v>
          </cell>
          <cell r="E11689">
            <v>53328</v>
          </cell>
          <cell r="H11689">
            <v>53328</v>
          </cell>
          <cell r="I11689">
            <v>53328</v>
          </cell>
          <cell r="J11689">
            <v>53328</v>
          </cell>
          <cell r="AG11689">
            <v>53328</v>
          </cell>
          <cell r="AH11689">
            <v>53328</v>
          </cell>
          <cell r="AI11689">
            <v>53328</v>
          </cell>
        </row>
        <row r="11690">
          <cell r="C11690">
            <v>53328</v>
          </cell>
          <cell r="D11690">
            <v>53328</v>
          </cell>
          <cell r="E11690">
            <v>53328</v>
          </cell>
          <cell r="H11690">
            <v>53328</v>
          </cell>
          <cell r="I11690">
            <v>53328</v>
          </cell>
          <cell r="J11690">
            <v>53328</v>
          </cell>
          <cell r="AG11690">
            <v>53328</v>
          </cell>
          <cell r="AH11690">
            <v>53328</v>
          </cell>
          <cell r="AI11690">
            <v>53328</v>
          </cell>
        </row>
        <row r="11691">
          <cell r="C11691">
            <v>53328</v>
          </cell>
          <cell r="D11691">
            <v>53328</v>
          </cell>
          <cell r="E11691">
            <v>53328</v>
          </cell>
          <cell r="H11691">
            <v>53328</v>
          </cell>
          <cell r="I11691">
            <v>53328</v>
          </cell>
          <cell r="J11691">
            <v>53328</v>
          </cell>
          <cell r="AG11691">
            <v>53328</v>
          </cell>
          <cell r="AH11691">
            <v>53328</v>
          </cell>
          <cell r="AI11691">
            <v>53328</v>
          </cell>
        </row>
        <row r="11692">
          <cell r="C11692">
            <v>53328</v>
          </cell>
          <cell r="D11692">
            <v>53328</v>
          </cell>
          <cell r="E11692">
            <v>53328</v>
          </cell>
          <cell r="H11692">
            <v>53328</v>
          </cell>
          <cell r="I11692">
            <v>53328</v>
          </cell>
          <cell r="J11692">
            <v>53328</v>
          </cell>
          <cell r="AG11692">
            <v>53328</v>
          </cell>
          <cell r="AH11692">
            <v>53328</v>
          </cell>
          <cell r="AI11692">
            <v>53328</v>
          </cell>
        </row>
        <row r="11693">
          <cell r="C11693">
            <v>53328</v>
          </cell>
          <cell r="D11693">
            <v>53328</v>
          </cell>
          <cell r="E11693">
            <v>53328</v>
          </cell>
          <cell r="H11693">
            <v>53328</v>
          </cell>
          <cell r="I11693">
            <v>53328</v>
          </cell>
          <cell r="J11693">
            <v>53328</v>
          </cell>
          <cell r="AG11693">
            <v>53328</v>
          </cell>
          <cell r="AH11693">
            <v>53328</v>
          </cell>
          <cell r="AI11693">
            <v>53328</v>
          </cell>
        </row>
        <row r="11694">
          <cell r="C11694">
            <v>53328</v>
          </cell>
          <cell r="D11694">
            <v>53328</v>
          </cell>
          <cell r="E11694">
            <v>53328</v>
          </cell>
          <cell r="H11694">
            <v>53328</v>
          </cell>
          <cell r="I11694">
            <v>53328</v>
          </cell>
          <cell r="J11694">
            <v>53328</v>
          </cell>
          <cell r="AG11694">
            <v>53328</v>
          </cell>
          <cell r="AH11694">
            <v>53328</v>
          </cell>
          <cell r="AI11694">
            <v>53328</v>
          </cell>
        </row>
        <row r="11695">
          <cell r="C11695">
            <v>53328</v>
          </cell>
          <cell r="D11695">
            <v>53328</v>
          </cell>
          <cell r="E11695">
            <v>53328</v>
          </cell>
          <cell r="H11695">
            <v>53328</v>
          </cell>
          <cell r="I11695">
            <v>53328</v>
          </cell>
          <cell r="J11695">
            <v>53328</v>
          </cell>
          <cell r="AG11695">
            <v>53328</v>
          </cell>
          <cell r="AH11695">
            <v>53328</v>
          </cell>
          <cell r="AI11695">
            <v>53328</v>
          </cell>
        </row>
        <row r="11696">
          <cell r="C11696">
            <v>53328</v>
          </cell>
          <cell r="D11696">
            <v>53328</v>
          </cell>
          <cell r="E11696">
            <v>53328</v>
          </cell>
          <cell r="H11696">
            <v>53328</v>
          </cell>
          <cell r="I11696">
            <v>53328</v>
          </cell>
          <cell r="J11696">
            <v>53328</v>
          </cell>
          <cell r="AG11696">
            <v>53328</v>
          </cell>
          <cell r="AH11696">
            <v>53328</v>
          </cell>
          <cell r="AI11696">
            <v>53328</v>
          </cell>
        </row>
        <row r="11697">
          <cell r="C11697">
            <v>53328</v>
          </cell>
          <cell r="D11697">
            <v>53328</v>
          </cell>
          <cell r="E11697">
            <v>53328</v>
          </cell>
          <cell r="H11697">
            <v>53328</v>
          </cell>
          <cell r="I11697">
            <v>53328</v>
          </cell>
          <cell r="J11697">
            <v>53328</v>
          </cell>
          <cell r="AG11697">
            <v>53328</v>
          </cell>
          <cell r="AH11697">
            <v>53328</v>
          </cell>
          <cell r="AI11697">
            <v>53328</v>
          </cell>
        </row>
        <row r="11698">
          <cell r="C11698">
            <v>53328</v>
          </cell>
          <cell r="D11698">
            <v>53328</v>
          </cell>
          <cell r="E11698">
            <v>53328</v>
          </cell>
          <cell r="H11698">
            <v>53328</v>
          </cell>
          <cell r="I11698">
            <v>53328</v>
          </cell>
          <cell r="J11698">
            <v>53328</v>
          </cell>
          <cell r="AG11698">
            <v>53328</v>
          </cell>
          <cell r="AH11698">
            <v>53328</v>
          </cell>
          <cell r="AI11698">
            <v>53328</v>
          </cell>
        </row>
        <row r="11699">
          <cell r="C11699">
            <v>53328</v>
          </cell>
          <cell r="D11699">
            <v>53328</v>
          </cell>
          <cell r="E11699">
            <v>53328</v>
          </cell>
          <cell r="H11699">
            <v>53328</v>
          </cell>
          <cell r="I11699">
            <v>53328</v>
          </cell>
          <cell r="J11699">
            <v>53328</v>
          </cell>
          <cell r="AG11699">
            <v>53328</v>
          </cell>
          <cell r="AH11699">
            <v>53328</v>
          </cell>
          <cell r="AI11699">
            <v>53328</v>
          </cell>
        </row>
        <row r="11700">
          <cell r="C11700">
            <v>53328</v>
          </cell>
          <cell r="D11700">
            <v>53328</v>
          </cell>
          <cell r="E11700">
            <v>53328</v>
          </cell>
          <cell r="H11700">
            <v>53328</v>
          </cell>
          <cell r="I11700">
            <v>53328</v>
          </cell>
          <cell r="J11700">
            <v>53328</v>
          </cell>
          <cell r="AG11700">
            <v>53328</v>
          </cell>
          <cell r="AH11700">
            <v>53328</v>
          </cell>
          <cell r="AI11700">
            <v>53328</v>
          </cell>
        </row>
        <row r="11701">
          <cell r="C11701">
            <v>53328</v>
          </cell>
          <cell r="D11701">
            <v>53328</v>
          </cell>
          <cell r="E11701">
            <v>53328</v>
          </cell>
          <cell r="H11701">
            <v>53328</v>
          </cell>
          <cell r="I11701">
            <v>53328</v>
          </cell>
          <cell r="J11701">
            <v>53328</v>
          </cell>
          <cell r="AG11701">
            <v>53328</v>
          </cell>
          <cell r="AH11701">
            <v>53328</v>
          </cell>
          <cell r="AI11701">
            <v>53328</v>
          </cell>
        </row>
        <row r="11702">
          <cell r="C11702">
            <v>53328</v>
          </cell>
          <cell r="D11702">
            <v>53328</v>
          </cell>
          <cell r="E11702">
            <v>53328</v>
          </cell>
          <cell r="H11702">
            <v>53328</v>
          </cell>
          <cell r="I11702">
            <v>53328</v>
          </cell>
          <cell r="J11702">
            <v>53328</v>
          </cell>
          <cell r="AG11702">
            <v>53328</v>
          </cell>
          <cell r="AH11702">
            <v>53328</v>
          </cell>
          <cell r="AI11702">
            <v>53328</v>
          </cell>
        </row>
        <row r="11703">
          <cell r="C11703">
            <v>53328</v>
          </cell>
          <cell r="D11703">
            <v>53328</v>
          </cell>
          <cell r="E11703">
            <v>53328</v>
          </cell>
          <cell r="H11703">
            <v>53328</v>
          </cell>
          <cell r="I11703">
            <v>53328</v>
          </cell>
          <cell r="J11703">
            <v>53328</v>
          </cell>
          <cell r="AG11703">
            <v>53328</v>
          </cell>
          <cell r="AH11703">
            <v>53328</v>
          </cell>
          <cell r="AI11703">
            <v>53328</v>
          </cell>
        </row>
        <row r="11704">
          <cell r="C11704">
            <v>53328</v>
          </cell>
          <cell r="D11704">
            <v>53328</v>
          </cell>
          <cell r="E11704">
            <v>53328</v>
          </cell>
          <cell r="H11704">
            <v>53328</v>
          </cell>
          <cell r="I11704">
            <v>53328</v>
          </cell>
          <cell r="J11704">
            <v>53328</v>
          </cell>
          <cell r="AG11704">
            <v>53328</v>
          </cell>
          <cell r="AH11704">
            <v>53328</v>
          </cell>
          <cell r="AI11704">
            <v>53328</v>
          </cell>
        </row>
        <row r="11705">
          <cell r="C11705">
            <v>53328</v>
          </cell>
          <cell r="D11705">
            <v>53328</v>
          </cell>
          <cell r="E11705">
            <v>53328</v>
          </cell>
          <cell r="H11705">
            <v>53328</v>
          </cell>
          <cell r="I11705">
            <v>53328</v>
          </cell>
          <cell r="J11705">
            <v>53328</v>
          </cell>
          <cell r="AG11705">
            <v>53328</v>
          </cell>
          <cell r="AH11705">
            <v>53328</v>
          </cell>
          <cell r="AI11705">
            <v>53328</v>
          </cell>
        </row>
        <row r="11706">
          <cell r="C11706">
            <v>53328</v>
          </cell>
          <cell r="D11706">
            <v>53328</v>
          </cell>
          <cell r="E11706">
            <v>53328</v>
          </cell>
          <cell r="H11706">
            <v>53328</v>
          </cell>
          <cell r="I11706">
            <v>53328</v>
          </cell>
          <cell r="J11706">
            <v>53328</v>
          </cell>
          <cell r="AG11706">
            <v>53328</v>
          </cell>
          <cell r="AH11706">
            <v>53328</v>
          </cell>
          <cell r="AI11706">
            <v>53328</v>
          </cell>
        </row>
        <row r="11707">
          <cell r="C11707">
            <v>53328</v>
          </cell>
          <cell r="D11707">
            <v>53328</v>
          </cell>
          <cell r="E11707">
            <v>53328</v>
          </cell>
          <cell r="H11707">
            <v>53328</v>
          </cell>
          <cell r="I11707">
            <v>53328</v>
          </cell>
          <cell r="J11707">
            <v>53328</v>
          </cell>
          <cell r="AG11707">
            <v>53328</v>
          </cell>
          <cell r="AH11707">
            <v>53328</v>
          </cell>
          <cell r="AI11707">
            <v>53328</v>
          </cell>
        </row>
        <row r="11708">
          <cell r="C11708">
            <v>53328</v>
          </cell>
          <cell r="D11708">
            <v>53328</v>
          </cell>
          <cell r="E11708">
            <v>53328</v>
          </cell>
          <cell r="H11708">
            <v>53328</v>
          </cell>
          <cell r="I11708">
            <v>53328</v>
          </cell>
          <cell r="J11708">
            <v>53328</v>
          </cell>
          <cell r="AG11708">
            <v>53328</v>
          </cell>
          <cell r="AH11708">
            <v>53328</v>
          </cell>
          <cell r="AI11708">
            <v>53328</v>
          </cell>
        </row>
        <row r="11709">
          <cell r="C11709">
            <v>53328</v>
          </cell>
          <cell r="D11709">
            <v>53328</v>
          </cell>
          <cell r="E11709">
            <v>53328</v>
          </cell>
          <cell r="H11709">
            <v>53328</v>
          </cell>
          <cell r="I11709">
            <v>53328</v>
          </cell>
          <cell r="J11709">
            <v>53328</v>
          </cell>
          <cell r="AG11709">
            <v>53328</v>
          </cell>
          <cell r="AH11709">
            <v>53328</v>
          </cell>
          <cell r="AI11709">
            <v>53328</v>
          </cell>
        </row>
        <row r="11710">
          <cell r="C11710">
            <v>53328</v>
          </cell>
          <cell r="D11710">
            <v>53328</v>
          </cell>
          <cell r="E11710">
            <v>53328</v>
          </cell>
          <cell r="H11710">
            <v>53328</v>
          </cell>
          <cell r="I11710">
            <v>53328</v>
          </cell>
          <cell r="J11710">
            <v>53328</v>
          </cell>
          <cell r="AG11710">
            <v>53328</v>
          </cell>
          <cell r="AH11710">
            <v>53328</v>
          </cell>
          <cell r="AI11710">
            <v>53328</v>
          </cell>
        </row>
        <row r="11711">
          <cell r="C11711">
            <v>53328</v>
          </cell>
          <cell r="D11711">
            <v>53328</v>
          </cell>
          <cell r="E11711">
            <v>53328</v>
          </cell>
          <cell r="H11711">
            <v>53328</v>
          </cell>
          <cell r="I11711">
            <v>53328</v>
          </cell>
          <cell r="J11711">
            <v>53328</v>
          </cell>
          <cell r="AG11711">
            <v>53328</v>
          </cell>
          <cell r="AH11711">
            <v>53328</v>
          </cell>
          <cell r="AI11711">
            <v>53328</v>
          </cell>
        </row>
        <row r="11712">
          <cell r="C11712">
            <v>53328</v>
          </cell>
          <cell r="D11712">
            <v>53328</v>
          </cell>
          <cell r="E11712">
            <v>53328</v>
          </cell>
          <cell r="H11712">
            <v>53328</v>
          </cell>
          <cell r="I11712">
            <v>53328</v>
          </cell>
          <cell r="J11712">
            <v>53328</v>
          </cell>
          <cell r="AG11712">
            <v>53328</v>
          </cell>
          <cell r="AH11712">
            <v>53328</v>
          </cell>
          <cell r="AI11712">
            <v>53328</v>
          </cell>
        </row>
        <row r="11713">
          <cell r="C11713">
            <v>53328</v>
          </cell>
          <cell r="D11713">
            <v>53328</v>
          </cell>
          <cell r="E11713">
            <v>53328</v>
          </cell>
          <cell r="H11713">
            <v>53328</v>
          </cell>
          <cell r="I11713">
            <v>53328</v>
          </cell>
          <cell r="J11713">
            <v>53328</v>
          </cell>
          <cell r="AG11713">
            <v>53328</v>
          </cell>
          <cell r="AH11713">
            <v>53328</v>
          </cell>
          <cell r="AI11713">
            <v>53328</v>
          </cell>
        </row>
        <row r="11714">
          <cell r="C11714">
            <v>53328</v>
          </cell>
          <cell r="D11714">
            <v>53328</v>
          </cell>
          <cell r="E11714">
            <v>53328</v>
          </cell>
          <cell r="H11714">
            <v>53328</v>
          </cell>
          <cell r="I11714">
            <v>53328</v>
          </cell>
          <cell r="J11714">
            <v>53328</v>
          </cell>
          <cell r="AG11714">
            <v>53328</v>
          </cell>
          <cell r="AH11714">
            <v>53328</v>
          </cell>
          <cell r="AI11714">
            <v>53328</v>
          </cell>
        </row>
        <row r="11715">
          <cell r="C11715">
            <v>53328</v>
          </cell>
          <cell r="D11715">
            <v>53328</v>
          </cell>
          <cell r="E11715">
            <v>53328</v>
          </cell>
          <cell r="H11715">
            <v>53328</v>
          </cell>
          <cell r="I11715">
            <v>53328</v>
          </cell>
          <cell r="J11715">
            <v>53328</v>
          </cell>
          <cell r="AG11715">
            <v>53328</v>
          </cell>
          <cell r="AH11715">
            <v>53328</v>
          </cell>
          <cell r="AI11715">
            <v>53328</v>
          </cell>
        </row>
        <row r="11716">
          <cell r="C11716">
            <v>53328</v>
          </cell>
          <cell r="D11716">
            <v>53328</v>
          </cell>
          <cell r="E11716">
            <v>53328</v>
          </cell>
          <cell r="H11716">
            <v>53328</v>
          </cell>
          <cell r="I11716">
            <v>53328</v>
          </cell>
          <cell r="J11716">
            <v>53328</v>
          </cell>
          <cell r="AG11716">
            <v>53328</v>
          </cell>
          <cell r="AH11716">
            <v>53328</v>
          </cell>
          <cell r="AI11716">
            <v>53328</v>
          </cell>
        </row>
        <row r="11717">
          <cell r="C11717">
            <v>53328</v>
          </cell>
          <cell r="D11717">
            <v>53328</v>
          </cell>
          <cell r="E11717">
            <v>53328</v>
          </cell>
          <cell r="H11717">
            <v>53328</v>
          </cell>
          <cell r="I11717">
            <v>53328</v>
          </cell>
          <cell r="J11717">
            <v>53328</v>
          </cell>
          <cell r="AG11717">
            <v>53328</v>
          </cell>
          <cell r="AH11717">
            <v>53328</v>
          </cell>
          <cell r="AI11717">
            <v>53328</v>
          </cell>
        </row>
        <row r="11718">
          <cell r="C11718">
            <v>53328</v>
          </cell>
          <cell r="D11718">
            <v>53328</v>
          </cell>
          <cell r="E11718">
            <v>53328</v>
          </cell>
          <cell r="H11718">
            <v>53328</v>
          </cell>
          <cell r="I11718">
            <v>53328</v>
          </cell>
          <cell r="J11718">
            <v>53328</v>
          </cell>
          <cell r="AG11718">
            <v>53328</v>
          </cell>
          <cell r="AH11718">
            <v>53328</v>
          </cell>
          <cell r="AI11718">
            <v>53328</v>
          </cell>
        </row>
        <row r="11719">
          <cell r="C11719">
            <v>53328</v>
          </cell>
          <cell r="D11719">
            <v>53328</v>
          </cell>
          <cell r="E11719">
            <v>53328</v>
          </cell>
          <cell r="H11719">
            <v>53328</v>
          </cell>
          <cell r="I11719">
            <v>53328</v>
          </cell>
          <cell r="J11719">
            <v>53328</v>
          </cell>
          <cell r="AG11719">
            <v>53328</v>
          </cell>
          <cell r="AH11719">
            <v>53328</v>
          </cell>
          <cell r="AI11719">
            <v>53328</v>
          </cell>
        </row>
        <row r="11720">
          <cell r="C11720">
            <v>53328</v>
          </cell>
          <cell r="D11720">
            <v>53328</v>
          </cell>
          <cell r="E11720">
            <v>53328</v>
          </cell>
          <cell r="H11720">
            <v>53328</v>
          </cell>
          <cell r="I11720">
            <v>53328</v>
          </cell>
          <cell r="J11720">
            <v>53328</v>
          </cell>
          <cell r="AG11720">
            <v>53328</v>
          </cell>
          <cell r="AH11720">
            <v>53328</v>
          </cell>
          <cell r="AI11720">
            <v>53328</v>
          </cell>
        </row>
        <row r="11721">
          <cell r="C11721">
            <v>53328</v>
          </cell>
          <cell r="D11721">
            <v>53328</v>
          </cell>
          <cell r="E11721">
            <v>53328</v>
          </cell>
          <cell r="H11721">
            <v>53328</v>
          </cell>
          <cell r="I11721">
            <v>53328</v>
          </cell>
          <cell r="J11721">
            <v>53328</v>
          </cell>
          <cell r="AG11721">
            <v>53328</v>
          </cell>
          <cell r="AH11721">
            <v>53328</v>
          </cell>
          <cell r="AI11721">
            <v>53328</v>
          </cell>
        </row>
        <row r="11722">
          <cell r="C11722">
            <v>53328</v>
          </cell>
          <cell r="D11722">
            <v>53328</v>
          </cell>
          <cell r="E11722">
            <v>53328</v>
          </cell>
          <cell r="H11722">
            <v>53328</v>
          </cell>
          <cell r="I11722">
            <v>53328</v>
          </cell>
          <cell r="J11722">
            <v>53328</v>
          </cell>
          <cell r="AG11722">
            <v>53328</v>
          </cell>
          <cell r="AH11722">
            <v>53328</v>
          </cell>
          <cell r="AI11722">
            <v>53328</v>
          </cell>
        </row>
        <row r="11723">
          <cell r="C11723">
            <v>53328</v>
          </cell>
          <cell r="D11723">
            <v>53328</v>
          </cell>
          <cell r="E11723">
            <v>53328</v>
          </cell>
          <cell r="H11723">
            <v>53328</v>
          </cell>
          <cell r="I11723">
            <v>53328</v>
          </cell>
          <cell r="J11723">
            <v>53328</v>
          </cell>
          <cell r="AG11723">
            <v>53328</v>
          </cell>
          <cell r="AH11723">
            <v>53328</v>
          </cell>
          <cell r="AI11723">
            <v>53328</v>
          </cell>
        </row>
        <row r="11724">
          <cell r="C11724">
            <v>53328</v>
          </cell>
          <cell r="D11724">
            <v>53328</v>
          </cell>
          <cell r="E11724">
            <v>53328</v>
          </cell>
          <cell r="H11724">
            <v>53328</v>
          </cell>
          <cell r="I11724">
            <v>53328</v>
          </cell>
          <cell r="J11724">
            <v>53328</v>
          </cell>
          <cell r="AG11724">
            <v>53328</v>
          </cell>
          <cell r="AH11724">
            <v>53328</v>
          </cell>
          <cell r="AI11724">
            <v>53328</v>
          </cell>
        </row>
        <row r="11725">
          <cell r="C11725">
            <v>53328</v>
          </cell>
          <cell r="D11725">
            <v>53328</v>
          </cell>
          <cell r="E11725">
            <v>53328</v>
          </cell>
          <cell r="H11725">
            <v>53328</v>
          </cell>
          <cell r="I11725">
            <v>53328</v>
          </cell>
          <cell r="J11725">
            <v>53328</v>
          </cell>
          <cell r="AG11725">
            <v>53328</v>
          </cell>
          <cell r="AH11725">
            <v>53328</v>
          </cell>
          <cell r="AI11725">
            <v>53328</v>
          </cell>
        </row>
        <row r="11726">
          <cell r="C11726">
            <v>53328</v>
          </cell>
          <cell r="D11726">
            <v>53328</v>
          </cell>
          <cell r="E11726">
            <v>53328</v>
          </cell>
          <cell r="H11726">
            <v>53328</v>
          </cell>
          <cell r="I11726">
            <v>53328</v>
          </cell>
          <cell r="J11726">
            <v>53328</v>
          </cell>
          <cell r="AG11726">
            <v>53328</v>
          </cell>
          <cell r="AH11726">
            <v>53328</v>
          </cell>
          <cell r="AI11726">
            <v>53328</v>
          </cell>
        </row>
        <row r="11727">
          <cell r="C11727">
            <v>53328</v>
          </cell>
          <cell r="D11727">
            <v>53328</v>
          </cell>
          <cell r="E11727">
            <v>53328</v>
          </cell>
          <cell r="H11727">
            <v>53328</v>
          </cell>
          <cell r="I11727">
            <v>53328</v>
          </cell>
          <cell r="J11727">
            <v>53328</v>
          </cell>
          <cell r="AG11727">
            <v>53328</v>
          </cell>
          <cell r="AH11727">
            <v>53328</v>
          </cell>
          <cell r="AI11727">
            <v>53328</v>
          </cell>
        </row>
        <row r="11728">
          <cell r="C11728">
            <v>53328</v>
          </cell>
          <cell r="D11728">
            <v>53328</v>
          </cell>
          <cell r="E11728">
            <v>53328</v>
          </cell>
          <cell r="H11728">
            <v>53328</v>
          </cell>
          <cell r="I11728">
            <v>53328</v>
          </cell>
          <cell r="J11728">
            <v>53328</v>
          </cell>
          <cell r="AG11728">
            <v>53328</v>
          </cell>
          <cell r="AH11728">
            <v>53328</v>
          </cell>
          <cell r="AI11728">
            <v>53328</v>
          </cell>
        </row>
        <row r="11729">
          <cell r="C11729">
            <v>53328</v>
          </cell>
          <cell r="D11729">
            <v>53328</v>
          </cell>
          <cell r="E11729">
            <v>53328</v>
          </cell>
          <cell r="H11729">
            <v>53328</v>
          </cell>
          <cell r="I11729">
            <v>53328</v>
          </cell>
          <cell r="J11729">
            <v>53328</v>
          </cell>
          <cell r="AG11729">
            <v>53328</v>
          </cell>
          <cell r="AH11729">
            <v>53328</v>
          </cell>
          <cell r="AI11729">
            <v>53328</v>
          </cell>
        </row>
        <row r="11730">
          <cell r="C11730">
            <v>53328</v>
          </cell>
          <cell r="D11730">
            <v>53328</v>
          </cell>
          <cell r="E11730">
            <v>53328</v>
          </cell>
          <cell r="H11730">
            <v>53328</v>
          </cell>
          <cell r="I11730">
            <v>53328</v>
          </cell>
          <cell r="J11730">
            <v>53328</v>
          </cell>
          <cell r="AG11730">
            <v>53328</v>
          </cell>
          <cell r="AH11730">
            <v>53328</v>
          </cell>
          <cell r="AI11730">
            <v>53328</v>
          </cell>
        </row>
        <row r="11731">
          <cell r="C11731">
            <v>53328</v>
          </cell>
          <cell r="D11731">
            <v>53328</v>
          </cell>
          <cell r="E11731">
            <v>53328</v>
          </cell>
          <cell r="H11731">
            <v>53328</v>
          </cell>
          <cell r="I11731">
            <v>53328</v>
          </cell>
          <cell r="J11731">
            <v>53328</v>
          </cell>
          <cell r="AG11731">
            <v>53328</v>
          </cell>
          <cell r="AH11731">
            <v>53328</v>
          </cell>
          <cell r="AI11731">
            <v>53328</v>
          </cell>
        </row>
        <row r="11732">
          <cell r="C11732">
            <v>53328</v>
          </cell>
          <cell r="D11732">
            <v>53328</v>
          </cell>
          <cell r="E11732">
            <v>53328</v>
          </cell>
          <cell r="H11732">
            <v>53328</v>
          </cell>
          <cell r="I11732">
            <v>53328</v>
          </cell>
          <cell r="J11732">
            <v>53328</v>
          </cell>
          <cell r="AG11732">
            <v>53328</v>
          </cell>
          <cell r="AH11732">
            <v>53328</v>
          </cell>
          <cell r="AI11732">
            <v>53328</v>
          </cell>
        </row>
        <row r="11733">
          <cell r="C11733">
            <v>53328</v>
          </cell>
          <cell r="D11733">
            <v>53328</v>
          </cell>
          <cell r="E11733">
            <v>53328</v>
          </cell>
          <cell r="H11733">
            <v>53328</v>
          </cell>
          <cell r="I11733">
            <v>53328</v>
          </cell>
          <cell r="J11733">
            <v>53328</v>
          </cell>
          <cell r="AG11733">
            <v>53328</v>
          </cell>
          <cell r="AH11733">
            <v>53328</v>
          </cell>
          <cell r="AI11733">
            <v>53328</v>
          </cell>
        </row>
        <row r="11734">
          <cell r="C11734">
            <v>53328</v>
          </cell>
          <cell r="D11734">
            <v>53328</v>
          </cell>
          <cell r="E11734">
            <v>53328</v>
          </cell>
          <cell r="H11734">
            <v>53328</v>
          </cell>
          <cell r="I11734">
            <v>53328</v>
          </cell>
          <cell r="J11734">
            <v>53328</v>
          </cell>
          <cell r="AG11734">
            <v>53328</v>
          </cell>
          <cell r="AH11734">
            <v>53328</v>
          </cell>
          <cell r="AI11734">
            <v>53328</v>
          </cell>
        </row>
        <row r="11735">
          <cell r="C11735">
            <v>53328</v>
          </cell>
          <cell r="D11735">
            <v>53328</v>
          </cell>
          <cell r="E11735">
            <v>53328</v>
          </cell>
          <cell r="H11735">
            <v>53328</v>
          </cell>
          <cell r="I11735">
            <v>53328</v>
          </cell>
          <cell r="J11735">
            <v>53328</v>
          </cell>
          <cell r="AG11735">
            <v>53328</v>
          </cell>
          <cell r="AH11735">
            <v>53328</v>
          </cell>
          <cell r="AI11735">
            <v>53328</v>
          </cell>
        </row>
        <row r="11736">
          <cell r="C11736">
            <v>53328</v>
          </cell>
          <cell r="D11736">
            <v>53328</v>
          </cell>
          <cell r="E11736">
            <v>53328</v>
          </cell>
          <cell r="H11736">
            <v>53328</v>
          </cell>
          <cell r="I11736">
            <v>53328</v>
          </cell>
          <cell r="J11736">
            <v>53328</v>
          </cell>
          <cell r="AG11736">
            <v>53328</v>
          </cell>
          <cell r="AH11736">
            <v>53328</v>
          </cell>
          <cell r="AI11736">
            <v>53328</v>
          </cell>
        </row>
        <row r="11737">
          <cell r="C11737">
            <v>53328</v>
          </cell>
          <cell r="D11737">
            <v>53328</v>
          </cell>
          <cell r="E11737">
            <v>53328</v>
          </cell>
          <cell r="H11737">
            <v>53328</v>
          </cell>
          <cell r="I11737">
            <v>53328</v>
          </cell>
          <cell r="J11737">
            <v>53328</v>
          </cell>
          <cell r="AG11737">
            <v>53328</v>
          </cell>
          <cell r="AH11737">
            <v>53328</v>
          </cell>
          <cell r="AI11737">
            <v>53328</v>
          </cell>
        </row>
        <row r="11738">
          <cell r="C11738">
            <v>53328</v>
          </cell>
          <cell r="D11738">
            <v>53328</v>
          </cell>
          <cell r="E11738">
            <v>53328</v>
          </cell>
          <cell r="H11738">
            <v>53328</v>
          </cell>
          <cell r="I11738">
            <v>53328</v>
          </cell>
          <cell r="J11738">
            <v>53328</v>
          </cell>
          <cell r="AG11738">
            <v>53328</v>
          </cell>
          <cell r="AH11738">
            <v>53328</v>
          </cell>
          <cell r="AI11738">
            <v>53328</v>
          </cell>
        </row>
        <row r="11739">
          <cell r="C11739">
            <v>53328</v>
          </cell>
          <cell r="D11739">
            <v>53328</v>
          </cell>
          <cell r="E11739">
            <v>53328</v>
          </cell>
          <cell r="H11739">
            <v>53328</v>
          </cell>
          <cell r="I11739">
            <v>53328</v>
          </cell>
          <cell r="J11739">
            <v>53328</v>
          </cell>
          <cell r="AG11739">
            <v>53328</v>
          </cell>
          <cell r="AH11739">
            <v>53328</v>
          </cell>
          <cell r="AI11739">
            <v>53328</v>
          </cell>
        </row>
        <row r="11740">
          <cell r="C11740">
            <v>53328</v>
          </cell>
          <cell r="D11740">
            <v>53328</v>
          </cell>
          <cell r="E11740">
            <v>53328</v>
          </cell>
          <cell r="H11740">
            <v>53328</v>
          </cell>
          <cell r="I11740">
            <v>53328</v>
          </cell>
          <cell r="J11740">
            <v>53328</v>
          </cell>
          <cell r="AG11740">
            <v>53328</v>
          </cell>
          <cell r="AH11740">
            <v>53328</v>
          </cell>
          <cell r="AI11740">
            <v>53328</v>
          </cell>
        </row>
        <row r="11741">
          <cell r="C11741">
            <v>53328</v>
          </cell>
          <cell r="D11741">
            <v>53328</v>
          </cell>
          <cell r="E11741">
            <v>53328</v>
          </cell>
          <cell r="H11741">
            <v>53328</v>
          </cell>
          <cell r="I11741">
            <v>53328</v>
          </cell>
          <cell r="J11741">
            <v>53328</v>
          </cell>
          <cell r="AG11741">
            <v>53328</v>
          </cell>
          <cell r="AH11741">
            <v>53328</v>
          </cell>
          <cell r="AI11741">
            <v>53328</v>
          </cell>
        </row>
        <row r="11742">
          <cell r="C11742">
            <v>53328</v>
          </cell>
          <cell r="D11742">
            <v>53328</v>
          </cell>
          <cell r="E11742">
            <v>53328</v>
          </cell>
          <cell r="H11742">
            <v>53328</v>
          </cell>
          <cell r="I11742">
            <v>53328</v>
          </cell>
          <cell r="J11742">
            <v>53328</v>
          </cell>
          <cell r="AG11742">
            <v>53328</v>
          </cell>
          <cell r="AH11742">
            <v>53328</v>
          </cell>
          <cell r="AI11742">
            <v>53328</v>
          </cell>
        </row>
        <row r="11743">
          <cell r="C11743">
            <v>53328</v>
          </cell>
          <cell r="D11743">
            <v>53328</v>
          </cell>
          <cell r="E11743">
            <v>53328</v>
          </cell>
          <cell r="H11743">
            <v>53328</v>
          </cell>
          <cell r="I11743">
            <v>53328</v>
          </cell>
          <cell r="J11743">
            <v>53328</v>
          </cell>
          <cell r="AG11743">
            <v>53328</v>
          </cell>
          <cell r="AH11743">
            <v>53328</v>
          </cell>
          <cell r="AI11743">
            <v>53328</v>
          </cell>
        </row>
        <row r="11744">
          <cell r="C11744">
            <v>53328</v>
          </cell>
          <cell r="D11744">
            <v>53328</v>
          </cell>
          <cell r="E11744">
            <v>53328</v>
          </cell>
          <cell r="H11744">
            <v>53328</v>
          </cell>
          <cell r="I11744">
            <v>53328</v>
          </cell>
          <cell r="J11744">
            <v>53328</v>
          </cell>
          <cell r="AG11744">
            <v>53328</v>
          </cell>
          <cell r="AH11744">
            <v>53328</v>
          </cell>
          <cell r="AI11744">
            <v>53328</v>
          </cell>
        </row>
        <row r="11745">
          <cell r="C11745">
            <v>53328</v>
          </cell>
          <cell r="D11745">
            <v>53328</v>
          </cell>
          <cell r="E11745">
            <v>53328</v>
          </cell>
          <cell r="H11745">
            <v>53328</v>
          </cell>
          <cell r="I11745">
            <v>53328</v>
          </cell>
          <cell r="J11745">
            <v>53328</v>
          </cell>
          <cell r="AG11745">
            <v>53328</v>
          </cell>
          <cell r="AH11745">
            <v>53328</v>
          </cell>
          <cell r="AI11745">
            <v>53328</v>
          </cell>
        </row>
        <row r="11746">
          <cell r="C11746">
            <v>53328</v>
          </cell>
          <cell r="D11746">
            <v>53328</v>
          </cell>
          <cell r="E11746">
            <v>53328</v>
          </cell>
          <cell r="H11746">
            <v>53328</v>
          </cell>
          <cell r="I11746">
            <v>53328</v>
          </cell>
          <cell r="J11746">
            <v>53328</v>
          </cell>
          <cell r="AG11746">
            <v>53328</v>
          </cell>
          <cell r="AH11746">
            <v>53328</v>
          </cell>
          <cell r="AI11746">
            <v>53328</v>
          </cell>
        </row>
        <row r="11747">
          <cell r="C11747">
            <v>53328</v>
          </cell>
          <cell r="D11747">
            <v>53328</v>
          </cell>
          <cell r="E11747">
            <v>53328</v>
          </cell>
          <cell r="H11747">
            <v>53328</v>
          </cell>
          <cell r="I11747">
            <v>53328</v>
          </cell>
          <cell r="J11747">
            <v>53328</v>
          </cell>
          <cell r="AG11747">
            <v>53328</v>
          </cell>
          <cell r="AH11747">
            <v>53328</v>
          </cell>
          <cell r="AI11747">
            <v>53328</v>
          </cell>
        </row>
        <row r="11748">
          <cell r="C11748">
            <v>53328</v>
          </cell>
          <cell r="D11748">
            <v>53328</v>
          </cell>
          <cell r="E11748">
            <v>53328</v>
          </cell>
          <cell r="H11748">
            <v>53328</v>
          </cell>
          <cell r="I11748">
            <v>53328</v>
          </cell>
          <cell r="J11748">
            <v>53328</v>
          </cell>
          <cell r="AG11748">
            <v>53328</v>
          </cell>
          <cell r="AH11748">
            <v>53328</v>
          </cell>
          <cell r="AI11748">
            <v>53328</v>
          </cell>
        </row>
        <row r="11749">
          <cell r="C11749">
            <v>53328</v>
          </cell>
          <cell r="D11749">
            <v>53328</v>
          </cell>
          <cell r="E11749">
            <v>53328</v>
          </cell>
          <cell r="H11749">
            <v>53328</v>
          </cell>
          <cell r="I11749">
            <v>53328</v>
          </cell>
          <cell r="J11749">
            <v>53328</v>
          </cell>
          <cell r="AG11749">
            <v>53328</v>
          </cell>
          <cell r="AH11749">
            <v>53328</v>
          </cell>
          <cell r="AI11749">
            <v>53328</v>
          </cell>
        </row>
        <row r="11750">
          <cell r="C11750">
            <v>53328</v>
          </cell>
          <cell r="D11750">
            <v>53328</v>
          </cell>
          <cell r="E11750">
            <v>53328</v>
          </cell>
          <cell r="H11750">
            <v>53328</v>
          </cell>
          <cell r="I11750">
            <v>53328</v>
          </cell>
          <cell r="J11750">
            <v>53328</v>
          </cell>
          <cell r="AG11750">
            <v>53328</v>
          </cell>
          <cell r="AH11750">
            <v>53328</v>
          </cell>
          <cell r="AI11750">
            <v>53328</v>
          </cell>
        </row>
        <row r="11751">
          <cell r="C11751">
            <v>53328</v>
          </cell>
          <cell r="D11751">
            <v>53328</v>
          </cell>
          <cell r="E11751">
            <v>53328</v>
          </cell>
          <cell r="H11751">
            <v>53328</v>
          </cell>
          <cell r="I11751">
            <v>53328</v>
          </cell>
          <cell r="J11751">
            <v>53328</v>
          </cell>
          <cell r="AG11751">
            <v>53328</v>
          </cell>
          <cell r="AH11751">
            <v>53328</v>
          </cell>
          <cell r="AI11751">
            <v>53328</v>
          </cell>
        </row>
        <row r="11752">
          <cell r="C11752">
            <v>53328</v>
          </cell>
          <cell r="D11752">
            <v>53328</v>
          </cell>
          <cell r="E11752">
            <v>53328</v>
          </cell>
          <cell r="H11752">
            <v>53328</v>
          </cell>
          <cell r="I11752">
            <v>53328</v>
          </cell>
          <cell r="J11752">
            <v>53328</v>
          </cell>
          <cell r="AG11752">
            <v>53328</v>
          </cell>
          <cell r="AH11752">
            <v>53328</v>
          </cell>
          <cell r="AI11752">
            <v>53328</v>
          </cell>
        </row>
        <row r="11753">
          <cell r="C11753">
            <v>53328</v>
          </cell>
          <cell r="D11753">
            <v>53328</v>
          </cell>
          <cell r="E11753">
            <v>53328</v>
          </cell>
          <cell r="H11753">
            <v>53328</v>
          </cell>
          <cell r="I11753">
            <v>53328</v>
          </cell>
          <cell r="J11753">
            <v>53328</v>
          </cell>
          <cell r="AG11753">
            <v>53328</v>
          </cell>
          <cell r="AH11753">
            <v>53328</v>
          </cell>
          <cell r="AI11753">
            <v>53328</v>
          </cell>
        </row>
        <row r="11754">
          <cell r="C11754">
            <v>53328</v>
          </cell>
          <cell r="D11754">
            <v>53328</v>
          </cell>
          <cell r="E11754">
            <v>53328</v>
          </cell>
          <cell r="H11754">
            <v>53328</v>
          </cell>
          <cell r="I11754">
            <v>53328</v>
          </cell>
          <cell r="J11754">
            <v>53328</v>
          </cell>
          <cell r="AG11754">
            <v>53328</v>
          </cell>
          <cell r="AH11754">
            <v>53328</v>
          </cell>
          <cell r="AI11754">
            <v>53328</v>
          </cell>
        </row>
        <row r="11755">
          <cell r="C11755">
            <v>53328</v>
          </cell>
          <cell r="D11755">
            <v>53328</v>
          </cell>
          <cell r="E11755">
            <v>53328</v>
          </cell>
          <cell r="H11755">
            <v>53328</v>
          </cell>
          <cell r="I11755">
            <v>53328</v>
          </cell>
          <cell r="J11755">
            <v>53328</v>
          </cell>
          <cell r="AG11755">
            <v>53328</v>
          </cell>
          <cell r="AH11755">
            <v>53328</v>
          </cell>
          <cell r="AI11755">
            <v>53328</v>
          </cell>
        </row>
        <row r="11756">
          <cell r="C11756">
            <v>53328</v>
          </cell>
          <cell r="D11756">
            <v>53328</v>
          </cell>
          <cell r="E11756">
            <v>53328</v>
          </cell>
          <cell r="H11756">
            <v>53328</v>
          </cell>
          <cell r="I11756">
            <v>53328</v>
          </cell>
          <cell r="J11756">
            <v>53328</v>
          </cell>
          <cell r="AG11756">
            <v>53328</v>
          </cell>
          <cell r="AH11756">
            <v>53328</v>
          </cell>
          <cell r="AI11756">
            <v>53328</v>
          </cell>
        </row>
        <row r="11757">
          <cell r="C11757">
            <v>53328</v>
          </cell>
          <cell r="D11757">
            <v>53328</v>
          </cell>
          <cell r="E11757">
            <v>53328</v>
          </cell>
          <cell r="H11757">
            <v>53328</v>
          </cell>
          <cell r="I11757">
            <v>53328</v>
          </cell>
          <cell r="J11757">
            <v>53328</v>
          </cell>
          <cell r="AG11757">
            <v>53328</v>
          </cell>
          <cell r="AH11757">
            <v>53328</v>
          </cell>
          <cell r="AI11757">
            <v>53328</v>
          </cell>
        </row>
        <row r="11758">
          <cell r="C11758">
            <v>53328</v>
          </cell>
          <cell r="D11758">
            <v>53328</v>
          </cell>
          <cell r="E11758">
            <v>53328</v>
          </cell>
          <cell r="H11758">
            <v>53328</v>
          </cell>
          <cell r="I11758">
            <v>53328</v>
          </cell>
          <cell r="J11758">
            <v>53328</v>
          </cell>
          <cell r="AG11758">
            <v>53328</v>
          </cell>
          <cell r="AH11758">
            <v>53328</v>
          </cell>
          <cell r="AI11758">
            <v>53328</v>
          </cell>
        </row>
        <row r="11759">
          <cell r="C11759">
            <v>53328</v>
          </cell>
          <cell r="D11759">
            <v>53328</v>
          </cell>
          <cell r="E11759">
            <v>53328</v>
          </cell>
          <cell r="H11759">
            <v>53328</v>
          </cell>
          <cell r="I11759">
            <v>53328</v>
          </cell>
          <cell r="J11759">
            <v>53328</v>
          </cell>
          <cell r="AG11759">
            <v>53328</v>
          </cell>
          <cell r="AH11759">
            <v>53328</v>
          </cell>
          <cell r="AI11759">
            <v>53328</v>
          </cell>
        </row>
        <row r="11760">
          <cell r="C11760">
            <v>53328</v>
          </cell>
          <cell r="D11760">
            <v>53328</v>
          </cell>
          <cell r="E11760">
            <v>53328</v>
          </cell>
          <cell r="H11760">
            <v>53328</v>
          </cell>
          <cell r="I11760">
            <v>53328</v>
          </cell>
          <cell r="J11760">
            <v>53328</v>
          </cell>
          <cell r="AG11760">
            <v>53328</v>
          </cell>
          <cell r="AH11760">
            <v>53328</v>
          </cell>
          <cell r="AI11760">
            <v>53328</v>
          </cell>
        </row>
        <row r="11761">
          <cell r="C11761">
            <v>53328</v>
          </cell>
          <cell r="D11761">
            <v>53328</v>
          </cell>
          <cell r="E11761">
            <v>53328</v>
          </cell>
          <cell r="H11761">
            <v>53328</v>
          </cell>
          <cell r="I11761">
            <v>53328</v>
          </cell>
          <cell r="J11761">
            <v>53328</v>
          </cell>
          <cell r="AG11761">
            <v>53328</v>
          </cell>
          <cell r="AH11761">
            <v>53328</v>
          </cell>
          <cell r="AI11761">
            <v>53328</v>
          </cell>
        </row>
        <row r="11762">
          <cell r="C11762">
            <v>53328</v>
          </cell>
          <cell r="D11762">
            <v>53328</v>
          </cell>
          <cell r="E11762">
            <v>53328</v>
          </cell>
          <cell r="H11762">
            <v>53328</v>
          </cell>
          <cell r="I11762">
            <v>53328</v>
          </cell>
          <cell r="J11762">
            <v>53328</v>
          </cell>
          <cell r="AG11762">
            <v>53328</v>
          </cell>
          <cell r="AH11762">
            <v>53328</v>
          </cell>
          <cell r="AI11762">
            <v>53328</v>
          </cell>
        </row>
        <row r="11763">
          <cell r="C11763">
            <v>53328</v>
          </cell>
          <cell r="D11763">
            <v>53328</v>
          </cell>
          <cell r="E11763">
            <v>53328</v>
          </cell>
          <cell r="H11763">
            <v>53328</v>
          </cell>
          <cell r="I11763">
            <v>53328</v>
          </cell>
          <cell r="J11763">
            <v>53328</v>
          </cell>
          <cell r="AG11763">
            <v>53328</v>
          </cell>
          <cell r="AH11763">
            <v>53328</v>
          </cell>
          <cell r="AI11763">
            <v>53328</v>
          </cell>
        </row>
        <row r="11764">
          <cell r="C11764">
            <v>53328</v>
          </cell>
          <cell r="D11764">
            <v>53328</v>
          </cell>
          <cell r="E11764">
            <v>53328</v>
          </cell>
          <cell r="H11764">
            <v>53328</v>
          </cell>
          <cell r="I11764">
            <v>53328</v>
          </cell>
          <cell r="J11764">
            <v>53328</v>
          </cell>
          <cell r="AG11764">
            <v>53328</v>
          </cell>
          <cell r="AH11764">
            <v>53328</v>
          </cell>
          <cell r="AI11764">
            <v>53328</v>
          </cell>
        </row>
        <row r="11765">
          <cell r="C11765">
            <v>53328</v>
          </cell>
          <cell r="D11765">
            <v>53328</v>
          </cell>
          <cell r="E11765">
            <v>53328</v>
          </cell>
          <cell r="H11765">
            <v>53328</v>
          </cell>
          <cell r="I11765">
            <v>53328</v>
          </cell>
          <cell r="J11765">
            <v>53328</v>
          </cell>
          <cell r="AG11765">
            <v>53328</v>
          </cell>
          <cell r="AH11765">
            <v>53328</v>
          </cell>
          <cell r="AI11765">
            <v>53328</v>
          </cell>
        </row>
        <row r="11766">
          <cell r="C11766">
            <v>53328</v>
          </cell>
          <cell r="D11766">
            <v>53328</v>
          </cell>
          <cell r="E11766">
            <v>53328</v>
          </cell>
          <cell r="H11766">
            <v>53328</v>
          </cell>
          <cell r="I11766">
            <v>53328</v>
          </cell>
          <cell r="J11766">
            <v>53328</v>
          </cell>
          <cell r="AG11766">
            <v>53328</v>
          </cell>
          <cell r="AH11766">
            <v>53328</v>
          </cell>
          <cell r="AI11766">
            <v>53328</v>
          </cell>
        </row>
        <row r="11767">
          <cell r="C11767">
            <v>53328</v>
          </cell>
          <cell r="D11767">
            <v>53328</v>
          </cell>
          <cell r="E11767">
            <v>53328</v>
          </cell>
          <cell r="H11767">
            <v>53328</v>
          </cell>
          <cell r="I11767">
            <v>53328</v>
          </cell>
          <cell r="J11767">
            <v>53328</v>
          </cell>
          <cell r="AG11767">
            <v>53328</v>
          </cell>
          <cell r="AH11767">
            <v>53328</v>
          </cell>
          <cell r="AI11767">
            <v>53328</v>
          </cell>
        </row>
        <row r="11768">
          <cell r="C11768">
            <v>53328</v>
          </cell>
          <cell r="D11768">
            <v>53328</v>
          </cell>
          <cell r="E11768">
            <v>53328</v>
          </cell>
          <cell r="H11768">
            <v>53328</v>
          </cell>
          <cell r="I11768">
            <v>53328</v>
          </cell>
          <cell r="J11768">
            <v>53328</v>
          </cell>
          <cell r="AG11768">
            <v>53328</v>
          </cell>
          <cell r="AH11768">
            <v>53328</v>
          </cell>
          <cell r="AI11768">
            <v>53328</v>
          </cell>
        </row>
        <row r="11769">
          <cell r="C11769">
            <v>53328</v>
          </cell>
          <cell r="D11769">
            <v>53328</v>
          </cell>
          <cell r="E11769">
            <v>53328</v>
          </cell>
          <cell r="H11769">
            <v>53328</v>
          </cell>
          <cell r="I11769">
            <v>53328</v>
          </cell>
          <cell r="J11769">
            <v>53328</v>
          </cell>
          <cell r="AG11769">
            <v>53328</v>
          </cell>
          <cell r="AH11769">
            <v>53328</v>
          </cell>
          <cell r="AI11769">
            <v>53328</v>
          </cell>
        </row>
        <row r="11770">
          <cell r="C11770">
            <v>53328</v>
          </cell>
          <cell r="D11770">
            <v>53328</v>
          </cell>
          <cell r="E11770">
            <v>53328</v>
          </cell>
          <cell r="H11770">
            <v>53328</v>
          </cell>
          <cell r="I11770">
            <v>53328</v>
          </cell>
          <cell r="J11770">
            <v>53328</v>
          </cell>
          <cell r="AG11770">
            <v>53328</v>
          </cell>
          <cell r="AH11770">
            <v>53328</v>
          </cell>
          <cell r="AI11770">
            <v>53328</v>
          </cell>
        </row>
        <row r="11771">
          <cell r="C11771">
            <v>53328</v>
          </cell>
          <cell r="D11771">
            <v>53328</v>
          </cell>
          <cell r="E11771">
            <v>53328</v>
          </cell>
          <cell r="H11771">
            <v>53328</v>
          </cell>
          <cell r="I11771">
            <v>53328</v>
          </cell>
          <cell r="J11771">
            <v>53328</v>
          </cell>
          <cell r="AG11771">
            <v>53328</v>
          </cell>
          <cell r="AH11771">
            <v>53328</v>
          </cell>
          <cell r="AI11771">
            <v>53328</v>
          </cell>
        </row>
        <row r="11772">
          <cell r="C11772">
            <v>53328</v>
          </cell>
          <cell r="D11772">
            <v>53328</v>
          </cell>
          <cell r="E11772">
            <v>53328</v>
          </cell>
          <cell r="H11772">
            <v>53328</v>
          </cell>
          <cell r="I11772">
            <v>53328</v>
          </cell>
          <cell r="J11772">
            <v>53328</v>
          </cell>
          <cell r="AG11772">
            <v>53328</v>
          </cell>
          <cell r="AH11772">
            <v>53328</v>
          </cell>
          <cell r="AI11772">
            <v>53328</v>
          </cell>
        </row>
        <row r="11773">
          <cell r="C11773">
            <v>53328</v>
          </cell>
          <cell r="D11773">
            <v>53328</v>
          </cell>
          <cell r="E11773">
            <v>53328</v>
          </cell>
          <cell r="H11773">
            <v>53328</v>
          </cell>
          <cell r="I11773">
            <v>53328</v>
          </cell>
          <cell r="J11773">
            <v>53328</v>
          </cell>
          <cell r="AG11773">
            <v>53328</v>
          </cell>
          <cell r="AH11773">
            <v>53328</v>
          </cell>
          <cell r="AI11773">
            <v>53328</v>
          </cell>
        </row>
        <row r="11774">
          <cell r="C11774">
            <v>53328</v>
          </cell>
          <cell r="D11774">
            <v>53328</v>
          </cell>
          <cell r="E11774">
            <v>53328</v>
          </cell>
          <cell r="H11774">
            <v>53328</v>
          </cell>
          <cell r="I11774">
            <v>53328</v>
          </cell>
          <cell r="J11774">
            <v>53328</v>
          </cell>
          <cell r="AG11774">
            <v>53328</v>
          </cell>
          <cell r="AH11774">
            <v>53328</v>
          </cell>
          <cell r="AI11774">
            <v>53328</v>
          </cell>
        </row>
        <row r="11775">
          <cell r="C11775">
            <v>53328</v>
          </cell>
          <cell r="D11775">
            <v>53328</v>
          </cell>
          <cell r="E11775">
            <v>53328</v>
          </cell>
          <cell r="H11775">
            <v>53328</v>
          </cell>
          <cell r="I11775">
            <v>53328</v>
          </cell>
          <cell r="J11775">
            <v>53328</v>
          </cell>
          <cell r="AG11775">
            <v>53328</v>
          </cell>
          <cell r="AH11775">
            <v>53328</v>
          </cell>
          <cell r="AI11775">
            <v>53328</v>
          </cell>
        </row>
        <row r="11776">
          <cell r="C11776">
            <v>53328</v>
          </cell>
          <cell r="D11776">
            <v>53328</v>
          </cell>
          <cell r="E11776">
            <v>53328</v>
          </cell>
          <cell r="H11776">
            <v>53328</v>
          </cell>
          <cell r="I11776">
            <v>53328</v>
          </cell>
          <cell r="J11776">
            <v>53328</v>
          </cell>
          <cell r="AG11776">
            <v>53328</v>
          </cell>
          <cell r="AH11776">
            <v>53328</v>
          </cell>
          <cell r="AI11776">
            <v>53328</v>
          </cell>
        </row>
        <row r="11777">
          <cell r="C11777">
            <v>53328</v>
          </cell>
          <cell r="D11777">
            <v>53328</v>
          </cell>
          <cell r="E11777">
            <v>53328</v>
          </cell>
          <cell r="H11777">
            <v>53328</v>
          </cell>
          <cell r="I11777">
            <v>53328</v>
          </cell>
          <cell r="J11777">
            <v>53328</v>
          </cell>
          <cell r="AG11777">
            <v>53328</v>
          </cell>
          <cell r="AH11777">
            <v>53328</v>
          </cell>
          <cell r="AI11777">
            <v>53328</v>
          </cell>
        </row>
        <row r="11778">
          <cell r="C11778">
            <v>53328</v>
          </cell>
          <cell r="D11778">
            <v>53328</v>
          </cell>
          <cell r="E11778">
            <v>53328</v>
          </cell>
          <cell r="H11778">
            <v>53328</v>
          </cell>
          <cell r="I11778">
            <v>53328</v>
          </cell>
          <cell r="J11778">
            <v>53328</v>
          </cell>
          <cell r="AG11778">
            <v>53328</v>
          </cell>
          <cell r="AH11778">
            <v>53328</v>
          </cell>
          <cell r="AI11778">
            <v>53328</v>
          </cell>
        </row>
        <row r="11779">
          <cell r="C11779">
            <v>53328</v>
          </cell>
          <cell r="D11779">
            <v>53328</v>
          </cell>
          <cell r="E11779">
            <v>53328</v>
          </cell>
          <cell r="H11779">
            <v>53328</v>
          </cell>
          <cell r="I11779">
            <v>53328</v>
          </cell>
          <cell r="J11779">
            <v>53328</v>
          </cell>
          <cell r="AG11779">
            <v>53328</v>
          </cell>
          <cell r="AH11779">
            <v>53328</v>
          </cell>
          <cell r="AI11779">
            <v>53328</v>
          </cell>
        </row>
        <row r="11780">
          <cell r="C11780">
            <v>53328</v>
          </cell>
          <cell r="D11780">
            <v>53328</v>
          </cell>
          <cell r="E11780">
            <v>53328</v>
          </cell>
          <cell r="H11780">
            <v>53328</v>
          </cell>
          <cell r="I11780">
            <v>53328</v>
          </cell>
          <cell r="J11780">
            <v>53328</v>
          </cell>
          <cell r="AG11780">
            <v>53328</v>
          </cell>
          <cell r="AH11780">
            <v>53328</v>
          </cell>
          <cell r="AI11780">
            <v>53328</v>
          </cell>
        </row>
        <row r="11781">
          <cell r="C11781">
            <v>53328</v>
          </cell>
          <cell r="D11781">
            <v>53328</v>
          </cell>
          <cell r="E11781">
            <v>53328</v>
          </cell>
          <cell r="H11781">
            <v>53328</v>
          </cell>
          <cell r="I11781">
            <v>53328</v>
          </cell>
          <cell r="J11781">
            <v>53328</v>
          </cell>
          <cell r="AG11781">
            <v>53328</v>
          </cell>
          <cell r="AH11781">
            <v>53328</v>
          </cell>
          <cell r="AI11781">
            <v>53328</v>
          </cell>
        </row>
        <row r="11782">
          <cell r="C11782">
            <v>53328</v>
          </cell>
          <cell r="D11782">
            <v>53328</v>
          </cell>
          <cell r="E11782">
            <v>53328</v>
          </cell>
          <cell r="H11782">
            <v>53328</v>
          </cell>
          <cell r="I11782">
            <v>53328</v>
          </cell>
          <cell r="J11782">
            <v>53328</v>
          </cell>
          <cell r="AG11782">
            <v>53328</v>
          </cell>
          <cell r="AH11782">
            <v>53328</v>
          </cell>
          <cell r="AI11782">
            <v>53328</v>
          </cell>
        </row>
        <row r="11783">
          <cell r="C11783">
            <v>53328</v>
          </cell>
          <cell r="D11783">
            <v>53328</v>
          </cell>
          <cell r="E11783">
            <v>53328</v>
          </cell>
          <cell r="H11783">
            <v>53328</v>
          </cell>
          <cell r="I11783">
            <v>53328</v>
          </cell>
          <cell r="J11783">
            <v>53328</v>
          </cell>
          <cell r="AG11783">
            <v>53328</v>
          </cell>
          <cell r="AH11783">
            <v>53328</v>
          </cell>
          <cell r="AI11783">
            <v>53328</v>
          </cell>
        </row>
        <row r="11784">
          <cell r="C11784">
            <v>53328</v>
          </cell>
          <cell r="D11784">
            <v>53328</v>
          </cell>
          <cell r="E11784">
            <v>53328</v>
          </cell>
          <cell r="H11784">
            <v>53328</v>
          </cell>
          <cell r="I11784">
            <v>53328</v>
          </cell>
          <cell r="J11784">
            <v>53328</v>
          </cell>
          <cell r="AG11784">
            <v>53328</v>
          </cell>
          <cell r="AH11784">
            <v>53328</v>
          </cell>
          <cell r="AI11784">
            <v>53328</v>
          </cell>
        </row>
        <row r="11785">
          <cell r="C11785">
            <v>53328</v>
          </cell>
          <cell r="D11785">
            <v>53328</v>
          </cell>
          <cell r="E11785">
            <v>53328</v>
          </cell>
          <cell r="H11785">
            <v>53328</v>
          </cell>
          <cell r="I11785">
            <v>53328</v>
          </cell>
          <cell r="J11785">
            <v>53328</v>
          </cell>
          <cell r="AG11785">
            <v>53328</v>
          </cell>
          <cell r="AH11785">
            <v>53328</v>
          </cell>
          <cell r="AI11785">
            <v>53328</v>
          </cell>
        </row>
        <row r="11786">
          <cell r="C11786">
            <v>53328</v>
          </cell>
          <cell r="D11786">
            <v>53328</v>
          </cell>
          <cell r="E11786">
            <v>53328</v>
          </cell>
          <cell r="H11786">
            <v>53328</v>
          </cell>
          <cell r="I11786">
            <v>53328</v>
          </cell>
          <cell r="J11786">
            <v>53328</v>
          </cell>
          <cell r="AG11786">
            <v>53328</v>
          </cell>
          <cell r="AH11786">
            <v>53328</v>
          </cell>
          <cell r="AI11786">
            <v>53328</v>
          </cell>
        </row>
        <row r="11787">
          <cell r="C11787">
            <v>53328</v>
          </cell>
          <cell r="D11787">
            <v>53328</v>
          </cell>
          <cell r="E11787">
            <v>53328</v>
          </cell>
          <cell r="H11787">
            <v>53328</v>
          </cell>
          <cell r="I11787">
            <v>53328</v>
          </cell>
          <cell r="J11787">
            <v>53328</v>
          </cell>
          <cell r="AG11787">
            <v>53328</v>
          </cell>
          <cell r="AH11787">
            <v>53328</v>
          </cell>
          <cell r="AI11787">
            <v>53328</v>
          </cell>
        </row>
        <row r="11788">
          <cell r="C11788">
            <v>53328</v>
          </cell>
          <cell r="D11788">
            <v>53328</v>
          </cell>
          <cell r="E11788">
            <v>53328</v>
          </cell>
          <cell r="H11788">
            <v>53328</v>
          </cell>
          <cell r="I11788">
            <v>53328</v>
          </cell>
          <cell r="J11788">
            <v>53328</v>
          </cell>
          <cell r="AG11788">
            <v>53328</v>
          </cell>
          <cell r="AH11788">
            <v>53328</v>
          </cell>
          <cell r="AI11788">
            <v>53328</v>
          </cell>
        </row>
        <row r="11789">
          <cell r="C11789">
            <v>53328</v>
          </cell>
          <cell r="D11789">
            <v>53328</v>
          </cell>
          <cell r="E11789">
            <v>53328</v>
          </cell>
          <cell r="H11789">
            <v>53328</v>
          </cell>
          <cell r="I11789">
            <v>53328</v>
          </cell>
          <cell r="J11789">
            <v>53328</v>
          </cell>
          <cell r="AG11789">
            <v>53328</v>
          </cell>
          <cell r="AH11789">
            <v>53328</v>
          </cell>
          <cell r="AI11789">
            <v>53328</v>
          </cell>
        </row>
        <row r="11790">
          <cell r="C11790">
            <v>53328</v>
          </cell>
          <cell r="D11790">
            <v>53328</v>
          </cell>
          <cell r="E11790">
            <v>53328</v>
          </cell>
          <cell r="H11790">
            <v>53328</v>
          </cell>
          <cell r="I11790">
            <v>53328</v>
          </cell>
          <cell r="J11790">
            <v>53328</v>
          </cell>
          <cell r="AG11790">
            <v>53328</v>
          </cell>
          <cell r="AH11790">
            <v>53328</v>
          </cell>
          <cell r="AI11790">
            <v>53328</v>
          </cell>
        </row>
        <row r="11791">
          <cell r="C11791">
            <v>53328</v>
          </cell>
          <cell r="D11791">
            <v>53328</v>
          </cell>
          <cell r="E11791">
            <v>53328</v>
          </cell>
          <cell r="H11791">
            <v>53328</v>
          </cell>
          <cell r="I11791">
            <v>53328</v>
          </cell>
          <cell r="J11791">
            <v>53328</v>
          </cell>
          <cell r="AG11791">
            <v>53328</v>
          </cell>
          <cell r="AH11791">
            <v>53328</v>
          </cell>
          <cell r="AI11791">
            <v>53328</v>
          </cell>
        </row>
        <row r="11792">
          <cell r="C11792">
            <v>53328</v>
          </cell>
          <cell r="D11792">
            <v>53328</v>
          </cell>
          <cell r="E11792">
            <v>53328</v>
          </cell>
          <cell r="H11792">
            <v>53328</v>
          </cell>
          <cell r="I11792">
            <v>53328</v>
          </cell>
          <cell r="J11792">
            <v>53328</v>
          </cell>
          <cell r="AG11792">
            <v>53328</v>
          </cell>
          <cell r="AH11792">
            <v>53328</v>
          </cell>
          <cell r="AI11792">
            <v>53328</v>
          </cell>
        </row>
        <row r="11793">
          <cell r="C11793">
            <v>53328</v>
          </cell>
          <cell r="D11793">
            <v>53328</v>
          </cell>
          <cell r="E11793">
            <v>53328</v>
          </cell>
          <cell r="H11793">
            <v>53328</v>
          </cell>
          <cell r="I11793">
            <v>53328</v>
          </cell>
          <cell r="J11793">
            <v>53328</v>
          </cell>
          <cell r="AG11793">
            <v>53328</v>
          </cell>
          <cell r="AH11793">
            <v>53328</v>
          </cell>
          <cell r="AI11793">
            <v>53328</v>
          </cell>
        </row>
        <row r="11794">
          <cell r="C11794">
            <v>53328</v>
          </cell>
          <cell r="D11794">
            <v>53328</v>
          </cell>
          <cell r="E11794">
            <v>53328</v>
          </cell>
          <cell r="H11794">
            <v>53328</v>
          </cell>
          <cell r="I11794">
            <v>53328</v>
          </cell>
          <cell r="J11794">
            <v>53328</v>
          </cell>
          <cell r="AG11794">
            <v>53328</v>
          </cell>
          <cell r="AH11794">
            <v>53328</v>
          </cell>
          <cell r="AI11794">
            <v>53328</v>
          </cell>
        </row>
        <row r="11795">
          <cell r="C11795">
            <v>53328</v>
          </cell>
          <cell r="D11795">
            <v>53328</v>
          </cell>
          <cell r="E11795">
            <v>53328</v>
          </cell>
          <cell r="H11795">
            <v>53328</v>
          </cell>
          <cell r="I11795">
            <v>53328</v>
          </cell>
          <cell r="J11795">
            <v>53328</v>
          </cell>
          <cell r="AG11795">
            <v>53328</v>
          </cell>
          <cell r="AH11795">
            <v>53328</v>
          </cell>
          <cell r="AI11795">
            <v>53328</v>
          </cell>
        </row>
        <row r="11796">
          <cell r="C11796">
            <v>53328</v>
          </cell>
          <cell r="D11796">
            <v>53328</v>
          </cell>
          <cell r="E11796">
            <v>53328</v>
          </cell>
          <cell r="H11796">
            <v>53328</v>
          </cell>
          <cell r="I11796">
            <v>53328</v>
          </cell>
          <cell r="J11796">
            <v>53328</v>
          </cell>
          <cell r="AG11796">
            <v>53328</v>
          </cell>
          <cell r="AH11796">
            <v>53328</v>
          </cell>
          <cell r="AI11796">
            <v>53328</v>
          </cell>
        </row>
        <row r="11797">
          <cell r="C11797">
            <v>53328</v>
          </cell>
          <cell r="D11797">
            <v>53328</v>
          </cell>
          <cell r="E11797">
            <v>53328</v>
          </cell>
          <cell r="H11797">
            <v>53328</v>
          </cell>
          <cell r="I11797">
            <v>53328</v>
          </cell>
          <cell r="J11797">
            <v>53328</v>
          </cell>
          <cell r="AG11797">
            <v>53328</v>
          </cell>
          <cell r="AH11797">
            <v>53328</v>
          </cell>
          <cell r="AI11797">
            <v>53328</v>
          </cell>
        </row>
        <row r="11798">
          <cell r="C11798">
            <v>53328</v>
          </cell>
          <cell r="D11798">
            <v>53328</v>
          </cell>
          <cell r="E11798">
            <v>53328</v>
          </cell>
          <cell r="H11798">
            <v>53328</v>
          </cell>
          <cell r="I11798">
            <v>53328</v>
          </cell>
          <cell r="J11798">
            <v>53328</v>
          </cell>
          <cell r="AG11798">
            <v>53328</v>
          </cell>
          <cell r="AH11798">
            <v>53328</v>
          </cell>
          <cell r="AI11798">
            <v>53328</v>
          </cell>
        </row>
        <row r="11799">
          <cell r="C11799">
            <v>53328</v>
          </cell>
          <cell r="D11799">
            <v>53328</v>
          </cell>
          <cell r="E11799">
            <v>53328</v>
          </cell>
          <cell r="H11799">
            <v>53328</v>
          </cell>
          <cell r="I11799">
            <v>53328</v>
          </cell>
          <cell r="J11799">
            <v>53328</v>
          </cell>
          <cell r="AG11799">
            <v>53328</v>
          </cell>
          <cell r="AH11799">
            <v>53328</v>
          </cell>
          <cell r="AI11799">
            <v>53328</v>
          </cell>
        </row>
        <row r="11800">
          <cell r="C11800">
            <v>53328</v>
          </cell>
          <cell r="D11800">
            <v>53328</v>
          </cell>
          <cell r="E11800">
            <v>53328</v>
          </cell>
          <cell r="H11800">
            <v>53328</v>
          </cell>
          <cell r="I11800">
            <v>53328</v>
          </cell>
          <cell r="J11800">
            <v>53328</v>
          </cell>
          <cell r="AG11800">
            <v>53328</v>
          </cell>
          <cell r="AH11800">
            <v>53328</v>
          </cell>
          <cell r="AI11800">
            <v>53328</v>
          </cell>
        </row>
        <row r="11801">
          <cell r="C11801">
            <v>53328</v>
          </cell>
          <cell r="D11801">
            <v>53328</v>
          </cell>
          <cell r="E11801">
            <v>53328</v>
          </cell>
          <cell r="H11801">
            <v>53328</v>
          </cell>
          <cell r="I11801">
            <v>53328</v>
          </cell>
          <cell r="J11801">
            <v>53328</v>
          </cell>
          <cell r="AG11801">
            <v>53328</v>
          </cell>
          <cell r="AH11801">
            <v>53328</v>
          </cell>
          <cell r="AI11801">
            <v>53328</v>
          </cell>
        </row>
        <row r="11802">
          <cell r="C11802">
            <v>53328</v>
          </cell>
          <cell r="D11802">
            <v>53328</v>
          </cell>
          <cell r="E11802">
            <v>53328</v>
          </cell>
          <cell r="H11802">
            <v>53328</v>
          </cell>
          <cell r="I11802">
            <v>53328</v>
          </cell>
          <cell r="J11802">
            <v>53328</v>
          </cell>
          <cell r="AG11802">
            <v>53328</v>
          </cell>
          <cell r="AH11802">
            <v>53328</v>
          </cell>
          <cell r="AI11802">
            <v>53328</v>
          </cell>
        </row>
        <row r="11803">
          <cell r="C11803">
            <v>53328</v>
          </cell>
          <cell r="D11803">
            <v>53328</v>
          </cell>
          <cell r="E11803">
            <v>53328</v>
          </cell>
          <cell r="H11803">
            <v>53328</v>
          </cell>
          <cell r="I11803">
            <v>53328</v>
          </cell>
          <cell r="J11803">
            <v>53328</v>
          </cell>
          <cell r="AG11803">
            <v>53328</v>
          </cell>
          <cell r="AH11803">
            <v>53328</v>
          </cell>
          <cell r="AI11803">
            <v>53328</v>
          </cell>
        </row>
        <row r="11804">
          <cell r="C11804">
            <v>53328</v>
          </cell>
          <cell r="D11804">
            <v>53328</v>
          </cell>
          <cell r="E11804">
            <v>53328</v>
          </cell>
          <cell r="H11804">
            <v>53328</v>
          </cell>
          <cell r="I11804">
            <v>53328</v>
          </cell>
          <cell r="J11804">
            <v>53328</v>
          </cell>
          <cell r="AG11804">
            <v>53328</v>
          </cell>
          <cell r="AH11804">
            <v>53328</v>
          </cell>
          <cell r="AI11804">
            <v>53328</v>
          </cell>
        </row>
        <row r="11805">
          <cell r="C11805">
            <v>53328</v>
          </cell>
          <cell r="D11805">
            <v>53328</v>
          </cell>
          <cell r="E11805">
            <v>53328</v>
          </cell>
          <cell r="H11805">
            <v>53328</v>
          </cell>
          <cell r="I11805">
            <v>53328</v>
          </cell>
          <cell r="J11805">
            <v>53328</v>
          </cell>
          <cell r="AG11805">
            <v>53328</v>
          </cell>
          <cell r="AH11805">
            <v>53328</v>
          </cell>
          <cell r="AI11805">
            <v>53328</v>
          </cell>
        </row>
        <row r="11806">
          <cell r="C11806">
            <v>53328</v>
          </cell>
          <cell r="D11806">
            <v>53328</v>
          </cell>
          <cell r="E11806">
            <v>53328</v>
          </cell>
          <cell r="H11806">
            <v>53328</v>
          </cell>
          <cell r="I11806">
            <v>53328</v>
          </cell>
          <cell r="J11806">
            <v>53328</v>
          </cell>
          <cell r="AG11806">
            <v>53328</v>
          </cell>
          <cell r="AH11806">
            <v>53328</v>
          </cell>
          <cell r="AI11806">
            <v>53328</v>
          </cell>
        </row>
        <row r="11807">
          <cell r="C11807">
            <v>53328</v>
          </cell>
          <cell r="D11807">
            <v>53328</v>
          </cell>
          <cell r="E11807">
            <v>53328</v>
          </cell>
          <cell r="H11807">
            <v>53328</v>
          </cell>
          <cell r="I11807">
            <v>53328</v>
          </cell>
          <cell r="J11807">
            <v>53328</v>
          </cell>
          <cell r="AG11807">
            <v>53328</v>
          </cell>
          <cell r="AH11807">
            <v>53328</v>
          </cell>
          <cell r="AI11807">
            <v>53328</v>
          </cell>
        </row>
        <row r="11808">
          <cell r="C11808">
            <v>53328</v>
          </cell>
          <cell r="D11808">
            <v>53328</v>
          </cell>
          <cell r="E11808">
            <v>53328</v>
          </cell>
          <cell r="H11808">
            <v>53328</v>
          </cell>
          <cell r="I11808">
            <v>53328</v>
          </cell>
          <cell r="J11808">
            <v>53328</v>
          </cell>
          <cell r="AG11808">
            <v>53328</v>
          </cell>
          <cell r="AH11808">
            <v>53328</v>
          </cell>
          <cell r="AI11808">
            <v>53328</v>
          </cell>
        </row>
        <row r="11809">
          <cell r="C11809">
            <v>53328</v>
          </cell>
          <cell r="D11809">
            <v>53328</v>
          </cell>
          <cell r="E11809">
            <v>53328</v>
          </cell>
          <cell r="H11809">
            <v>53328</v>
          </cell>
          <cell r="I11809">
            <v>53328</v>
          </cell>
          <cell r="J11809">
            <v>53328</v>
          </cell>
          <cell r="AG11809">
            <v>53328</v>
          </cell>
          <cell r="AH11809">
            <v>53328</v>
          </cell>
          <cell r="AI11809">
            <v>53328</v>
          </cell>
        </row>
        <row r="11810">
          <cell r="C11810">
            <v>53328</v>
          </cell>
          <cell r="D11810">
            <v>53328</v>
          </cell>
          <cell r="E11810">
            <v>53328</v>
          </cell>
          <cell r="H11810">
            <v>53328</v>
          </cell>
          <cell r="I11810">
            <v>53328</v>
          </cell>
          <cell r="J11810">
            <v>53328</v>
          </cell>
          <cell r="AG11810">
            <v>53328</v>
          </cell>
          <cell r="AH11810">
            <v>53328</v>
          </cell>
          <cell r="AI11810">
            <v>53328</v>
          </cell>
        </row>
        <row r="11811">
          <cell r="C11811">
            <v>53328</v>
          </cell>
          <cell r="D11811">
            <v>53328</v>
          </cell>
          <cell r="E11811">
            <v>53328</v>
          </cell>
          <cell r="H11811">
            <v>53328</v>
          </cell>
          <cell r="I11811">
            <v>53328</v>
          </cell>
          <cell r="J11811">
            <v>53328</v>
          </cell>
          <cell r="AG11811">
            <v>53328</v>
          </cell>
          <cell r="AH11811">
            <v>53328</v>
          </cell>
          <cell r="AI11811">
            <v>53328</v>
          </cell>
        </row>
        <row r="11812">
          <cell r="C11812">
            <v>53328</v>
          </cell>
          <cell r="D11812">
            <v>53328</v>
          </cell>
          <cell r="E11812">
            <v>53328</v>
          </cell>
          <cell r="H11812">
            <v>53328</v>
          </cell>
          <cell r="I11812">
            <v>53328</v>
          </cell>
          <cell r="J11812">
            <v>53328</v>
          </cell>
          <cell r="AG11812">
            <v>53328</v>
          </cell>
          <cell r="AH11812">
            <v>53328</v>
          </cell>
          <cell r="AI11812">
            <v>53328</v>
          </cell>
        </row>
        <row r="11813">
          <cell r="C11813">
            <v>53328</v>
          </cell>
          <cell r="D11813">
            <v>53328</v>
          </cell>
          <cell r="E11813">
            <v>53328</v>
          </cell>
          <cell r="H11813">
            <v>53328</v>
          </cell>
          <cell r="I11813">
            <v>53328</v>
          </cell>
          <cell r="J11813">
            <v>53328</v>
          </cell>
          <cell r="AG11813">
            <v>53328</v>
          </cell>
          <cell r="AH11813">
            <v>53328</v>
          </cell>
          <cell r="AI11813">
            <v>53328</v>
          </cell>
        </row>
        <row r="11814">
          <cell r="C11814">
            <v>53328</v>
          </cell>
          <cell r="D11814">
            <v>53328</v>
          </cell>
          <cell r="E11814">
            <v>53328</v>
          </cell>
          <cell r="H11814">
            <v>53328</v>
          </cell>
          <cell r="I11814">
            <v>53328</v>
          </cell>
          <cell r="J11814">
            <v>53328</v>
          </cell>
          <cell r="AG11814">
            <v>53328</v>
          </cell>
          <cell r="AH11814">
            <v>53328</v>
          </cell>
          <cell r="AI11814">
            <v>53328</v>
          </cell>
        </row>
        <row r="11815">
          <cell r="C11815">
            <v>53328</v>
          </cell>
          <cell r="D11815">
            <v>53328</v>
          </cell>
          <cell r="E11815">
            <v>53328</v>
          </cell>
          <cell r="H11815">
            <v>53328</v>
          </cell>
          <cell r="I11815">
            <v>53328</v>
          </cell>
          <cell r="J11815">
            <v>53328</v>
          </cell>
          <cell r="AG11815">
            <v>53328</v>
          </cell>
          <cell r="AH11815">
            <v>53328</v>
          </cell>
          <cell r="AI11815">
            <v>53328</v>
          </cell>
        </row>
        <row r="11816">
          <cell r="C11816">
            <v>53328</v>
          </cell>
          <cell r="D11816">
            <v>53328</v>
          </cell>
          <cell r="E11816">
            <v>53328</v>
          </cell>
          <cell r="H11816">
            <v>53328</v>
          </cell>
          <cell r="I11816">
            <v>53328</v>
          </cell>
          <cell r="J11816">
            <v>53328</v>
          </cell>
          <cell r="AG11816">
            <v>53328</v>
          </cell>
          <cell r="AH11816">
            <v>53328</v>
          </cell>
          <cell r="AI11816">
            <v>53328</v>
          </cell>
        </row>
        <row r="11817">
          <cell r="C11817">
            <v>53328</v>
          </cell>
          <cell r="D11817">
            <v>53328</v>
          </cell>
          <cell r="E11817">
            <v>53328</v>
          </cell>
          <cell r="H11817">
            <v>53328</v>
          </cell>
          <cell r="I11817">
            <v>53328</v>
          </cell>
          <cell r="J11817">
            <v>53328</v>
          </cell>
          <cell r="AG11817">
            <v>53328</v>
          </cell>
          <cell r="AH11817">
            <v>53328</v>
          </cell>
          <cell r="AI11817">
            <v>53328</v>
          </cell>
        </row>
        <row r="11818">
          <cell r="C11818">
            <v>53328</v>
          </cell>
          <cell r="D11818">
            <v>53328</v>
          </cell>
          <cell r="E11818">
            <v>53328</v>
          </cell>
          <cell r="H11818">
            <v>53328</v>
          </cell>
          <cell r="I11818">
            <v>53328</v>
          </cell>
          <cell r="J11818">
            <v>53328</v>
          </cell>
          <cell r="AG11818">
            <v>53328</v>
          </cell>
          <cell r="AH11818">
            <v>53328</v>
          </cell>
          <cell r="AI11818">
            <v>53328</v>
          </cell>
        </row>
        <row r="11819">
          <cell r="C11819">
            <v>53328</v>
          </cell>
          <cell r="D11819">
            <v>53328</v>
          </cell>
          <cell r="E11819">
            <v>53328</v>
          </cell>
          <cell r="H11819">
            <v>53328</v>
          </cell>
          <cell r="I11819">
            <v>53328</v>
          </cell>
          <cell r="J11819">
            <v>53328</v>
          </cell>
          <cell r="AG11819">
            <v>53328</v>
          </cell>
          <cell r="AH11819">
            <v>53328</v>
          </cell>
          <cell r="AI11819">
            <v>53328</v>
          </cell>
        </row>
        <row r="11820">
          <cell r="C11820">
            <v>53328</v>
          </cell>
          <cell r="D11820">
            <v>53328</v>
          </cell>
          <cell r="E11820">
            <v>53328</v>
          </cell>
          <cell r="H11820">
            <v>53328</v>
          </cell>
          <cell r="I11820">
            <v>53328</v>
          </cell>
          <cell r="J11820">
            <v>53328</v>
          </cell>
          <cell r="AG11820">
            <v>53328</v>
          </cell>
          <cell r="AH11820">
            <v>53328</v>
          </cell>
          <cell r="AI11820">
            <v>53328</v>
          </cell>
        </row>
        <row r="11821">
          <cell r="C11821">
            <v>53328</v>
          </cell>
          <cell r="D11821">
            <v>53328</v>
          </cell>
          <cell r="E11821">
            <v>53328</v>
          </cell>
          <cell r="H11821">
            <v>53328</v>
          </cell>
          <cell r="I11821">
            <v>53328</v>
          </cell>
          <cell r="J11821">
            <v>53328</v>
          </cell>
          <cell r="AG11821">
            <v>53328</v>
          </cell>
          <cell r="AH11821">
            <v>53328</v>
          </cell>
          <cell r="AI11821">
            <v>53328</v>
          </cell>
        </row>
        <row r="11822">
          <cell r="C11822">
            <v>53328</v>
          </cell>
          <cell r="D11822">
            <v>53328</v>
          </cell>
          <cell r="E11822">
            <v>53328</v>
          </cell>
          <cell r="H11822">
            <v>53328</v>
          </cell>
          <cell r="I11822">
            <v>53328</v>
          </cell>
          <cell r="J11822">
            <v>53328</v>
          </cell>
          <cell r="AG11822">
            <v>53328</v>
          </cell>
          <cell r="AH11822">
            <v>53328</v>
          </cell>
          <cell r="AI11822">
            <v>53328</v>
          </cell>
        </row>
        <row r="11823">
          <cell r="C11823">
            <v>53328</v>
          </cell>
          <cell r="D11823">
            <v>53328</v>
          </cell>
          <cell r="E11823">
            <v>53328</v>
          </cell>
          <cell r="H11823">
            <v>53328</v>
          </cell>
          <cell r="I11823">
            <v>53328</v>
          </cell>
          <cell r="J11823">
            <v>53328</v>
          </cell>
          <cell r="AG11823">
            <v>53328</v>
          </cell>
          <cell r="AH11823">
            <v>53328</v>
          </cell>
          <cell r="AI11823">
            <v>53328</v>
          </cell>
        </row>
        <row r="11824">
          <cell r="C11824">
            <v>53328</v>
          </cell>
          <cell r="D11824">
            <v>53328</v>
          </cell>
          <cell r="E11824">
            <v>53328</v>
          </cell>
          <cell r="H11824">
            <v>53328</v>
          </cell>
          <cell r="I11824">
            <v>53328</v>
          </cell>
          <cell r="J11824">
            <v>53328</v>
          </cell>
          <cell r="AG11824">
            <v>53328</v>
          </cell>
          <cell r="AH11824">
            <v>53328</v>
          </cell>
          <cell r="AI11824">
            <v>53328</v>
          </cell>
        </row>
        <row r="11825">
          <cell r="C11825">
            <v>53328</v>
          </cell>
          <cell r="D11825">
            <v>53328</v>
          </cell>
          <cell r="E11825">
            <v>53328</v>
          </cell>
          <cell r="H11825">
            <v>53328</v>
          </cell>
          <cell r="I11825">
            <v>53328</v>
          </cell>
          <cell r="J11825">
            <v>53328</v>
          </cell>
          <cell r="AG11825">
            <v>53328</v>
          </cell>
          <cell r="AH11825">
            <v>53328</v>
          </cell>
          <cell r="AI11825">
            <v>53328</v>
          </cell>
        </row>
        <row r="11826">
          <cell r="C11826">
            <v>53328</v>
          </cell>
          <cell r="D11826">
            <v>53328</v>
          </cell>
          <cell r="E11826">
            <v>53328</v>
          </cell>
          <cell r="H11826">
            <v>53328</v>
          </cell>
          <cell r="I11826">
            <v>53328</v>
          </cell>
          <cell r="J11826">
            <v>53328</v>
          </cell>
          <cell r="AG11826">
            <v>53328</v>
          </cell>
          <cell r="AH11826">
            <v>53328</v>
          </cell>
          <cell r="AI11826">
            <v>53328</v>
          </cell>
        </row>
        <row r="11827">
          <cell r="C11827">
            <v>53328</v>
          </cell>
          <cell r="D11827">
            <v>53328</v>
          </cell>
          <cell r="E11827">
            <v>53328</v>
          </cell>
          <cell r="H11827">
            <v>53328</v>
          </cell>
          <cell r="I11827">
            <v>53328</v>
          </cell>
          <cell r="J11827">
            <v>53328</v>
          </cell>
          <cell r="AG11827">
            <v>53328</v>
          </cell>
          <cell r="AH11827">
            <v>53328</v>
          </cell>
          <cell r="AI11827">
            <v>53328</v>
          </cell>
        </row>
        <row r="11828">
          <cell r="C11828">
            <v>53328</v>
          </cell>
          <cell r="D11828">
            <v>53328</v>
          </cell>
          <cell r="E11828">
            <v>53328</v>
          </cell>
          <cell r="H11828">
            <v>53328</v>
          </cell>
          <cell r="I11828">
            <v>53328</v>
          </cell>
          <cell r="J11828">
            <v>53328</v>
          </cell>
          <cell r="AG11828">
            <v>53328</v>
          </cell>
          <cell r="AH11828">
            <v>53328</v>
          </cell>
          <cell r="AI11828">
            <v>53328</v>
          </cell>
        </row>
        <row r="11829">
          <cell r="C11829">
            <v>53328</v>
          </cell>
          <cell r="D11829">
            <v>53328</v>
          </cell>
          <cell r="E11829">
            <v>53328</v>
          </cell>
          <cell r="H11829">
            <v>53328</v>
          </cell>
          <cell r="I11829">
            <v>53328</v>
          </cell>
          <cell r="J11829">
            <v>53328</v>
          </cell>
          <cell r="AG11829">
            <v>53328</v>
          </cell>
          <cell r="AH11829">
            <v>53328</v>
          </cell>
          <cell r="AI11829">
            <v>53328</v>
          </cell>
        </row>
        <row r="11830">
          <cell r="C11830">
            <v>53328</v>
          </cell>
          <cell r="D11830">
            <v>53328</v>
          </cell>
          <cell r="E11830">
            <v>53328</v>
          </cell>
          <cell r="H11830">
            <v>53328</v>
          </cell>
          <cell r="I11830">
            <v>53328</v>
          </cell>
          <cell r="J11830">
            <v>53328</v>
          </cell>
          <cell r="AG11830">
            <v>53328</v>
          </cell>
          <cell r="AH11830">
            <v>53328</v>
          </cell>
          <cell r="AI11830">
            <v>53328</v>
          </cell>
        </row>
        <row r="11831">
          <cell r="C11831">
            <v>53328</v>
          </cell>
          <cell r="D11831">
            <v>53328</v>
          </cell>
          <cell r="E11831">
            <v>53328</v>
          </cell>
          <cell r="H11831">
            <v>53328</v>
          </cell>
          <cell r="I11831">
            <v>53328</v>
          </cell>
          <cell r="J11831">
            <v>53328</v>
          </cell>
          <cell r="AG11831">
            <v>53328</v>
          </cell>
          <cell r="AH11831">
            <v>53328</v>
          </cell>
          <cell r="AI11831">
            <v>53328</v>
          </cell>
        </row>
        <row r="11832">
          <cell r="C11832">
            <v>53328</v>
          </cell>
          <cell r="D11832">
            <v>53328</v>
          </cell>
          <cell r="E11832">
            <v>53328</v>
          </cell>
          <cell r="H11832">
            <v>53328</v>
          </cell>
          <cell r="I11832">
            <v>53328</v>
          </cell>
          <cell r="J11832">
            <v>53328</v>
          </cell>
          <cell r="AG11832">
            <v>53328</v>
          </cell>
          <cell r="AH11832">
            <v>53328</v>
          </cell>
          <cell r="AI11832">
            <v>53328</v>
          </cell>
        </row>
        <row r="11833">
          <cell r="C11833">
            <v>53328</v>
          </cell>
          <cell r="D11833">
            <v>53328</v>
          </cell>
          <cell r="E11833">
            <v>53328</v>
          </cell>
          <cell r="H11833">
            <v>53328</v>
          </cell>
          <cell r="I11833">
            <v>53328</v>
          </cell>
          <cell r="J11833">
            <v>53328</v>
          </cell>
          <cell r="AG11833">
            <v>53328</v>
          </cell>
          <cell r="AH11833">
            <v>53328</v>
          </cell>
          <cell r="AI11833">
            <v>53328</v>
          </cell>
        </row>
        <row r="11834">
          <cell r="C11834">
            <v>53328</v>
          </cell>
          <cell r="D11834">
            <v>53328</v>
          </cell>
          <cell r="E11834">
            <v>53328</v>
          </cell>
          <cell r="H11834">
            <v>53328</v>
          </cell>
          <cell r="I11834">
            <v>53328</v>
          </cell>
          <cell r="J11834">
            <v>53328</v>
          </cell>
          <cell r="AG11834">
            <v>53328</v>
          </cell>
          <cell r="AH11834">
            <v>53328</v>
          </cell>
          <cell r="AI11834">
            <v>53328</v>
          </cell>
        </row>
        <row r="11835">
          <cell r="C11835">
            <v>53328</v>
          </cell>
          <cell r="D11835">
            <v>53328</v>
          </cell>
          <cell r="E11835">
            <v>53328</v>
          </cell>
          <cell r="H11835">
            <v>53328</v>
          </cell>
          <cell r="I11835">
            <v>53328</v>
          </cell>
          <cell r="J11835">
            <v>53328</v>
          </cell>
          <cell r="AG11835">
            <v>53328</v>
          </cell>
          <cell r="AH11835">
            <v>53328</v>
          </cell>
          <cell r="AI11835">
            <v>53328</v>
          </cell>
        </row>
        <row r="11836">
          <cell r="C11836">
            <v>53328</v>
          </cell>
          <cell r="D11836">
            <v>53328</v>
          </cell>
          <cell r="E11836">
            <v>53328</v>
          </cell>
          <cell r="H11836">
            <v>53328</v>
          </cell>
          <cell r="I11836">
            <v>53328</v>
          </cell>
          <cell r="J11836">
            <v>53328</v>
          </cell>
          <cell r="AG11836">
            <v>53328</v>
          </cell>
          <cell r="AH11836">
            <v>53328</v>
          </cell>
          <cell r="AI11836">
            <v>53328</v>
          </cell>
        </row>
        <row r="11837">
          <cell r="C11837">
            <v>53328</v>
          </cell>
          <cell r="D11837">
            <v>53328</v>
          </cell>
          <cell r="E11837">
            <v>53328</v>
          </cell>
          <cell r="H11837">
            <v>53328</v>
          </cell>
          <cell r="I11837">
            <v>53328</v>
          </cell>
          <cell r="J11837">
            <v>53328</v>
          </cell>
          <cell r="AG11837">
            <v>53328</v>
          </cell>
          <cell r="AH11837">
            <v>53328</v>
          </cell>
          <cell r="AI11837">
            <v>53328</v>
          </cell>
        </row>
        <row r="11838">
          <cell r="C11838">
            <v>53328</v>
          </cell>
          <cell r="D11838">
            <v>53328</v>
          </cell>
          <cell r="E11838">
            <v>53328</v>
          </cell>
          <cell r="H11838">
            <v>53328</v>
          </cell>
          <cell r="I11838">
            <v>53328</v>
          </cell>
          <cell r="J11838">
            <v>53328</v>
          </cell>
          <cell r="AG11838">
            <v>53328</v>
          </cell>
          <cell r="AH11838">
            <v>53328</v>
          </cell>
          <cell r="AI11838">
            <v>53328</v>
          </cell>
        </row>
        <row r="11839">
          <cell r="C11839">
            <v>53328</v>
          </cell>
          <cell r="D11839">
            <v>53328</v>
          </cell>
          <cell r="E11839">
            <v>53328</v>
          </cell>
          <cell r="H11839">
            <v>53328</v>
          </cell>
          <cell r="I11839">
            <v>53328</v>
          </cell>
          <cell r="J11839">
            <v>53328</v>
          </cell>
          <cell r="AG11839">
            <v>53328</v>
          </cell>
          <cell r="AH11839">
            <v>53328</v>
          </cell>
          <cell r="AI11839">
            <v>53328</v>
          </cell>
        </row>
        <row r="11840">
          <cell r="C11840">
            <v>53328</v>
          </cell>
          <cell r="D11840">
            <v>53328</v>
          </cell>
          <cell r="E11840">
            <v>53328</v>
          </cell>
          <cell r="H11840">
            <v>53328</v>
          </cell>
          <cell r="I11840">
            <v>53328</v>
          </cell>
          <cell r="J11840">
            <v>53328</v>
          </cell>
          <cell r="AG11840">
            <v>53328</v>
          </cell>
          <cell r="AH11840">
            <v>53328</v>
          </cell>
          <cell r="AI11840">
            <v>53328</v>
          </cell>
        </row>
        <row r="11841">
          <cell r="C11841">
            <v>53328</v>
          </cell>
          <cell r="D11841">
            <v>53328</v>
          </cell>
          <cell r="E11841">
            <v>53328</v>
          </cell>
          <cell r="H11841">
            <v>53328</v>
          </cell>
          <cell r="I11841">
            <v>53328</v>
          </cell>
          <cell r="J11841">
            <v>53328</v>
          </cell>
          <cell r="AG11841">
            <v>53328</v>
          </cell>
          <cell r="AH11841">
            <v>53328</v>
          </cell>
          <cell r="AI11841">
            <v>53328</v>
          </cell>
        </row>
        <row r="11842">
          <cell r="C11842">
            <v>53328</v>
          </cell>
          <cell r="D11842">
            <v>53328</v>
          </cell>
          <cell r="E11842">
            <v>53328</v>
          </cell>
          <cell r="H11842">
            <v>53328</v>
          </cell>
          <cell r="I11842">
            <v>53328</v>
          </cell>
          <cell r="J11842">
            <v>53328</v>
          </cell>
          <cell r="AG11842">
            <v>53328</v>
          </cell>
          <cell r="AH11842">
            <v>53328</v>
          </cell>
          <cell r="AI11842">
            <v>53328</v>
          </cell>
        </row>
        <row r="11843">
          <cell r="C11843">
            <v>53328</v>
          </cell>
          <cell r="D11843">
            <v>53328</v>
          </cell>
          <cell r="E11843">
            <v>53328</v>
          </cell>
          <cell r="H11843">
            <v>53328</v>
          </cell>
          <cell r="I11843">
            <v>53328</v>
          </cell>
          <cell r="J11843">
            <v>53328</v>
          </cell>
          <cell r="AG11843">
            <v>53328</v>
          </cell>
          <cell r="AH11843">
            <v>53328</v>
          </cell>
          <cell r="AI11843">
            <v>53328</v>
          </cell>
        </row>
        <row r="11844">
          <cell r="C11844">
            <v>53328</v>
          </cell>
          <cell r="D11844">
            <v>53328</v>
          </cell>
          <cell r="E11844">
            <v>53328</v>
          </cell>
          <cell r="H11844">
            <v>53328</v>
          </cell>
          <cell r="I11844">
            <v>53328</v>
          </cell>
          <cell r="J11844">
            <v>53328</v>
          </cell>
          <cell r="AG11844">
            <v>53328</v>
          </cell>
          <cell r="AH11844">
            <v>53328</v>
          </cell>
          <cell r="AI11844">
            <v>53328</v>
          </cell>
        </row>
        <row r="11845">
          <cell r="C11845">
            <v>53328</v>
          </cell>
          <cell r="D11845">
            <v>53328</v>
          </cell>
          <cell r="E11845">
            <v>53328</v>
          </cell>
          <cell r="H11845">
            <v>53328</v>
          </cell>
          <cell r="I11845">
            <v>53328</v>
          </cell>
          <cell r="J11845">
            <v>53328</v>
          </cell>
          <cell r="AG11845">
            <v>53328</v>
          </cell>
          <cell r="AH11845">
            <v>53328</v>
          </cell>
          <cell r="AI11845">
            <v>53328</v>
          </cell>
        </row>
        <row r="11846">
          <cell r="C11846">
            <v>53328</v>
          </cell>
          <cell r="D11846">
            <v>53328</v>
          </cell>
          <cell r="E11846">
            <v>53328</v>
          </cell>
          <cell r="H11846">
            <v>53328</v>
          </cell>
          <cell r="I11846">
            <v>53328</v>
          </cell>
          <cell r="J11846">
            <v>53328</v>
          </cell>
          <cell r="AG11846">
            <v>53328</v>
          </cell>
          <cell r="AH11846">
            <v>53328</v>
          </cell>
          <cell r="AI11846">
            <v>53328</v>
          </cell>
        </row>
        <row r="11847">
          <cell r="C11847">
            <v>53328</v>
          </cell>
          <cell r="D11847">
            <v>53328</v>
          </cell>
          <cell r="E11847">
            <v>53328</v>
          </cell>
          <cell r="H11847">
            <v>53328</v>
          </cell>
          <cell r="I11847">
            <v>53328</v>
          </cell>
          <cell r="J11847">
            <v>53328</v>
          </cell>
          <cell r="AG11847">
            <v>53328</v>
          </cell>
          <cell r="AH11847">
            <v>53328</v>
          </cell>
          <cell r="AI11847">
            <v>53328</v>
          </cell>
        </row>
        <row r="11848">
          <cell r="C11848">
            <v>53328</v>
          </cell>
          <cell r="D11848">
            <v>53328</v>
          </cell>
          <cell r="E11848">
            <v>53328</v>
          </cell>
          <cell r="H11848">
            <v>53328</v>
          </cell>
          <cell r="I11848">
            <v>53328</v>
          </cell>
          <cell r="J11848">
            <v>53328</v>
          </cell>
          <cell r="AG11848">
            <v>53328</v>
          </cell>
          <cell r="AH11848">
            <v>53328</v>
          </cell>
          <cell r="AI11848">
            <v>53328</v>
          </cell>
        </row>
        <row r="11849">
          <cell r="C11849">
            <v>53328</v>
          </cell>
          <cell r="D11849">
            <v>53328</v>
          </cell>
          <cell r="E11849">
            <v>53328</v>
          </cell>
          <cell r="H11849">
            <v>53328</v>
          </cell>
          <cell r="I11849">
            <v>53328</v>
          </cell>
          <cell r="J11849">
            <v>53328</v>
          </cell>
          <cell r="AG11849">
            <v>53328</v>
          </cell>
          <cell r="AH11849">
            <v>53328</v>
          </cell>
          <cell r="AI11849">
            <v>53328</v>
          </cell>
        </row>
        <row r="11850">
          <cell r="C11850">
            <v>53328</v>
          </cell>
          <cell r="D11850">
            <v>53328</v>
          </cell>
          <cell r="E11850">
            <v>53328</v>
          </cell>
          <cell r="H11850">
            <v>53328</v>
          </cell>
          <cell r="I11850">
            <v>53328</v>
          </cell>
          <cell r="J11850">
            <v>53328</v>
          </cell>
          <cell r="AG11850">
            <v>53328</v>
          </cell>
          <cell r="AH11850">
            <v>53328</v>
          </cell>
          <cell r="AI11850">
            <v>53328</v>
          </cell>
        </row>
        <row r="11851">
          <cell r="C11851">
            <v>53328</v>
          </cell>
          <cell r="D11851">
            <v>53328</v>
          </cell>
          <cell r="E11851">
            <v>53328</v>
          </cell>
          <cell r="H11851">
            <v>53328</v>
          </cell>
          <cell r="I11851">
            <v>53328</v>
          </cell>
          <cell r="J11851">
            <v>53328</v>
          </cell>
          <cell r="AG11851">
            <v>53328</v>
          </cell>
          <cell r="AH11851">
            <v>53328</v>
          </cell>
          <cell r="AI11851">
            <v>53328</v>
          </cell>
        </row>
        <row r="11852">
          <cell r="C11852">
            <v>53328</v>
          </cell>
          <cell r="D11852">
            <v>53328</v>
          </cell>
          <cell r="E11852">
            <v>53328</v>
          </cell>
          <cell r="H11852">
            <v>53328</v>
          </cell>
          <cell r="I11852">
            <v>53328</v>
          </cell>
          <cell r="J11852">
            <v>53328</v>
          </cell>
          <cell r="AG11852">
            <v>53328</v>
          </cell>
          <cell r="AH11852">
            <v>53328</v>
          </cell>
          <cell r="AI11852">
            <v>53328</v>
          </cell>
        </row>
        <row r="11853">
          <cell r="C11853">
            <v>53328</v>
          </cell>
          <cell r="D11853">
            <v>53328</v>
          </cell>
          <cell r="E11853">
            <v>53328</v>
          </cell>
          <cell r="H11853">
            <v>53328</v>
          </cell>
          <cell r="I11853">
            <v>53328</v>
          </cell>
          <cell r="J11853">
            <v>53328</v>
          </cell>
          <cell r="AG11853">
            <v>53328</v>
          </cell>
          <cell r="AH11853">
            <v>53328</v>
          </cell>
          <cell r="AI11853">
            <v>53328</v>
          </cell>
        </row>
        <row r="11854">
          <cell r="C11854">
            <v>53328</v>
          </cell>
          <cell r="D11854">
            <v>53328</v>
          </cell>
          <cell r="E11854">
            <v>53328</v>
          </cell>
          <cell r="H11854">
            <v>53328</v>
          </cell>
          <cell r="I11854">
            <v>53328</v>
          </cell>
          <cell r="J11854">
            <v>53328</v>
          </cell>
          <cell r="AG11854">
            <v>53328</v>
          </cell>
          <cell r="AH11854">
            <v>53328</v>
          </cell>
          <cell r="AI11854">
            <v>53328</v>
          </cell>
        </row>
        <row r="11855">
          <cell r="C11855">
            <v>53328</v>
          </cell>
          <cell r="D11855">
            <v>53328</v>
          </cell>
          <cell r="E11855">
            <v>53328</v>
          </cell>
          <cell r="H11855">
            <v>53328</v>
          </cell>
          <cell r="I11855">
            <v>53328</v>
          </cell>
          <cell r="J11855">
            <v>53328</v>
          </cell>
          <cell r="AG11855">
            <v>53328</v>
          </cell>
          <cell r="AH11855">
            <v>53328</v>
          </cell>
          <cell r="AI11855">
            <v>53328</v>
          </cell>
        </row>
        <row r="11856">
          <cell r="C11856">
            <v>53328</v>
          </cell>
          <cell r="D11856">
            <v>53328</v>
          </cell>
          <cell r="E11856">
            <v>53328</v>
          </cell>
          <cell r="H11856">
            <v>53328</v>
          </cell>
          <cell r="I11856">
            <v>53328</v>
          </cell>
          <cell r="J11856">
            <v>53328</v>
          </cell>
          <cell r="AG11856">
            <v>53328</v>
          </cell>
          <cell r="AH11856">
            <v>53328</v>
          </cell>
          <cell r="AI11856">
            <v>53328</v>
          </cell>
        </row>
        <row r="11857">
          <cell r="C11857">
            <v>53328</v>
          </cell>
          <cell r="D11857">
            <v>53328</v>
          </cell>
          <cell r="E11857">
            <v>53328</v>
          </cell>
          <cell r="H11857">
            <v>53328</v>
          </cell>
          <cell r="I11857">
            <v>53328</v>
          </cell>
          <cell r="J11857">
            <v>53328</v>
          </cell>
          <cell r="AG11857">
            <v>53328</v>
          </cell>
          <cell r="AH11857">
            <v>53328</v>
          </cell>
          <cell r="AI11857">
            <v>53328</v>
          </cell>
        </row>
        <row r="11858">
          <cell r="C11858">
            <v>53328</v>
          </cell>
          <cell r="D11858">
            <v>53328</v>
          </cell>
          <cell r="E11858">
            <v>53328</v>
          </cell>
          <cell r="H11858">
            <v>53328</v>
          </cell>
          <cell r="I11858">
            <v>53328</v>
          </cell>
          <cell r="J11858">
            <v>53328</v>
          </cell>
          <cell r="AG11858">
            <v>53328</v>
          </cell>
          <cell r="AH11858">
            <v>53328</v>
          </cell>
          <cell r="AI11858">
            <v>53328</v>
          </cell>
        </row>
        <row r="11859">
          <cell r="C11859">
            <v>53328</v>
          </cell>
          <cell r="D11859">
            <v>53328</v>
          </cell>
          <cell r="E11859">
            <v>53328</v>
          </cell>
          <cell r="H11859">
            <v>53328</v>
          </cell>
          <cell r="I11859">
            <v>53328</v>
          </cell>
          <cell r="J11859">
            <v>53328</v>
          </cell>
          <cell r="AG11859">
            <v>53328</v>
          </cell>
          <cell r="AH11859">
            <v>53328</v>
          </cell>
          <cell r="AI11859">
            <v>53328</v>
          </cell>
        </row>
        <row r="11860">
          <cell r="C11860">
            <v>53328</v>
          </cell>
          <cell r="D11860">
            <v>53328</v>
          </cell>
          <cell r="E11860">
            <v>53328</v>
          </cell>
          <cell r="H11860">
            <v>53328</v>
          </cell>
          <cell r="I11860">
            <v>53328</v>
          </cell>
          <cell r="J11860">
            <v>53328</v>
          </cell>
          <cell r="AG11860">
            <v>53328</v>
          </cell>
          <cell r="AH11860">
            <v>53328</v>
          </cell>
          <cell r="AI11860">
            <v>53328</v>
          </cell>
        </row>
        <row r="11861">
          <cell r="C11861">
            <v>53328</v>
          </cell>
          <cell r="D11861">
            <v>53328</v>
          </cell>
          <cell r="E11861">
            <v>53328</v>
          </cell>
          <cell r="H11861">
            <v>53328</v>
          </cell>
          <cell r="I11861">
            <v>53328</v>
          </cell>
          <cell r="J11861">
            <v>53328</v>
          </cell>
          <cell r="AG11861">
            <v>53328</v>
          </cell>
          <cell r="AH11861">
            <v>53328</v>
          </cell>
          <cell r="AI11861">
            <v>53328</v>
          </cell>
        </row>
        <row r="11862">
          <cell r="C11862">
            <v>53328</v>
          </cell>
          <cell r="D11862">
            <v>53328</v>
          </cell>
          <cell r="E11862">
            <v>53328</v>
          </cell>
          <cell r="H11862">
            <v>53328</v>
          </cell>
          <cell r="I11862">
            <v>53328</v>
          </cell>
          <cell r="J11862">
            <v>53328</v>
          </cell>
          <cell r="AG11862">
            <v>53328</v>
          </cell>
          <cell r="AH11862">
            <v>53328</v>
          </cell>
          <cell r="AI11862">
            <v>53328</v>
          </cell>
        </row>
        <row r="11863">
          <cell r="C11863">
            <v>53328</v>
          </cell>
          <cell r="D11863">
            <v>53328</v>
          </cell>
          <cell r="E11863">
            <v>53328</v>
          </cell>
          <cell r="H11863">
            <v>53328</v>
          </cell>
          <cell r="I11863">
            <v>53328</v>
          </cell>
          <cell r="J11863">
            <v>53328</v>
          </cell>
          <cell r="AG11863">
            <v>53328</v>
          </cell>
          <cell r="AH11863">
            <v>53328</v>
          </cell>
          <cell r="AI11863">
            <v>53328</v>
          </cell>
        </row>
        <row r="11864">
          <cell r="C11864">
            <v>53328</v>
          </cell>
          <cell r="D11864">
            <v>53328</v>
          </cell>
          <cell r="E11864">
            <v>53328</v>
          </cell>
          <cell r="H11864">
            <v>53328</v>
          </cell>
          <cell r="I11864">
            <v>53328</v>
          </cell>
          <cell r="J11864">
            <v>53328</v>
          </cell>
          <cell r="AG11864">
            <v>53328</v>
          </cell>
          <cell r="AH11864">
            <v>53328</v>
          </cell>
          <cell r="AI11864">
            <v>53328</v>
          </cell>
        </row>
        <row r="11865">
          <cell r="C11865">
            <v>53328</v>
          </cell>
          <cell r="D11865">
            <v>53328</v>
          </cell>
          <cell r="E11865">
            <v>53328</v>
          </cell>
          <cell r="H11865">
            <v>53328</v>
          </cell>
          <cell r="I11865">
            <v>53328</v>
          </cell>
          <cell r="J11865">
            <v>53328</v>
          </cell>
          <cell r="AG11865">
            <v>53328</v>
          </cell>
          <cell r="AH11865">
            <v>53328</v>
          </cell>
          <cell r="AI11865">
            <v>53328</v>
          </cell>
        </row>
        <row r="11866">
          <cell r="C11866">
            <v>53328</v>
          </cell>
          <cell r="D11866">
            <v>53328</v>
          </cell>
          <cell r="E11866">
            <v>53328</v>
          </cell>
          <cell r="H11866">
            <v>53328</v>
          </cell>
          <cell r="I11866">
            <v>53328</v>
          </cell>
          <cell r="J11866">
            <v>53328</v>
          </cell>
          <cell r="AG11866">
            <v>53328</v>
          </cell>
          <cell r="AH11866">
            <v>53328</v>
          </cell>
          <cell r="AI11866">
            <v>53328</v>
          </cell>
        </row>
        <row r="11867">
          <cell r="C11867">
            <v>53328</v>
          </cell>
          <cell r="D11867">
            <v>53328</v>
          </cell>
          <cell r="E11867">
            <v>53328</v>
          </cell>
          <cell r="H11867">
            <v>53328</v>
          </cell>
          <cell r="I11867">
            <v>53328</v>
          </cell>
          <cell r="J11867">
            <v>53328</v>
          </cell>
          <cell r="AG11867">
            <v>53328</v>
          </cell>
          <cell r="AH11867">
            <v>53328</v>
          </cell>
          <cell r="AI11867">
            <v>53328</v>
          </cell>
        </row>
        <row r="11868">
          <cell r="C11868">
            <v>53328</v>
          </cell>
          <cell r="D11868">
            <v>53328</v>
          </cell>
          <cell r="E11868">
            <v>53328</v>
          </cell>
          <cell r="H11868">
            <v>53328</v>
          </cell>
          <cell r="I11868">
            <v>53328</v>
          </cell>
          <cell r="J11868">
            <v>53328</v>
          </cell>
          <cell r="AG11868">
            <v>53328</v>
          </cell>
          <cell r="AH11868">
            <v>53328</v>
          </cell>
          <cell r="AI11868">
            <v>53328</v>
          </cell>
        </row>
        <row r="11869">
          <cell r="C11869">
            <v>53328</v>
          </cell>
          <cell r="D11869">
            <v>53328</v>
          </cell>
          <cell r="E11869">
            <v>53328</v>
          </cell>
          <cell r="H11869">
            <v>53328</v>
          </cell>
          <cell r="I11869">
            <v>53328</v>
          </cell>
          <cell r="J11869">
            <v>53328</v>
          </cell>
          <cell r="AG11869">
            <v>53328</v>
          </cell>
          <cell r="AH11869">
            <v>53328</v>
          </cell>
          <cell r="AI11869">
            <v>53328</v>
          </cell>
        </row>
        <row r="11870">
          <cell r="C11870">
            <v>53328</v>
          </cell>
          <cell r="D11870">
            <v>53328</v>
          </cell>
          <cell r="E11870">
            <v>53328</v>
          </cell>
          <cell r="H11870">
            <v>53328</v>
          </cell>
          <cell r="I11870">
            <v>53328</v>
          </cell>
          <cell r="J11870">
            <v>53328</v>
          </cell>
          <cell r="AG11870">
            <v>53328</v>
          </cell>
          <cell r="AH11870">
            <v>53328</v>
          </cell>
          <cell r="AI11870">
            <v>53328</v>
          </cell>
        </row>
        <row r="11871">
          <cell r="C11871">
            <v>53328</v>
          </cell>
          <cell r="D11871">
            <v>53328</v>
          </cell>
          <cell r="E11871">
            <v>53328</v>
          </cell>
          <cell r="H11871">
            <v>53328</v>
          </cell>
          <cell r="I11871">
            <v>53328</v>
          </cell>
          <cell r="J11871">
            <v>53328</v>
          </cell>
          <cell r="AG11871">
            <v>53328</v>
          </cell>
          <cell r="AH11871">
            <v>53328</v>
          </cell>
          <cell r="AI11871">
            <v>53328</v>
          </cell>
        </row>
        <row r="11872">
          <cell r="C11872">
            <v>53328</v>
          </cell>
          <cell r="D11872">
            <v>53328</v>
          </cell>
          <cell r="E11872">
            <v>53328</v>
          </cell>
          <cell r="H11872">
            <v>53328</v>
          </cell>
          <cell r="I11872">
            <v>53328</v>
          </cell>
          <cell r="J11872">
            <v>53328</v>
          </cell>
          <cell r="AG11872">
            <v>53328</v>
          </cell>
          <cell r="AH11872">
            <v>53328</v>
          </cell>
          <cell r="AI11872">
            <v>53328</v>
          </cell>
        </row>
        <row r="11873">
          <cell r="C11873">
            <v>53328</v>
          </cell>
          <cell r="D11873">
            <v>53328</v>
          </cell>
          <cell r="E11873">
            <v>53328</v>
          </cell>
          <cell r="H11873">
            <v>53328</v>
          </cell>
          <cell r="I11873">
            <v>53328</v>
          </cell>
          <cell r="J11873">
            <v>53328</v>
          </cell>
          <cell r="AG11873">
            <v>53328</v>
          </cell>
          <cell r="AH11873">
            <v>53328</v>
          </cell>
          <cell r="AI11873">
            <v>53328</v>
          </cell>
        </row>
        <row r="11874">
          <cell r="C11874">
            <v>53328</v>
          </cell>
          <cell r="D11874">
            <v>53328</v>
          </cell>
          <cell r="E11874">
            <v>53328</v>
          </cell>
          <cell r="H11874">
            <v>53328</v>
          </cell>
          <cell r="I11874">
            <v>53328</v>
          </cell>
          <cell r="J11874">
            <v>53328</v>
          </cell>
          <cell r="AG11874">
            <v>53328</v>
          </cell>
          <cell r="AH11874">
            <v>53328</v>
          </cell>
          <cell r="AI11874">
            <v>53328</v>
          </cell>
        </row>
        <row r="11875">
          <cell r="C11875">
            <v>53328</v>
          </cell>
          <cell r="D11875">
            <v>53328</v>
          </cell>
          <cell r="E11875">
            <v>53328</v>
          </cell>
          <cell r="H11875">
            <v>53328</v>
          </cell>
          <cell r="I11875">
            <v>53328</v>
          </cell>
          <cell r="J11875">
            <v>53328</v>
          </cell>
          <cell r="AG11875">
            <v>53328</v>
          </cell>
          <cell r="AH11875">
            <v>53328</v>
          </cell>
          <cell r="AI11875">
            <v>53328</v>
          </cell>
        </row>
        <row r="11876">
          <cell r="C11876">
            <v>53328</v>
          </cell>
          <cell r="D11876">
            <v>53328</v>
          </cell>
          <cell r="E11876">
            <v>53328</v>
          </cell>
          <cell r="H11876">
            <v>53328</v>
          </cell>
          <cell r="I11876">
            <v>53328</v>
          </cell>
          <cell r="J11876">
            <v>53328</v>
          </cell>
          <cell r="AG11876">
            <v>53328</v>
          </cell>
          <cell r="AH11876">
            <v>53328</v>
          </cell>
          <cell r="AI11876">
            <v>53328</v>
          </cell>
        </row>
        <row r="11877">
          <cell r="C11877">
            <v>53328</v>
          </cell>
          <cell r="D11877">
            <v>53328</v>
          </cell>
          <cell r="E11877">
            <v>53328</v>
          </cell>
          <cell r="H11877">
            <v>53328</v>
          </cell>
          <cell r="I11877">
            <v>53328</v>
          </cell>
          <cell r="J11877">
            <v>53328</v>
          </cell>
          <cell r="AG11877">
            <v>53328</v>
          </cell>
          <cell r="AH11877">
            <v>53328</v>
          </cell>
          <cell r="AI11877">
            <v>53328</v>
          </cell>
        </row>
        <row r="11878">
          <cell r="C11878">
            <v>53328</v>
          </cell>
          <cell r="D11878">
            <v>53328</v>
          </cell>
          <cell r="E11878">
            <v>53328</v>
          </cell>
          <cell r="H11878">
            <v>53328</v>
          </cell>
          <cell r="I11878">
            <v>53328</v>
          </cell>
          <cell r="J11878">
            <v>53328</v>
          </cell>
          <cell r="AG11878">
            <v>53328</v>
          </cell>
          <cell r="AH11878">
            <v>53328</v>
          </cell>
          <cell r="AI11878">
            <v>53328</v>
          </cell>
        </row>
        <row r="11879">
          <cell r="C11879">
            <v>53328</v>
          </cell>
          <cell r="D11879">
            <v>53328</v>
          </cell>
          <cell r="E11879">
            <v>53328</v>
          </cell>
          <cell r="H11879">
            <v>53328</v>
          </cell>
          <cell r="I11879">
            <v>53328</v>
          </cell>
          <cell r="J11879">
            <v>53328</v>
          </cell>
          <cell r="AG11879">
            <v>53328</v>
          </cell>
          <cell r="AH11879">
            <v>53328</v>
          </cell>
          <cell r="AI11879">
            <v>53328</v>
          </cell>
        </row>
        <row r="11880">
          <cell r="C11880">
            <v>53328</v>
          </cell>
          <cell r="D11880">
            <v>53328</v>
          </cell>
          <cell r="E11880">
            <v>53328</v>
          </cell>
          <cell r="H11880">
            <v>53328</v>
          </cell>
          <cell r="I11880">
            <v>53328</v>
          </cell>
          <cell r="J11880">
            <v>53328</v>
          </cell>
          <cell r="AG11880">
            <v>53328</v>
          </cell>
          <cell r="AH11880">
            <v>53328</v>
          </cell>
          <cell r="AI11880">
            <v>53328</v>
          </cell>
        </row>
        <row r="11881">
          <cell r="C11881">
            <v>53328</v>
          </cell>
          <cell r="D11881">
            <v>53328</v>
          </cell>
          <cell r="E11881">
            <v>53328</v>
          </cell>
          <cell r="H11881">
            <v>53328</v>
          </cell>
          <cell r="I11881">
            <v>53328</v>
          </cell>
          <cell r="J11881">
            <v>53328</v>
          </cell>
          <cell r="AG11881">
            <v>53328</v>
          </cell>
          <cell r="AH11881">
            <v>53328</v>
          </cell>
          <cell r="AI11881">
            <v>53328</v>
          </cell>
        </row>
        <row r="11882">
          <cell r="C11882">
            <v>53328</v>
          </cell>
          <cell r="D11882">
            <v>53328</v>
          </cell>
          <cell r="E11882">
            <v>53328</v>
          </cell>
          <cell r="H11882">
            <v>53328</v>
          </cell>
          <cell r="I11882">
            <v>53328</v>
          </cell>
          <cell r="J11882">
            <v>53328</v>
          </cell>
          <cell r="AG11882">
            <v>53328</v>
          </cell>
          <cell r="AH11882">
            <v>53328</v>
          </cell>
          <cell r="AI11882">
            <v>53328</v>
          </cell>
        </row>
        <row r="11883">
          <cell r="C11883">
            <v>53328</v>
          </cell>
          <cell r="D11883">
            <v>53328</v>
          </cell>
          <cell r="E11883">
            <v>53328</v>
          </cell>
          <cell r="H11883">
            <v>53328</v>
          </cell>
          <cell r="I11883">
            <v>53328</v>
          </cell>
          <cell r="J11883">
            <v>53328</v>
          </cell>
          <cell r="AG11883">
            <v>53328</v>
          </cell>
          <cell r="AH11883">
            <v>53328</v>
          </cell>
          <cell r="AI11883">
            <v>53328</v>
          </cell>
        </row>
        <row r="11884">
          <cell r="C11884">
            <v>53328</v>
          </cell>
          <cell r="D11884">
            <v>53328</v>
          </cell>
          <cell r="E11884">
            <v>53328</v>
          </cell>
          <cell r="H11884">
            <v>53328</v>
          </cell>
          <cell r="I11884">
            <v>53328</v>
          </cell>
          <cell r="J11884">
            <v>53328</v>
          </cell>
          <cell r="AG11884">
            <v>53328</v>
          </cell>
          <cell r="AH11884">
            <v>53328</v>
          </cell>
          <cell r="AI11884">
            <v>53328</v>
          </cell>
        </row>
        <row r="11885">
          <cell r="C11885">
            <v>53328</v>
          </cell>
          <cell r="D11885">
            <v>53328</v>
          </cell>
          <cell r="E11885">
            <v>53328</v>
          </cell>
          <cell r="H11885">
            <v>53328</v>
          </cell>
          <cell r="I11885">
            <v>53328</v>
          </cell>
          <cell r="J11885">
            <v>53328</v>
          </cell>
          <cell r="AG11885">
            <v>53328</v>
          </cell>
          <cell r="AH11885">
            <v>53328</v>
          </cell>
          <cell r="AI11885">
            <v>53328</v>
          </cell>
        </row>
        <row r="11886">
          <cell r="C11886">
            <v>53328</v>
          </cell>
          <cell r="D11886">
            <v>53328</v>
          </cell>
          <cell r="E11886">
            <v>53328</v>
          </cell>
          <cell r="H11886">
            <v>53328</v>
          </cell>
          <cell r="I11886">
            <v>53328</v>
          </cell>
          <cell r="J11886">
            <v>53328</v>
          </cell>
          <cell r="AG11886">
            <v>53328</v>
          </cell>
          <cell r="AH11886">
            <v>53328</v>
          </cell>
          <cell r="AI11886">
            <v>53328</v>
          </cell>
        </row>
        <row r="11887">
          <cell r="C11887">
            <v>53328</v>
          </cell>
          <cell r="D11887">
            <v>53328</v>
          </cell>
          <cell r="E11887">
            <v>53328</v>
          </cell>
          <cell r="H11887">
            <v>53328</v>
          </cell>
          <cell r="I11887">
            <v>53328</v>
          </cell>
          <cell r="J11887">
            <v>53328</v>
          </cell>
          <cell r="AG11887">
            <v>53328</v>
          </cell>
          <cell r="AH11887">
            <v>53328</v>
          </cell>
          <cell r="AI11887">
            <v>53328</v>
          </cell>
        </row>
        <row r="11888">
          <cell r="C11888">
            <v>53328</v>
          </cell>
          <cell r="D11888">
            <v>53328</v>
          </cell>
          <cell r="E11888">
            <v>53328</v>
          </cell>
          <cell r="H11888">
            <v>53328</v>
          </cell>
          <cell r="I11888">
            <v>53328</v>
          </cell>
          <cell r="J11888">
            <v>53328</v>
          </cell>
          <cell r="AG11888">
            <v>53328</v>
          </cell>
          <cell r="AH11888">
            <v>53328</v>
          </cell>
          <cell r="AI11888">
            <v>53328</v>
          </cell>
        </row>
        <row r="11889">
          <cell r="C11889">
            <v>53328</v>
          </cell>
          <cell r="D11889">
            <v>53328</v>
          </cell>
          <cell r="E11889">
            <v>53328</v>
          </cell>
          <cell r="H11889">
            <v>53328</v>
          </cell>
          <cell r="I11889">
            <v>53328</v>
          </cell>
          <cell r="J11889">
            <v>53328</v>
          </cell>
          <cell r="AG11889">
            <v>53328</v>
          </cell>
          <cell r="AH11889">
            <v>53328</v>
          </cell>
          <cell r="AI11889">
            <v>53328</v>
          </cell>
        </row>
        <row r="11890">
          <cell r="C11890">
            <v>53328</v>
          </cell>
          <cell r="D11890">
            <v>53328</v>
          </cell>
          <cell r="E11890">
            <v>53328</v>
          </cell>
          <cell r="H11890">
            <v>53328</v>
          </cell>
          <cell r="I11890">
            <v>53328</v>
          </cell>
          <cell r="J11890">
            <v>53328</v>
          </cell>
          <cell r="AG11890">
            <v>53328</v>
          </cell>
          <cell r="AH11890">
            <v>53328</v>
          </cell>
          <cell r="AI11890">
            <v>53328</v>
          </cell>
        </row>
        <row r="11891">
          <cell r="C11891">
            <v>53328</v>
          </cell>
          <cell r="D11891">
            <v>53328</v>
          </cell>
          <cell r="E11891">
            <v>53328</v>
          </cell>
          <cell r="H11891">
            <v>53328</v>
          </cell>
          <cell r="I11891">
            <v>53328</v>
          </cell>
          <cell r="J11891">
            <v>53328</v>
          </cell>
          <cell r="AG11891">
            <v>53328</v>
          </cell>
          <cell r="AH11891">
            <v>53328</v>
          </cell>
          <cell r="AI11891">
            <v>53328</v>
          </cell>
        </row>
        <row r="11892">
          <cell r="C11892">
            <v>53328</v>
          </cell>
          <cell r="D11892">
            <v>53328</v>
          </cell>
          <cell r="E11892">
            <v>53328</v>
          </cell>
          <cell r="H11892">
            <v>53328</v>
          </cell>
          <cell r="I11892">
            <v>53328</v>
          </cell>
          <cell r="J11892">
            <v>53328</v>
          </cell>
          <cell r="AG11892">
            <v>53328</v>
          </cell>
          <cell r="AH11892">
            <v>53328</v>
          </cell>
          <cell r="AI11892">
            <v>53328</v>
          </cell>
        </row>
        <row r="11893">
          <cell r="C11893">
            <v>53328</v>
          </cell>
          <cell r="D11893">
            <v>53328</v>
          </cell>
          <cell r="E11893">
            <v>53328</v>
          </cell>
          <cell r="H11893">
            <v>53328</v>
          </cell>
          <cell r="I11893">
            <v>53328</v>
          </cell>
          <cell r="J11893">
            <v>53328</v>
          </cell>
          <cell r="AG11893">
            <v>53328</v>
          </cell>
          <cell r="AH11893">
            <v>53328</v>
          </cell>
          <cell r="AI11893">
            <v>53328</v>
          </cell>
        </row>
        <row r="11894">
          <cell r="C11894">
            <v>53328</v>
          </cell>
          <cell r="D11894">
            <v>53328</v>
          </cell>
          <cell r="E11894">
            <v>53328</v>
          </cell>
          <cell r="H11894">
            <v>53328</v>
          </cell>
          <cell r="I11894">
            <v>53328</v>
          </cell>
          <cell r="J11894">
            <v>53328</v>
          </cell>
          <cell r="AG11894">
            <v>53328</v>
          </cell>
          <cell r="AH11894">
            <v>53328</v>
          </cell>
          <cell r="AI11894">
            <v>53328</v>
          </cell>
        </row>
        <row r="11895">
          <cell r="C11895">
            <v>53328</v>
          </cell>
          <cell r="D11895">
            <v>53328</v>
          </cell>
          <cell r="E11895">
            <v>53328</v>
          </cell>
          <cell r="H11895">
            <v>53328</v>
          </cell>
          <cell r="I11895">
            <v>53328</v>
          </cell>
          <cell r="J11895">
            <v>53328</v>
          </cell>
          <cell r="AG11895">
            <v>53328</v>
          </cell>
          <cell r="AH11895">
            <v>53328</v>
          </cell>
          <cell r="AI11895">
            <v>53328</v>
          </cell>
        </row>
        <row r="11896">
          <cell r="C11896">
            <v>53328</v>
          </cell>
          <cell r="D11896">
            <v>53328</v>
          </cell>
          <cell r="E11896">
            <v>53328</v>
          </cell>
          <cell r="H11896">
            <v>53328</v>
          </cell>
          <cell r="I11896">
            <v>53328</v>
          </cell>
          <cell r="J11896">
            <v>53328</v>
          </cell>
          <cell r="AG11896">
            <v>53328</v>
          </cell>
          <cell r="AH11896">
            <v>53328</v>
          </cell>
          <cell r="AI11896">
            <v>53328</v>
          </cell>
        </row>
        <row r="11897">
          <cell r="C11897">
            <v>53328</v>
          </cell>
          <cell r="D11897">
            <v>53328</v>
          </cell>
          <cell r="E11897">
            <v>53328</v>
          </cell>
          <cell r="H11897">
            <v>53328</v>
          </cell>
          <cell r="I11897">
            <v>53328</v>
          </cell>
          <cell r="J11897">
            <v>53328</v>
          </cell>
          <cell r="AG11897">
            <v>53328</v>
          </cell>
          <cell r="AH11897">
            <v>53328</v>
          </cell>
          <cell r="AI11897">
            <v>53328</v>
          </cell>
        </row>
        <row r="11898">
          <cell r="C11898">
            <v>53328</v>
          </cell>
          <cell r="D11898">
            <v>53328</v>
          </cell>
          <cell r="E11898">
            <v>53328</v>
          </cell>
          <cell r="H11898">
            <v>53328</v>
          </cell>
          <cell r="I11898">
            <v>53328</v>
          </cell>
          <cell r="J11898">
            <v>53328</v>
          </cell>
          <cell r="AG11898">
            <v>53328</v>
          </cell>
          <cell r="AH11898">
            <v>53328</v>
          </cell>
          <cell r="AI11898">
            <v>53328</v>
          </cell>
        </row>
        <row r="11899">
          <cell r="C11899">
            <v>53328</v>
          </cell>
          <cell r="D11899">
            <v>53328</v>
          </cell>
          <cell r="E11899">
            <v>53328</v>
          </cell>
          <cell r="H11899">
            <v>53328</v>
          </cell>
          <cell r="I11899">
            <v>53328</v>
          </cell>
          <cell r="J11899">
            <v>53328</v>
          </cell>
          <cell r="AG11899">
            <v>53328</v>
          </cell>
          <cell r="AH11899">
            <v>53328</v>
          </cell>
          <cell r="AI11899">
            <v>53328</v>
          </cell>
        </row>
        <row r="11900">
          <cell r="C11900">
            <v>53328</v>
          </cell>
          <cell r="D11900">
            <v>53328</v>
          </cell>
          <cell r="E11900">
            <v>53328</v>
          </cell>
          <cell r="H11900">
            <v>53328</v>
          </cell>
          <cell r="I11900">
            <v>53328</v>
          </cell>
          <cell r="J11900">
            <v>53328</v>
          </cell>
          <cell r="AG11900">
            <v>53328</v>
          </cell>
          <cell r="AH11900">
            <v>53328</v>
          </cell>
          <cell r="AI11900">
            <v>53328</v>
          </cell>
        </row>
        <row r="11901">
          <cell r="C11901">
            <v>53328</v>
          </cell>
          <cell r="D11901">
            <v>53328</v>
          </cell>
          <cell r="E11901">
            <v>53328</v>
          </cell>
          <cell r="H11901">
            <v>53328</v>
          </cell>
          <cell r="I11901">
            <v>53328</v>
          </cell>
          <cell r="J11901">
            <v>53328</v>
          </cell>
          <cell r="AG11901">
            <v>53328</v>
          </cell>
          <cell r="AH11901">
            <v>53328</v>
          </cell>
          <cell r="AI11901">
            <v>53328</v>
          </cell>
        </row>
        <row r="11902">
          <cell r="C11902">
            <v>53328</v>
          </cell>
          <cell r="D11902">
            <v>53328</v>
          </cell>
          <cell r="E11902">
            <v>53328</v>
          </cell>
          <cell r="H11902">
            <v>53328</v>
          </cell>
          <cell r="I11902">
            <v>53328</v>
          </cell>
          <cell r="J11902">
            <v>53328</v>
          </cell>
          <cell r="AG11902">
            <v>53328</v>
          </cell>
          <cell r="AH11902">
            <v>53328</v>
          </cell>
          <cell r="AI11902">
            <v>53328</v>
          </cell>
        </row>
        <row r="11903">
          <cell r="C11903">
            <v>53328</v>
          </cell>
          <cell r="D11903">
            <v>53328</v>
          </cell>
          <cell r="E11903">
            <v>53328</v>
          </cell>
          <cell r="H11903">
            <v>53328</v>
          </cell>
          <cell r="I11903">
            <v>53328</v>
          </cell>
          <cell r="J11903">
            <v>53328</v>
          </cell>
          <cell r="AG11903">
            <v>53328</v>
          </cell>
          <cell r="AH11903">
            <v>53328</v>
          </cell>
          <cell r="AI11903">
            <v>53328</v>
          </cell>
        </row>
        <row r="11904">
          <cell r="C11904">
            <v>53328</v>
          </cell>
          <cell r="D11904">
            <v>53328</v>
          </cell>
          <cell r="E11904">
            <v>53328</v>
          </cell>
          <cell r="H11904">
            <v>53328</v>
          </cell>
          <cell r="I11904">
            <v>53328</v>
          </cell>
          <cell r="J11904">
            <v>53328</v>
          </cell>
          <cell r="AG11904">
            <v>53328</v>
          </cell>
          <cell r="AH11904">
            <v>53328</v>
          </cell>
          <cell r="AI11904">
            <v>53328</v>
          </cell>
        </row>
        <row r="11905">
          <cell r="C11905">
            <v>53328</v>
          </cell>
          <cell r="D11905">
            <v>53328</v>
          </cell>
          <cell r="E11905">
            <v>53328</v>
          </cell>
          <cell r="H11905">
            <v>53328</v>
          </cell>
          <cell r="I11905">
            <v>53328</v>
          </cell>
          <cell r="J11905">
            <v>53328</v>
          </cell>
          <cell r="AG11905">
            <v>53328</v>
          </cell>
          <cell r="AH11905">
            <v>53328</v>
          </cell>
          <cell r="AI11905">
            <v>53328</v>
          </cell>
        </row>
        <row r="11906">
          <cell r="C11906">
            <v>53328</v>
          </cell>
          <cell r="D11906">
            <v>53328</v>
          </cell>
          <cell r="E11906">
            <v>53328</v>
          </cell>
          <cell r="H11906">
            <v>53328</v>
          </cell>
          <cell r="I11906">
            <v>53328</v>
          </cell>
          <cell r="J11906">
            <v>53328</v>
          </cell>
          <cell r="AG11906">
            <v>53328</v>
          </cell>
          <cell r="AH11906">
            <v>53328</v>
          </cell>
          <cell r="AI11906">
            <v>53328</v>
          </cell>
        </row>
        <row r="11907">
          <cell r="C11907">
            <v>53328</v>
          </cell>
          <cell r="D11907">
            <v>53328</v>
          </cell>
          <cell r="E11907">
            <v>53328</v>
          </cell>
          <cell r="H11907">
            <v>53328</v>
          </cell>
          <cell r="I11907">
            <v>53328</v>
          </cell>
          <cell r="J11907">
            <v>53328</v>
          </cell>
          <cell r="AG11907">
            <v>53328</v>
          </cell>
          <cell r="AH11907">
            <v>53328</v>
          </cell>
          <cell r="AI11907">
            <v>53328</v>
          </cell>
        </row>
        <row r="11908">
          <cell r="C11908">
            <v>53328</v>
          </cell>
          <cell r="D11908">
            <v>53328</v>
          </cell>
          <cell r="E11908">
            <v>53328</v>
          </cell>
          <cell r="H11908">
            <v>53328</v>
          </cell>
          <cell r="I11908">
            <v>53328</v>
          </cell>
          <cell r="J11908">
            <v>53328</v>
          </cell>
          <cell r="AG11908">
            <v>53328</v>
          </cell>
          <cell r="AH11908">
            <v>53328</v>
          </cell>
          <cell r="AI11908">
            <v>53328</v>
          </cell>
        </row>
        <row r="11909">
          <cell r="C11909">
            <v>53328</v>
          </cell>
          <cell r="D11909">
            <v>53328</v>
          </cell>
          <cell r="E11909">
            <v>53328</v>
          </cell>
          <cell r="H11909">
            <v>53328</v>
          </cell>
          <cell r="I11909">
            <v>53328</v>
          </cell>
          <cell r="J11909">
            <v>53328</v>
          </cell>
          <cell r="AG11909">
            <v>53328</v>
          </cell>
          <cell r="AH11909">
            <v>53328</v>
          </cell>
          <cell r="AI11909">
            <v>53328</v>
          </cell>
        </row>
        <row r="11910">
          <cell r="C11910">
            <v>53328</v>
          </cell>
          <cell r="D11910">
            <v>53328</v>
          </cell>
          <cell r="E11910">
            <v>53328</v>
          </cell>
          <cell r="H11910">
            <v>53328</v>
          </cell>
          <cell r="I11910">
            <v>53328</v>
          </cell>
          <cell r="J11910">
            <v>53328</v>
          </cell>
          <cell r="AG11910">
            <v>53328</v>
          </cell>
          <cell r="AH11910">
            <v>53328</v>
          </cell>
          <cell r="AI11910">
            <v>53328</v>
          </cell>
        </row>
        <row r="11911">
          <cell r="C11911">
            <v>53328</v>
          </cell>
          <cell r="D11911">
            <v>53328</v>
          </cell>
          <cell r="E11911">
            <v>53328</v>
          </cell>
          <cell r="H11911">
            <v>53328</v>
          </cell>
          <cell r="I11911">
            <v>53328</v>
          </cell>
          <cell r="J11911">
            <v>53328</v>
          </cell>
          <cell r="AG11911">
            <v>53328</v>
          </cell>
          <cell r="AH11911">
            <v>53328</v>
          </cell>
          <cell r="AI11911">
            <v>53328</v>
          </cell>
        </row>
        <row r="11912">
          <cell r="C11912">
            <v>53328</v>
          </cell>
          <cell r="D11912">
            <v>53328</v>
          </cell>
          <cell r="E11912">
            <v>53328</v>
          </cell>
          <cell r="H11912">
            <v>53328</v>
          </cell>
          <cell r="I11912">
            <v>53328</v>
          </cell>
          <cell r="J11912">
            <v>53328</v>
          </cell>
          <cell r="AG11912">
            <v>53328</v>
          </cell>
          <cell r="AH11912">
            <v>53328</v>
          </cell>
          <cell r="AI11912">
            <v>53328</v>
          </cell>
        </row>
        <row r="11913">
          <cell r="C11913">
            <v>53328</v>
          </cell>
          <cell r="D11913">
            <v>53328</v>
          </cell>
          <cell r="E11913">
            <v>53328</v>
          </cell>
          <cell r="H11913">
            <v>53328</v>
          </cell>
          <cell r="I11913">
            <v>53328</v>
          </cell>
          <cell r="J11913">
            <v>53328</v>
          </cell>
          <cell r="AG11913">
            <v>53328</v>
          </cell>
          <cell r="AH11913">
            <v>53328</v>
          </cell>
          <cell r="AI11913">
            <v>53328</v>
          </cell>
        </row>
        <row r="11914">
          <cell r="C11914">
            <v>53328</v>
          </cell>
          <cell r="D11914">
            <v>53328</v>
          </cell>
          <cell r="E11914">
            <v>53328</v>
          </cell>
          <cell r="H11914">
            <v>53328</v>
          </cell>
          <cell r="I11914">
            <v>53328</v>
          </cell>
          <cell r="J11914">
            <v>53328</v>
          </cell>
          <cell r="AG11914">
            <v>53328</v>
          </cell>
          <cell r="AH11914">
            <v>53328</v>
          </cell>
          <cell r="AI11914">
            <v>53328</v>
          </cell>
        </row>
        <row r="11915">
          <cell r="C11915">
            <v>53328</v>
          </cell>
          <cell r="D11915">
            <v>53328</v>
          </cell>
          <cell r="E11915">
            <v>53328</v>
          </cell>
          <cell r="H11915">
            <v>53328</v>
          </cell>
          <cell r="I11915">
            <v>53328</v>
          </cell>
          <cell r="J11915">
            <v>53328</v>
          </cell>
          <cell r="AG11915">
            <v>53328</v>
          </cell>
          <cell r="AH11915">
            <v>53328</v>
          </cell>
          <cell r="AI11915">
            <v>53328</v>
          </cell>
        </row>
        <row r="11916">
          <cell r="C11916">
            <v>53328</v>
          </cell>
          <cell r="D11916">
            <v>53328</v>
          </cell>
          <cell r="E11916">
            <v>53328</v>
          </cell>
          <cell r="H11916">
            <v>53328</v>
          </cell>
          <cell r="I11916">
            <v>53328</v>
          </cell>
          <cell r="J11916">
            <v>53328</v>
          </cell>
          <cell r="AG11916">
            <v>53328</v>
          </cell>
          <cell r="AH11916">
            <v>53328</v>
          </cell>
          <cell r="AI11916">
            <v>53328</v>
          </cell>
        </row>
        <row r="11917">
          <cell r="C11917">
            <v>53328</v>
          </cell>
          <cell r="D11917">
            <v>53328</v>
          </cell>
          <cell r="E11917">
            <v>53328</v>
          </cell>
          <cell r="H11917">
            <v>53328</v>
          </cell>
          <cell r="I11917">
            <v>53328</v>
          </cell>
          <cell r="J11917">
            <v>53328</v>
          </cell>
          <cell r="AG11917">
            <v>53328</v>
          </cell>
          <cell r="AH11917">
            <v>53328</v>
          </cell>
          <cell r="AI11917">
            <v>53328</v>
          </cell>
        </row>
        <row r="11918">
          <cell r="C11918">
            <v>53328</v>
          </cell>
          <cell r="D11918">
            <v>53328</v>
          </cell>
          <cell r="E11918">
            <v>53328</v>
          </cell>
          <cell r="H11918">
            <v>53328</v>
          </cell>
          <cell r="I11918">
            <v>53328</v>
          </cell>
          <cell r="J11918">
            <v>53328</v>
          </cell>
          <cell r="AG11918">
            <v>53328</v>
          </cell>
          <cell r="AH11918">
            <v>53328</v>
          </cell>
          <cell r="AI11918">
            <v>53328</v>
          </cell>
        </row>
        <row r="11919">
          <cell r="C11919">
            <v>53328</v>
          </cell>
          <cell r="D11919">
            <v>53328</v>
          </cell>
          <cell r="E11919">
            <v>53328</v>
          </cell>
          <cell r="H11919">
            <v>53328</v>
          </cell>
          <cell r="I11919">
            <v>53328</v>
          </cell>
          <cell r="J11919">
            <v>53328</v>
          </cell>
          <cell r="AG11919">
            <v>53328</v>
          </cell>
          <cell r="AH11919">
            <v>53328</v>
          </cell>
          <cell r="AI11919">
            <v>53328</v>
          </cell>
        </row>
        <row r="11920">
          <cell r="C11920">
            <v>53328</v>
          </cell>
          <cell r="D11920">
            <v>53328</v>
          </cell>
          <cell r="E11920">
            <v>53328</v>
          </cell>
          <cell r="H11920">
            <v>53328</v>
          </cell>
          <cell r="I11920">
            <v>53328</v>
          </cell>
          <cell r="J11920">
            <v>53328</v>
          </cell>
          <cell r="AG11920">
            <v>53328</v>
          </cell>
          <cell r="AH11920">
            <v>53328</v>
          </cell>
          <cell r="AI11920">
            <v>53328</v>
          </cell>
        </row>
        <row r="11921">
          <cell r="C11921">
            <v>53328</v>
          </cell>
          <cell r="D11921">
            <v>53328</v>
          </cell>
          <cell r="E11921">
            <v>53328</v>
          </cell>
          <cell r="H11921">
            <v>53328</v>
          </cell>
          <cell r="I11921">
            <v>53328</v>
          </cell>
          <cell r="J11921">
            <v>53328</v>
          </cell>
          <cell r="AG11921">
            <v>53328</v>
          </cell>
          <cell r="AH11921">
            <v>53328</v>
          </cell>
          <cell r="AI11921">
            <v>53328</v>
          </cell>
        </row>
        <row r="11922">
          <cell r="C11922">
            <v>53328</v>
          </cell>
          <cell r="D11922">
            <v>53328</v>
          </cell>
          <cell r="E11922">
            <v>53328</v>
          </cell>
          <cell r="H11922">
            <v>53328</v>
          </cell>
          <cell r="I11922">
            <v>53328</v>
          </cell>
          <cell r="J11922">
            <v>53328</v>
          </cell>
          <cell r="AG11922">
            <v>53328</v>
          </cell>
          <cell r="AH11922">
            <v>53328</v>
          </cell>
          <cell r="AI11922">
            <v>53328</v>
          </cell>
        </row>
        <row r="11923">
          <cell r="C11923">
            <v>53328</v>
          </cell>
          <cell r="D11923">
            <v>53328</v>
          </cell>
          <cell r="E11923">
            <v>53328</v>
          </cell>
          <cell r="H11923">
            <v>53328</v>
          </cell>
          <cell r="I11923">
            <v>53328</v>
          </cell>
          <cell r="J11923">
            <v>53328</v>
          </cell>
          <cell r="AG11923">
            <v>53328</v>
          </cell>
          <cell r="AH11923">
            <v>53328</v>
          </cell>
          <cell r="AI11923">
            <v>53328</v>
          </cell>
        </row>
        <row r="11924">
          <cell r="C11924">
            <v>53328</v>
          </cell>
          <cell r="D11924">
            <v>53328</v>
          </cell>
          <cell r="E11924">
            <v>53328</v>
          </cell>
          <cell r="H11924">
            <v>53328</v>
          </cell>
          <cell r="I11924">
            <v>53328</v>
          </cell>
          <cell r="J11924">
            <v>53328</v>
          </cell>
          <cell r="AG11924">
            <v>53328</v>
          </cell>
          <cell r="AH11924">
            <v>53328</v>
          </cell>
          <cell r="AI11924">
            <v>53328</v>
          </cell>
        </row>
        <row r="11925">
          <cell r="C11925">
            <v>53328</v>
          </cell>
          <cell r="D11925">
            <v>53328</v>
          </cell>
          <cell r="E11925">
            <v>53328</v>
          </cell>
          <cell r="H11925">
            <v>53328</v>
          </cell>
          <cell r="I11925">
            <v>53328</v>
          </cell>
          <cell r="J11925">
            <v>53328</v>
          </cell>
          <cell r="AG11925">
            <v>53328</v>
          </cell>
          <cell r="AH11925">
            <v>53328</v>
          </cell>
          <cell r="AI11925">
            <v>53328</v>
          </cell>
        </row>
        <row r="11926">
          <cell r="C11926">
            <v>53328</v>
          </cell>
          <cell r="D11926">
            <v>53328</v>
          </cell>
          <cell r="E11926">
            <v>53328</v>
          </cell>
          <cell r="H11926">
            <v>53328</v>
          </cell>
          <cell r="I11926">
            <v>53328</v>
          </cell>
          <cell r="J11926">
            <v>53328</v>
          </cell>
          <cell r="AG11926">
            <v>53328</v>
          </cell>
          <cell r="AH11926">
            <v>53328</v>
          </cell>
          <cell r="AI11926">
            <v>53328</v>
          </cell>
        </row>
        <row r="11927">
          <cell r="C11927">
            <v>53328</v>
          </cell>
          <cell r="D11927">
            <v>53328</v>
          </cell>
          <cell r="E11927">
            <v>53328</v>
          </cell>
          <cell r="H11927">
            <v>53328</v>
          </cell>
          <cell r="I11927">
            <v>53328</v>
          </cell>
          <cell r="J11927">
            <v>53328</v>
          </cell>
          <cell r="AG11927">
            <v>53328</v>
          </cell>
          <cell r="AH11927">
            <v>53328</v>
          </cell>
          <cell r="AI11927">
            <v>53328</v>
          </cell>
        </row>
        <row r="11928">
          <cell r="C11928">
            <v>53328</v>
          </cell>
          <cell r="D11928">
            <v>53328</v>
          </cell>
          <cell r="E11928">
            <v>53328</v>
          </cell>
          <cell r="H11928">
            <v>53328</v>
          </cell>
          <cell r="I11928">
            <v>53328</v>
          </cell>
          <cell r="J11928">
            <v>53328</v>
          </cell>
          <cell r="AG11928">
            <v>53328</v>
          </cell>
          <cell r="AH11928">
            <v>53328</v>
          </cell>
          <cell r="AI11928">
            <v>53328</v>
          </cell>
        </row>
        <row r="11929">
          <cell r="C11929">
            <v>53328</v>
          </cell>
          <cell r="D11929">
            <v>53328</v>
          </cell>
          <cell r="E11929">
            <v>53328</v>
          </cell>
          <cell r="H11929">
            <v>53328</v>
          </cell>
          <cell r="I11929">
            <v>53328</v>
          </cell>
          <cell r="J11929">
            <v>53328</v>
          </cell>
          <cell r="AG11929">
            <v>53328</v>
          </cell>
          <cell r="AH11929">
            <v>53328</v>
          </cell>
          <cell r="AI11929">
            <v>53328</v>
          </cell>
        </row>
        <row r="11930">
          <cell r="C11930">
            <v>53328</v>
          </cell>
          <cell r="D11930">
            <v>53328</v>
          </cell>
          <cell r="E11930">
            <v>53328</v>
          </cell>
          <cell r="H11930">
            <v>53328</v>
          </cell>
          <cell r="I11930">
            <v>53328</v>
          </cell>
          <cell r="J11930">
            <v>53328</v>
          </cell>
          <cell r="AG11930">
            <v>53328</v>
          </cell>
          <cell r="AH11930">
            <v>53328</v>
          </cell>
          <cell r="AI11930">
            <v>53328</v>
          </cell>
        </row>
        <row r="11931">
          <cell r="C11931">
            <v>53328</v>
          </cell>
          <cell r="D11931">
            <v>53328</v>
          </cell>
          <cell r="E11931">
            <v>53328</v>
          </cell>
          <cell r="H11931">
            <v>53328</v>
          </cell>
          <cell r="I11931">
            <v>53328</v>
          </cell>
          <cell r="J11931">
            <v>53328</v>
          </cell>
          <cell r="AG11931">
            <v>53328</v>
          </cell>
          <cell r="AH11931">
            <v>53328</v>
          </cell>
          <cell r="AI11931">
            <v>53328</v>
          </cell>
        </row>
        <row r="11932">
          <cell r="C11932">
            <v>53328</v>
          </cell>
          <cell r="D11932">
            <v>53328</v>
          </cell>
          <cell r="E11932">
            <v>53328</v>
          </cell>
          <cell r="H11932">
            <v>53328</v>
          </cell>
          <cell r="I11932">
            <v>53328</v>
          </cell>
          <cell r="J11932">
            <v>53328</v>
          </cell>
          <cell r="AG11932">
            <v>53328</v>
          </cell>
          <cell r="AH11932">
            <v>53328</v>
          </cell>
          <cell r="AI11932">
            <v>53328</v>
          </cell>
        </row>
        <row r="11933">
          <cell r="C11933">
            <v>53328</v>
          </cell>
          <cell r="D11933">
            <v>53328</v>
          </cell>
          <cell r="E11933">
            <v>53328</v>
          </cell>
          <cell r="H11933">
            <v>53328</v>
          </cell>
          <cell r="I11933">
            <v>53328</v>
          </cell>
          <cell r="J11933">
            <v>53328</v>
          </cell>
          <cell r="AG11933">
            <v>53328</v>
          </cell>
          <cell r="AH11933">
            <v>53328</v>
          </cell>
          <cell r="AI11933">
            <v>53328</v>
          </cell>
        </row>
        <row r="11934">
          <cell r="C11934">
            <v>53328</v>
          </cell>
          <cell r="D11934">
            <v>53328</v>
          </cell>
          <cell r="E11934">
            <v>53328</v>
          </cell>
          <cell r="H11934">
            <v>53328</v>
          </cell>
          <cell r="I11934">
            <v>53328</v>
          </cell>
          <cell r="J11934">
            <v>53328</v>
          </cell>
          <cell r="AG11934">
            <v>53328</v>
          </cell>
          <cell r="AH11934">
            <v>53328</v>
          </cell>
          <cell r="AI11934">
            <v>53328</v>
          </cell>
        </row>
        <row r="11935">
          <cell r="C11935">
            <v>53328</v>
          </cell>
          <cell r="D11935">
            <v>53328</v>
          </cell>
          <cell r="E11935">
            <v>53328</v>
          </cell>
          <cell r="H11935">
            <v>53328</v>
          </cell>
          <cell r="I11935">
            <v>53328</v>
          </cell>
          <cell r="J11935">
            <v>53328</v>
          </cell>
          <cell r="AG11935">
            <v>53328</v>
          </cell>
          <cell r="AH11935">
            <v>53328</v>
          </cell>
          <cell r="AI11935">
            <v>53328</v>
          </cell>
        </row>
        <row r="11936">
          <cell r="C11936">
            <v>53328</v>
          </cell>
          <cell r="D11936">
            <v>53328</v>
          </cell>
          <cell r="E11936">
            <v>53328</v>
          </cell>
          <cell r="H11936">
            <v>53328</v>
          </cell>
          <cell r="I11936">
            <v>53328</v>
          </cell>
          <cell r="J11936">
            <v>53328</v>
          </cell>
          <cell r="AG11936">
            <v>53328</v>
          </cell>
          <cell r="AH11936">
            <v>53328</v>
          </cell>
          <cell r="AI11936">
            <v>53328</v>
          </cell>
        </row>
        <row r="11937">
          <cell r="C11937">
            <v>53328</v>
          </cell>
          <cell r="D11937">
            <v>53328</v>
          </cell>
          <cell r="E11937">
            <v>53328</v>
          </cell>
          <cell r="H11937">
            <v>53328</v>
          </cell>
          <cell r="I11937">
            <v>53328</v>
          </cell>
          <cell r="J11937">
            <v>53328</v>
          </cell>
          <cell r="AG11937">
            <v>53328</v>
          </cell>
          <cell r="AH11937">
            <v>53328</v>
          </cell>
          <cell r="AI11937">
            <v>53328</v>
          </cell>
        </row>
        <row r="11938">
          <cell r="C11938">
            <v>53328</v>
          </cell>
          <cell r="D11938">
            <v>53328</v>
          </cell>
          <cell r="E11938">
            <v>53328</v>
          </cell>
          <cell r="H11938">
            <v>53328</v>
          </cell>
          <cell r="I11938">
            <v>53328</v>
          </cell>
          <cell r="J11938">
            <v>53328</v>
          </cell>
          <cell r="AG11938">
            <v>53328</v>
          </cell>
          <cell r="AH11938">
            <v>53328</v>
          </cell>
          <cell r="AI11938">
            <v>53328</v>
          </cell>
        </row>
        <row r="11939">
          <cell r="C11939">
            <v>53328</v>
          </cell>
          <cell r="D11939">
            <v>53328</v>
          </cell>
          <cell r="E11939">
            <v>53328</v>
          </cell>
          <cell r="H11939">
            <v>53328</v>
          </cell>
          <cell r="I11939">
            <v>53328</v>
          </cell>
          <cell r="J11939">
            <v>53328</v>
          </cell>
          <cell r="AG11939">
            <v>53328</v>
          </cell>
          <cell r="AH11939">
            <v>53328</v>
          </cell>
          <cell r="AI11939">
            <v>53328</v>
          </cell>
        </row>
        <row r="11940">
          <cell r="C11940">
            <v>53328</v>
          </cell>
          <cell r="D11940">
            <v>53328</v>
          </cell>
          <cell r="E11940">
            <v>53328</v>
          </cell>
          <cell r="H11940">
            <v>53328</v>
          </cell>
          <cell r="I11940">
            <v>53328</v>
          </cell>
          <cell r="J11940">
            <v>53328</v>
          </cell>
          <cell r="AG11940">
            <v>53328</v>
          </cell>
          <cell r="AH11940">
            <v>53328</v>
          </cell>
          <cell r="AI11940">
            <v>53328</v>
          </cell>
        </row>
        <row r="11941">
          <cell r="C11941">
            <v>53328</v>
          </cell>
          <cell r="D11941">
            <v>53328</v>
          </cell>
          <cell r="E11941">
            <v>53328</v>
          </cell>
          <cell r="H11941">
            <v>53328</v>
          </cell>
          <cell r="I11941">
            <v>53328</v>
          </cell>
          <cell r="J11941">
            <v>53328</v>
          </cell>
          <cell r="AG11941">
            <v>53328</v>
          </cell>
          <cell r="AH11941">
            <v>53328</v>
          </cell>
          <cell r="AI11941">
            <v>53328</v>
          </cell>
        </row>
        <row r="11942">
          <cell r="C11942">
            <v>53328</v>
          </cell>
          <cell r="D11942">
            <v>53328</v>
          </cell>
          <cell r="E11942">
            <v>53328</v>
          </cell>
          <cell r="H11942">
            <v>53328</v>
          </cell>
          <cell r="I11942">
            <v>53328</v>
          </cell>
          <cell r="J11942">
            <v>53328</v>
          </cell>
          <cell r="AG11942">
            <v>53328</v>
          </cell>
          <cell r="AH11942">
            <v>53328</v>
          </cell>
          <cell r="AI11942">
            <v>53328</v>
          </cell>
        </row>
        <row r="11943">
          <cell r="C11943">
            <v>53328</v>
          </cell>
          <cell r="D11943">
            <v>53328</v>
          </cell>
          <cell r="E11943">
            <v>53328</v>
          </cell>
          <cell r="H11943">
            <v>53328</v>
          </cell>
          <cell r="I11943">
            <v>53328</v>
          </cell>
          <cell r="J11943">
            <v>53328</v>
          </cell>
          <cell r="AG11943">
            <v>53328</v>
          </cell>
          <cell r="AH11943">
            <v>53328</v>
          </cell>
          <cell r="AI11943">
            <v>53328</v>
          </cell>
        </row>
        <row r="11944">
          <cell r="C11944">
            <v>53328</v>
          </cell>
          <cell r="D11944">
            <v>53328</v>
          </cell>
          <cell r="E11944">
            <v>53328</v>
          </cell>
          <cell r="H11944">
            <v>53328</v>
          </cell>
          <cell r="I11944">
            <v>53328</v>
          </cell>
          <cell r="J11944">
            <v>53328</v>
          </cell>
          <cell r="AG11944">
            <v>53328</v>
          </cell>
          <cell r="AH11944">
            <v>53328</v>
          </cell>
          <cell r="AI11944">
            <v>53328</v>
          </cell>
        </row>
        <row r="11945">
          <cell r="C11945">
            <v>53328</v>
          </cell>
          <cell r="D11945">
            <v>53328</v>
          </cell>
          <cell r="E11945">
            <v>53328</v>
          </cell>
          <cell r="H11945">
            <v>53328</v>
          </cell>
          <cell r="I11945">
            <v>53328</v>
          </cell>
          <cell r="J11945">
            <v>53328</v>
          </cell>
          <cell r="AG11945">
            <v>53328</v>
          </cell>
          <cell r="AH11945">
            <v>53328</v>
          </cell>
          <cell r="AI11945">
            <v>53328</v>
          </cell>
        </row>
        <row r="11946">
          <cell r="C11946">
            <v>53328</v>
          </cell>
          <cell r="D11946">
            <v>53328</v>
          </cell>
          <cell r="E11946">
            <v>53328</v>
          </cell>
          <cell r="H11946">
            <v>53328</v>
          </cell>
          <cell r="I11946">
            <v>53328</v>
          </cell>
          <cell r="J11946">
            <v>53328</v>
          </cell>
          <cell r="AG11946">
            <v>53328</v>
          </cell>
          <cell r="AH11946">
            <v>53328</v>
          </cell>
          <cell r="AI11946">
            <v>53328</v>
          </cell>
        </row>
        <row r="11947">
          <cell r="C11947">
            <v>53328</v>
          </cell>
          <cell r="D11947">
            <v>53328</v>
          </cell>
          <cell r="E11947">
            <v>53328</v>
          </cell>
          <cell r="H11947">
            <v>53328</v>
          </cell>
          <cell r="I11947">
            <v>53328</v>
          </cell>
          <cell r="J11947">
            <v>53328</v>
          </cell>
          <cell r="AG11947">
            <v>53328</v>
          </cell>
          <cell r="AH11947">
            <v>53328</v>
          </cell>
          <cell r="AI11947">
            <v>53328</v>
          </cell>
        </row>
        <row r="11948">
          <cell r="C11948">
            <v>53328</v>
          </cell>
          <cell r="D11948">
            <v>53328</v>
          </cell>
          <cell r="E11948">
            <v>53328</v>
          </cell>
          <cell r="H11948">
            <v>53328</v>
          </cell>
          <cell r="I11948">
            <v>53328</v>
          </cell>
          <cell r="J11948">
            <v>53328</v>
          </cell>
          <cell r="AG11948">
            <v>53328</v>
          </cell>
          <cell r="AH11948">
            <v>53328</v>
          </cell>
          <cell r="AI11948">
            <v>53328</v>
          </cell>
        </row>
        <row r="11949">
          <cell r="C11949">
            <v>53328</v>
          </cell>
          <cell r="D11949">
            <v>53328</v>
          </cell>
          <cell r="E11949">
            <v>53328</v>
          </cell>
          <cell r="H11949">
            <v>53328</v>
          </cell>
          <cell r="I11949">
            <v>53328</v>
          </cell>
          <cell r="J11949">
            <v>53328</v>
          </cell>
          <cell r="AG11949">
            <v>53328</v>
          </cell>
          <cell r="AH11949">
            <v>53328</v>
          </cell>
          <cell r="AI11949">
            <v>53328</v>
          </cell>
        </row>
        <row r="11950">
          <cell r="C11950">
            <v>53328</v>
          </cell>
          <cell r="D11950">
            <v>53328</v>
          </cell>
          <cell r="E11950">
            <v>53328</v>
          </cell>
          <cell r="H11950">
            <v>53328</v>
          </cell>
          <cell r="I11950">
            <v>53328</v>
          </cell>
          <cell r="J11950">
            <v>53328</v>
          </cell>
          <cell r="AG11950">
            <v>53328</v>
          </cell>
          <cell r="AH11950">
            <v>53328</v>
          </cell>
          <cell r="AI11950">
            <v>53328</v>
          </cell>
        </row>
        <row r="11951">
          <cell r="C11951">
            <v>53328</v>
          </cell>
          <cell r="D11951">
            <v>53328</v>
          </cell>
          <cell r="E11951">
            <v>53328</v>
          </cell>
          <cell r="H11951">
            <v>53328</v>
          </cell>
          <cell r="I11951">
            <v>53328</v>
          </cell>
          <cell r="J11951">
            <v>53328</v>
          </cell>
          <cell r="AG11951">
            <v>53328</v>
          </cell>
          <cell r="AH11951">
            <v>53328</v>
          </cell>
          <cell r="AI11951">
            <v>53328</v>
          </cell>
        </row>
        <row r="11952">
          <cell r="C11952">
            <v>53328</v>
          </cell>
          <cell r="D11952">
            <v>53328</v>
          </cell>
          <cell r="E11952">
            <v>53328</v>
          </cell>
          <cell r="H11952">
            <v>53328</v>
          </cell>
          <cell r="I11952">
            <v>53328</v>
          </cell>
          <cell r="J11952">
            <v>53328</v>
          </cell>
          <cell r="AG11952">
            <v>53328</v>
          </cell>
          <cell r="AH11952">
            <v>53328</v>
          </cell>
          <cell r="AI11952">
            <v>53328</v>
          </cell>
        </row>
        <row r="11953">
          <cell r="C11953">
            <v>53328</v>
          </cell>
          <cell r="D11953">
            <v>53328</v>
          </cell>
          <cell r="E11953">
            <v>53328</v>
          </cell>
          <cell r="H11953">
            <v>53328</v>
          </cell>
          <cell r="I11953">
            <v>53328</v>
          </cell>
          <cell r="J11953">
            <v>53328</v>
          </cell>
          <cell r="AG11953">
            <v>53328</v>
          </cell>
          <cell r="AH11953">
            <v>53328</v>
          </cell>
          <cell r="AI11953">
            <v>53328</v>
          </cell>
        </row>
        <row r="11954">
          <cell r="C11954">
            <v>53328</v>
          </cell>
          <cell r="D11954">
            <v>53328</v>
          </cell>
          <cell r="E11954">
            <v>53328</v>
          </cell>
          <cell r="H11954">
            <v>53328</v>
          </cell>
          <cell r="I11954">
            <v>53328</v>
          </cell>
          <cell r="J11954">
            <v>53328</v>
          </cell>
          <cell r="AG11954">
            <v>53328</v>
          </cell>
          <cell r="AH11954">
            <v>53328</v>
          </cell>
          <cell r="AI11954">
            <v>53328</v>
          </cell>
        </row>
        <row r="11955">
          <cell r="C11955">
            <v>53328</v>
          </cell>
          <cell r="D11955">
            <v>53328</v>
          </cell>
          <cell r="E11955">
            <v>53328</v>
          </cell>
          <cell r="H11955">
            <v>53328</v>
          </cell>
          <cell r="I11955">
            <v>53328</v>
          </cell>
          <cell r="J11955">
            <v>53328</v>
          </cell>
          <cell r="AG11955">
            <v>53328</v>
          </cell>
          <cell r="AH11955">
            <v>53328</v>
          </cell>
          <cell r="AI11955">
            <v>53328</v>
          </cell>
        </row>
        <row r="11956">
          <cell r="C11956">
            <v>53328</v>
          </cell>
          <cell r="D11956">
            <v>53328</v>
          </cell>
          <cell r="E11956">
            <v>53328</v>
          </cell>
          <cell r="H11956">
            <v>53328</v>
          </cell>
          <cell r="I11956">
            <v>53328</v>
          </cell>
          <cell r="J11956">
            <v>53328</v>
          </cell>
          <cell r="AG11956">
            <v>53328</v>
          </cell>
          <cell r="AH11956">
            <v>53328</v>
          </cell>
          <cell r="AI11956">
            <v>53328</v>
          </cell>
        </row>
        <row r="11957">
          <cell r="C11957">
            <v>53328</v>
          </cell>
          <cell r="D11957">
            <v>53328</v>
          </cell>
          <cell r="E11957">
            <v>53328</v>
          </cell>
          <cell r="H11957">
            <v>53328</v>
          </cell>
          <cell r="I11957">
            <v>53328</v>
          </cell>
          <cell r="J11957">
            <v>53328</v>
          </cell>
          <cell r="AG11957">
            <v>53328</v>
          </cell>
          <cell r="AH11957">
            <v>53328</v>
          </cell>
          <cell r="AI11957">
            <v>53328</v>
          </cell>
        </row>
        <row r="11958">
          <cell r="C11958">
            <v>53328</v>
          </cell>
          <cell r="D11958">
            <v>53328</v>
          </cell>
          <cell r="E11958">
            <v>53328</v>
          </cell>
          <cell r="H11958">
            <v>53328</v>
          </cell>
          <cell r="I11958">
            <v>53328</v>
          </cell>
          <cell r="J11958">
            <v>53328</v>
          </cell>
          <cell r="AG11958">
            <v>53328</v>
          </cell>
          <cell r="AH11958">
            <v>53328</v>
          </cell>
          <cell r="AI11958">
            <v>53328</v>
          </cell>
        </row>
        <row r="11959">
          <cell r="C11959">
            <v>53328</v>
          </cell>
          <cell r="D11959">
            <v>53328</v>
          </cell>
          <cell r="E11959">
            <v>53328</v>
          </cell>
          <cell r="H11959">
            <v>53328</v>
          </cell>
          <cell r="I11959">
            <v>53328</v>
          </cell>
          <cell r="J11959">
            <v>53328</v>
          </cell>
          <cell r="AG11959">
            <v>53328</v>
          </cell>
          <cell r="AH11959">
            <v>53328</v>
          </cell>
          <cell r="AI11959">
            <v>53328</v>
          </cell>
        </row>
        <row r="11960">
          <cell r="C11960">
            <v>53328</v>
          </cell>
          <cell r="D11960">
            <v>53328</v>
          </cell>
          <cell r="E11960">
            <v>53328</v>
          </cell>
          <cell r="H11960">
            <v>53328</v>
          </cell>
          <cell r="I11960">
            <v>53328</v>
          </cell>
          <cell r="J11960">
            <v>53328</v>
          </cell>
          <cell r="AG11960">
            <v>53328</v>
          </cell>
          <cell r="AH11960">
            <v>53328</v>
          </cell>
          <cell r="AI11960">
            <v>53328</v>
          </cell>
        </row>
        <row r="11961">
          <cell r="C11961">
            <v>53328</v>
          </cell>
          <cell r="D11961">
            <v>53328</v>
          </cell>
          <cell r="E11961">
            <v>53328</v>
          </cell>
          <cell r="H11961">
            <v>53328</v>
          </cell>
          <cell r="I11961">
            <v>53328</v>
          </cell>
          <cell r="J11961">
            <v>53328</v>
          </cell>
          <cell r="AG11961">
            <v>53328</v>
          </cell>
          <cell r="AH11961">
            <v>53328</v>
          </cell>
          <cell r="AI11961">
            <v>53328</v>
          </cell>
        </row>
        <row r="11962">
          <cell r="C11962">
            <v>53328</v>
          </cell>
          <cell r="D11962">
            <v>53328</v>
          </cell>
          <cell r="E11962">
            <v>53328</v>
          </cell>
          <cell r="H11962">
            <v>53328</v>
          </cell>
          <cell r="I11962">
            <v>53328</v>
          </cell>
          <cell r="J11962">
            <v>53328</v>
          </cell>
          <cell r="AG11962">
            <v>53328</v>
          </cell>
          <cell r="AH11962">
            <v>53328</v>
          </cell>
          <cell r="AI11962">
            <v>53328</v>
          </cell>
        </row>
        <row r="11963">
          <cell r="C11963">
            <v>53328</v>
          </cell>
          <cell r="D11963">
            <v>53328</v>
          </cell>
          <cell r="E11963">
            <v>53328</v>
          </cell>
          <cell r="H11963">
            <v>53328</v>
          </cell>
          <cell r="I11963">
            <v>53328</v>
          </cell>
          <cell r="J11963">
            <v>53328</v>
          </cell>
          <cell r="AG11963">
            <v>53328</v>
          </cell>
          <cell r="AH11963">
            <v>53328</v>
          </cell>
          <cell r="AI11963">
            <v>53328</v>
          </cell>
        </row>
        <row r="11964">
          <cell r="C11964">
            <v>53328</v>
          </cell>
          <cell r="D11964">
            <v>53328</v>
          </cell>
          <cell r="E11964">
            <v>53328</v>
          </cell>
          <cell r="H11964">
            <v>53328</v>
          </cell>
          <cell r="I11964">
            <v>53328</v>
          </cell>
          <cell r="J11964">
            <v>53328</v>
          </cell>
          <cell r="AG11964">
            <v>53328</v>
          </cell>
          <cell r="AH11964">
            <v>53328</v>
          </cell>
          <cell r="AI11964">
            <v>53328</v>
          </cell>
        </row>
        <row r="11965">
          <cell r="C11965">
            <v>53328</v>
          </cell>
          <cell r="D11965">
            <v>53328</v>
          </cell>
          <cell r="E11965">
            <v>53328</v>
          </cell>
          <cell r="H11965">
            <v>53328</v>
          </cell>
          <cell r="I11965">
            <v>53328</v>
          </cell>
          <cell r="J11965">
            <v>53328</v>
          </cell>
          <cell r="AG11965">
            <v>53328</v>
          </cell>
          <cell r="AH11965">
            <v>53328</v>
          </cell>
          <cell r="AI11965">
            <v>53328</v>
          </cell>
        </row>
        <row r="11966">
          <cell r="C11966">
            <v>53328</v>
          </cell>
          <cell r="D11966">
            <v>53328</v>
          </cell>
          <cell r="E11966">
            <v>53328</v>
          </cell>
          <cell r="H11966">
            <v>53328</v>
          </cell>
          <cell r="I11966">
            <v>53328</v>
          </cell>
          <cell r="J11966">
            <v>53328</v>
          </cell>
          <cell r="AG11966">
            <v>53328</v>
          </cell>
          <cell r="AH11966">
            <v>53328</v>
          </cell>
          <cell r="AI11966">
            <v>53328</v>
          </cell>
        </row>
        <row r="11967">
          <cell r="C11967">
            <v>53328</v>
          </cell>
          <cell r="D11967">
            <v>53328</v>
          </cell>
          <cell r="E11967">
            <v>53328</v>
          </cell>
          <cell r="H11967">
            <v>53328</v>
          </cell>
          <cell r="I11967">
            <v>53328</v>
          </cell>
          <cell r="J11967">
            <v>53328</v>
          </cell>
          <cell r="AG11967">
            <v>53328</v>
          </cell>
          <cell r="AH11967">
            <v>53328</v>
          </cell>
          <cell r="AI11967">
            <v>53328</v>
          </cell>
        </row>
        <row r="11968">
          <cell r="C11968">
            <v>53328</v>
          </cell>
          <cell r="D11968">
            <v>53328</v>
          </cell>
          <cell r="E11968">
            <v>53328</v>
          </cell>
          <cell r="H11968">
            <v>53328</v>
          </cell>
          <cell r="I11968">
            <v>53328</v>
          </cell>
          <cell r="J11968">
            <v>53328</v>
          </cell>
          <cell r="AG11968">
            <v>53328</v>
          </cell>
          <cell r="AH11968">
            <v>53328</v>
          </cell>
          <cell r="AI11968">
            <v>53328</v>
          </cell>
        </row>
        <row r="11969">
          <cell r="C11969">
            <v>53328</v>
          </cell>
          <cell r="D11969">
            <v>53328</v>
          </cell>
          <cell r="E11969">
            <v>53328</v>
          </cell>
          <cell r="H11969">
            <v>53328</v>
          </cell>
          <cell r="I11969">
            <v>53328</v>
          </cell>
          <cell r="J11969">
            <v>53328</v>
          </cell>
          <cell r="AG11969">
            <v>53328</v>
          </cell>
          <cell r="AH11969">
            <v>53328</v>
          </cell>
          <cell r="AI11969">
            <v>53328</v>
          </cell>
        </row>
        <row r="11970">
          <cell r="C11970">
            <v>53328</v>
          </cell>
          <cell r="D11970">
            <v>53328</v>
          </cell>
          <cell r="E11970">
            <v>53328</v>
          </cell>
          <cell r="H11970">
            <v>53328</v>
          </cell>
          <cell r="I11970">
            <v>53328</v>
          </cell>
          <cell r="J11970">
            <v>53328</v>
          </cell>
          <cell r="AG11970">
            <v>53328</v>
          </cell>
          <cell r="AH11970">
            <v>53328</v>
          </cell>
          <cell r="AI11970">
            <v>53328</v>
          </cell>
        </row>
        <row r="11971">
          <cell r="C11971">
            <v>53328</v>
          </cell>
          <cell r="D11971">
            <v>53328</v>
          </cell>
          <cell r="E11971">
            <v>53328</v>
          </cell>
          <cell r="H11971">
            <v>53328</v>
          </cell>
          <cell r="I11971">
            <v>53328</v>
          </cell>
          <cell r="J11971">
            <v>53328</v>
          </cell>
          <cell r="AG11971">
            <v>53328</v>
          </cell>
          <cell r="AH11971">
            <v>53328</v>
          </cell>
          <cell r="AI11971">
            <v>53328</v>
          </cell>
        </row>
        <row r="11972">
          <cell r="C11972">
            <v>53328</v>
          </cell>
          <cell r="D11972">
            <v>53328</v>
          </cell>
          <cell r="E11972">
            <v>53328</v>
          </cell>
          <cell r="H11972">
            <v>53328</v>
          </cell>
          <cell r="I11972">
            <v>53328</v>
          </cell>
          <cell r="J11972">
            <v>53328</v>
          </cell>
          <cell r="AG11972">
            <v>53328</v>
          </cell>
          <cell r="AH11972">
            <v>53328</v>
          </cell>
          <cell r="AI11972">
            <v>53328</v>
          </cell>
        </row>
        <row r="11973">
          <cell r="C11973">
            <v>53328</v>
          </cell>
          <cell r="D11973">
            <v>53328</v>
          </cell>
          <cell r="E11973">
            <v>53328</v>
          </cell>
          <cell r="H11973">
            <v>53328</v>
          </cell>
          <cell r="I11973">
            <v>53328</v>
          </cell>
          <cell r="J11973">
            <v>53328</v>
          </cell>
          <cell r="AG11973">
            <v>53328</v>
          </cell>
          <cell r="AH11973">
            <v>53328</v>
          </cell>
          <cell r="AI11973">
            <v>53328</v>
          </cell>
        </row>
        <row r="11974">
          <cell r="C11974">
            <v>53328</v>
          </cell>
          <cell r="D11974">
            <v>53328</v>
          </cell>
          <cell r="E11974">
            <v>53328</v>
          </cell>
          <cell r="H11974">
            <v>53328</v>
          </cell>
          <cell r="I11974">
            <v>53328</v>
          </cell>
          <cell r="J11974">
            <v>53328</v>
          </cell>
          <cell r="AG11974">
            <v>53328</v>
          </cell>
          <cell r="AH11974">
            <v>53328</v>
          </cell>
          <cell r="AI11974">
            <v>53328</v>
          </cell>
        </row>
        <row r="11975">
          <cell r="C11975">
            <v>53328</v>
          </cell>
          <cell r="D11975">
            <v>53328</v>
          </cell>
          <cell r="E11975">
            <v>53328</v>
          </cell>
          <cell r="H11975">
            <v>53328</v>
          </cell>
          <cell r="I11975">
            <v>53328</v>
          </cell>
          <cell r="J11975">
            <v>53328</v>
          </cell>
          <cell r="AG11975">
            <v>53328</v>
          </cell>
          <cell r="AH11975">
            <v>53328</v>
          </cell>
          <cell r="AI11975">
            <v>53328</v>
          </cell>
        </row>
        <row r="11976">
          <cell r="C11976">
            <v>53328</v>
          </cell>
          <cell r="D11976">
            <v>53328</v>
          </cell>
          <cell r="E11976">
            <v>53328</v>
          </cell>
          <cell r="H11976">
            <v>53328</v>
          </cell>
          <cell r="I11976">
            <v>53328</v>
          </cell>
          <cell r="J11976">
            <v>53328</v>
          </cell>
          <cell r="AG11976">
            <v>53328</v>
          </cell>
          <cell r="AH11976">
            <v>53328</v>
          </cell>
          <cell r="AI11976">
            <v>53328</v>
          </cell>
        </row>
        <row r="11977">
          <cell r="C11977">
            <v>53328</v>
          </cell>
          <cell r="D11977">
            <v>53328</v>
          </cell>
          <cell r="E11977">
            <v>53328</v>
          </cell>
          <cell r="H11977">
            <v>53328</v>
          </cell>
          <cell r="I11977">
            <v>53328</v>
          </cell>
          <cell r="J11977">
            <v>53328</v>
          </cell>
          <cell r="AG11977">
            <v>53328</v>
          </cell>
          <cell r="AH11977">
            <v>53328</v>
          </cell>
          <cell r="AI11977">
            <v>53328</v>
          </cell>
        </row>
        <row r="11978">
          <cell r="C11978">
            <v>53328</v>
          </cell>
          <cell r="D11978">
            <v>53328</v>
          </cell>
          <cell r="E11978">
            <v>53328</v>
          </cell>
          <cell r="H11978">
            <v>53328</v>
          </cell>
          <cell r="I11978">
            <v>53328</v>
          </cell>
          <cell r="J11978">
            <v>53328</v>
          </cell>
          <cell r="AG11978">
            <v>53328</v>
          </cell>
          <cell r="AH11978">
            <v>53328</v>
          </cell>
          <cell r="AI11978">
            <v>53328</v>
          </cell>
        </row>
        <row r="11979">
          <cell r="C11979">
            <v>53328</v>
          </cell>
          <cell r="D11979">
            <v>53328</v>
          </cell>
          <cell r="E11979">
            <v>53328</v>
          </cell>
          <cell r="H11979">
            <v>53328</v>
          </cell>
          <cell r="I11979">
            <v>53328</v>
          </cell>
          <cell r="J11979">
            <v>53328</v>
          </cell>
          <cell r="AG11979">
            <v>53328</v>
          </cell>
          <cell r="AH11979">
            <v>53328</v>
          </cell>
          <cell r="AI11979">
            <v>53328</v>
          </cell>
        </row>
        <row r="11980">
          <cell r="C11980">
            <v>53328</v>
          </cell>
          <cell r="D11980">
            <v>53328</v>
          </cell>
          <cell r="E11980">
            <v>53328</v>
          </cell>
          <cell r="H11980">
            <v>53328</v>
          </cell>
          <cell r="I11980">
            <v>53328</v>
          </cell>
          <cell r="J11980">
            <v>53328</v>
          </cell>
          <cell r="AG11980">
            <v>53328</v>
          </cell>
          <cell r="AH11980">
            <v>53328</v>
          </cell>
          <cell r="AI11980">
            <v>53328</v>
          </cell>
        </row>
        <row r="11981">
          <cell r="C11981">
            <v>53328</v>
          </cell>
          <cell r="D11981">
            <v>53328</v>
          </cell>
          <cell r="E11981">
            <v>53328</v>
          </cell>
          <cell r="H11981">
            <v>53328</v>
          </cell>
          <cell r="I11981">
            <v>53328</v>
          </cell>
          <cell r="J11981">
            <v>53328</v>
          </cell>
          <cell r="AG11981">
            <v>53328</v>
          </cell>
          <cell r="AH11981">
            <v>53328</v>
          </cell>
          <cell r="AI11981">
            <v>53328</v>
          </cell>
        </row>
        <row r="11982">
          <cell r="C11982">
            <v>53328</v>
          </cell>
          <cell r="D11982">
            <v>53328</v>
          </cell>
          <cell r="E11982">
            <v>53328</v>
          </cell>
          <cell r="H11982">
            <v>53328</v>
          </cell>
          <cell r="I11982">
            <v>53328</v>
          </cell>
          <cell r="J11982">
            <v>53328</v>
          </cell>
          <cell r="AG11982">
            <v>53328</v>
          </cell>
          <cell r="AH11982">
            <v>53328</v>
          </cell>
          <cell r="AI11982">
            <v>53328</v>
          </cell>
        </row>
        <row r="11983">
          <cell r="C11983">
            <v>53328</v>
          </cell>
          <cell r="D11983">
            <v>53328</v>
          </cell>
          <cell r="E11983">
            <v>53328</v>
          </cell>
          <cell r="H11983">
            <v>53328</v>
          </cell>
          <cell r="I11983">
            <v>53328</v>
          </cell>
          <cell r="J11983">
            <v>53328</v>
          </cell>
          <cell r="AG11983">
            <v>53328</v>
          </cell>
          <cell r="AH11983">
            <v>53328</v>
          </cell>
          <cell r="AI11983">
            <v>53328</v>
          </cell>
        </row>
        <row r="11984">
          <cell r="C11984">
            <v>53328</v>
          </cell>
          <cell r="D11984">
            <v>53328</v>
          </cell>
          <cell r="E11984">
            <v>53328</v>
          </cell>
          <cell r="H11984">
            <v>53328</v>
          </cell>
          <cell r="I11984">
            <v>53328</v>
          </cell>
          <cell r="J11984">
            <v>53328</v>
          </cell>
          <cell r="AG11984">
            <v>53328</v>
          </cell>
          <cell r="AH11984">
            <v>53328</v>
          </cell>
          <cell r="AI11984">
            <v>53328</v>
          </cell>
        </row>
        <row r="11985">
          <cell r="C11985">
            <v>53328</v>
          </cell>
          <cell r="D11985">
            <v>53328</v>
          </cell>
          <cell r="E11985">
            <v>53328</v>
          </cell>
          <cell r="H11985">
            <v>53328</v>
          </cell>
          <cell r="I11985">
            <v>53328</v>
          </cell>
          <cell r="J11985">
            <v>53328</v>
          </cell>
          <cell r="AG11985">
            <v>53328</v>
          </cell>
          <cell r="AH11985">
            <v>53328</v>
          </cell>
          <cell r="AI11985">
            <v>53328</v>
          </cell>
        </row>
        <row r="11986">
          <cell r="C11986">
            <v>53328</v>
          </cell>
          <cell r="D11986">
            <v>53328</v>
          </cell>
          <cell r="E11986">
            <v>53328</v>
          </cell>
          <cell r="H11986">
            <v>53328</v>
          </cell>
          <cell r="I11986">
            <v>53328</v>
          </cell>
          <cell r="J11986">
            <v>53328</v>
          </cell>
          <cell r="AG11986">
            <v>53328</v>
          </cell>
          <cell r="AH11986">
            <v>53328</v>
          </cell>
          <cell r="AI11986">
            <v>53328</v>
          </cell>
        </row>
        <row r="11987">
          <cell r="C11987">
            <v>53328</v>
          </cell>
          <cell r="D11987">
            <v>53328</v>
          </cell>
          <cell r="E11987">
            <v>53328</v>
          </cell>
          <cell r="H11987">
            <v>53328</v>
          </cell>
          <cell r="I11987">
            <v>53328</v>
          </cell>
          <cell r="J11987">
            <v>53328</v>
          </cell>
          <cell r="AG11987">
            <v>53328</v>
          </cell>
          <cell r="AH11987">
            <v>53328</v>
          </cell>
          <cell r="AI11987">
            <v>53328</v>
          </cell>
        </row>
        <row r="11988">
          <cell r="C11988">
            <v>53328</v>
          </cell>
          <cell r="D11988">
            <v>53328</v>
          </cell>
          <cell r="E11988">
            <v>53328</v>
          </cell>
          <cell r="H11988">
            <v>53328</v>
          </cell>
          <cell r="I11988">
            <v>53328</v>
          </cell>
          <cell r="J11988">
            <v>53328</v>
          </cell>
          <cell r="AG11988">
            <v>53328</v>
          </cell>
          <cell r="AH11988">
            <v>53328</v>
          </cell>
          <cell r="AI11988">
            <v>53328</v>
          </cell>
        </row>
        <row r="11989">
          <cell r="C11989">
            <v>53328</v>
          </cell>
          <cell r="D11989">
            <v>53328</v>
          </cell>
          <cell r="E11989">
            <v>53328</v>
          </cell>
          <cell r="H11989">
            <v>53328</v>
          </cell>
          <cell r="I11989">
            <v>53328</v>
          </cell>
          <cell r="J11989">
            <v>53328</v>
          </cell>
          <cell r="AG11989">
            <v>53328</v>
          </cell>
          <cell r="AH11989">
            <v>53328</v>
          </cell>
          <cell r="AI11989">
            <v>53328</v>
          </cell>
        </row>
        <row r="11990">
          <cell r="C11990">
            <v>53328</v>
          </cell>
          <cell r="D11990">
            <v>53328</v>
          </cell>
          <cell r="E11990">
            <v>53328</v>
          </cell>
          <cell r="H11990">
            <v>53328</v>
          </cell>
          <cell r="I11990">
            <v>53328</v>
          </cell>
          <cell r="J11990">
            <v>53328</v>
          </cell>
          <cell r="AG11990">
            <v>53328</v>
          </cell>
          <cell r="AH11990">
            <v>53328</v>
          </cell>
          <cell r="AI11990">
            <v>53328</v>
          </cell>
        </row>
        <row r="11991">
          <cell r="C11991">
            <v>53328</v>
          </cell>
          <cell r="D11991">
            <v>53328</v>
          </cell>
          <cell r="E11991">
            <v>53328</v>
          </cell>
          <cell r="H11991">
            <v>53328</v>
          </cell>
          <cell r="I11991">
            <v>53328</v>
          </cell>
          <cell r="J11991">
            <v>53328</v>
          </cell>
          <cell r="AG11991">
            <v>53328</v>
          </cell>
          <cell r="AH11991">
            <v>53328</v>
          </cell>
          <cell r="AI11991">
            <v>53328</v>
          </cell>
        </row>
        <row r="11992">
          <cell r="C11992">
            <v>53328</v>
          </cell>
          <cell r="D11992">
            <v>53328</v>
          </cell>
          <cell r="E11992">
            <v>53328</v>
          </cell>
          <cell r="H11992">
            <v>53328</v>
          </cell>
          <cell r="I11992">
            <v>53328</v>
          </cell>
          <cell r="J11992">
            <v>53328</v>
          </cell>
          <cell r="AG11992">
            <v>53328</v>
          </cell>
          <cell r="AH11992">
            <v>53328</v>
          </cell>
          <cell r="AI11992">
            <v>53328</v>
          </cell>
        </row>
        <row r="11993">
          <cell r="C11993">
            <v>53328</v>
          </cell>
          <cell r="D11993">
            <v>53328</v>
          </cell>
          <cell r="E11993">
            <v>53328</v>
          </cell>
          <cell r="H11993">
            <v>53328</v>
          </cell>
          <cell r="I11993">
            <v>53328</v>
          </cell>
          <cell r="J11993">
            <v>53328</v>
          </cell>
          <cell r="AG11993">
            <v>53328</v>
          </cell>
          <cell r="AH11993">
            <v>53328</v>
          </cell>
          <cell r="AI11993">
            <v>53328</v>
          </cell>
        </row>
        <row r="11994">
          <cell r="C11994">
            <v>53328</v>
          </cell>
          <cell r="D11994">
            <v>53328</v>
          </cell>
          <cell r="E11994">
            <v>53328</v>
          </cell>
          <cell r="H11994">
            <v>53328</v>
          </cell>
          <cell r="I11994">
            <v>53328</v>
          </cell>
          <cell r="J11994">
            <v>53328</v>
          </cell>
          <cell r="AG11994">
            <v>53328</v>
          </cell>
          <cell r="AH11994">
            <v>53328</v>
          </cell>
          <cell r="AI11994">
            <v>53328</v>
          </cell>
        </row>
        <row r="11995">
          <cell r="C11995">
            <v>53328</v>
          </cell>
          <cell r="D11995">
            <v>53328</v>
          </cell>
          <cell r="E11995">
            <v>53328</v>
          </cell>
          <cell r="H11995">
            <v>53328</v>
          </cell>
          <cell r="I11995">
            <v>53328</v>
          </cell>
          <cell r="J11995">
            <v>53328</v>
          </cell>
          <cell r="AG11995">
            <v>53328</v>
          </cell>
          <cell r="AH11995">
            <v>53328</v>
          </cell>
          <cell r="AI11995">
            <v>53328</v>
          </cell>
        </row>
        <row r="11996">
          <cell r="C11996">
            <v>53328</v>
          </cell>
          <cell r="D11996">
            <v>53328</v>
          </cell>
          <cell r="E11996">
            <v>53328</v>
          </cell>
          <cell r="H11996">
            <v>53328</v>
          </cell>
          <cell r="I11996">
            <v>53328</v>
          </cell>
          <cell r="J11996">
            <v>53328</v>
          </cell>
          <cell r="AG11996">
            <v>53328</v>
          </cell>
          <cell r="AH11996">
            <v>53328</v>
          </cell>
          <cell r="AI11996">
            <v>53328</v>
          </cell>
        </row>
        <row r="11997">
          <cell r="C11997">
            <v>53328</v>
          </cell>
          <cell r="D11997">
            <v>53328</v>
          </cell>
          <cell r="E11997">
            <v>53328</v>
          </cell>
          <cell r="H11997">
            <v>53328</v>
          </cell>
          <cell r="I11997">
            <v>53328</v>
          </cell>
          <cell r="J11997">
            <v>53328</v>
          </cell>
          <cell r="AG11997">
            <v>53328</v>
          </cell>
          <cell r="AH11997">
            <v>53328</v>
          </cell>
          <cell r="AI11997">
            <v>53328</v>
          </cell>
        </row>
        <row r="11998">
          <cell r="C11998">
            <v>53328</v>
          </cell>
          <cell r="D11998">
            <v>53328</v>
          </cell>
          <cell r="E11998">
            <v>53328</v>
          </cell>
          <cell r="H11998">
            <v>53328</v>
          </cell>
          <cell r="I11998">
            <v>53328</v>
          </cell>
          <cell r="J11998">
            <v>53328</v>
          </cell>
          <cell r="AG11998">
            <v>53328</v>
          </cell>
          <cell r="AH11998">
            <v>53328</v>
          </cell>
          <cell r="AI11998">
            <v>53328</v>
          </cell>
        </row>
        <row r="11999">
          <cell r="C11999">
            <v>53328</v>
          </cell>
          <cell r="D11999">
            <v>53328</v>
          </cell>
          <cell r="E11999">
            <v>53328</v>
          </cell>
          <cell r="H11999">
            <v>53328</v>
          </cell>
          <cell r="I11999">
            <v>53328</v>
          </cell>
          <cell r="J11999">
            <v>53328</v>
          </cell>
          <cell r="AG11999">
            <v>53328</v>
          </cell>
          <cell r="AH11999">
            <v>53328</v>
          </cell>
          <cell r="AI11999">
            <v>53328</v>
          </cell>
        </row>
        <row r="12000">
          <cell r="C12000">
            <v>53328</v>
          </cell>
          <cell r="D12000">
            <v>53328</v>
          </cell>
          <cell r="E12000">
            <v>53328</v>
          </cell>
          <cell r="H12000">
            <v>53328</v>
          </cell>
          <cell r="I12000">
            <v>53328</v>
          </cell>
          <cell r="J12000">
            <v>53328</v>
          </cell>
          <cell r="AG12000">
            <v>53328</v>
          </cell>
          <cell r="AH12000">
            <v>53328</v>
          </cell>
          <cell r="AI12000">
            <v>53328</v>
          </cell>
        </row>
        <row r="12001">
          <cell r="C12001">
            <v>53328</v>
          </cell>
          <cell r="D12001">
            <v>53328</v>
          </cell>
          <cell r="E12001">
            <v>53328</v>
          </cell>
          <cell r="H12001">
            <v>53328</v>
          </cell>
          <cell r="I12001">
            <v>53328</v>
          </cell>
          <cell r="J12001">
            <v>53328</v>
          </cell>
          <cell r="AG12001">
            <v>53328</v>
          </cell>
          <cell r="AH12001">
            <v>53328</v>
          </cell>
          <cell r="AI12001">
            <v>53328</v>
          </cell>
        </row>
        <row r="12002">
          <cell r="C12002">
            <v>53328</v>
          </cell>
          <cell r="D12002">
            <v>53328</v>
          </cell>
          <cell r="E12002">
            <v>53328</v>
          </cell>
          <cell r="H12002">
            <v>53328</v>
          </cell>
          <cell r="I12002">
            <v>53328</v>
          </cell>
          <cell r="J12002">
            <v>53328</v>
          </cell>
          <cell r="AG12002">
            <v>53328</v>
          </cell>
          <cell r="AH12002">
            <v>53328</v>
          </cell>
          <cell r="AI12002">
            <v>53328</v>
          </cell>
        </row>
        <row r="12003">
          <cell r="C12003">
            <v>53328</v>
          </cell>
          <cell r="D12003">
            <v>53328</v>
          </cell>
          <cell r="E12003">
            <v>53328</v>
          </cell>
          <cell r="H12003">
            <v>53328</v>
          </cell>
          <cell r="I12003">
            <v>53328</v>
          </cell>
          <cell r="J12003">
            <v>53328</v>
          </cell>
          <cell r="AG12003">
            <v>53328</v>
          </cell>
          <cell r="AH12003">
            <v>53328</v>
          </cell>
          <cell r="AI12003">
            <v>53328</v>
          </cell>
        </row>
        <row r="12004">
          <cell r="C12004">
            <v>53328</v>
          </cell>
          <cell r="D12004">
            <v>53328</v>
          </cell>
          <cell r="E12004">
            <v>53328</v>
          </cell>
          <cell r="H12004">
            <v>53328</v>
          </cell>
          <cell r="I12004">
            <v>53328</v>
          </cell>
          <cell r="J12004">
            <v>53328</v>
          </cell>
          <cell r="AG12004">
            <v>53328</v>
          </cell>
          <cell r="AH12004">
            <v>53328</v>
          </cell>
          <cell r="AI12004">
            <v>53328</v>
          </cell>
        </row>
        <row r="12005">
          <cell r="C12005">
            <v>53328</v>
          </cell>
          <cell r="D12005">
            <v>53328</v>
          </cell>
          <cell r="E12005">
            <v>53328</v>
          </cell>
          <cell r="H12005">
            <v>53328</v>
          </cell>
          <cell r="I12005">
            <v>53328</v>
          </cell>
          <cell r="J12005">
            <v>53328</v>
          </cell>
          <cell r="AG12005">
            <v>53328</v>
          </cell>
          <cell r="AH12005">
            <v>53328</v>
          </cell>
          <cell r="AI12005">
            <v>53328</v>
          </cell>
        </row>
        <row r="12006">
          <cell r="C12006">
            <v>53328</v>
          </cell>
          <cell r="D12006">
            <v>53328</v>
          </cell>
          <cell r="E12006">
            <v>53328</v>
          </cell>
          <cell r="H12006">
            <v>53328</v>
          </cell>
          <cell r="I12006">
            <v>53328</v>
          </cell>
          <cell r="J12006">
            <v>53328</v>
          </cell>
          <cell r="AG12006">
            <v>53328</v>
          </cell>
          <cell r="AH12006">
            <v>53328</v>
          </cell>
          <cell r="AI12006">
            <v>53328</v>
          </cell>
        </row>
        <row r="12007">
          <cell r="C12007">
            <v>53328</v>
          </cell>
          <cell r="D12007">
            <v>53328</v>
          </cell>
          <cell r="E12007">
            <v>53328</v>
          </cell>
          <cell r="H12007">
            <v>53328</v>
          </cell>
          <cell r="I12007">
            <v>53328</v>
          </cell>
          <cell r="J12007">
            <v>53328</v>
          </cell>
          <cell r="AG12007">
            <v>53328</v>
          </cell>
          <cell r="AH12007">
            <v>53328</v>
          </cell>
          <cell r="AI12007">
            <v>53328</v>
          </cell>
        </row>
        <row r="12008">
          <cell r="C12008">
            <v>53328</v>
          </cell>
          <cell r="D12008">
            <v>53328</v>
          </cell>
          <cell r="E12008">
            <v>53328</v>
          </cell>
          <cell r="H12008">
            <v>53328</v>
          </cell>
          <cell r="I12008">
            <v>53328</v>
          </cell>
          <cell r="J12008">
            <v>53328</v>
          </cell>
          <cell r="AG12008">
            <v>53328</v>
          </cell>
          <cell r="AH12008">
            <v>53328</v>
          </cell>
          <cell r="AI12008">
            <v>53328</v>
          </cell>
        </row>
        <row r="12009">
          <cell r="C12009">
            <v>53328</v>
          </cell>
          <cell r="D12009">
            <v>53328</v>
          </cell>
          <cell r="E12009">
            <v>53328</v>
          </cell>
          <cell r="H12009">
            <v>53328</v>
          </cell>
          <cell r="I12009">
            <v>53328</v>
          </cell>
          <cell r="J12009">
            <v>53328</v>
          </cell>
          <cell r="AG12009">
            <v>53328</v>
          </cell>
          <cell r="AH12009">
            <v>53328</v>
          </cell>
          <cell r="AI12009">
            <v>53328</v>
          </cell>
        </row>
        <row r="12010">
          <cell r="C12010">
            <v>53328</v>
          </cell>
          <cell r="D12010">
            <v>53328</v>
          </cell>
          <cell r="E12010">
            <v>53328</v>
          </cell>
          <cell r="H12010">
            <v>53328</v>
          </cell>
          <cell r="I12010">
            <v>53328</v>
          </cell>
          <cell r="J12010">
            <v>53328</v>
          </cell>
          <cell r="AG12010">
            <v>53328</v>
          </cell>
          <cell r="AH12010">
            <v>53328</v>
          </cell>
          <cell r="AI12010">
            <v>53328</v>
          </cell>
        </row>
        <row r="12011">
          <cell r="C12011">
            <v>53328</v>
          </cell>
          <cell r="D12011">
            <v>53328</v>
          </cell>
          <cell r="E12011">
            <v>53328</v>
          </cell>
          <cell r="H12011">
            <v>53328</v>
          </cell>
          <cell r="I12011">
            <v>53328</v>
          </cell>
          <cell r="J12011">
            <v>53328</v>
          </cell>
          <cell r="AG12011">
            <v>53328</v>
          </cell>
          <cell r="AH12011">
            <v>53328</v>
          </cell>
          <cell r="AI12011">
            <v>53328</v>
          </cell>
        </row>
        <row r="12012">
          <cell r="C12012">
            <v>53328</v>
          </cell>
          <cell r="D12012">
            <v>53328</v>
          </cell>
          <cell r="E12012">
            <v>53328</v>
          </cell>
          <cell r="H12012">
            <v>53328</v>
          </cell>
          <cell r="I12012">
            <v>53328</v>
          </cell>
          <cell r="J12012">
            <v>53328</v>
          </cell>
          <cell r="AG12012">
            <v>53328</v>
          </cell>
          <cell r="AH12012">
            <v>53328</v>
          </cell>
          <cell r="AI12012">
            <v>53328</v>
          </cell>
        </row>
        <row r="12013">
          <cell r="C12013">
            <v>53328</v>
          </cell>
          <cell r="D12013">
            <v>53328</v>
          </cell>
          <cell r="E12013">
            <v>53328</v>
          </cell>
          <cell r="H12013">
            <v>53328</v>
          </cell>
          <cell r="I12013">
            <v>53328</v>
          </cell>
          <cell r="J12013">
            <v>53328</v>
          </cell>
          <cell r="AG12013">
            <v>53328</v>
          </cell>
          <cell r="AH12013">
            <v>53328</v>
          </cell>
          <cell r="AI12013">
            <v>53328</v>
          </cell>
        </row>
        <row r="12014">
          <cell r="C12014">
            <v>53328</v>
          </cell>
          <cell r="D12014">
            <v>53328</v>
          </cell>
          <cell r="E12014">
            <v>53328</v>
          </cell>
          <cell r="H12014">
            <v>53328</v>
          </cell>
          <cell r="I12014">
            <v>53328</v>
          </cell>
          <cell r="J12014">
            <v>53328</v>
          </cell>
          <cell r="AG12014">
            <v>53328</v>
          </cell>
          <cell r="AH12014">
            <v>53328</v>
          </cell>
          <cell r="AI12014">
            <v>53328</v>
          </cell>
        </row>
        <row r="12015">
          <cell r="C12015">
            <v>53328</v>
          </cell>
          <cell r="D12015">
            <v>53328</v>
          </cell>
          <cell r="E12015">
            <v>53328</v>
          </cell>
          <cell r="H12015">
            <v>53328</v>
          </cell>
          <cell r="I12015">
            <v>53328</v>
          </cell>
          <cell r="J12015">
            <v>53328</v>
          </cell>
          <cell r="AG12015">
            <v>53328</v>
          </cell>
          <cell r="AH12015">
            <v>53328</v>
          </cell>
          <cell r="AI12015">
            <v>53328</v>
          </cell>
        </row>
        <row r="12016">
          <cell r="C12016">
            <v>53328</v>
          </cell>
          <cell r="D12016">
            <v>53328</v>
          </cell>
          <cell r="E12016">
            <v>53328</v>
          </cell>
          <cell r="H12016">
            <v>53328</v>
          </cell>
          <cell r="I12016">
            <v>53328</v>
          </cell>
          <cell r="J12016">
            <v>53328</v>
          </cell>
          <cell r="AG12016">
            <v>53328</v>
          </cell>
          <cell r="AH12016">
            <v>53328</v>
          </cell>
          <cell r="AI12016">
            <v>53328</v>
          </cell>
        </row>
        <row r="12017">
          <cell r="C12017">
            <v>53328</v>
          </cell>
          <cell r="D12017">
            <v>53328</v>
          </cell>
          <cell r="E12017">
            <v>53328</v>
          </cell>
          <cell r="H12017">
            <v>53328</v>
          </cell>
          <cell r="I12017">
            <v>53328</v>
          </cell>
          <cell r="J12017">
            <v>53328</v>
          </cell>
          <cell r="AG12017">
            <v>53328</v>
          </cell>
          <cell r="AH12017">
            <v>53328</v>
          </cell>
          <cell r="AI12017">
            <v>53328</v>
          </cell>
        </row>
        <row r="12018">
          <cell r="C12018">
            <v>53328</v>
          </cell>
          <cell r="D12018">
            <v>53328</v>
          </cell>
          <cell r="E12018">
            <v>53328</v>
          </cell>
          <cell r="H12018">
            <v>53328</v>
          </cell>
          <cell r="I12018">
            <v>53328</v>
          </cell>
          <cell r="J12018">
            <v>53328</v>
          </cell>
          <cell r="AG12018">
            <v>53328</v>
          </cell>
          <cell r="AH12018">
            <v>53328</v>
          </cell>
          <cell r="AI12018">
            <v>53328</v>
          </cell>
        </row>
        <row r="12019">
          <cell r="C12019">
            <v>53328</v>
          </cell>
          <cell r="D12019">
            <v>53328</v>
          </cell>
          <cell r="E12019">
            <v>53328</v>
          </cell>
          <cell r="H12019">
            <v>53328</v>
          </cell>
          <cell r="I12019">
            <v>53328</v>
          </cell>
          <cell r="J12019">
            <v>53328</v>
          </cell>
          <cell r="AG12019">
            <v>53328</v>
          </cell>
          <cell r="AH12019">
            <v>53328</v>
          </cell>
          <cell r="AI12019">
            <v>53328</v>
          </cell>
        </row>
        <row r="12020">
          <cell r="C12020">
            <v>53328</v>
          </cell>
          <cell r="D12020">
            <v>53328</v>
          </cell>
          <cell r="E12020">
            <v>53328</v>
          </cell>
          <cell r="H12020">
            <v>53328</v>
          </cell>
          <cell r="I12020">
            <v>53328</v>
          </cell>
          <cell r="J12020">
            <v>53328</v>
          </cell>
          <cell r="AG12020">
            <v>53328</v>
          </cell>
          <cell r="AH12020">
            <v>53328</v>
          </cell>
          <cell r="AI12020">
            <v>53328</v>
          </cell>
        </row>
        <row r="12021">
          <cell r="C12021">
            <v>53328</v>
          </cell>
          <cell r="D12021">
            <v>53328</v>
          </cell>
          <cell r="E12021">
            <v>53328</v>
          </cell>
          <cell r="H12021">
            <v>53328</v>
          </cell>
          <cell r="I12021">
            <v>53328</v>
          </cell>
          <cell r="J12021">
            <v>53328</v>
          </cell>
          <cell r="AG12021">
            <v>53328</v>
          </cell>
          <cell r="AH12021">
            <v>53328</v>
          </cell>
          <cell r="AI12021">
            <v>53328</v>
          </cell>
        </row>
        <row r="12022">
          <cell r="C12022">
            <v>53328</v>
          </cell>
          <cell r="D12022">
            <v>53328</v>
          </cell>
          <cell r="E12022">
            <v>53328</v>
          </cell>
          <cell r="H12022">
            <v>53328</v>
          </cell>
          <cell r="I12022">
            <v>53328</v>
          </cell>
          <cell r="J12022">
            <v>53328</v>
          </cell>
          <cell r="AG12022">
            <v>53328</v>
          </cell>
          <cell r="AH12022">
            <v>53328</v>
          </cell>
          <cell r="AI12022">
            <v>53328</v>
          </cell>
        </row>
        <row r="12023">
          <cell r="C12023">
            <v>53328</v>
          </cell>
          <cell r="D12023">
            <v>53328</v>
          </cell>
          <cell r="E12023">
            <v>53328</v>
          </cell>
          <cell r="H12023">
            <v>53328</v>
          </cell>
          <cell r="I12023">
            <v>53328</v>
          </cell>
          <cell r="J12023">
            <v>53328</v>
          </cell>
          <cell r="AG12023">
            <v>53328</v>
          </cell>
          <cell r="AH12023">
            <v>53328</v>
          </cell>
          <cell r="AI12023">
            <v>53328</v>
          </cell>
        </row>
        <row r="12024">
          <cell r="C12024">
            <v>53328</v>
          </cell>
          <cell r="D12024">
            <v>53328</v>
          </cell>
          <cell r="E12024">
            <v>53328</v>
          </cell>
          <cell r="H12024">
            <v>53328</v>
          </cell>
          <cell r="I12024">
            <v>53328</v>
          </cell>
          <cell r="J12024">
            <v>53328</v>
          </cell>
          <cell r="AG12024">
            <v>53328</v>
          </cell>
          <cell r="AH12024">
            <v>53328</v>
          </cell>
          <cell r="AI12024">
            <v>53328</v>
          </cell>
        </row>
        <row r="12025">
          <cell r="C12025">
            <v>53328</v>
          </cell>
          <cell r="D12025">
            <v>53328</v>
          </cell>
          <cell r="E12025">
            <v>53328</v>
          </cell>
          <cell r="H12025">
            <v>53328</v>
          </cell>
          <cell r="I12025">
            <v>53328</v>
          </cell>
          <cell r="J12025">
            <v>53328</v>
          </cell>
          <cell r="AG12025">
            <v>53328</v>
          </cell>
          <cell r="AH12025">
            <v>53328</v>
          </cell>
          <cell r="AI12025">
            <v>53328</v>
          </cell>
        </row>
        <row r="12026">
          <cell r="C12026">
            <v>53328</v>
          </cell>
          <cell r="D12026">
            <v>53328</v>
          </cell>
          <cell r="E12026">
            <v>53328</v>
          </cell>
          <cell r="H12026">
            <v>53328</v>
          </cell>
          <cell r="I12026">
            <v>53328</v>
          </cell>
          <cell r="J12026">
            <v>53328</v>
          </cell>
          <cell r="AG12026">
            <v>53328</v>
          </cell>
          <cell r="AH12026">
            <v>53328</v>
          </cell>
          <cell r="AI12026">
            <v>53328</v>
          </cell>
        </row>
        <row r="12027">
          <cell r="C12027">
            <v>53328</v>
          </cell>
          <cell r="D12027">
            <v>53328</v>
          </cell>
          <cell r="E12027">
            <v>53328</v>
          </cell>
          <cell r="H12027">
            <v>53328</v>
          </cell>
          <cell r="I12027">
            <v>53328</v>
          </cell>
          <cell r="J12027">
            <v>53328</v>
          </cell>
          <cell r="AG12027">
            <v>53328</v>
          </cell>
          <cell r="AH12027">
            <v>53328</v>
          </cell>
          <cell r="AI12027">
            <v>53328</v>
          </cell>
        </row>
        <row r="12028">
          <cell r="C12028">
            <v>53328</v>
          </cell>
          <cell r="D12028">
            <v>53328</v>
          </cell>
          <cell r="E12028">
            <v>53328</v>
          </cell>
          <cell r="H12028">
            <v>53328</v>
          </cell>
          <cell r="I12028">
            <v>53328</v>
          </cell>
          <cell r="J12028">
            <v>53328</v>
          </cell>
          <cell r="AG12028">
            <v>53328</v>
          </cell>
          <cell r="AH12028">
            <v>53328</v>
          </cell>
          <cell r="AI12028">
            <v>53328</v>
          </cell>
        </row>
        <row r="12029">
          <cell r="C12029">
            <v>53328</v>
          </cell>
          <cell r="D12029">
            <v>53328</v>
          </cell>
          <cell r="E12029">
            <v>53328</v>
          </cell>
          <cell r="H12029">
            <v>53328</v>
          </cell>
          <cell r="I12029">
            <v>53328</v>
          </cell>
          <cell r="J12029">
            <v>53328</v>
          </cell>
          <cell r="AG12029">
            <v>53328</v>
          </cell>
          <cell r="AH12029">
            <v>53328</v>
          </cell>
          <cell r="AI12029">
            <v>53328</v>
          </cell>
        </row>
        <row r="12030">
          <cell r="C12030">
            <v>53328</v>
          </cell>
          <cell r="D12030">
            <v>53328</v>
          </cell>
          <cell r="E12030">
            <v>53328</v>
          </cell>
          <cell r="H12030">
            <v>53328</v>
          </cell>
          <cell r="I12030">
            <v>53328</v>
          </cell>
          <cell r="J12030">
            <v>53328</v>
          </cell>
          <cell r="AG12030">
            <v>53328</v>
          </cell>
          <cell r="AH12030">
            <v>53328</v>
          </cell>
          <cell r="AI12030">
            <v>53328</v>
          </cell>
        </row>
        <row r="12031">
          <cell r="C12031">
            <v>53328</v>
          </cell>
          <cell r="D12031">
            <v>53328</v>
          </cell>
          <cell r="E12031">
            <v>53328</v>
          </cell>
          <cell r="H12031">
            <v>53328</v>
          </cell>
          <cell r="I12031">
            <v>53328</v>
          </cell>
          <cell r="J12031">
            <v>53328</v>
          </cell>
          <cell r="AG12031">
            <v>53328</v>
          </cell>
          <cell r="AH12031">
            <v>53328</v>
          </cell>
          <cell r="AI12031">
            <v>53328</v>
          </cell>
        </row>
        <row r="12032">
          <cell r="C12032">
            <v>53328</v>
          </cell>
          <cell r="D12032">
            <v>53328</v>
          </cell>
          <cell r="E12032">
            <v>53328</v>
          </cell>
          <cell r="H12032">
            <v>53328</v>
          </cell>
          <cell r="I12032">
            <v>53328</v>
          </cell>
          <cell r="J12032">
            <v>53328</v>
          </cell>
          <cell r="AG12032">
            <v>53328</v>
          </cell>
          <cell r="AH12032">
            <v>53328</v>
          </cell>
          <cell r="AI12032">
            <v>53328</v>
          </cell>
        </row>
        <row r="12033">
          <cell r="C12033">
            <v>53328</v>
          </cell>
          <cell r="D12033">
            <v>53328</v>
          </cell>
          <cell r="E12033">
            <v>53328</v>
          </cell>
          <cell r="H12033">
            <v>53328</v>
          </cell>
          <cell r="I12033">
            <v>53328</v>
          </cell>
          <cell r="J12033">
            <v>53328</v>
          </cell>
          <cell r="AG12033">
            <v>53328</v>
          </cell>
          <cell r="AH12033">
            <v>53328</v>
          </cell>
          <cell r="AI12033">
            <v>53328</v>
          </cell>
        </row>
        <row r="12034">
          <cell r="C12034">
            <v>53328</v>
          </cell>
          <cell r="D12034">
            <v>53328</v>
          </cell>
          <cell r="E12034">
            <v>53328</v>
          </cell>
          <cell r="H12034">
            <v>53328</v>
          </cell>
          <cell r="I12034">
            <v>53328</v>
          </cell>
          <cell r="J12034">
            <v>53328</v>
          </cell>
          <cell r="AG12034">
            <v>53328</v>
          </cell>
          <cell r="AH12034">
            <v>53328</v>
          </cell>
          <cell r="AI12034">
            <v>53328</v>
          </cell>
        </row>
        <row r="12035">
          <cell r="C12035">
            <v>53328</v>
          </cell>
          <cell r="D12035">
            <v>53328</v>
          </cell>
          <cell r="E12035">
            <v>53328</v>
          </cell>
          <cell r="H12035">
            <v>53328</v>
          </cell>
          <cell r="I12035">
            <v>53328</v>
          </cell>
          <cell r="J12035">
            <v>53328</v>
          </cell>
          <cell r="AG12035">
            <v>53328</v>
          </cell>
          <cell r="AH12035">
            <v>53328</v>
          </cell>
          <cell r="AI12035">
            <v>53328</v>
          </cell>
        </row>
        <row r="12036">
          <cell r="C12036">
            <v>53328</v>
          </cell>
          <cell r="D12036">
            <v>53328</v>
          </cell>
          <cell r="E12036">
            <v>53328</v>
          </cell>
          <cell r="H12036">
            <v>53328</v>
          </cell>
          <cell r="I12036">
            <v>53328</v>
          </cell>
          <cell r="J12036">
            <v>53328</v>
          </cell>
          <cell r="AG12036">
            <v>53328</v>
          </cell>
          <cell r="AH12036">
            <v>53328</v>
          </cell>
          <cell r="AI12036">
            <v>53328</v>
          </cell>
        </row>
        <row r="12037">
          <cell r="C12037">
            <v>53328</v>
          </cell>
          <cell r="D12037">
            <v>53328</v>
          </cell>
          <cell r="E12037">
            <v>53328</v>
          </cell>
          <cell r="H12037">
            <v>53328</v>
          </cell>
          <cell r="I12037">
            <v>53328</v>
          </cell>
          <cell r="J12037">
            <v>53328</v>
          </cell>
          <cell r="AG12037">
            <v>53328</v>
          </cell>
          <cell r="AH12037">
            <v>53328</v>
          </cell>
          <cell r="AI12037">
            <v>53328</v>
          </cell>
        </row>
        <row r="12038">
          <cell r="C12038">
            <v>53328</v>
          </cell>
          <cell r="D12038">
            <v>53328</v>
          </cell>
          <cell r="E12038">
            <v>53328</v>
          </cell>
          <cell r="H12038">
            <v>53328</v>
          </cell>
          <cell r="I12038">
            <v>53328</v>
          </cell>
          <cell r="J12038">
            <v>53328</v>
          </cell>
          <cell r="AG12038">
            <v>53328</v>
          </cell>
          <cell r="AH12038">
            <v>53328</v>
          </cell>
          <cell r="AI12038">
            <v>53328</v>
          </cell>
        </row>
        <row r="12039">
          <cell r="C12039">
            <v>53328</v>
          </cell>
          <cell r="D12039">
            <v>53328</v>
          </cell>
          <cell r="E12039">
            <v>53328</v>
          </cell>
          <cell r="H12039">
            <v>53328</v>
          </cell>
          <cell r="I12039">
            <v>53328</v>
          </cell>
          <cell r="J12039">
            <v>53328</v>
          </cell>
          <cell r="AG12039">
            <v>53328</v>
          </cell>
          <cell r="AH12039">
            <v>53328</v>
          </cell>
          <cell r="AI12039">
            <v>53328</v>
          </cell>
        </row>
        <row r="12040">
          <cell r="C12040">
            <v>53328</v>
          </cell>
          <cell r="D12040">
            <v>53328</v>
          </cell>
          <cell r="E12040">
            <v>53328</v>
          </cell>
          <cell r="H12040">
            <v>53328</v>
          </cell>
          <cell r="I12040">
            <v>53328</v>
          </cell>
          <cell r="J12040">
            <v>53328</v>
          </cell>
          <cell r="AG12040">
            <v>53328</v>
          </cell>
          <cell r="AH12040">
            <v>53328</v>
          </cell>
          <cell r="AI12040">
            <v>53328</v>
          </cell>
        </row>
        <row r="12041">
          <cell r="C12041">
            <v>53328</v>
          </cell>
          <cell r="D12041">
            <v>53328</v>
          </cell>
          <cell r="E12041">
            <v>53328</v>
          </cell>
          <cell r="H12041">
            <v>53328</v>
          </cell>
          <cell r="I12041">
            <v>53328</v>
          </cell>
          <cell r="J12041">
            <v>53328</v>
          </cell>
          <cell r="AG12041">
            <v>53328</v>
          </cell>
          <cell r="AH12041">
            <v>53328</v>
          </cell>
          <cell r="AI12041">
            <v>53328</v>
          </cell>
        </row>
        <row r="12042">
          <cell r="C12042">
            <v>53328</v>
          </cell>
          <cell r="D12042">
            <v>53328</v>
          </cell>
          <cell r="E12042">
            <v>53328</v>
          </cell>
          <cell r="H12042">
            <v>53328</v>
          </cell>
          <cell r="I12042">
            <v>53328</v>
          </cell>
          <cell r="J12042">
            <v>53328</v>
          </cell>
          <cell r="AG12042">
            <v>53328</v>
          </cell>
          <cell r="AH12042">
            <v>53328</v>
          </cell>
          <cell r="AI12042">
            <v>53328</v>
          </cell>
        </row>
        <row r="12043">
          <cell r="C12043">
            <v>53328</v>
          </cell>
          <cell r="D12043">
            <v>53328</v>
          </cell>
          <cell r="E12043">
            <v>53328</v>
          </cell>
          <cell r="H12043">
            <v>53328</v>
          </cell>
          <cell r="I12043">
            <v>53328</v>
          </cell>
          <cell r="J12043">
            <v>53328</v>
          </cell>
          <cell r="AG12043">
            <v>53328</v>
          </cell>
          <cell r="AH12043">
            <v>53328</v>
          </cell>
          <cell r="AI12043">
            <v>53328</v>
          </cell>
        </row>
        <row r="12044">
          <cell r="C12044">
            <v>53328</v>
          </cell>
          <cell r="D12044">
            <v>53328</v>
          </cell>
          <cell r="E12044">
            <v>53328</v>
          </cell>
          <cell r="H12044">
            <v>53328</v>
          </cell>
          <cell r="I12044">
            <v>53328</v>
          </cell>
          <cell r="J12044">
            <v>53328</v>
          </cell>
          <cell r="AG12044">
            <v>53328</v>
          </cell>
          <cell r="AH12044">
            <v>53328</v>
          </cell>
          <cell r="AI12044">
            <v>53328</v>
          </cell>
        </row>
        <row r="12045">
          <cell r="C12045">
            <v>53328</v>
          </cell>
          <cell r="D12045">
            <v>53328</v>
          </cell>
          <cell r="E12045">
            <v>53328</v>
          </cell>
          <cell r="H12045">
            <v>53328</v>
          </cell>
          <cell r="I12045">
            <v>53328</v>
          </cell>
          <cell r="J12045">
            <v>53328</v>
          </cell>
          <cell r="AG12045">
            <v>53328</v>
          </cell>
          <cell r="AH12045">
            <v>53328</v>
          </cell>
          <cell r="AI12045">
            <v>53328</v>
          </cell>
        </row>
        <row r="12046">
          <cell r="C12046">
            <v>53328</v>
          </cell>
          <cell r="D12046">
            <v>53328</v>
          </cell>
          <cell r="E12046">
            <v>53328</v>
          </cell>
          <cell r="H12046">
            <v>53328</v>
          </cell>
          <cell r="I12046">
            <v>53328</v>
          </cell>
          <cell r="J12046">
            <v>53328</v>
          </cell>
          <cell r="AG12046">
            <v>53328</v>
          </cell>
          <cell r="AH12046">
            <v>53328</v>
          </cell>
          <cell r="AI12046">
            <v>53328</v>
          </cell>
        </row>
        <row r="12047">
          <cell r="C12047">
            <v>53328</v>
          </cell>
          <cell r="D12047">
            <v>53328</v>
          </cell>
          <cell r="E12047">
            <v>53328</v>
          </cell>
          <cell r="H12047">
            <v>53328</v>
          </cell>
          <cell r="I12047">
            <v>53328</v>
          </cell>
          <cell r="J12047">
            <v>53328</v>
          </cell>
          <cell r="AG12047">
            <v>53328</v>
          </cell>
          <cell r="AH12047">
            <v>53328</v>
          </cell>
          <cell r="AI12047">
            <v>53328</v>
          </cell>
        </row>
        <row r="12048">
          <cell r="C12048">
            <v>53328</v>
          </cell>
          <cell r="D12048">
            <v>53328</v>
          </cell>
          <cell r="E12048">
            <v>53328</v>
          </cell>
          <cell r="H12048">
            <v>53328</v>
          </cell>
          <cell r="I12048">
            <v>53328</v>
          </cell>
          <cell r="J12048">
            <v>53328</v>
          </cell>
          <cell r="AG12048">
            <v>53328</v>
          </cell>
          <cell r="AH12048">
            <v>53328</v>
          </cell>
          <cell r="AI12048">
            <v>53328</v>
          </cell>
        </row>
        <row r="12049">
          <cell r="C12049">
            <v>53328</v>
          </cell>
          <cell r="D12049">
            <v>53328</v>
          </cell>
          <cell r="E12049">
            <v>53328</v>
          </cell>
          <cell r="H12049">
            <v>53328</v>
          </cell>
          <cell r="I12049">
            <v>53328</v>
          </cell>
          <cell r="J12049">
            <v>53328</v>
          </cell>
          <cell r="AG12049">
            <v>53328</v>
          </cell>
          <cell r="AH12049">
            <v>53328</v>
          </cell>
          <cell r="AI12049">
            <v>53328</v>
          </cell>
        </row>
        <row r="12050">
          <cell r="C12050">
            <v>53328</v>
          </cell>
          <cell r="D12050">
            <v>53328</v>
          </cell>
          <cell r="E12050">
            <v>53328</v>
          </cell>
          <cell r="H12050">
            <v>53328</v>
          </cell>
          <cell r="I12050">
            <v>53328</v>
          </cell>
          <cell r="J12050">
            <v>53328</v>
          </cell>
          <cell r="AG12050">
            <v>53328</v>
          </cell>
          <cell r="AH12050">
            <v>53328</v>
          </cell>
          <cell r="AI12050">
            <v>53328</v>
          </cell>
        </row>
        <row r="12051">
          <cell r="C12051">
            <v>53328</v>
          </cell>
          <cell r="D12051">
            <v>53328</v>
          </cell>
          <cell r="E12051">
            <v>53328</v>
          </cell>
          <cell r="H12051">
            <v>53328</v>
          </cell>
          <cell r="I12051">
            <v>53328</v>
          </cell>
          <cell r="J12051">
            <v>53328</v>
          </cell>
          <cell r="AG12051">
            <v>53328</v>
          </cell>
          <cell r="AH12051">
            <v>53328</v>
          </cell>
          <cell r="AI12051">
            <v>53328</v>
          </cell>
        </row>
        <row r="12052">
          <cell r="C12052">
            <v>53328</v>
          </cell>
          <cell r="D12052">
            <v>53328</v>
          </cell>
          <cell r="E12052">
            <v>53328</v>
          </cell>
          <cell r="H12052">
            <v>53328</v>
          </cell>
          <cell r="I12052">
            <v>53328</v>
          </cell>
          <cell r="J12052">
            <v>53328</v>
          </cell>
          <cell r="AG12052">
            <v>53328</v>
          </cell>
          <cell r="AH12052">
            <v>53328</v>
          </cell>
          <cell r="AI12052">
            <v>53328</v>
          </cell>
        </row>
        <row r="12053">
          <cell r="C12053">
            <v>53328</v>
          </cell>
          <cell r="D12053">
            <v>53328</v>
          </cell>
          <cell r="E12053">
            <v>53328</v>
          </cell>
          <cell r="H12053">
            <v>53328</v>
          </cell>
          <cell r="I12053">
            <v>53328</v>
          </cell>
          <cell r="J12053">
            <v>53328</v>
          </cell>
          <cell r="AG12053">
            <v>53328</v>
          </cell>
          <cell r="AH12053">
            <v>53328</v>
          </cell>
          <cell r="AI12053">
            <v>53328</v>
          </cell>
        </row>
        <row r="12054">
          <cell r="C12054">
            <v>53328</v>
          </cell>
          <cell r="D12054">
            <v>53328</v>
          </cell>
          <cell r="E12054">
            <v>53328</v>
          </cell>
          <cell r="H12054">
            <v>53328</v>
          </cell>
          <cell r="I12054">
            <v>53328</v>
          </cell>
          <cell r="J12054">
            <v>53328</v>
          </cell>
          <cell r="AG12054">
            <v>53328</v>
          </cell>
          <cell r="AH12054">
            <v>53328</v>
          </cell>
          <cell r="AI12054">
            <v>53328</v>
          </cell>
        </row>
        <row r="12055">
          <cell r="C12055">
            <v>53328</v>
          </cell>
          <cell r="D12055">
            <v>53328</v>
          </cell>
          <cell r="E12055">
            <v>53328</v>
          </cell>
          <cell r="H12055">
            <v>53328</v>
          </cell>
          <cell r="I12055">
            <v>53328</v>
          </cell>
          <cell r="J12055">
            <v>53328</v>
          </cell>
          <cell r="AG12055">
            <v>53328</v>
          </cell>
          <cell r="AH12055">
            <v>53328</v>
          </cell>
          <cell r="AI12055">
            <v>53328</v>
          </cell>
        </row>
        <row r="12056">
          <cell r="C12056">
            <v>53328</v>
          </cell>
          <cell r="D12056">
            <v>53328</v>
          </cell>
          <cell r="E12056">
            <v>53328</v>
          </cell>
          <cell r="H12056">
            <v>53328</v>
          </cell>
          <cell r="I12056">
            <v>53328</v>
          </cell>
          <cell r="J12056">
            <v>53328</v>
          </cell>
          <cell r="AG12056">
            <v>53328</v>
          </cell>
          <cell r="AH12056">
            <v>53328</v>
          </cell>
          <cell r="AI12056">
            <v>53328</v>
          </cell>
        </row>
        <row r="12057">
          <cell r="C12057">
            <v>53328</v>
          </cell>
          <cell r="D12057">
            <v>53328</v>
          </cell>
          <cell r="E12057">
            <v>53328</v>
          </cell>
          <cell r="H12057">
            <v>53328</v>
          </cell>
          <cell r="I12057">
            <v>53328</v>
          </cell>
          <cell r="J12057">
            <v>53328</v>
          </cell>
          <cell r="AG12057">
            <v>53328</v>
          </cell>
          <cell r="AH12057">
            <v>53328</v>
          </cell>
          <cell r="AI12057">
            <v>53328</v>
          </cell>
        </row>
        <row r="12058">
          <cell r="C12058">
            <v>53328</v>
          </cell>
          <cell r="D12058">
            <v>53328</v>
          </cell>
          <cell r="E12058">
            <v>53328</v>
          </cell>
          <cell r="H12058">
            <v>53328</v>
          </cell>
          <cell r="I12058">
            <v>53328</v>
          </cell>
          <cell r="J12058">
            <v>53328</v>
          </cell>
          <cell r="AG12058">
            <v>53328</v>
          </cell>
          <cell r="AH12058">
            <v>53328</v>
          </cell>
          <cell r="AI12058">
            <v>53328</v>
          </cell>
        </row>
        <row r="12059">
          <cell r="C12059">
            <v>53328</v>
          </cell>
          <cell r="D12059">
            <v>53328</v>
          </cell>
          <cell r="E12059">
            <v>53328</v>
          </cell>
          <cell r="H12059">
            <v>53328</v>
          </cell>
          <cell r="I12059">
            <v>53328</v>
          </cell>
          <cell r="J12059">
            <v>53328</v>
          </cell>
          <cell r="AG12059">
            <v>53328</v>
          </cell>
          <cell r="AH12059">
            <v>53328</v>
          </cell>
          <cell r="AI12059">
            <v>53328</v>
          </cell>
        </row>
        <row r="12060">
          <cell r="C12060">
            <v>53328</v>
          </cell>
          <cell r="D12060">
            <v>53328</v>
          </cell>
          <cell r="E12060">
            <v>53328</v>
          </cell>
          <cell r="H12060">
            <v>53328</v>
          </cell>
          <cell r="I12060">
            <v>53328</v>
          </cell>
          <cell r="J12060">
            <v>53328</v>
          </cell>
          <cell r="AG12060">
            <v>53328</v>
          </cell>
          <cell r="AH12060">
            <v>53328</v>
          </cell>
          <cell r="AI12060">
            <v>53328</v>
          </cell>
        </row>
        <row r="12061">
          <cell r="C12061">
            <v>53328</v>
          </cell>
          <cell r="D12061">
            <v>53328</v>
          </cell>
          <cell r="E12061">
            <v>53328</v>
          </cell>
          <cell r="H12061">
            <v>53328</v>
          </cell>
          <cell r="I12061">
            <v>53328</v>
          </cell>
          <cell r="J12061">
            <v>53328</v>
          </cell>
          <cell r="AG12061">
            <v>53328</v>
          </cell>
          <cell r="AH12061">
            <v>53328</v>
          </cell>
          <cell r="AI12061">
            <v>53328</v>
          </cell>
        </row>
        <row r="12062">
          <cell r="C12062">
            <v>53328</v>
          </cell>
          <cell r="D12062">
            <v>53328</v>
          </cell>
          <cell r="E12062">
            <v>53328</v>
          </cell>
          <cell r="H12062">
            <v>53328</v>
          </cell>
          <cell r="I12062">
            <v>53328</v>
          </cell>
          <cell r="J12062">
            <v>53328</v>
          </cell>
          <cell r="AG12062">
            <v>53328</v>
          </cell>
          <cell r="AH12062">
            <v>53328</v>
          </cell>
          <cell r="AI12062">
            <v>53328</v>
          </cell>
        </row>
        <row r="12063">
          <cell r="C12063">
            <v>53328</v>
          </cell>
          <cell r="D12063">
            <v>53328</v>
          </cell>
          <cell r="E12063">
            <v>53328</v>
          </cell>
          <cell r="H12063">
            <v>53328</v>
          </cell>
          <cell r="I12063">
            <v>53328</v>
          </cell>
          <cell r="J12063">
            <v>53328</v>
          </cell>
          <cell r="AG12063">
            <v>53328</v>
          </cell>
          <cell r="AH12063">
            <v>53328</v>
          </cell>
          <cell r="AI12063">
            <v>53328</v>
          </cell>
        </row>
        <row r="12064">
          <cell r="C12064">
            <v>53328</v>
          </cell>
          <cell r="D12064">
            <v>53328</v>
          </cell>
          <cell r="E12064">
            <v>53328</v>
          </cell>
          <cell r="H12064">
            <v>53328</v>
          </cell>
          <cell r="I12064">
            <v>53328</v>
          </cell>
          <cell r="J12064">
            <v>53328</v>
          </cell>
          <cell r="AG12064">
            <v>53328</v>
          </cell>
          <cell r="AH12064">
            <v>53328</v>
          </cell>
          <cell r="AI12064">
            <v>53328</v>
          </cell>
        </row>
        <row r="12065">
          <cell r="C12065">
            <v>53328</v>
          </cell>
          <cell r="D12065">
            <v>53328</v>
          </cell>
          <cell r="E12065">
            <v>53328</v>
          </cell>
          <cell r="H12065">
            <v>53328</v>
          </cell>
          <cell r="I12065">
            <v>53328</v>
          </cell>
          <cell r="J12065">
            <v>53328</v>
          </cell>
          <cell r="AG12065">
            <v>53328</v>
          </cell>
          <cell r="AH12065">
            <v>53328</v>
          </cell>
          <cell r="AI12065">
            <v>53328</v>
          </cell>
        </row>
        <row r="12066">
          <cell r="C12066">
            <v>53328</v>
          </cell>
          <cell r="D12066">
            <v>53328</v>
          </cell>
          <cell r="E12066">
            <v>53328</v>
          </cell>
          <cell r="H12066">
            <v>53328</v>
          </cell>
          <cell r="I12066">
            <v>53328</v>
          </cell>
          <cell r="J12066">
            <v>53328</v>
          </cell>
          <cell r="AG12066">
            <v>53328</v>
          </cell>
          <cell r="AH12066">
            <v>53328</v>
          </cell>
          <cell r="AI12066">
            <v>53328</v>
          </cell>
        </row>
        <row r="12067">
          <cell r="C12067">
            <v>53328</v>
          </cell>
          <cell r="D12067">
            <v>53328</v>
          </cell>
          <cell r="E12067">
            <v>53328</v>
          </cell>
          <cell r="H12067">
            <v>53328</v>
          </cell>
          <cell r="I12067">
            <v>53328</v>
          </cell>
          <cell r="J12067">
            <v>53328</v>
          </cell>
          <cell r="AG12067">
            <v>53328</v>
          </cell>
          <cell r="AH12067">
            <v>53328</v>
          </cell>
          <cell r="AI12067">
            <v>53328</v>
          </cell>
        </row>
        <row r="12068">
          <cell r="C12068">
            <v>53328</v>
          </cell>
          <cell r="D12068">
            <v>53328</v>
          </cell>
          <cell r="E12068">
            <v>53328</v>
          </cell>
          <cell r="H12068">
            <v>53328</v>
          </cell>
          <cell r="I12068">
            <v>53328</v>
          </cell>
          <cell r="J12068">
            <v>53328</v>
          </cell>
          <cell r="AG12068">
            <v>53328</v>
          </cell>
          <cell r="AH12068">
            <v>53328</v>
          </cell>
          <cell r="AI12068">
            <v>53328</v>
          </cell>
        </row>
        <row r="12069">
          <cell r="C12069">
            <v>53328</v>
          </cell>
          <cell r="D12069">
            <v>53328</v>
          </cell>
          <cell r="E12069">
            <v>53328</v>
          </cell>
          <cell r="H12069">
            <v>53328</v>
          </cell>
          <cell r="I12069">
            <v>53328</v>
          </cell>
          <cell r="J12069">
            <v>53328</v>
          </cell>
          <cell r="AG12069">
            <v>53328</v>
          </cell>
          <cell r="AH12069">
            <v>53328</v>
          </cell>
          <cell r="AI12069">
            <v>53328</v>
          </cell>
        </row>
        <row r="12070">
          <cell r="C12070">
            <v>53328</v>
          </cell>
          <cell r="D12070">
            <v>53328</v>
          </cell>
          <cell r="E12070">
            <v>53328</v>
          </cell>
          <cell r="H12070">
            <v>53328</v>
          </cell>
          <cell r="I12070">
            <v>53328</v>
          </cell>
          <cell r="J12070">
            <v>53328</v>
          </cell>
          <cell r="AG12070">
            <v>53328</v>
          </cell>
          <cell r="AH12070">
            <v>53328</v>
          </cell>
          <cell r="AI12070">
            <v>53328</v>
          </cell>
        </row>
        <row r="12071">
          <cell r="C12071">
            <v>53328</v>
          </cell>
          <cell r="D12071">
            <v>53328</v>
          </cell>
          <cell r="E12071">
            <v>53328</v>
          </cell>
          <cell r="H12071">
            <v>53328</v>
          </cell>
          <cell r="I12071">
            <v>53328</v>
          </cell>
          <cell r="J12071">
            <v>53328</v>
          </cell>
          <cell r="AG12071">
            <v>53328</v>
          </cell>
          <cell r="AH12071">
            <v>53328</v>
          </cell>
          <cell r="AI12071">
            <v>53328</v>
          </cell>
        </row>
        <row r="12072">
          <cell r="C12072">
            <v>53328</v>
          </cell>
          <cell r="D12072">
            <v>53328</v>
          </cell>
          <cell r="E12072">
            <v>53328</v>
          </cell>
          <cell r="H12072">
            <v>53328</v>
          </cell>
          <cell r="I12072">
            <v>53328</v>
          </cell>
          <cell r="J12072">
            <v>53328</v>
          </cell>
          <cell r="AG12072">
            <v>53328</v>
          </cell>
          <cell r="AH12072">
            <v>53328</v>
          </cell>
          <cell r="AI12072">
            <v>53328</v>
          </cell>
        </row>
        <row r="12073">
          <cell r="C12073">
            <v>53328</v>
          </cell>
          <cell r="D12073">
            <v>53328</v>
          </cell>
          <cell r="E12073">
            <v>53328</v>
          </cell>
          <cell r="H12073">
            <v>53328</v>
          </cell>
          <cell r="I12073">
            <v>53328</v>
          </cell>
          <cell r="J12073">
            <v>53328</v>
          </cell>
          <cell r="AG12073">
            <v>53328</v>
          </cell>
          <cell r="AH12073">
            <v>53328</v>
          </cell>
          <cell r="AI12073">
            <v>53328</v>
          </cell>
        </row>
        <row r="12074">
          <cell r="C12074">
            <v>53328</v>
          </cell>
          <cell r="D12074">
            <v>53328</v>
          </cell>
          <cell r="E12074">
            <v>53328</v>
          </cell>
          <cell r="H12074">
            <v>53328</v>
          </cell>
          <cell r="I12074">
            <v>53328</v>
          </cell>
          <cell r="J12074">
            <v>53328</v>
          </cell>
          <cell r="AG12074">
            <v>53328</v>
          </cell>
          <cell r="AH12074">
            <v>53328</v>
          </cell>
          <cell r="AI12074">
            <v>53328</v>
          </cell>
        </row>
        <row r="12075">
          <cell r="C12075">
            <v>53328</v>
          </cell>
          <cell r="D12075">
            <v>53328</v>
          </cell>
          <cell r="E12075">
            <v>53328</v>
          </cell>
          <cell r="H12075">
            <v>53328</v>
          </cell>
          <cell r="I12075">
            <v>53328</v>
          </cell>
          <cell r="J12075">
            <v>53328</v>
          </cell>
          <cell r="AG12075">
            <v>53328</v>
          </cell>
          <cell r="AH12075">
            <v>53328</v>
          </cell>
          <cell r="AI12075">
            <v>53328</v>
          </cell>
        </row>
        <row r="12076">
          <cell r="C12076">
            <v>53328</v>
          </cell>
          <cell r="D12076">
            <v>53328</v>
          </cell>
          <cell r="E12076">
            <v>53328</v>
          </cell>
          <cell r="H12076">
            <v>53328</v>
          </cell>
          <cell r="I12076">
            <v>53328</v>
          </cell>
          <cell r="J12076">
            <v>53328</v>
          </cell>
          <cell r="AG12076">
            <v>53328</v>
          </cell>
          <cell r="AH12076">
            <v>53328</v>
          </cell>
          <cell r="AI12076">
            <v>53328</v>
          </cell>
        </row>
        <row r="12077">
          <cell r="C12077">
            <v>53328</v>
          </cell>
          <cell r="D12077">
            <v>53328</v>
          </cell>
          <cell r="E12077">
            <v>53328</v>
          </cell>
          <cell r="H12077">
            <v>53328</v>
          </cell>
          <cell r="I12077">
            <v>53328</v>
          </cell>
          <cell r="J12077">
            <v>53328</v>
          </cell>
          <cell r="AG12077">
            <v>53328</v>
          </cell>
          <cell r="AH12077">
            <v>53328</v>
          </cell>
          <cell r="AI12077">
            <v>53328</v>
          </cell>
        </row>
        <row r="12078">
          <cell r="C12078">
            <v>53328</v>
          </cell>
          <cell r="D12078">
            <v>53328</v>
          </cell>
          <cell r="E12078">
            <v>53328</v>
          </cell>
          <cell r="H12078">
            <v>53328</v>
          </cell>
          <cell r="I12078">
            <v>53328</v>
          </cell>
          <cell r="J12078">
            <v>53328</v>
          </cell>
          <cell r="AG12078">
            <v>53328</v>
          </cell>
          <cell r="AH12078">
            <v>53328</v>
          </cell>
          <cell r="AI12078">
            <v>53328</v>
          </cell>
        </row>
        <row r="12079">
          <cell r="C12079">
            <v>53328</v>
          </cell>
          <cell r="D12079">
            <v>53328</v>
          </cell>
          <cell r="E12079">
            <v>53328</v>
          </cell>
          <cell r="H12079">
            <v>53328</v>
          </cell>
          <cell r="I12079">
            <v>53328</v>
          </cell>
          <cell r="J12079">
            <v>53328</v>
          </cell>
          <cell r="AG12079">
            <v>53328</v>
          </cell>
          <cell r="AH12079">
            <v>53328</v>
          </cell>
          <cell r="AI12079">
            <v>53328</v>
          </cell>
        </row>
        <row r="12080">
          <cell r="C12080">
            <v>53328</v>
          </cell>
          <cell r="D12080">
            <v>53328</v>
          </cell>
          <cell r="E12080">
            <v>53328</v>
          </cell>
          <cell r="H12080">
            <v>53328</v>
          </cell>
          <cell r="I12080">
            <v>53328</v>
          </cell>
          <cell r="J12080">
            <v>53328</v>
          </cell>
          <cell r="AG12080">
            <v>53328</v>
          </cell>
          <cell r="AH12080">
            <v>53328</v>
          </cell>
          <cell r="AI12080">
            <v>53328</v>
          </cell>
        </row>
        <row r="12081">
          <cell r="C12081">
            <v>53328</v>
          </cell>
          <cell r="D12081">
            <v>53328</v>
          </cell>
          <cell r="E12081">
            <v>53328</v>
          </cell>
          <cell r="H12081">
            <v>53328</v>
          </cell>
          <cell r="I12081">
            <v>53328</v>
          </cell>
          <cell r="J12081">
            <v>53328</v>
          </cell>
          <cell r="AG12081">
            <v>53328</v>
          </cell>
          <cell r="AH12081">
            <v>53328</v>
          </cell>
          <cell r="AI12081">
            <v>53328</v>
          </cell>
        </row>
        <row r="12082">
          <cell r="C12082">
            <v>53328</v>
          </cell>
          <cell r="D12082">
            <v>53328</v>
          </cell>
          <cell r="E12082">
            <v>53328</v>
          </cell>
          <cell r="H12082">
            <v>53328</v>
          </cell>
          <cell r="I12082">
            <v>53328</v>
          </cell>
          <cell r="J12082">
            <v>53328</v>
          </cell>
          <cell r="AG12082">
            <v>53328</v>
          </cell>
          <cell r="AH12082">
            <v>53328</v>
          </cell>
          <cell r="AI12082">
            <v>53328</v>
          </cell>
        </row>
        <row r="12083">
          <cell r="C12083">
            <v>53328</v>
          </cell>
          <cell r="D12083">
            <v>53328</v>
          </cell>
          <cell r="E12083">
            <v>53328</v>
          </cell>
          <cell r="H12083">
            <v>53328</v>
          </cell>
          <cell r="I12083">
            <v>53328</v>
          </cell>
          <cell r="J12083">
            <v>53328</v>
          </cell>
          <cell r="AG12083">
            <v>53328</v>
          </cell>
          <cell r="AH12083">
            <v>53328</v>
          </cell>
          <cell r="AI12083">
            <v>53328</v>
          </cell>
        </row>
        <row r="12084">
          <cell r="C12084">
            <v>53328</v>
          </cell>
          <cell r="D12084">
            <v>53328</v>
          </cell>
          <cell r="E12084">
            <v>53328</v>
          </cell>
          <cell r="H12084">
            <v>53328</v>
          </cell>
          <cell r="I12084">
            <v>53328</v>
          </cell>
          <cell r="J12084">
            <v>53328</v>
          </cell>
          <cell r="AG12084">
            <v>53328</v>
          </cell>
          <cell r="AH12084">
            <v>53328</v>
          </cell>
          <cell r="AI12084">
            <v>53328</v>
          </cell>
        </row>
        <row r="12085">
          <cell r="C12085">
            <v>53328</v>
          </cell>
          <cell r="D12085">
            <v>53328</v>
          </cell>
          <cell r="E12085">
            <v>53328</v>
          </cell>
          <cell r="H12085">
            <v>53328</v>
          </cell>
          <cell r="I12085">
            <v>53328</v>
          </cell>
          <cell r="J12085">
            <v>53328</v>
          </cell>
          <cell r="AG12085">
            <v>53328</v>
          </cell>
          <cell r="AH12085">
            <v>53328</v>
          </cell>
          <cell r="AI12085">
            <v>53328</v>
          </cell>
        </row>
        <row r="12086">
          <cell r="C12086">
            <v>53328</v>
          </cell>
          <cell r="D12086">
            <v>53328</v>
          </cell>
          <cell r="E12086">
            <v>53328</v>
          </cell>
          <cell r="H12086">
            <v>53328</v>
          </cell>
          <cell r="I12086">
            <v>53328</v>
          </cell>
          <cell r="J12086">
            <v>53328</v>
          </cell>
          <cell r="AG12086">
            <v>53328</v>
          </cell>
          <cell r="AH12086">
            <v>53328</v>
          </cell>
          <cell r="AI12086">
            <v>53328</v>
          </cell>
        </row>
        <row r="12087">
          <cell r="C12087">
            <v>53328</v>
          </cell>
          <cell r="D12087">
            <v>53328</v>
          </cell>
          <cell r="E12087">
            <v>53328</v>
          </cell>
          <cell r="H12087">
            <v>53328</v>
          </cell>
          <cell r="I12087">
            <v>53328</v>
          </cell>
          <cell r="J12087">
            <v>53328</v>
          </cell>
          <cell r="AG12087">
            <v>53328</v>
          </cell>
          <cell r="AH12087">
            <v>53328</v>
          </cell>
          <cell r="AI12087">
            <v>53328</v>
          </cell>
        </row>
        <row r="12088">
          <cell r="C12088">
            <v>53328</v>
          </cell>
          <cell r="D12088">
            <v>53328</v>
          </cell>
          <cell r="E12088">
            <v>53328</v>
          </cell>
          <cell r="H12088">
            <v>53328</v>
          </cell>
          <cell r="I12088">
            <v>53328</v>
          </cell>
          <cell r="J12088">
            <v>53328</v>
          </cell>
          <cell r="AG12088">
            <v>53328</v>
          </cell>
          <cell r="AH12088">
            <v>53328</v>
          </cell>
          <cell r="AI12088">
            <v>53328</v>
          </cell>
        </row>
        <row r="12089">
          <cell r="C12089">
            <v>53328</v>
          </cell>
          <cell r="D12089">
            <v>53328</v>
          </cell>
          <cell r="E12089">
            <v>53328</v>
          </cell>
          <cell r="H12089">
            <v>53328</v>
          </cell>
          <cell r="I12089">
            <v>53328</v>
          </cell>
          <cell r="J12089">
            <v>53328</v>
          </cell>
          <cell r="AG12089">
            <v>53328</v>
          </cell>
          <cell r="AH12089">
            <v>53328</v>
          </cell>
          <cell r="AI12089">
            <v>53328</v>
          </cell>
        </row>
        <row r="12090">
          <cell r="C12090">
            <v>53328</v>
          </cell>
          <cell r="D12090">
            <v>53328</v>
          </cell>
          <cell r="E12090">
            <v>53328</v>
          </cell>
          <cell r="H12090">
            <v>53328</v>
          </cell>
          <cell r="I12090">
            <v>53328</v>
          </cell>
          <cell r="J12090">
            <v>53328</v>
          </cell>
          <cell r="AG12090">
            <v>53328</v>
          </cell>
          <cell r="AH12090">
            <v>53328</v>
          </cell>
          <cell r="AI12090">
            <v>53328</v>
          </cell>
        </row>
        <row r="12091">
          <cell r="C12091">
            <v>53328</v>
          </cell>
          <cell r="D12091">
            <v>53328</v>
          </cell>
          <cell r="E12091">
            <v>53328</v>
          </cell>
          <cell r="H12091">
            <v>53328</v>
          </cell>
          <cell r="I12091">
            <v>53328</v>
          </cell>
          <cell r="J12091">
            <v>53328</v>
          </cell>
          <cell r="AG12091">
            <v>53328</v>
          </cell>
          <cell r="AH12091">
            <v>53328</v>
          </cell>
          <cell r="AI12091">
            <v>53328</v>
          </cell>
        </row>
        <row r="12092">
          <cell r="C12092">
            <v>53328</v>
          </cell>
          <cell r="D12092">
            <v>53328</v>
          </cell>
          <cell r="E12092">
            <v>53328</v>
          </cell>
          <cell r="H12092">
            <v>53328</v>
          </cell>
          <cell r="I12092">
            <v>53328</v>
          </cell>
          <cell r="J12092">
            <v>53328</v>
          </cell>
          <cell r="AG12092">
            <v>53328</v>
          </cell>
          <cell r="AH12092">
            <v>53328</v>
          </cell>
          <cell r="AI12092">
            <v>53328</v>
          </cell>
        </row>
        <row r="12093">
          <cell r="C12093">
            <v>53328</v>
          </cell>
          <cell r="D12093">
            <v>53328</v>
          </cell>
          <cell r="E12093">
            <v>53328</v>
          </cell>
          <cell r="H12093">
            <v>53328</v>
          </cell>
          <cell r="I12093">
            <v>53328</v>
          </cell>
          <cell r="J12093">
            <v>53328</v>
          </cell>
          <cell r="AG12093">
            <v>53328</v>
          </cell>
          <cell r="AH12093">
            <v>53328</v>
          </cell>
          <cell r="AI12093">
            <v>53328</v>
          </cell>
        </row>
        <row r="12094">
          <cell r="C12094">
            <v>53328</v>
          </cell>
          <cell r="D12094">
            <v>53328</v>
          </cell>
          <cell r="E12094">
            <v>53328</v>
          </cell>
          <cell r="H12094">
            <v>53328</v>
          </cell>
          <cell r="I12094">
            <v>53328</v>
          </cell>
          <cell r="J12094">
            <v>53328</v>
          </cell>
          <cell r="AG12094">
            <v>53328</v>
          </cell>
          <cell r="AH12094">
            <v>53328</v>
          </cell>
          <cell r="AI12094">
            <v>53328</v>
          </cell>
        </row>
        <row r="12095">
          <cell r="C12095">
            <v>53328</v>
          </cell>
          <cell r="D12095">
            <v>53328</v>
          </cell>
          <cell r="E12095">
            <v>53328</v>
          </cell>
          <cell r="H12095">
            <v>53328</v>
          </cell>
          <cell r="I12095">
            <v>53328</v>
          </cell>
          <cell r="J12095">
            <v>53328</v>
          </cell>
          <cell r="AG12095">
            <v>53328</v>
          </cell>
          <cell r="AH12095">
            <v>53328</v>
          </cell>
          <cell r="AI12095">
            <v>53328</v>
          </cell>
        </row>
        <row r="12096">
          <cell r="C12096">
            <v>53328</v>
          </cell>
          <cell r="D12096">
            <v>53328</v>
          </cell>
          <cell r="E12096">
            <v>53328</v>
          </cell>
          <cell r="H12096">
            <v>53328</v>
          </cell>
          <cell r="I12096">
            <v>53328</v>
          </cell>
          <cell r="J12096">
            <v>53328</v>
          </cell>
          <cell r="AG12096">
            <v>53328</v>
          </cell>
          <cell r="AH12096">
            <v>53328</v>
          </cell>
          <cell r="AI12096">
            <v>53328</v>
          </cell>
        </row>
        <row r="12097">
          <cell r="C12097">
            <v>53328</v>
          </cell>
          <cell r="D12097">
            <v>53328</v>
          </cell>
          <cell r="E12097">
            <v>53328</v>
          </cell>
          <cell r="H12097">
            <v>53328</v>
          </cell>
          <cell r="I12097">
            <v>53328</v>
          </cell>
          <cell r="J12097">
            <v>53328</v>
          </cell>
          <cell r="AG12097">
            <v>53328</v>
          </cell>
          <cell r="AH12097">
            <v>53328</v>
          </cell>
          <cell r="AI12097">
            <v>53328</v>
          </cell>
        </row>
        <row r="12098">
          <cell r="C12098">
            <v>53328</v>
          </cell>
          <cell r="D12098">
            <v>53328</v>
          </cell>
          <cell r="E12098">
            <v>53328</v>
          </cell>
          <cell r="H12098">
            <v>53328</v>
          </cell>
          <cell r="I12098">
            <v>53328</v>
          </cell>
          <cell r="J12098">
            <v>53328</v>
          </cell>
          <cell r="AG12098">
            <v>53328</v>
          </cell>
          <cell r="AH12098">
            <v>53328</v>
          </cell>
          <cell r="AI12098">
            <v>53328</v>
          </cell>
        </row>
        <row r="12099">
          <cell r="C12099">
            <v>53328</v>
          </cell>
          <cell r="D12099">
            <v>53328</v>
          </cell>
          <cell r="E12099">
            <v>53328</v>
          </cell>
          <cell r="H12099">
            <v>53328</v>
          </cell>
          <cell r="I12099">
            <v>53328</v>
          </cell>
          <cell r="J12099">
            <v>53328</v>
          </cell>
          <cell r="AG12099">
            <v>53328</v>
          </cell>
          <cell r="AH12099">
            <v>53328</v>
          </cell>
          <cell r="AI12099">
            <v>53328</v>
          </cell>
        </row>
        <row r="12100">
          <cell r="C12100">
            <v>53328</v>
          </cell>
          <cell r="D12100">
            <v>53328</v>
          </cell>
          <cell r="E12100">
            <v>53328</v>
          </cell>
          <cell r="H12100">
            <v>53328</v>
          </cell>
          <cell r="I12100">
            <v>53328</v>
          </cell>
          <cell r="J12100">
            <v>53328</v>
          </cell>
          <cell r="AG12100">
            <v>53328</v>
          </cell>
          <cell r="AH12100">
            <v>53328</v>
          </cell>
          <cell r="AI12100">
            <v>53328</v>
          </cell>
        </row>
        <row r="12101">
          <cell r="C12101">
            <v>53328</v>
          </cell>
          <cell r="D12101">
            <v>53328</v>
          </cell>
          <cell r="E12101">
            <v>53328</v>
          </cell>
          <cell r="H12101">
            <v>53328</v>
          </cell>
          <cell r="I12101">
            <v>53328</v>
          </cell>
          <cell r="J12101">
            <v>53328</v>
          </cell>
          <cell r="AG12101">
            <v>53328</v>
          </cell>
          <cell r="AH12101">
            <v>53328</v>
          </cell>
          <cell r="AI12101">
            <v>53328</v>
          </cell>
        </row>
        <row r="12102">
          <cell r="C12102">
            <v>53328</v>
          </cell>
          <cell r="D12102">
            <v>53328</v>
          </cell>
          <cell r="E12102">
            <v>53328</v>
          </cell>
          <cell r="H12102">
            <v>53328</v>
          </cell>
          <cell r="I12102">
            <v>53328</v>
          </cell>
          <cell r="J12102">
            <v>53328</v>
          </cell>
          <cell r="AG12102">
            <v>53328</v>
          </cell>
          <cell r="AH12102">
            <v>53328</v>
          </cell>
          <cell r="AI12102">
            <v>53328</v>
          </cell>
        </row>
        <row r="12103">
          <cell r="C12103">
            <v>53328</v>
          </cell>
          <cell r="D12103">
            <v>53328</v>
          </cell>
          <cell r="E12103">
            <v>53328</v>
          </cell>
          <cell r="H12103">
            <v>53328</v>
          </cell>
          <cell r="I12103">
            <v>53328</v>
          </cell>
          <cell r="J12103">
            <v>53328</v>
          </cell>
          <cell r="AG12103">
            <v>53328</v>
          </cell>
          <cell r="AH12103">
            <v>53328</v>
          </cell>
          <cell r="AI12103">
            <v>53328</v>
          </cell>
        </row>
        <row r="12104">
          <cell r="C12104">
            <v>53328</v>
          </cell>
          <cell r="D12104">
            <v>53328</v>
          </cell>
          <cell r="E12104">
            <v>53328</v>
          </cell>
          <cell r="H12104">
            <v>53328</v>
          </cell>
          <cell r="I12104">
            <v>53328</v>
          </cell>
          <cell r="J12104">
            <v>53328</v>
          </cell>
          <cell r="AG12104">
            <v>53328</v>
          </cell>
          <cell r="AH12104">
            <v>53328</v>
          </cell>
          <cell r="AI12104">
            <v>53328</v>
          </cell>
        </row>
        <row r="12105">
          <cell r="C12105">
            <v>53328</v>
          </cell>
          <cell r="D12105">
            <v>53328</v>
          </cell>
          <cell r="E12105">
            <v>53328</v>
          </cell>
          <cell r="H12105">
            <v>53328</v>
          </cell>
          <cell r="I12105">
            <v>53328</v>
          </cell>
          <cell r="J12105">
            <v>53328</v>
          </cell>
          <cell r="AG12105">
            <v>53328</v>
          </cell>
          <cell r="AH12105">
            <v>53328</v>
          </cell>
          <cell r="AI12105">
            <v>53328</v>
          </cell>
        </row>
        <row r="12106">
          <cell r="C12106">
            <v>53328</v>
          </cell>
          <cell r="D12106">
            <v>53328</v>
          </cell>
          <cell r="E12106">
            <v>53328</v>
          </cell>
          <cell r="H12106">
            <v>53328</v>
          </cell>
          <cell r="I12106">
            <v>53328</v>
          </cell>
          <cell r="J12106">
            <v>53328</v>
          </cell>
          <cell r="AG12106">
            <v>53328</v>
          </cell>
          <cell r="AH12106">
            <v>53328</v>
          </cell>
          <cell r="AI12106">
            <v>53328</v>
          </cell>
        </row>
        <row r="12107">
          <cell r="C12107">
            <v>53328</v>
          </cell>
          <cell r="D12107">
            <v>53328</v>
          </cell>
          <cell r="E12107">
            <v>53328</v>
          </cell>
          <cell r="H12107">
            <v>53328</v>
          </cell>
          <cell r="I12107">
            <v>53328</v>
          </cell>
          <cell r="J12107">
            <v>53328</v>
          </cell>
          <cell r="AG12107">
            <v>53328</v>
          </cell>
          <cell r="AH12107">
            <v>53328</v>
          </cell>
          <cell r="AI12107">
            <v>53328</v>
          </cell>
        </row>
        <row r="12108">
          <cell r="C12108">
            <v>53328</v>
          </cell>
          <cell r="D12108">
            <v>53328</v>
          </cell>
          <cell r="E12108">
            <v>53328</v>
          </cell>
          <cell r="H12108">
            <v>53328</v>
          </cell>
          <cell r="I12108">
            <v>53328</v>
          </cell>
          <cell r="J12108">
            <v>53328</v>
          </cell>
          <cell r="AG12108">
            <v>53328</v>
          </cell>
          <cell r="AH12108">
            <v>53328</v>
          </cell>
          <cell r="AI12108">
            <v>53328</v>
          </cell>
        </row>
        <row r="12109">
          <cell r="C12109">
            <v>53328</v>
          </cell>
          <cell r="D12109">
            <v>53328</v>
          </cell>
          <cell r="E12109">
            <v>53328</v>
          </cell>
          <cell r="H12109">
            <v>53328</v>
          </cell>
          <cell r="I12109">
            <v>53328</v>
          </cell>
          <cell r="J12109">
            <v>53328</v>
          </cell>
          <cell r="AG12109">
            <v>53328</v>
          </cell>
          <cell r="AH12109">
            <v>53328</v>
          </cell>
          <cell r="AI12109">
            <v>53328</v>
          </cell>
        </row>
        <row r="12110">
          <cell r="C12110">
            <v>53328</v>
          </cell>
          <cell r="D12110">
            <v>53328</v>
          </cell>
          <cell r="E12110">
            <v>53328</v>
          </cell>
          <cell r="H12110">
            <v>53328</v>
          </cell>
          <cell r="I12110">
            <v>53328</v>
          </cell>
          <cell r="J12110">
            <v>53328</v>
          </cell>
          <cell r="AG12110">
            <v>53328</v>
          </cell>
          <cell r="AH12110">
            <v>53328</v>
          </cell>
          <cell r="AI12110">
            <v>53328</v>
          </cell>
        </row>
        <row r="12111">
          <cell r="C12111">
            <v>53328</v>
          </cell>
          <cell r="D12111">
            <v>53328</v>
          </cell>
          <cell r="E12111">
            <v>53328</v>
          </cell>
          <cell r="H12111">
            <v>53328</v>
          </cell>
          <cell r="I12111">
            <v>53328</v>
          </cell>
          <cell r="J12111">
            <v>53328</v>
          </cell>
          <cell r="AG12111">
            <v>53328</v>
          </cell>
          <cell r="AH12111">
            <v>53328</v>
          </cell>
          <cell r="AI12111">
            <v>53328</v>
          </cell>
        </row>
        <row r="12112">
          <cell r="C12112">
            <v>53328</v>
          </cell>
          <cell r="D12112">
            <v>53328</v>
          </cell>
          <cell r="E12112">
            <v>53328</v>
          </cell>
          <cell r="H12112">
            <v>53328</v>
          </cell>
          <cell r="I12112">
            <v>53328</v>
          </cell>
          <cell r="J12112">
            <v>53328</v>
          </cell>
          <cell r="AG12112">
            <v>53328</v>
          </cell>
          <cell r="AH12112">
            <v>53328</v>
          </cell>
          <cell r="AI12112">
            <v>53328</v>
          </cell>
        </row>
        <row r="12113">
          <cell r="C12113">
            <v>53328</v>
          </cell>
          <cell r="D12113">
            <v>53328</v>
          </cell>
          <cell r="E12113">
            <v>53328</v>
          </cell>
          <cell r="H12113">
            <v>53328</v>
          </cell>
          <cell r="I12113">
            <v>53328</v>
          </cell>
          <cell r="J12113">
            <v>53328</v>
          </cell>
          <cell r="AG12113">
            <v>53328</v>
          </cell>
          <cell r="AH12113">
            <v>53328</v>
          </cell>
          <cell r="AI12113">
            <v>53328</v>
          </cell>
        </row>
        <row r="12114">
          <cell r="C12114">
            <v>53328</v>
          </cell>
          <cell r="D12114">
            <v>53328</v>
          </cell>
          <cell r="E12114">
            <v>53328</v>
          </cell>
          <cell r="H12114">
            <v>53328</v>
          </cell>
          <cell r="I12114">
            <v>53328</v>
          </cell>
          <cell r="J12114">
            <v>53328</v>
          </cell>
          <cell r="AG12114">
            <v>53328</v>
          </cell>
          <cell r="AH12114">
            <v>53328</v>
          </cell>
          <cell r="AI12114">
            <v>53328</v>
          </cell>
        </row>
        <row r="12115">
          <cell r="C12115">
            <v>53328</v>
          </cell>
          <cell r="D12115">
            <v>53328</v>
          </cell>
          <cell r="E12115">
            <v>53328</v>
          </cell>
          <cell r="H12115">
            <v>53328</v>
          </cell>
          <cell r="I12115">
            <v>53328</v>
          </cell>
          <cell r="J12115">
            <v>53328</v>
          </cell>
          <cell r="AG12115">
            <v>53328</v>
          </cell>
          <cell r="AH12115">
            <v>53328</v>
          </cell>
          <cell r="AI12115">
            <v>53328</v>
          </cell>
        </row>
        <row r="12116">
          <cell r="C12116">
            <v>53328</v>
          </cell>
          <cell r="D12116">
            <v>53328</v>
          </cell>
          <cell r="E12116">
            <v>53328</v>
          </cell>
          <cell r="H12116">
            <v>53328</v>
          </cell>
          <cell r="I12116">
            <v>53328</v>
          </cell>
          <cell r="J12116">
            <v>53328</v>
          </cell>
          <cell r="AG12116">
            <v>53328</v>
          </cell>
          <cell r="AH12116">
            <v>53328</v>
          </cell>
          <cell r="AI12116">
            <v>53328</v>
          </cell>
        </row>
        <row r="12117">
          <cell r="C12117">
            <v>53328</v>
          </cell>
          <cell r="D12117">
            <v>53328</v>
          </cell>
          <cell r="E12117">
            <v>53328</v>
          </cell>
          <cell r="H12117">
            <v>53328</v>
          </cell>
          <cell r="I12117">
            <v>53328</v>
          </cell>
          <cell r="J12117">
            <v>53328</v>
          </cell>
          <cell r="AG12117">
            <v>53328</v>
          </cell>
          <cell r="AH12117">
            <v>53328</v>
          </cell>
          <cell r="AI12117">
            <v>53328</v>
          </cell>
        </row>
        <row r="12118">
          <cell r="C12118">
            <v>53328</v>
          </cell>
          <cell r="D12118">
            <v>53328</v>
          </cell>
          <cell r="E12118">
            <v>53328</v>
          </cell>
          <cell r="H12118">
            <v>53328</v>
          </cell>
          <cell r="I12118">
            <v>53328</v>
          </cell>
          <cell r="J12118">
            <v>53328</v>
          </cell>
          <cell r="AG12118">
            <v>53328</v>
          </cell>
          <cell r="AH12118">
            <v>53328</v>
          </cell>
          <cell r="AI12118">
            <v>53328</v>
          </cell>
        </row>
        <row r="12119">
          <cell r="C12119">
            <v>53328</v>
          </cell>
          <cell r="D12119">
            <v>53328</v>
          </cell>
          <cell r="E12119">
            <v>53328</v>
          </cell>
          <cell r="H12119">
            <v>53328</v>
          </cell>
          <cell r="I12119">
            <v>53328</v>
          </cell>
          <cell r="J12119">
            <v>53328</v>
          </cell>
          <cell r="AG12119">
            <v>53328</v>
          </cell>
          <cell r="AH12119">
            <v>53328</v>
          </cell>
          <cell r="AI12119">
            <v>53328</v>
          </cell>
        </row>
        <row r="12120">
          <cell r="C12120">
            <v>53328</v>
          </cell>
          <cell r="D12120">
            <v>53328</v>
          </cell>
          <cell r="E12120">
            <v>53328</v>
          </cell>
          <cell r="H12120">
            <v>53328</v>
          </cell>
          <cell r="I12120">
            <v>53328</v>
          </cell>
          <cell r="J12120">
            <v>53328</v>
          </cell>
          <cell r="AG12120">
            <v>53328</v>
          </cell>
          <cell r="AH12120">
            <v>53328</v>
          </cell>
          <cell r="AI12120">
            <v>53328</v>
          </cell>
        </row>
        <row r="12121">
          <cell r="C12121">
            <v>53328</v>
          </cell>
          <cell r="D12121">
            <v>53328</v>
          </cell>
          <cell r="E12121">
            <v>53328</v>
          </cell>
          <cell r="H12121">
            <v>53328</v>
          </cell>
          <cell r="I12121">
            <v>53328</v>
          </cell>
          <cell r="J12121">
            <v>53328</v>
          </cell>
          <cell r="AG12121">
            <v>53328</v>
          </cell>
          <cell r="AH12121">
            <v>53328</v>
          </cell>
          <cell r="AI12121">
            <v>53328</v>
          </cell>
        </row>
        <row r="12122">
          <cell r="C12122">
            <v>53328</v>
          </cell>
          <cell r="D12122">
            <v>53328</v>
          </cell>
          <cell r="E12122">
            <v>53328</v>
          </cell>
          <cell r="H12122">
            <v>53328</v>
          </cell>
          <cell r="I12122">
            <v>53328</v>
          </cell>
          <cell r="J12122">
            <v>53328</v>
          </cell>
          <cell r="AG12122">
            <v>53328</v>
          </cell>
          <cell r="AH12122">
            <v>53328</v>
          </cell>
          <cell r="AI12122">
            <v>53328</v>
          </cell>
        </row>
        <row r="12123">
          <cell r="C12123">
            <v>53328</v>
          </cell>
          <cell r="D12123">
            <v>53328</v>
          </cell>
          <cell r="E12123">
            <v>53328</v>
          </cell>
          <cell r="H12123">
            <v>53328</v>
          </cell>
          <cell r="I12123">
            <v>53328</v>
          </cell>
          <cell r="J12123">
            <v>53328</v>
          </cell>
          <cell r="AG12123">
            <v>53328</v>
          </cell>
          <cell r="AH12123">
            <v>53328</v>
          </cell>
          <cell r="AI12123">
            <v>53328</v>
          </cell>
        </row>
        <row r="12124">
          <cell r="C12124">
            <v>53328</v>
          </cell>
          <cell r="D12124">
            <v>53328</v>
          </cell>
          <cell r="E12124">
            <v>53328</v>
          </cell>
          <cell r="H12124">
            <v>53328</v>
          </cell>
          <cell r="I12124">
            <v>53328</v>
          </cell>
          <cell r="J12124">
            <v>53328</v>
          </cell>
          <cell r="AG12124">
            <v>53328</v>
          </cell>
          <cell r="AH12124">
            <v>53328</v>
          </cell>
          <cell r="AI12124">
            <v>53328</v>
          </cell>
        </row>
        <row r="12125">
          <cell r="C12125">
            <v>53328</v>
          </cell>
          <cell r="D12125">
            <v>53328</v>
          </cell>
          <cell r="E12125">
            <v>53328</v>
          </cell>
          <cell r="H12125">
            <v>53328</v>
          </cell>
          <cell r="I12125">
            <v>53328</v>
          </cell>
          <cell r="J12125">
            <v>53328</v>
          </cell>
          <cell r="AG12125">
            <v>53328</v>
          </cell>
          <cell r="AH12125">
            <v>53328</v>
          </cell>
          <cell r="AI12125">
            <v>53328</v>
          </cell>
        </row>
        <row r="12126">
          <cell r="C12126">
            <v>53328</v>
          </cell>
          <cell r="D12126">
            <v>53328</v>
          </cell>
          <cell r="E12126">
            <v>53328</v>
          </cell>
          <cell r="H12126">
            <v>53328</v>
          </cell>
          <cell r="I12126">
            <v>53328</v>
          </cell>
          <cell r="J12126">
            <v>53328</v>
          </cell>
          <cell r="AG12126">
            <v>53328</v>
          </cell>
          <cell r="AH12126">
            <v>53328</v>
          </cell>
          <cell r="AI12126">
            <v>53328</v>
          </cell>
        </row>
        <row r="12127">
          <cell r="C12127">
            <v>53328</v>
          </cell>
          <cell r="D12127">
            <v>53328</v>
          </cell>
          <cell r="E12127">
            <v>53328</v>
          </cell>
          <cell r="H12127">
            <v>53328</v>
          </cell>
          <cell r="I12127">
            <v>53328</v>
          </cell>
          <cell r="J12127">
            <v>53328</v>
          </cell>
          <cell r="AG12127">
            <v>53328</v>
          </cell>
          <cell r="AH12127">
            <v>53328</v>
          </cell>
          <cell r="AI12127">
            <v>53328</v>
          </cell>
        </row>
        <row r="12128">
          <cell r="C12128">
            <v>53328</v>
          </cell>
          <cell r="D12128">
            <v>53328</v>
          </cell>
          <cell r="E12128">
            <v>53328</v>
          </cell>
          <cell r="H12128">
            <v>53328</v>
          </cell>
          <cell r="I12128">
            <v>53328</v>
          </cell>
          <cell r="J12128">
            <v>53328</v>
          </cell>
          <cell r="AG12128">
            <v>53328</v>
          </cell>
          <cell r="AH12128">
            <v>53328</v>
          </cell>
          <cell r="AI12128">
            <v>53328</v>
          </cell>
        </row>
        <row r="12129">
          <cell r="C12129">
            <v>53328</v>
          </cell>
          <cell r="D12129">
            <v>53328</v>
          </cell>
          <cell r="E12129">
            <v>53328</v>
          </cell>
          <cell r="H12129">
            <v>53328</v>
          </cell>
          <cell r="I12129">
            <v>53328</v>
          </cell>
          <cell r="J12129">
            <v>53328</v>
          </cell>
          <cell r="AG12129">
            <v>53328</v>
          </cell>
          <cell r="AH12129">
            <v>53328</v>
          </cell>
          <cell r="AI12129">
            <v>53328</v>
          </cell>
        </row>
        <row r="12130">
          <cell r="C12130">
            <v>53328</v>
          </cell>
          <cell r="D12130">
            <v>53328</v>
          </cell>
          <cell r="E12130">
            <v>53328</v>
          </cell>
          <cell r="H12130">
            <v>53328</v>
          </cell>
          <cell r="I12130">
            <v>53328</v>
          </cell>
          <cell r="J12130">
            <v>53328</v>
          </cell>
          <cell r="AG12130">
            <v>53328</v>
          </cell>
          <cell r="AH12130">
            <v>53328</v>
          </cell>
          <cell r="AI12130">
            <v>53328</v>
          </cell>
        </row>
        <row r="12131">
          <cell r="C12131">
            <v>53328</v>
          </cell>
          <cell r="D12131">
            <v>53328</v>
          </cell>
          <cell r="E12131">
            <v>53328</v>
          </cell>
          <cell r="H12131">
            <v>53328</v>
          </cell>
          <cell r="I12131">
            <v>53328</v>
          </cell>
          <cell r="J12131">
            <v>53328</v>
          </cell>
          <cell r="AG12131">
            <v>53328</v>
          </cell>
          <cell r="AH12131">
            <v>53328</v>
          </cell>
          <cell r="AI12131">
            <v>53328</v>
          </cell>
        </row>
        <row r="12132">
          <cell r="C12132">
            <v>53328</v>
          </cell>
          <cell r="D12132">
            <v>53328</v>
          </cell>
          <cell r="E12132">
            <v>53328</v>
          </cell>
          <cell r="H12132">
            <v>53328</v>
          </cell>
          <cell r="I12132">
            <v>53328</v>
          </cell>
          <cell r="J12132">
            <v>53328</v>
          </cell>
          <cell r="AG12132">
            <v>53328</v>
          </cell>
          <cell r="AH12132">
            <v>53328</v>
          </cell>
          <cell r="AI12132">
            <v>53328</v>
          </cell>
        </row>
        <row r="12133">
          <cell r="C12133">
            <v>53328</v>
          </cell>
          <cell r="D12133">
            <v>53328</v>
          </cell>
          <cell r="E12133">
            <v>53328</v>
          </cell>
          <cell r="H12133">
            <v>53328</v>
          </cell>
          <cell r="I12133">
            <v>53328</v>
          </cell>
          <cell r="J12133">
            <v>53328</v>
          </cell>
          <cell r="AG12133">
            <v>53328</v>
          </cell>
          <cell r="AH12133">
            <v>53328</v>
          </cell>
          <cell r="AI12133">
            <v>53328</v>
          </cell>
        </row>
        <row r="12134">
          <cell r="C12134">
            <v>53328</v>
          </cell>
          <cell r="D12134">
            <v>53328</v>
          </cell>
          <cell r="E12134">
            <v>53328</v>
          </cell>
          <cell r="H12134">
            <v>53328</v>
          </cell>
          <cell r="I12134">
            <v>53328</v>
          </cell>
          <cell r="J12134">
            <v>53328</v>
          </cell>
          <cell r="AG12134">
            <v>53328</v>
          </cell>
          <cell r="AH12134">
            <v>53328</v>
          </cell>
          <cell r="AI12134">
            <v>53328</v>
          </cell>
        </row>
        <row r="12135">
          <cell r="C12135">
            <v>53328</v>
          </cell>
          <cell r="D12135">
            <v>53328</v>
          </cell>
          <cell r="E12135">
            <v>53328</v>
          </cell>
          <cell r="H12135">
            <v>53328</v>
          </cell>
          <cell r="I12135">
            <v>53328</v>
          </cell>
          <cell r="J12135">
            <v>53328</v>
          </cell>
          <cell r="AG12135">
            <v>53328</v>
          </cell>
          <cell r="AH12135">
            <v>53328</v>
          </cell>
          <cell r="AI12135">
            <v>53328</v>
          </cell>
        </row>
        <row r="12136">
          <cell r="C12136">
            <v>53328</v>
          </cell>
          <cell r="D12136">
            <v>53328</v>
          </cell>
          <cell r="E12136">
            <v>53328</v>
          </cell>
          <cell r="H12136">
            <v>53328</v>
          </cell>
          <cell r="I12136">
            <v>53328</v>
          </cell>
          <cell r="J12136">
            <v>53328</v>
          </cell>
          <cell r="AG12136">
            <v>53328</v>
          </cell>
          <cell r="AH12136">
            <v>53328</v>
          </cell>
          <cell r="AI12136">
            <v>53328</v>
          </cell>
        </row>
        <row r="12137">
          <cell r="C12137">
            <v>53328</v>
          </cell>
          <cell r="D12137">
            <v>53328</v>
          </cell>
          <cell r="E12137">
            <v>53328</v>
          </cell>
          <cell r="H12137">
            <v>53328</v>
          </cell>
          <cell r="I12137">
            <v>53328</v>
          </cell>
          <cell r="J12137">
            <v>53328</v>
          </cell>
          <cell r="AG12137">
            <v>53328</v>
          </cell>
          <cell r="AH12137">
            <v>53328</v>
          </cell>
          <cell r="AI12137">
            <v>53328</v>
          </cell>
        </row>
        <row r="12138">
          <cell r="C12138">
            <v>53328</v>
          </cell>
          <cell r="D12138">
            <v>53328</v>
          </cell>
          <cell r="E12138">
            <v>53328</v>
          </cell>
          <cell r="H12138">
            <v>53328</v>
          </cell>
          <cell r="I12138">
            <v>53328</v>
          </cell>
          <cell r="J12138">
            <v>53328</v>
          </cell>
          <cell r="AG12138">
            <v>53328</v>
          </cell>
          <cell r="AH12138">
            <v>53328</v>
          </cell>
          <cell r="AI12138">
            <v>53328</v>
          </cell>
        </row>
        <row r="12139">
          <cell r="C12139">
            <v>53328</v>
          </cell>
          <cell r="D12139">
            <v>53328</v>
          </cell>
          <cell r="E12139">
            <v>53328</v>
          </cell>
          <cell r="H12139">
            <v>53328</v>
          </cell>
          <cell r="I12139">
            <v>53328</v>
          </cell>
          <cell r="J12139">
            <v>53328</v>
          </cell>
          <cell r="AG12139">
            <v>53328</v>
          </cell>
          <cell r="AH12139">
            <v>53328</v>
          </cell>
          <cell r="AI12139">
            <v>53328</v>
          </cell>
        </row>
        <row r="12140">
          <cell r="C12140">
            <v>53328</v>
          </cell>
          <cell r="D12140">
            <v>53328</v>
          </cell>
          <cell r="E12140">
            <v>53328</v>
          </cell>
          <cell r="H12140">
            <v>53328</v>
          </cell>
          <cell r="I12140">
            <v>53328</v>
          </cell>
          <cell r="J12140">
            <v>53328</v>
          </cell>
          <cell r="AG12140">
            <v>53328</v>
          </cell>
          <cell r="AH12140">
            <v>53328</v>
          </cell>
          <cell r="AI12140">
            <v>53328</v>
          </cell>
        </row>
        <row r="12141">
          <cell r="C12141">
            <v>53328</v>
          </cell>
          <cell r="D12141">
            <v>53328</v>
          </cell>
          <cell r="E12141">
            <v>53328</v>
          </cell>
          <cell r="H12141">
            <v>53328</v>
          </cell>
          <cell r="I12141">
            <v>53328</v>
          </cell>
          <cell r="J12141">
            <v>53328</v>
          </cell>
          <cell r="AG12141">
            <v>53328</v>
          </cell>
          <cell r="AH12141">
            <v>53328</v>
          </cell>
          <cell r="AI12141">
            <v>53328</v>
          </cell>
        </row>
        <row r="12142">
          <cell r="C12142">
            <v>53328</v>
          </cell>
          <cell r="D12142">
            <v>53328</v>
          </cell>
          <cell r="E12142">
            <v>53328</v>
          </cell>
          <cell r="H12142">
            <v>53328</v>
          </cell>
          <cell r="I12142">
            <v>53328</v>
          </cell>
          <cell r="J12142">
            <v>53328</v>
          </cell>
          <cell r="AG12142">
            <v>53328</v>
          </cell>
          <cell r="AH12142">
            <v>53328</v>
          </cell>
          <cell r="AI12142">
            <v>53328</v>
          </cell>
        </row>
        <row r="12143">
          <cell r="C12143">
            <v>53328</v>
          </cell>
          <cell r="D12143">
            <v>53328</v>
          </cell>
          <cell r="E12143">
            <v>53328</v>
          </cell>
          <cell r="H12143">
            <v>53328</v>
          </cell>
          <cell r="I12143">
            <v>53328</v>
          </cell>
          <cell r="J12143">
            <v>53328</v>
          </cell>
          <cell r="AG12143">
            <v>53328</v>
          </cell>
          <cell r="AH12143">
            <v>53328</v>
          </cell>
          <cell r="AI12143">
            <v>53328</v>
          </cell>
        </row>
        <row r="12144">
          <cell r="C12144">
            <v>53328</v>
          </cell>
          <cell r="D12144">
            <v>53328</v>
          </cell>
          <cell r="E12144">
            <v>53328</v>
          </cell>
          <cell r="H12144">
            <v>53328</v>
          </cell>
          <cell r="I12144">
            <v>53328</v>
          </cell>
          <cell r="J12144">
            <v>53328</v>
          </cell>
          <cell r="AG12144">
            <v>53328</v>
          </cell>
          <cell r="AH12144">
            <v>53328</v>
          </cell>
          <cell r="AI12144">
            <v>53328</v>
          </cell>
        </row>
        <row r="12145">
          <cell r="C12145">
            <v>53328</v>
          </cell>
          <cell r="D12145">
            <v>53328</v>
          </cell>
          <cell r="E12145">
            <v>53328</v>
          </cell>
          <cell r="H12145">
            <v>53328</v>
          </cell>
          <cell r="I12145">
            <v>53328</v>
          </cell>
          <cell r="J12145">
            <v>53328</v>
          </cell>
          <cell r="AG12145">
            <v>53328</v>
          </cell>
          <cell r="AH12145">
            <v>53328</v>
          </cell>
          <cell r="AI12145">
            <v>53328</v>
          </cell>
        </row>
        <row r="12146">
          <cell r="C12146">
            <v>53328</v>
          </cell>
          <cell r="D12146">
            <v>53328</v>
          </cell>
          <cell r="E12146">
            <v>53328</v>
          </cell>
          <cell r="H12146">
            <v>53328</v>
          </cell>
          <cell r="I12146">
            <v>53328</v>
          </cell>
          <cell r="J12146">
            <v>53328</v>
          </cell>
          <cell r="AG12146">
            <v>53328</v>
          </cell>
          <cell r="AH12146">
            <v>53328</v>
          </cell>
          <cell r="AI12146">
            <v>53328</v>
          </cell>
        </row>
        <row r="12147">
          <cell r="C12147">
            <v>53328</v>
          </cell>
          <cell r="D12147">
            <v>53328</v>
          </cell>
          <cell r="E12147">
            <v>53328</v>
          </cell>
          <cell r="H12147">
            <v>53328</v>
          </cell>
          <cell r="I12147">
            <v>53328</v>
          </cell>
          <cell r="J12147">
            <v>53328</v>
          </cell>
          <cell r="AG12147">
            <v>53328</v>
          </cell>
          <cell r="AH12147">
            <v>53328</v>
          </cell>
          <cell r="AI12147">
            <v>53328</v>
          </cell>
        </row>
        <row r="12148">
          <cell r="C12148">
            <v>53328</v>
          </cell>
          <cell r="D12148">
            <v>53328</v>
          </cell>
          <cell r="E12148">
            <v>53328</v>
          </cell>
          <cell r="H12148">
            <v>53328</v>
          </cell>
          <cell r="I12148">
            <v>53328</v>
          </cell>
          <cell r="J12148">
            <v>53328</v>
          </cell>
          <cell r="AG12148">
            <v>53328</v>
          </cell>
          <cell r="AH12148">
            <v>53328</v>
          </cell>
          <cell r="AI12148">
            <v>53328</v>
          </cell>
        </row>
        <row r="12149">
          <cell r="C12149">
            <v>53328</v>
          </cell>
          <cell r="D12149">
            <v>53328</v>
          </cell>
          <cell r="E12149">
            <v>53328</v>
          </cell>
          <cell r="H12149">
            <v>53328</v>
          </cell>
          <cell r="I12149">
            <v>53328</v>
          </cell>
          <cell r="J12149">
            <v>53328</v>
          </cell>
          <cell r="AG12149">
            <v>53328</v>
          </cell>
          <cell r="AH12149">
            <v>53328</v>
          </cell>
          <cell r="AI12149">
            <v>53328</v>
          </cell>
        </row>
        <row r="12150">
          <cell r="C12150">
            <v>53328</v>
          </cell>
          <cell r="D12150">
            <v>53328</v>
          </cell>
          <cell r="E12150">
            <v>53328</v>
          </cell>
          <cell r="H12150">
            <v>53328</v>
          </cell>
          <cell r="I12150">
            <v>53328</v>
          </cell>
          <cell r="J12150">
            <v>53328</v>
          </cell>
          <cell r="AG12150">
            <v>53328</v>
          </cell>
          <cell r="AH12150">
            <v>53328</v>
          </cell>
          <cell r="AI12150">
            <v>53328</v>
          </cell>
        </row>
        <row r="12151">
          <cell r="C12151">
            <v>53328</v>
          </cell>
          <cell r="D12151">
            <v>53328</v>
          </cell>
          <cell r="E12151">
            <v>53328</v>
          </cell>
          <cell r="H12151">
            <v>53328</v>
          </cell>
          <cell r="I12151">
            <v>53328</v>
          </cell>
          <cell r="J12151">
            <v>53328</v>
          </cell>
          <cell r="AG12151">
            <v>53328</v>
          </cell>
          <cell r="AH12151">
            <v>53328</v>
          </cell>
          <cell r="AI12151">
            <v>53328</v>
          </cell>
        </row>
        <row r="12152">
          <cell r="C12152">
            <v>53328</v>
          </cell>
          <cell r="D12152">
            <v>53328</v>
          </cell>
          <cell r="E12152">
            <v>53328</v>
          </cell>
          <cell r="H12152">
            <v>53328</v>
          </cell>
          <cell r="I12152">
            <v>53328</v>
          </cell>
          <cell r="J12152">
            <v>53328</v>
          </cell>
          <cell r="AG12152">
            <v>53328</v>
          </cell>
          <cell r="AH12152">
            <v>53328</v>
          </cell>
          <cell r="AI12152">
            <v>53328</v>
          </cell>
        </row>
        <row r="12153">
          <cell r="C12153">
            <v>53328</v>
          </cell>
          <cell r="D12153">
            <v>53328</v>
          </cell>
          <cell r="E12153">
            <v>53328</v>
          </cell>
          <cell r="H12153">
            <v>53328</v>
          </cell>
          <cell r="I12153">
            <v>53328</v>
          </cell>
          <cell r="J12153">
            <v>53328</v>
          </cell>
          <cell r="AG12153">
            <v>53328</v>
          </cell>
          <cell r="AH12153">
            <v>53328</v>
          </cell>
          <cell r="AI12153">
            <v>53328</v>
          </cell>
        </row>
        <row r="12154">
          <cell r="C12154">
            <v>53328</v>
          </cell>
          <cell r="D12154">
            <v>53328</v>
          </cell>
          <cell r="E12154">
            <v>53328</v>
          </cell>
          <cell r="H12154">
            <v>53328</v>
          </cell>
          <cell r="I12154">
            <v>53328</v>
          </cell>
          <cell r="J12154">
            <v>53328</v>
          </cell>
          <cell r="AG12154">
            <v>53328</v>
          </cell>
          <cell r="AH12154">
            <v>53328</v>
          </cell>
          <cell r="AI12154">
            <v>53328</v>
          </cell>
        </row>
        <row r="12155">
          <cell r="C12155">
            <v>53328</v>
          </cell>
          <cell r="D12155">
            <v>53328</v>
          </cell>
          <cell r="E12155">
            <v>53328</v>
          </cell>
          <cell r="H12155">
            <v>53328</v>
          </cell>
          <cell r="I12155">
            <v>53328</v>
          </cell>
          <cell r="J12155">
            <v>53328</v>
          </cell>
          <cell r="AG12155">
            <v>53328</v>
          </cell>
          <cell r="AH12155">
            <v>53328</v>
          </cell>
          <cell r="AI12155">
            <v>53328</v>
          </cell>
        </row>
        <row r="12156">
          <cell r="C12156">
            <v>53328</v>
          </cell>
          <cell r="D12156">
            <v>53328</v>
          </cell>
          <cell r="E12156">
            <v>53328</v>
          </cell>
          <cell r="H12156">
            <v>53328</v>
          </cell>
          <cell r="I12156">
            <v>53328</v>
          </cell>
          <cell r="J12156">
            <v>53328</v>
          </cell>
          <cell r="AG12156">
            <v>53328</v>
          </cell>
          <cell r="AH12156">
            <v>53328</v>
          </cell>
          <cell r="AI12156">
            <v>53328</v>
          </cell>
        </row>
        <row r="12157">
          <cell r="C12157">
            <v>53328</v>
          </cell>
          <cell r="D12157">
            <v>53328</v>
          </cell>
          <cell r="E12157">
            <v>53328</v>
          </cell>
          <cell r="H12157">
            <v>53328</v>
          </cell>
          <cell r="I12157">
            <v>53328</v>
          </cell>
          <cell r="J12157">
            <v>53328</v>
          </cell>
          <cell r="AG12157">
            <v>53328</v>
          </cell>
          <cell r="AH12157">
            <v>53328</v>
          </cell>
          <cell r="AI12157">
            <v>53328</v>
          </cell>
        </row>
        <row r="12158">
          <cell r="C12158">
            <v>53328</v>
          </cell>
          <cell r="D12158">
            <v>53328</v>
          </cell>
          <cell r="E12158">
            <v>53328</v>
          </cell>
          <cell r="H12158">
            <v>53328</v>
          </cell>
          <cell r="I12158">
            <v>53328</v>
          </cell>
          <cell r="J12158">
            <v>53328</v>
          </cell>
          <cell r="AG12158">
            <v>53328</v>
          </cell>
          <cell r="AH12158">
            <v>53328</v>
          </cell>
          <cell r="AI12158">
            <v>53328</v>
          </cell>
        </row>
        <row r="12159">
          <cell r="C12159">
            <v>53328</v>
          </cell>
          <cell r="D12159">
            <v>53328</v>
          </cell>
          <cell r="E12159">
            <v>53328</v>
          </cell>
          <cell r="H12159">
            <v>53328</v>
          </cell>
          <cell r="I12159">
            <v>53328</v>
          </cell>
          <cell r="J12159">
            <v>53328</v>
          </cell>
          <cell r="AG12159">
            <v>53328</v>
          </cell>
          <cell r="AH12159">
            <v>53328</v>
          </cell>
          <cell r="AI12159">
            <v>53328</v>
          </cell>
        </row>
        <row r="12160">
          <cell r="C12160">
            <v>53328</v>
          </cell>
          <cell r="D12160">
            <v>53328</v>
          </cell>
          <cell r="E12160">
            <v>53328</v>
          </cell>
          <cell r="H12160">
            <v>53328</v>
          </cell>
          <cell r="I12160">
            <v>53328</v>
          </cell>
          <cell r="J12160">
            <v>53328</v>
          </cell>
          <cell r="AG12160">
            <v>53328</v>
          </cell>
          <cell r="AH12160">
            <v>53328</v>
          </cell>
          <cell r="AI12160">
            <v>53328</v>
          </cell>
        </row>
        <row r="12161">
          <cell r="C12161">
            <v>53328</v>
          </cell>
          <cell r="D12161">
            <v>53328</v>
          </cell>
          <cell r="E12161">
            <v>53328</v>
          </cell>
          <cell r="H12161">
            <v>53328</v>
          </cell>
          <cell r="I12161">
            <v>53328</v>
          </cell>
          <cell r="J12161">
            <v>53328</v>
          </cell>
          <cell r="AG12161">
            <v>53328</v>
          </cell>
          <cell r="AH12161">
            <v>53328</v>
          </cell>
          <cell r="AI12161">
            <v>53328</v>
          </cell>
        </row>
        <row r="12162">
          <cell r="C12162">
            <v>53328</v>
          </cell>
          <cell r="D12162">
            <v>53328</v>
          </cell>
          <cell r="E12162">
            <v>53328</v>
          </cell>
          <cell r="H12162">
            <v>53328</v>
          </cell>
          <cell r="I12162">
            <v>53328</v>
          </cell>
          <cell r="J12162">
            <v>53328</v>
          </cell>
          <cell r="AG12162">
            <v>53328</v>
          </cell>
          <cell r="AH12162">
            <v>53328</v>
          </cell>
          <cell r="AI12162">
            <v>53328</v>
          </cell>
        </row>
        <row r="12163">
          <cell r="C12163">
            <v>53328</v>
          </cell>
          <cell r="D12163">
            <v>53328</v>
          </cell>
          <cell r="E12163">
            <v>53328</v>
          </cell>
          <cell r="H12163">
            <v>53328</v>
          </cell>
          <cell r="I12163">
            <v>53328</v>
          </cell>
          <cell r="J12163">
            <v>53328</v>
          </cell>
          <cell r="AG12163">
            <v>53328</v>
          </cell>
          <cell r="AH12163">
            <v>53328</v>
          </cell>
          <cell r="AI12163">
            <v>53328</v>
          </cell>
        </row>
        <row r="12164">
          <cell r="C12164">
            <v>53328</v>
          </cell>
          <cell r="D12164">
            <v>53328</v>
          </cell>
          <cell r="E12164">
            <v>53328</v>
          </cell>
          <cell r="H12164">
            <v>53328</v>
          </cell>
          <cell r="I12164">
            <v>53328</v>
          </cell>
          <cell r="J12164">
            <v>53328</v>
          </cell>
          <cell r="AG12164">
            <v>53328</v>
          </cell>
          <cell r="AH12164">
            <v>53328</v>
          </cell>
          <cell r="AI12164">
            <v>53328</v>
          </cell>
        </row>
        <row r="12165">
          <cell r="C12165">
            <v>53328</v>
          </cell>
          <cell r="D12165">
            <v>53328</v>
          </cell>
          <cell r="E12165">
            <v>53328</v>
          </cell>
          <cell r="H12165">
            <v>53328</v>
          </cell>
          <cell r="I12165">
            <v>53328</v>
          </cell>
          <cell r="J12165">
            <v>53328</v>
          </cell>
          <cell r="AG12165">
            <v>53328</v>
          </cell>
          <cell r="AH12165">
            <v>53328</v>
          </cell>
          <cell r="AI12165">
            <v>53328</v>
          </cell>
        </row>
        <row r="12166">
          <cell r="C12166">
            <v>53328</v>
          </cell>
          <cell r="D12166">
            <v>53328</v>
          </cell>
          <cell r="E12166">
            <v>53328</v>
          </cell>
          <cell r="H12166">
            <v>53328</v>
          </cell>
          <cell r="I12166">
            <v>53328</v>
          </cell>
          <cell r="J12166">
            <v>53328</v>
          </cell>
          <cell r="AG12166">
            <v>53328</v>
          </cell>
          <cell r="AH12166">
            <v>53328</v>
          </cell>
          <cell r="AI12166">
            <v>53328</v>
          </cell>
        </row>
        <row r="12167">
          <cell r="C12167">
            <v>53328</v>
          </cell>
          <cell r="D12167">
            <v>53328</v>
          </cell>
          <cell r="E12167">
            <v>53328</v>
          </cell>
          <cell r="H12167">
            <v>53328</v>
          </cell>
          <cell r="I12167">
            <v>53328</v>
          </cell>
          <cell r="J12167">
            <v>53328</v>
          </cell>
          <cell r="AG12167">
            <v>53328</v>
          </cell>
          <cell r="AH12167">
            <v>53328</v>
          </cell>
          <cell r="AI12167">
            <v>53328</v>
          </cell>
        </row>
        <row r="12168">
          <cell r="C12168">
            <v>53328</v>
          </cell>
          <cell r="D12168">
            <v>53328</v>
          </cell>
          <cell r="E12168">
            <v>53328</v>
          </cell>
          <cell r="H12168">
            <v>53328</v>
          </cell>
          <cell r="I12168">
            <v>53328</v>
          </cell>
          <cell r="J12168">
            <v>53328</v>
          </cell>
          <cell r="AG12168">
            <v>53328</v>
          </cell>
          <cell r="AH12168">
            <v>53328</v>
          </cell>
          <cell r="AI12168">
            <v>53328</v>
          </cell>
        </row>
        <row r="12169">
          <cell r="C12169">
            <v>53328</v>
          </cell>
          <cell r="D12169">
            <v>53328</v>
          </cell>
          <cell r="E12169">
            <v>53328</v>
          </cell>
          <cell r="H12169">
            <v>53328</v>
          </cell>
          <cell r="I12169">
            <v>53328</v>
          </cell>
          <cell r="J12169">
            <v>53328</v>
          </cell>
          <cell r="AG12169">
            <v>53328</v>
          </cell>
          <cell r="AH12169">
            <v>53328</v>
          </cell>
          <cell r="AI12169">
            <v>53328</v>
          </cell>
        </row>
        <row r="12170">
          <cell r="C12170">
            <v>53328</v>
          </cell>
          <cell r="D12170">
            <v>53328</v>
          </cell>
          <cell r="E12170">
            <v>53328</v>
          </cell>
          <cell r="H12170">
            <v>53328</v>
          </cell>
          <cell r="I12170">
            <v>53328</v>
          </cell>
          <cell r="J12170">
            <v>53328</v>
          </cell>
          <cell r="AG12170">
            <v>53328</v>
          </cell>
          <cell r="AH12170">
            <v>53328</v>
          </cell>
          <cell r="AI12170">
            <v>53328</v>
          </cell>
        </row>
        <row r="12171">
          <cell r="C12171">
            <v>53328</v>
          </cell>
          <cell r="D12171">
            <v>53328</v>
          </cell>
          <cell r="E12171">
            <v>53328</v>
          </cell>
          <cell r="H12171">
            <v>53328</v>
          </cell>
          <cell r="I12171">
            <v>53328</v>
          </cell>
          <cell r="J12171">
            <v>53328</v>
          </cell>
          <cell r="AG12171">
            <v>53328</v>
          </cell>
          <cell r="AH12171">
            <v>53328</v>
          </cell>
          <cell r="AI12171">
            <v>53328</v>
          </cell>
        </row>
        <row r="12172">
          <cell r="C12172">
            <v>53328</v>
          </cell>
          <cell r="D12172">
            <v>53328</v>
          </cell>
          <cell r="E12172">
            <v>53328</v>
          </cell>
          <cell r="H12172">
            <v>53328</v>
          </cell>
          <cell r="I12172">
            <v>53328</v>
          </cell>
          <cell r="J12172">
            <v>53328</v>
          </cell>
          <cell r="AG12172">
            <v>53328</v>
          </cell>
          <cell r="AH12172">
            <v>53328</v>
          </cell>
          <cell r="AI12172">
            <v>53328</v>
          </cell>
        </row>
        <row r="12173">
          <cell r="C12173">
            <v>53328</v>
          </cell>
          <cell r="D12173">
            <v>53328</v>
          </cell>
          <cell r="E12173">
            <v>53328</v>
          </cell>
          <cell r="H12173">
            <v>53328</v>
          </cell>
          <cell r="I12173">
            <v>53328</v>
          </cell>
          <cell r="J12173">
            <v>53328</v>
          </cell>
          <cell r="AG12173">
            <v>53328</v>
          </cell>
          <cell r="AH12173">
            <v>53328</v>
          </cell>
          <cell r="AI12173">
            <v>53328</v>
          </cell>
        </row>
        <row r="12174">
          <cell r="C12174">
            <v>53328</v>
          </cell>
          <cell r="D12174">
            <v>53328</v>
          </cell>
          <cell r="E12174">
            <v>53328</v>
          </cell>
          <cell r="H12174">
            <v>53328</v>
          </cell>
          <cell r="I12174">
            <v>53328</v>
          </cell>
          <cell r="J12174">
            <v>53328</v>
          </cell>
          <cell r="AG12174">
            <v>53328</v>
          </cell>
          <cell r="AH12174">
            <v>53328</v>
          </cell>
          <cell r="AI12174">
            <v>53328</v>
          </cell>
        </row>
        <row r="12175">
          <cell r="C12175">
            <v>53328</v>
          </cell>
          <cell r="D12175">
            <v>53328</v>
          </cell>
          <cell r="E12175">
            <v>53328</v>
          </cell>
          <cell r="H12175">
            <v>53328</v>
          </cell>
          <cell r="I12175">
            <v>53328</v>
          </cell>
          <cell r="J12175">
            <v>53328</v>
          </cell>
          <cell r="AG12175">
            <v>53328</v>
          </cell>
          <cell r="AH12175">
            <v>53328</v>
          </cell>
          <cell r="AI12175">
            <v>53328</v>
          </cell>
        </row>
        <row r="12176">
          <cell r="C12176">
            <v>53328</v>
          </cell>
          <cell r="D12176">
            <v>53328</v>
          </cell>
          <cell r="E12176">
            <v>53328</v>
          </cell>
          <cell r="H12176">
            <v>53328</v>
          </cell>
          <cell r="I12176">
            <v>53328</v>
          </cell>
          <cell r="J12176">
            <v>53328</v>
          </cell>
          <cell r="AG12176">
            <v>53328</v>
          </cell>
          <cell r="AH12176">
            <v>53328</v>
          </cell>
          <cell r="AI12176">
            <v>53328</v>
          </cell>
        </row>
        <row r="12177">
          <cell r="C12177">
            <v>53328</v>
          </cell>
          <cell r="D12177">
            <v>53328</v>
          </cell>
          <cell r="E12177">
            <v>53328</v>
          </cell>
          <cell r="H12177">
            <v>53328</v>
          </cell>
          <cell r="I12177">
            <v>53328</v>
          </cell>
          <cell r="J12177">
            <v>53328</v>
          </cell>
          <cell r="AG12177">
            <v>53328</v>
          </cell>
          <cell r="AH12177">
            <v>53328</v>
          </cell>
          <cell r="AI12177">
            <v>53328</v>
          </cell>
        </row>
        <row r="12178">
          <cell r="C12178">
            <v>53328</v>
          </cell>
          <cell r="D12178">
            <v>53328</v>
          </cell>
          <cell r="E12178">
            <v>53328</v>
          </cell>
          <cell r="H12178">
            <v>53328</v>
          </cell>
          <cell r="I12178">
            <v>53328</v>
          </cell>
          <cell r="J12178">
            <v>53328</v>
          </cell>
          <cell r="AG12178">
            <v>53328</v>
          </cell>
          <cell r="AH12178">
            <v>53328</v>
          </cell>
          <cell r="AI12178">
            <v>53328</v>
          </cell>
        </row>
        <row r="12179">
          <cell r="C12179">
            <v>53328</v>
          </cell>
          <cell r="D12179">
            <v>53328</v>
          </cell>
          <cell r="E12179">
            <v>53328</v>
          </cell>
          <cell r="H12179">
            <v>53328</v>
          </cell>
          <cell r="I12179">
            <v>53328</v>
          </cell>
          <cell r="J12179">
            <v>53328</v>
          </cell>
          <cell r="AG12179">
            <v>53328</v>
          </cell>
          <cell r="AH12179">
            <v>53328</v>
          </cell>
          <cell r="AI12179">
            <v>53328</v>
          </cell>
        </row>
        <row r="12180">
          <cell r="C12180">
            <v>53328</v>
          </cell>
          <cell r="D12180">
            <v>53328</v>
          </cell>
          <cell r="E12180">
            <v>53328</v>
          </cell>
          <cell r="H12180">
            <v>53328</v>
          </cell>
          <cell r="I12180">
            <v>53328</v>
          </cell>
          <cell r="J12180">
            <v>53328</v>
          </cell>
          <cell r="AG12180">
            <v>53328</v>
          </cell>
          <cell r="AH12180">
            <v>53328</v>
          </cell>
          <cell r="AI12180">
            <v>53328</v>
          </cell>
        </row>
        <row r="12181">
          <cell r="C12181">
            <v>53328</v>
          </cell>
          <cell r="D12181">
            <v>53328</v>
          </cell>
          <cell r="E12181">
            <v>53328</v>
          </cell>
          <cell r="H12181">
            <v>53328</v>
          </cell>
          <cell r="I12181">
            <v>53328</v>
          </cell>
          <cell r="J12181">
            <v>53328</v>
          </cell>
          <cell r="AG12181">
            <v>53328</v>
          </cell>
          <cell r="AH12181">
            <v>53328</v>
          </cell>
          <cell r="AI12181">
            <v>53328</v>
          </cell>
        </row>
        <row r="12182">
          <cell r="C12182">
            <v>53328</v>
          </cell>
          <cell r="D12182">
            <v>53328</v>
          </cell>
          <cell r="E12182">
            <v>53328</v>
          </cell>
          <cell r="H12182">
            <v>53328</v>
          </cell>
          <cell r="I12182">
            <v>53328</v>
          </cell>
          <cell r="J12182">
            <v>53328</v>
          </cell>
          <cell r="AG12182">
            <v>53328</v>
          </cell>
          <cell r="AH12182">
            <v>53328</v>
          </cell>
          <cell r="AI12182">
            <v>53328</v>
          </cell>
        </row>
        <row r="12183">
          <cell r="C12183">
            <v>53328</v>
          </cell>
          <cell r="D12183">
            <v>53328</v>
          </cell>
          <cell r="E12183">
            <v>53328</v>
          </cell>
          <cell r="H12183">
            <v>53328</v>
          </cell>
          <cell r="I12183">
            <v>53328</v>
          </cell>
          <cell r="J12183">
            <v>53328</v>
          </cell>
          <cell r="AG12183">
            <v>53328</v>
          </cell>
          <cell r="AH12183">
            <v>53328</v>
          </cell>
          <cell r="AI12183">
            <v>53328</v>
          </cell>
        </row>
        <row r="12184">
          <cell r="C12184">
            <v>53328</v>
          </cell>
          <cell r="D12184">
            <v>53328</v>
          </cell>
          <cell r="E12184">
            <v>53328</v>
          </cell>
          <cell r="H12184">
            <v>53328</v>
          </cell>
          <cell r="I12184">
            <v>53328</v>
          </cell>
          <cell r="J12184">
            <v>53328</v>
          </cell>
          <cell r="AG12184">
            <v>53328</v>
          </cell>
          <cell r="AH12184">
            <v>53328</v>
          </cell>
          <cell r="AI12184">
            <v>53328</v>
          </cell>
        </row>
        <row r="12185">
          <cell r="C12185">
            <v>53328</v>
          </cell>
          <cell r="D12185">
            <v>53328</v>
          </cell>
          <cell r="E12185">
            <v>53328</v>
          </cell>
          <cell r="H12185">
            <v>53328</v>
          </cell>
          <cell r="I12185">
            <v>53328</v>
          </cell>
          <cell r="J12185">
            <v>53328</v>
          </cell>
          <cell r="AG12185">
            <v>53328</v>
          </cell>
          <cell r="AH12185">
            <v>53328</v>
          </cell>
          <cell r="AI12185">
            <v>53328</v>
          </cell>
        </row>
        <row r="12186">
          <cell r="C12186">
            <v>53328</v>
          </cell>
          <cell r="D12186">
            <v>53328</v>
          </cell>
          <cell r="E12186">
            <v>53328</v>
          </cell>
          <cell r="H12186">
            <v>53328</v>
          </cell>
          <cell r="I12186">
            <v>53328</v>
          </cell>
          <cell r="J12186">
            <v>53328</v>
          </cell>
          <cell r="AG12186">
            <v>53328</v>
          </cell>
          <cell r="AH12186">
            <v>53328</v>
          </cell>
          <cell r="AI12186">
            <v>53328</v>
          </cell>
        </row>
        <row r="12187">
          <cell r="C12187">
            <v>53328</v>
          </cell>
          <cell r="D12187">
            <v>53328</v>
          </cell>
          <cell r="E12187">
            <v>53328</v>
          </cell>
          <cell r="H12187">
            <v>53328</v>
          </cell>
          <cell r="I12187">
            <v>53328</v>
          </cell>
          <cell r="J12187">
            <v>53328</v>
          </cell>
          <cell r="AG12187">
            <v>53328</v>
          </cell>
          <cell r="AH12187">
            <v>53328</v>
          </cell>
          <cell r="AI12187">
            <v>53328</v>
          </cell>
        </row>
        <row r="12188">
          <cell r="C12188">
            <v>53328</v>
          </cell>
          <cell r="D12188">
            <v>53328</v>
          </cell>
          <cell r="E12188">
            <v>53328</v>
          </cell>
          <cell r="H12188">
            <v>53328</v>
          </cell>
          <cell r="I12188">
            <v>53328</v>
          </cell>
          <cell r="J12188">
            <v>53328</v>
          </cell>
          <cell r="AG12188">
            <v>53328</v>
          </cell>
          <cell r="AH12188">
            <v>53328</v>
          </cell>
          <cell r="AI12188">
            <v>53328</v>
          </cell>
        </row>
        <row r="12189">
          <cell r="C12189">
            <v>53328</v>
          </cell>
          <cell r="D12189">
            <v>53328</v>
          </cell>
          <cell r="E12189">
            <v>53328</v>
          </cell>
          <cell r="H12189">
            <v>53328</v>
          </cell>
          <cell r="I12189">
            <v>53328</v>
          </cell>
          <cell r="J12189">
            <v>53328</v>
          </cell>
          <cell r="AG12189">
            <v>53328</v>
          </cell>
          <cell r="AH12189">
            <v>53328</v>
          </cell>
          <cell r="AI12189">
            <v>53328</v>
          </cell>
        </row>
        <row r="12190">
          <cell r="C12190">
            <v>53328</v>
          </cell>
          <cell r="D12190">
            <v>53328</v>
          </cell>
          <cell r="E12190">
            <v>53328</v>
          </cell>
          <cell r="H12190">
            <v>53328</v>
          </cell>
          <cell r="I12190">
            <v>53328</v>
          </cell>
          <cell r="J12190">
            <v>53328</v>
          </cell>
          <cell r="AG12190">
            <v>53328</v>
          </cell>
          <cell r="AH12190">
            <v>53328</v>
          </cell>
          <cell r="AI12190">
            <v>53328</v>
          </cell>
        </row>
        <row r="12191">
          <cell r="C12191">
            <v>53328</v>
          </cell>
          <cell r="D12191">
            <v>53328</v>
          </cell>
          <cell r="E12191">
            <v>53328</v>
          </cell>
          <cell r="H12191">
            <v>53328</v>
          </cell>
          <cell r="I12191">
            <v>53328</v>
          </cell>
          <cell r="J12191">
            <v>53328</v>
          </cell>
          <cell r="AG12191">
            <v>53328</v>
          </cell>
          <cell r="AH12191">
            <v>53328</v>
          </cell>
          <cell r="AI12191">
            <v>53328</v>
          </cell>
        </row>
        <row r="12192">
          <cell r="C12192">
            <v>53328</v>
          </cell>
          <cell r="D12192">
            <v>53328</v>
          </cell>
          <cell r="E12192">
            <v>53328</v>
          </cell>
          <cell r="H12192">
            <v>53328</v>
          </cell>
          <cell r="I12192">
            <v>53328</v>
          </cell>
          <cell r="J12192">
            <v>53328</v>
          </cell>
          <cell r="AG12192">
            <v>53328</v>
          </cell>
          <cell r="AH12192">
            <v>53328</v>
          </cell>
          <cell r="AI12192">
            <v>53328</v>
          </cell>
        </row>
        <row r="12193">
          <cell r="C12193">
            <v>53328</v>
          </cell>
          <cell r="D12193">
            <v>53328</v>
          </cell>
          <cell r="E12193">
            <v>53328</v>
          </cell>
          <cell r="H12193">
            <v>53328</v>
          </cell>
          <cell r="I12193">
            <v>53328</v>
          </cell>
          <cell r="J12193">
            <v>53328</v>
          </cell>
          <cell r="AG12193">
            <v>53328</v>
          </cell>
          <cell r="AH12193">
            <v>53328</v>
          </cell>
          <cell r="AI12193">
            <v>53328</v>
          </cell>
        </row>
        <row r="12194">
          <cell r="C12194">
            <v>53328</v>
          </cell>
          <cell r="D12194">
            <v>53328</v>
          </cell>
          <cell r="E12194">
            <v>53328</v>
          </cell>
          <cell r="H12194">
            <v>53328</v>
          </cell>
          <cell r="I12194">
            <v>53328</v>
          </cell>
          <cell r="J12194">
            <v>53328</v>
          </cell>
          <cell r="AG12194">
            <v>53328</v>
          </cell>
          <cell r="AH12194">
            <v>53328</v>
          </cell>
          <cell r="AI12194">
            <v>53328</v>
          </cell>
        </row>
        <row r="12195">
          <cell r="C12195">
            <v>53328</v>
          </cell>
          <cell r="D12195">
            <v>53328</v>
          </cell>
          <cell r="E12195">
            <v>53328</v>
          </cell>
          <cell r="H12195">
            <v>53328</v>
          </cell>
          <cell r="I12195">
            <v>53328</v>
          </cell>
          <cell r="J12195">
            <v>53328</v>
          </cell>
          <cell r="AG12195">
            <v>53328</v>
          </cell>
          <cell r="AH12195">
            <v>53328</v>
          </cell>
          <cell r="AI12195">
            <v>53328</v>
          </cell>
        </row>
        <row r="12196">
          <cell r="C12196">
            <v>53328</v>
          </cell>
          <cell r="D12196">
            <v>53328</v>
          </cell>
          <cell r="E12196">
            <v>53328</v>
          </cell>
          <cell r="H12196">
            <v>53328</v>
          </cell>
          <cell r="I12196">
            <v>53328</v>
          </cell>
          <cell r="J12196">
            <v>53328</v>
          </cell>
          <cell r="AG12196">
            <v>53328</v>
          </cell>
          <cell r="AH12196">
            <v>53328</v>
          </cell>
          <cell r="AI12196">
            <v>53328</v>
          </cell>
        </row>
        <row r="12197">
          <cell r="C12197">
            <v>53328</v>
          </cell>
          <cell r="D12197">
            <v>53328</v>
          </cell>
          <cell r="E12197">
            <v>53328</v>
          </cell>
          <cell r="H12197">
            <v>53328</v>
          </cell>
          <cell r="I12197">
            <v>53328</v>
          </cell>
          <cell r="J12197">
            <v>53328</v>
          </cell>
          <cell r="AG12197">
            <v>53328</v>
          </cell>
          <cell r="AH12197">
            <v>53328</v>
          </cell>
          <cell r="AI12197">
            <v>53328</v>
          </cell>
        </row>
        <row r="12198">
          <cell r="C12198">
            <v>53328</v>
          </cell>
          <cell r="D12198">
            <v>53328</v>
          </cell>
          <cell r="E12198">
            <v>53328</v>
          </cell>
          <cell r="H12198">
            <v>53328</v>
          </cell>
          <cell r="I12198">
            <v>53328</v>
          </cell>
          <cell r="J12198">
            <v>53328</v>
          </cell>
          <cell r="AG12198">
            <v>53328</v>
          </cell>
          <cell r="AH12198">
            <v>53328</v>
          </cell>
          <cell r="AI12198">
            <v>53328</v>
          </cell>
        </row>
        <row r="12199">
          <cell r="C12199">
            <v>53328</v>
          </cell>
          <cell r="D12199">
            <v>53328</v>
          </cell>
          <cell r="E12199">
            <v>53328</v>
          </cell>
          <cell r="H12199">
            <v>53328</v>
          </cell>
          <cell r="I12199">
            <v>53328</v>
          </cell>
          <cell r="J12199">
            <v>53328</v>
          </cell>
          <cell r="AG12199">
            <v>53328</v>
          </cell>
          <cell r="AH12199">
            <v>53328</v>
          </cell>
          <cell r="AI12199">
            <v>53328</v>
          </cell>
        </row>
        <row r="12200">
          <cell r="C12200">
            <v>53328</v>
          </cell>
          <cell r="D12200">
            <v>53328</v>
          </cell>
          <cell r="E12200">
            <v>53328</v>
          </cell>
          <cell r="H12200">
            <v>53328</v>
          </cell>
          <cell r="I12200">
            <v>53328</v>
          </cell>
          <cell r="J12200">
            <v>53328</v>
          </cell>
          <cell r="AG12200">
            <v>53328</v>
          </cell>
          <cell r="AH12200">
            <v>53328</v>
          </cell>
          <cell r="AI12200">
            <v>53328</v>
          </cell>
        </row>
        <row r="12201">
          <cell r="C12201">
            <v>53328</v>
          </cell>
          <cell r="D12201">
            <v>53328</v>
          </cell>
          <cell r="E12201">
            <v>53328</v>
          </cell>
          <cell r="H12201">
            <v>53328</v>
          </cell>
          <cell r="I12201">
            <v>53328</v>
          </cell>
          <cell r="J12201">
            <v>53328</v>
          </cell>
          <cell r="AG12201">
            <v>53328</v>
          </cell>
          <cell r="AH12201">
            <v>53328</v>
          </cell>
          <cell r="AI12201">
            <v>53328</v>
          </cell>
        </row>
        <row r="12202">
          <cell r="C12202">
            <v>53328</v>
          </cell>
          <cell r="D12202">
            <v>53328</v>
          </cell>
          <cell r="E12202">
            <v>53328</v>
          </cell>
          <cell r="H12202">
            <v>53328</v>
          </cell>
          <cell r="I12202">
            <v>53328</v>
          </cell>
          <cell r="J12202">
            <v>53328</v>
          </cell>
          <cell r="AG12202">
            <v>53328</v>
          </cell>
          <cell r="AH12202">
            <v>53328</v>
          </cell>
          <cell r="AI12202">
            <v>53328</v>
          </cell>
        </row>
        <row r="12203">
          <cell r="C12203">
            <v>53328</v>
          </cell>
          <cell r="D12203">
            <v>53328</v>
          </cell>
          <cell r="E12203">
            <v>53328</v>
          </cell>
          <cell r="H12203">
            <v>53328</v>
          </cell>
          <cell r="I12203">
            <v>53328</v>
          </cell>
          <cell r="J12203">
            <v>53328</v>
          </cell>
          <cell r="AG12203">
            <v>53328</v>
          </cell>
          <cell r="AH12203">
            <v>53328</v>
          </cell>
          <cell r="AI12203">
            <v>53328</v>
          </cell>
        </row>
        <row r="12204">
          <cell r="C12204">
            <v>53328</v>
          </cell>
          <cell r="D12204">
            <v>53328</v>
          </cell>
          <cell r="E12204">
            <v>53328</v>
          </cell>
          <cell r="H12204">
            <v>53328</v>
          </cell>
          <cell r="I12204">
            <v>53328</v>
          </cell>
          <cell r="J12204">
            <v>53328</v>
          </cell>
          <cell r="AG12204">
            <v>53328</v>
          </cell>
          <cell r="AH12204">
            <v>53328</v>
          </cell>
          <cell r="AI12204">
            <v>53328</v>
          </cell>
        </row>
        <row r="12205">
          <cell r="C12205">
            <v>53328</v>
          </cell>
          <cell r="D12205">
            <v>53328</v>
          </cell>
          <cell r="E12205">
            <v>53328</v>
          </cell>
          <cell r="H12205">
            <v>53328</v>
          </cell>
          <cell r="I12205">
            <v>53328</v>
          </cell>
          <cell r="J12205">
            <v>53328</v>
          </cell>
          <cell r="AG12205">
            <v>53328</v>
          </cell>
          <cell r="AH12205">
            <v>53328</v>
          </cell>
          <cell r="AI12205">
            <v>53328</v>
          </cell>
        </row>
        <row r="12206">
          <cell r="C12206">
            <v>53328</v>
          </cell>
          <cell r="D12206">
            <v>53328</v>
          </cell>
          <cell r="E12206">
            <v>53328</v>
          </cell>
          <cell r="H12206">
            <v>53328</v>
          </cell>
          <cell r="I12206">
            <v>53328</v>
          </cell>
          <cell r="J12206">
            <v>53328</v>
          </cell>
          <cell r="AG12206">
            <v>53328</v>
          </cell>
          <cell r="AH12206">
            <v>53328</v>
          </cell>
          <cell r="AI12206">
            <v>53328</v>
          </cell>
        </row>
        <row r="12207">
          <cell r="C12207">
            <v>53328</v>
          </cell>
          <cell r="D12207">
            <v>53328</v>
          </cell>
          <cell r="E12207">
            <v>53328</v>
          </cell>
          <cell r="H12207">
            <v>53328</v>
          </cell>
          <cell r="I12207">
            <v>53328</v>
          </cell>
          <cell r="J12207">
            <v>53328</v>
          </cell>
          <cell r="AG12207">
            <v>53328</v>
          </cell>
          <cell r="AH12207">
            <v>53328</v>
          </cell>
          <cell r="AI12207">
            <v>53328</v>
          </cell>
        </row>
        <row r="12208">
          <cell r="C12208">
            <v>53328</v>
          </cell>
          <cell r="D12208">
            <v>53328</v>
          </cell>
          <cell r="E12208">
            <v>53328</v>
          </cell>
          <cell r="H12208">
            <v>53328</v>
          </cell>
          <cell r="I12208">
            <v>53328</v>
          </cell>
          <cell r="J12208">
            <v>53328</v>
          </cell>
          <cell r="AG12208">
            <v>53328</v>
          </cell>
          <cell r="AH12208">
            <v>53328</v>
          </cell>
          <cell r="AI12208">
            <v>53328</v>
          </cell>
        </row>
        <row r="12209">
          <cell r="C12209">
            <v>53328</v>
          </cell>
          <cell r="D12209">
            <v>53328</v>
          </cell>
          <cell r="E12209">
            <v>53328</v>
          </cell>
          <cell r="H12209">
            <v>53328</v>
          </cell>
          <cell r="I12209">
            <v>53328</v>
          </cell>
          <cell r="J12209">
            <v>53328</v>
          </cell>
          <cell r="AG12209">
            <v>53328</v>
          </cell>
          <cell r="AH12209">
            <v>53328</v>
          </cell>
          <cell r="AI12209">
            <v>53328</v>
          </cell>
        </row>
        <row r="12210">
          <cell r="C12210">
            <v>53328</v>
          </cell>
          <cell r="D12210">
            <v>53328</v>
          </cell>
          <cell r="E12210">
            <v>53328</v>
          </cell>
          <cell r="H12210">
            <v>53328</v>
          </cell>
          <cell r="I12210">
            <v>53328</v>
          </cell>
          <cell r="J12210">
            <v>53328</v>
          </cell>
          <cell r="AG12210">
            <v>53328</v>
          </cell>
          <cell r="AH12210">
            <v>53328</v>
          </cell>
          <cell r="AI12210">
            <v>53328</v>
          </cell>
        </row>
        <row r="12211">
          <cell r="C12211">
            <v>53328</v>
          </cell>
          <cell r="D12211">
            <v>53328</v>
          </cell>
          <cell r="E12211">
            <v>53328</v>
          </cell>
          <cell r="H12211">
            <v>53328</v>
          </cell>
          <cell r="I12211">
            <v>53328</v>
          </cell>
          <cell r="J12211">
            <v>53328</v>
          </cell>
          <cell r="AG12211">
            <v>53328</v>
          </cell>
          <cell r="AH12211">
            <v>53328</v>
          </cell>
          <cell r="AI12211">
            <v>53328</v>
          </cell>
        </row>
        <row r="12212">
          <cell r="C12212">
            <v>53328</v>
          </cell>
          <cell r="D12212">
            <v>53328</v>
          </cell>
          <cell r="E12212">
            <v>53328</v>
          </cell>
          <cell r="H12212">
            <v>53328</v>
          </cell>
          <cell r="I12212">
            <v>53328</v>
          </cell>
          <cell r="J12212">
            <v>53328</v>
          </cell>
          <cell r="AG12212">
            <v>53328</v>
          </cell>
          <cell r="AH12212">
            <v>53328</v>
          </cell>
          <cell r="AI12212">
            <v>53328</v>
          </cell>
        </row>
        <row r="12213">
          <cell r="C12213">
            <v>53328</v>
          </cell>
          <cell r="D12213">
            <v>53328</v>
          </cell>
          <cell r="E12213">
            <v>53328</v>
          </cell>
          <cell r="H12213">
            <v>53328</v>
          </cell>
          <cell r="I12213">
            <v>53328</v>
          </cell>
          <cell r="J12213">
            <v>53328</v>
          </cell>
          <cell r="AG12213">
            <v>53328</v>
          </cell>
          <cell r="AH12213">
            <v>53328</v>
          </cell>
          <cell r="AI12213">
            <v>53328</v>
          </cell>
        </row>
        <row r="12214">
          <cell r="C12214">
            <v>53328</v>
          </cell>
          <cell r="D12214">
            <v>53328</v>
          </cell>
          <cell r="E12214">
            <v>53328</v>
          </cell>
          <cell r="H12214">
            <v>53328</v>
          </cell>
          <cell r="I12214">
            <v>53328</v>
          </cell>
          <cell r="J12214">
            <v>53328</v>
          </cell>
          <cell r="AG12214">
            <v>53328</v>
          </cell>
          <cell r="AH12214">
            <v>53328</v>
          </cell>
          <cell r="AI12214">
            <v>53328</v>
          </cell>
        </row>
        <row r="12215">
          <cell r="C12215">
            <v>53328</v>
          </cell>
          <cell r="D12215">
            <v>53328</v>
          </cell>
          <cell r="E12215">
            <v>53328</v>
          </cell>
          <cell r="H12215">
            <v>53328</v>
          </cell>
          <cell r="I12215">
            <v>53328</v>
          </cell>
          <cell r="J12215">
            <v>53328</v>
          </cell>
          <cell r="AG12215">
            <v>53328</v>
          </cell>
          <cell r="AH12215">
            <v>53328</v>
          </cell>
          <cell r="AI12215">
            <v>53328</v>
          </cell>
        </row>
        <row r="12216">
          <cell r="C12216">
            <v>53328</v>
          </cell>
          <cell r="D12216">
            <v>53328</v>
          </cell>
          <cell r="E12216">
            <v>53328</v>
          </cell>
          <cell r="H12216">
            <v>53328</v>
          </cell>
          <cell r="I12216">
            <v>53328</v>
          </cell>
          <cell r="J12216">
            <v>53328</v>
          </cell>
          <cell r="AG12216">
            <v>53328</v>
          </cell>
          <cell r="AH12216">
            <v>53328</v>
          </cell>
          <cell r="AI12216">
            <v>53328</v>
          </cell>
        </row>
        <row r="12217">
          <cell r="C12217">
            <v>53328</v>
          </cell>
          <cell r="D12217">
            <v>53328</v>
          </cell>
          <cell r="E12217">
            <v>53328</v>
          </cell>
          <cell r="H12217">
            <v>53328</v>
          </cell>
          <cell r="I12217">
            <v>53328</v>
          </cell>
          <cell r="J12217">
            <v>53328</v>
          </cell>
          <cell r="AG12217">
            <v>53328</v>
          </cell>
          <cell r="AH12217">
            <v>53328</v>
          </cell>
          <cell r="AI12217">
            <v>53328</v>
          </cell>
        </row>
        <row r="12218">
          <cell r="C12218">
            <v>53328</v>
          </cell>
          <cell r="D12218">
            <v>53328</v>
          </cell>
          <cell r="E12218">
            <v>53328</v>
          </cell>
          <cell r="H12218">
            <v>53328</v>
          </cell>
          <cell r="I12218">
            <v>53328</v>
          </cell>
          <cell r="J12218">
            <v>53328</v>
          </cell>
          <cell r="AG12218">
            <v>53328</v>
          </cell>
          <cell r="AH12218">
            <v>53328</v>
          </cell>
          <cell r="AI12218">
            <v>53328</v>
          </cell>
        </row>
        <row r="12219">
          <cell r="C12219">
            <v>53328</v>
          </cell>
          <cell r="D12219">
            <v>53328</v>
          </cell>
          <cell r="E12219">
            <v>53328</v>
          </cell>
          <cell r="H12219">
            <v>53328</v>
          </cell>
          <cell r="I12219">
            <v>53328</v>
          </cell>
          <cell r="J12219">
            <v>53328</v>
          </cell>
          <cell r="AG12219">
            <v>53328</v>
          </cell>
          <cell r="AH12219">
            <v>53328</v>
          </cell>
          <cell r="AI12219">
            <v>53328</v>
          </cell>
        </row>
        <row r="12220">
          <cell r="C12220">
            <v>53328</v>
          </cell>
          <cell r="D12220">
            <v>53328</v>
          </cell>
          <cell r="E12220">
            <v>53328</v>
          </cell>
          <cell r="H12220">
            <v>53328</v>
          </cell>
          <cell r="I12220">
            <v>53328</v>
          </cell>
          <cell r="J12220">
            <v>53328</v>
          </cell>
          <cell r="AG12220">
            <v>53328</v>
          </cell>
          <cell r="AH12220">
            <v>53328</v>
          </cell>
          <cell r="AI12220">
            <v>53328</v>
          </cell>
        </row>
        <row r="12221">
          <cell r="C12221">
            <v>53328</v>
          </cell>
          <cell r="D12221">
            <v>53328</v>
          </cell>
          <cell r="E12221">
            <v>53328</v>
          </cell>
          <cell r="H12221">
            <v>53328</v>
          </cell>
          <cell r="I12221">
            <v>53328</v>
          </cell>
          <cell r="J12221">
            <v>53328</v>
          </cell>
          <cell r="AG12221">
            <v>53328</v>
          </cell>
          <cell r="AH12221">
            <v>53328</v>
          </cell>
          <cell r="AI12221">
            <v>53328</v>
          </cell>
        </row>
        <row r="12222">
          <cell r="C12222">
            <v>53328</v>
          </cell>
          <cell r="D12222">
            <v>53328</v>
          </cell>
          <cell r="E12222">
            <v>53328</v>
          </cell>
          <cell r="H12222">
            <v>53328</v>
          </cell>
          <cell r="I12222">
            <v>53328</v>
          </cell>
          <cell r="J12222">
            <v>53328</v>
          </cell>
          <cell r="AG12222">
            <v>53328</v>
          </cell>
          <cell r="AH12222">
            <v>53328</v>
          </cell>
          <cell r="AI12222">
            <v>53328</v>
          </cell>
        </row>
        <row r="12223">
          <cell r="C12223">
            <v>53328</v>
          </cell>
          <cell r="D12223">
            <v>53328</v>
          </cell>
          <cell r="E12223">
            <v>53328</v>
          </cell>
          <cell r="H12223">
            <v>53328</v>
          </cell>
          <cell r="I12223">
            <v>53328</v>
          </cell>
          <cell r="J12223">
            <v>53328</v>
          </cell>
          <cell r="AG12223">
            <v>53328</v>
          </cell>
          <cell r="AH12223">
            <v>53328</v>
          </cell>
          <cell r="AI12223">
            <v>53328</v>
          </cell>
        </row>
        <row r="12224">
          <cell r="C12224">
            <v>53328</v>
          </cell>
          <cell r="D12224">
            <v>53328</v>
          </cell>
          <cell r="E12224">
            <v>53328</v>
          </cell>
          <cell r="H12224">
            <v>53328</v>
          </cell>
          <cell r="I12224">
            <v>53328</v>
          </cell>
          <cell r="J12224">
            <v>53328</v>
          </cell>
          <cell r="AG12224">
            <v>53328</v>
          </cell>
          <cell r="AH12224">
            <v>53328</v>
          </cell>
          <cell r="AI12224">
            <v>53328</v>
          </cell>
        </row>
        <row r="12225">
          <cell r="C12225">
            <v>53328</v>
          </cell>
          <cell r="D12225">
            <v>53328</v>
          </cell>
          <cell r="E12225">
            <v>53328</v>
          </cell>
          <cell r="H12225">
            <v>53328</v>
          </cell>
          <cell r="I12225">
            <v>53328</v>
          </cell>
          <cell r="J12225">
            <v>53328</v>
          </cell>
          <cell r="AG12225">
            <v>53328</v>
          </cell>
          <cell r="AH12225">
            <v>53328</v>
          </cell>
          <cell r="AI12225">
            <v>53328</v>
          </cell>
        </row>
        <row r="12226">
          <cell r="C12226">
            <v>53328</v>
          </cell>
          <cell r="D12226">
            <v>53328</v>
          </cell>
          <cell r="E12226">
            <v>53328</v>
          </cell>
          <cell r="H12226">
            <v>53328</v>
          </cell>
          <cell r="I12226">
            <v>53328</v>
          </cell>
          <cell r="J12226">
            <v>53328</v>
          </cell>
          <cell r="AG12226">
            <v>53328</v>
          </cell>
          <cell r="AH12226">
            <v>53328</v>
          </cell>
          <cell r="AI12226">
            <v>53328</v>
          </cell>
        </row>
        <row r="12227">
          <cell r="C12227">
            <v>53328</v>
          </cell>
          <cell r="D12227">
            <v>53328</v>
          </cell>
          <cell r="E12227">
            <v>53328</v>
          </cell>
          <cell r="H12227">
            <v>53328</v>
          </cell>
          <cell r="I12227">
            <v>53328</v>
          </cell>
          <cell r="J12227">
            <v>53328</v>
          </cell>
          <cell r="AG12227">
            <v>53328</v>
          </cell>
          <cell r="AH12227">
            <v>53328</v>
          </cell>
          <cell r="AI12227">
            <v>53328</v>
          </cell>
        </row>
        <row r="12228">
          <cell r="C12228">
            <v>53328</v>
          </cell>
          <cell r="D12228">
            <v>53328</v>
          </cell>
          <cell r="E12228">
            <v>53328</v>
          </cell>
          <cell r="H12228">
            <v>53328</v>
          </cell>
          <cell r="I12228">
            <v>53328</v>
          </cell>
          <cell r="J12228">
            <v>53328</v>
          </cell>
          <cell r="AG12228">
            <v>53328</v>
          </cell>
          <cell r="AH12228">
            <v>53328</v>
          </cell>
          <cell r="AI12228">
            <v>53328</v>
          </cell>
        </row>
        <row r="12229">
          <cell r="C12229">
            <v>53328</v>
          </cell>
          <cell r="D12229">
            <v>53328</v>
          </cell>
          <cell r="E12229">
            <v>53328</v>
          </cell>
          <cell r="H12229">
            <v>53328</v>
          </cell>
          <cell r="I12229">
            <v>53328</v>
          </cell>
          <cell r="J12229">
            <v>53328</v>
          </cell>
          <cell r="AG12229">
            <v>53328</v>
          </cell>
          <cell r="AH12229">
            <v>53328</v>
          </cell>
          <cell r="AI12229">
            <v>53328</v>
          </cell>
        </row>
        <row r="12230">
          <cell r="C12230">
            <v>53328</v>
          </cell>
          <cell r="D12230">
            <v>53328</v>
          </cell>
          <cell r="E12230">
            <v>53328</v>
          </cell>
          <cell r="H12230">
            <v>53328</v>
          </cell>
          <cell r="I12230">
            <v>53328</v>
          </cell>
          <cell r="J12230">
            <v>53328</v>
          </cell>
          <cell r="AG12230">
            <v>53328</v>
          </cell>
          <cell r="AH12230">
            <v>53328</v>
          </cell>
          <cell r="AI12230">
            <v>53328</v>
          </cell>
        </row>
        <row r="12231">
          <cell r="C12231">
            <v>53328</v>
          </cell>
          <cell r="D12231">
            <v>53328</v>
          </cell>
          <cell r="E12231">
            <v>53328</v>
          </cell>
          <cell r="H12231">
            <v>53328</v>
          </cell>
          <cell r="I12231">
            <v>53328</v>
          </cell>
          <cell r="J12231">
            <v>53328</v>
          </cell>
          <cell r="AG12231">
            <v>53328</v>
          </cell>
          <cell r="AH12231">
            <v>53328</v>
          </cell>
          <cell r="AI12231">
            <v>53328</v>
          </cell>
        </row>
        <row r="12232">
          <cell r="C12232">
            <v>53328</v>
          </cell>
          <cell r="D12232">
            <v>53328</v>
          </cell>
          <cell r="E12232">
            <v>53328</v>
          </cell>
          <cell r="H12232">
            <v>53328</v>
          </cell>
          <cell r="I12232">
            <v>53328</v>
          </cell>
          <cell r="J12232">
            <v>53328</v>
          </cell>
          <cell r="AG12232">
            <v>53328</v>
          </cell>
          <cell r="AH12232">
            <v>53328</v>
          </cell>
          <cell r="AI12232">
            <v>53328</v>
          </cell>
        </row>
        <row r="12233">
          <cell r="C12233">
            <v>53328</v>
          </cell>
          <cell r="D12233">
            <v>53328</v>
          </cell>
          <cell r="E12233">
            <v>53328</v>
          </cell>
          <cell r="H12233">
            <v>53328</v>
          </cell>
          <cell r="I12233">
            <v>53328</v>
          </cell>
          <cell r="J12233">
            <v>53328</v>
          </cell>
          <cell r="AG12233">
            <v>53328</v>
          </cell>
          <cell r="AH12233">
            <v>53328</v>
          </cell>
          <cell r="AI12233">
            <v>53328</v>
          </cell>
        </row>
        <row r="12234">
          <cell r="C12234">
            <v>53328</v>
          </cell>
          <cell r="D12234">
            <v>53328</v>
          </cell>
          <cell r="E12234">
            <v>53328</v>
          </cell>
          <cell r="H12234">
            <v>53328</v>
          </cell>
          <cell r="I12234">
            <v>53328</v>
          </cell>
          <cell r="J12234">
            <v>53328</v>
          </cell>
          <cell r="AG12234">
            <v>53328</v>
          </cell>
          <cell r="AH12234">
            <v>53328</v>
          </cell>
          <cell r="AI12234">
            <v>53328</v>
          </cell>
        </row>
        <row r="12235">
          <cell r="C12235">
            <v>53328</v>
          </cell>
          <cell r="D12235">
            <v>53328</v>
          </cell>
          <cell r="E12235">
            <v>53328</v>
          </cell>
          <cell r="H12235">
            <v>53328</v>
          </cell>
          <cell r="I12235">
            <v>53328</v>
          </cell>
          <cell r="J12235">
            <v>53328</v>
          </cell>
          <cell r="AG12235">
            <v>53328</v>
          </cell>
          <cell r="AH12235">
            <v>53328</v>
          </cell>
          <cell r="AI12235">
            <v>53328</v>
          </cell>
        </row>
        <row r="12236">
          <cell r="C12236">
            <v>53328</v>
          </cell>
          <cell r="D12236">
            <v>53328</v>
          </cell>
          <cell r="E12236">
            <v>53328</v>
          </cell>
          <cell r="H12236">
            <v>53328</v>
          </cell>
          <cell r="I12236">
            <v>53328</v>
          </cell>
          <cell r="J12236">
            <v>53328</v>
          </cell>
          <cell r="AG12236">
            <v>53328</v>
          </cell>
          <cell r="AH12236">
            <v>53328</v>
          </cell>
          <cell r="AI12236">
            <v>53328</v>
          </cell>
        </row>
        <row r="12237">
          <cell r="C12237">
            <v>53328</v>
          </cell>
          <cell r="D12237">
            <v>53328</v>
          </cell>
          <cell r="E12237">
            <v>53328</v>
          </cell>
          <cell r="H12237">
            <v>53328</v>
          </cell>
          <cell r="I12237">
            <v>53328</v>
          </cell>
          <cell r="J12237">
            <v>53328</v>
          </cell>
          <cell r="AG12237">
            <v>53328</v>
          </cell>
          <cell r="AH12237">
            <v>53328</v>
          </cell>
          <cell r="AI12237">
            <v>53328</v>
          </cell>
        </row>
        <row r="12238">
          <cell r="C12238">
            <v>53328</v>
          </cell>
          <cell r="D12238">
            <v>53328</v>
          </cell>
          <cell r="E12238">
            <v>53328</v>
          </cell>
          <cell r="H12238">
            <v>53328</v>
          </cell>
          <cell r="I12238">
            <v>53328</v>
          </cell>
          <cell r="J12238">
            <v>53328</v>
          </cell>
          <cell r="AG12238">
            <v>53328</v>
          </cell>
          <cell r="AH12238">
            <v>53328</v>
          </cell>
          <cell r="AI12238">
            <v>53328</v>
          </cell>
        </row>
        <row r="12239">
          <cell r="C12239">
            <v>53328</v>
          </cell>
          <cell r="D12239">
            <v>53328</v>
          </cell>
          <cell r="E12239">
            <v>53328</v>
          </cell>
          <cell r="H12239">
            <v>53328</v>
          </cell>
          <cell r="I12239">
            <v>53328</v>
          </cell>
          <cell r="J12239">
            <v>53328</v>
          </cell>
          <cell r="AG12239">
            <v>53328</v>
          </cell>
          <cell r="AH12239">
            <v>53328</v>
          </cell>
          <cell r="AI12239">
            <v>53328</v>
          </cell>
        </row>
        <row r="12240">
          <cell r="C12240">
            <v>53328</v>
          </cell>
          <cell r="D12240">
            <v>53328</v>
          </cell>
          <cell r="E12240">
            <v>53328</v>
          </cell>
          <cell r="H12240">
            <v>53328</v>
          </cell>
          <cell r="I12240">
            <v>53328</v>
          </cell>
          <cell r="J12240">
            <v>53328</v>
          </cell>
          <cell r="AG12240">
            <v>53328</v>
          </cell>
          <cell r="AH12240">
            <v>53328</v>
          </cell>
          <cell r="AI12240">
            <v>53328</v>
          </cell>
        </row>
        <row r="12241">
          <cell r="C12241">
            <v>53328</v>
          </cell>
          <cell r="D12241">
            <v>53328</v>
          </cell>
          <cell r="E12241">
            <v>53328</v>
          </cell>
          <cell r="H12241">
            <v>53328</v>
          </cell>
          <cell r="I12241">
            <v>53328</v>
          </cell>
          <cell r="J12241">
            <v>53328</v>
          </cell>
          <cell r="AG12241">
            <v>53328</v>
          </cell>
          <cell r="AH12241">
            <v>53328</v>
          </cell>
          <cell r="AI12241">
            <v>53328</v>
          </cell>
        </row>
        <row r="12242">
          <cell r="C12242">
            <v>53328</v>
          </cell>
          <cell r="D12242">
            <v>53328</v>
          </cell>
          <cell r="E12242">
            <v>53328</v>
          </cell>
          <cell r="H12242">
            <v>53328</v>
          </cell>
          <cell r="I12242">
            <v>53328</v>
          </cell>
          <cell r="J12242">
            <v>53328</v>
          </cell>
          <cell r="AG12242">
            <v>53328</v>
          </cell>
          <cell r="AH12242">
            <v>53328</v>
          </cell>
          <cell r="AI12242">
            <v>53328</v>
          </cell>
        </row>
        <row r="12243">
          <cell r="C12243">
            <v>53328</v>
          </cell>
          <cell r="D12243">
            <v>53328</v>
          </cell>
          <cell r="E12243">
            <v>53328</v>
          </cell>
          <cell r="H12243">
            <v>53328</v>
          </cell>
          <cell r="I12243">
            <v>53328</v>
          </cell>
          <cell r="J12243">
            <v>53328</v>
          </cell>
          <cell r="AG12243">
            <v>53328</v>
          </cell>
          <cell r="AH12243">
            <v>53328</v>
          </cell>
          <cell r="AI12243">
            <v>53328</v>
          </cell>
        </row>
        <row r="12244">
          <cell r="C12244">
            <v>53328</v>
          </cell>
          <cell r="D12244">
            <v>53328</v>
          </cell>
          <cell r="E12244">
            <v>53328</v>
          </cell>
          <cell r="H12244">
            <v>53328</v>
          </cell>
          <cell r="I12244">
            <v>53328</v>
          </cell>
          <cell r="J12244">
            <v>53328</v>
          </cell>
          <cell r="AG12244">
            <v>53328</v>
          </cell>
          <cell r="AH12244">
            <v>53328</v>
          </cell>
          <cell r="AI12244">
            <v>53328</v>
          </cell>
        </row>
        <row r="12245">
          <cell r="C12245">
            <v>53328</v>
          </cell>
          <cell r="D12245">
            <v>53328</v>
          </cell>
          <cell r="E12245">
            <v>53328</v>
          </cell>
          <cell r="H12245">
            <v>53328</v>
          </cell>
          <cell r="I12245">
            <v>53328</v>
          </cell>
          <cell r="J12245">
            <v>53328</v>
          </cell>
          <cell r="AG12245">
            <v>53328</v>
          </cell>
          <cell r="AH12245">
            <v>53328</v>
          </cell>
          <cell r="AI12245">
            <v>53328</v>
          </cell>
        </row>
        <row r="12246">
          <cell r="C12246">
            <v>53328</v>
          </cell>
          <cell r="D12246">
            <v>53328</v>
          </cell>
          <cell r="E12246">
            <v>53328</v>
          </cell>
          <cell r="H12246">
            <v>53328</v>
          </cell>
          <cell r="I12246">
            <v>53328</v>
          </cell>
          <cell r="J12246">
            <v>53328</v>
          </cell>
          <cell r="AG12246">
            <v>53328</v>
          </cell>
          <cell r="AH12246">
            <v>53328</v>
          </cell>
          <cell r="AI12246">
            <v>53328</v>
          </cell>
        </row>
        <row r="12247">
          <cell r="C12247">
            <v>53328</v>
          </cell>
          <cell r="D12247">
            <v>53328</v>
          </cell>
          <cell r="E12247">
            <v>53328</v>
          </cell>
          <cell r="H12247">
            <v>53328</v>
          </cell>
          <cell r="I12247">
            <v>53328</v>
          </cell>
          <cell r="J12247">
            <v>53328</v>
          </cell>
          <cell r="AG12247">
            <v>53328</v>
          </cell>
          <cell r="AH12247">
            <v>53328</v>
          </cell>
          <cell r="AI12247">
            <v>53328</v>
          </cell>
        </row>
        <row r="12248">
          <cell r="C12248">
            <v>53328</v>
          </cell>
          <cell r="D12248">
            <v>53328</v>
          </cell>
          <cell r="E12248">
            <v>53328</v>
          </cell>
          <cell r="H12248">
            <v>53328</v>
          </cell>
          <cell r="I12248">
            <v>53328</v>
          </cell>
          <cell r="J12248">
            <v>53328</v>
          </cell>
          <cell r="AG12248">
            <v>53328</v>
          </cell>
          <cell r="AH12248">
            <v>53328</v>
          </cell>
          <cell r="AI12248">
            <v>53328</v>
          </cell>
        </row>
        <row r="12249">
          <cell r="C12249">
            <v>53328</v>
          </cell>
          <cell r="D12249">
            <v>53328</v>
          </cell>
          <cell r="E12249">
            <v>53328</v>
          </cell>
          <cell r="H12249">
            <v>53328</v>
          </cell>
          <cell r="I12249">
            <v>53328</v>
          </cell>
          <cell r="J12249">
            <v>53328</v>
          </cell>
          <cell r="AG12249">
            <v>53328</v>
          </cell>
          <cell r="AH12249">
            <v>53328</v>
          </cell>
          <cell r="AI12249">
            <v>53328</v>
          </cell>
        </row>
        <row r="12250">
          <cell r="C12250">
            <v>53328</v>
          </cell>
          <cell r="D12250">
            <v>53328</v>
          </cell>
          <cell r="E12250">
            <v>53328</v>
          </cell>
          <cell r="H12250">
            <v>53328</v>
          </cell>
          <cell r="I12250">
            <v>53328</v>
          </cell>
          <cell r="J12250">
            <v>53328</v>
          </cell>
          <cell r="AG12250">
            <v>53328</v>
          </cell>
          <cell r="AH12250">
            <v>53328</v>
          </cell>
          <cell r="AI12250">
            <v>53328</v>
          </cell>
        </row>
        <row r="12251">
          <cell r="C12251">
            <v>53328</v>
          </cell>
          <cell r="D12251">
            <v>53328</v>
          </cell>
          <cell r="E12251">
            <v>53328</v>
          </cell>
          <cell r="H12251">
            <v>53328</v>
          </cell>
          <cell r="I12251">
            <v>53328</v>
          </cell>
          <cell r="J12251">
            <v>53328</v>
          </cell>
          <cell r="AG12251">
            <v>53328</v>
          </cell>
          <cell r="AH12251">
            <v>53328</v>
          </cell>
          <cell r="AI12251">
            <v>53328</v>
          </cell>
        </row>
        <row r="12252">
          <cell r="C12252">
            <v>53328</v>
          </cell>
          <cell r="D12252">
            <v>53328</v>
          </cell>
          <cell r="E12252">
            <v>53328</v>
          </cell>
          <cell r="H12252">
            <v>53328</v>
          </cell>
          <cell r="I12252">
            <v>53328</v>
          </cell>
          <cell r="J12252">
            <v>53328</v>
          </cell>
          <cell r="AG12252">
            <v>53328</v>
          </cell>
          <cell r="AH12252">
            <v>53328</v>
          </cell>
          <cell r="AI12252">
            <v>53328</v>
          </cell>
        </row>
        <row r="12253">
          <cell r="C12253">
            <v>53328</v>
          </cell>
          <cell r="D12253">
            <v>53328</v>
          </cell>
          <cell r="E12253">
            <v>53328</v>
          </cell>
          <cell r="H12253">
            <v>53328</v>
          </cell>
          <cell r="I12253">
            <v>53328</v>
          </cell>
          <cell r="J12253">
            <v>53328</v>
          </cell>
          <cell r="AG12253">
            <v>53328</v>
          </cell>
          <cell r="AH12253">
            <v>53328</v>
          </cell>
          <cell r="AI12253">
            <v>53328</v>
          </cell>
        </row>
        <row r="12254">
          <cell r="C12254">
            <v>53328</v>
          </cell>
          <cell r="D12254">
            <v>53328</v>
          </cell>
          <cell r="E12254">
            <v>53328</v>
          </cell>
          <cell r="H12254">
            <v>53328</v>
          </cell>
          <cell r="I12254">
            <v>53328</v>
          </cell>
          <cell r="J12254">
            <v>53328</v>
          </cell>
          <cell r="AG12254">
            <v>53328</v>
          </cell>
          <cell r="AH12254">
            <v>53328</v>
          </cell>
          <cell r="AI12254">
            <v>53328</v>
          </cell>
        </row>
        <row r="12255">
          <cell r="C12255">
            <v>53328</v>
          </cell>
          <cell r="D12255">
            <v>53328</v>
          </cell>
          <cell r="E12255">
            <v>53328</v>
          </cell>
          <cell r="H12255">
            <v>53328</v>
          </cell>
          <cell r="I12255">
            <v>53328</v>
          </cell>
          <cell r="J12255">
            <v>53328</v>
          </cell>
          <cell r="AG12255">
            <v>53328</v>
          </cell>
          <cell r="AH12255">
            <v>53328</v>
          </cell>
          <cell r="AI12255">
            <v>53328</v>
          </cell>
        </row>
        <row r="12256">
          <cell r="C12256">
            <v>53328</v>
          </cell>
          <cell r="D12256">
            <v>53328</v>
          </cell>
          <cell r="E12256">
            <v>53328</v>
          </cell>
          <cell r="H12256">
            <v>53328</v>
          </cell>
          <cell r="I12256">
            <v>53328</v>
          </cell>
          <cell r="J12256">
            <v>53328</v>
          </cell>
          <cell r="AG12256">
            <v>53328</v>
          </cell>
          <cell r="AH12256">
            <v>53328</v>
          </cell>
          <cell r="AI12256">
            <v>53328</v>
          </cell>
        </row>
        <row r="12257">
          <cell r="C12257">
            <v>53328</v>
          </cell>
          <cell r="D12257">
            <v>53328</v>
          </cell>
          <cell r="E12257">
            <v>53328</v>
          </cell>
          <cell r="H12257">
            <v>53328</v>
          </cell>
          <cell r="I12257">
            <v>53328</v>
          </cell>
          <cell r="J12257">
            <v>53328</v>
          </cell>
          <cell r="AG12257">
            <v>53328</v>
          </cell>
          <cell r="AH12257">
            <v>53328</v>
          </cell>
          <cell r="AI12257">
            <v>53328</v>
          </cell>
        </row>
        <row r="12258">
          <cell r="C12258">
            <v>53328</v>
          </cell>
          <cell r="D12258">
            <v>53328</v>
          </cell>
          <cell r="E12258">
            <v>53328</v>
          </cell>
          <cell r="H12258">
            <v>53328</v>
          </cell>
          <cell r="I12258">
            <v>53328</v>
          </cell>
          <cell r="J12258">
            <v>53328</v>
          </cell>
          <cell r="AG12258">
            <v>53328</v>
          </cell>
          <cell r="AH12258">
            <v>53328</v>
          </cell>
          <cell r="AI12258">
            <v>53328</v>
          </cell>
        </row>
        <row r="12259">
          <cell r="C12259">
            <v>53328</v>
          </cell>
          <cell r="D12259">
            <v>53328</v>
          </cell>
          <cell r="E12259">
            <v>53328</v>
          </cell>
          <cell r="H12259">
            <v>53328</v>
          </cell>
          <cell r="I12259">
            <v>53328</v>
          </cell>
          <cell r="J12259">
            <v>53328</v>
          </cell>
          <cell r="AG12259">
            <v>53328</v>
          </cell>
          <cell r="AH12259">
            <v>53328</v>
          </cell>
          <cell r="AI12259">
            <v>53328</v>
          </cell>
        </row>
        <row r="12260">
          <cell r="C12260">
            <v>53328</v>
          </cell>
          <cell r="D12260">
            <v>53328</v>
          </cell>
          <cell r="E12260">
            <v>53328</v>
          </cell>
          <cell r="H12260">
            <v>53328</v>
          </cell>
          <cell r="I12260">
            <v>53328</v>
          </cell>
          <cell r="J12260">
            <v>53328</v>
          </cell>
          <cell r="AG12260">
            <v>53328</v>
          </cell>
          <cell r="AH12260">
            <v>53328</v>
          </cell>
          <cell r="AI12260">
            <v>53328</v>
          </cell>
        </row>
        <row r="12261">
          <cell r="C12261">
            <v>53328</v>
          </cell>
          <cell r="D12261">
            <v>53328</v>
          </cell>
          <cell r="E12261">
            <v>53328</v>
          </cell>
          <cell r="H12261">
            <v>53328</v>
          </cell>
          <cell r="I12261">
            <v>53328</v>
          </cell>
          <cell r="J12261">
            <v>53328</v>
          </cell>
          <cell r="AG12261">
            <v>53328</v>
          </cell>
          <cell r="AH12261">
            <v>53328</v>
          </cell>
          <cell r="AI12261">
            <v>53328</v>
          </cell>
        </row>
        <row r="12262">
          <cell r="C12262">
            <v>53328</v>
          </cell>
          <cell r="D12262">
            <v>53328</v>
          </cell>
          <cell r="E12262">
            <v>53328</v>
          </cell>
          <cell r="H12262">
            <v>53328</v>
          </cell>
          <cell r="I12262">
            <v>53328</v>
          </cell>
          <cell r="J12262">
            <v>53328</v>
          </cell>
          <cell r="AG12262">
            <v>53328</v>
          </cell>
          <cell r="AH12262">
            <v>53328</v>
          </cell>
          <cell r="AI12262">
            <v>53328</v>
          </cell>
        </row>
        <row r="12263">
          <cell r="C12263">
            <v>53328</v>
          </cell>
          <cell r="D12263">
            <v>53328</v>
          </cell>
          <cell r="E12263">
            <v>53328</v>
          </cell>
          <cell r="H12263">
            <v>53328</v>
          </cell>
          <cell r="I12263">
            <v>53328</v>
          </cell>
          <cell r="J12263">
            <v>53328</v>
          </cell>
          <cell r="AG12263">
            <v>53328</v>
          </cell>
          <cell r="AH12263">
            <v>53328</v>
          </cell>
          <cell r="AI12263">
            <v>53328</v>
          </cell>
        </row>
        <row r="12264">
          <cell r="C12264">
            <v>53328</v>
          </cell>
          <cell r="D12264">
            <v>53328</v>
          </cell>
          <cell r="E12264">
            <v>53328</v>
          </cell>
          <cell r="H12264">
            <v>53328</v>
          </cell>
          <cell r="I12264">
            <v>53328</v>
          </cell>
          <cell r="J12264">
            <v>53328</v>
          </cell>
          <cell r="AG12264">
            <v>53328</v>
          </cell>
          <cell r="AH12264">
            <v>53328</v>
          </cell>
          <cell r="AI12264">
            <v>53328</v>
          </cell>
        </row>
        <row r="12265">
          <cell r="C12265">
            <v>53328</v>
          </cell>
          <cell r="D12265">
            <v>53328</v>
          </cell>
          <cell r="E12265">
            <v>53328</v>
          </cell>
          <cell r="H12265">
            <v>53328</v>
          </cell>
          <cell r="I12265">
            <v>53328</v>
          </cell>
          <cell r="J12265">
            <v>53328</v>
          </cell>
          <cell r="AG12265">
            <v>53328</v>
          </cell>
          <cell r="AH12265">
            <v>53328</v>
          </cell>
          <cell r="AI12265">
            <v>53328</v>
          </cell>
        </row>
        <row r="12266">
          <cell r="C12266">
            <v>53328</v>
          </cell>
          <cell r="D12266">
            <v>53328</v>
          </cell>
          <cell r="E12266">
            <v>53328</v>
          </cell>
          <cell r="H12266">
            <v>53328</v>
          </cell>
          <cell r="I12266">
            <v>53328</v>
          </cell>
          <cell r="J12266">
            <v>53328</v>
          </cell>
          <cell r="AG12266">
            <v>53328</v>
          </cell>
          <cell r="AH12266">
            <v>53328</v>
          </cell>
          <cell r="AI12266">
            <v>53328</v>
          </cell>
        </row>
        <row r="12267">
          <cell r="C12267">
            <v>53328</v>
          </cell>
          <cell r="D12267">
            <v>53328</v>
          </cell>
          <cell r="E12267">
            <v>53328</v>
          </cell>
          <cell r="H12267">
            <v>53328</v>
          </cell>
          <cell r="I12267">
            <v>53328</v>
          </cell>
          <cell r="J12267">
            <v>53328</v>
          </cell>
          <cell r="AG12267">
            <v>53328</v>
          </cell>
          <cell r="AH12267">
            <v>53328</v>
          </cell>
          <cell r="AI12267">
            <v>53328</v>
          </cell>
        </row>
        <row r="12268">
          <cell r="C12268">
            <v>53328</v>
          </cell>
          <cell r="D12268">
            <v>53328</v>
          </cell>
          <cell r="E12268">
            <v>53328</v>
          </cell>
          <cell r="H12268">
            <v>53328</v>
          </cell>
          <cell r="I12268">
            <v>53328</v>
          </cell>
          <cell r="J12268">
            <v>53328</v>
          </cell>
          <cell r="AG12268">
            <v>53328</v>
          </cell>
          <cell r="AH12268">
            <v>53328</v>
          </cell>
          <cell r="AI12268">
            <v>53328</v>
          </cell>
        </row>
        <row r="12269">
          <cell r="C12269">
            <v>53328</v>
          </cell>
          <cell r="D12269">
            <v>53328</v>
          </cell>
          <cell r="E12269">
            <v>53328</v>
          </cell>
          <cell r="H12269">
            <v>53328</v>
          </cell>
          <cell r="I12269">
            <v>53328</v>
          </cell>
          <cell r="J12269">
            <v>53328</v>
          </cell>
          <cell r="AG12269">
            <v>53328</v>
          </cell>
          <cell r="AH12269">
            <v>53328</v>
          </cell>
          <cell r="AI12269">
            <v>53328</v>
          </cell>
        </row>
        <row r="12270">
          <cell r="C12270">
            <v>53328</v>
          </cell>
          <cell r="D12270">
            <v>53328</v>
          </cell>
          <cell r="E12270">
            <v>53328</v>
          </cell>
          <cell r="H12270">
            <v>53328</v>
          </cell>
          <cell r="I12270">
            <v>53328</v>
          </cell>
          <cell r="J12270">
            <v>53328</v>
          </cell>
          <cell r="AG12270">
            <v>53328</v>
          </cell>
          <cell r="AH12270">
            <v>53328</v>
          </cell>
          <cell r="AI12270">
            <v>53328</v>
          </cell>
        </row>
        <row r="12271">
          <cell r="C12271">
            <v>53328</v>
          </cell>
          <cell r="D12271">
            <v>53328</v>
          </cell>
          <cell r="E12271">
            <v>53328</v>
          </cell>
          <cell r="H12271">
            <v>53328</v>
          </cell>
          <cell r="I12271">
            <v>53328</v>
          </cell>
          <cell r="J12271">
            <v>53328</v>
          </cell>
          <cell r="AG12271">
            <v>53328</v>
          </cell>
          <cell r="AH12271">
            <v>53328</v>
          </cell>
          <cell r="AI12271">
            <v>53328</v>
          </cell>
        </row>
        <row r="12272">
          <cell r="C12272">
            <v>53328</v>
          </cell>
          <cell r="D12272">
            <v>53328</v>
          </cell>
          <cell r="E12272">
            <v>53328</v>
          </cell>
          <cell r="H12272">
            <v>53328</v>
          </cell>
          <cell r="I12272">
            <v>53328</v>
          </cell>
          <cell r="J12272">
            <v>53328</v>
          </cell>
          <cell r="AG12272">
            <v>53328</v>
          </cell>
          <cell r="AH12272">
            <v>53328</v>
          </cell>
          <cell r="AI12272">
            <v>53328</v>
          </cell>
        </row>
        <row r="12273">
          <cell r="C12273">
            <v>53328</v>
          </cell>
          <cell r="D12273">
            <v>53328</v>
          </cell>
          <cell r="E12273">
            <v>53328</v>
          </cell>
          <cell r="H12273">
            <v>53328</v>
          </cell>
          <cell r="I12273">
            <v>53328</v>
          </cell>
          <cell r="J12273">
            <v>53328</v>
          </cell>
          <cell r="AG12273">
            <v>53328</v>
          </cell>
          <cell r="AH12273">
            <v>53328</v>
          </cell>
          <cell r="AI12273">
            <v>53328</v>
          </cell>
        </row>
        <row r="12274">
          <cell r="C12274">
            <v>53328</v>
          </cell>
          <cell r="D12274">
            <v>53328</v>
          </cell>
          <cell r="E12274">
            <v>53328</v>
          </cell>
          <cell r="H12274">
            <v>53328</v>
          </cell>
          <cell r="I12274">
            <v>53328</v>
          </cell>
          <cell r="J12274">
            <v>53328</v>
          </cell>
          <cell r="AG12274">
            <v>53328</v>
          </cell>
          <cell r="AH12274">
            <v>53328</v>
          </cell>
          <cell r="AI12274">
            <v>53328</v>
          </cell>
        </row>
        <row r="12275">
          <cell r="C12275">
            <v>53328</v>
          </cell>
          <cell r="D12275">
            <v>53328</v>
          </cell>
          <cell r="E12275">
            <v>53328</v>
          </cell>
          <cell r="H12275">
            <v>53328</v>
          </cell>
          <cell r="I12275">
            <v>53328</v>
          </cell>
          <cell r="J12275">
            <v>53328</v>
          </cell>
          <cell r="AG12275">
            <v>53328</v>
          </cell>
          <cell r="AH12275">
            <v>53328</v>
          </cell>
          <cell r="AI12275">
            <v>53328</v>
          </cell>
        </row>
        <row r="12276">
          <cell r="C12276">
            <v>53328</v>
          </cell>
          <cell r="D12276">
            <v>53328</v>
          </cell>
          <cell r="E12276">
            <v>53328</v>
          </cell>
          <cell r="H12276">
            <v>53328</v>
          </cell>
          <cell r="I12276">
            <v>53328</v>
          </cell>
          <cell r="J12276">
            <v>53328</v>
          </cell>
          <cell r="AG12276">
            <v>53328</v>
          </cell>
          <cell r="AH12276">
            <v>53328</v>
          </cell>
          <cell r="AI12276">
            <v>53328</v>
          </cell>
        </row>
        <row r="12277">
          <cell r="C12277">
            <v>53328</v>
          </cell>
          <cell r="D12277">
            <v>53328</v>
          </cell>
          <cell r="E12277">
            <v>53328</v>
          </cell>
          <cell r="H12277">
            <v>53328</v>
          </cell>
          <cell r="I12277">
            <v>53328</v>
          </cell>
          <cell r="J12277">
            <v>53328</v>
          </cell>
          <cell r="AG12277">
            <v>53328</v>
          </cell>
          <cell r="AH12277">
            <v>53328</v>
          </cell>
          <cell r="AI12277">
            <v>53328</v>
          </cell>
        </row>
        <row r="12278">
          <cell r="C12278">
            <v>53328</v>
          </cell>
          <cell r="D12278">
            <v>53328</v>
          </cell>
          <cell r="E12278">
            <v>53328</v>
          </cell>
          <cell r="H12278">
            <v>53328</v>
          </cell>
          <cell r="I12278">
            <v>53328</v>
          </cell>
          <cell r="J12278">
            <v>53328</v>
          </cell>
          <cell r="AG12278">
            <v>53328</v>
          </cell>
          <cell r="AH12278">
            <v>53328</v>
          </cell>
          <cell r="AI12278">
            <v>53328</v>
          </cell>
        </row>
        <row r="12279">
          <cell r="C12279">
            <v>53328</v>
          </cell>
          <cell r="D12279">
            <v>53328</v>
          </cell>
          <cell r="E12279">
            <v>53328</v>
          </cell>
          <cell r="H12279">
            <v>53328</v>
          </cell>
          <cell r="I12279">
            <v>53328</v>
          </cell>
          <cell r="J12279">
            <v>53328</v>
          </cell>
          <cell r="AG12279">
            <v>53328</v>
          </cell>
          <cell r="AH12279">
            <v>53328</v>
          </cell>
          <cell r="AI12279">
            <v>53328</v>
          </cell>
        </row>
        <row r="12280">
          <cell r="C12280">
            <v>53328</v>
          </cell>
          <cell r="D12280">
            <v>53328</v>
          </cell>
          <cell r="E12280">
            <v>53328</v>
          </cell>
          <cell r="H12280">
            <v>53328</v>
          </cell>
          <cell r="I12280">
            <v>53328</v>
          </cell>
          <cell r="J12280">
            <v>53328</v>
          </cell>
          <cell r="AG12280">
            <v>53328</v>
          </cell>
          <cell r="AH12280">
            <v>53328</v>
          </cell>
          <cell r="AI12280">
            <v>53328</v>
          </cell>
        </row>
        <row r="12281">
          <cell r="C12281">
            <v>53328</v>
          </cell>
          <cell r="D12281">
            <v>53328</v>
          </cell>
          <cell r="E12281">
            <v>53328</v>
          </cell>
          <cell r="H12281">
            <v>53328</v>
          </cell>
          <cell r="I12281">
            <v>53328</v>
          </cell>
          <cell r="J12281">
            <v>53328</v>
          </cell>
          <cell r="AG12281">
            <v>53328</v>
          </cell>
          <cell r="AH12281">
            <v>53328</v>
          </cell>
          <cell r="AI12281">
            <v>53328</v>
          </cell>
        </row>
        <row r="12282">
          <cell r="C12282">
            <v>53328</v>
          </cell>
          <cell r="D12282">
            <v>53328</v>
          </cell>
          <cell r="E12282">
            <v>53328</v>
          </cell>
          <cell r="H12282">
            <v>53328</v>
          </cell>
          <cell r="I12282">
            <v>53328</v>
          </cell>
          <cell r="J12282">
            <v>53328</v>
          </cell>
          <cell r="AG12282">
            <v>53328</v>
          </cell>
          <cell r="AH12282">
            <v>53328</v>
          </cell>
          <cell r="AI12282">
            <v>53328</v>
          </cell>
        </row>
        <row r="12283">
          <cell r="C12283">
            <v>53328</v>
          </cell>
          <cell r="D12283">
            <v>53328</v>
          </cell>
          <cell r="E12283">
            <v>53328</v>
          </cell>
          <cell r="H12283">
            <v>53328</v>
          </cell>
          <cell r="I12283">
            <v>53328</v>
          </cell>
          <cell r="J12283">
            <v>53328</v>
          </cell>
          <cell r="AG12283">
            <v>53328</v>
          </cell>
          <cell r="AH12283">
            <v>53328</v>
          </cell>
          <cell r="AI12283">
            <v>53328</v>
          </cell>
        </row>
        <row r="12284">
          <cell r="C12284">
            <v>53328</v>
          </cell>
          <cell r="D12284">
            <v>53328</v>
          </cell>
          <cell r="E12284">
            <v>53328</v>
          </cell>
          <cell r="H12284">
            <v>53328</v>
          </cell>
          <cell r="I12284">
            <v>53328</v>
          </cell>
          <cell r="J12284">
            <v>53328</v>
          </cell>
          <cell r="AG12284">
            <v>53328</v>
          </cell>
          <cell r="AH12284">
            <v>53328</v>
          </cell>
          <cell r="AI12284">
            <v>53328</v>
          </cell>
        </row>
        <row r="12285">
          <cell r="C12285">
            <v>53328</v>
          </cell>
          <cell r="D12285">
            <v>53328</v>
          </cell>
          <cell r="E12285">
            <v>53328</v>
          </cell>
          <cell r="H12285">
            <v>53328</v>
          </cell>
          <cell r="I12285">
            <v>53328</v>
          </cell>
          <cell r="J12285">
            <v>53328</v>
          </cell>
          <cell r="AG12285">
            <v>53328</v>
          </cell>
          <cell r="AH12285">
            <v>53328</v>
          </cell>
          <cell r="AI12285">
            <v>53328</v>
          </cell>
        </row>
        <row r="12286">
          <cell r="C12286">
            <v>53328</v>
          </cell>
          <cell r="D12286">
            <v>53328</v>
          </cell>
          <cell r="E12286">
            <v>53328</v>
          </cell>
          <cell r="H12286">
            <v>53328</v>
          </cell>
          <cell r="I12286">
            <v>53328</v>
          </cell>
          <cell r="J12286">
            <v>53328</v>
          </cell>
          <cell r="AG12286">
            <v>53328</v>
          </cell>
          <cell r="AH12286">
            <v>53328</v>
          </cell>
          <cell r="AI12286">
            <v>53328</v>
          </cell>
        </row>
        <row r="12287">
          <cell r="C12287">
            <v>53328</v>
          </cell>
          <cell r="D12287">
            <v>53328</v>
          </cell>
          <cell r="E12287">
            <v>53328</v>
          </cell>
          <cell r="H12287">
            <v>53328</v>
          </cell>
          <cell r="I12287">
            <v>53328</v>
          </cell>
          <cell r="J12287">
            <v>53328</v>
          </cell>
          <cell r="AG12287">
            <v>53328</v>
          </cell>
          <cell r="AH12287">
            <v>53328</v>
          </cell>
          <cell r="AI12287">
            <v>53328</v>
          </cell>
        </row>
        <row r="12288">
          <cell r="C12288">
            <v>53328</v>
          </cell>
          <cell r="D12288">
            <v>53328</v>
          </cell>
          <cell r="E12288">
            <v>53328</v>
          </cell>
          <cell r="H12288">
            <v>53328</v>
          </cell>
          <cell r="I12288">
            <v>53328</v>
          </cell>
          <cell r="J12288">
            <v>53328</v>
          </cell>
          <cell r="AG12288">
            <v>53328</v>
          </cell>
          <cell r="AH12288">
            <v>53328</v>
          </cell>
          <cell r="AI12288">
            <v>53328</v>
          </cell>
        </row>
        <row r="12289">
          <cell r="C12289">
            <v>53328</v>
          </cell>
          <cell r="D12289">
            <v>53328</v>
          </cell>
          <cell r="E12289">
            <v>53328</v>
          </cell>
          <cell r="H12289">
            <v>53328</v>
          </cell>
          <cell r="I12289">
            <v>53328</v>
          </cell>
          <cell r="J12289">
            <v>53328</v>
          </cell>
          <cell r="AG12289">
            <v>53328</v>
          </cell>
          <cell r="AH12289">
            <v>53328</v>
          </cell>
          <cell r="AI12289">
            <v>53328</v>
          </cell>
        </row>
        <row r="12290">
          <cell r="C12290">
            <v>53328</v>
          </cell>
          <cell r="D12290">
            <v>53328</v>
          </cell>
          <cell r="E12290">
            <v>53328</v>
          </cell>
          <cell r="H12290">
            <v>53328</v>
          </cell>
          <cell r="I12290">
            <v>53328</v>
          </cell>
          <cell r="J12290">
            <v>53328</v>
          </cell>
          <cell r="AG12290">
            <v>53328</v>
          </cell>
          <cell r="AH12290">
            <v>53328</v>
          </cell>
          <cell r="AI12290">
            <v>53328</v>
          </cell>
        </row>
        <row r="12291">
          <cell r="C12291">
            <v>53328</v>
          </cell>
          <cell r="D12291">
            <v>53328</v>
          </cell>
          <cell r="E12291">
            <v>53328</v>
          </cell>
          <cell r="H12291">
            <v>53328</v>
          </cell>
          <cell r="I12291">
            <v>53328</v>
          </cell>
          <cell r="J12291">
            <v>53328</v>
          </cell>
          <cell r="AG12291">
            <v>53328</v>
          </cell>
          <cell r="AH12291">
            <v>53328</v>
          </cell>
          <cell r="AI12291">
            <v>53328</v>
          </cell>
        </row>
        <row r="12292">
          <cell r="C12292">
            <v>53328</v>
          </cell>
          <cell r="D12292">
            <v>53328</v>
          </cell>
          <cell r="E12292">
            <v>53328</v>
          </cell>
          <cell r="H12292">
            <v>53328</v>
          </cell>
          <cell r="I12292">
            <v>53328</v>
          </cell>
          <cell r="J12292">
            <v>53328</v>
          </cell>
          <cell r="AG12292">
            <v>53328</v>
          </cell>
          <cell r="AH12292">
            <v>53328</v>
          </cell>
          <cell r="AI12292">
            <v>53328</v>
          </cell>
        </row>
        <row r="12293">
          <cell r="C12293">
            <v>53328</v>
          </cell>
          <cell r="D12293">
            <v>53328</v>
          </cell>
          <cell r="E12293">
            <v>53328</v>
          </cell>
          <cell r="H12293">
            <v>53328</v>
          </cell>
          <cell r="I12293">
            <v>53328</v>
          </cell>
          <cell r="J12293">
            <v>53328</v>
          </cell>
          <cell r="AG12293">
            <v>53328</v>
          </cell>
          <cell r="AH12293">
            <v>53328</v>
          </cell>
          <cell r="AI12293">
            <v>53328</v>
          </cell>
        </row>
        <row r="12294">
          <cell r="C12294">
            <v>53328</v>
          </cell>
          <cell r="D12294">
            <v>53328</v>
          </cell>
          <cell r="E12294">
            <v>53328</v>
          </cell>
          <cell r="H12294">
            <v>53328</v>
          </cell>
          <cell r="I12294">
            <v>53328</v>
          </cell>
          <cell r="J12294">
            <v>53328</v>
          </cell>
          <cell r="AG12294">
            <v>53328</v>
          </cell>
          <cell r="AH12294">
            <v>53328</v>
          </cell>
          <cell r="AI12294">
            <v>53328</v>
          </cell>
        </row>
        <row r="12295">
          <cell r="C12295">
            <v>53328</v>
          </cell>
          <cell r="D12295">
            <v>53328</v>
          </cell>
          <cell r="E12295">
            <v>53328</v>
          </cell>
          <cell r="H12295">
            <v>53328</v>
          </cell>
          <cell r="I12295">
            <v>53328</v>
          </cell>
          <cell r="J12295">
            <v>53328</v>
          </cell>
          <cell r="AG12295">
            <v>53328</v>
          </cell>
          <cell r="AH12295">
            <v>53328</v>
          </cell>
          <cell r="AI12295">
            <v>53328</v>
          </cell>
        </row>
        <row r="12296">
          <cell r="C12296">
            <v>53328</v>
          </cell>
          <cell r="D12296">
            <v>53328</v>
          </cell>
          <cell r="E12296">
            <v>53328</v>
          </cell>
          <cell r="H12296">
            <v>53328</v>
          </cell>
          <cell r="I12296">
            <v>53328</v>
          </cell>
          <cell r="J12296">
            <v>53328</v>
          </cell>
          <cell r="AG12296">
            <v>53328</v>
          </cell>
          <cell r="AH12296">
            <v>53328</v>
          </cell>
          <cell r="AI12296">
            <v>53328</v>
          </cell>
        </row>
        <row r="12297">
          <cell r="C12297">
            <v>53328</v>
          </cell>
          <cell r="D12297">
            <v>53328</v>
          </cell>
          <cell r="E12297">
            <v>53328</v>
          </cell>
          <cell r="H12297">
            <v>53328</v>
          </cell>
          <cell r="I12297">
            <v>53328</v>
          </cell>
          <cell r="J12297">
            <v>53328</v>
          </cell>
          <cell r="AG12297">
            <v>53328</v>
          </cell>
          <cell r="AH12297">
            <v>53328</v>
          </cell>
          <cell r="AI12297">
            <v>53328</v>
          </cell>
        </row>
        <row r="12298">
          <cell r="C12298">
            <v>53328</v>
          </cell>
          <cell r="D12298">
            <v>53328</v>
          </cell>
          <cell r="E12298">
            <v>53328</v>
          </cell>
          <cell r="H12298">
            <v>53328</v>
          </cell>
          <cell r="I12298">
            <v>53328</v>
          </cell>
          <cell r="J12298">
            <v>53328</v>
          </cell>
          <cell r="AG12298">
            <v>53328</v>
          </cell>
          <cell r="AH12298">
            <v>53328</v>
          </cell>
          <cell r="AI12298">
            <v>53328</v>
          </cell>
        </row>
        <row r="12299">
          <cell r="C12299">
            <v>53328</v>
          </cell>
          <cell r="D12299">
            <v>53328</v>
          </cell>
          <cell r="E12299">
            <v>53328</v>
          </cell>
          <cell r="H12299">
            <v>53328</v>
          </cell>
          <cell r="I12299">
            <v>53328</v>
          </cell>
          <cell r="J12299">
            <v>53328</v>
          </cell>
          <cell r="AG12299">
            <v>53328</v>
          </cell>
          <cell r="AH12299">
            <v>53328</v>
          </cell>
          <cell r="AI12299">
            <v>53328</v>
          </cell>
        </row>
        <row r="12300">
          <cell r="C12300">
            <v>53328</v>
          </cell>
          <cell r="D12300">
            <v>53328</v>
          </cell>
          <cell r="E12300">
            <v>53328</v>
          </cell>
          <cell r="H12300">
            <v>53328</v>
          </cell>
          <cell r="I12300">
            <v>53328</v>
          </cell>
          <cell r="J12300">
            <v>53328</v>
          </cell>
          <cell r="AG12300">
            <v>53328</v>
          </cell>
          <cell r="AH12300">
            <v>53328</v>
          </cell>
          <cell r="AI12300">
            <v>53328</v>
          </cell>
        </row>
        <row r="12301">
          <cell r="C12301">
            <v>53328</v>
          </cell>
          <cell r="D12301">
            <v>53328</v>
          </cell>
          <cell r="E12301">
            <v>53328</v>
          </cell>
          <cell r="H12301">
            <v>53328</v>
          </cell>
          <cell r="I12301">
            <v>53328</v>
          </cell>
          <cell r="J12301">
            <v>53328</v>
          </cell>
          <cell r="AG12301">
            <v>53328</v>
          </cell>
          <cell r="AH12301">
            <v>53328</v>
          </cell>
          <cell r="AI12301">
            <v>53328</v>
          </cell>
        </row>
        <row r="12302">
          <cell r="C12302">
            <v>53328</v>
          </cell>
          <cell r="D12302">
            <v>53328</v>
          </cell>
          <cell r="E12302">
            <v>53328</v>
          </cell>
          <cell r="H12302">
            <v>53328</v>
          </cell>
          <cell r="I12302">
            <v>53328</v>
          </cell>
          <cell r="J12302">
            <v>53328</v>
          </cell>
          <cell r="AG12302">
            <v>53328</v>
          </cell>
          <cell r="AH12302">
            <v>53328</v>
          </cell>
          <cell r="AI12302">
            <v>53328</v>
          </cell>
        </row>
        <row r="12303">
          <cell r="C12303">
            <v>53328</v>
          </cell>
          <cell r="D12303">
            <v>53328</v>
          </cell>
          <cell r="E12303">
            <v>53328</v>
          </cell>
          <cell r="H12303">
            <v>53328</v>
          </cell>
          <cell r="I12303">
            <v>53328</v>
          </cell>
          <cell r="J12303">
            <v>53328</v>
          </cell>
          <cell r="AG12303">
            <v>53328</v>
          </cell>
          <cell r="AH12303">
            <v>53328</v>
          </cell>
          <cell r="AI12303">
            <v>53328</v>
          </cell>
        </row>
        <row r="12304">
          <cell r="C12304">
            <v>53328</v>
          </cell>
          <cell r="D12304">
            <v>53328</v>
          </cell>
          <cell r="E12304">
            <v>53328</v>
          </cell>
          <cell r="H12304">
            <v>53328</v>
          </cell>
          <cell r="I12304">
            <v>53328</v>
          </cell>
          <cell r="J12304">
            <v>53328</v>
          </cell>
          <cell r="AG12304">
            <v>53328</v>
          </cell>
          <cell r="AH12304">
            <v>53328</v>
          </cell>
          <cell r="AI12304">
            <v>53328</v>
          </cell>
        </row>
        <row r="12305">
          <cell r="C12305">
            <v>53328</v>
          </cell>
          <cell r="D12305">
            <v>53328</v>
          </cell>
          <cell r="E12305">
            <v>53328</v>
          </cell>
          <cell r="H12305">
            <v>53328</v>
          </cell>
          <cell r="I12305">
            <v>53328</v>
          </cell>
          <cell r="J12305">
            <v>53328</v>
          </cell>
          <cell r="AG12305">
            <v>53328</v>
          </cell>
          <cell r="AH12305">
            <v>53328</v>
          </cell>
          <cell r="AI12305">
            <v>53328</v>
          </cell>
        </row>
        <row r="12306">
          <cell r="C12306">
            <v>53328</v>
          </cell>
          <cell r="D12306">
            <v>53328</v>
          </cell>
          <cell r="E12306">
            <v>53328</v>
          </cell>
          <cell r="H12306">
            <v>53328</v>
          </cell>
          <cell r="I12306">
            <v>53328</v>
          </cell>
          <cell r="J12306">
            <v>53328</v>
          </cell>
          <cell r="AG12306">
            <v>53328</v>
          </cell>
          <cell r="AH12306">
            <v>53328</v>
          </cell>
          <cell r="AI12306">
            <v>53328</v>
          </cell>
        </row>
        <row r="12307">
          <cell r="C12307">
            <v>53328</v>
          </cell>
          <cell r="D12307">
            <v>53328</v>
          </cell>
          <cell r="E12307">
            <v>53328</v>
          </cell>
          <cell r="H12307">
            <v>53328</v>
          </cell>
          <cell r="I12307">
            <v>53328</v>
          </cell>
          <cell r="J12307">
            <v>53328</v>
          </cell>
          <cell r="AG12307">
            <v>53328</v>
          </cell>
          <cell r="AH12307">
            <v>53328</v>
          </cell>
          <cell r="AI12307">
            <v>53328</v>
          </cell>
        </row>
        <row r="12308">
          <cell r="C12308">
            <v>53328</v>
          </cell>
          <cell r="D12308">
            <v>53328</v>
          </cell>
          <cell r="E12308">
            <v>53328</v>
          </cell>
          <cell r="H12308">
            <v>53328</v>
          </cell>
          <cell r="I12308">
            <v>53328</v>
          </cell>
          <cell r="J12308">
            <v>53328</v>
          </cell>
          <cell r="AG12308">
            <v>53328</v>
          </cell>
          <cell r="AH12308">
            <v>53328</v>
          </cell>
          <cell r="AI12308">
            <v>53328</v>
          </cell>
        </row>
        <row r="12309">
          <cell r="C12309">
            <v>53328</v>
          </cell>
          <cell r="D12309">
            <v>53328</v>
          </cell>
          <cell r="E12309">
            <v>53328</v>
          </cell>
          <cell r="H12309">
            <v>53328</v>
          </cell>
          <cell r="I12309">
            <v>53328</v>
          </cell>
          <cell r="J12309">
            <v>53328</v>
          </cell>
          <cell r="AG12309">
            <v>53328</v>
          </cell>
          <cell r="AH12309">
            <v>53328</v>
          </cell>
          <cell r="AI12309">
            <v>53328</v>
          </cell>
        </row>
        <row r="12310">
          <cell r="C12310">
            <v>53328</v>
          </cell>
          <cell r="D12310">
            <v>53328</v>
          </cell>
          <cell r="E12310">
            <v>53328</v>
          </cell>
          <cell r="H12310">
            <v>53328</v>
          </cell>
          <cell r="I12310">
            <v>53328</v>
          </cell>
          <cell r="J12310">
            <v>53328</v>
          </cell>
          <cell r="AG12310">
            <v>53328</v>
          </cell>
          <cell r="AH12310">
            <v>53328</v>
          </cell>
          <cell r="AI12310">
            <v>53328</v>
          </cell>
        </row>
        <row r="12311">
          <cell r="C12311">
            <v>53328</v>
          </cell>
          <cell r="D12311">
            <v>53328</v>
          </cell>
          <cell r="E12311">
            <v>53328</v>
          </cell>
          <cell r="H12311">
            <v>53328</v>
          </cell>
          <cell r="I12311">
            <v>53328</v>
          </cell>
          <cell r="J12311">
            <v>53328</v>
          </cell>
          <cell r="AG12311">
            <v>53328</v>
          </cell>
          <cell r="AH12311">
            <v>53328</v>
          </cell>
          <cell r="AI12311">
            <v>53328</v>
          </cell>
        </row>
        <row r="12312">
          <cell r="C12312">
            <v>53328</v>
          </cell>
          <cell r="D12312">
            <v>53328</v>
          </cell>
          <cell r="E12312">
            <v>53328</v>
          </cell>
          <cell r="H12312">
            <v>53328</v>
          </cell>
          <cell r="I12312">
            <v>53328</v>
          </cell>
          <cell r="J12312">
            <v>53328</v>
          </cell>
          <cell r="AG12312">
            <v>53328</v>
          </cell>
          <cell r="AH12312">
            <v>53328</v>
          </cell>
          <cell r="AI12312">
            <v>53328</v>
          </cell>
        </row>
        <row r="12313">
          <cell r="C12313">
            <v>53328</v>
          </cell>
          <cell r="D12313">
            <v>53328</v>
          </cell>
          <cell r="E12313">
            <v>53328</v>
          </cell>
          <cell r="H12313">
            <v>53328</v>
          </cell>
          <cell r="I12313">
            <v>53328</v>
          </cell>
          <cell r="J12313">
            <v>53328</v>
          </cell>
          <cell r="AG12313">
            <v>53328</v>
          </cell>
          <cell r="AH12313">
            <v>53328</v>
          </cell>
          <cell r="AI12313">
            <v>53328</v>
          </cell>
        </row>
        <row r="12314">
          <cell r="C12314">
            <v>53328</v>
          </cell>
          <cell r="D12314">
            <v>53328</v>
          </cell>
          <cell r="E12314">
            <v>53328</v>
          </cell>
          <cell r="H12314">
            <v>53328</v>
          </cell>
          <cell r="I12314">
            <v>53328</v>
          </cell>
          <cell r="J12314">
            <v>53328</v>
          </cell>
          <cell r="AG12314">
            <v>53328</v>
          </cell>
          <cell r="AH12314">
            <v>53328</v>
          </cell>
          <cell r="AI12314">
            <v>53328</v>
          </cell>
        </row>
        <row r="12315">
          <cell r="C12315">
            <v>53328</v>
          </cell>
          <cell r="D12315">
            <v>53328</v>
          </cell>
          <cell r="E12315">
            <v>53328</v>
          </cell>
          <cell r="H12315">
            <v>53328</v>
          </cell>
          <cell r="I12315">
            <v>53328</v>
          </cell>
          <cell r="J12315">
            <v>53328</v>
          </cell>
          <cell r="AG12315">
            <v>53328</v>
          </cell>
          <cell r="AH12315">
            <v>53328</v>
          </cell>
          <cell r="AI12315">
            <v>53328</v>
          </cell>
        </row>
        <row r="12316">
          <cell r="C12316">
            <v>53328</v>
          </cell>
          <cell r="D12316">
            <v>53328</v>
          </cell>
          <cell r="E12316">
            <v>53328</v>
          </cell>
          <cell r="H12316">
            <v>53328</v>
          </cell>
          <cell r="I12316">
            <v>53328</v>
          </cell>
          <cell r="J12316">
            <v>53328</v>
          </cell>
          <cell r="AG12316">
            <v>53328</v>
          </cell>
          <cell r="AH12316">
            <v>53328</v>
          </cell>
          <cell r="AI12316">
            <v>53328</v>
          </cell>
        </row>
        <row r="12317">
          <cell r="C12317">
            <v>53328</v>
          </cell>
          <cell r="D12317">
            <v>53328</v>
          </cell>
          <cell r="E12317">
            <v>53328</v>
          </cell>
          <cell r="H12317">
            <v>53328</v>
          </cell>
          <cell r="I12317">
            <v>53328</v>
          </cell>
          <cell r="J12317">
            <v>53328</v>
          </cell>
          <cell r="AG12317">
            <v>53328</v>
          </cell>
          <cell r="AH12317">
            <v>53328</v>
          </cell>
          <cell r="AI12317">
            <v>53328</v>
          </cell>
        </row>
        <row r="12318">
          <cell r="C12318">
            <v>53328</v>
          </cell>
          <cell r="D12318">
            <v>53328</v>
          </cell>
          <cell r="E12318">
            <v>53328</v>
          </cell>
          <cell r="H12318">
            <v>53328</v>
          </cell>
          <cell r="I12318">
            <v>53328</v>
          </cell>
          <cell r="J12318">
            <v>53328</v>
          </cell>
          <cell r="AG12318">
            <v>53328</v>
          </cell>
          <cell r="AH12318">
            <v>53328</v>
          </cell>
          <cell r="AI12318">
            <v>53328</v>
          </cell>
        </row>
        <row r="12319">
          <cell r="C12319">
            <v>53328</v>
          </cell>
          <cell r="D12319">
            <v>53328</v>
          </cell>
          <cell r="E12319">
            <v>53328</v>
          </cell>
          <cell r="H12319">
            <v>53328</v>
          </cell>
          <cell r="I12319">
            <v>53328</v>
          </cell>
          <cell r="J12319">
            <v>53328</v>
          </cell>
          <cell r="AG12319">
            <v>53328</v>
          </cell>
          <cell r="AH12319">
            <v>53328</v>
          </cell>
          <cell r="AI12319">
            <v>53328</v>
          </cell>
        </row>
        <row r="12320">
          <cell r="C12320">
            <v>53328</v>
          </cell>
          <cell r="D12320">
            <v>53328</v>
          </cell>
          <cell r="E12320">
            <v>53328</v>
          </cell>
          <cell r="H12320">
            <v>53328</v>
          </cell>
          <cell r="I12320">
            <v>53328</v>
          </cell>
          <cell r="J12320">
            <v>53328</v>
          </cell>
          <cell r="AG12320">
            <v>53328</v>
          </cell>
          <cell r="AH12320">
            <v>53328</v>
          </cell>
          <cell r="AI12320">
            <v>53328</v>
          </cell>
        </row>
        <row r="12321">
          <cell r="C12321">
            <v>53328</v>
          </cell>
          <cell r="D12321">
            <v>53328</v>
          </cell>
          <cell r="E12321">
            <v>53328</v>
          </cell>
          <cell r="H12321">
            <v>53328</v>
          </cell>
          <cell r="I12321">
            <v>53328</v>
          </cell>
          <cell r="J12321">
            <v>53328</v>
          </cell>
          <cell r="AG12321">
            <v>53328</v>
          </cell>
          <cell r="AH12321">
            <v>53328</v>
          </cell>
          <cell r="AI12321">
            <v>53328</v>
          </cell>
        </row>
        <row r="12322">
          <cell r="C12322">
            <v>53328</v>
          </cell>
          <cell r="D12322">
            <v>53328</v>
          </cell>
          <cell r="E12322">
            <v>53328</v>
          </cell>
          <cell r="H12322">
            <v>53328</v>
          </cell>
          <cell r="I12322">
            <v>53328</v>
          </cell>
          <cell r="J12322">
            <v>53328</v>
          </cell>
          <cell r="AG12322">
            <v>53328</v>
          </cell>
          <cell r="AH12322">
            <v>53328</v>
          </cell>
          <cell r="AI12322">
            <v>53328</v>
          </cell>
        </row>
        <row r="12323">
          <cell r="C12323">
            <v>53328</v>
          </cell>
          <cell r="D12323">
            <v>53328</v>
          </cell>
          <cell r="E12323">
            <v>53328</v>
          </cell>
          <cell r="H12323">
            <v>53328</v>
          </cell>
          <cell r="I12323">
            <v>53328</v>
          </cell>
          <cell r="J12323">
            <v>53328</v>
          </cell>
          <cell r="AG12323">
            <v>53328</v>
          </cell>
          <cell r="AH12323">
            <v>53328</v>
          </cell>
          <cell r="AI12323">
            <v>53328</v>
          </cell>
        </row>
        <row r="12324">
          <cell r="C12324">
            <v>53328</v>
          </cell>
          <cell r="D12324">
            <v>53328</v>
          </cell>
          <cell r="E12324">
            <v>53328</v>
          </cell>
          <cell r="H12324">
            <v>53328</v>
          </cell>
          <cell r="I12324">
            <v>53328</v>
          </cell>
          <cell r="J12324">
            <v>53328</v>
          </cell>
          <cell r="AG12324">
            <v>53328</v>
          </cell>
          <cell r="AH12324">
            <v>53328</v>
          </cell>
          <cell r="AI12324">
            <v>53328</v>
          </cell>
        </row>
        <row r="12325">
          <cell r="C12325">
            <v>53328</v>
          </cell>
          <cell r="D12325">
            <v>53328</v>
          </cell>
          <cell r="E12325">
            <v>53328</v>
          </cell>
          <cell r="H12325">
            <v>53328</v>
          </cell>
          <cell r="I12325">
            <v>53328</v>
          </cell>
          <cell r="J12325">
            <v>53328</v>
          </cell>
          <cell r="AG12325">
            <v>53328</v>
          </cell>
          <cell r="AH12325">
            <v>53328</v>
          </cell>
          <cell r="AI12325">
            <v>53328</v>
          </cell>
        </row>
        <row r="12326">
          <cell r="C12326">
            <v>53328</v>
          </cell>
          <cell r="D12326">
            <v>53328</v>
          </cell>
          <cell r="E12326">
            <v>53328</v>
          </cell>
          <cell r="H12326">
            <v>53328</v>
          </cell>
          <cell r="I12326">
            <v>53328</v>
          </cell>
          <cell r="J12326">
            <v>53328</v>
          </cell>
          <cell r="AG12326">
            <v>53328</v>
          </cell>
          <cell r="AH12326">
            <v>53328</v>
          </cell>
          <cell r="AI12326">
            <v>53328</v>
          </cell>
        </row>
        <row r="12327">
          <cell r="C12327">
            <v>53328</v>
          </cell>
          <cell r="D12327">
            <v>53328</v>
          </cell>
          <cell r="E12327">
            <v>53328</v>
          </cell>
          <cell r="H12327">
            <v>53328</v>
          </cell>
          <cell r="I12327">
            <v>53328</v>
          </cell>
          <cell r="J12327">
            <v>53328</v>
          </cell>
          <cell r="AG12327">
            <v>53328</v>
          </cell>
          <cell r="AH12327">
            <v>53328</v>
          </cell>
          <cell r="AI12327">
            <v>53328</v>
          </cell>
        </row>
        <row r="12328">
          <cell r="C12328">
            <v>53328</v>
          </cell>
          <cell r="D12328">
            <v>53328</v>
          </cell>
          <cell r="E12328">
            <v>53328</v>
          </cell>
          <cell r="H12328">
            <v>53328</v>
          </cell>
          <cell r="I12328">
            <v>53328</v>
          </cell>
          <cell r="J12328">
            <v>53328</v>
          </cell>
          <cell r="AG12328">
            <v>53328</v>
          </cell>
          <cell r="AH12328">
            <v>53328</v>
          </cell>
          <cell r="AI12328">
            <v>53328</v>
          </cell>
        </row>
        <row r="12329">
          <cell r="C12329">
            <v>53328</v>
          </cell>
          <cell r="D12329">
            <v>53328</v>
          </cell>
          <cell r="E12329">
            <v>53328</v>
          </cell>
          <cell r="H12329">
            <v>53328</v>
          </cell>
          <cell r="I12329">
            <v>53328</v>
          </cell>
          <cell r="J12329">
            <v>53328</v>
          </cell>
          <cell r="AG12329">
            <v>53328</v>
          </cell>
          <cell r="AH12329">
            <v>53328</v>
          </cell>
          <cell r="AI12329">
            <v>53328</v>
          </cell>
        </row>
        <row r="12330">
          <cell r="C12330">
            <v>53328</v>
          </cell>
          <cell r="D12330">
            <v>53328</v>
          </cell>
          <cell r="E12330">
            <v>53328</v>
          </cell>
          <cell r="H12330">
            <v>53328</v>
          </cell>
          <cell r="I12330">
            <v>53328</v>
          </cell>
          <cell r="J12330">
            <v>53328</v>
          </cell>
          <cell r="AG12330">
            <v>53328</v>
          </cell>
          <cell r="AH12330">
            <v>53328</v>
          </cell>
          <cell r="AI12330">
            <v>53328</v>
          </cell>
        </row>
        <row r="12331">
          <cell r="C12331">
            <v>53328</v>
          </cell>
          <cell r="D12331">
            <v>53328</v>
          </cell>
          <cell r="E12331">
            <v>53328</v>
          </cell>
          <cell r="H12331">
            <v>53328</v>
          </cell>
          <cell r="I12331">
            <v>53328</v>
          </cell>
          <cell r="J12331">
            <v>53328</v>
          </cell>
          <cell r="AG12331">
            <v>53328</v>
          </cell>
          <cell r="AH12331">
            <v>53328</v>
          </cell>
          <cell r="AI12331">
            <v>53328</v>
          </cell>
        </row>
        <row r="12332">
          <cell r="C12332">
            <v>53328</v>
          </cell>
          <cell r="D12332">
            <v>53328</v>
          </cell>
          <cell r="E12332">
            <v>53328</v>
          </cell>
          <cell r="H12332">
            <v>53328</v>
          </cell>
          <cell r="I12332">
            <v>53328</v>
          </cell>
          <cell r="J12332">
            <v>53328</v>
          </cell>
          <cell r="AG12332">
            <v>53328</v>
          </cell>
          <cell r="AH12332">
            <v>53328</v>
          </cell>
          <cell r="AI12332">
            <v>53328</v>
          </cell>
        </row>
        <row r="12333">
          <cell r="C12333">
            <v>53328</v>
          </cell>
          <cell r="D12333">
            <v>53328</v>
          </cell>
          <cell r="E12333">
            <v>53328</v>
          </cell>
          <cell r="H12333">
            <v>53328</v>
          </cell>
          <cell r="I12333">
            <v>53328</v>
          </cell>
          <cell r="J12333">
            <v>53328</v>
          </cell>
          <cell r="AG12333">
            <v>53328</v>
          </cell>
          <cell r="AH12333">
            <v>53328</v>
          </cell>
          <cell r="AI12333">
            <v>53328</v>
          </cell>
        </row>
        <row r="12334">
          <cell r="C12334">
            <v>53328</v>
          </cell>
          <cell r="D12334">
            <v>53328</v>
          </cell>
          <cell r="E12334">
            <v>53328</v>
          </cell>
          <cell r="H12334">
            <v>53328</v>
          </cell>
          <cell r="I12334">
            <v>53328</v>
          </cell>
          <cell r="J12334">
            <v>53328</v>
          </cell>
          <cell r="AG12334">
            <v>53328</v>
          </cell>
          <cell r="AH12334">
            <v>53328</v>
          </cell>
          <cell r="AI12334">
            <v>53328</v>
          </cell>
        </row>
        <row r="12335">
          <cell r="C12335">
            <v>53328</v>
          </cell>
          <cell r="D12335">
            <v>53328</v>
          </cell>
          <cell r="E12335">
            <v>53328</v>
          </cell>
          <cell r="H12335">
            <v>53328</v>
          </cell>
          <cell r="I12335">
            <v>53328</v>
          </cell>
          <cell r="J12335">
            <v>53328</v>
          </cell>
          <cell r="AG12335">
            <v>53328</v>
          </cell>
          <cell r="AH12335">
            <v>53328</v>
          </cell>
          <cell r="AI12335">
            <v>53328</v>
          </cell>
        </row>
        <row r="12336">
          <cell r="C12336">
            <v>53328</v>
          </cell>
          <cell r="D12336">
            <v>53328</v>
          </cell>
          <cell r="E12336">
            <v>53328</v>
          </cell>
          <cell r="H12336">
            <v>53328</v>
          </cell>
          <cell r="I12336">
            <v>53328</v>
          </cell>
          <cell r="J12336">
            <v>53328</v>
          </cell>
          <cell r="AG12336">
            <v>53328</v>
          </cell>
          <cell r="AH12336">
            <v>53328</v>
          </cell>
          <cell r="AI12336">
            <v>53328</v>
          </cell>
        </row>
        <row r="12337">
          <cell r="C12337">
            <v>53328</v>
          </cell>
          <cell r="D12337">
            <v>53328</v>
          </cell>
          <cell r="E12337">
            <v>53328</v>
          </cell>
          <cell r="H12337">
            <v>53328</v>
          </cell>
          <cell r="I12337">
            <v>53328</v>
          </cell>
          <cell r="J12337">
            <v>53328</v>
          </cell>
          <cell r="AG12337">
            <v>53328</v>
          </cell>
          <cell r="AH12337">
            <v>53328</v>
          </cell>
          <cell r="AI12337">
            <v>53328</v>
          </cell>
        </row>
        <row r="12338">
          <cell r="C12338">
            <v>53328</v>
          </cell>
          <cell r="D12338">
            <v>53328</v>
          </cell>
          <cell r="E12338">
            <v>53328</v>
          </cell>
          <cell r="H12338">
            <v>53328</v>
          </cell>
          <cell r="I12338">
            <v>53328</v>
          </cell>
          <cell r="J12338">
            <v>53328</v>
          </cell>
          <cell r="AG12338">
            <v>53328</v>
          </cell>
          <cell r="AH12338">
            <v>53328</v>
          </cell>
          <cell r="AI12338">
            <v>53328</v>
          </cell>
        </row>
        <row r="12339">
          <cell r="C12339">
            <v>53328</v>
          </cell>
          <cell r="D12339">
            <v>53328</v>
          </cell>
          <cell r="E12339">
            <v>53328</v>
          </cell>
          <cell r="H12339">
            <v>53328</v>
          </cell>
          <cell r="I12339">
            <v>53328</v>
          </cell>
          <cell r="J12339">
            <v>53328</v>
          </cell>
          <cell r="AG12339">
            <v>53328</v>
          </cell>
          <cell r="AH12339">
            <v>53328</v>
          </cell>
          <cell r="AI12339">
            <v>53328</v>
          </cell>
        </row>
        <row r="12340">
          <cell r="C12340">
            <v>53328</v>
          </cell>
          <cell r="D12340">
            <v>53328</v>
          </cell>
          <cell r="E12340">
            <v>53328</v>
          </cell>
          <cell r="H12340">
            <v>53328</v>
          </cell>
          <cell r="I12340">
            <v>53328</v>
          </cell>
          <cell r="J12340">
            <v>53328</v>
          </cell>
          <cell r="AG12340">
            <v>53328</v>
          </cell>
          <cell r="AH12340">
            <v>53328</v>
          </cell>
          <cell r="AI12340">
            <v>53328</v>
          </cell>
        </row>
        <row r="12341">
          <cell r="C12341">
            <v>53328</v>
          </cell>
          <cell r="D12341">
            <v>53328</v>
          </cell>
          <cell r="E12341">
            <v>53328</v>
          </cell>
          <cell r="H12341">
            <v>53328</v>
          </cell>
          <cell r="I12341">
            <v>53328</v>
          </cell>
          <cell r="J12341">
            <v>53328</v>
          </cell>
          <cell r="AG12341">
            <v>53328</v>
          </cell>
          <cell r="AH12341">
            <v>53328</v>
          </cell>
          <cell r="AI12341">
            <v>53328</v>
          </cell>
        </row>
        <row r="12342">
          <cell r="C12342">
            <v>53328</v>
          </cell>
          <cell r="D12342">
            <v>53328</v>
          </cell>
          <cell r="E12342">
            <v>53328</v>
          </cell>
          <cell r="H12342">
            <v>53328</v>
          </cell>
          <cell r="I12342">
            <v>53328</v>
          </cell>
          <cell r="J12342">
            <v>53328</v>
          </cell>
          <cell r="AG12342">
            <v>53328</v>
          </cell>
          <cell r="AH12342">
            <v>53328</v>
          </cell>
          <cell r="AI12342">
            <v>53328</v>
          </cell>
        </row>
        <row r="12343">
          <cell r="C12343">
            <v>53328</v>
          </cell>
          <cell r="D12343">
            <v>53328</v>
          </cell>
          <cell r="E12343">
            <v>53328</v>
          </cell>
          <cell r="H12343">
            <v>53328</v>
          </cell>
          <cell r="I12343">
            <v>53328</v>
          </cell>
          <cell r="J12343">
            <v>53328</v>
          </cell>
          <cell r="AG12343">
            <v>53328</v>
          </cell>
          <cell r="AH12343">
            <v>53328</v>
          </cell>
          <cell r="AI12343">
            <v>53328</v>
          </cell>
        </row>
        <row r="12344">
          <cell r="C12344">
            <v>53328</v>
          </cell>
          <cell r="D12344">
            <v>53328</v>
          </cell>
          <cell r="E12344">
            <v>53328</v>
          </cell>
          <cell r="H12344">
            <v>53328</v>
          </cell>
          <cell r="I12344">
            <v>53328</v>
          </cell>
          <cell r="J12344">
            <v>53328</v>
          </cell>
          <cell r="AG12344">
            <v>53328</v>
          </cell>
          <cell r="AH12344">
            <v>53328</v>
          </cell>
          <cell r="AI12344">
            <v>53328</v>
          </cell>
        </row>
        <row r="12345">
          <cell r="C12345">
            <v>53328</v>
          </cell>
          <cell r="D12345">
            <v>53328</v>
          </cell>
          <cell r="E12345">
            <v>53328</v>
          </cell>
          <cell r="H12345">
            <v>53328</v>
          </cell>
          <cell r="I12345">
            <v>53328</v>
          </cell>
          <cell r="J12345">
            <v>53328</v>
          </cell>
          <cell r="AG12345">
            <v>53328</v>
          </cell>
          <cell r="AH12345">
            <v>53328</v>
          </cell>
          <cell r="AI12345">
            <v>53328</v>
          </cell>
        </row>
        <row r="12346">
          <cell r="C12346">
            <v>53328</v>
          </cell>
          <cell r="D12346">
            <v>53328</v>
          </cell>
          <cell r="E12346">
            <v>53328</v>
          </cell>
          <cell r="H12346">
            <v>53328</v>
          </cell>
          <cell r="I12346">
            <v>53328</v>
          </cell>
          <cell r="J12346">
            <v>53328</v>
          </cell>
          <cell r="AG12346">
            <v>53328</v>
          </cell>
          <cell r="AH12346">
            <v>53328</v>
          </cell>
          <cell r="AI12346">
            <v>53328</v>
          </cell>
        </row>
        <row r="12347">
          <cell r="C12347">
            <v>53328</v>
          </cell>
          <cell r="D12347">
            <v>53328</v>
          </cell>
          <cell r="E12347">
            <v>53328</v>
          </cell>
          <cell r="H12347">
            <v>53328</v>
          </cell>
          <cell r="I12347">
            <v>53328</v>
          </cell>
          <cell r="J12347">
            <v>53328</v>
          </cell>
          <cell r="AG12347">
            <v>53328</v>
          </cell>
          <cell r="AH12347">
            <v>53328</v>
          </cell>
          <cell r="AI12347">
            <v>53328</v>
          </cell>
        </row>
        <row r="12348">
          <cell r="C12348">
            <v>53328</v>
          </cell>
          <cell r="D12348">
            <v>53328</v>
          </cell>
          <cell r="E12348">
            <v>53328</v>
          </cell>
          <cell r="H12348">
            <v>53328</v>
          </cell>
          <cell r="I12348">
            <v>53328</v>
          </cell>
          <cell r="J12348">
            <v>53328</v>
          </cell>
          <cell r="AG12348">
            <v>53328</v>
          </cell>
          <cell r="AH12348">
            <v>53328</v>
          </cell>
          <cell r="AI12348">
            <v>53328</v>
          </cell>
        </row>
        <row r="12349">
          <cell r="C12349">
            <v>53328</v>
          </cell>
          <cell r="D12349">
            <v>53328</v>
          </cell>
          <cell r="E12349">
            <v>53328</v>
          </cell>
          <cell r="H12349">
            <v>53328</v>
          </cell>
          <cell r="I12349">
            <v>53328</v>
          </cell>
          <cell r="J12349">
            <v>53328</v>
          </cell>
          <cell r="AG12349">
            <v>53328</v>
          </cell>
          <cell r="AH12349">
            <v>53328</v>
          </cell>
          <cell r="AI12349">
            <v>53328</v>
          </cell>
        </row>
        <row r="12350">
          <cell r="C12350">
            <v>53328</v>
          </cell>
          <cell r="D12350">
            <v>53328</v>
          </cell>
          <cell r="E12350">
            <v>53328</v>
          </cell>
          <cell r="H12350">
            <v>53328</v>
          </cell>
          <cell r="I12350">
            <v>53328</v>
          </cell>
          <cell r="J12350">
            <v>53328</v>
          </cell>
          <cell r="AG12350">
            <v>53328</v>
          </cell>
          <cell r="AH12350">
            <v>53328</v>
          </cell>
          <cell r="AI12350">
            <v>53328</v>
          </cell>
        </row>
        <row r="12351">
          <cell r="C12351">
            <v>53328</v>
          </cell>
          <cell r="D12351">
            <v>53328</v>
          </cell>
          <cell r="E12351">
            <v>53328</v>
          </cell>
          <cell r="H12351">
            <v>53328</v>
          </cell>
          <cell r="I12351">
            <v>53328</v>
          </cell>
          <cell r="J12351">
            <v>53328</v>
          </cell>
          <cell r="AG12351">
            <v>53328</v>
          </cell>
          <cell r="AH12351">
            <v>53328</v>
          </cell>
          <cell r="AI12351">
            <v>53328</v>
          </cell>
        </row>
        <row r="12352">
          <cell r="C12352">
            <v>53328</v>
          </cell>
          <cell r="D12352">
            <v>53328</v>
          </cell>
          <cell r="E12352">
            <v>53328</v>
          </cell>
          <cell r="H12352">
            <v>53328</v>
          </cell>
          <cell r="I12352">
            <v>53328</v>
          </cell>
          <cell r="J12352">
            <v>53328</v>
          </cell>
          <cell r="AG12352">
            <v>53328</v>
          </cell>
          <cell r="AH12352">
            <v>53328</v>
          </cell>
          <cell r="AI12352">
            <v>53328</v>
          </cell>
        </row>
        <row r="12353">
          <cell r="C12353">
            <v>53328</v>
          </cell>
          <cell r="D12353">
            <v>53328</v>
          </cell>
          <cell r="E12353">
            <v>53328</v>
          </cell>
          <cell r="H12353">
            <v>53328</v>
          </cell>
          <cell r="I12353">
            <v>53328</v>
          </cell>
          <cell r="J12353">
            <v>53328</v>
          </cell>
          <cell r="AG12353">
            <v>53328</v>
          </cell>
          <cell r="AH12353">
            <v>53328</v>
          </cell>
          <cell r="AI12353">
            <v>53328</v>
          </cell>
        </row>
        <row r="12354">
          <cell r="C12354">
            <v>53328</v>
          </cell>
          <cell r="D12354">
            <v>53328</v>
          </cell>
          <cell r="E12354">
            <v>53328</v>
          </cell>
          <cell r="H12354">
            <v>53328</v>
          </cell>
          <cell r="I12354">
            <v>53328</v>
          </cell>
          <cell r="J12354">
            <v>53328</v>
          </cell>
          <cell r="AG12354">
            <v>53328</v>
          </cell>
          <cell r="AH12354">
            <v>53328</v>
          </cell>
          <cell r="AI12354">
            <v>53328</v>
          </cell>
        </row>
        <row r="12355">
          <cell r="C12355">
            <v>53328</v>
          </cell>
          <cell r="D12355">
            <v>53328</v>
          </cell>
          <cell r="E12355">
            <v>53328</v>
          </cell>
          <cell r="H12355">
            <v>53328</v>
          </cell>
          <cell r="I12355">
            <v>53328</v>
          </cell>
          <cell r="J12355">
            <v>53328</v>
          </cell>
          <cell r="AG12355">
            <v>53328</v>
          </cell>
          <cell r="AH12355">
            <v>53328</v>
          </cell>
          <cell r="AI12355">
            <v>53328</v>
          </cell>
        </row>
        <row r="12356">
          <cell r="C12356">
            <v>53328</v>
          </cell>
          <cell r="D12356">
            <v>53328</v>
          </cell>
          <cell r="E12356">
            <v>53328</v>
          </cell>
          <cell r="H12356">
            <v>53328</v>
          </cell>
          <cell r="I12356">
            <v>53328</v>
          </cell>
          <cell r="J12356">
            <v>53328</v>
          </cell>
          <cell r="AG12356">
            <v>53328</v>
          </cell>
          <cell r="AH12356">
            <v>53328</v>
          </cell>
          <cell r="AI12356">
            <v>53328</v>
          </cell>
        </row>
        <row r="12357">
          <cell r="C12357">
            <v>53328</v>
          </cell>
          <cell r="D12357">
            <v>53328</v>
          </cell>
          <cell r="E12357">
            <v>53328</v>
          </cell>
          <cell r="H12357">
            <v>53328</v>
          </cell>
          <cell r="I12357">
            <v>53328</v>
          </cell>
          <cell r="J12357">
            <v>53328</v>
          </cell>
          <cell r="AG12357">
            <v>53328</v>
          </cell>
          <cell r="AH12357">
            <v>53328</v>
          </cell>
          <cell r="AI12357">
            <v>53328</v>
          </cell>
        </row>
        <row r="12358">
          <cell r="C12358">
            <v>53328</v>
          </cell>
          <cell r="D12358">
            <v>53328</v>
          </cell>
          <cell r="E12358">
            <v>53328</v>
          </cell>
          <cell r="H12358">
            <v>53328</v>
          </cell>
          <cell r="I12358">
            <v>53328</v>
          </cell>
          <cell r="J12358">
            <v>53328</v>
          </cell>
          <cell r="AG12358">
            <v>53328</v>
          </cell>
          <cell r="AH12358">
            <v>53328</v>
          </cell>
          <cell r="AI12358">
            <v>53328</v>
          </cell>
        </row>
        <row r="12359">
          <cell r="C12359">
            <v>53328</v>
          </cell>
          <cell r="D12359">
            <v>53328</v>
          </cell>
          <cell r="E12359">
            <v>53328</v>
          </cell>
          <cell r="H12359">
            <v>53328</v>
          </cell>
          <cell r="I12359">
            <v>53328</v>
          </cell>
          <cell r="J12359">
            <v>53328</v>
          </cell>
          <cell r="AG12359">
            <v>53328</v>
          </cell>
          <cell r="AH12359">
            <v>53328</v>
          </cell>
          <cell r="AI12359">
            <v>53328</v>
          </cell>
        </row>
        <row r="12360">
          <cell r="C12360">
            <v>53328</v>
          </cell>
          <cell r="D12360">
            <v>53328</v>
          </cell>
          <cell r="E12360">
            <v>53328</v>
          </cell>
          <cell r="H12360">
            <v>53328</v>
          </cell>
          <cell r="I12360">
            <v>53328</v>
          </cell>
          <cell r="J12360">
            <v>53328</v>
          </cell>
          <cell r="AG12360">
            <v>53328</v>
          </cell>
          <cell r="AH12360">
            <v>53328</v>
          </cell>
          <cell r="AI12360">
            <v>53328</v>
          </cell>
        </row>
        <row r="12361">
          <cell r="C12361">
            <v>53328</v>
          </cell>
          <cell r="D12361">
            <v>53328</v>
          </cell>
          <cell r="E12361">
            <v>53328</v>
          </cell>
          <cell r="H12361">
            <v>53328</v>
          </cell>
          <cell r="I12361">
            <v>53328</v>
          </cell>
          <cell r="J12361">
            <v>53328</v>
          </cell>
          <cell r="AG12361">
            <v>53328</v>
          </cell>
          <cell r="AH12361">
            <v>53328</v>
          </cell>
          <cell r="AI12361">
            <v>53328</v>
          </cell>
        </row>
        <row r="12362">
          <cell r="C12362">
            <v>53328</v>
          </cell>
          <cell r="D12362">
            <v>53328</v>
          </cell>
          <cell r="E12362">
            <v>53328</v>
          </cell>
          <cell r="H12362">
            <v>53328</v>
          </cell>
          <cell r="I12362">
            <v>53328</v>
          </cell>
          <cell r="J12362">
            <v>53328</v>
          </cell>
          <cell r="AG12362">
            <v>53328</v>
          </cell>
          <cell r="AH12362">
            <v>53328</v>
          </cell>
          <cell r="AI12362">
            <v>53328</v>
          </cell>
        </row>
        <row r="12363">
          <cell r="C12363">
            <v>53328</v>
          </cell>
          <cell r="D12363">
            <v>53328</v>
          </cell>
          <cell r="E12363">
            <v>53328</v>
          </cell>
          <cell r="H12363">
            <v>53328</v>
          </cell>
          <cell r="I12363">
            <v>53328</v>
          </cell>
          <cell r="J12363">
            <v>53328</v>
          </cell>
          <cell r="AG12363">
            <v>53328</v>
          </cell>
          <cell r="AH12363">
            <v>53328</v>
          </cell>
          <cell r="AI12363">
            <v>53328</v>
          </cell>
        </row>
        <row r="12364">
          <cell r="C12364">
            <v>53328</v>
          </cell>
          <cell r="D12364">
            <v>53328</v>
          </cell>
          <cell r="E12364">
            <v>53328</v>
          </cell>
          <cell r="H12364">
            <v>53328</v>
          </cell>
          <cell r="I12364">
            <v>53328</v>
          </cell>
          <cell r="J12364">
            <v>53328</v>
          </cell>
          <cell r="AG12364">
            <v>53328</v>
          </cell>
          <cell r="AH12364">
            <v>53328</v>
          </cell>
          <cell r="AI12364">
            <v>53328</v>
          </cell>
        </row>
        <row r="12365">
          <cell r="C12365">
            <v>53328</v>
          </cell>
          <cell r="D12365">
            <v>53328</v>
          </cell>
          <cell r="E12365">
            <v>53328</v>
          </cell>
          <cell r="H12365">
            <v>53328</v>
          </cell>
          <cell r="I12365">
            <v>53328</v>
          </cell>
          <cell r="J12365">
            <v>53328</v>
          </cell>
          <cell r="AG12365">
            <v>53328</v>
          </cell>
          <cell r="AH12365">
            <v>53328</v>
          </cell>
          <cell r="AI12365">
            <v>53328</v>
          </cell>
        </row>
        <row r="12366">
          <cell r="C12366">
            <v>53328</v>
          </cell>
          <cell r="D12366">
            <v>53328</v>
          </cell>
          <cell r="E12366">
            <v>53328</v>
          </cell>
          <cell r="H12366">
            <v>53328</v>
          </cell>
          <cell r="I12366">
            <v>53328</v>
          </cell>
          <cell r="J12366">
            <v>53328</v>
          </cell>
          <cell r="AG12366">
            <v>53328</v>
          </cell>
          <cell r="AH12366">
            <v>53328</v>
          </cell>
          <cell r="AI12366">
            <v>53328</v>
          </cell>
        </row>
        <row r="12367">
          <cell r="C12367">
            <v>53328</v>
          </cell>
          <cell r="D12367">
            <v>53328</v>
          </cell>
          <cell r="E12367">
            <v>53328</v>
          </cell>
          <cell r="H12367">
            <v>53328</v>
          </cell>
          <cell r="I12367">
            <v>53328</v>
          </cell>
          <cell r="J12367">
            <v>53328</v>
          </cell>
          <cell r="AG12367">
            <v>53328</v>
          </cell>
          <cell r="AH12367">
            <v>53328</v>
          </cell>
          <cell r="AI12367">
            <v>53328</v>
          </cell>
        </row>
        <row r="12368">
          <cell r="C12368">
            <v>53328</v>
          </cell>
          <cell r="D12368">
            <v>53328</v>
          </cell>
          <cell r="E12368">
            <v>53328</v>
          </cell>
          <cell r="H12368">
            <v>53328</v>
          </cell>
          <cell r="I12368">
            <v>53328</v>
          </cell>
          <cell r="J12368">
            <v>53328</v>
          </cell>
          <cell r="AG12368">
            <v>53328</v>
          </cell>
          <cell r="AH12368">
            <v>53328</v>
          </cell>
          <cell r="AI12368">
            <v>53328</v>
          </cell>
        </row>
        <row r="12369">
          <cell r="C12369">
            <v>53328</v>
          </cell>
          <cell r="D12369">
            <v>53328</v>
          </cell>
          <cell r="E12369">
            <v>53328</v>
          </cell>
          <cell r="H12369">
            <v>53328</v>
          </cell>
          <cell r="I12369">
            <v>53328</v>
          </cell>
          <cell r="J12369">
            <v>53328</v>
          </cell>
          <cell r="AG12369">
            <v>53328</v>
          </cell>
          <cell r="AH12369">
            <v>53328</v>
          </cell>
          <cell r="AI12369">
            <v>53328</v>
          </cell>
        </row>
        <row r="12370">
          <cell r="C12370">
            <v>53328</v>
          </cell>
          <cell r="D12370">
            <v>53328</v>
          </cell>
          <cell r="E12370">
            <v>53328</v>
          </cell>
          <cell r="H12370">
            <v>53328</v>
          </cell>
          <cell r="I12370">
            <v>53328</v>
          </cell>
          <cell r="J12370">
            <v>53328</v>
          </cell>
          <cell r="AG12370">
            <v>53328</v>
          </cell>
          <cell r="AH12370">
            <v>53328</v>
          </cell>
          <cell r="AI12370">
            <v>53328</v>
          </cell>
        </row>
        <row r="12371">
          <cell r="C12371">
            <v>53328</v>
          </cell>
          <cell r="D12371">
            <v>53328</v>
          </cell>
          <cell r="E12371">
            <v>53328</v>
          </cell>
          <cell r="H12371">
            <v>53328</v>
          </cell>
          <cell r="I12371">
            <v>53328</v>
          </cell>
          <cell r="J12371">
            <v>53328</v>
          </cell>
          <cell r="AG12371">
            <v>53328</v>
          </cell>
          <cell r="AH12371">
            <v>53328</v>
          </cell>
          <cell r="AI12371">
            <v>53328</v>
          </cell>
        </row>
        <row r="12372">
          <cell r="C12372">
            <v>53328</v>
          </cell>
          <cell r="D12372">
            <v>53328</v>
          </cell>
          <cell r="E12372">
            <v>53328</v>
          </cell>
          <cell r="H12372">
            <v>53328</v>
          </cell>
          <cell r="I12372">
            <v>53328</v>
          </cell>
          <cell r="J12372">
            <v>53328</v>
          </cell>
          <cell r="AG12372">
            <v>53328</v>
          </cell>
          <cell r="AH12372">
            <v>53328</v>
          </cell>
          <cell r="AI12372">
            <v>53328</v>
          </cell>
        </row>
        <row r="12373">
          <cell r="C12373">
            <v>53328</v>
          </cell>
          <cell r="D12373">
            <v>53328</v>
          </cell>
          <cell r="E12373">
            <v>53328</v>
          </cell>
          <cell r="H12373">
            <v>53328</v>
          </cell>
          <cell r="I12373">
            <v>53328</v>
          </cell>
          <cell r="J12373">
            <v>53328</v>
          </cell>
          <cell r="AG12373">
            <v>53328</v>
          </cell>
          <cell r="AH12373">
            <v>53328</v>
          </cell>
          <cell r="AI12373">
            <v>53328</v>
          </cell>
        </row>
        <row r="12374">
          <cell r="C12374">
            <v>53328</v>
          </cell>
          <cell r="D12374">
            <v>53328</v>
          </cell>
          <cell r="E12374">
            <v>53328</v>
          </cell>
          <cell r="H12374">
            <v>53328</v>
          </cell>
          <cell r="I12374">
            <v>53328</v>
          </cell>
          <cell r="J12374">
            <v>53328</v>
          </cell>
          <cell r="AG12374">
            <v>53328</v>
          </cell>
          <cell r="AH12374">
            <v>53328</v>
          </cell>
          <cell r="AI12374">
            <v>53328</v>
          </cell>
        </row>
        <row r="12375">
          <cell r="C12375">
            <v>53328</v>
          </cell>
          <cell r="D12375">
            <v>53328</v>
          </cell>
          <cell r="E12375">
            <v>53328</v>
          </cell>
          <cell r="H12375">
            <v>53328</v>
          </cell>
          <cell r="I12375">
            <v>53328</v>
          </cell>
          <cell r="J12375">
            <v>53328</v>
          </cell>
          <cell r="AG12375">
            <v>53328</v>
          </cell>
          <cell r="AH12375">
            <v>53328</v>
          </cell>
          <cell r="AI12375">
            <v>53328</v>
          </cell>
        </row>
        <row r="12376">
          <cell r="C12376">
            <v>53328</v>
          </cell>
          <cell r="D12376">
            <v>53328</v>
          </cell>
          <cell r="E12376">
            <v>53328</v>
          </cell>
          <cell r="H12376">
            <v>53328</v>
          </cell>
          <cell r="I12376">
            <v>53328</v>
          </cell>
          <cell r="J12376">
            <v>53328</v>
          </cell>
          <cell r="AG12376">
            <v>53328</v>
          </cell>
          <cell r="AH12376">
            <v>53328</v>
          </cell>
          <cell r="AI12376">
            <v>53328</v>
          </cell>
        </row>
        <row r="12377">
          <cell r="C12377">
            <v>53328</v>
          </cell>
          <cell r="D12377">
            <v>53328</v>
          </cell>
          <cell r="E12377">
            <v>53328</v>
          </cell>
          <cell r="H12377">
            <v>53328</v>
          </cell>
          <cell r="I12377">
            <v>53328</v>
          </cell>
          <cell r="J12377">
            <v>53328</v>
          </cell>
          <cell r="AG12377">
            <v>53328</v>
          </cell>
          <cell r="AH12377">
            <v>53328</v>
          </cell>
          <cell r="AI12377">
            <v>53328</v>
          </cell>
        </row>
        <row r="12378">
          <cell r="C12378">
            <v>53328</v>
          </cell>
          <cell r="D12378">
            <v>53328</v>
          </cell>
          <cell r="E12378">
            <v>53328</v>
          </cell>
          <cell r="H12378">
            <v>53328</v>
          </cell>
          <cell r="I12378">
            <v>53328</v>
          </cell>
          <cell r="J12378">
            <v>53328</v>
          </cell>
          <cell r="AG12378">
            <v>53328</v>
          </cell>
          <cell r="AH12378">
            <v>53328</v>
          </cell>
          <cell r="AI12378">
            <v>53328</v>
          </cell>
        </row>
        <row r="12379">
          <cell r="C12379">
            <v>53328</v>
          </cell>
          <cell r="D12379">
            <v>53328</v>
          </cell>
          <cell r="E12379">
            <v>53328</v>
          </cell>
          <cell r="H12379">
            <v>53328</v>
          </cell>
          <cell r="I12379">
            <v>53328</v>
          </cell>
          <cell r="J12379">
            <v>53328</v>
          </cell>
          <cell r="AG12379">
            <v>53328</v>
          </cell>
          <cell r="AH12379">
            <v>53328</v>
          </cell>
          <cell r="AI12379">
            <v>53328</v>
          </cell>
        </row>
        <row r="12380">
          <cell r="C12380">
            <v>53328</v>
          </cell>
          <cell r="D12380">
            <v>53328</v>
          </cell>
          <cell r="E12380">
            <v>53328</v>
          </cell>
          <cell r="H12380">
            <v>53328</v>
          </cell>
          <cell r="I12380">
            <v>53328</v>
          </cell>
          <cell r="J12380">
            <v>53328</v>
          </cell>
          <cell r="AG12380">
            <v>53328</v>
          </cell>
          <cell r="AH12380">
            <v>53328</v>
          </cell>
          <cell r="AI12380">
            <v>53328</v>
          </cell>
        </row>
        <row r="12381">
          <cell r="C12381">
            <v>53328</v>
          </cell>
          <cell r="D12381">
            <v>53328</v>
          </cell>
          <cell r="E12381">
            <v>53328</v>
          </cell>
          <cell r="H12381">
            <v>53328</v>
          </cell>
          <cell r="I12381">
            <v>53328</v>
          </cell>
          <cell r="J12381">
            <v>53328</v>
          </cell>
          <cell r="AG12381">
            <v>53328</v>
          </cell>
          <cell r="AH12381">
            <v>53328</v>
          </cell>
          <cell r="AI12381">
            <v>53328</v>
          </cell>
        </row>
        <row r="12382">
          <cell r="C12382">
            <v>53328</v>
          </cell>
          <cell r="D12382">
            <v>53328</v>
          </cell>
          <cell r="E12382">
            <v>53328</v>
          </cell>
          <cell r="H12382">
            <v>53328</v>
          </cell>
          <cell r="I12382">
            <v>53328</v>
          </cell>
          <cell r="J12382">
            <v>53328</v>
          </cell>
          <cell r="AG12382">
            <v>53328</v>
          </cell>
          <cell r="AH12382">
            <v>53328</v>
          </cell>
          <cell r="AI12382">
            <v>53328</v>
          </cell>
        </row>
        <row r="12383">
          <cell r="C12383">
            <v>53328</v>
          </cell>
          <cell r="D12383">
            <v>53328</v>
          </cell>
          <cell r="E12383">
            <v>53328</v>
          </cell>
          <cell r="H12383">
            <v>53328</v>
          </cell>
          <cell r="I12383">
            <v>53328</v>
          </cell>
          <cell r="J12383">
            <v>53328</v>
          </cell>
          <cell r="AG12383">
            <v>53328</v>
          </cell>
          <cell r="AH12383">
            <v>53328</v>
          </cell>
          <cell r="AI12383">
            <v>53328</v>
          </cell>
        </row>
        <row r="12384">
          <cell r="C12384">
            <v>53328</v>
          </cell>
          <cell r="D12384">
            <v>53328</v>
          </cell>
          <cell r="E12384">
            <v>53328</v>
          </cell>
          <cell r="H12384">
            <v>53328</v>
          </cell>
          <cell r="I12384">
            <v>53328</v>
          </cell>
          <cell r="J12384">
            <v>53328</v>
          </cell>
          <cell r="AG12384">
            <v>53328</v>
          </cell>
          <cell r="AH12384">
            <v>53328</v>
          </cell>
          <cell r="AI12384">
            <v>53328</v>
          </cell>
        </row>
        <row r="12385">
          <cell r="C12385">
            <v>53328</v>
          </cell>
          <cell r="D12385">
            <v>53328</v>
          </cell>
          <cell r="E12385">
            <v>53328</v>
          </cell>
          <cell r="H12385">
            <v>53328</v>
          </cell>
          <cell r="I12385">
            <v>53328</v>
          </cell>
          <cell r="J12385">
            <v>53328</v>
          </cell>
          <cell r="AG12385">
            <v>53328</v>
          </cell>
          <cell r="AH12385">
            <v>53328</v>
          </cell>
          <cell r="AI12385">
            <v>53328</v>
          </cell>
        </row>
        <row r="12386">
          <cell r="C12386">
            <v>53328</v>
          </cell>
          <cell r="D12386">
            <v>53328</v>
          </cell>
          <cell r="E12386">
            <v>53328</v>
          </cell>
          <cell r="H12386">
            <v>53328</v>
          </cell>
          <cell r="I12386">
            <v>53328</v>
          </cell>
          <cell r="J12386">
            <v>53328</v>
          </cell>
          <cell r="AG12386">
            <v>53328</v>
          </cell>
          <cell r="AH12386">
            <v>53328</v>
          </cell>
          <cell r="AI12386">
            <v>53328</v>
          </cell>
        </row>
        <row r="12387">
          <cell r="C12387">
            <v>53328</v>
          </cell>
          <cell r="D12387">
            <v>53328</v>
          </cell>
          <cell r="E12387">
            <v>53328</v>
          </cell>
          <cell r="H12387">
            <v>53328</v>
          </cell>
          <cell r="I12387">
            <v>53328</v>
          </cell>
          <cell r="J12387">
            <v>53328</v>
          </cell>
          <cell r="AG12387">
            <v>53328</v>
          </cell>
          <cell r="AH12387">
            <v>53328</v>
          </cell>
          <cell r="AI12387">
            <v>53328</v>
          </cell>
        </row>
        <row r="12388">
          <cell r="C12388">
            <v>53328</v>
          </cell>
          <cell r="D12388">
            <v>53328</v>
          </cell>
          <cell r="E12388">
            <v>53328</v>
          </cell>
          <cell r="H12388">
            <v>53328</v>
          </cell>
          <cell r="I12388">
            <v>53328</v>
          </cell>
          <cell r="J12388">
            <v>53328</v>
          </cell>
          <cell r="AG12388">
            <v>53328</v>
          </cell>
          <cell r="AH12388">
            <v>53328</v>
          </cell>
          <cell r="AI12388">
            <v>53328</v>
          </cell>
        </row>
        <row r="12389">
          <cell r="C12389">
            <v>53328</v>
          </cell>
          <cell r="D12389">
            <v>53328</v>
          </cell>
          <cell r="E12389">
            <v>53328</v>
          </cell>
          <cell r="H12389">
            <v>53328</v>
          </cell>
          <cell r="I12389">
            <v>53328</v>
          </cell>
          <cell r="J12389">
            <v>53328</v>
          </cell>
          <cell r="AG12389">
            <v>53328</v>
          </cell>
          <cell r="AH12389">
            <v>53328</v>
          </cell>
          <cell r="AI12389">
            <v>53328</v>
          </cell>
        </row>
        <row r="12390">
          <cell r="C12390">
            <v>53328</v>
          </cell>
          <cell r="D12390">
            <v>53328</v>
          </cell>
          <cell r="E12390">
            <v>53328</v>
          </cell>
          <cell r="H12390">
            <v>53328</v>
          </cell>
          <cell r="I12390">
            <v>53328</v>
          </cell>
          <cell r="J12390">
            <v>53328</v>
          </cell>
          <cell r="AG12390">
            <v>53328</v>
          </cell>
          <cell r="AH12390">
            <v>53328</v>
          </cell>
          <cell r="AI12390">
            <v>53328</v>
          </cell>
        </row>
        <row r="12391">
          <cell r="C12391">
            <v>53328</v>
          </cell>
          <cell r="D12391">
            <v>53328</v>
          </cell>
          <cell r="E12391">
            <v>53328</v>
          </cell>
          <cell r="H12391">
            <v>53328</v>
          </cell>
          <cell r="I12391">
            <v>53328</v>
          </cell>
          <cell r="J12391">
            <v>53328</v>
          </cell>
          <cell r="AG12391">
            <v>53328</v>
          </cell>
          <cell r="AH12391">
            <v>53328</v>
          </cell>
          <cell r="AI12391">
            <v>53328</v>
          </cell>
        </row>
        <row r="12392">
          <cell r="C12392">
            <v>53328</v>
          </cell>
          <cell r="D12392">
            <v>53328</v>
          </cell>
          <cell r="E12392">
            <v>53328</v>
          </cell>
          <cell r="H12392">
            <v>53328</v>
          </cell>
          <cell r="I12392">
            <v>53328</v>
          </cell>
          <cell r="J12392">
            <v>53328</v>
          </cell>
          <cell r="AG12392">
            <v>53328</v>
          </cell>
          <cell r="AH12392">
            <v>53328</v>
          </cell>
          <cell r="AI12392">
            <v>53328</v>
          </cell>
        </row>
        <row r="12393">
          <cell r="C12393">
            <v>53328</v>
          </cell>
          <cell r="D12393">
            <v>53328</v>
          </cell>
          <cell r="E12393">
            <v>53328</v>
          </cell>
          <cell r="H12393">
            <v>53328</v>
          </cell>
          <cell r="I12393">
            <v>53328</v>
          </cell>
          <cell r="J12393">
            <v>53328</v>
          </cell>
          <cell r="AG12393">
            <v>53328</v>
          </cell>
          <cell r="AH12393">
            <v>53328</v>
          </cell>
          <cell r="AI12393">
            <v>53328</v>
          </cell>
        </row>
        <row r="12394">
          <cell r="C12394">
            <v>53328</v>
          </cell>
          <cell r="D12394">
            <v>53328</v>
          </cell>
          <cell r="E12394">
            <v>53328</v>
          </cell>
          <cell r="H12394">
            <v>53328</v>
          </cell>
          <cell r="I12394">
            <v>53328</v>
          </cell>
          <cell r="J12394">
            <v>53328</v>
          </cell>
          <cell r="AG12394">
            <v>53328</v>
          </cell>
          <cell r="AH12394">
            <v>53328</v>
          </cell>
          <cell r="AI12394">
            <v>53328</v>
          </cell>
        </row>
        <row r="12395">
          <cell r="C12395">
            <v>53328</v>
          </cell>
          <cell r="D12395">
            <v>53328</v>
          </cell>
          <cell r="E12395">
            <v>53328</v>
          </cell>
          <cell r="H12395">
            <v>53328</v>
          </cell>
          <cell r="I12395">
            <v>53328</v>
          </cell>
          <cell r="J12395">
            <v>53328</v>
          </cell>
          <cell r="AG12395">
            <v>53328</v>
          </cell>
          <cell r="AH12395">
            <v>53328</v>
          </cell>
          <cell r="AI12395">
            <v>53328</v>
          </cell>
        </row>
        <row r="12396">
          <cell r="C12396">
            <v>53328</v>
          </cell>
          <cell r="D12396">
            <v>53328</v>
          </cell>
          <cell r="E12396">
            <v>53328</v>
          </cell>
          <cell r="H12396">
            <v>53328</v>
          </cell>
          <cell r="I12396">
            <v>53328</v>
          </cell>
          <cell r="J12396">
            <v>53328</v>
          </cell>
          <cell r="AG12396">
            <v>53328</v>
          </cell>
          <cell r="AH12396">
            <v>53328</v>
          </cell>
          <cell r="AI12396">
            <v>53328</v>
          </cell>
        </row>
        <row r="12397">
          <cell r="C12397">
            <v>53328</v>
          </cell>
          <cell r="D12397">
            <v>53328</v>
          </cell>
          <cell r="E12397">
            <v>53328</v>
          </cell>
          <cell r="H12397">
            <v>53328</v>
          </cell>
          <cell r="I12397">
            <v>53328</v>
          </cell>
          <cell r="J12397">
            <v>53328</v>
          </cell>
          <cell r="AG12397">
            <v>53328</v>
          </cell>
          <cell r="AH12397">
            <v>53328</v>
          </cell>
          <cell r="AI12397">
            <v>53328</v>
          </cell>
        </row>
        <row r="12398">
          <cell r="C12398">
            <v>53328</v>
          </cell>
          <cell r="D12398">
            <v>53328</v>
          </cell>
          <cell r="E12398">
            <v>53328</v>
          </cell>
          <cell r="H12398">
            <v>53328</v>
          </cell>
          <cell r="I12398">
            <v>53328</v>
          </cell>
          <cell r="J12398">
            <v>53328</v>
          </cell>
          <cell r="AG12398">
            <v>53328</v>
          </cell>
          <cell r="AH12398">
            <v>53328</v>
          </cell>
          <cell r="AI12398">
            <v>53328</v>
          </cell>
        </row>
        <row r="12399">
          <cell r="C12399">
            <v>53328</v>
          </cell>
          <cell r="D12399">
            <v>53328</v>
          </cell>
          <cell r="E12399">
            <v>53328</v>
          </cell>
          <cell r="H12399">
            <v>53328</v>
          </cell>
          <cell r="I12399">
            <v>53328</v>
          </cell>
          <cell r="J12399">
            <v>53328</v>
          </cell>
          <cell r="AG12399">
            <v>53328</v>
          </cell>
          <cell r="AH12399">
            <v>53328</v>
          </cell>
          <cell r="AI12399">
            <v>53328</v>
          </cell>
        </row>
        <row r="12400">
          <cell r="C12400">
            <v>53328</v>
          </cell>
          <cell r="D12400">
            <v>53328</v>
          </cell>
          <cell r="E12400">
            <v>53328</v>
          </cell>
          <cell r="H12400">
            <v>53328</v>
          </cell>
          <cell r="I12400">
            <v>53328</v>
          </cell>
          <cell r="J12400">
            <v>53328</v>
          </cell>
          <cell r="AG12400">
            <v>53328</v>
          </cell>
          <cell r="AH12400">
            <v>53328</v>
          </cell>
          <cell r="AI12400">
            <v>53328</v>
          </cell>
        </row>
        <row r="12401">
          <cell r="C12401">
            <v>53328</v>
          </cell>
          <cell r="D12401">
            <v>53328</v>
          </cell>
          <cell r="E12401">
            <v>53328</v>
          </cell>
          <cell r="H12401">
            <v>53328</v>
          </cell>
          <cell r="I12401">
            <v>53328</v>
          </cell>
          <cell r="J12401">
            <v>53328</v>
          </cell>
          <cell r="AG12401">
            <v>53328</v>
          </cell>
          <cell r="AH12401">
            <v>53328</v>
          </cell>
          <cell r="AI12401">
            <v>53328</v>
          </cell>
        </row>
        <row r="12402">
          <cell r="C12402">
            <v>53328</v>
          </cell>
          <cell r="D12402">
            <v>53328</v>
          </cell>
          <cell r="E12402">
            <v>53328</v>
          </cell>
          <cell r="H12402">
            <v>53328</v>
          </cell>
          <cell r="I12402">
            <v>53328</v>
          </cell>
          <cell r="J12402">
            <v>53328</v>
          </cell>
          <cell r="AG12402">
            <v>53328</v>
          </cell>
          <cell r="AH12402">
            <v>53328</v>
          </cell>
          <cell r="AI12402">
            <v>53328</v>
          </cell>
        </row>
        <row r="12403">
          <cell r="C12403">
            <v>53328</v>
          </cell>
          <cell r="D12403">
            <v>53328</v>
          </cell>
          <cell r="E12403">
            <v>53328</v>
          </cell>
          <cell r="H12403">
            <v>53328</v>
          </cell>
          <cell r="I12403">
            <v>53328</v>
          </cell>
          <cell r="J12403">
            <v>53328</v>
          </cell>
          <cell r="AG12403">
            <v>53328</v>
          </cell>
          <cell r="AH12403">
            <v>53328</v>
          </cell>
          <cell r="AI12403">
            <v>53328</v>
          </cell>
        </row>
        <row r="12404">
          <cell r="C12404">
            <v>53328</v>
          </cell>
          <cell r="D12404">
            <v>53328</v>
          </cell>
          <cell r="E12404">
            <v>53328</v>
          </cell>
          <cell r="H12404">
            <v>53328</v>
          </cell>
          <cell r="I12404">
            <v>53328</v>
          </cell>
          <cell r="J12404">
            <v>53328</v>
          </cell>
          <cell r="AG12404">
            <v>53328</v>
          </cell>
          <cell r="AH12404">
            <v>53328</v>
          </cell>
          <cell r="AI12404">
            <v>53328</v>
          </cell>
        </row>
        <row r="12405">
          <cell r="C12405">
            <v>53328</v>
          </cell>
          <cell r="D12405">
            <v>53328</v>
          </cell>
          <cell r="E12405">
            <v>53328</v>
          </cell>
          <cell r="H12405">
            <v>53328</v>
          </cell>
          <cell r="I12405">
            <v>53328</v>
          </cell>
          <cell r="J12405">
            <v>53328</v>
          </cell>
          <cell r="AG12405">
            <v>53328</v>
          </cell>
          <cell r="AH12405">
            <v>53328</v>
          </cell>
          <cell r="AI12405">
            <v>53328</v>
          </cell>
        </row>
        <row r="12406">
          <cell r="C12406">
            <v>53328</v>
          </cell>
          <cell r="D12406">
            <v>53328</v>
          </cell>
          <cell r="E12406">
            <v>53328</v>
          </cell>
          <cell r="H12406">
            <v>53328</v>
          </cell>
          <cell r="I12406">
            <v>53328</v>
          </cell>
          <cell r="J12406">
            <v>53328</v>
          </cell>
          <cell r="AG12406">
            <v>53328</v>
          </cell>
          <cell r="AH12406">
            <v>53328</v>
          </cell>
          <cell r="AI12406">
            <v>53328</v>
          </cell>
        </row>
        <row r="12407">
          <cell r="C12407">
            <v>53328</v>
          </cell>
          <cell r="D12407">
            <v>53328</v>
          </cell>
          <cell r="E12407">
            <v>53328</v>
          </cell>
          <cell r="H12407">
            <v>53328</v>
          </cell>
          <cell r="I12407">
            <v>53328</v>
          </cell>
          <cell r="J12407">
            <v>53328</v>
          </cell>
          <cell r="AG12407">
            <v>53328</v>
          </cell>
          <cell r="AH12407">
            <v>53328</v>
          </cell>
          <cell r="AI12407">
            <v>53328</v>
          </cell>
        </row>
        <row r="12408">
          <cell r="C12408">
            <v>53328</v>
          </cell>
          <cell r="D12408">
            <v>53328</v>
          </cell>
          <cell r="E12408">
            <v>53328</v>
          </cell>
          <cell r="H12408">
            <v>53328</v>
          </cell>
          <cell r="I12408">
            <v>53328</v>
          </cell>
          <cell r="J12408">
            <v>53328</v>
          </cell>
          <cell r="AG12408">
            <v>53328</v>
          </cell>
          <cell r="AH12408">
            <v>53328</v>
          </cell>
          <cell r="AI12408">
            <v>53328</v>
          </cell>
        </row>
        <row r="12409">
          <cell r="C12409">
            <v>53328</v>
          </cell>
          <cell r="D12409">
            <v>53328</v>
          </cell>
          <cell r="E12409">
            <v>53328</v>
          </cell>
          <cell r="H12409">
            <v>53328</v>
          </cell>
          <cell r="I12409">
            <v>53328</v>
          </cell>
          <cell r="J12409">
            <v>53328</v>
          </cell>
          <cell r="AG12409">
            <v>53328</v>
          </cell>
          <cell r="AH12409">
            <v>53328</v>
          </cell>
          <cell r="AI12409">
            <v>53328</v>
          </cell>
        </row>
        <row r="12410">
          <cell r="C12410">
            <v>53328</v>
          </cell>
          <cell r="D12410">
            <v>53328</v>
          </cell>
          <cell r="E12410">
            <v>53328</v>
          </cell>
          <cell r="H12410">
            <v>53328</v>
          </cell>
          <cell r="I12410">
            <v>53328</v>
          </cell>
          <cell r="J12410">
            <v>53328</v>
          </cell>
          <cell r="AG12410">
            <v>53328</v>
          </cell>
          <cell r="AH12410">
            <v>53328</v>
          </cell>
          <cell r="AI12410">
            <v>53328</v>
          </cell>
        </row>
        <row r="12411">
          <cell r="C12411">
            <v>53328</v>
          </cell>
          <cell r="D12411">
            <v>53328</v>
          </cell>
          <cell r="E12411">
            <v>53328</v>
          </cell>
          <cell r="H12411">
            <v>53328</v>
          </cell>
          <cell r="I12411">
            <v>53328</v>
          </cell>
          <cell r="J12411">
            <v>53328</v>
          </cell>
          <cell r="AG12411">
            <v>53328</v>
          </cell>
          <cell r="AH12411">
            <v>53328</v>
          </cell>
          <cell r="AI12411">
            <v>53328</v>
          </cell>
        </row>
        <row r="12412">
          <cell r="C12412">
            <v>53328</v>
          </cell>
          <cell r="D12412">
            <v>53328</v>
          </cell>
          <cell r="E12412">
            <v>53328</v>
          </cell>
          <cell r="H12412">
            <v>53328</v>
          </cell>
          <cell r="I12412">
            <v>53328</v>
          </cell>
          <cell r="J12412">
            <v>53328</v>
          </cell>
          <cell r="AG12412">
            <v>53328</v>
          </cell>
          <cell r="AH12412">
            <v>53328</v>
          </cell>
          <cell r="AI12412">
            <v>53328</v>
          </cell>
        </row>
        <row r="12413">
          <cell r="C12413">
            <v>53328</v>
          </cell>
          <cell r="D12413">
            <v>53328</v>
          </cell>
          <cell r="E12413">
            <v>53328</v>
          </cell>
          <cell r="H12413">
            <v>53328</v>
          </cell>
          <cell r="I12413">
            <v>53328</v>
          </cell>
          <cell r="J12413">
            <v>53328</v>
          </cell>
          <cell r="AG12413">
            <v>53328</v>
          </cell>
          <cell r="AH12413">
            <v>53328</v>
          </cell>
          <cell r="AI12413">
            <v>53328</v>
          </cell>
        </row>
        <row r="12414">
          <cell r="C12414">
            <v>53328</v>
          </cell>
          <cell r="D12414">
            <v>53328</v>
          </cell>
          <cell r="E12414">
            <v>53328</v>
          </cell>
          <cell r="H12414">
            <v>53328</v>
          </cell>
          <cell r="I12414">
            <v>53328</v>
          </cell>
          <cell r="J12414">
            <v>53328</v>
          </cell>
          <cell r="AG12414">
            <v>53328</v>
          </cell>
          <cell r="AH12414">
            <v>53328</v>
          </cell>
          <cell r="AI12414">
            <v>53328</v>
          </cell>
        </row>
        <row r="12415">
          <cell r="C12415">
            <v>53328</v>
          </cell>
          <cell r="D12415">
            <v>53328</v>
          </cell>
          <cell r="E12415">
            <v>53328</v>
          </cell>
          <cell r="H12415">
            <v>53328</v>
          </cell>
          <cell r="I12415">
            <v>53328</v>
          </cell>
          <cell r="J12415">
            <v>53328</v>
          </cell>
          <cell r="AG12415">
            <v>53328</v>
          </cell>
          <cell r="AH12415">
            <v>53328</v>
          </cell>
          <cell r="AI12415">
            <v>53328</v>
          </cell>
        </row>
        <row r="12416">
          <cell r="C12416">
            <v>53328</v>
          </cell>
          <cell r="D12416">
            <v>53328</v>
          </cell>
          <cell r="E12416">
            <v>53328</v>
          </cell>
          <cell r="H12416">
            <v>53328</v>
          </cell>
          <cell r="I12416">
            <v>53328</v>
          </cell>
          <cell r="J12416">
            <v>53328</v>
          </cell>
          <cell r="AG12416">
            <v>53328</v>
          </cell>
          <cell r="AH12416">
            <v>53328</v>
          </cell>
          <cell r="AI12416">
            <v>53328</v>
          </cell>
        </row>
        <row r="12417">
          <cell r="C12417">
            <v>53328</v>
          </cell>
          <cell r="D12417">
            <v>53328</v>
          </cell>
          <cell r="E12417">
            <v>53328</v>
          </cell>
          <cell r="H12417">
            <v>53328</v>
          </cell>
          <cell r="I12417">
            <v>53328</v>
          </cell>
          <cell r="J12417">
            <v>53328</v>
          </cell>
          <cell r="AG12417">
            <v>53328</v>
          </cell>
          <cell r="AH12417">
            <v>53328</v>
          </cell>
          <cell r="AI12417">
            <v>53328</v>
          </cell>
        </row>
        <row r="12418">
          <cell r="C12418">
            <v>53328</v>
          </cell>
          <cell r="D12418">
            <v>53328</v>
          </cell>
          <cell r="E12418">
            <v>53328</v>
          </cell>
          <cell r="H12418">
            <v>53328</v>
          </cell>
          <cell r="I12418">
            <v>53328</v>
          </cell>
          <cell r="J12418">
            <v>53328</v>
          </cell>
          <cell r="AG12418">
            <v>53328</v>
          </cell>
          <cell r="AH12418">
            <v>53328</v>
          </cell>
          <cell r="AI12418">
            <v>53328</v>
          </cell>
        </row>
        <row r="12419">
          <cell r="C12419">
            <v>53328</v>
          </cell>
          <cell r="D12419">
            <v>53328</v>
          </cell>
          <cell r="E12419">
            <v>53328</v>
          </cell>
          <cell r="H12419">
            <v>53328</v>
          </cell>
          <cell r="I12419">
            <v>53328</v>
          </cell>
          <cell r="J12419">
            <v>53328</v>
          </cell>
          <cell r="AG12419">
            <v>53328</v>
          </cell>
          <cell r="AH12419">
            <v>53328</v>
          </cell>
          <cell r="AI12419">
            <v>53328</v>
          </cell>
        </row>
        <row r="12420">
          <cell r="C12420">
            <v>53328</v>
          </cell>
          <cell r="D12420">
            <v>53328</v>
          </cell>
          <cell r="E12420">
            <v>53328</v>
          </cell>
          <cell r="H12420">
            <v>53328</v>
          </cell>
          <cell r="I12420">
            <v>53328</v>
          </cell>
          <cell r="J12420">
            <v>53328</v>
          </cell>
          <cell r="AG12420">
            <v>53328</v>
          </cell>
          <cell r="AH12420">
            <v>53328</v>
          </cell>
          <cell r="AI12420">
            <v>53328</v>
          </cell>
        </row>
        <row r="12421">
          <cell r="C12421">
            <v>53328</v>
          </cell>
          <cell r="D12421">
            <v>53328</v>
          </cell>
          <cell r="E12421">
            <v>53328</v>
          </cell>
          <cell r="H12421">
            <v>53328</v>
          </cell>
          <cell r="I12421">
            <v>53328</v>
          </cell>
          <cell r="J12421">
            <v>53328</v>
          </cell>
          <cell r="AG12421">
            <v>53328</v>
          </cell>
          <cell r="AH12421">
            <v>53328</v>
          </cell>
          <cell r="AI12421">
            <v>53328</v>
          </cell>
        </row>
        <row r="12422">
          <cell r="C12422">
            <v>53328</v>
          </cell>
          <cell r="D12422">
            <v>53328</v>
          </cell>
          <cell r="E12422">
            <v>53328</v>
          </cell>
          <cell r="H12422">
            <v>53328</v>
          </cell>
          <cell r="I12422">
            <v>53328</v>
          </cell>
          <cell r="J12422">
            <v>53328</v>
          </cell>
          <cell r="AG12422">
            <v>53328</v>
          </cell>
          <cell r="AH12422">
            <v>53328</v>
          </cell>
          <cell r="AI12422">
            <v>53328</v>
          </cell>
        </row>
        <row r="12423">
          <cell r="C12423">
            <v>53328</v>
          </cell>
          <cell r="D12423">
            <v>53328</v>
          </cell>
          <cell r="E12423">
            <v>53328</v>
          </cell>
          <cell r="H12423">
            <v>53328</v>
          </cell>
          <cell r="I12423">
            <v>53328</v>
          </cell>
          <cell r="J12423">
            <v>53328</v>
          </cell>
          <cell r="AG12423">
            <v>53328</v>
          </cell>
          <cell r="AH12423">
            <v>53328</v>
          </cell>
          <cell r="AI12423">
            <v>53328</v>
          </cell>
        </row>
        <row r="12424">
          <cell r="C12424">
            <v>53328</v>
          </cell>
          <cell r="D12424">
            <v>53328</v>
          </cell>
          <cell r="E12424">
            <v>53328</v>
          </cell>
          <cell r="H12424">
            <v>53328</v>
          </cell>
          <cell r="I12424">
            <v>53328</v>
          </cell>
          <cell r="J12424">
            <v>53328</v>
          </cell>
          <cell r="AG12424">
            <v>53328</v>
          </cell>
          <cell r="AH12424">
            <v>53328</v>
          </cell>
          <cell r="AI12424">
            <v>53328</v>
          </cell>
        </row>
        <row r="12425">
          <cell r="C12425">
            <v>53328</v>
          </cell>
          <cell r="D12425">
            <v>53328</v>
          </cell>
          <cell r="E12425">
            <v>53328</v>
          </cell>
          <cell r="H12425">
            <v>53328</v>
          </cell>
          <cell r="I12425">
            <v>53328</v>
          </cell>
          <cell r="J12425">
            <v>53328</v>
          </cell>
          <cell r="AG12425">
            <v>53328</v>
          </cell>
          <cell r="AH12425">
            <v>53328</v>
          </cell>
          <cell r="AI12425">
            <v>53328</v>
          </cell>
        </row>
        <row r="12426">
          <cell r="C12426">
            <v>53328</v>
          </cell>
          <cell r="D12426">
            <v>53328</v>
          </cell>
          <cell r="E12426">
            <v>53328</v>
          </cell>
          <cell r="H12426">
            <v>53328</v>
          </cell>
          <cell r="I12426">
            <v>53328</v>
          </cell>
          <cell r="J12426">
            <v>53328</v>
          </cell>
          <cell r="AG12426">
            <v>53328</v>
          </cell>
          <cell r="AH12426">
            <v>53328</v>
          </cell>
          <cell r="AI12426">
            <v>53328</v>
          </cell>
        </row>
        <row r="12427">
          <cell r="C12427">
            <v>53328</v>
          </cell>
          <cell r="D12427">
            <v>53328</v>
          </cell>
          <cell r="E12427">
            <v>53328</v>
          </cell>
          <cell r="H12427">
            <v>53328</v>
          </cell>
          <cell r="I12427">
            <v>53328</v>
          </cell>
          <cell r="J12427">
            <v>53328</v>
          </cell>
          <cell r="AG12427">
            <v>53328</v>
          </cell>
          <cell r="AH12427">
            <v>53328</v>
          </cell>
          <cell r="AI12427">
            <v>53328</v>
          </cell>
        </row>
        <row r="12428">
          <cell r="C12428">
            <v>53328</v>
          </cell>
          <cell r="D12428">
            <v>53328</v>
          </cell>
          <cell r="E12428">
            <v>53328</v>
          </cell>
          <cell r="H12428">
            <v>53328</v>
          </cell>
          <cell r="I12428">
            <v>53328</v>
          </cell>
          <cell r="J12428">
            <v>53328</v>
          </cell>
          <cell r="AG12428">
            <v>53328</v>
          </cell>
          <cell r="AH12428">
            <v>53328</v>
          </cell>
          <cell r="AI12428">
            <v>53328</v>
          </cell>
        </row>
        <row r="12429">
          <cell r="C12429">
            <v>53328</v>
          </cell>
          <cell r="D12429">
            <v>53328</v>
          </cell>
          <cell r="E12429">
            <v>53328</v>
          </cell>
          <cell r="H12429">
            <v>53328</v>
          </cell>
          <cell r="I12429">
            <v>53328</v>
          </cell>
          <cell r="J12429">
            <v>53328</v>
          </cell>
          <cell r="AG12429">
            <v>53328</v>
          </cell>
          <cell r="AH12429">
            <v>53328</v>
          </cell>
          <cell r="AI12429">
            <v>53328</v>
          </cell>
        </row>
        <row r="12430">
          <cell r="C12430">
            <v>53328</v>
          </cell>
          <cell r="D12430">
            <v>53328</v>
          </cell>
          <cell r="E12430">
            <v>53328</v>
          </cell>
          <cell r="H12430">
            <v>53328</v>
          </cell>
          <cell r="I12430">
            <v>53328</v>
          </cell>
          <cell r="J12430">
            <v>53328</v>
          </cell>
          <cell r="AG12430">
            <v>53328</v>
          </cell>
          <cell r="AH12430">
            <v>53328</v>
          </cell>
          <cell r="AI12430">
            <v>53328</v>
          </cell>
        </row>
        <row r="12431">
          <cell r="C12431">
            <v>53328</v>
          </cell>
          <cell r="D12431">
            <v>53328</v>
          </cell>
          <cell r="E12431">
            <v>53328</v>
          </cell>
          <cell r="H12431">
            <v>53328</v>
          </cell>
          <cell r="I12431">
            <v>53328</v>
          </cell>
          <cell r="J12431">
            <v>53328</v>
          </cell>
          <cell r="AG12431">
            <v>53328</v>
          </cell>
          <cell r="AH12431">
            <v>53328</v>
          </cell>
          <cell r="AI12431">
            <v>53328</v>
          </cell>
        </row>
        <row r="12432">
          <cell r="C12432">
            <v>53328</v>
          </cell>
          <cell r="D12432">
            <v>53328</v>
          </cell>
          <cell r="E12432">
            <v>53328</v>
          </cell>
          <cell r="H12432">
            <v>53328</v>
          </cell>
          <cell r="I12432">
            <v>53328</v>
          </cell>
          <cell r="J12432">
            <v>53328</v>
          </cell>
          <cell r="AG12432">
            <v>53328</v>
          </cell>
          <cell r="AH12432">
            <v>53328</v>
          </cell>
          <cell r="AI12432">
            <v>53328</v>
          </cell>
        </row>
        <row r="12433">
          <cell r="C12433">
            <v>53328</v>
          </cell>
          <cell r="D12433">
            <v>53328</v>
          </cell>
          <cell r="E12433">
            <v>53328</v>
          </cell>
          <cell r="H12433">
            <v>53328</v>
          </cell>
          <cell r="I12433">
            <v>53328</v>
          </cell>
          <cell r="J12433">
            <v>53328</v>
          </cell>
          <cell r="AG12433">
            <v>53328</v>
          </cell>
          <cell r="AH12433">
            <v>53328</v>
          </cell>
          <cell r="AI12433">
            <v>53328</v>
          </cell>
        </row>
        <row r="12434">
          <cell r="C12434">
            <v>53328</v>
          </cell>
          <cell r="D12434">
            <v>53328</v>
          </cell>
          <cell r="E12434">
            <v>53328</v>
          </cell>
          <cell r="H12434">
            <v>53328</v>
          </cell>
          <cell r="I12434">
            <v>53328</v>
          </cell>
          <cell r="J12434">
            <v>53328</v>
          </cell>
          <cell r="AG12434">
            <v>53328</v>
          </cell>
          <cell r="AH12434">
            <v>53328</v>
          </cell>
          <cell r="AI12434">
            <v>53328</v>
          </cell>
        </row>
        <row r="12435">
          <cell r="C12435">
            <v>53328</v>
          </cell>
          <cell r="D12435">
            <v>53328</v>
          </cell>
          <cell r="E12435">
            <v>53328</v>
          </cell>
          <cell r="H12435">
            <v>53328</v>
          </cell>
          <cell r="I12435">
            <v>53328</v>
          </cell>
          <cell r="J12435">
            <v>53328</v>
          </cell>
          <cell r="AG12435">
            <v>53328</v>
          </cell>
          <cell r="AH12435">
            <v>53328</v>
          </cell>
          <cell r="AI12435">
            <v>53328</v>
          </cell>
        </row>
        <row r="12436">
          <cell r="C12436">
            <v>53328</v>
          </cell>
          <cell r="D12436">
            <v>53328</v>
          </cell>
          <cell r="E12436">
            <v>53328</v>
          </cell>
          <cell r="H12436">
            <v>53328</v>
          </cell>
          <cell r="I12436">
            <v>53328</v>
          </cell>
          <cell r="J12436">
            <v>53328</v>
          </cell>
          <cell r="AG12436">
            <v>53328</v>
          </cell>
          <cell r="AH12436">
            <v>53328</v>
          </cell>
          <cell r="AI12436">
            <v>53328</v>
          </cell>
        </row>
        <row r="12437">
          <cell r="C12437">
            <v>53328</v>
          </cell>
          <cell r="D12437">
            <v>53328</v>
          </cell>
          <cell r="E12437">
            <v>53328</v>
          </cell>
          <cell r="H12437">
            <v>53328</v>
          </cell>
          <cell r="I12437">
            <v>53328</v>
          </cell>
          <cell r="J12437">
            <v>53328</v>
          </cell>
          <cell r="AG12437">
            <v>53328</v>
          </cell>
          <cell r="AH12437">
            <v>53328</v>
          </cell>
          <cell r="AI12437">
            <v>53328</v>
          </cell>
        </row>
        <row r="12438">
          <cell r="C12438">
            <v>53328</v>
          </cell>
          <cell r="D12438">
            <v>53328</v>
          </cell>
          <cell r="E12438">
            <v>53328</v>
          </cell>
          <cell r="H12438">
            <v>53328</v>
          </cell>
          <cell r="I12438">
            <v>53328</v>
          </cell>
          <cell r="J12438">
            <v>53328</v>
          </cell>
          <cell r="AG12438">
            <v>53328</v>
          </cell>
          <cell r="AH12438">
            <v>53328</v>
          </cell>
          <cell r="AI12438">
            <v>53328</v>
          </cell>
        </row>
        <row r="12439">
          <cell r="C12439">
            <v>53328</v>
          </cell>
          <cell r="D12439">
            <v>53328</v>
          </cell>
          <cell r="E12439">
            <v>53328</v>
          </cell>
          <cell r="H12439">
            <v>53328</v>
          </cell>
          <cell r="I12439">
            <v>53328</v>
          </cell>
          <cell r="J12439">
            <v>53328</v>
          </cell>
          <cell r="AG12439">
            <v>53328</v>
          </cell>
          <cell r="AH12439">
            <v>53328</v>
          </cell>
          <cell r="AI12439">
            <v>53328</v>
          </cell>
        </row>
        <row r="12440">
          <cell r="C12440">
            <v>53328</v>
          </cell>
          <cell r="D12440">
            <v>53328</v>
          </cell>
          <cell r="E12440">
            <v>53328</v>
          </cell>
          <cell r="H12440">
            <v>53328</v>
          </cell>
          <cell r="I12440">
            <v>53328</v>
          </cell>
          <cell r="J12440">
            <v>53328</v>
          </cell>
          <cell r="AG12440">
            <v>53328</v>
          </cell>
          <cell r="AH12440">
            <v>53328</v>
          </cell>
          <cell r="AI12440">
            <v>53328</v>
          </cell>
        </row>
        <row r="12441">
          <cell r="C12441">
            <v>53328</v>
          </cell>
          <cell r="D12441">
            <v>53328</v>
          </cell>
          <cell r="E12441">
            <v>53328</v>
          </cell>
          <cell r="H12441">
            <v>53328</v>
          </cell>
          <cell r="I12441">
            <v>53328</v>
          </cell>
          <cell r="J12441">
            <v>53328</v>
          </cell>
          <cell r="AG12441">
            <v>53328</v>
          </cell>
          <cell r="AH12441">
            <v>53328</v>
          </cell>
          <cell r="AI12441">
            <v>53328</v>
          </cell>
        </row>
        <row r="12442">
          <cell r="C12442">
            <v>53328</v>
          </cell>
          <cell r="D12442">
            <v>53328</v>
          </cell>
          <cell r="E12442">
            <v>53328</v>
          </cell>
          <cell r="H12442">
            <v>53328</v>
          </cell>
          <cell r="I12442">
            <v>53328</v>
          </cell>
          <cell r="J12442">
            <v>53328</v>
          </cell>
          <cell r="AG12442">
            <v>53328</v>
          </cell>
          <cell r="AH12442">
            <v>53328</v>
          </cell>
          <cell r="AI12442">
            <v>53328</v>
          </cell>
        </row>
        <row r="12443">
          <cell r="C12443">
            <v>53328</v>
          </cell>
          <cell r="D12443">
            <v>53328</v>
          </cell>
          <cell r="E12443">
            <v>53328</v>
          </cell>
          <cell r="H12443">
            <v>53328</v>
          </cell>
          <cell r="I12443">
            <v>53328</v>
          </cell>
          <cell r="J12443">
            <v>53328</v>
          </cell>
          <cell r="AG12443">
            <v>53328</v>
          </cell>
          <cell r="AH12443">
            <v>53328</v>
          </cell>
          <cell r="AI12443">
            <v>53328</v>
          </cell>
        </row>
        <row r="12444">
          <cell r="C12444">
            <v>53328</v>
          </cell>
          <cell r="D12444">
            <v>53328</v>
          </cell>
          <cell r="E12444">
            <v>53328</v>
          </cell>
          <cell r="H12444">
            <v>53328</v>
          </cell>
          <cell r="I12444">
            <v>53328</v>
          </cell>
          <cell r="J12444">
            <v>53328</v>
          </cell>
          <cell r="AG12444">
            <v>53328</v>
          </cell>
          <cell r="AH12444">
            <v>53328</v>
          </cell>
          <cell r="AI12444">
            <v>53328</v>
          </cell>
        </row>
        <row r="12445">
          <cell r="C12445">
            <v>53328</v>
          </cell>
          <cell r="D12445">
            <v>53328</v>
          </cell>
          <cell r="E12445">
            <v>53328</v>
          </cell>
          <cell r="H12445">
            <v>53328</v>
          </cell>
          <cell r="I12445">
            <v>53328</v>
          </cell>
          <cell r="J12445">
            <v>53328</v>
          </cell>
          <cell r="AG12445">
            <v>53328</v>
          </cell>
          <cell r="AH12445">
            <v>53328</v>
          </cell>
          <cell r="AI12445">
            <v>53328</v>
          </cell>
        </row>
        <row r="12446">
          <cell r="C12446">
            <v>53328</v>
          </cell>
          <cell r="D12446">
            <v>53328</v>
          </cell>
          <cell r="E12446">
            <v>53328</v>
          </cell>
          <cell r="H12446">
            <v>53328</v>
          </cell>
          <cell r="I12446">
            <v>53328</v>
          </cell>
          <cell r="J12446">
            <v>53328</v>
          </cell>
          <cell r="AG12446">
            <v>53328</v>
          </cell>
          <cell r="AH12446">
            <v>53328</v>
          </cell>
          <cell r="AI12446">
            <v>53328</v>
          </cell>
        </row>
        <row r="12447">
          <cell r="C12447">
            <v>53328</v>
          </cell>
          <cell r="D12447">
            <v>53328</v>
          </cell>
          <cell r="E12447">
            <v>53328</v>
          </cell>
          <cell r="H12447">
            <v>53328</v>
          </cell>
          <cell r="I12447">
            <v>53328</v>
          </cell>
          <cell r="J12447">
            <v>53328</v>
          </cell>
          <cell r="AG12447">
            <v>53328</v>
          </cell>
          <cell r="AH12447">
            <v>53328</v>
          </cell>
          <cell r="AI12447">
            <v>53328</v>
          </cell>
        </row>
        <row r="12448">
          <cell r="C12448">
            <v>53328</v>
          </cell>
          <cell r="D12448">
            <v>53328</v>
          </cell>
          <cell r="E12448">
            <v>53328</v>
          </cell>
          <cell r="H12448">
            <v>53328</v>
          </cell>
          <cell r="I12448">
            <v>53328</v>
          </cell>
          <cell r="J12448">
            <v>53328</v>
          </cell>
          <cell r="AG12448">
            <v>53328</v>
          </cell>
          <cell r="AH12448">
            <v>53328</v>
          </cell>
          <cell r="AI12448">
            <v>53328</v>
          </cell>
        </row>
        <row r="12449">
          <cell r="C12449">
            <v>53328</v>
          </cell>
          <cell r="D12449">
            <v>53328</v>
          </cell>
          <cell r="E12449">
            <v>53328</v>
          </cell>
          <cell r="H12449">
            <v>53328</v>
          </cell>
          <cell r="I12449">
            <v>53328</v>
          </cell>
          <cell r="J12449">
            <v>53328</v>
          </cell>
          <cell r="AG12449">
            <v>53328</v>
          </cell>
          <cell r="AH12449">
            <v>53328</v>
          </cell>
          <cell r="AI12449">
            <v>53328</v>
          </cell>
        </row>
        <row r="12450">
          <cell r="C12450">
            <v>53328</v>
          </cell>
          <cell r="D12450">
            <v>53328</v>
          </cell>
          <cell r="E12450">
            <v>53328</v>
          </cell>
          <cell r="H12450">
            <v>53328</v>
          </cell>
          <cell r="I12450">
            <v>53328</v>
          </cell>
          <cell r="J12450">
            <v>53328</v>
          </cell>
          <cell r="AG12450">
            <v>53328</v>
          </cell>
          <cell r="AH12450">
            <v>53328</v>
          </cell>
          <cell r="AI12450">
            <v>53328</v>
          </cell>
        </row>
        <row r="12451">
          <cell r="C12451">
            <v>53328</v>
          </cell>
          <cell r="D12451">
            <v>53328</v>
          </cell>
          <cell r="E12451">
            <v>53328</v>
          </cell>
          <cell r="H12451">
            <v>53328</v>
          </cell>
          <cell r="I12451">
            <v>53328</v>
          </cell>
          <cell r="J12451">
            <v>53328</v>
          </cell>
          <cell r="AG12451">
            <v>53328</v>
          </cell>
          <cell r="AH12451">
            <v>53328</v>
          </cell>
          <cell r="AI12451">
            <v>53328</v>
          </cell>
        </row>
        <row r="12452">
          <cell r="C12452">
            <v>53328</v>
          </cell>
          <cell r="D12452">
            <v>53328</v>
          </cell>
          <cell r="E12452">
            <v>53328</v>
          </cell>
          <cell r="H12452">
            <v>53328</v>
          </cell>
          <cell r="I12452">
            <v>53328</v>
          </cell>
          <cell r="J12452">
            <v>53328</v>
          </cell>
          <cell r="AG12452">
            <v>53328</v>
          </cell>
          <cell r="AH12452">
            <v>53328</v>
          </cell>
          <cell r="AI12452">
            <v>53328</v>
          </cell>
        </row>
        <row r="12453">
          <cell r="C12453">
            <v>53328</v>
          </cell>
          <cell r="D12453">
            <v>53328</v>
          </cell>
          <cell r="E12453">
            <v>53328</v>
          </cell>
          <cell r="H12453">
            <v>53328</v>
          </cell>
          <cell r="I12453">
            <v>53328</v>
          </cell>
          <cell r="J12453">
            <v>53328</v>
          </cell>
          <cell r="AG12453">
            <v>53328</v>
          </cell>
          <cell r="AH12453">
            <v>53328</v>
          </cell>
          <cell r="AI12453">
            <v>53328</v>
          </cell>
        </row>
        <row r="12454">
          <cell r="C12454">
            <v>53328</v>
          </cell>
          <cell r="D12454">
            <v>53328</v>
          </cell>
          <cell r="E12454">
            <v>53328</v>
          </cell>
          <cell r="H12454">
            <v>53328</v>
          </cell>
          <cell r="I12454">
            <v>53328</v>
          </cell>
          <cell r="J12454">
            <v>53328</v>
          </cell>
          <cell r="AG12454">
            <v>53328</v>
          </cell>
          <cell r="AH12454">
            <v>53328</v>
          </cell>
          <cell r="AI12454">
            <v>53328</v>
          </cell>
        </row>
        <row r="12455">
          <cell r="C12455">
            <v>53328</v>
          </cell>
          <cell r="D12455">
            <v>53328</v>
          </cell>
          <cell r="E12455">
            <v>53328</v>
          </cell>
          <cell r="H12455">
            <v>53328</v>
          </cell>
          <cell r="I12455">
            <v>53328</v>
          </cell>
          <cell r="J12455">
            <v>53328</v>
          </cell>
          <cell r="AG12455">
            <v>53328</v>
          </cell>
          <cell r="AH12455">
            <v>53328</v>
          </cell>
          <cell r="AI12455">
            <v>53328</v>
          </cell>
        </row>
        <row r="12456">
          <cell r="C12456">
            <v>53328</v>
          </cell>
          <cell r="D12456">
            <v>53328</v>
          </cell>
          <cell r="E12456">
            <v>53328</v>
          </cell>
          <cell r="H12456">
            <v>53328</v>
          </cell>
          <cell r="I12456">
            <v>53328</v>
          </cell>
          <cell r="J12456">
            <v>53328</v>
          </cell>
          <cell r="AG12456">
            <v>53328</v>
          </cell>
          <cell r="AH12456">
            <v>53328</v>
          </cell>
          <cell r="AI12456">
            <v>53328</v>
          </cell>
        </row>
        <row r="12457">
          <cell r="C12457">
            <v>53328</v>
          </cell>
          <cell r="D12457">
            <v>53328</v>
          </cell>
          <cell r="E12457">
            <v>53328</v>
          </cell>
          <cell r="H12457">
            <v>53328</v>
          </cell>
          <cell r="I12457">
            <v>53328</v>
          </cell>
          <cell r="J12457">
            <v>53328</v>
          </cell>
          <cell r="AG12457">
            <v>53328</v>
          </cell>
          <cell r="AH12457">
            <v>53328</v>
          </cell>
          <cell r="AI12457">
            <v>53328</v>
          </cell>
        </row>
        <row r="12458">
          <cell r="C12458">
            <v>53328</v>
          </cell>
          <cell r="D12458">
            <v>53328</v>
          </cell>
          <cell r="E12458">
            <v>53328</v>
          </cell>
          <cell r="H12458">
            <v>53328</v>
          </cell>
          <cell r="I12458">
            <v>53328</v>
          </cell>
          <cell r="J12458">
            <v>53328</v>
          </cell>
          <cell r="AG12458">
            <v>53328</v>
          </cell>
          <cell r="AH12458">
            <v>53328</v>
          </cell>
          <cell r="AI12458">
            <v>53328</v>
          </cell>
        </row>
        <row r="12459">
          <cell r="C12459">
            <v>53328</v>
          </cell>
          <cell r="D12459">
            <v>53328</v>
          </cell>
          <cell r="E12459">
            <v>53328</v>
          </cell>
          <cell r="H12459">
            <v>53328</v>
          </cell>
          <cell r="I12459">
            <v>53328</v>
          </cell>
          <cell r="J12459">
            <v>53328</v>
          </cell>
          <cell r="AG12459">
            <v>53328</v>
          </cell>
          <cell r="AH12459">
            <v>53328</v>
          </cell>
          <cell r="AI12459">
            <v>53328</v>
          </cell>
        </row>
        <row r="12460">
          <cell r="C12460">
            <v>53328</v>
          </cell>
          <cell r="D12460">
            <v>53328</v>
          </cell>
          <cell r="E12460">
            <v>53328</v>
          </cell>
          <cell r="H12460">
            <v>53328</v>
          </cell>
          <cell r="I12460">
            <v>53328</v>
          </cell>
          <cell r="J12460">
            <v>53328</v>
          </cell>
          <cell r="AG12460">
            <v>53328</v>
          </cell>
          <cell r="AH12460">
            <v>53328</v>
          </cell>
          <cell r="AI12460">
            <v>53328</v>
          </cell>
        </row>
        <row r="12461">
          <cell r="C12461">
            <v>53328</v>
          </cell>
          <cell r="D12461">
            <v>53328</v>
          </cell>
          <cell r="E12461">
            <v>53328</v>
          </cell>
          <cell r="H12461">
            <v>53328</v>
          </cell>
          <cell r="I12461">
            <v>53328</v>
          </cell>
          <cell r="J12461">
            <v>53328</v>
          </cell>
          <cell r="AG12461">
            <v>53328</v>
          </cell>
          <cell r="AH12461">
            <v>53328</v>
          </cell>
          <cell r="AI12461">
            <v>53328</v>
          </cell>
        </row>
        <row r="12462">
          <cell r="C12462">
            <v>53328</v>
          </cell>
          <cell r="D12462">
            <v>53328</v>
          </cell>
          <cell r="E12462">
            <v>53328</v>
          </cell>
          <cell r="H12462">
            <v>53328</v>
          </cell>
          <cell r="I12462">
            <v>53328</v>
          </cell>
          <cell r="J12462">
            <v>53328</v>
          </cell>
          <cell r="AG12462">
            <v>53328</v>
          </cell>
          <cell r="AH12462">
            <v>53328</v>
          </cell>
          <cell r="AI12462">
            <v>53328</v>
          </cell>
        </row>
        <row r="12463">
          <cell r="C12463">
            <v>53328</v>
          </cell>
          <cell r="D12463">
            <v>53328</v>
          </cell>
          <cell r="E12463">
            <v>53328</v>
          </cell>
          <cell r="H12463">
            <v>53328</v>
          </cell>
          <cell r="I12463">
            <v>53328</v>
          </cell>
          <cell r="J12463">
            <v>53328</v>
          </cell>
          <cell r="AG12463">
            <v>53328</v>
          </cell>
          <cell r="AH12463">
            <v>53328</v>
          </cell>
          <cell r="AI12463">
            <v>53328</v>
          </cell>
        </row>
        <row r="12464">
          <cell r="C12464">
            <v>53328</v>
          </cell>
          <cell r="D12464">
            <v>53328</v>
          </cell>
          <cell r="E12464">
            <v>53328</v>
          </cell>
          <cell r="H12464">
            <v>53328</v>
          </cell>
          <cell r="I12464">
            <v>53328</v>
          </cell>
          <cell r="J12464">
            <v>53328</v>
          </cell>
          <cell r="AG12464">
            <v>53328</v>
          </cell>
          <cell r="AH12464">
            <v>53328</v>
          </cell>
          <cell r="AI12464">
            <v>53328</v>
          </cell>
        </row>
        <row r="12465">
          <cell r="C12465">
            <v>53328</v>
          </cell>
          <cell r="D12465">
            <v>53328</v>
          </cell>
          <cell r="E12465">
            <v>53328</v>
          </cell>
          <cell r="H12465">
            <v>53328</v>
          </cell>
          <cell r="I12465">
            <v>53328</v>
          </cell>
          <cell r="J12465">
            <v>53328</v>
          </cell>
          <cell r="AG12465">
            <v>53328</v>
          </cell>
          <cell r="AH12465">
            <v>53328</v>
          </cell>
          <cell r="AI12465">
            <v>53328</v>
          </cell>
        </row>
        <row r="12466">
          <cell r="C12466">
            <v>53328</v>
          </cell>
          <cell r="D12466">
            <v>53328</v>
          </cell>
          <cell r="E12466">
            <v>53328</v>
          </cell>
          <cell r="H12466">
            <v>53328</v>
          </cell>
          <cell r="I12466">
            <v>53328</v>
          </cell>
          <cell r="J12466">
            <v>53328</v>
          </cell>
          <cell r="AG12466">
            <v>53328</v>
          </cell>
          <cell r="AH12466">
            <v>53328</v>
          </cell>
          <cell r="AI12466">
            <v>53328</v>
          </cell>
        </row>
        <row r="12467">
          <cell r="C12467">
            <v>53328</v>
          </cell>
          <cell r="D12467">
            <v>53328</v>
          </cell>
          <cell r="E12467">
            <v>53328</v>
          </cell>
          <cell r="H12467">
            <v>53328</v>
          </cell>
          <cell r="I12467">
            <v>53328</v>
          </cell>
          <cell r="J12467">
            <v>53328</v>
          </cell>
          <cell r="AG12467">
            <v>53328</v>
          </cell>
          <cell r="AH12467">
            <v>53328</v>
          </cell>
          <cell r="AI12467">
            <v>53328</v>
          </cell>
        </row>
        <row r="12468">
          <cell r="C12468">
            <v>53328</v>
          </cell>
          <cell r="D12468">
            <v>53328</v>
          </cell>
          <cell r="E12468">
            <v>53328</v>
          </cell>
          <cell r="H12468">
            <v>53328</v>
          </cell>
          <cell r="I12468">
            <v>53328</v>
          </cell>
          <cell r="J12468">
            <v>53328</v>
          </cell>
          <cell r="AG12468">
            <v>53328</v>
          </cell>
          <cell r="AH12468">
            <v>53328</v>
          </cell>
          <cell r="AI12468">
            <v>53328</v>
          </cell>
        </row>
        <row r="12469">
          <cell r="C12469">
            <v>53328</v>
          </cell>
          <cell r="D12469">
            <v>53328</v>
          </cell>
          <cell r="E12469">
            <v>53328</v>
          </cell>
          <cell r="H12469">
            <v>53328</v>
          </cell>
          <cell r="I12469">
            <v>53328</v>
          </cell>
          <cell r="J12469">
            <v>53328</v>
          </cell>
          <cell r="AG12469">
            <v>53328</v>
          </cell>
          <cell r="AH12469">
            <v>53328</v>
          </cell>
          <cell r="AI12469">
            <v>53328</v>
          </cell>
        </row>
        <row r="12470">
          <cell r="C12470">
            <v>53328</v>
          </cell>
          <cell r="D12470">
            <v>53328</v>
          </cell>
          <cell r="E12470">
            <v>53328</v>
          </cell>
          <cell r="H12470">
            <v>53328</v>
          </cell>
          <cell r="I12470">
            <v>53328</v>
          </cell>
          <cell r="J12470">
            <v>53328</v>
          </cell>
          <cell r="AG12470">
            <v>53328</v>
          </cell>
          <cell r="AH12470">
            <v>53328</v>
          </cell>
          <cell r="AI12470">
            <v>53328</v>
          </cell>
        </row>
        <row r="12471">
          <cell r="C12471">
            <v>53328</v>
          </cell>
          <cell r="D12471">
            <v>53328</v>
          </cell>
          <cell r="E12471">
            <v>53328</v>
          </cell>
          <cell r="H12471">
            <v>53328</v>
          </cell>
          <cell r="I12471">
            <v>53328</v>
          </cell>
          <cell r="J12471">
            <v>53328</v>
          </cell>
          <cell r="AG12471">
            <v>53328</v>
          </cell>
          <cell r="AH12471">
            <v>53328</v>
          </cell>
          <cell r="AI12471">
            <v>53328</v>
          </cell>
        </row>
        <row r="12472">
          <cell r="C12472">
            <v>53328</v>
          </cell>
          <cell r="D12472">
            <v>53328</v>
          </cell>
          <cell r="E12472">
            <v>53328</v>
          </cell>
          <cell r="H12472">
            <v>53328</v>
          </cell>
          <cell r="I12472">
            <v>53328</v>
          </cell>
          <cell r="J12472">
            <v>53328</v>
          </cell>
          <cell r="AG12472">
            <v>53328</v>
          </cell>
          <cell r="AH12472">
            <v>53328</v>
          </cell>
          <cell r="AI12472">
            <v>53328</v>
          </cell>
        </row>
        <row r="12473">
          <cell r="C12473">
            <v>53328</v>
          </cell>
          <cell r="D12473">
            <v>53328</v>
          </cell>
          <cell r="E12473">
            <v>53328</v>
          </cell>
          <cell r="H12473">
            <v>53328</v>
          </cell>
          <cell r="I12473">
            <v>53328</v>
          </cell>
          <cell r="J12473">
            <v>53328</v>
          </cell>
          <cell r="AG12473">
            <v>53328</v>
          </cell>
          <cell r="AH12473">
            <v>53328</v>
          </cell>
          <cell r="AI12473">
            <v>53328</v>
          </cell>
        </row>
        <row r="12474">
          <cell r="C12474">
            <v>53328</v>
          </cell>
          <cell r="D12474">
            <v>53328</v>
          </cell>
          <cell r="E12474">
            <v>53328</v>
          </cell>
          <cell r="H12474">
            <v>53328</v>
          </cell>
          <cell r="I12474">
            <v>53328</v>
          </cell>
          <cell r="J12474">
            <v>53328</v>
          </cell>
          <cell r="AG12474">
            <v>53328</v>
          </cell>
          <cell r="AH12474">
            <v>53328</v>
          </cell>
          <cell r="AI12474">
            <v>53328</v>
          </cell>
        </row>
        <row r="12475">
          <cell r="C12475">
            <v>53328</v>
          </cell>
          <cell r="D12475">
            <v>53328</v>
          </cell>
          <cell r="E12475">
            <v>53328</v>
          </cell>
          <cell r="H12475">
            <v>53328</v>
          </cell>
          <cell r="I12475">
            <v>53328</v>
          </cell>
          <cell r="J12475">
            <v>53328</v>
          </cell>
          <cell r="AG12475">
            <v>53328</v>
          </cell>
          <cell r="AH12475">
            <v>53328</v>
          </cell>
          <cell r="AI12475">
            <v>53328</v>
          </cell>
        </row>
        <row r="12476">
          <cell r="C12476">
            <v>53328</v>
          </cell>
          <cell r="D12476">
            <v>53328</v>
          </cell>
          <cell r="E12476">
            <v>53328</v>
          </cell>
          <cell r="H12476">
            <v>53328</v>
          </cell>
          <cell r="I12476">
            <v>53328</v>
          </cell>
          <cell r="J12476">
            <v>53328</v>
          </cell>
          <cell r="AG12476">
            <v>53328</v>
          </cell>
          <cell r="AH12476">
            <v>53328</v>
          </cell>
          <cell r="AI12476">
            <v>53328</v>
          </cell>
        </row>
        <row r="12477">
          <cell r="C12477">
            <v>53328</v>
          </cell>
          <cell r="D12477">
            <v>53328</v>
          </cell>
          <cell r="E12477">
            <v>53328</v>
          </cell>
          <cell r="H12477">
            <v>53328</v>
          </cell>
          <cell r="I12477">
            <v>53328</v>
          </cell>
          <cell r="J12477">
            <v>53328</v>
          </cell>
          <cell r="AG12477">
            <v>53328</v>
          </cell>
          <cell r="AH12477">
            <v>53328</v>
          </cell>
          <cell r="AI12477">
            <v>53328</v>
          </cell>
        </row>
        <row r="12478">
          <cell r="C12478">
            <v>53328</v>
          </cell>
          <cell r="D12478">
            <v>53328</v>
          </cell>
          <cell r="E12478">
            <v>53328</v>
          </cell>
          <cell r="H12478">
            <v>53328</v>
          </cell>
          <cell r="I12478">
            <v>53328</v>
          </cell>
          <cell r="J12478">
            <v>53328</v>
          </cell>
          <cell r="AG12478">
            <v>53328</v>
          </cell>
          <cell r="AH12478">
            <v>53328</v>
          </cell>
          <cell r="AI12478">
            <v>53328</v>
          </cell>
        </row>
        <row r="12479">
          <cell r="C12479">
            <v>53328</v>
          </cell>
          <cell r="D12479">
            <v>53328</v>
          </cell>
          <cell r="E12479">
            <v>53328</v>
          </cell>
          <cell r="H12479">
            <v>53328</v>
          </cell>
          <cell r="I12479">
            <v>53328</v>
          </cell>
          <cell r="J12479">
            <v>53328</v>
          </cell>
          <cell r="AG12479">
            <v>53328</v>
          </cell>
          <cell r="AH12479">
            <v>53328</v>
          </cell>
          <cell r="AI12479">
            <v>53328</v>
          </cell>
        </row>
        <row r="12480">
          <cell r="C12480">
            <v>53328</v>
          </cell>
          <cell r="D12480">
            <v>53328</v>
          </cell>
          <cell r="E12480">
            <v>53328</v>
          </cell>
          <cell r="H12480">
            <v>53328</v>
          </cell>
          <cell r="I12480">
            <v>53328</v>
          </cell>
          <cell r="J12480">
            <v>53328</v>
          </cell>
          <cell r="AG12480">
            <v>53328</v>
          </cell>
          <cell r="AH12480">
            <v>53328</v>
          </cell>
          <cell r="AI12480">
            <v>53328</v>
          </cell>
        </row>
        <row r="12481">
          <cell r="C12481">
            <v>53328</v>
          </cell>
          <cell r="D12481">
            <v>53328</v>
          </cell>
          <cell r="E12481">
            <v>53328</v>
          </cell>
          <cell r="H12481">
            <v>53328</v>
          </cell>
          <cell r="I12481">
            <v>53328</v>
          </cell>
          <cell r="J12481">
            <v>53328</v>
          </cell>
          <cell r="AG12481">
            <v>53328</v>
          </cell>
          <cell r="AH12481">
            <v>53328</v>
          </cell>
          <cell r="AI12481">
            <v>53328</v>
          </cell>
        </row>
        <row r="12482">
          <cell r="C12482">
            <v>53328</v>
          </cell>
          <cell r="D12482">
            <v>53328</v>
          </cell>
          <cell r="E12482">
            <v>53328</v>
          </cell>
          <cell r="H12482">
            <v>53328</v>
          </cell>
          <cell r="I12482">
            <v>53328</v>
          </cell>
          <cell r="J12482">
            <v>53328</v>
          </cell>
          <cell r="AG12482">
            <v>53328</v>
          </cell>
          <cell r="AH12482">
            <v>53328</v>
          </cell>
          <cell r="AI12482">
            <v>53328</v>
          </cell>
        </row>
        <row r="12483">
          <cell r="C12483">
            <v>53328</v>
          </cell>
          <cell r="D12483">
            <v>53328</v>
          </cell>
          <cell r="E12483">
            <v>53328</v>
          </cell>
          <cell r="H12483">
            <v>53328</v>
          </cell>
          <cell r="I12483">
            <v>53328</v>
          </cell>
          <cell r="J12483">
            <v>53328</v>
          </cell>
          <cell r="AG12483">
            <v>53328</v>
          </cell>
          <cell r="AH12483">
            <v>53328</v>
          </cell>
          <cell r="AI12483">
            <v>53328</v>
          </cell>
        </row>
        <row r="12484">
          <cell r="C12484">
            <v>53328</v>
          </cell>
          <cell r="D12484">
            <v>53328</v>
          </cell>
          <cell r="E12484">
            <v>53328</v>
          </cell>
          <cell r="H12484">
            <v>53328</v>
          </cell>
          <cell r="I12484">
            <v>53328</v>
          </cell>
          <cell r="J12484">
            <v>53328</v>
          </cell>
          <cell r="AG12484">
            <v>53328</v>
          </cell>
          <cell r="AH12484">
            <v>53328</v>
          </cell>
          <cell r="AI12484">
            <v>53328</v>
          </cell>
        </row>
        <row r="12485">
          <cell r="C12485">
            <v>53328</v>
          </cell>
          <cell r="D12485">
            <v>53328</v>
          </cell>
          <cell r="E12485">
            <v>53328</v>
          </cell>
          <cell r="H12485">
            <v>53328</v>
          </cell>
          <cell r="I12485">
            <v>53328</v>
          </cell>
          <cell r="J12485">
            <v>53328</v>
          </cell>
          <cell r="AG12485">
            <v>53328</v>
          </cell>
          <cell r="AH12485">
            <v>53328</v>
          </cell>
          <cell r="AI12485">
            <v>53328</v>
          </cell>
        </row>
        <row r="12486">
          <cell r="C12486">
            <v>53328</v>
          </cell>
          <cell r="D12486">
            <v>53328</v>
          </cell>
          <cell r="E12486">
            <v>53328</v>
          </cell>
          <cell r="H12486">
            <v>53328</v>
          </cell>
          <cell r="I12486">
            <v>53328</v>
          </cell>
          <cell r="J12486">
            <v>53328</v>
          </cell>
          <cell r="AG12486">
            <v>53328</v>
          </cell>
          <cell r="AH12486">
            <v>53328</v>
          </cell>
          <cell r="AI12486">
            <v>53328</v>
          </cell>
        </row>
        <row r="12487">
          <cell r="C12487">
            <v>53328</v>
          </cell>
          <cell r="D12487">
            <v>53328</v>
          </cell>
          <cell r="E12487">
            <v>53328</v>
          </cell>
          <cell r="H12487">
            <v>53328</v>
          </cell>
          <cell r="I12487">
            <v>53328</v>
          </cell>
          <cell r="J12487">
            <v>53328</v>
          </cell>
          <cell r="AG12487">
            <v>53328</v>
          </cell>
          <cell r="AH12487">
            <v>53328</v>
          </cell>
          <cell r="AI12487">
            <v>53328</v>
          </cell>
        </row>
        <row r="12488">
          <cell r="C12488">
            <v>53328</v>
          </cell>
          <cell r="D12488">
            <v>53328</v>
          </cell>
          <cell r="E12488">
            <v>53328</v>
          </cell>
          <cell r="H12488">
            <v>53328</v>
          </cell>
          <cell r="I12488">
            <v>53328</v>
          </cell>
          <cell r="J12488">
            <v>53328</v>
          </cell>
          <cell r="AG12488">
            <v>53328</v>
          </cell>
          <cell r="AH12488">
            <v>53328</v>
          </cell>
          <cell r="AI12488">
            <v>53328</v>
          </cell>
        </row>
        <row r="12489">
          <cell r="C12489">
            <v>53328</v>
          </cell>
          <cell r="D12489">
            <v>53328</v>
          </cell>
          <cell r="E12489">
            <v>53328</v>
          </cell>
          <cell r="H12489">
            <v>53328</v>
          </cell>
          <cell r="I12489">
            <v>53328</v>
          </cell>
          <cell r="J12489">
            <v>53328</v>
          </cell>
          <cell r="AG12489">
            <v>53328</v>
          </cell>
          <cell r="AH12489">
            <v>53328</v>
          </cell>
          <cell r="AI12489">
            <v>53328</v>
          </cell>
        </row>
        <row r="12490">
          <cell r="C12490">
            <v>53328</v>
          </cell>
          <cell r="D12490">
            <v>53328</v>
          </cell>
          <cell r="E12490">
            <v>53328</v>
          </cell>
          <cell r="H12490">
            <v>53328</v>
          </cell>
          <cell r="I12490">
            <v>53328</v>
          </cell>
          <cell r="J12490">
            <v>53328</v>
          </cell>
          <cell r="AG12490">
            <v>53328</v>
          </cell>
          <cell r="AH12490">
            <v>53328</v>
          </cell>
          <cell r="AI12490">
            <v>53328</v>
          </cell>
        </row>
        <row r="12491">
          <cell r="C12491">
            <v>53328</v>
          </cell>
          <cell r="D12491">
            <v>53328</v>
          </cell>
          <cell r="E12491">
            <v>53328</v>
          </cell>
          <cell r="H12491">
            <v>53328</v>
          </cell>
          <cell r="I12491">
            <v>53328</v>
          </cell>
          <cell r="J12491">
            <v>53328</v>
          </cell>
          <cell r="AG12491">
            <v>53328</v>
          </cell>
          <cell r="AH12491">
            <v>53328</v>
          </cell>
          <cell r="AI12491">
            <v>53328</v>
          </cell>
        </row>
        <row r="12492">
          <cell r="C12492">
            <v>53328</v>
          </cell>
          <cell r="D12492">
            <v>53328</v>
          </cell>
          <cell r="E12492">
            <v>53328</v>
          </cell>
          <cell r="H12492">
            <v>53328</v>
          </cell>
          <cell r="I12492">
            <v>53328</v>
          </cell>
          <cell r="J12492">
            <v>53328</v>
          </cell>
          <cell r="AG12492">
            <v>53328</v>
          </cell>
          <cell r="AH12492">
            <v>53328</v>
          </cell>
          <cell r="AI12492">
            <v>53328</v>
          </cell>
        </row>
        <row r="12493">
          <cell r="C12493">
            <v>53328</v>
          </cell>
          <cell r="D12493">
            <v>53328</v>
          </cell>
          <cell r="E12493">
            <v>53328</v>
          </cell>
          <cell r="H12493">
            <v>53328</v>
          </cell>
          <cell r="I12493">
            <v>53328</v>
          </cell>
          <cell r="J12493">
            <v>53328</v>
          </cell>
          <cell r="AG12493">
            <v>53328</v>
          </cell>
          <cell r="AH12493">
            <v>53328</v>
          </cell>
          <cell r="AI12493">
            <v>53328</v>
          </cell>
        </row>
        <row r="12494">
          <cell r="C12494">
            <v>53328</v>
          </cell>
          <cell r="D12494">
            <v>53328</v>
          </cell>
          <cell r="E12494">
            <v>53328</v>
          </cell>
          <cell r="H12494">
            <v>53328</v>
          </cell>
          <cell r="I12494">
            <v>53328</v>
          </cell>
          <cell r="J12494">
            <v>53328</v>
          </cell>
          <cell r="AG12494">
            <v>53328</v>
          </cell>
          <cell r="AH12494">
            <v>53328</v>
          </cell>
          <cell r="AI12494">
            <v>53328</v>
          </cell>
        </row>
        <row r="12495">
          <cell r="C12495">
            <v>53328</v>
          </cell>
          <cell r="D12495">
            <v>53328</v>
          </cell>
          <cell r="E12495">
            <v>53328</v>
          </cell>
          <cell r="H12495">
            <v>53328</v>
          </cell>
          <cell r="I12495">
            <v>53328</v>
          </cell>
          <cell r="J12495">
            <v>53328</v>
          </cell>
          <cell r="AG12495">
            <v>53328</v>
          </cell>
          <cell r="AH12495">
            <v>53328</v>
          </cell>
          <cell r="AI12495">
            <v>53328</v>
          </cell>
        </row>
        <row r="12496">
          <cell r="C12496">
            <v>53328</v>
          </cell>
          <cell r="D12496">
            <v>53328</v>
          </cell>
          <cell r="E12496">
            <v>53328</v>
          </cell>
          <cell r="H12496">
            <v>53328</v>
          </cell>
          <cell r="I12496">
            <v>53328</v>
          </cell>
          <cell r="J12496">
            <v>53328</v>
          </cell>
          <cell r="AG12496">
            <v>53328</v>
          </cell>
          <cell r="AH12496">
            <v>53328</v>
          </cell>
          <cell r="AI12496">
            <v>53328</v>
          </cell>
        </row>
        <row r="12497">
          <cell r="C12497">
            <v>53328</v>
          </cell>
          <cell r="D12497">
            <v>53328</v>
          </cell>
          <cell r="E12497">
            <v>53328</v>
          </cell>
          <cell r="H12497">
            <v>53328</v>
          </cell>
          <cell r="I12497">
            <v>53328</v>
          </cell>
          <cell r="J12497">
            <v>53328</v>
          </cell>
          <cell r="AG12497">
            <v>53328</v>
          </cell>
          <cell r="AH12497">
            <v>53328</v>
          </cell>
          <cell r="AI12497">
            <v>53328</v>
          </cell>
        </row>
        <row r="12498">
          <cell r="C12498">
            <v>53328</v>
          </cell>
          <cell r="D12498">
            <v>53328</v>
          </cell>
          <cell r="E12498">
            <v>53328</v>
          </cell>
          <cell r="H12498">
            <v>53328</v>
          </cell>
          <cell r="I12498">
            <v>53328</v>
          </cell>
          <cell r="J12498">
            <v>53328</v>
          </cell>
          <cell r="AG12498">
            <v>53328</v>
          </cell>
          <cell r="AH12498">
            <v>53328</v>
          </cell>
          <cell r="AI12498">
            <v>53328</v>
          </cell>
        </row>
        <row r="12499">
          <cell r="C12499">
            <v>53328</v>
          </cell>
          <cell r="D12499">
            <v>53328</v>
          </cell>
          <cell r="E12499">
            <v>53328</v>
          </cell>
          <cell r="H12499">
            <v>53328</v>
          </cell>
          <cell r="I12499">
            <v>53328</v>
          </cell>
          <cell r="J12499">
            <v>53328</v>
          </cell>
          <cell r="AG12499">
            <v>53328</v>
          </cell>
          <cell r="AH12499">
            <v>53328</v>
          </cell>
          <cell r="AI12499">
            <v>53328</v>
          </cell>
        </row>
        <row r="12500">
          <cell r="C12500">
            <v>53328</v>
          </cell>
          <cell r="D12500">
            <v>53328</v>
          </cell>
          <cell r="E12500">
            <v>53328</v>
          </cell>
          <cell r="H12500">
            <v>53328</v>
          </cell>
          <cell r="I12500">
            <v>53328</v>
          </cell>
          <cell r="J12500">
            <v>53328</v>
          </cell>
          <cell r="AG12500">
            <v>53328</v>
          </cell>
          <cell r="AH12500">
            <v>53328</v>
          </cell>
          <cell r="AI12500">
            <v>53328</v>
          </cell>
        </row>
        <row r="12501">
          <cell r="C12501">
            <v>53328</v>
          </cell>
          <cell r="D12501">
            <v>53328</v>
          </cell>
          <cell r="E12501">
            <v>53328</v>
          </cell>
          <cell r="H12501">
            <v>53328</v>
          </cell>
          <cell r="I12501">
            <v>53328</v>
          </cell>
          <cell r="J12501">
            <v>53328</v>
          </cell>
          <cell r="AG12501">
            <v>53328</v>
          </cell>
          <cell r="AH12501">
            <v>53328</v>
          </cell>
          <cell r="AI12501">
            <v>53328</v>
          </cell>
        </row>
        <row r="12502">
          <cell r="C12502">
            <v>53328</v>
          </cell>
          <cell r="D12502">
            <v>53328</v>
          </cell>
          <cell r="E12502">
            <v>53328</v>
          </cell>
          <cell r="H12502">
            <v>53328</v>
          </cell>
          <cell r="I12502">
            <v>53328</v>
          </cell>
          <cell r="J12502">
            <v>53328</v>
          </cell>
          <cell r="AG12502">
            <v>53328</v>
          </cell>
          <cell r="AH12502">
            <v>53328</v>
          </cell>
          <cell r="AI12502">
            <v>53328</v>
          </cell>
        </row>
        <row r="12503">
          <cell r="C12503">
            <v>53328</v>
          </cell>
          <cell r="D12503">
            <v>53328</v>
          </cell>
          <cell r="E12503">
            <v>53328</v>
          </cell>
          <cell r="H12503">
            <v>53328</v>
          </cell>
          <cell r="I12503">
            <v>53328</v>
          </cell>
          <cell r="J12503">
            <v>53328</v>
          </cell>
          <cell r="AG12503">
            <v>53328</v>
          </cell>
          <cell r="AH12503">
            <v>53328</v>
          </cell>
          <cell r="AI12503">
            <v>53328</v>
          </cell>
        </row>
        <row r="12504">
          <cell r="C12504">
            <v>53328</v>
          </cell>
          <cell r="D12504">
            <v>53328</v>
          </cell>
          <cell r="E12504">
            <v>53328</v>
          </cell>
          <cell r="H12504">
            <v>53328</v>
          </cell>
          <cell r="I12504">
            <v>53328</v>
          </cell>
          <cell r="J12504">
            <v>53328</v>
          </cell>
          <cell r="AG12504">
            <v>53328</v>
          </cell>
          <cell r="AH12504">
            <v>53328</v>
          </cell>
          <cell r="AI12504">
            <v>53328</v>
          </cell>
        </row>
        <row r="12505">
          <cell r="C12505">
            <v>53328</v>
          </cell>
          <cell r="D12505">
            <v>53328</v>
          </cell>
          <cell r="E12505">
            <v>53328</v>
          </cell>
          <cell r="H12505">
            <v>53328</v>
          </cell>
          <cell r="I12505">
            <v>53328</v>
          </cell>
          <cell r="J12505">
            <v>53328</v>
          </cell>
          <cell r="AG12505">
            <v>53328</v>
          </cell>
          <cell r="AH12505">
            <v>53328</v>
          </cell>
          <cell r="AI12505">
            <v>53328</v>
          </cell>
        </row>
        <row r="12506">
          <cell r="C12506">
            <v>53328</v>
          </cell>
          <cell r="D12506">
            <v>53328</v>
          </cell>
          <cell r="E12506">
            <v>53328</v>
          </cell>
          <cell r="H12506">
            <v>53328</v>
          </cell>
          <cell r="I12506">
            <v>53328</v>
          </cell>
          <cell r="J12506">
            <v>53328</v>
          </cell>
          <cell r="AG12506">
            <v>53328</v>
          </cell>
          <cell r="AH12506">
            <v>53328</v>
          </cell>
          <cell r="AI12506">
            <v>53328</v>
          </cell>
        </row>
        <row r="12507">
          <cell r="C12507">
            <v>53328</v>
          </cell>
          <cell r="D12507">
            <v>53328</v>
          </cell>
          <cell r="E12507">
            <v>53328</v>
          </cell>
          <cell r="H12507">
            <v>53328</v>
          </cell>
          <cell r="I12507">
            <v>53328</v>
          </cell>
          <cell r="J12507">
            <v>53328</v>
          </cell>
          <cell r="AG12507">
            <v>53328</v>
          </cell>
          <cell r="AH12507">
            <v>53328</v>
          </cell>
          <cell r="AI12507">
            <v>53328</v>
          </cell>
        </row>
        <row r="12508">
          <cell r="C12508">
            <v>53328</v>
          </cell>
          <cell r="D12508">
            <v>53328</v>
          </cell>
          <cell r="E12508">
            <v>53328</v>
          </cell>
          <cell r="H12508">
            <v>53328</v>
          </cell>
          <cell r="I12508">
            <v>53328</v>
          </cell>
          <cell r="J12508">
            <v>53328</v>
          </cell>
          <cell r="AG12508">
            <v>53328</v>
          </cell>
          <cell r="AH12508">
            <v>53328</v>
          </cell>
          <cell r="AI12508">
            <v>53328</v>
          </cell>
        </row>
        <row r="12509">
          <cell r="C12509">
            <v>53328</v>
          </cell>
          <cell r="D12509">
            <v>53328</v>
          </cell>
          <cell r="E12509">
            <v>53328</v>
          </cell>
          <cell r="H12509">
            <v>53328</v>
          </cell>
          <cell r="I12509">
            <v>53328</v>
          </cell>
          <cell r="J12509">
            <v>53328</v>
          </cell>
          <cell r="AG12509">
            <v>53328</v>
          </cell>
          <cell r="AH12509">
            <v>53328</v>
          </cell>
          <cell r="AI12509">
            <v>53328</v>
          </cell>
        </row>
        <row r="12510">
          <cell r="C12510">
            <v>53328</v>
          </cell>
          <cell r="D12510">
            <v>53328</v>
          </cell>
          <cell r="E12510">
            <v>53328</v>
          </cell>
          <cell r="H12510">
            <v>53328</v>
          </cell>
          <cell r="I12510">
            <v>53328</v>
          </cell>
          <cell r="J12510">
            <v>53328</v>
          </cell>
          <cell r="AG12510">
            <v>53328</v>
          </cell>
          <cell r="AH12510">
            <v>53328</v>
          </cell>
          <cell r="AI12510">
            <v>53328</v>
          </cell>
        </row>
        <row r="12511">
          <cell r="C12511">
            <v>53328</v>
          </cell>
          <cell r="D12511">
            <v>53328</v>
          </cell>
          <cell r="E12511">
            <v>53328</v>
          </cell>
          <cell r="H12511">
            <v>53328</v>
          </cell>
          <cell r="I12511">
            <v>53328</v>
          </cell>
          <cell r="J12511">
            <v>53328</v>
          </cell>
          <cell r="AG12511">
            <v>53328</v>
          </cell>
          <cell r="AH12511">
            <v>53328</v>
          </cell>
          <cell r="AI12511">
            <v>53328</v>
          </cell>
        </row>
        <row r="12512">
          <cell r="C12512">
            <v>53328</v>
          </cell>
          <cell r="D12512">
            <v>53328</v>
          </cell>
          <cell r="E12512">
            <v>53328</v>
          </cell>
          <cell r="H12512">
            <v>53328</v>
          </cell>
          <cell r="I12512">
            <v>53328</v>
          </cell>
          <cell r="J12512">
            <v>53328</v>
          </cell>
          <cell r="AG12512">
            <v>53328</v>
          </cell>
          <cell r="AH12512">
            <v>53328</v>
          </cell>
          <cell r="AI12512">
            <v>53328</v>
          </cell>
        </row>
        <row r="12513">
          <cell r="C12513">
            <v>53328</v>
          </cell>
          <cell r="D12513">
            <v>53328</v>
          </cell>
          <cell r="E12513">
            <v>53328</v>
          </cell>
          <cell r="H12513">
            <v>53328</v>
          </cell>
          <cell r="I12513">
            <v>53328</v>
          </cell>
          <cell r="J12513">
            <v>53328</v>
          </cell>
          <cell r="AG12513">
            <v>53328</v>
          </cell>
          <cell r="AH12513">
            <v>53328</v>
          </cell>
          <cell r="AI12513">
            <v>53328</v>
          </cell>
        </row>
        <row r="12514">
          <cell r="C12514">
            <v>53328</v>
          </cell>
          <cell r="D12514">
            <v>53328</v>
          </cell>
          <cell r="E12514">
            <v>53328</v>
          </cell>
          <cell r="H12514">
            <v>53328</v>
          </cell>
          <cell r="I12514">
            <v>53328</v>
          </cell>
          <cell r="J12514">
            <v>53328</v>
          </cell>
          <cell r="AG12514">
            <v>53328</v>
          </cell>
          <cell r="AH12514">
            <v>53328</v>
          </cell>
          <cell r="AI12514">
            <v>53328</v>
          </cell>
        </row>
        <row r="12515">
          <cell r="C12515">
            <v>53328</v>
          </cell>
          <cell r="D12515">
            <v>53328</v>
          </cell>
          <cell r="E12515">
            <v>53328</v>
          </cell>
          <cell r="H12515">
            <v>53328</v>
          </cell>
          <cell r="I12515">
            <v>53328</v>
          </cell>
          <cell r="J12515">
            <v>53328</v>
          </cell>
          <cell r="AG12515">
            <v>53328</v>
          </cell>
          <cell r="AH12515">
            <v>53328</v>
          </cell>
          <cell r="AI12515">
            <v>53328</v>
          </cell>
        </row>
        <row r="12516">
          <cell r="C12516">
            <v>53328</v>
          </cell>
          <cell r="D12516">
            <v>53328</v>
          </cell>
          <cell r="E12516">
            <v>53328</v>
          </cell>
          <cell r="H12516">
            <v>53328</v>
          </cell>
          <cell r="I12516">
            <v>53328</v>
          </cell>
          <cell r="J12516">
            <v>53328</v>
          </cell>
          <cell r="AG12516">
            <v>53328</v>
          </cell>
          <cell r="AH12516">
            <v>53328</v>
          </cell>
          <cell r="AI12516">
            <v>53328</v>
          </cell>
        </row>
        <row r="12517">
          <cell r="C12517">
            <v>53328</v>
          </cell>
          <cell r="D12517">
            <v>53328</v>
          </cell>
          <cell r="E12517">
            <v>53328</v>
          </cell>
          <cell r="H12517">
            <v>53328</v>
          </cell>
          <cell r="I12517">
            <v>53328</v>
          </cell>
          <cell r="J12517">
            <v>53328</v>
          </cell>
          <cell r="AG12517">
            <v>53328</v>
          </cell>
          <cell r="AH12517">
            <v>53328</v>
          </cell>
          <cell r="AI12517">
            <v>53328</v>
          </cell>
        </row>
        <row r="12518">
          <cell r="C12518">
            <v>53328</v>
          </cell>
          <cell r="D12518">
            <v>53328</v>
          </cell>
          <cell r="E12518">
            <v>53328</v>
          </cell>
          <cell r="H12518">
            <v>53328</v>
          </cell>
          <cell r="I12518">
            <v>53328</v>
          </cell>
          <cell r="J12518">
            <v>53328</v>
          </cell>
          <cell r="AG12518">
            <v>53328</v>
          </cell>
          <cell r="AH12518">
            <v>53328</v>
          </cell>
          <cell r="AI12518">
            <v>53328</v>
          </cell>
        </row>
        <row r="12519">
          <cell r="C12519">
            <v>53328</v>
          </cell>
          <cell r="D12519">
            <v>53328</v>
          </cell>
          <cell r="E12519">
            <v>53328</v>
          </cell>
          <cell r="H12519">
            <v>53328</v>
          </cell>
          <cell r="I12519">
            <v>53328</v>
          </cell>
          <cell r="J12519">
            <v>53328</v>
          </cell>
          <cell r="AG12519">
            <v>53328</v>
          </cell>
          <cell r="AH12519">
            <v>53328</v>
          </cell>
          <cell r="AI12519">
            <v>53328</v>
          </cell>
        </row>
        <row r="12520">
          <cell r="C12520">
            <v>53328</v>
          </cell>
          <cell r="D12520">
            <v>53328</v>
          </cell>
          <cell r="E12520">
            <v>53328</v>
          </cell>
          <cell r="H12520">
            <v>53328</v>
          </cell>
          <cell r="I12520">
            <v>53328</v>
          </cell>
          <cell r="J12520">
            <v>53328</v>
          </cell>
          <cell r="AG12520">
            <v>53328</v>
          </cell>
          <cell r="AH12520">
            <v>53328</v>
          </cell>
          <cell r="AI12520">
            <v>53328</v>
          </cell>
        </row>
        <row r="12521">
          <cell r="C12521">
            <v>53328</v>
          </cell>
          <cell r="D12521">
            <v>53328</v>
          </cell>
          <cell r="E12521">
            <v>53328</v>
          </cell>
          <cell r="H12521">
            <v>53328</v>
          </cell>
          <cell r="I12521">
            <v>53328</v>
          </cell>
          <cell r="J12521">
            <v>53328</v>
          </cell>
          <cell r="AG12521">
            <v>53328</v>
          </cell>
          <cell r="AH12521">
            <v>53328</v>
          </cell>
          <cell r="AI12521">
            <v>53328</v>
          </cell>
        </row>
        <row r="12522">
          <cell r="C12522">
            <v>53328</v>
          </cell>
          <cell r="D12522">
            <v>53328</v>
          </cell>
          <cell r="E12522">
            <v>53328</v>
          </cell>
          <cell r="H12522">
            <v>53328</v>
          </cell>
          <cell r="I12522">
            <v>53328</v>
          </cell>
          <cell r="J12522">
            <v>53328</v>
          </cell>
          <cell r="AG12522">
            <v>53328</v>
          </cell>
          <cell r="AH12522">
            <v>53328</v>
          </cell>
          <cell r="AI12522">
            <v>53328</v>
          </cell>
        </row>
        <row r="12523">
          <cell r="C12523">
            <v>53328</v>
          </cell>
          <cell r="D12523">
            <v>53328</v>
          </cell>
          <cell r="E12523">
            <v>53328</v>
          </cell>
          <cell r="H12523">
            <v>53328</v>
          </cell>
          <cell r="I12523">
            <v>53328</v>
          </cell>
          <cell r="J12523">
            <v>53328</v>
          </cell>
          <cell r="AG12523">
            <v>53328</v>
          </cell>
          <cell r="AH12523">
            <v>53328</v>
          </cell>
          <cell r="AI12523">
            <v>53328</v>
          </cell>
        </row>
        <row r="12524">
          <cell r="C12524">
            <v>53328</v>
          </cell>
          <cell r="D12524">
            <v>53328</v>
          </cell>
          <cell r="E12524">
            <v>53328</v>
          </cell>
          <cell r="H12524">
            <v>53328</v>
          </cell>
          <cell r="I12524">
            <v>53328</v>
          </cell>
          <cell r="J12524">
            <v>53328</v>
          </cell>
          <cell r="AG12524">
            <v>53328</v>
          </cell>
          <cell r="AH12524">
            <v>53328</v>
          </cell>
          <cell r="AI12524">
            <v>53328</v>
          </cell>
        </row>
        <row r="12525">
          <cell r="C12525">
            <v>53328</v>
          </cell>
          <cell r="D12525">
            <v>53328</v>
          </cell>
          <cell r="E12525">
            <v>53328</v>
          </cell>
          <cell r="H12525">
            <v>53328</v>
          </cell>
          <cell r="I12525">
            <v>53328</v>
          </cell>
          <cell r="J12525">
            <v>53328</v>
          </cell>
          <cell r="AG12525">
            <v>53328</v>
          </cell>
          <cell r="AH12525">
            <v>53328</v>
          </cell>
          <cell r="AI12525">
            <v>53328</v>
          </cell>
        </row>
        <row r="12526">
          <cell r="C12526">
            <v>53328</v>
          </cell>
          <cell r="D12526">
            <v>53328</v>
          </cell>
          <cell r="E12526">
            <v>53328</v>
          </cell>
          <cell r="H12526">
            <v>53328</v>
          </cell>
          <cell r="I12526">
            <v>53328</v>
          </cell>
          <cell r="J12526">
            <v>53328</v>
          </cell>
          <cell r="AG12526">
            <v>53328</v>
          </cell>
          <cell r="AH12526">
            <v>53328</v>
          </cell>
          <cell r="AI12526">
            <v>53328</v>
          </cell>
        </row>
        <row r="12527">
          <cell r="C12527">
            <v>53328</v>
          </cell>
          <cell r="D12527">
            <v>53328</v>
          </cell>
          <cell r="E12527">
            <v>53328</v>
          </cell>
          <cell r="H12527">
            <v>53328</v>
          </cell>
          <cell r="I12527">
            <v>53328</v>
          </cell>
          <cell r="J12527">
            <v>53328</v>
          </cell>
          <cell r="AG12527">
            <v>53328</v>
          </cell>
          <cell r="AH12527">
            <v>53328</v>
          </cell>
          <cell r="AI12527">
            <v>53328</v>
          </cell>
        </row>
        <row r="12528">
          <cell r="C12528">
            <v>53328</v>
          </cell>
          <cell r="D12528">
            <v>53328</v>
          </cell>
          <cell r="E12528">
            <v>53328</v>
          </cell>
          <cell r="H12528">
            <v>53328</v>
          </cell>
          <cell r="I12528">
            <v>53328</v>
          </cell>
          <cell r="J12528">
            <v>53328</v>
          </cell>
          <cell r="AG12528">
            <v>53328</v>
          </cell>
          <cell r="AH12528">
            <v>53328</v>
          </cell>
          <cell r="AI12528">
            <v>53328</v>
          </cell>
        </row>
        <row r="12529">
          <cell r="C12529">
            <v>53328</v>
          </cell>
          <cell r="D12529">
            <v>53328</v>
          </cell>
          <cell r="E12529">
            <v>53328</v>
          </cell>
          <cell r="H12529">
            <v>53328</v>
          </cell>
          <cell r="I12529">
            <v>53328</v>
          </cell>
          <cell r="J12529">
            <v>53328</v>
          </cell>
          <cell r="AG12529">
            <v>53328</v>
          </cell>
          <cell r="AH12529">
            <v>53328</v>
          </cell>
          <cell r="AI12529">
            <v>53328</v>
          </cell>
        </row>
        <row r="12530">
          <cell r="C12530">
            <v>53328</v>
          </cell>
          <cell r="D12530">
            <v>53328</v>
          </cell>
          <cell r="E12530">
            <v>53328</v>
          </cell>
          <cell r="H12530">
            <v>53328</v>
          </cell>
          <cell r="I12530">
            <v>53328</v>
          </cell>
          <cell r="J12530">
            <v>53328</v>
          </cell>
          <cell r="AG12530">
            <v>53328</v>
          </cell>
          <cell r="AH12530">
            <v>53328</v>
          </cell>
          <cell r="AI12530">
            <v>53328</v>
          </cell>
        </row>
        <row r="12531">
          <cell r="C12531">
            <v>53328</v>
          </cell>
          <cell r="D12531">
            <v>53328</v>
          </cell>
          <cell r="E12531">
            <v>53328</v>
          </cell>
          <cell r="H12531">
            <v>53328</v>
          </cell>
          <cell r="I12531">
            <v>53328</v>
          </cell>
          <cell r="J12531">
            <v>53328</v>
          </cell>
          <cell r="AG12531">
            <v>53328</v>
          </cell>
          <cell r="AH12531">
            <v>53328</v>
          </cell>
          <cell r="AI12531">
            <v>53328</v>
          </cell>
        </row>
        <row r="12532">
          <cell r="C12532">
            <v>53328</v>
          </cell>
          <cell r="D12532">
            <v>53328</v>
          </cell>
          <cell r="E12532">
            <v>53328</v>
          </cell>
          <cell r="H12532">
            <v>53328</v>
          </cell>
          <cell r="I12532">
            <v>53328</v>
          </cell>
          <cell r="J12532">
            <v>53328</v>
          </cell>
          <cell r="AG12532">
            <v>53328</v>
          </cell>
          <cell r="AH12532">
            <v>53328</v>
          </cell>
          <cell r="AI12532">
            <v>53328</v>
          </cell>
        </row>
        <row r="12533">
          <cell r="C12533">
            <v>53328</v>
          </cell>
          <cell r="D12533">
            <v>53328</v>
          </cell>
          <cell r="E12533">
            <v>53328</v>
          </cell>
          <cell r="H12533">
            <v>53328</v>
          </cell>
          <cell r="I12533">
            <v>53328</v>
          </cell>
          <cell r="J12533">
            <v>53328</v>
          </cell>
          <cell r="AG12533">
            <v>53328</v>
          </cell>
          <cell r="AH12533">
            <v>53328</v>
          </cell>
          <cell r="AI12533">
            <v>53328</v>
          </cell>
        </row>
        <row r="12534">
          <cell r="C12534">
            <v>53328</v>
          </cell>
          <cell r="D12534">
            <v>53328</v>
          </cell>
          <cell r="E12534">
            <v>53328</v>
          </cell>
          <cell r="H12534">
            <v>53328</v>
          </cell>
          <cell r="I12534">
            <v>53328</v>
          </cell>
          <cell r="J12534">
            <v>53328</v>
          </cell>
          <cell r="AG12534">
            <v>53328</v>
          </cell>
          <cell r="AH12534">
            <v>53328</v>
          </cell>
          <cell r="AI12534">
            <v>53328</v>
          </cell>
        </row>
        <row r="12535">
          <cell r="C12535">
            <v>53328</v>
          </cell>
          <cell r="D12535">
            <v>53328</v>
          </cell>
          <cell r="E12535">
            <v>53328</v>
          </cell>
          <cell r="H12535">
            <v>53328</v>
          </cell>
          <cell r="I12535">
            <v>53328</v>
          </cell>
          <cell r="J12535">
            <v>53328</v>
          </cell>
          <cell r="AG12535">
            <v>53328</v>
          </cell>
          <cell r="AH12535">
            <v>53328</v>
          </cell>
          <cell r="AI12535">
            <v>53328</v>
          </cell>
        </row>
        <row r="12536">
          <cell r="C12536">
            <v>53328</v>
          </cell>
          <cell r="D12536">
            <v>53328</v>
          </cell>
          <cell r="E12536">
            <v>53328</v>
          </cell>
          <cell r="H12536">
            <v>53328</v>
          </cell>
          <cell r="I12536">
            <v>53328</v>
          </cell>
          <cell r="J12536">
            <v>53328</v>
          </cell>
          <cell r="AG12536">
            <v>53328</v>
          </cell>
          <cell r="AH12536">
            <v>53328</v>
          </cell>
          <cell r="AI12536">
            <v>53328</v>
          </cell>
        </row>
        <row r="12537">
          <cell r="C12537">
            <v>53328</v>
          </cell>
          <cell r="D12537">
            <v>53328</v>
          </cell>
          <cell r="E12537">
            <v>53328</v>
          </cell>
          <cell r="H12537">
            <v>53328</v>
          </cell>
          <cell r="I12537">
            <v>53328</v>
          </cell>
          <cell r="J12537">
            <v>53328</v>
          </cell>
          <cell r="AG12537">
            <v>53328</v>
          </cell>
          <cell r="AH12537">
            <v>53328</v>
          </cell>
          <cell r="AI12537">
            <v>53328</v>
          </cell>
        </row>
        <row r="12538">
          <cell r="C12538">
            <v>53328</v>
          </cell>
          <cell r="D12538">
            <v>53328</v>
          </cell>
          <cell r="E12538">
            <v>53328</v>
          </cell>
          <cell r="H12538">
            <v>53328</v>
          </cell>
          <cell r="I12538">
            <v>53328</v>
          </cell>
          <cell r="J12538">
            <v>53328</v>
          </cell>
          <cell r="AG12538">
            <v>53328</v>
          </cell>
          <cell r="AH12538">
            <v>53328</v>
          </cell>
          <cell r="AI12538">
            <v>53328</v>
          </cell>
        </row>
        <row r="12539">
          <cell r="C12539">
            <v>53328</v>
          </cell>
          <cell r="D12539">
            <v>53328</v>
          </cell>
          <cell r="E12539">
            <v>53328</v>
          </cell>
          <cell r="H12539">
            <v>53328</v>
          </cell>
          <cell r="I12539">
            <v>53328</v>
          </cell>
          <cell r="J12539">
            <v>53328</v>
          </cell>
          <cell r="AG12539">
            <v>53328</v>
          </cell>
          <cell r="AH12539">
            <v>53328</v>
          </cell>
          <cell r="AI12539">
            <v>53328</v>
          </cell>
        </row>
        <row r="12540">
          <cell r="C12540">
            <v>53328</v>
          </cell>
          <cell r="D12540">
            <v>53328</v>
          </cell>
          <cell r="E12540">
            <v>53328</v>
          </cell>
          <cell r="H12540">
            <v>53328</v>
          </cell>
          <cell r="I12540">
            <v>53328</v>
          </cell>
          <cell r="J12540">
            <v>53328</v>
          </cell>
          <cell r="AG12540">
            <v>53328</v>
          </cell>
          <cell r="AH12540">
            <v>53328</v>
          </cell>
          <cell r="AI12540">
            <v>53328</v>
          </cell>
        </row>
        <row r="12541">
          <cell r="C12541">
            <v>53328</v>
          </cell>
          <cell r="D12541">
            <v>53328</v>
          </cell>
          <cell r="E12541">
            <v>53328</v>
          </cell>
          <cell r="H12541">
            <v>53328</v>
          </cell>
          <cell r="I12541">
            <v>53328</v>
          </cell>
          <cell r="J12541">
            <v>53328</v>
          </cell>
          <cell r="AG12541">
            <v>53328</v>
          </cell>
          <cell r="AH12541">
            <v>53328</v>
          </cell>
          <cell r="AI12541">
            <v>53328</v>
          </cell>
        </row>
        <row r="12542">
          <cell r="C12542">
            <v>53328</v>
          </cell>
          <cell r="D12542">
            <v>53328</v>
          </cell>
          <cell r="E12542">
            <v>53328</v>
          </cell>
          <cell r="H12542">
            <v>53328</v>
          </cell>
          <cell r="I12542">
            <v>53328</v>
          </cell>
          <cell r="J12542">
            <v>53328</v>
          </cell>
          <cell r="AG12542">
            <v>53328</v>
          </cell>
          <cell r="AH12542">
            <v>53328</v>
          </cell>
          <cell r="AI12542">
            <v>53328</v>
          </cell>
        </row>
        <row r="12543">
          <cell r="C12543">
            <v>53328</v>
          </cell>
          <cell r="D12543">
            <v>53328</v>
          </cell>
          <cell r="E12543">
            <v>53328</v>
          </cell>
          <cell r="H12543">
            <v>53328</v>
          </cell>
          <cell r="I12543">
            <v>53328</v>
          </cell>
          <cell r="J12543">
            <v>53328</v>
          </cell>
          <cell r="AG12543">
            <v>53328</v>
          </cell>
          <cell r="AH12543">
            <v>53328</v>
          </cell>
          <cell r="AI12543">
            <v>53328</v>
          </cell>
        </row>
        <row r="12544">
          <cell r="C12544">
            <v>53328</v>
          </cell>
          <cell r="D12544">
            <v>53328</v>
          </cell>
          <cell r="E12544">
            <v>53328</v>
          </cell>
          <cell r="H12544">
            <v>53328</v>
          </cell>
          <cell r="I12544">
            <v>53328</v>
          </cell>
          <cell r="J12544">
            <v>53328</v>
          </cell>
          <cell r="AG12544">
            <v>53328</v>
          </cell>
          <cell r="AH12544">
            <v>53328</v>
          </cell>
          <cell r="AI12544">
            <v>53328</v>
          </cell>
        </row>
        <row r="12545">
          <cell r="C12545">
            <v>53328</v>
          </cell>
          <cell r="D12545">
            <v>53328</v>
          </cell>
          <cell r="E12545">
            <v>53328</v>
          </cell>
          <cell r="H12545">
            <v>53328</v>
          </cell>
          <cell r="I12545">
            <v>53328</v>
          </cell>
          <cell r="J12545">
            <v>53328</v>
          </cell>
          <cell r="AG12545">
            <v>53328</v>
          </cell>
          <cell r="AH12545">
            <v>53328</v>
          </cell>
          <cell r="AI12545">
            <v>53328</v>
          </cell>
        </row>
        <row r="12546">
          <cell r="C12546">
            <v>53328</v>
          </cell>
          <cell r="D12546">
            <v>53328</v>
          </cell>
          <cell r="E12546">
            <v>53328</v>
          </cell>
          <cell r="H12546">
            <v>53328</v>
          </cell>
          <cell r="I12546">
            <v>53328</v>
          </cell>
          <cell r="J12546">
            <v>53328</v>
          </cell>
          <cell r="AG12546">
            <v>53328</v>
          </cell>
          <cell r="AH12546">
            <v>53328</v>
          </cell>
          <cell r="AI12546">
            <v>53328</v>
          </cell>
        </row>
        <row r="12547">
          <cell r="C12547">
            <v>53328</v>
          </cell>
          <cell r="D12547">
            <v>53328</v>
          </cell>
          <cell r="E12547">
            <v>53328</v>
          </cell>
          <cell r="H12547">
            <v>53328</v>
          </cell>
          <cell r="I12547">
            <v>53328</v>
          </cell>
          <cell r="J12547">
            <v>53328</v>
          </cell>
          <cell r="AG12547">
            <v>53328</v>
          </cell>
          <cell r="AH12547">
            <v>53328</v>
          </cell>
          <cell r="AI12547">
            <v>53328</v>
          </cell>
        </row>
        <row r="12548">
          <cell r="C12548">
            <v>53328</v>
          </cell>
          <cell r="D12548">
            <v>53328</v>
          </cell>
          <cell r="E12548">
            <v>53328</v>
          </cell>
          <cell r="H12548">
            <v>53328</v>
          </cell>
          <cell r="I12548">
            <v>53328</v>
          </cell>
          <cell r="J12548">
            <v>53328</v>
          </cell>
          <cell r="AG12548">
            <v>53328</v>
          </cell>
          <cell r="AH12548">
            <v>53328</v>
          </cell>
          <cell r="AI12548">
            <v>53328</v>
          </cell>
        </row>
        <row r="12549">
          <cell r="C12549">
            <v>53328</v>
          </cell>
          <cell r="D12549">
            <v>53328</v>
          </cell>
          <cell r="E12549">
            <v>53328</v>
          </cell>
          <cell r="H12549">
            <v>53328</v>
          </cell>
          <cell r="I12549">
            <v>53328</v>
          </cell>
          <cell r="J12549">
            <v>53328</v>
          </cell>
          <cell r="AG12549">
            <v>53328</v>
          </cell>
          <cell r="AH12549">
            <v>53328</v>
          </cell>
          <cell r="AI12549">
            <v>53328</v>
          </cell>
        </row>
        <row r="12550">
          <cell r="C12550">
            <v>53328</v>
          </cell>
          <cell r="D12550">
            <v>53328</v>
          </cell>
          <cell r="E12550">
            <v>53328</v>
          </cell>
          <cell r="H12550">
            <v>53328</v>
          </cell>
          <cell r="I12550">
            <v>53328</v>
          </cell>
          <cell r="J12550">
            <v>53328</v>
          </cell>
          <cell r="AG12550">
            <v>53328</v>
          </cell>
          <cell r="AH12550">
            <v>53328</v>
          </cell>
          <cell r="AI12550">
            <v>53328</v>
          </cell>
        </row>
        <row r="12551">
          <cell r="C12551">
            <v>53328</v>
          </cell>
          <cell r="D12551">
            <v>53328</v>
          </cell>
          <cell r="E12551">
            <v>53328</v>
          </cell>
          <cell r="H12551">
            <v>53328</v>
          </cell>
          <cell r="I12551">
            <v>53328</v>
          </cell>
          <cell r="J12551">
            <v>53328</v>
          </cell>
          <cell r="AG12551">
            <v>53328</v>
          </cell>
          <cell r="AH12551">
            <v>53328</v>
          </cell>
          <cell r="AI12551">
            <v>53328</v>
          </cell>
        </row>
        <row r="12552">
          <cell r="C12552">
            <v>53328</v>
          </cell>
          <cell r="D12552">
            <v>53328</v>
          </cell>
          <cell r="E12552">
            <v>53328</v>
          </cell>
          <cell r="H12552">
            <v>53328</v>
          </cell>
          <cell r="I12552">
            <v>53328</v>
          </cell>
          <cell r="J12552">
            <v>53328</v>
          </cell>
          <cell r="AG12552">
            <v>53328</v>
          </cell>
          <cell r="AH12552">
            <v>53328</v>
          </cell>
          <cell r="AI12552">
            <v>53328</v>
          </cell>
        </row>
        <row r="12553">
          <cell r="C12553">
            <v>53328</v>
          </cell>
          <cell r="D12553">
            <v>53328</v>
          </cell>
          <cell r="E12553">
            <v>53328</v>
          </cell>
          <cell r="H12553">
            <v>53328</v>
          </cell>
          <cell r="I12553">
            <v>53328</v>
          </cell>
          <cell r="J12553">
            <v>53328</v>
          </cell>
          <cell r="AG12553">
            <v>53328</v>
          </cell>
          <cell r="AH12553">
            <v>53328</v>
          </cell>
          <cell r="AI12553">
            <v>53328</v>
          </cell>
        </row>
        <row r="12554">
          <cell r="C12554">
            <v>53328</v>
          </cell>
          <cell r="D12554">
            <v>53328</v>
          </cell>
          <cell r="E12554">
            <v>53328</v>
          </cell>
          <cell r="H12554">
            <v>53328</v>
          </cell>
          <cell r="I12554">
            <v>53328</v>
          </cell>
          <cell r="J12554">
            <v>53328</v>
          </cell>
          <cell r="AG12554">
            <v>53328</v>
          </cell>
          <cell r="AH12554">
            <v>53328</v>
          </cell>
          <cell r="AI12554">
            <v>53328</v>
          </cell>
        </row>
        <row r="12555">
          <cell r="C12555">
            <v>53328</v>
          </cell>
          <cell r="D12555">
            <v>53328</v>
          </cell>
          <cell r="E12555">
            <v>53328</v>
          </cell>
          <cell r="H12555">
            <v>53328</v>
          </cell>
          <cell r="I12555">
            <v>53328</v>
          </cell>
          <cell r="J12555">
            <v>53328</v>
          </cell>
          <cell r="AG12555">
            <v>53328</v>
          </cell>
          <cell r="AH12555">
            <v>53328</v>
          </cell>
          <cell r="AI12555">
            <v>53328</v>
          </cell>
        </row>
        <row r="12556">
          <cell r="C12556">
            <v>53328</v>
          </cell>
          <cell r="D12556">
            <v>53328</v>
          </cell>
          <cell r="E12556">
            <v>53328</v>
          </cell>
          <cell r="H12556">
            <v>53328</v>
          </cell>
          <cell r="I12556">
            <v>53328</v>
          </cell>
          <cell r="J12556">
            <v>53328</v>
          </cell>
          <cell r="AG12556">
            <v>53328</v>
          </cell>
          <cell r="AH12556">
            <v>53328</v>
          </cell>
          <cell r="AI12556">
            <v>53328</v>
          </cell>
        </row>
        <row r="12557">
          <cell r="C12557">
            <v>53328</v>
          </cell>
          <cell r="D12557">
            <v>53328</v>
          </cell>
          <cell r="E12557">
            <v>53328</v>
          </cell>
          <cell r="H12557">
            <v>53328</v>
          </cell>
          <cell r="I12557">
            <v>53328</v>
          </cell>
          <cell r="J12557">
            <v>53328</v>
          </cell>
          <cell r="AG12557">
            <v>53328</v>
          </cell>
          <cell r="AH12557">
            <v>53328</v>
          </cell>
          <cell r="AI12557">
            <v>53328</v>
          </cell>
        </row>
        <row r="12558">
          <cell r="C12558">
            <v>53328</v>
          </cell>
          <cell r="D12558">
            <v>53328</v>
          </cell>
          <cell r="E12558">
            <v>53328</v>
          </cell>
          <cell r="H12558">
            <v>53328</v>
          </cell>
          <cell r="I12558">
            <v>53328</v>
          </cell>
          <cell r="J12558">
            <v>53328</v>
          </cell>
          <cell r="AG12558">
            <v>53328</v>
          </cell>
          <cell r="AH12558">
            <v>53328</v>
          </cell>
          <cell r="AI12558">
            <v>53328</v>
          </cell>
        </row>
        <row r="12559">
          <cell r="C12559">
            <v>53328</v>
          </cell>
          <cell r="D12559">
            <v>53328</v>
          </cell>
          <cell r="E12559">
            <v>53328</v>
          </cell>
          <cell r="H12559">
            <v>53328</v>
          </cell>
          <cell r="I12559">
            <v>53328</v>
          </cell>
          <cell r="J12559">
            <v>53328</v>
          </cell>
          <cell r="AG12559">
            <v>53328</v>
          </cell>
          <cell r="AH12559">
            <v>53328</v>
          </cell>
          <cell r="AI12559">
            <v>53328</v>
          </cell>
        </row>
        <row r="12560">
          <cell r="C12560">
            <v>53328</v>
          </cell>
          <cell r="D12560">
            <v>53328</v>
          </cell>
          <cell r="E12560">
            <v>53328</v>
          </cell>
          <cell r="H12560">
            <v>53328</v>
          </cell>
          <cell r="I12560">
            <v>53328</v>
          </cell>
          <cell r="J12560">
            <v>53328</v>
          </cell>
          <cell r="AG12560">
            <v>53328</v>
          </cell>
          <cell r="AH12560">
            <v>53328</v>
          </cell>
          <cell r="AI12560">
            <v>53328</v>
          </cell>
        </row>
        <row r="12561">
          <cell r="C12561">
            <v>53328</v>
          </cell>
          <cell r="D12561">
            <v>53328</v>
          </cell>
          <cell r="E12561">
            <v>53328</v>
          </cell>
          <cell r="H12561">
            <v>53328</v>
          </cell>
          <cell r="I12561">
            <v>53328</v>
          </cell>
          <cell r="J12561">
            <v>53328</v>
          </cell>
          <cell r="AG12561">
            <v>53328</v>
          </cell>
          <cell r="AH12561">
            <v>53328</v>
          </cell>
          <cell r="AI12561">
            <v>53328</v>
          </cell>
        </row>
        <row r="12562">
          <cell r="C12562">
            <v>53328</v>
          </cell>
          <cell r="D12562">
            <v>53328</v>
          </cell>
          <cell r="E12562">
            <v>53328</v>
          </cell>
          <cell r="H12562">
            <v>53328</v>
          </cell>
          <cell r="I12562">
            <v>53328</v>
          </cell>
          <cell r="J12562">
            <v>53328</v>
          </cell>
          <cell r="AG12562">
            <v>53328</v>
          </cell>
          <cell r="AH12562">
            <v>53328</v>
          </cell>
          <cell r="AI12562">
            <v>53328</v>
          </cell>
        </row>
        <row r="12563">
          <cell r="C12563">
            <v>53328</v>
          </cell>
          <cell r="D12563">
            <v>53328</v>
          </cell>
          <cell r="E12563">
            <v>53328</v>
          </cell>
          <cell r="H12563">
            <v>53328</v>
          </cell>
          <cell r="I12563">
            <v>53328</v>
          </cell>
          <cell r="J12563">
            <v>53328</v>
          </cell>
          <cell r="AG12563">
            <v>53328</v>
          </cell>
          <cell r="AH12563">
            <v>53328</v>
          </cell>
          <cell r="AI12563">
            <v>53328</v>
          </cell>
        </row>
        <row r="12564">
          <cell r="C12564">
            <v>53328</v>
          </cell>
          <cell r="D12564">
            <v>53328</v>
          </cell>
          <cell r="E12564">
            <v>53328</v>
          </cell>
          <cell r="H12564">
            <v>53328</v>
          </cell>
          <cell r="I12564">
            <v>53328</v>
          </cell>
          <cell r="J12564">
            <v>53328</v>
          </cell>
          <cell r="AG12564">
            <v>53328</v>
          </cell>
          <cell r="AH12564">
            <v>53328</v>
          </cell>
          <cell r="AI12564">
            <v>53328</v>
          </cell>
        </row>
        <row r="12565">
          <cell r="C12565">
            <v>53328</v>
          </cell>
          <cell r="D12565">
            <v>53328</v>
          </cell>
          <cell r="E12565">
            <v>53328</v>
          </cell>
          <cell r="H12565">
            <v>53328</v>
          </cell>
          <cell r="I12565">
            <v>53328</v>
          </cell>
          <cell r="J12565">
            <v>53328</v>
          </cell>
          <cell r="AG12565">
            <v>53328</v>
          </cell>
          <cell r="AH12565">
            <v>53328</v>
          </cell>
          <cell r="AI12565">
            <v>53328</v>
          </cell>
        </row>
        <row r="12566">
          <cell r="C12566">
            <v>53328</v>
          </cell>
          <cell r="D12566">
            <v>53328</v>
          </cell>
          <cell r="E12566">
            <v>53328</v>
          </cell>
          <cell r="H12566">
            <v>53328</v>
          </cell>
          <cell r="I12566">
            <v>53328</v>
          </cell>
          <cell r="J12566">
            <v>53328</v>
          </cell>
          <cell r="AG12566">
            <v>53328</v>
          </cell>
          <cell r="AH12566">
            <v>53328</v>
          </cell>
          <cell r="AI12566">
            <v>53328</v>
          </cell>
        </row>
        <row r="12567">
          <cell r="C12567">
            <v>53328</v>
          </cell>
          <cell r="D12567">
            <v>53328</v>
          </cell>
          <cell r="E12567">
            <v>53328</v>
          </cell>
          <cell r="H12567">
            <v>53328</v>
          </cell>
          <cell r="I12567">
            <v>53328</v>
          </cell>
          <cell r="J12567">
            <v>53328</v>
          </cell>
          <cell r="AG12567">
            <v>53328</v>
          </cell>
          <cell r="AH12567">
            <v>53328</v>
          </cell>
          <cell r="AI12567">
            <v>53328</v>
          </cell>
        </row>
        <row r="12568">
          <cell r="C12568">
            <v>53328</v>
          </cell>
          <cell r="D12568">
            <v>53328</v>
          </cell>
          <cell r="E12568">
            <v>53328</v>
          </cell>
          <cell r="H12568">
            <v>53328</v>
          </cell>
          <cell r="I12568">
            <v>53328</v>
          </cell>
          <cell r="J12568">
            <v>53328</v>
          </cell>
          <cell r="AG12568">
            <v>53328</v>
          </cell>
          <cell r="AH12568">
            <v>53328</v>
          </cell>
          <cell r="AI12568">
            <v>53328</v>
          </cell>
        </row>
        <row r="12569">
          <cell r="C12569">
            <v>53328</v>
          </cell>
          <cell r="D12569">
            <v>53328</v>
          </cell>
          <cell r="E12569">
            <v>53328</v>
          </cell>
          <cell r="H12569">
            <v>53328</v>
          </cell>
          <cell r="I12569">
            <v>53328</v>
          </cell>
          <cell r="J12569">
            <v>53328</v>
          </cell>
          <cell r="AG12569">
            <v>53328</v>
          </cell>
          <cell r="AH12569">
            <v>53328</v>
          </cell>
          <cell r="AI12569">
            <v>53328</v>
          </cell>
        </row>
        <row r="12570">
          <cell r="C12570">
            <v>53328</v>
          </cell>
          <cell r="D12570">
            <v>53328</v>
          </cell>
          <cell r="E12570">
            <v>53328</v>
          </cell>
          <cell r="H12570">
            <v>53328</v>
          </cell>
          <cell r="I12570">
            <v>53328</v>
          </cell>
          <cell r="J12570">
            <v>53328</v>
          </cell>
          <cell r="AG12570">
            <v>53328</v>
          </cell>
          <cell r="AH12570">
            <v>53328</v>
          </cell>
          <cell r="AI12570">
            <v>53328</v>
          </cell>
        </row>
        <row r="12571">
          <cell r="C12571">
            <v>53328</v>
          </cell>
          <cell r="D12571">
            <v>53328</v>
          </cell>
          <cell r="E12571">
            <v>53328</v>
          </cell>
          <cell r="H12571">
            <v>53328</v>
          </cell>
          <cell r="I12571">
            <v>53328</v>
          </cell>
          <cell r="J12571">
            <v>53328</v>
          </cell>
          <cell r="AG12571">
            <v>53328</v>
          </cell>
          <cell r="AH12571">
            <v>53328</v>
          </cell>
          <cell r="AI12571">
            <v>53328</v>
          </cell>
        </row>
        <row r="12572">
          <cell r="C12572">
            <v>53328</v>
          </cell>
          <cell r="D12572">
            <v>53328</v>
          </cell>
          <cell r="E12572">
            <v>53328</v>
          </cell>
          <cell r="H12572">
            <v>53328</v>
          </cell>
          <cell r="I12572">
            <v>53328</v>
          </cell>
          <cell r="J12572">
            <v>53328</v>
          </cell>
          <cell r="AG12572">
            <v>53328</v>
          </cell>
          <cell r="AH12572">
            <v>53328</v>
          </cell>
          <cell r="AI12572">
            <v>53328</v>
          </cell>
        </row>
        <row r="12573">
          <cell r="C12573">
            <v>53328</v>
          </cell>
          <cell r="D12573">
            <v>53328</v>
          </cell>
          <cell r="E12573">
            <v>53328</v>
          </cell>
          <cell r="H12573">
            <v>53328</v>
          </cell>
          <cell r="I12573">
            <v>53328</v>
          </cell>
          <cell r="J12573">
            <v>53328</v>
          </cell>
          <cell r="AG12573">
            <v>53328</v>
          </cell>
          <cell r="AH12573">
            <v>53328</v>
          </cell>
          <cell r="AI12573">
            <v>53328</v>
          </cell>
        </row>
        <row r="12574">
          <cell r="C12574">
            <v>53328</v>
          </cell>
          <cell r="D12574">
            <v>53328</v>
          </cell>
          <cell r="E12574">
            <v>53328</v>
          </cell>
          <cell r="H12574">
            <v>53328</v>
          </cell>
          <cell r="I12574">
            <v>53328</v>
          </cell>
          <cell r="J12574">
            <v>53328</v>
          </cell>
          <cell r="AG12574">
            <v>53328</v>
          </cell>
          <cell r="AH12574">
            <v>53328</v>
          </cell>
          <cell r="AI12574">
            <v>53328</v>
          </cell>
        </row>
        <row r="12575">
          <cell r="C12575">
            <v>53328</v>
          </cell>
          <cell r="D12575">
            <v>53328</v>
          </cell>
          <cell r="E12575">
            <v>53328</v>
          </cell>
          <cell r="H12575">
            <v>53328</v>
          </cell>
          <cell r="I12575">
            <v>53328</v>
          </cell>
          <cell r="J12575">
            <v>53328</v>
          </cell>
          <cell r="AG12575">
            <v>53328</v>
          </cell>
          <cell r="AH12575">
            <v>53328</v>
          </cell>
          <cell r="AI12575">
            <v>53328</v>
          </cell>
        </row>
        <row r="12576">
          <cell r="C12576">
            <v>53328</v>
          </cell>
          <cell r="D12576">
            <v>53328</v>
          </cell>
          <cell r="E12576">
            <v>53328</v>
          </cell>
          <cell r="H12576">
            <v>53328</v>
          </cell>
          <cell r="I12576">
            <v>53328</v>
          </cell>
          <cell r="J12576">
            <v>53328</v>
          </cell>
          <cell r="AG12576">
            <v>53328</v>
          </cell>
          <cell r="AH12576">
            <v>53328</v>
          </cell>
          <cell r="AI12576">
            <v>53328</v>
          </cell>
        </row>
        <row r="12577">
          <cell r="C12577">
            <v>53328</v>
          </cell>
          <cell r="D12577">
            <v>53328</v>
          </cell>
          <cell r="E12577">
            <v>53328</v>
          </cell>
          <cell r="H12577">
            <v>53328</v>
          </cell>
          <cell r="I12577">
            <v>53328</v>
          </cell>
          <cell r="J12577">
            <v>53328</v>
          </cell>
          <cell r="AG12577">
            <v>53328</v>
          </cell>
          <cell r="AH12577">
            <v>53328</v>
          </cell>
          <cell r="AI12577">
            <v>53328</v>
          </cell>
        </row>
        <row r="12578">
          <cell r="C12578">
            <v>53328</v>
          </cell>
          <cell r="D12578">
            <v>53328</v>
          </cell>
          <cell r="E12578">
            <v>53328</v>
          </cell>
          <cell r="H12578">
            <v>53328</v>
          </cell>
          <cell r="I12578">
            <v>53328</v>
          </cell>
          <cell r="J12578">
            <v>53328</v>
          </cell>
          <cell r="AG12578">
            <v>53328</v>
          </cell>
          <cell r="AH12578">
            <v>53328</v>
          </cell>
          <cell r="AI12578">
            <v>53328</v>
          </cell>
        </row>
        <row r="12579">
          <cell r="C12579">
            <v>53328</v>
          </cell>
          <cell r="D12579">
            <v>53328</v>
          </cell>
          <cell r="E12579">
            <v>53328</v>
          </cell>
          <cell r="H12579">
            <v>53328</v>
          </cell>
          <cell r="I12579">
            <v>53328</v>
          </cell>
          <cell r="J12579">
            <v>53328</v>
          </cell>
          <cell r="AG12579">
            <v>53328</v>
          </cell>
          <cell r="AH12579">
            <v>53328</v>
          </cell>
          <cell r="AI12579">
            <v>53328</v>
          </cell>
        </row>
        <row r="12580">
          <cell r="C12580">
            <v>53328</v>
          </cell>
          <cell r="D12580">
            <v>53328</v>
          </cell>
          <cell r="E12580">
            <v>53328</v>
          </cell>
          <cell r="H12580">
            <v>53328</v>
          </cell>
          <cell r="I12580">
            <v>53328</v>
          </cell>
          <cell r="J12580">
            <v>53328</v>
          </cell>
          <cell r="AG12580">
            <v>53328</v>
          </cell>
          <cell r="AH12580">
            <v>53328</v>
          </cell>
          <cell r="AI12580">
            <v>53328</v>
          </cell>
        </row>
        <row r="12581">
          <cell r="C12581">
            <v>53328</v>
          </cell>
          <cell r="D12581">
            <v>53328</v>
          </cell>
          <cell r="E12581">
            <v>53328</v>
          </cell>
          <cell r="H12581">
            <v>53328</v>
          </cell>
          <cell r="I12581">
            <v>53328</v>
          </cell>
          <cell r="J12581">
            <v>53328</v>
          </cell>
          <cell r="AG12581">
            <v>53328</v>
          </cell>
          <cell r="AH12581">
            <v>53328</v>
          </cell>
          <cell r="AI12581">
            <v>53328</v>
          </cell>
        </row>
        <row r="12582">
          <cell r="C12582">
            <v>53328</v>
          </cell>
          <cell r="D12582">
            <v>53328</v>
          </cell>
          <cell r="E12582">
            <v>53328</v>
          </cell>
          <cell r="H12582">
            <v>53328</v>
          </cell>
          <cell r="I12582">
            <v>53328</v>
          </cell>
          <cell r="J12582">
            <v>53328</v>
          </cell>
          <cell r="AG12582">
            <v>53328</v>
          </cell>
          <cell r="AH12582">
            <v>53328</v>
          </cell>
          <cell r="AI12582">
            <v>53328</v>
          </cell>
        </row>
        <row r="12583">
          <cell r="C12583">
            <v>53328</v>
          </cell>
          <cell r="D12583">
            <v>53328</v>
          </cell>
          <cell r="E12583">
            <v>53328</v>
          </cell>
          <cell r="H12583">
            <v>53328</v>
          </cell>
          <cell r="I12583">
            <v>53328</v>
          </cell>
          <cell r="J12583">
            <v>53328</v>
          </cell>
          <cell r="AG12583">
            <v>53328</v>
          </cell>
          <cell r="AH12583">
            <v>53328</v>
          </cell>
          <cell r="AI12583">
            <v>53328</v>
          </cell>
        </row>
        <row r="12584">
          <cell r="C12584">
            <v>53328</v>
          </cell>
          <cell r="D12584">
            <v>53328</v>
          </cell>
          <cell r="E12584">
            <v>53328</v>
          </cell>
          <cell r="H12584">
            <v>53328</v>
          </cell>
          <cell r="I12584">
            <v>53328</v>
          </cell>
          <cell r="J12584">
            <v>53328</v>
          </cell>
          <cell r="AG12584">
            <v>53328</v>
          </cell>
          <cell r="AH12584">
            <v>53328</v>
          </cell>
          <cell r="AI12584">
            <v>53328</v>
          </cell>
        </row>
        <row r="12585">
          <cell r="C12585">
            <v>53328</v>
          </cell>
          <cell r="D12585">
            <v>53328</v>
          </cell>
          <cell r="E12585">
            <v>53328</v>
          </cell>
          <cell r="H12585">
            <v>53328</v>
          </cell>
          <cell r="I12585">
            <v>53328</v>
          </cell>
          <cell r="J12585">
            <v>53328</v>
          </cell>
          <cell r="AG12585">
            <v>53328</v>
          </cell>
          <cell r="AH12585">
            <v>53328</v>
          </cell>
          <cell r="AI12585">
            <v>53328</v>
          </cell>
        </row>
        <row r="12586">
          <cell r="C12586">
            <v>53328</v>
          </cell>
          <cell r="D12586">
            <v>53328</v>
          </cell>
          <cell r="E12586">
            <v>53328</v>
          </cell>
          <cell r="H12586">
            <v>53328</v>
          </cell>
          <cell r="I12586">
            <v>53328</v>
          </cell>
          <cell r="J12586">
            <v>53328</v>
          </cell>
          <cell r="AG12586">
            <v>53328</v>
          </cell>
          <cell r="AH12586">
            <v>53328</v>
          </cell>
          <cell r="AI12586">
            <v>53328</v>
          </cell>
        </row>
        <row r="12587">
          <cell r="C12587">
            <v>53328</v>
          </cell>
          <cell r="D12587">
            <v>53328</v>
          </cell>
          <cell r="E12587">
            <v>53328</v>
          </cell>
          <cell r="H12587">
            <v>53328</v>
          </cell>
          <cell r="I12587">
            <v>53328</v>
          </cell>
          <cell r="J12587">
            <v>53328</v>
          </cell>
          <cell r="AG12587">
            <v>53328</v>
          </cell>
          <cell r="AH12587">
            <v>53328</v>
          </cell>
          <cell r="AI12587">
            <v>53328</v>
          </cell>
        </row>
        <row r="12588">
          <cell r="C12588">
            <v>53328</v>
          </cell>
          <cell r="D12588">
            <v>53328</v>
          </cell>
          <cell r="E12588">
            <v>53328</v>
          </cell>
          <cell r="H12588">
            <v>53328</v>
          </cell>
          <cell r="I12588">
            <v>53328</v>
          </cell>
          <cell r="J12588">
            <v>53328</v>
          </cell>
          <cell r="AG12588">
            <v>53328</v>
          </cell>
          <cell r="AH12588">
            <v>53328</v>
          </cell>
          <cell r="AI12588">
            <v>53328</v>
          </cell>
        </row>
        <row r="12589">
          <cell r="C12589">
            <v>53328</v>
          </cell>
          <cell r="D12589">
            <v>53328</v>
          </cell>
          <cell r="E12589">
            <v>53328</v>
          </cell>
          <cell r="H12589">
            <v>53328</v>
          </cell>
          <cell r="I12589">
            <v>53328</v>
          </cell>
          <cell r="J12589">
            <v>53328</v>
          </cell>
          <cell r="AG12589">
            <v>53328</v>
          </cell>
          <cell r="AH12589">
            <v>53328</v>
          </cell>
          <cell r="AI12589">
            <v>53328</v>
          </cell>
        </row>
        <row r="12590">
          <cell r="C12590">
            <v>53328</v>
          </cell>
          <cell r="D12590">
            <v>53328</v>
          </cell>
          <cell r="E12590">
            <v>53328</v>
          </cell>
          <cell r="H12590">
            <v>53328</v>
          </cell>
          <cell r="I12590">
            <v>53328</v>
          </cell>
          <cell r="J12590">
            <v>53328</v>
          </cell>
          <cell r="AG12590">
            <v>53328</v>
          </cell>
          <cell r="AH12590">
            <v>53328</v>
          </cell>
          <cell r="AI12590">
            <v>53328</v>
          </cell>
        </row>
        <row r="12591">
          <cell r="C12591">
            <v>53328</v>
          </cell>
          <cell r="D12591">
            <v>53328</v>
          </cell>
          <cell r="E12591">
            <v>53328</v>
          </cell>
          <cell r="H12591">
            <v>53328</v>
          </cell>
          <cell r="I12591">
            <v>53328</v>
          </cell>
          <cell r="J12591">
            <v>53328</v>
          </cell>
          <cell r="AG12591">
            <v>53328</v>
          </cell>
          <cell r="AH12591">
            <v>53328</v>
          </cell>
          <cell r="AI12591">
            <v>53328</v>
          </cell>
        </row>
        <row r="12592">
          <cell r="C12592">
            <v>53328</v>
          </cell>
          <cell r="D12592">
            <v>53328</v>
          </cell>
          <cell r="E12592">
            <v>53328</v>
          </cell>
          <cell r="H12592">
            <v>53328</v>
          </cell>
          <cell r="I12592">
            <v>53328</v>
          </cell>
          <cell r="J12592">
            <v>53328</v>
          </cell>
          <cell r="AG12592">
            <v>53328</v>
          </cell>
          <cell r="AH12592">
            <v>53328</v>
          </cell>
          <cell r="AI12592">
            <v>53328</v>
          </cell>
        </row>
        <row r="12593">
          <cell r="C12593">
            <v>53328</v>
          </cell>
          <cell r="D12593">
            <v>53328</v>
          </cell>
          <cell r="E12593">
            <v>53328</v>
          </cell>
          <cell r="H12593">
            <v>53328</v>
          </cell>
          <cell r="I12593">
            <v>53328</v>
          </cell>
          <cell r="J12593">
            <v>53328</v>
          </cell>
          <cell r="AG12593">
            <v>53328</v>
          </cell>
          <cell r="AH12593">
            <v>53328</v>
          </cell>
          <cell r="AI12593">
            <v>53328</v>
          </cell>
        </row>
        <row r="12594">
          <cell r="C12594">
            <v>53328</v>
          </cell>
          <cell r="D12594">
            <v>53328</v>
          </cell>
          <cell r="E12594">
            <v>53328</v>
          </cell>
          <cell r="H12594">
            <v>53328</v>
          </cell>
          <cell r="I12594">
            <v>53328</v>
          </cell>
          <cell r="J12594">
            <v>53328</v>
          </cell>
          <cell r="AG12594">
            <v>53328</v>
          </cell>
          <cell r="AH12594">
            <v>53328</v>
          </cell>
          <cell r="AI12594">
            <v>53328</v>
          </cell>
        </row>
        <row r="12595">
          <cell r="C12595">
            <v>53328</v>
          </cell>
          <cell r="D12595">
            <v>53328</v>
          </cell>
          <cell r="E12595">
            <v>53328</v>
          </cell>
          <cell r="H12595">
            <v>53328</v>
          </cell>
          <cell r="I12595">
            <v>53328</v>
          </cell>
          <cell r="J12595">
            <v>53328</v>
          </cell>
          <cell r="AG12595">
            <v>53328</v>
          </cell>
          <cell r="AH12595">
            <v>53328</v>
          </cell>
          <cell r="AI12595">
            <v>53328</v>
          </cell>
        </row>
        <row r="12596">
          <cell r="C12596">
            <v>53328</v>
          </cell>
          <cell r="D12596">
            <v>53328</v>
          </cell>
          <cell r="E12596">
            <v>53328</v>
          </cell>
          <cell r="H12596">
            <v>53328</v>
          </cell>
          <cell r="I12596">
            <v>53328</v>
          </cell>
          <cell r="J12596">
            <v>53328</v>
          </cell>
          <cell r="AG12596">
            <v>53328</v>
          </cell>
          <cell r="AH12596">
            <v>53328</v>
          </cell>
          <cell r="AI12596">
            <v>53328</v>
          </cell>
        </row>
        <row r="12597">
          <cell r="C12597">
            <v>53328</v>
          </cell>
          <cell r="D12597">
            <v>53328</v>
          </cell>
          <cell r="E12597">
            <v>53328</v>
          </cell>
          <cell r="H12597">
            <v>53328</v>
          </cell>
          <cell r="I12597">
            <v>53328</v>
          </cell>
          <cell r="J12597">
            <v>53328</v>
          </cell>
          <cell r="AG12597">
            <v>53328</v>
          </cell>
          <cell r="AH12597">
            <v>53328</v>
          </cell>
          <cell r="AI12597">
            <v>53328</v>
          </cell>
        </row>
        <row r="12598">
          <cell r="C12598">
            <v>53328</v>
          </cell>
          <cell r="D12598">
            <v>53328</v>
          </cell>
          <cell r="E12598">
            <v>53328</v>
          </cell>
          <cell r="H12598">
            <v>53328</v>
          </cell>
          <cell r="I12598">
            <v>53328</v>
          </cell>
          <cell r="J12598">
            <v>53328</v>
          </cell>
          <cell r="AG12598">
            <v>53328</v>
          </cell>
          <cell r="AH12598">
            <v>53328</v>
          </cell>
          <cell r="AI12598">
            <v>53328</v>
          </cell>
        </row>
        <row r="12599">
          <cell r="C12599">
            <v>53328</v>
          </cell>
          <cell r="D12599">
            <v>53328</v>
          </cell>
          <cell r="E12599">
            <v>53328</v>
          </cell>
          <cell r="H12599">
            <v>53328</v>
          </cell>
          <cell r="I12599">
            <v>53328</v>
          </cell>
          <cell r="J12599">
            <v>53328</v>
          </cell>
          <cell r="AG12599">
            <v>53328</v>
          </cell>
          <cell r="AH12599">
            <v>53328</v>
          </cell>
          <cell r="AI12599">
            <v>53328</v>
          </cell>
        </row>
        <row r="12600">
          <cell r="C12600">
            <v>53328</v>
          </cell>
          <cell r="D12600">
            <v>53328</v>
          </cell>
          <cell r="E12600">
            <v>53328</v>
          </cell>
          <cell r="H12600">
            <v>53328</v>
          </cell>
          <cell r="I12600">
            <v>53328</v>
          </cell>
          <cell r="J12600">
            <v>53328</v>
          </cell>
          <cell r="AG12600">
            <v>53328</v>
          </cell>
          <cell r="AH12600">
            <v>53328</v>
          </cell>
          <cell r="AI12600">
            <v>53328</v>
          </cell>
        </row>
        <row r="12601">
          <cell r="C12601">
            <v>53328</v>
          </cell>
          <cell r="D12601">
            <v>53328</v>
          </cell>
          <cell r="E12601">
            <v>53328</v>
          </cell>
          <cell r="H12601">
            <v>53328</v>
          </cell>
          <cell r="I12601">
            <v>53328</v>
          </cell>
          <cell r="J12601">
            <v>53328</v>
          </cell>
          <cell r="AG12601">
            <v>53328</v>
          </cell>
          <cell r="AH12601">
            <v>53328</v>
          </cell>
          <cell r="AI12601">
            <v>53328</v>
          </cell>
        </row>
        <row r="12602">
          <cell r="C12602">
            <v>53328</v>
          </cell>
          <cell r="D12602">
            <v>53328</v>
          </cell>
          <cell r="E12602">
            <v>53328</v>
          </cell>
          <cell r="H12602">
            <v>53328</v>
          </cell>
          <cell r="I12602">
            <v>53328</v>
          </cell>
          <cell r="J12602">
            <v>53328</v>
          </cell>
          <cell r="AG12602">
            <v>53328</v>
          </cell>
          <cell r="AH12602">
            <v>53328</v>
          </cell>
          <cell r="AI12602">
            <v>53328</v>
          </cell>
        </row>
        <row r="12603">
          <cell r="C12603">
            <v>53328</v>
          </cell>
          <cell r="D12603">
            <v>53328</v>
          </cell>
          <cell r="E12603">
            <v>53328</v>
          </cell>
          <cell r="H12603">
            <v>53328</v>
          </cell>
          <cell r="I12603">
            <v>53328</v>
          </cell>
          <cell r="J12603">
            <v>53328</v>
          </cell>
          <cell r="AG12603">
            <v>53328</v>
          </cell>
          <cell r="AH12603">
            <v>53328</v>
          </cell>
          <cell r="AI12603">
            <v>53328</v>
          </cell>
        </row>
        <row r="12604">
          <cell r="C12604">
            <v>53328</v>
          </cell>
          <cell r="D12604">
            <v>53328</v>
          </cell>
          <cell r="E12604">
            <v>53328</v>
          </cell>
          <cell r="H12604">
            <v>53328</v>
          </cell>
          <cell r="I12604">
            <v>53328</v>
          </cell>
          <cell r="J12604">
            <v>53328</v>
          </cell>
          <cell r="AG12604">
            <v>53328</v>
          </cell>
          <cell r="AH12604">
            <v>53328</v>
          </cell>
          <cell r="AI12604">
            <v>53328</v>
          </cell>
        </row>
        <row r="12605">
          <cell r="C12605">
            <v>53328</v>
          </cell>
          <cell r="D12605">
            <v>53328</v>
          </cell>
          <cell r="E12605">
            <v>53328</v>
          </cell>
          <cell r="H12605">
            <v>53328</v>
          </cell>
          <cell r="I12605">
            <v>53328</v>
          </cell>
          <cell r="J12605">
            <v>53328</v>
          </cell>
          <cell r="AG12605">
            <v>53328</v>
          </cell>
          <cell r="AH12605">
            <v>53328</v>
          </cell>
          <cell r="AI12605">
            <v>53328</v>
          </cell>
        </row>
        <row r="12606">
          <cell r="C12606">
            <v>53328</v>
          </cell>
          <cell r="D12606">
            <v>53328</v>
          </cell>
          <cell r="E12606">
            <v>53328</v>
          </cell>
          <cell r="H12606">
            <v>53328</v>
          </cell>
          <cell r="I12606">
            <v>53328</v>
          </cell>
          <cell r="J12606">
            <v>53328</v>
          </cell>
          <cell r="AG12606">
            <v>53328</v>
          </cell>
          <cell r="AH12606">
            <v>53328</v>
          </cell>
          <cell r="AI12606">
            <v>53328</v>
          </cell>
        </row>
        <row r="12607">
          <cell r="C12607">
            <v>53328</v>
          </cell>
          <cell r="D12607">
            <v>53328</v>
          </cell>
          <cell r="E12607">
            <v>53328</v>
          </cell>
          <cell r="H12607">
            <v>53328</v>
          </cell>
          <cell r="I12607">
            <v>53328</v>
          </cell>
          <cell r="J12607">
            <v>53328</v>
          </cell>
          <cell r="AG12607">
            <v>53328</v>
          </cell>
          <cell r="AH12607">
            <v>53328</v>
          </cell>
          <cell r="AI12607">
            <v>53328</v>
          </cell>
        </row>
        <row r="12608">
          <cell r="C12608">
            <v>53328</v>
          </cell>
          <cell r="D12608">
            <v>53328</v>
          </cell>
          <cell r="E12608">
            <v>53328</v>
          </cell>
          <cell r="H12608">
            <v>53328</v>
          </cell>
          <cell r="I12608">
            <v>53328</v>
          </cell>
          <cell r="J12608">
            <v>53328</v>
          </cell>
          <cell r="AG12608">
            <v>53328</v>
          </cell>
          <cell r="AH12608">
            <v>53328</v>
          </cell>
          <cell r="AI12608">
            <v>53328</v>
          </cell>
        </row>
        <row r="12609">
          <cell r="C12609">
            <v>53328</v>
          </cell>
          <cell r="D12609">
            <v>53328</v>
          </cell>
          <cell r="E12609">
            <v>53328</v>
          </cell>
          <cell r="H12609">
            <v>53328</v>
          </cell>
          <cell r="I12609">
            <v>53328</v>
          </cell>
          <cell r="J12609">
            <v>53328</v>
          </cell>
          <cell r="AG12609">
            <v>53328</v>
          </cell>
          <cell r="AH12609">
            <v>53328</v>
          </cell>
          <cell r="AI12609">
            <v>53328</v>
          </cell>
        </row>
        <row r="12610">
          <cell r="C12610">
            <v>53328</v>
          </cell>
          <cell r="D12610">
            <v>53328</v>
          </cell>
          <cell r="E12610">
            <v>53328</v>
          </cell>
          <cell r="H12610">
            <v>53328</v>
          </cell>
          <cell r="I12610">
            <v>53328</v>
          </cell>
          <cell r="J12610">
            <v>53328</v>
          </cell>
          <cell r="AG12610">
            <v>53328</v>
          </cell>
          <cell r="AH12610">
            <v>53328</v>
          </cell>
          <cell r="AI12610">
            <v>53328</v>
          </cell>
        </row>
        <row r="12611">
          <cell r="C12611">
            <v>53328</v>
          </cell>
          <cell r="D12611">
            <v>53328</v>
          </cell>
          <cell r="E12611">
            <v>53328</v>
          </cell>
          <cell r="H12611">
            <v>53328</v>
          </cell>
          <cell r="I12611">
            <v>53328</v>
          </cell>
          <cell r="J12611">
            <v>53328</v>
          </cell>
          <cell r="AG12611">
            <v>53328</v>
          </cell>
          <cell r="AH12611">
            <v>53328</v>
          </cell>
          <cell r="AI12611">
            <v>53328</v>
          </cell>
        </row>
        <row r="12612">
          <cell r="C12612">
            <v>53328</v>
          </cell>
          <cell r="D12612">
            <v>53328</v>
          </cell>
          <cell r="E12612">
            <v>53328</v>
          </cell>
          <cell r="H12612">
            <v>53328</v>
          </cell>
          <cell r="I12612">
            <v>53328</v>
          </cell>
          <cell r="J12612">
            <v>53328</v>
          </cell>
          <cell r="AG12612">
            <v>53328</v>
          </cell>
          <cell r="AH12612">
            <v>53328</v>
          </cell>
          <cell r="AI12612">
            <v>53328</v>
          </cell>
        </row>
        <row r="12613">
          <cell r="C12613">
            <v>53328</v>
          </cell>
          <cell r="D12613">
            <v>53328</v>
          </cell>
          <cell r="E12613">
            <v>53328</v>
          </cell>
          <cell r="H12613">
            <v>53328</v>
          </cell>
          <cell r="I12613">
            <v>53328</v>
          </cell>
          <cell r="J12613">
            <v>53328</v>
          </cell>
          <cell r="AG12613">
            <v>53328</v>
          </cell>
          <cell r="AH12613">
            <v>53328</v>
          </cell>
          <cell r="AI12613">
            <v>53328</v>
          </cell>
        </row>
        <row r="12614">
          <cell r="C12614">
            <v>53328</v>
          </cell>
          <cell r="D12614">
            <v>53328</v>
          </cell>
          <cell r="E12614">
            <v>53328</v>
          </cell>
          <cell r="H12614">
            <v>53328</v>
          </cell>
          <cell r="I12614">
            <v>53328</v>
          </cell>
          <cell r="J12614">
            <v>53328</v>
          </cell>
          <cell r="AG12614">
            <v>53328</v>
          </cell>
          <cell r="AH12614">
            <v>53328</v>
          </cell>
          <cell r="AI12614">
            <v>53328</v>
          </cell>
        </row>
        <row r="12615">
          <cell r="C12615">
            <v>53328</v>
          </cell>
          <cell r="D12615">
            <v>53328</v>
          </cell>
          <cell r="E12615">
            <v>53328</v>
          </cell>
          <cell r="H12615">
            <v>53328</v>
          </cell>
          <cell r="I12615">
            <v>53328</v>
          </cell>
          <cell r="J12615">
            <v>53328</v>
          </cell>
          <cell r="AG12615">
            <v>53328</v>
          </cell>
          <cell r="AH12615">
            <v>53328</v>
          </cell>
          <cell r="AI12615">
            <v>53328</v>
          </cell>
        </row>
        <row r="12616">
          <cell r="C12616">
            <v>53328</v>
          </cell>
          <cell r="D12616">
            <v>53328</v>
          </cell>
          <cell r="E12616">
            <v>53328</v>
          </cell>
          <cell r="H12616">
            <v>53328</v>
          </cell>
          <cell r="I12616">
            <v>53328</v>
          </cell>
          <cell r="J12616">
            <v>53328</v>
          </cell>
          <cell r="AG12616">
            <v>53328</v>
          </cell>
          <cell r="AH12616">
            <v>53328</v>
          </cell>
          <cell r="AI12616">
            <v>53328</v>
          </cell>
        </row>
        <row r="12617">
          <cell r="C12617">
            <v>53328</v>
          </cell>
          <cell r="D12617">
            <v>53328</v>
          </cell>
          <cell r="E12617">
            <v>53328</v>
          </cell>
          <cell r="H12617">
            <v>53328</v>
          </cell>
          <cell r="I12617">
            <v>53328</v>
          </cell>
          <cell r="J12617">
            <v>53328</v>
          </cell>
          <cell r="AG12617">
            <v>53328</v>
          </cell>
          <cell r="AH12617">
            <v>53328</v>
          </cell>
          <cell r="AI12617">
            <v>53328</v>
          </cell>
        </row>
        <row r="12618">
          <cell r="C12618">
            <v>53328</v>
          </cell>
          <cell r="D12618">
            <v>53328</v>
          </cell>
          <cell r="E12618">
            <v>53328</v>
          </cell>
          <cell r="H12618">
            <v>53328</v>
          </cell>
          <cell r="I12618">
            <v>53328</v>
          </cell>
          <cell r="J12618">
            <v>53328</v>
          </cell>
          <cell r="AG12618">
            <v>53328</v>
          </cell>
          <cell r="AH12618">
            <v>53328</v>
          </cell>
          <cell r="AI12618">
            <v>53328</v>
          </cell>
        </row>
        <row r="12619">
          <cell r="C12619">
            <v>53328</v>
          </cell>
          <cell r="D12619">
            <v>53328</v>
          </cell>
          <cell r="E12619">
            <v>53328</v>
          </cell>
          <cell r="H12619">
            <v>53328</v>
          </cell>
          <cell r="I12619">
            <v>53328</v>
          </cell>
          <cell r="J12619">
            <v>53328</v>
          </cell>
          <cell r="AG12619">
            <v>53328</v>
          </cell>
          <cell r="AH12619">
            <v>53328</v>
          </cell>
          <cell r="AI12619">
            <v>53328</v>
          </cell>
        </row>
        <row r="12620">
          <cell r="C12620">
            <v>53328</v>
          </cell>
          <cell r="D12620">
            <v>53328</v>
          </cell>
          <cell r="E12620">
            <v>53328</v>
          </cell>
          <cell r="H12620">
            <v>53328</v>
          </cell>
          <cell r="I12620">
            <v>53328</v>
          </cell>
          <cell r="J12620">
            <v>53328</v>
          </cell>
          <cell r="AG12620">
            <v>53328</v>
          </cell>
          <cell r="AH12620">
            <v>53328</v>
          </cell>
          <cell r="AI12620">
            <v>53328</v>
          </cell>
        </row>
        <row r="12621">
          <cell r="C12621">
            <v>53328</v>
          </cell>
          <cell r="D12621">
            <v>53328</v>
          </cell>
          <cell r="E12621">
            <v>53328</v>
          </cell>
          <cell r="H12621">
            <v>53328</v>
          </cell>
          <cell r="I12621">
            <v>53328</v>
          </cell>
          <cell r="J12621">
            <v>53328</v>
          </cell>
          <cell r="AG12621">
            <v>53328</v>
          </cell>
          <cell r="AH12621">
            <v>53328</v>
          </cell>
          <cell r="AI12621">
            <v>53328</v>
          </cell>
        </row>
        <row r="12622">
          <cell r="C12622">
            <v>53328</v>
          </cell>
          <cell r="D12622">
            <v>53328</v>
          </cell>
          <cell r="E12622">
            <v>53328</v>
          </cell>
          <cell r="H12622">
            <v>53328</v>
          </cell>
          <cell r="I12622">
            <v>53328</v>
          </cell>
          <cell r="J12622">
            <v>53328</v>
          </cell>
          <cell r="AG12622">
            <v>53328</v>
          </cell>
          <cell r="AH12622">
            <v>53328</v>
          </cell>
          <cell r="AI12622">
            <v>53328</v>
          </cell>
        </row>
        <row r="12623">
          <cell r="C12623">
            <v>53328</v>
          </cell>
          <cell r="D12623">
            <v>53328</v>
          </cell>
          <cell r="E12623">
            <v>53328</v>
          </cell>
          <cell r="H12623">
            <v>53328</v>
          </cell>
          <cell r="I12623">
            <v>53328</v>
          </cell>
          <cell r="J12623">
            <v>53328</v>
          </cell>
          <cell r="AG12623">
            <v>53328</v>
          </cell>
          <cell r="AH12623">
            <v>53328</v>
          </cell>
          <cell r="AI12623">
            <v>53328</v>
          </cell>
        </row>
        <row r="12624">
          <cell r="C12624">
            <v>53328</v>
          </cell>
          <cell r="D12624">
            <v>53328</v>
          </cell>
          <cell r="E12624">
            <v>53328</v>
          </cell>
          <cell r="H12624">
            <v>53328</v>
          </cell>
          <cell r="I12624">
            <v>53328</v>
          </cell>
          <cell r="J12624">
            <v>53328</v>
          </cell>
          <cell r="AG12624">
            <v>53328</v>
          </cell>
          <cell r="AH12624">
            <v>53328</v>
          </cell>
          <cell r="AI12624">
            <v>53328</v>
          </cell>
        </row>
        <row r="12625">
          <cell r="C12625">
            <v>53328</v>
          </cell>
          <cell r="D12625">
            <v>53328</v>
          </cell>
          <cell r="E12625">
            <v>53328</v>
          </cell>
          <cell r="H12625">
            <v>53328</v>
          </cell>
          <cell r="I12625">
            <v>53328</v>
          </cell>
          <cell r="J12625">
            <v>53328</v>
          </cell>
          <cell r="AG12625">
            <v>53328</v>
          </cell>
          <cell r="AH12625">
            <v>53328</v>
          </cell>
          <cell r="AI12625">
            <v>53328</v>
          </cell>
        </row>
        <row r="12626">
          <cell r="C12626">
            <v>53328</v>
          </cell>
          <cell r="D12626">
            <v>53328</v>
          </cell>
          <cell r="E12626">
            <v>53328</v>
          </cell>
          <cell r="H12626">
            <v>53328</v>
          </cell>
          <cell r="I12626">
            <v>53328</v>
          </cell>
          <cell r="J12626">
            <v>53328</v>
          </cell>
          <cell r="AG12626">
            <v>53328</v>
          </cell>
          <cell r="AH12626">
            <v>53328</v>
          </cell>
          <cell r="AI12626">
            <v>53328</v>
          </cell>
        </row>
        <row r="12627">
          <cell r="C12627">
            <v>53328</v>
          </cell>
          <cell r="D12627">
            <v>53328</v>
          </cell>
          <cell r="E12627">
            <v>53328</v>
          </cell>
          <cell r="H12627">
            <v>53328</v>
          </cell>
          <cell r="I12627">
            <v>53328</v>
          </cell>
          <cell r="J12627">
            <v>53328</v>
          </cell>
          <cell r="AG12627">
            <v>53328</v>
          </cell>
          <cell r="AH12627">
            <v>53328</v>
          </cell>
          <cell r="AI12627">
            <v>53328</v>
          </cell>
        </row>
        <row r="12628">
          <cell r="C12628">
            <v>53328</v>
          </cell>
          <cell r="D12628">
            <v>53328</v>
          </cell>
          <cell r="E12628">
            <v>53328</v>
          </cell>
          <cell r="H12628">
            <v>53328</v>
          </cell>
          <cell r="I12628">
            <v>53328</v>
          </cell>
          <cell r="J12628">
            <v>53328</v>
          </cell>
          <cell r="AG12628">
            <v>53328</v>
          </cell>
          <cell r="AH12628">
            <v>53328</v>
          </cell>
          <cell r="AI12628">
            <v>53328</v>
          </cell>
        </row>
        <row r="12629">
          <cell r="C12629">
            <v>53328</v>
          </cell>
          <cell r="D12629">
            <v>53328</v>
          </cell>
          <cell r="E12629">
            <v>53328</v>
          </cell>
          <cell r="H12629">
            <v>53328</v>
          </cell>
          <cell r="I12629">
            <v>53328</v>
          </cell>
          <cell r="J12629">
            <v>53328</v>
          </cell>
          <cell r="AG12629">
            <v>53328</v>
          </cell>
          <cell r="AH12629">
            <v>53328</v>
          </cell>
          <cell r="AI12629">
            <v>53328</v>
          </cell>
        </row>
        <row r="12630">
          <cell r="C12630">
            <v>53328</v>
          </cell>
          <cell r="D12630">
            <v>53328</v>
          </cell>
          <cell r="E12630">
            <v>53328</v>
          </cell>
          <cell r="H12630">
            <v>53328</v>
          </cell>
          <cell r="I12630">
            <v>53328</v>
          </cell>
          <cell r="J12630">
            <v>53328</v>
          </cell>
          <cell r="AG12630">
            <v>53328</v>
          </cell>
          <cell r="AH12630">
            <v>53328</v>
          </cell>
          <cell r="AI12630">
            <v>53328</v>
          </cell>
        </row>
        <row r="12631">
          <cell r="C12631">
            <v>53328</v>
          </cell>
          <cell r="D12631">
            <v>53328</v>
          </cell>
          <cell r="E12631">
            <v>53328</v>
          </cell>
          <cell r="H12631">
            <v>53328</v>
          </cell>
          <cell r="I12631">
            <v>53328</v>
          </cell>
          <cell r="J12631">
            <v>53328</v>
          </cell>
          <cell r="AG12631">
            <v>53328</v>
          </cell>
          <cell r="AH12631">
            <v>53328</v>
          </cell>
          <cell r="AI12631">
            <v>53328</v>
          </cell>
        </row>
        <row r="12632">
          <cell r="C12632">
            <v>53328</v>
          </cell>
          <cell r="D12632">
            <v>53328</v>
          </cell>
          <cell r="E12632">
            <v>53328</v>
          </cell>
          <cell r="H12632">
            <v>53328</v>
          </cell>
          <cell r="I12632">
            <v>53328</v>
          </cell>
          <cell r="J12632">
            <v>53328</v>
          </cell>
          <cell r="AG12632">
            <v>53328</v>
          </cell>
          <cell r="AH12632">
            <v>53328</v>
          </cell>
          <cell r="AI12632">
            <v>53328</v>
          </cell>
        </row>
        <row r="12633">
          <cell r="C12633">
            <v>53328</v>
          </cell>
          <cell r="D12633">
            <v>53328</v>
          </cell>
          <cell r="E12633">
            <v>53328</v>
          </cell>
          <cell r="H12633">
            <v>53328</v>
          </cell>
          <cell r="I12633">
            <v>53328</v>
          </cell>
          <cell r="J12633">
            <v>53328</v>
          </cell>
          <cell r="AG12633">
            <v>53328</v>
          </cell>
          <cell r="AH12633">
            <v>53328</v>
          </cell>
          <cell r="AI12633">
            <v>53328</v>
          </cell>
        </row>
        <row r="12634">
          <cell r="C12634">
            <v>53328</v>
          </cell>
          <cell r="D12634">
            <v>53328</v>
          </cell>
          <cell r="E12634">
            <v>53328</v>
          </cell>
          <cell r="H12634">
            <v>53328</v>
          </cell>
          <cell r="I12634">
            <v>53328</v>
          </cell>
          <cell r="J12634">
            <v>53328</v>
          </cell>
          <cell r="AG12634">
            <v>53328</v>
          </cell>
          <cell r="AH12634">
            <v>53328</v>
          </cell>
          <cell r="AI12634">
            <v>53328</v>
          </cell>
        </row>
        <row r="12635">
          <cell r="C12635">
            <v>53328</v>
          </cell>
          <cell r="D12635">
            <v>53328</v>
          </cell>
          <cell r="E12635">
            <v>53328</v>
          </cell>
          <cell r="H12635">
            <v>53328</v>
          </cell>
          <cell r="I12635">
            <v>53328</v>
          </cell>
          <cell r="J12635">
            <v>53328</v>
          </cell>
          <cell r="AG12635">
            <v>53328</v>
          </cell>
          <cell r="AH12635">
            <v>53328</v>
          </cell>
          <cell r="AI12635">
            <v>53328</v>
          </cell>
        </row>
        <row r="12636">
          <cell r="C12636">
            <v>53328</v>
          </cell>
          <cell r="D12636">
            <v>53328</v>
          </cell>
          <cell r="E12636">
            <v>53328</v>
          </cell>
          <cell r="H12636">
            <v>53328</v>
          </cell>
          <cell r="I12636">
            <v>53328</v>
          </cell>
          <cell r="J12636">
            <v>53328</v>
          </cell>
          <cell r="AG12636">
            <v>53328</v>
          </cell>
          <cell r="AH12636">
            <v>53328</v>
          </cell>
          <cell r="AI12636">
            <v>53328</v>
          </cell>
        </row>
        <row r="12637">
          <cell r="C12637">
            <v>53328</v>
          </cell>
          <cell r="D12637">
            <v>53328</v>
          </cell>
          <cell r="E12637">
            <v>53328</v>
          </cell>
          <cell r="H12637">
            <v>53328</v>
          </cell>
          <cell r="I12637">
            <v>53328</v>
          </cell>
          <cell r="J12637">
            <v>53328</v>
          </cell>
          <cell r="AG12637">
            <v>53328</v>
          </cell>
          <cell r="AH12637">
            <v>53328</v>
          </cell>
          <cell r="AI12637">
            <v>53328</v>
          </cell>
        </row>
        <row r="12638">
          <cell r="C12638">
            <v>53328</v>
          </cell>
          <cell r="D12638">
            <v>53328</v>
          </cell>
          <cell r="E12638">
            <v>53328</v>
          </cell>
          <cell r="H12638">
            <v>53328</v>
          </cell>
          <cell r="I12638">
            <v>53328</v>
          </cell>
          <cell r="J12638">
            <v>53328</v>
          </cell>
          <cell r="AG12638">
            <v>53328</v>
          </cell>
          <cell r="AH12638">
            <v>53328</v>
          </cell>
          <cell r="AI12638">
            <v>53328</v>
          </cell>
        </row>
        <row r="12639">
          <cell r="C12639">
            <v>53328</v>
          </cell>
          <cell r="D12639">
            <v>53328</v>
          </cell>
          <cell r="E12639">
            <v>53328</v>
          </cell>
          <cell r="H12639">
            <v>53328</v>
          </cell>
          <cell r="I12639">
            <v>53328</v>
          </cell>
          <cell r="J12639">
            <v>53328</v>
          </cell>
          <cell r="AG12639">
            <v>53328</v>
          </cell>
          <cell r="AH12639">
            <v>53328</v>
          </cell>
          <cell r="AI12639">
            <v>53328</v>
          </cell>
        </row>
        <row r="12640">
          <cell r="C12640">
            <v>53328</v>
          </cell>
          <cell r="D12640">
            <v>53328</v>
          </cell>
          <cell r="E12640">
            <v>53328</v>
          </cell>
          <cell r="H12640">
            <v>53328</v>
          </cell>
          <cell r="I12640">
            <v>53328</v>
          </cell>
          <cell r="J12640">
            <v>53328</v>
          </cell>
          <cell r="AG12640">
            <v>53328</v>
          </cell>
          <cell r="AH12640">
            <v>53328</v>
          </cell>
          <cell r="AI12640">
            <v>53328</v>
          </cell>
        </row>
        <row r="12641">
          <cell r="C12641">
            <v>53328</v>
          </cell>
          <cell r="D12641">
            <v>53328</v>
          </cell>
          <cell r="E12641">
            <v>53328</v>
          </cell>
          <cell r="H12641">
            <v>53328</v>
          </cell>
          <cell r="I12641">
            <v>53328</v>
          </cell>
          <cell r="J12641">
            <v>53328</v>
          </cell>
          <cell r="AG12641">
            <v>53328</v>
          </cell>
          <cell r="AH12641">
            <v>53328</v>
          </cell>
          <cell r="AI12641">
            <v>53328</v>
          </cell>
        </row>
        <row r="12642">
          <cell r="C12642">
            <v>53328</v>
          </cell>
          <cell r="D12642">
            <v>53328</v>
          </cell>
          <cell r="E12642">
            <v>53328</v>
          </cell>
          <cell r="H12642">
            <v>53328</v>
          </cell>
          <cell r="I12642">
            <v>53328</v>
          </cell>
          <cell r="J12642">
            <v>53328</v>
          </cell>
          <cell r="AG12642">
            <v>53328</v>
          </cell>
          <cell r="AH12642">
            <v>53328</v>
          </cell>
          <cell r="AI12642">
            <v>53328</v>
          </cell>
        </row>
        <row r="12643">
          <cell r="C12643">
            <v>53328</v>
          </cell>
          <cell r="D12643">
            <v>53328</v>
          </cell>
          <cell r="E12643">
            <v>53328</v>
          </cell>
          <cell r="H12643">
            <v>53328</v>
          </cell>
          <cell r="I12643">
            <v>53328</v>
          </cell>
          <cell r="J12643">
            <v>53328</v>
          </cell>
          <cell r="AG12643">
            <v>53328</v>
          </cell>
          <cell r="AH12643">
            <v>53328</v>
          </cell>
          <cell r="AI12643">
            <v>53328</v>
          </cell>
        </row>
        <row r="12644">
          <cell r="C12644">
            <v>53328</v>
          </cell>
          <cell r="D12644">
            <v>53328</v>
          </cell>
          <cell r="E12644">
            <v>53328</v>
          </cell>
          <cell r="H12644">
            <v>53328</v>
          </cell>
          <cell r="I12644">
            <v>53328</v>
          </cell>
          <cell r="J12644">
            <v>53328</v>
          </cell>
          <cell r="AG12644">
            <v>53328</v>
          </cell>
          <cell r="AH12644">
            <v>53328</v>
          </cell>
          <cell r="AI12644">
            <v>53328</v>
          </cell>
        </row>
        <row r="12645">
          <cell r="C12645">
            <v>53328</v>
          </cell>
          <cell r="D12645">
            <v>53328</v>
          </cell>
          <cell r="E12645">
            <v>53328</v>
          </cell>
          <cell r="H12645">
            <v>53328</v>
          </cell>
          <cell r="I12645">
            <v>53328</v>
          </cell>
          <cell r="J12645">
            <v>53328</v>
          </cell>
          <cell r="AG12645">
            <v>53328</v>
          </cell>
          <cell r="AH12645">
            <v>53328</v>
          </cell>
          <cell r="AI12645">
            <v>53328</v>
          </cell>
        </row>
        <row r="12646">
          <cell r="C12646">
            <v>53328</v>
          </cell>
          <cell r="D12646">
            <v>53328</v>
          </cell>
          <cell r="E12646">
            <v>53328</v>
          </cell>
          <cell r="H12646">
            <v>53328</v>
          </cell>
          <cell r="I12646">
            <v>53328</v>
          </cell>
          <cell r="J12646">
            <v>53328</v>
          </cell>
          <cell r="AG12646">
            <v>53328</v>
          </cell>
          <cell r="AH12646">
            <v>53328</v>
          </cell>
          <cell r="AI12646">
            <v>53328</v>
          </cell>
        </row>
        <row r="12647">
          <cell r="C12647">
            <v>53328</v>
          </cell>
          <cell r="D12647">
            <v>53328</v>
          </cell>
          <cell r="E12647">
            <v>53328</v>
          </cell>
          <cell r="H12647">
            <v>53328</v>
          </cell>
          <cell r="I12647">
            <v>53328</v>
          </cell>
          <cell r="J12647">
            <v>53328</v>
          </cell>
          <cell r="AG12647">
            <v>53328</v>
          </cell>
          <cell r="AH12647">
            <v>53328</v>
          </cell>
          <cell r="AI12647">
            <v>53328</v>
          </cell>
        </row>
        <row r="12648">
          <cell r="C12648">
            <v>53328</v>
          </cell>
          <cell r="D12648">
            <v>53328</v>
          </cell>
          <cell r="E12648">
            <v>53328</v>
          </cell>
          <cell r="H12648">
            <v>53328</v>
          </cell>
          <cell r="I12648">
            <v>53328</v>
          </cell>
          <cell r="J12648">
            <v>53328</v>
          </cell>
          <cell r="AG12648">
            <v>53328</v>
          </cell>
          <cell r="AH12648">
            <v>53328</v>
          </cell>
          <cell r="AI12648">
            <v>53328</v>
          </cell>
        </row>
        <row r="12649">
          <cell r="C12649">
            <v>53328</v>
          </cell>
          <cell r="D12649">
            <v>53328</v>
          </cell>
          <cell r="E12649">
            <v>53328</v>
          </cell>
          <cell r="H12649">
            <v>53328</v>
          </cell>
          <cell r="I12649">
            <v>53328</v>
          </cell>
          <cell r="J12649">
            <v>53328</v>
          </cell>
          <cell r="AG12649">
            <v>53328</v>
          </cell>
          <cell r="AH12649">
            <v>53328</v>
          </cell>
          <cell r="AI12649">
            <v>53328</v>
          </cell>
        </row>
        <row r="12650">
          <cell r="C12650">
            <v>53328</v>
          </cell>
          <cell r="D12650">
            <v>53328</v>
          </cell>
          <cell r="E12650">
            <v>53328</v>
          </cell>
          <cell r="H12650">
            <v>53328</v>
          </cell>
          <cell r="I12650">
            <v>53328</v>
          </cell>
          <cell r="J12650">
            <v>53328</v>
          </cell>
          <cell r="AG12650">
            <v>53328</v>
          </cell>
          <cell r="AH12650">
            <v>53328</v>
          </cell>
          <cell r="AI12650">
            <v>53328</v>
          </cell>
        </row>
        <row r="12651">
          <cell r="C12651">
            <v>53328</v>
          </cell>
          <cell r="D12651">
            <v>53328</v>
          </cell>
          <cell r="E12651">
            <v>53328</v>
          </cell>
          <cell r="H12651">
            <v>53328</v>
          </cell>
          <cell r="I12651">
            <v>53328</v>
          </cell>
          <cell r="J12651">
            <v>53328</v>
          </cell>
          <cell r="AG12651">
            <v>53328</v>
          </cell>
          <cell r="AH12651">
            <v>53328</v>
          </cell>
          <cell r="AI12651">
            <v>53328</v>
          </cell>
        </row>
        <row r="12652">
          <cell r="C12652">
            <v>53328</v>
          </cell>
          <cell r="D12652">
            <v>53328</v>
          </cell>
          <cell r="E12652">
            <v>53328</v>
          </cell>
          <cell r="H12652">
            <v>53328</v>
          </cell>
          <cell r="I12652">
            <v>53328</v>
          </cell>
          <cell r="J12652">
            <v>53328</v>
          </cell>
          <cell r="AG12652">
            <v>53328</v>
          </cell>
          <cell r="AH12652">
            <v>53328</v>
          </cell>
          <cell r="AI12652">
            <v>53328</v>
          </cell>
        </row>
        <row r="12653">
          <cell r="C12653">
            <v>53328</v>
          </cell>
          <cell r="D12653">
            <v>53328</v>
          </cell>
          <cell r="E12653">
            <v>53328</v>
          </cell>
          <cell r="H12653">
            <v>53328</v>
          </cell>
          <cell r="I12653">
            <v>53328</v>
          </cell>
          <cell r="J12653">
            <v>53328</v>
          </cell>
          <cell r="AG12653">
            <v>53328</v>
          </cell>
          <cell r="AH12653">
            <v>53328</v>
          </cell>
          <cell r="AI12653">
            <v>53328</v>
          </cell>
        </row>
        <row r="12654">
          <cell r="C12654">
            <v>53328</v>
          </cell>
          <cell r="D12654">
            <v>53328</v>
          </cell>
          <cell r="E12654">
            <v>53328</v>
          </cell>
          <cell r="H12654">
            <v>53328</v>
          </cell>
          <cell r="I12654">
            <v>53328</v>
          </cell>
          <cell r="J12654">
            <v>53328</v>
          </cell>
          <cell r="AG12654">
            <v>53328</v>
          </cell>
          <cell r="AH12654">
            <v>53328</v>
          </cell>
          <cell r="AI12654">
            <v>53328</v>
          </cell>
        </row>
        <row r="12655">
          <cell r="C12655">
            <v>53328</v>
          </cell>
          <cell r="D12655">
            <v>53328</v>
          </cell>
          <cell r="E12655">
            <v>53328</v>
          </cell>
          <cell r="H12655">
            <v>53328</v>
          </cell>
          <cell r="I12655">
            <v>53328</v>
          </cell>
          <cell r="J12655">
            <v>53328</v>
          </cell>
          <cell r="AG12655">
            <v>53328</v>
          </cell>
          <cell r="AH12655">
            <v>53328</v>
          </cell>
          <cell r="AI12655">
            <v>53328</v>
          </cell>
        </row>
        <row r="12656">
          <cell r="C12656">
            <v>53328</v>
          </cell>
          <cell r="D12656">
            <v>53328</v>
          </cell>
          <cell r="E12656">
            <v>53328</v>
          </cell>
          <cell r="H12656">
            <v>53328</v>
          </cell>
          <cell r="I12656">
            <v>53328</v>
          </cell>
          <cell r="J12656">
            <v>53328</v>
          </cell>
          <cell r="AG12656">
            <v>53328</v>
          </cell>
          <cell r="AH12656">
            <v>53328</v>
          </cell>
          <cell r="AI12656">
            <v>53328</v>
          </cell>
        </row>
        <row r="12657">
          <cell r="C12657">
            <v>53328</v>
          </cell>
          <cell r="D12657">
            <v>53328</v>
          </cell>
          <cell r="E12657">
            <v>53328</v>
          </cell>
          <cell r="H12657">
            <v>53328</v>
          </cell>
          <cell r="I12657">
            <v>53328</v>
          </cell>
          <cell r="J12657">
            <v>53328</v>
          </cell>
          <cell r="AG12657">
            <v>53328</v>
          </cell>
          <cell r="AH12657">
            <v>53328</v>
          </cell>
          <cell r="AI12657">
            <v>53328</v>
          </cell>
        </row>
        <row r="12658">
          <cell r="C12658">
            <v>53328</v>
          </cell>
          <cell r="D12658">
            <v>53328</v>
          </cell>
          <cell r="E12658">
            <v>53328</v>
          </cell>
          <cell r="H12658">
            <v>53328</v>
          </cell>
          <cell r="I12658">
            <v>53328</v>
          </cell>
          <cell r="J12658">
            <v>53328</v>
          </cell>
          <cell r="AG12658">
            <v>53328</v>
          </cell>
          <cell r="AH12658">
            <v>53328</v>
          </cell>
          <cell r="AI12658">
            <v>53328</v>
          </cell>
        </row>
        <row r="12659">
          <cell r="C12659">
            <v>53328</v>
          </cell>
          <cell r="D12659">
            <v>53328</v>
          </cell>
          <cell r="E12659">
            <v>53328</v>
          </cell>
          <cell r="H12659">
            <v>53328</v>
          </cell>
          <cell r="I12659">
            <v>53328</v>
          </cell>
          <cell r="J12659">
            <v>53328</v>
          </cell>
          <cell r="AG12659">
            <v>53328</v>
          </cell>
          <cell r="AH12659">
            <v>53328</v>
          </cell>
          <cell r="AI12659">
            <v>53328</v>
          </cell>
        </row>
        <row r="12660">
          <cell r="C12660">
            <v>53328</v>
          </cell>
          <cell r="D12660">
            <v>53328</v>
          </cell>
          <cell r="E12660">
            <v>53328</v>
          </cell>
          <cell r="H12660">
            <v>53328</v>
          </cell>
          <cell r="I12660">
            <v>53328</v>
          </cell>
          <cell r="J12660">
            <v>53328</v>
          </cell>
          <cell r="AG12660">
            <v>53328</v>
          </cell>
          <cell r="AH12660">
            <v>53328</v>
          </cell>
          <cell r="AI12660">
            <v>53328</v>
          </cell>
        </row>
        <row r="12661">
          <cell r="C12661">
            <v>53328</v>
          </cell>
          <cell r="D12661">
            <v>53328</v>
          </cell>
          <cell r="E12661">
            <v>53328</v>
          </cell>
          <cell r="H12661">
            <v>53328</v>
          </cell>
          <cell r="I12661">
            <v>53328</v>
          </cell>
          <cell r="J12661">
            <v>53328</v>
          </cell>
          <cell r="AG12661">
            <v>53328</v>
          </cell>
          <cell r="AH12661">
            <v>53328</v>
          </cell>
          <cell r="AI12661">
            <v>53328</v>
          </cell>
        </row>
        <row r="12662">
          <cell r="C12662">
            <v>53328</v>
          </cell>
          <cell r="D12662">
            <v>53328</v>
          </cell>
          <cell r="E12662">
            <v>53328</v>
          </cell>
          <cell r="H12662">
            <v>53328</v>
          </cell>
          <cell r="I12662">
            <v>53328</v>
          </cell>
          <cell r="J12662">
            <v>53328</v>
          </cell>
          <cell r="AG12662">
            <v>53328</v>
          </cell>
          <cell r="AH12662">
            <v>53328</v>
          </cell>
          <cell r="AI12662">
            <v>53328</v>
          </cell>
        </row>
        <row r="12663">
          <cell r="C12663">
            <v>53328</v>
          </cell>
          <cell r="D12663">
            <v>53328</v>
          </cell>
          <cell r="E12663">
            <v>53328</v>
          </cell>
          <cell r="H12663">
            <v>53328</v>
          </cell>
          <cell r="I12663">
            <v>53328</v>
          </cell>
          <cell r="J12663">
            <v>53328</v>
          </cell>
          <cell r="AG12663">
            <v>53328</v>
          </cell>
          <cell r="AH12663">
            <v>53328</v>
          </cell>
          <cell r="AI12663">
            <v>53328</v>
          </cell>
        </row>
        <row r="12664">
          <cell r="C12664">
            <v>53328</v>
          </cell>
          <cell r="D12664">
            <v>53328</v>
          </cell>
          <cell r="E12664">
            <v>53328</v>
          </cell>
          <cell r="H12664">
            <v>53328</v>
          </cell>
          <cell r="I12664">
            <v>53328</v>
          </cell>
          <cell r="J12664">
            <v>53328</v>
          </cell>
          <cell r="AG12664">
            <v>53328</v>
          </cell>
          <cell r="AH12664">
            <v>53328</v>
          </cell>
          <cell r="AI12664">
            <v>53328</v>
          </cell>
        </row>
        <row r="12665">
          <cell r="C12665">
            <v>53328</v>
          </cell>
          <cell r="D12665">
            <v>53328</v>
          </cell>
          <cell r="E12665">
            <v>53328</v>
          </cell>
          <cell r="H12665">
            <v>53328</v>
          </cell>
          <cell r="I12665">
            <v>53328</v>
          </cell>
          <cell r="J12665">
            <v>53328</v>
          </cell>
          <cell r="AG12665">
            <v>53328</v>
          </cell>
          <cell r="AH12665">
            <v>53328</v>
          </cell>
          <cell r="AI12665">
            <v>53328</v>
          </cell>
        </row>
        <row r="12666">
          <cell r="C12666">
            <v>53328</v>
          </cell>
          <cell r="D12666">
            <v>53328</v>
          </cell>
          <cell r="E12666">
            <v>53328</v>
          </cell>
          <cell r="H12666">
            <v>53328</v>
          </cell>
          <cell r="I12666">
            <v>53328</v>
          </cell>
          <cell r="J12666">
            <v>53328</v>
          </cell>
          <cell r="AG12666">
            <v>53328</v>
          </cell>
          <cell r="AH12666">
            <v>53328</v>
          </cell>
          <cell r="AI12666">
            <v>53328</v>
          </cell>
        </row>
        <row r="12667">
          <cell r="C12667">
            <v>53328</v>
          </cell>
          <cell r="D12667">
            <v>53328</v>
          </cell>
          <cell r="E12667">
            <v>53328</v>
          </cell>
          <cell r="H12667">
            <v>53328</v>
          </cell>
          <cell r="I12667">
            <v>53328</v>
          </cell>
          <cell r="J12667">
            <v>53328</v>
          </cell>
          <cell r="AG12667">
            <v>53328</v>
          </cell>
          <cell r="AH12667">
            <v>53328</v>
          </cell>
          <cell r="AI12667">
            <v>53328</v>
          </cell>
        </row>
        <row r="12668">
          <cell r="C12668">
            <v>53328</v>
          </cell>
          <cell r="D12668">
            <v>53328</v>
          </cell>
          <cell r="E12668">
            <v>53328</v>
          </cell>
          <cell r="H12668">
            <v>53328</v>
          </cell>
          <cell r="I12668">
            <v>53328</v>
          </cell>
          <cell r="J12668">
            <v>53328</v>
          </cell>
          <cell r="AG12668">
            <v>53328</v>
          </cell>
          <cell r="AH12668">
            <v>53328</v>
          </cell>
          <cell r="AI12668">
            <v>53328</v>
          </cell>
        </row>
        <row r="12669">
          <cell r="C12669">
            <v>53328</v>
          </cell>
          <cell r="D12669">
            <v>53328</v>
          </cell>
          <cell r="E12669">
            <v>53328</v>
          </cell>
          <cell r="H12669">
            <v>53328</v>
          </cell>
          <cell r="I12669">
            <v>53328</v>
          </cell>
          <cell r="J12669">
            <v>53328</v>
          </cell>
          <cell r="AG12669">
            <v>53328</v>
          </cell>
          <cell r="AH12669">
            <v>53328</v>
          </cell>
          <cell r="AI12669">
            <v>53328</v>
          </cell>
        </row>
        <row r="12670">
          <cell r="C12670">
            <v>53328</v>
          </cell>
          <cell r="D12670">
            <v>53328</v>
          </cell>
          <cell r="E12670">
            <v>53328</v>
          </cell>
          <cell r="H12670">
            <v>53328</v>
          </cell>
          <cell r="I12670">
            <v>53328</v>
          </cell>
          <cell r="J12670">
            <v>53328</v>
          </cell>
          <cell r="AG12670">
            <v>53328</v>
          </cell>
          <cell r="AH12670">
            <v>53328</v>
          </cell>
          <cell r="AI12670">
            <v>53328</v>
          </cell>
        </row>
        <row r="12671">
          <cell r="C12671">
            <v>53328</v>
          </cell>
          <cell r="D12671">
            <v>53328</v>
          </cell>
          <cell r="E12671">
            <v>53328</v>
          </cell>
          <cell r="H12671">
            <v>53328</v>
          </cell>
          <cell r="I12671">
            <v>53328</v>
          </cell>
          <cell r="J12671">
            <v>53328</v>
          </cell>
          <cell r="AG12671">
            <v>53328</v>
          </cell>
          <cell r="AH12671">
            <v>53328</v>
          </cell>
          <cell r="AI12671">
            <v>53328</v>
          </cell>
        </row>
        <row r="12672">
          <cell r="C12672">
            <v>53328</v>
          </cell>
          <cell r="D12672">
            <v>53328</v>
          </cell>
          <cell r="E12672">
            <v>53328</v>
          </cell>
          <cell r="H12672">
            <v>53328</v>
          </cell>
          <cell r="I12672">
            <v>53328</v>
          </cell>
          <cell r="J12672">
            <v>53328</v>
          </cell>
          <cell r="AG12672">
            <v>53328</v>
          </cell>
          <cell r="AH12672">
            <v>53328</v>
          </cell>
          <cell r="AI12672">
            <v>53328</v>
          </cell>
        </row>
        <row r="12673">
          <cell r="C12673">
            <v>53328</v>
          </cell>
          <cell r="D12673">
            <v>53328</v>
          </cell>
          <cell r="E12673">
            <v>53328</v>
          </cell>
          <cell r="H12673">
            <v>53328</v>
          </cell>
          <cell r="I12673">
            <v>53328</v>
          </cell>
          <cell r="J12673">
            <v>53328</v>
          </cell>
          <cell r="AG12673">
            <v>53328</v>
          </cell>
          <cell r="AH12673">
            <v>53328</v>
          </cell>
          <cell r="AI12673">
            <v>53328</v>
          </cell>
        </row>
        <row r="12674">
          <cell r="C12674">
            <v>53328</v>
          </cell>
          <cell r="D12674">
            <v>53328</v>
          </cell>
          <cell r="E12674">
            <v>53328</v>
          </cell>
          <cell r="H12674">
            <v>53328</v>
          </cell>
          <cell r="I12674">
            <v>53328</v>
          </cell>
          <cell r="J12674">
            <v>53328</v>
          </cell>
          <cell r="AG12674">
            <v>53328</v>
          </cell>
          <cell r="AH12674">
            <v>53328</v>
          </cell>
          <cell r="AI12674">
            <v>53328</v>
          </cell>
        </row>
        <row r="12675">
          <cell r="C12675">
            <v>53328</v>
          </cell>
          <cell r="D12675">
            <v>53328</v>
          </cell>
          <cell r="E12675">
            <v>53328</v>
          </cell>
          <cell r="H12675">
            <v>53328</v>
          </cell>
          <cell r="I12675">
            <v>53328</v>
          </cell>
          <cell r="J12675">
            <v>53328</v>
          </cell>
          <cell r="AG12675">
            <v>53328</v>
          </cell>
          <cell r="AH12675">
            <v>53328</v>
          </cell>
          <cell r="AI12675">
            <v>53328</v>
          </cell>
        </row>
        <row r="12676">
          <cell r="C12676">
            <v>53328</v>
          </cell>
          <cell r="D12676">
            <v>53328</v>
          </cell>
          <cell r="E12676">
            <v>53328</v>
          </cell>
          <cell r="H12676">
            <v>53328</v>
          </cell>
          <cell r="I12676">
            <v>53328</v>
          </cell>
          <cell r="J12676">
            <v>53328</v>
          </cell>
          <cell r="AG12676">
            <v>53328</v>
          </cell>
          <cell r="AH12676">
            <v>53328</v>
          </cell>
          <cell r="AI12676">
            <v>53328</v>
          </cell>
        </row>
        <row r="12677">
          <cell r="C12677">
            <v>53328</v>
          </cell>
          <cell r="D12677">
            <v>53328</v>
          </cell>
          <cell r="E12677">
            <v>53328</v>
          </cell>
          <cell r="H12677">
            <v>53328</v>
          </cell>
          <cell r="I12677">
            <v>53328</v>
          </cell>
          <cell r="J12677">
            <v>53328</v>
          </cell>
          <cell r="AG12677">
            <v>53328</v>
          </cell>
          <cell r="AH12677">
            <v>53328</v>
          </cell>
          <cell r="AI12677">
            <v>53328</v>
          </cell>
        </row>
        <row r="12678">
          <cell r="C12678">
            <v>53328</v>
          </cell>
          <cell r="D12678">
            <v>53328</v>
          </cell>
          <cell r="E12678">
            <v>53328</v>
          </cell>
          <cell r="H12678">
            <v>53328</v>
          </cell>
          <cell r="I12678">
            <v>53328</v>
          </cell>
          <cell r="J12678">
            <v>53328</v>
          </cell>
          <cell r="AG12678">
            <v>53328</v>
          </cell>
          <cell r="AH12678">
            <v>53328</v>
          </cell>
          <cell r="AI12678">
            <v>53328</v>
          </cell>
        </row>
        <row r="12679">
          <cell r="C12679">
            <v>53328</v>
          </cell>
          <cell r="D12679">
            <v>53328</v>
          </cell>
          <cell r="E12679">
            <v>53328</v>
          </cell>
          <cell r="H12679">
            <v>53328</v>
          </cell>
          <cell r="I12679">
            <v>53328</v>
          </cell>
          <cell r="J12679">
            <v>53328</v>
          </cell>
          <cell r="AG12679">
            <v>53328</v>
          </cell>
          <cell r="AH12679">
            <v>53328</v>
          </cell>
          <cell r="AI12679">
            <v>53328</v>
          </cell>
        </row>
        <row r="12680">
          <cell r="C12680">
            <v>53328</v>
          </cell>
          <cell r="D12680">
            <v>53328</v>
          </cell>
          <cell r="E12680">
            <v>53328</v>
          </cell>
          <cell r="H12680">
            <v>53328</v>
          </cell>
          <cell r="I12680">
            <v>53328</v>
          </cell>
          <cell r="J12680">
            <v>53328</v>
          </cell>
          <cell r="AG12680">
            <v>53328</v>
          </cell>
          <cell r="AH12680">
            <v>53328</v>
          </cell>
          <cell r="AI12680">
            <v>53328</v>
          </cell>
        </row>
        <row r="12681">
          <cell r="C12681">
            <v>53328</v>
          </cell>
          <cell r="D12681">
            <v>53328</v>
          </cell>
          <cell r="E12681">
            <v>53328</v>
          </cell>
          <cell r="H12681">
            <v>53328</v>
          </cell>
          <cell r="I12681">
            <v>53328</v>
          </cell>
          <cell r="J12681">
            <v>53328</v>
          </cell>
          <cell r="AG12681">
            <v>53328</v>
          </cell>
          <cell r="AH12681">
            <v>53328</v>
          </cell>
          <cell r="AI12681">
            <v>53328</v>
          </cell>
        </row>
        <row r="12682">
          <cell r="C12682">
            <v>53328</v>
          </cell>
          <cell r="D12682">
            <v>53328</v>
          </cell>
          <cell r="E12682">
            <v>53328</v>
          </cell>
          <cell r="H12682">
            <v>53328</v>
          </cell>
          <cell r="I12682">
            <v>53328</v>
          </cell>
          <cell r="J12682">
            <v>53328</v>
          </cell>
          <cell r="AG12682">
            <v>53328</v>
          </cell>
          <cell r="AH12682">
            <v>53328</v>
          </cell>
          <cell r="AI12682">
            <v>53328</v>
          </cell>
        </row>
        <row r="12683">
          <cell r="C12683">
            <v>53328</v>
          </cell>
          <cell r="D12683">
            <v>53328</v>
          </cell>
          <cell r="E12683">
            <v>53328</v>
          </cell>
          <cell r="H12683">
            <v>53328</v>
          </cell>
          <cell r="I12683">
            <v>53328</v>
          </cell>
          <cell r="J12683">
            <v>53328</v>
          </cell>
          <cell r="AG12683">
            <v>53328</v>
          </cell>
          <cell r="AH12683">
            <v>53328</v>
          </cell>
          <cell r="AI12683">
            <v>53328</v>
          </cell>
        </row>
        <row r="12684">
          <cell r="C12684">
            <v>53328</v>
          </cell>
          <cell r="D12684">
            <v>53328</v>
          </cell>
          <cell r="E12684">
            <v>53328</v>
          </cell>
          <cell r="H12684">
            <v>53328</v>
          </cell>
          <cell r="I12684">
            <v>53328</v>
          </cell>
          <cell r="J12684">
            <v>53328</v>
          </cell>
          <cell r="AG12684">
            <v>53328</v>
          </cell>
          <cell r="AH12684">
            <v>53328</v>
          </cell>
          <cell r="AI12684">
            <v>53328</v>
          </cell>
        </row>
        <row r="12685">
          <cell r="C12685">
            <v>53328</v>
          </cell>
          <cell r="D12685">
            <v>53328</v>
          </cell>
          <cell r="E12685">
            <v>53328</v>
          </cell>
          <cell r="H12685">
            <v>53328</v>
          </cell>
          <cell r="I12685">
            <v>53328</v>
          </cell>
          <cell r="J12685">
            <v>53328</v>
          </cell>
          <cell r="AG12685">
            <v>53328</v>
          </cell>
          <cell r="AH12685">
            <v>53328</v>
          </cell>
          <cell r="AI12685">
            <v>53328</v>
          </cell>
        </row>
        <row r="12686">
          <cell r="C12686">
            <v>53328</v>
          </cell>
          <cell r="D12686">
            <v>53328</v>
          </cell>
          <cell r="E12686">
            <v>53328</v>
          </cell>
          <cell r="H12686">
            <v>53328</v>
          </cell>
          <cell r="I12686">
            <v>53328</v>
          </cell>
          <cell r="J12686">
            <v>53328</v>
          </cell>
          <cell r="AG12686">
            <v>53328</v>
          </cell>
          <cell r="AH12686">
            <v>53328</v>
          </cell>
          <cell r="AI12686">
            <v>53328</v>
          </cell>
        </row>
        <row r="12687">
          <cell r="C12687">
            <v>53328</v>
          </cell>
          <cell r="D12687">
            <v>53328</v>
          </cell>
          <cell r="E12687">
            <v>53328</v>
          </cell>
          <cell r="H12687">
            <v>53328</v>
          </cell>
          <cell r="I12687">
            <v>53328</v>
          </cell>
          <cell r="J12687">
            <v>53328</v>
          </cell>
          <cell r="AG12687">
            <v>53328</v>
          </cell>
          <cell r="AH12687">
            <v>53328</v>
          </cell>
          <cell r="AI12687">
            <v>53328</v>
          </cell>
        </row>
        <row r="12688">
          <cell r="C12688">
            <v>53328</v>
          </cell>
          <cell r="D12688">
            <v>53328</v>
          </cell>
          <cell r="E12688">
            <v>53328</v>
          </cell>
          <cell r="H12688">
            <v>53328</v>
          </cell>
          <cell r="I12688">
            <v>53328</v>
          </cell>
          <cell r="J12688">
            <v>53328</v>
          </cell>
          <cell r="AG12688">
            <v>53328</v>
          </cell>
          <cell r="AH12688">
            <v>53328</v>
          </cell>
          <cell r="AI12688">
            <v>53328</v>
          </cell>
        </row>
        <row r="12689">
          <cell r="C12689">
            <v>53328</v>
          </cell>
          <cell r="D12689">
            <v>53328</v>
          </cell>
          <cell r="E12689">
            <v>53328</v>
          </cell>
          <cell r="H12689">
            <v>53328</v>
          </cell>
          <cell r="I12689">
            <v>53328</v>
          </cell>
          <cell r="J12689">
            <v>53328</v>
          </cell>
          <cell r="AG12689">
            <v>53328</v>
          </cell>
          <cell r="AH12689">
            <v>53328</v>
          </cell>
          <cell r="AI12689">
            <v>53328</v>
          </cell>
        </row>
        <row r="12690">
          <cell r="C12690">
            <v>53328</v>
          </cell>
          <cell r="D12690">
            <v>53328</v>
          </cell>
          <cell r="E12690">
            <v>53328</v>
          </cell>
          <cell r="H12690">
            <v>53328</v>
          </cell>
          <cell r="I12690">
            <v>53328</v>
          </cell>
          <cell r="J12690">
            <v>53328</v>
          </cell>
          <cell r="AG12690">
            <v>53328</v>
          </cell>
          <cell r="AH12690">
            <v>53328</v>
          </cell>
          <cell r="AI12690">
            <v>53328</v>
          </cell>
        </row>
        <row r="12691">
          <cell r="C12691">
            <v>53328</v>
          </cell>
          <cell r="D12691">
            <v>53328</v>
          </cell>
          <cell r="E12691">
            <v>53328</v>
          </cell>
          <cell r="H12691">
            <v>53328</v>
          </cell>
          <cell r="I12691">
            <v>53328</v>
          </cell>
          <cell r="J12691">
            <v>53328</v>
          </cell>
          <cell r="AG12691">
            <v>53328</v>
          </cell>
          <cell r="AH12691">
            <v>53328</v>
          </cell>
          <cell r="AI12691">
            <v>53328</v>
          </cell>
        </row>
        <row r="12692">
          <cell r="C12692">
            <v>53328</v>
          </cell>
          <cell r="D12692">
            <v>53328</v>
          </cell>
          <cell r="E12692">
            <v>53328</v>
          </cell>
          <cell r="H12692">
            <v>53328</v>
          </cell>
          <cell r="I12692">
            <v>53328</v>
          </cell>
          <cell r="J12692">
            <v>53328</v>
          </cell>
          <cell r="AG12692">
            <v>53328</v>
          </cell>
          <cell r="AH12692">
            <v>53328</v>
          </cell>
          <cell r="AI12692">
            <v>53328</v>
          </cell>
        </row>
        <row r="12693">
          <cell r="C12693">
            <v>53328</v>
          </cell>
          <cell r="D12693">
            <v>53328</v>
          </cell>
          <cell r="E12693">
            <v>53328</v>
          </cell>
          <cell r="H12693">
            <v>53328</v>
          </cell>
          <cell r="I12693">
            <v>53328</v>
          </cell>
          <cell r="J12693">
            <v>53328</v>
          </cell>
          <cell r="AG12693">
            <v>53328</v>
          </cell>
          <cell r="AH12693">
            <v>53328</v>
          </cell>
          <cell r="AI12693">
            <v>53328</v>
          </cell>
        </row>
        <row r="12694">
          <cell r="C12694">
            <v>53328</v>
          </cell>
          <cell r="D12694">
            <v>53328</v>
          </cell>
          <cell r="E12694">
            <v>53328</v>
          </cell>
          <cell r="H12694">
            <v>53328</v>
          </cell>
          <cell r="I12694">
            <v>53328</v>
          </cell>
          <cell r="J12694">
            <v>53328</v>
          </cell>
          <cell r="AG12694">
            <v>53328</v>
          </cell>
          <cell r="AH12694">
            <v>53328</v>
          </cell>
          <cell r="AI12694">
            <v>53328</v>
          </cell>
        </row>
        <row r="12695">
          <cell r="C12695">
            <v>53328</v>
          </cell>
          <cell r="D12695">
            <v>53328</v>
          </cell>
          <cell r="E12695">
            <v>53328</v>
          </cell>
          <cell r="H12695">
            <v>53328</v>
          </cell>
          <cell r="I12695">
            <v>53328</v>
          </cell>
          <cell r="J12695">
            <v>53328</v>
          </cell>
          <cell r="AG12695">
            <v>53328</v>
          </cell>
          <cell r="AH12695">
            <v>53328</v>
          </cell>
          <cell r="AI12695">
            <v>53328</v>
          </cell>
        </row>
        <row r="12696">
          <cell r="C12696">
            <v>53328</v>
          </cell>
          <cell r="D12696">
            <v>53328</v>
          </cell>
          <cell r="E12696">
            <v>53328</v>
          </cell>
          <cell r="H12696">
            <v>53328</v>
          </cell>
          <cell r="I12696">
            <v>53328</v>
          </cell>
          <cell r="J12696">
            <v>53328</v>
          </cell>
          <cell r="AG12696">
            <v>53328</v>
          </cell>
          <cell r="AH12696">
            <v>53328</v>
          </cell>
          <cell r="AI12696">
            <v>53328</v>
          </cell>
        </row>
        <row r="12697">
          <cell r="C12697">
            <v>53328</v>
          </cell>
          <cell r="D12697">
            <v>53328</v>
          </cell>
          <cell r="E12697">
            <v>53328</v>
          </cell>
          <cell r="H12697">
            <v>53328</v>
          </cell>
          <cell r="I12697">
            <v>53328</v>
          </cell>
          <cell r="J12697">
            <v>53328</v>
          </cell>
          <cell r="AG12697">
            <v>53328</v>
          </cell>
          <cell r="AH12697">
            <v>53328</v>
          </cell>
          <cell r="AI12697">
            <v>53328</v>
          </cell>
        </row>
        <row r="12698">
          <cell r="C12698">
            <v>53328</v>
          </cell>
          <cell r="D12698">
            <v>53328</v>
          </cell>
          <cell r="E12698">
            <v>53328</v>
          </cell>
          <cell r="H12698">
            <v>53328</v>
          </cell>
          <cell r="I12698">
            <v>53328</v>
          </cell>
          <cell r="J12698">
            <v>53328</v>
          </cell>
          <cell r="AG12698">
            <v>53328</v>
          </cell>
          <cell r="AH12698">
            <v>53328</v>
          </cell>
          <cell r="AI12698">
            <v>53328</v>
          </cell>
        </row>
        <row r="12699">
          <cell r="C12699">
            <v>53328</v>
          </cell>
          <cell r="D12699">
            <v>53328</v>
          </cell>
          <cell r="E12699">
            <v>53328</v>
          </cell>
          <cell r="H12699">
            <v>53328</v>
          </cell>
          <cell r="I12699">
            <v>53328</v>
          </cell>
          <cell r="J12699">
            <v>53328</v>
          </cell>
          <cell r="AG12699">
            <v>53328</v>
          </cell>
          <cell r="AH12699">
            <v>53328</v>
          </cell>
          <cell r="AI12699">
            <v>53328</v>
          </cell>
        </row>
        <row r="12700">
          <cell r="C12700">
            <v>53328</v>
          </cell>
          <cell r="D12700">
            <v>53328</v>
          </cell>
          <cell r="E12700">
            <v>53328</v>
          </cell>
          <cell r="H12700">
            <v>53328</v>
          </cell>
          <cell r="I12700">
            <v>53328</v>
          </cell>
          <cell r="J12700">
            <v>53328</v>
          </cell>
          <cell r="AG12700">
            <v>53328</v>
          </cell>
          <cell r="AH12700">
            <v>53328</v>
          </cell>
          <cell r="AI12700">
            <v>53328</v>
          </cell>
        </row>
        <row r="12701">
          <cell r="C12701">
            <v>53328</v>
          </cell>
          <cell r="D12701">
            <v>53328</v>
          </cell>
          <cell r="E12701">
            <v>53328</v>
          </cell>
          <cell r="H12701">
            <v>53328</v>
          </cell>
          <cell r="I12701">
            <v>53328</v>
          </cell>
          <cell r="J12701">
            <v>53328</v>
          </cell>
          <cell r="AG12701">
            <v>53328</v>
          </cell>
          <cell r="AH12701">
            <v>53328</v>
          </cell>
          <cell r="AI12701">
            <v>53328</v>
          </cell>
        </row>
        <row r="12702">
          <cell r="C12702">
            <v>53328</v>
          </cell>
          <cell r="D12702">
            <v>53328</v>
          </cell>
          <cell r="E12702">
            <v>53328</v>
          </cell>
          <cell r="H12702">
            <v>53328</v>
          </cell>
          <cell r="I12702">
            <v>53328</v>
          </cell>
          <cell r="J12702">
            <v>53328</v>
          </cell>
          <cell r="AG12702">
            <v>53328</v>
          </cell>
          <cell r="AH12702">
            <v>53328</v>
          </cell>
          <cell r="AI12702">
            <v>53328</v>
          </cell>
        </row>
        <row r="12703">
          <cell r="C12703">
            <v>53328</v>
          </cell>
          <cell r="D12703">
            <v>53328</v>
          </cell>
          <cell r="E12703">
            <v>53328</v>
          </cell>
          <cell r="H12703">
            <v>53328</v>
          </cell>
          <cell r="I12703">
            <v>53328</v>
          </cell>
          <cell r="J12703">
            <v>53328</v>
          </cell>
          <cell r="AG12703">
            <v>53328</v>
          </cell>
          <cell r="AH12703">
            <v>53328</v>
          </cell>
          <cell r="AI12703">
            <v>53328</v>
          </cell>
        </row>
        <row r="12704">
          <cell r="C12704">
            <v>53328</v>
          </cell>
          <cell r="D12704">
            <v>53328</v>
          </cell>
          <cell r="E12704">
            <v>53328</v>
          </cell>
          <cell r="H12704">
            <v>53328</v>
          </cell>
          <cell r="I12704">
            <v>53328</v>
          </cell>
          <cell r="J12704">
            <v>53328</v>
          </cell>
          <cell r="AG12704">
            <v>53328</v>
          </cell>
          <cell r="AH12704">
            <v>53328</v>
          </cell>
          <cell r="AI12704">
            <v>53328</v>
          </cell>
        </row>
        <row r="12705">
          <cell r="C12705">
            <v>53328</v>
          </cell>
          <cell r="D12705">
            <v>53328</v>
          </cell>
          <cell r="E12705">
            <v>53328</v>
          </cell>
          <cell r="H12705">
            <v>53328</v>
          </cell>
          <cell r="I12705">
            <v>53328</v>
          </cell>
          <cell r="J12705">
            <v>53328</v>
          </cell>
          <cell r="AG12705">
            <v>53328</v>
          </cell>
          <cell r="AH12705">
            <v>53328</v>
          </cell>
          <cell r="AI12705">
            <v>53328</v>
          </cell>
        </row>
        <row r="12706">
          <cell r="C12706">
            <v>53328</v>
          </cell>
          <cell r="D12706">
            <v>53328</v>
          </cell>
          <cell r="E12706">
            <v>53328</v>
          </cell>
          <cell r="H12706">
            <v>53328</v>
          </cell>
          <cell r="I12706">
            <v>53328</v>
          </cell>
          <cell r="J12706">
            <v>53328</v>
          </cell>
          <cell r="AG12706">
            <v>53328</v>
          </cell>
          <cell r="AH12706">
            <v>53328</v>
          </cell>
          <cell r="AI12706">
            <v>53328</v>
          </cell>
        </row>
        <row r="12707">
          <cell r="C12707">
            <v>53328</v>
          </cell>
          <cell r="D12707">
            <v>53328</v>
          </cell>
          <cell r="E12707">
            <v>53328</v>
          </cell>
          <cell r="H12707">
            <v>53328</v>
          </cell>
          <cell r="I12707">
            <v>53328</v>
          </cell>
          <cell r="J12707">
            <v>53328</v>
          </cell>
          <cell r="AG12707">
            <v>53328</v>
          </cell>
          <cell r="AH12707">
            <v>53328</v>
          </cell>
          <cell r="AI12707">
            <v>53328</v>
          </cell>
        </row>
        <row r="12708">
          <cell r="C12708">
            <v>53328</v>
          </cell>
          <cell r="D12708">
            <v>53328</v>
          </cell>
          <cell r="E12708">
            <v>53328</v>
          </cell>
          <cell r="H12708">
            <v>53328</v>
          </cell>
          <cell r="I12708">
            <v>53328</v>
          </cell>
          <cell r="J12708">
            <v>53328</v>
          </cell>
          <cell r="AG12708">
            <v>53328</v>
          </cell>
          <cell r="AH12708">
            <v>53328</v>
          </cell>
          <cell r="AI12708">
            <v>53328</v>
          </cell>
        </row>
        <row r="12709">
          <cell r="C12709">
            <v>53328</v>
          </cell>
          <cell r="D12709">
            <v>53328</v>
          </cell>
          <cell r="E12709">
            <v>53328</v>
          </cell>
          <cell r="H12709">
            <v>53328</v>
          </cell>
          <cell r="I12709">
            <v>53328</v>
          </cell>
          <cell r="J12709">
            <v>53328</v>
          </cell>
          <cell r="AG12709">
            <v>53328</v>
          </cell>
          <cell r="AH12709">
            <v>53328</v>
          </cell>
          <cell r="AI12709">
            <v>53328</v>
          </cell>
        </row>
        <row r="12710">
          <cell r="C12710">
            <v>53328</v>
          </cell>
          <cell r="D12710">
            <v>53328</v>
          </cell>
          <cell r="E12710">
            <v>53328</v>
          </cell>
          <cell r="H12710">
            <v>53328</v>
          </cell>
          <cell r="I12710">
            <v>53328</v>
          </cell>
          <cell r="J12710">
            <v>53328</v>
          </cell>
          <cell r="AG12710">
            <v>53328</v>
          </cell>
          <cell r="AH12710">
            <v>53328</v>
          </cell>
          <cell r="AI12710">
            <v>53328</v>
          </cell>
        </row>
        <row r="12711">
          <cell r="C12711">
            <v>53328</v>
          </cell>
          <cell r="D12711">
            <v>53328</v>
          </cell>
          <cell r="E12711">
            <v>53328</v>
          </cell>
          <cell r="H12711">
            <v>53328</v>
          </cell>
          <cell r="I12711">
            <v>53328</v>
          </cell>
          <cell r="J12711">
            <v>53328</v>
          </cell>
          <cell r="AG12711">
            <v>53328</v>
          </cell>
          <cell r="AH12711">
            <v>53328</v>
          </cell>
          <cell r="AI12711">
            <v>53328</v>
          </cell>
        </row>
        <row r="12712">
          <cell r="C12712">
            <v>53328</v>
          </cell>
          <cell r="D12712">
            <v>53328</v>
          </cell>
          <cell r="E12712">
            <v>53328</v>
          </cell>
          <cell r="H12712">
            <v>53328</v>
          </cell>
          <cell r="I12712">
            <v>53328</v>
          </cell>
          <cell r="J12712">
            <v>53328</v>
          </cell>
          <cell r="AG12712">
            <v>53328</v>
          </cell>
          <cell r="AH12712">
            <v>53328</v>
          </cell>
          <cell r="AI12712">
            <v>53328</v>
          </cell>
        </row>
        <row r="12713">
          <cell r="C12713">
            <v>53328</v>
          </cell>
          <cell r="D12713">
            <v>53328</v>
          </cell>
          <cell r="E12713">
            <v>53328</v>
          </cell>
          <cell r="H12713">
            <v>53328</v>
          </cell>
          <cell r="I12713">
            <v>53328</v>
          </cell>
          <cell r="J12713">
            <v>53328</v>
          </cell>
          <cell r="AG12713">
            <v>53328</v>
          </cell>
          <cell r="AH12713">
            <v>53328</v>
          </cell>
          <cell r="AI12713">
            <v>53328</v>
          </cell>
        </row>
        <row r="12714">
          <cell r="C12714">
            <v>53328</v>
          </cell>
          <cell r="D12714">
            <v>53328</v>
          </cell>
          <cell r="E12714">
            <v>53328</v>
          </cell>
          <cell r="H12714">
            <v>53328</v>
          </cell>
          <cell r="I12714">
            <v>53328</v>
          </cell>
          <cell r="J12714">
            <v>53328</v>
          </cell>
          <cell r="AG12714">
            <v>53328</v>
          </cell>
          <cell r="AH12714">
            <v>53328</v>
          </cell>
          <cell r="AI12714">
            <v>53328</v>
          </cell>
        </row>
        <row r="12715">
          <cell r="C12715">
            <v>53328</v>
          </cell>
          <cell r="D12715">
            <v>53328</v>
          </cell>
          <cell r="E12715">
            <v>53328</v>
          </cell>
          <cell r="H12715">
            <v>53328</v>
          </cell>
          <cell r="I12715">
            <v>53328</v>
          </cell>
          <cell r="J12715">
            <v>53328</v>
          </cell>
          <cell r="AG12715">
            <v>53328</v>
          </cell>
          <cell r="AH12715">
            <v>53328</v>
          </cell>
          <cell r="AI12715">
            <v>53328</v>
          </cell>
        </row>
        <row r="12716">
          <cell r="C12716">
            <v>53328</v>
          </cell>
          <cell r="D12716">
            <v>53328</v>
          </cell>
          <cell r="E12716">
            <v>53328</v>
          </cell>
          <cell r="H12716">
            <v>53328</v>
          </cell>
          <cell r="I12716">
            <v>53328</v>
          </cell>
          <cell r="J12716">
            <v>53328</v>
          </cell>
          <cell r="AG12716">
            <v>53328</v>
          </cell>
          <cell r="AH12716">
            <v>53328</v>
          </cell>
          <cell r="AI12716">
            <v>53328</v>
          </cell>
        </row>
        <row r="12717">
          <cell r="C12717">
            <v>53328</v>
          </cell>
          <cell r="D12717">
            <v>53328</v>
          </cell>
          <cell r="E12717">
            <v>53328</v>
          </cell>
          <cell r="H12717">
            <v>53328</v>
          </cell>
          <cell r="I12717">
            <v>53328</v>
          </cell>
          <cell r="J12717">
            <v>53328</v>
          </cell>
          <cell r="AG12717">
            <v>53328</v>
          </cell>
          <cell r="AH12717">
            <v>53328</v>
          </cell>
          <cell r="AI12717">
            <v>53328</v>
          </cell>
        </row>
        <row r="12718">
          <cell r="C12718">
            <v>53328</v>
          </cell>
          <cell r="D12718">
            <v>53328</v>
          </cell>
          <cell r="E12718">
            <v>53328</v>
          </cell>
          <cell r="H12718">
            <v>53328</v>
          </cell>
          <cell r="I12718">
            <v>53328</v>
          </cell>
          <cell r="J12718">
            <v>53328</v>
          </cell>
          <cell r="AG12718">
            <v>53328</v>
          </cell>
          <cell r="AH12718">
            <v>53328</v>
          </cell>
          <cell r="AI12718">
            <v>53328</v>
          </cell>
        </row>
        <row r="12719">
          <cell r="C12719">
            <v>53328</v>
          </cell>
          <cell r="D12719">
            <v>53328</v>
          </cell>
          <cell r="E12719">
            <v>53328</v>
          </cell>
          <cell r="H12719">
            <v>53328</v>
          </cell>
          <cell r="I12719">
            <v>53328</v>
          </cell>
          <cell r="J12719">
            <v>53328</v>
          </cell>
          <cell r="AG12719">
            <v>53328</v>
          </cell>
          <cell r="AH12719">
            <v>53328</v>
          </cell>
          <cell r="AI12719">
            <v>53328</v>
          </cell>
        </row>
        <row r="12720">
          <cell r="C12720">
            <v>53328</v>
          </cell>
          <cell r="D12720">
            <v>53328</v>
          </cell>
          <cell r="E12720">
            <v>53328</v>
          </cell>
          <cell r="H12720">
            <v>53328</v>
          </cell>
          <cell r="I12720">
            <v>53328</v>
          </cell>
          <cell r="J12720">
            <v>53328</v>
          </cell>
          <cell r="AG12720">
            <v>53328</v>
          </cell>
          <cell r="AH12720">
            <v>53328</v>
          </cell>
          <cell r="AI12720">
            <v>53328</v>
          </cell>
        </row>
        <row r="12721">
          <cell r="C12721">
            <v>53328</v>
          </cell>
          <cell r="D12721">
            <v>53328</v>
          </cell>
          <cell r="E12721">
            <v>53328</v>
          </cell>
          <cell r="H12721">
            <v>53328</v>
          </cell>
          <cell r="I12721">
            <v>53328</v>
          </cell>
          <cell r="J12721">
            <v>53328</v>
          </cell>
          <cell r="AG12721">
            <v>53328</v>
          </cell>
          <cell r="AH12721">
            <v>53328</v>
          </cell>
          <cell r="AI12721">
            <v>53328</v>
          </cell>
        </row>
        <row r="12722">
          <cell r="C12722">
            <v>53328</v>
          </cell>
          <cell r="D12722">
            <v>53328</v>
          </cell>
          <cell r="E12722">
            <v>53328</v>
          </cell>
          <cell r="H12722">
            <v>53328</v>
          </cell>
          <cell r="I12722">
            <v>53328</v>
          </cell>
          <cell r="J12722">
            <v>53328</v>
          </cell>
          <cell r="AG12722">
            <v>53328</v>
          </cell>
          <cell r="AH12722">
            <v>53328</v>
          </cell>
          <cell r="AI12722">
            <v>53328</v>
          </cell>
        </row>
        <row r="12723">
          <cell r="C12723">
            <v>53328</v>
          </cell>
          <cell r="D12723">
            <v>53328</v>
          </cell>
          <cell r="E12723">
            <v>53328</v>
          </cell>
          <cell r="H12723">
            <v>53328</v>
          </cell>
          <cell r="I12723">
            <v>53328</v>
          </cell>
          <cell r="J12723">
            <v>53328</v>
          </cell>
          <cell r="AG12723">
            <v>53328</v>
          </cell>
          <cell r="AH12723">
            <v>53328</v>
          </cell>
          <cell r="AI12723">
            <v>53328</v>
          </cell>
        </row>
        <row r="12724">
          <cell r="C12724">
            <v>53328</v>
          </cell>
          <cell r="D12724">
            <v>53328</v>
          </cell>
          <cell r="E12724">
            <v>53328</v>
          </cell>
          <cell r="H12724">
            <v>53328</v>
          </cell>
          <cell r="I12724">
            <v>53328</v>
          </cell>
          <cell r="J12724">
            <v>53328</v>
          </cell>
          <cell r="AG12724">
            <v>53328</v>
          </cell>
          <cell r="AH12724">
            <v>53328</v>
          </cell>
          <cell r="AI12724">
            <v>53328</v>
          </cell>
        </row>
        <row r="12725">
          <cell r="C12725">
            <v>53328</v>
          </cell>
          <cell r="D12725">
            <v>53328</v>
          </cell>
          <cell r="E12725">
            <v>53328</v>
          </cell>
          <cell r="H12725">
            <v>53328</v>
          </cell>
          <cell r="I12725">
            <v>53328</v>
          </cell>
          <cell r="J12725">
            <v>53328</v>
          </cell>
          <cell r="AG12725">
            <v>53328</v>
          </cell>
          <cell r="AH12725">
            <v>53328</v>
          </cell>
          <cell r="AI12725">
            <v>53328</v>
          </cell>
        </row>
        <row r="12726">
          <cell r="C12726">
            <v>53328</v>
          </cell>
          <cell r="D12726">
            <v>53328</v>
          </cell>
          <cell r="E12726">
            <v>53328</v>
          </cell>
          <cell r="H12726">
            <v>53328</v>
          </cell>
          <cell r="I12726">
            <v>53328</v>
          </cell>
          <cell r="J12726">
            <v>53328</v>
          </cell>
          <cell r="AG12726">
            <v>53328</v>
          </cell>
          <cell r="AH12726">
            <v>53328</v>
          </cell>
          <cell r="AI12726">
            <v>53328</v>
          </cell>
        </row>
        <row r="12727">
          <cell r="C12727">
            <v>53328</v>
          </cell>
          <cell r="D12727">
            <v>53328</v>
          </cell>
          <cell r="E12727">
            <v>53328</v>
          </cell>
          <cell r="H12727">
            <v>53328</v>
          </cell>
          <cell r="I12727">
            <v>53328</v>
          </cell>
          <cell r="J12727">
            <v>53328</v>
          </cell>
          <cell r="AG12727">
            <v>53328</v>
          </cell>
          <cell r="AH12727">
            <v>53328</v>
          </cell>
          <cell r="AI12727">
            <v>53328</v>
          </cell>
        </row>
        <row r="12728">
          <cell r="C12728">
            <v>53328</v>
          </cell>
          <cell r="D12728">
            <v>53328</v>
          </cell>
          <cell r="E12728">
            <v>53328</v>
          </cell>
          <cell r="H12728">
            <v>53328</v>
          </cell>
          <cell r="I12728">
            <v>53328</v>
          </cell>
          <cell r="J12728">
            <v>53328</v>
          </cell>
          <cell r="AG12728">
            <v>53328</v>
          </cell>
          <cell r="AH12728">
            <v>53328</v>
          </cell>
          <cell r="AI12728">
            <v>53328</v>
          </cell>
        </row>
        <row r="12729">
          <cell r="C12729">
            <v>53328</v>
          </cell>
          <cell r="D12729">
            <v>53328</v>
          </cell>
          <cell r="E12729">
            <v>53328</v>
          </cell>
          <cell r="H12729">
            <v>53328</v>
          </cell>
          <cell r="I12729">
            <v>53328</v>
          </cell>
          <cell r="J12729">
            <v>53328</v>
          </cell>
          <cell r="AG12729">
            <v>53328</v>
          </cell>
          <cell r="AH12729">
            <v>53328</v>
          </cell>
          <cell r="AI12729">
            <v>53328</v>
          </cell>
        </row>
        <row r="12730">
          <cell r="C12730">
            <v>53328</v>
          </cell>
          <cell r="D12730">
            <v>53328</v>
          </cell>
          <cell r="E12730">
            <v>53328</v>
          </cell>
          <cell r="H12730">
            <v>53328</v>
          </cell>
          <cell r="I12730">
            <v>53328</v>
          </cell>
          <cell r="J12730">
            <v>53328</v>
          </cell>
          <cell r="AG12730">
            <v>53328</v>
          </cell>
          <cell r="AH12730">
            <v>53328</v>
          </cell>
          <cell r="AI12730">
            <v>53328</v>
          </cell>
        </row>
        <row r="12731">
          <cell r="C12731">
            <v>53328</v>
          </cell>
          <cell r="D12731">
            <v>53328</v>
          </cell>
          <cell r="E12731">
            <v>53328</v>
          </cell>
          <cell r="H12731">
            <v>53328</v>
          </cell>
          <cell r="I12731">
            <v>53328</v>
          </cell>
          <cell r="J12731">
            <v>53328</v>
          </cell>
          <cell r="AG12731">
            <v>53328</v>
          </cell>
          <cell r="AH12731">
            <v>53328</v>
          </cell>
          <cell r="AI12731">
            <v>53328</v>
          </cell>
        </row>
        <row r="12732">
          <cell r="C12732">
            <v>53328</v>
          </cell>
          <cell r="D12732">
            <v>53328</v>
          </cell>
          <cell r="E12732">
            <v>53328</v>
          </cell>
          <cell r="H12732">
            <v>53328</v>
          </cell>
          <cell r="I12732">
            <v>53328</v>
          </cell>
          <cell r="J12732">
            <v>53328</v>
          </cell>
          <cell r="AG12732">
            <v>53328</v>
          </cell>
          <cell r="AH12732">
            <v>53328</v>
          </cell>
          <cell r="AI12732">
            <v>53328</v>
          </cell>
        </row>
        <row r="12733">
          <cell r="C12733">
            <v>53328</v>
          </cell>
          <cell r="D12733">
            <v>53328</v>
          </cell>
          <cell r="E12733">
            <v>53328</v>
          </cell>
          <cell r="H12733">
            <v>53328</v>
          </cell>
          <cell r="I12733">
            <v>53328</v>
          </cell>
          <cell r="J12733">
            <v>53328</v>
          </cell>
          <cell r="AG12733">
            <v>53328</v>
          </cell>
          <cell r="AH12733">
            <v>53328</v>
          </cell>
          <cell r="AI12733">
            <v>53328</v>
          </cell>
        </row>
        <row r="12734">
          <cell r="C12734">
            <v>53328</v>
          </cell>
          <cell r="D12734">
            <v>53328</v>
          </cell>
          <cell r="E12734">
            <v>53328</v>
          </cell>
          <cell r="H12734">
            <v>53328</v>
          </cell>
          <cell r="I12734">
            <v>53328</v>
          </cell>
          <cell r="J12734">
            <v>53328</v>
          </cell>
          <cell r="AG12734">
            <v>53328</v>
          </cell>
          <cell r="AH12734">
            <v>53328</v>
          </cell>
          <cell r="AI12734">
            <v>53328</v>
          </cell>
        </row>
        <row r="12735">
          <cell r="C12735">
            <v>53328</v>
          </cell>
          <cell r="D12735">
            <v>53328</v>
          </cell>
          <cell r="E12735">
            <v>53328</v>
          </cell>
          <cell r="H12735">
            <v>53328</v>
          </cell>
          <cell r="I12735">
            <v>53328</v>
          </cell>
          <cell r="J12735">
            <v>53328</v>
          </cell>
          <cell r="AG12735">
            <v>53328</v>
          </cell>
          <cell r="AH12735">
            <v>53328</v>
          </cell>
          <cell r="AI12735">
            <v>53328</v>
          </cell>
        </row>
        <row r="12736">
          <cell r="C12736">
            <v>53328</v>
          </cell>
          <cell r="D12736">
            <v>53328</v>
          </cell>
          <cell r="E12736">
            <v>53328</v>
          </cell>
          <cell r="H12736">
            <v>53328</v>
          </cell>
          <cell r="I12736">
            <v>53328</v>
          </cell>
          <cell r="J12736">
            <v>53328</v>
          </cell>
          <cell r="AG12736">
            <v>53328</v>
          </cell>
          <cell r="AH12736">
            <v>53328</v>
          </cell>
          <cell r="AI12736">
            <v>53328</v>
          </cell>
        </row>
        <row r="12737">
          <cell r="C12737">
            <v>53328</v>
          </cell>
          <cell r="D12737">
            <v>53328</v>
          </cell>
          <cell r="E12737">
            <v>53328</v>
          </cell>
          <cell r="H12737">
            <v>53328</v>
          </cell>
          <cell r="I12737">
            <v>53328</v>
          </cell>
          <cell r="J12737">
            <v>53328</v>
          </cell>
          <cell r="AG12737">
            <v>53328</v>
          </cell>
          <cell r="AH12737">
            <v>53328</v>
          </cell>
          <cell r="AI12737">
            <v>53328</v>
          </cell>
        </row>
        <row r="12738">
          <cell r="C12738">
            <v>53328</v>
          </cell>
          <cell r="D12738">
            <v>53328</v>
          </cell>
          <cell r="E12738">
            <v>53328</v>
          </cell>
          <cell r="H12738">
            <v>53328</v>
          </cell>
          <cell r="I12738">
            <v>53328</v>
          </cell>
          <cell r="J12738">
            <v>53328</v>
          </cell>
          <cell r="AG12738">
            <v>53328</v>
          </cell>
          <cell r="AH12738">
            <v>53328</v>
          </cell>
          <cell r="AI12738">
            <v>53328</v>
          </cell>
        </row>
        <row r="12739">
          <cell r="C12739">
            <v>53328</v>
          </cell>
          <cell r="D12739">
            <v>53328</v>
          </cell>
          <cell r="E12739">
            <v>53328</v>
          </cell>
          <cell r="H12739">
            <v>53328</v>
          </cell>
          <cell r="I12739">
            <v>53328</v>
          </cell>
          <cell r="J12739">
            <v>53328</v>
          </cell>
          <cell r="AG12739">
            <v>53328</v>
          </cell>
          <cell r="AH12739">
            <v>53328</v>
          </cell>
          <cell r="AI12739">
            <v>53328</v>
          </cell>
        </row>
        <row r="12740">
          <cell r="C12740">
            <v>53328</v>
          </cell>
          <cell r="D12740">
            <v>53328</v>
          </cell>
          <cell r="E12740">
            <v>53328</v>
          </cell>
          <cell r="H12740">
            <v>53328</v>
          </cell>
          <cell r="I12740">
            <v>53328</v>
          </cell>
          <cell r="J12740">
            <v>53328</v>
          </cell>
          <cell r="AG12740">
            <v>53328</v>
          </cell>
          <cell r="AH12740">
            <v>53328</v>
          </cell>
          <cell r="AI12740">
            <v>53328</v>
          </cell>
        </row>
        <row r="12741">
          <cell r="C12741">
            <v>53328</v>
          </cell>
          <cell r="D12741">
            <v>53328</v>
          </cell>
          <cell r="E12741">
            <v>53328</v>
          </cell>
          <cell r="H12741">
            <v>53328</v>
          </cell>
          <cell r="I12741">
            <v>53328</v>
          </cell>
          <cell r="J12741">
            <v>53328</v>
          </cell>
          <cell r="AG12741">
            <v>53328</v>
          </cell>
          <cell r="AH12741">
            <v>53328</v>
          </cell>
          <cell r="AI12741">
            <v>53328</v>
          </cell>
        </row>
        <row r="12742">
          <cell r="C12742">
            <v>53328</v>
          </cell>
          <cell r="D12742">
            <v>53328</v>
          </cell>
          <cell r="E12742">
            <v>53328</v>
          </cell>
          <cell r="H12742">
            <v>53328</v>
          </cell>
          <cell r="I12742">
            <v>53328</v>
          </cell>
          <cell r="J12742">
            <v>53328</v>
          </cell>
          <cell r="AG12742">
            <v>53328</v>
          </cell>
          <cell r="AH12742">
            <v>53328</v>
          </cell>
          <cell r="AI12742">
            <v>53328</v>
          </cell>
        </row>
        <row r="12743">
          <cell r="C12743">
            <v>53328</v>
          </cell>
          <cell r="D12743">
            <v>53328</v>
          </cell>
          <cell r="E12743">
            <v>53328</v>
          </cell>
          <cell r="H12743">
            <v>53328</v>
          </cell>
          <cell r="I12743">
            <v>53328</v>
          </cell>
          <cell r="J12743">
            <v>53328</v>
          </cell>
          <cell r="AG12743">
            <v>53328</v>
          </cell>
          <cell r="AH12743">
            <v>53328</v>
          </cell>
          <cell r="AI12743">
            <v>53328</v>
          </cell>
        </row>
        <row r="12744">
          <cell r="C12744">
            <v>53328</v>
          </cell>
          <cell r="D12744">
            <v>53328</v>
          </cell>
          <cell r="E12744">
            <v>53328</v>
          </cell>
          <cell r="H12744">
            <v>53328</v>
          </cell>
          <cell r="I12744">
            <v>53328</v>
          </cell>
          <cell r="J12744">
            <v>53328</v>
          </cell>
          <cell r="AG12744">
            <v>53328</v>
          </cell>
          <cell r="AH12744">
            <v>53328</v>
          </cell>
          <cell r="AI12744">
            <v>53328</v>
          </cell>
        </row>
        <row r="12745">
          <cell r="C12745">
            <v>53328</v>
          </cell>
          <cell r="D12745">
            <v>53328</v>
          </cell>
          <cell r="E12745">
            <v>53328</v>
          </cell>
          <cell r="H12745">
            <v>53328</v>
          </cell>
          <cell r="I12745">
            <v>53328</v>
          </cell>
          <cell r="J12745">
            <v>53328</v>
          </cell>
          <cell r="AG12745">
            <v>53328</v>
          </cell>
          <cell r="AH12745">
            <v>53328</v>
          </cell>
          <cell r="AI12745">
            <v>53328</v>
          </cell>
        </row>
        <row r="12746">
          <cell r="C12746">
            <v>53328</v>
          </cell>
          <cell r="D12746">
            <v>53328</v>
          </cell>
          <cell r="E12746">
            <v>53328</v>
          </cell>
          <cell r="H12746">
            <v>53328</v>
          </cell>
          <cell r="I12746">
            <v>53328</v>
          </cell>
          <cell r="J12746">
            <v>53328</v>
          </cell>
          <cell r="AG12746">
            <v>53328</v>
          </cell>
          <cell r="AH12746">
            <v>53328</v>
          </cell>
          <cell r="AI12746">
            <v>53328</v>
          </cell>
        </row>
        <row r="12747">
          <cell r="C12747">
            <v>53328</v>
          </cell>
          <cell r="D12747">
            <v>53328</v>
          </cell>
          <cell r="E12747">
            <v>53328</v>
          </cell>
          <cell r="H12747">
            <v>53328</v>
          </cell>
          <cell r="I12747">
            <v>53328</v>
          </cell>
          <cell r="J12747">
            <v>53328</v>
          </cell>
          <cell r="AG12747">
            <v>53328</v>
          </cell>
          <cell r="AH12747">
            <v>53328</v>
          </cell>
          <cell r="AI12747">
            <v>53328</v>
          </cell>
        </row>
        <row r="12748">
          <cell r="C12748">
            <v>53328</v>
          </cell>
          <cell r="D12748">
            <v>53328</v>
          </cell>
          <cell r="E12748">
            <v>53328</v>
          </cell>
          <cell r="H12748">
            <v>53328</v>
          </cell>
          <cell r="I12748">
            <v>53328</v>
          </cell>
          <cell r="J12748">
            <v>53328</v>
          </cell>
          <cell r="AG12748">
            <v>53328</v>
          </cell>
          <cell r="AH12748">
            <v>53328</v>
          </cell>
          <cell r="AI12748">
            <v>53328</v>
          </cell>
        </row>
        <row r="12749">
          <cell r="C12749">
            <v>53328</v>
          </cell>
          <cell r="D12749">
            <v>53328</v>
          </cell>
          <cell r="E12749">
            <v>53328</v>
          </cell>
          <cell r="H12749">
            <v>53328</v>
          </cell>
          <cell r="I12749">
            <v>53328</v>
          </cell>
          <cell r="J12749">
            <v>53328</v>
          </cell>
          <cell r="AG12749">
            <v>53328</v>
          </cell>
          <cell r="AH12749">
            <v>53328</v>
          </cell>
          <cell r="AI12749">
            <v>53328</v>
          </cell>
        </row>
        <row r="12750">
          <cell r="C12750">
            <v>53328</v>
          </cell>
          <cell r="D12750">
            <v>53328</v>
          </cell>
          <cell r="E12750">
            <v>53328</v>
          </cell>
          <cell r="H12750">
            <v>53328</v>
          </cell>
          <cell r="I12750">
            <v>53328</v>
          </cell>
          <cell r="J12750">
            <v>53328</v>
          </cell>
          <cell r="AG12750">
            <v>53328</v>
          </cell>
          <cell r="AH12750">
            <v>53328</v>
          </cell>
          <cell r="AI12750">
            <v>53328</v>
          </cell>
        </row>
        <row r="12751">
          <cell r="C12751">
            <v>53328</v>
          </cell>
          <cell r="D12751">
            <v>53328</v>
          </cell>
          <cell r="E12751">
            <v>53328</v>
          </cell>
          <cell r="H12751">
            <v>53328</v>
          </cell>
          <cell r="I12751">
            <v>53328</v>
          </cell>
          <cell r="J12751">
            <v>53328</v>
          </cell>
          <cell r="AG12751">
            <v>53328</v>
          </cell>
          <cell r="AH12751">
            <v>53328</v>
          </cell>
          <cell r="AI12751">
            <v>53328</v>
          </cell>
        </row>
        <row r="12752">
          <cell r="C12752">
            <v>53328</v>
          </cell>
          <cell r="D12752">
            <v>53328</v>
          </cell>
          <cell r="E12752">
            <v>53328</v>
          </cell>
          <cell r="H12752">
            <v>53328</v>
          </cell>
          <cell r="I12752">
            <v>53328</v>
          </cell>
          <cell r="J12752">
            <v>53328</v>
          </cell>
          <cell r="AG12752">
            <v>53328</v>
          </cell>
          <cell r="AH12752">
            <v>53328</v>
          </cell>
          <cell r="AI12752">
            <v>53328</v>
          </cell>
        </row>
        <row r="12753">
          <cell r="C12753">
            <v>53328</v>
          </cell>
          <cell r="D12753">
            <v>53328</v>
          </cell>
          <cell r="E12753">
            <v>53328</v>
          </cell>
          <cell r="H12753">
            <v>53328</v>
          </cell>
          <cell r="I12753">
            <v>53328</v>
          </cell>
          <cell r="J12753">
            <v>53328</v>
          </cell>
          <cell r="AG12753">
            <v>53328</v>
          </cell>
          <cell r="AH12753">
            <v>53328</v>
          </cell>
          <cell r="AI12753">
            <v>53328</v>
          </cell>
        </row>
        <row r="12754">
          <cell r="C12754">
            <v>53328</v>
          </cell>
          <cell r="D12754">
            <v>53328</v>
          </cell>
          <cell r="E12754">
            <v>53328</v>
          </cell>
          <cell r="H12754">
            <v>53328</v>
          </cell>
          <cell r="I12754">
            <v>53328</v>
          </cell>
          <cell r="J12754">
            <v>53328</v>
          </cell>
          <cell r="AG12754">
            <v>53328</v>
          </cell>
          <cell r="AH12754">
            <v>53328</v>
          </cell>
          <cell r="AI12754">
            <v>53328</v>
          </cell>
        </row>
        <row r="12755">
          <cell r="C12755">
            <v>53328</v>
          </cell>
          <cell r="D12755">
            <v>53328</v>
          </cell>
          <cell r="E12755">
            <v>53328</v>
          </cell>
          <cell r="H12755">
            <v>53328</v>
          </cell>
          <cell r="I12755">
            <v>53328</v>
          </cell>
          <cell r="J12755">
            <v>53328</v>
          </cell>
          <cell r="AG12755">
            <v>53328</v>
          </cell>
          <cell r="AH12755">
            <v>53328</v>
          </cell>
          <cell r="AI12755">
            <v>53328</v>
          </cell>
        </row>
        <row r="12756">
          <cell r="C12756">
            <v>53328</v>
          </cell>
          <cell r="D12756">
            <v>53328</v>
          </cell>
          <cell r="E12756">
            <v>53328</v>
          </cell>
          <cell r="H12756">
            <v>53328</v>
          </cell>
          <cell r="I12756">
            <v>53328</v>
          </cell>
          <cell r="J12756">
            <v>53328</v>
          </cell>
          <cell r="AG12756">
            <v>53328</v>
          </cell>
          <cell r="AH12756">
            <v>53328</v>
          </cell>
          <cell r="AI12756">
            <v>53328</v>
          </cell>
        </row>
        <row r="12757">
          <cell r="C12757">
            <v>53328</v>
          </cell>
          <cell r="D12757">
            <v>53328</v>
          </cell>
          <cell r="E12757">
            <v>53328</v>
          </cell>
          <cell r="H12757">
            <v>53328</v>
          </cell>
          <cell r="I12757">
            <v>53328</v>
          </cell>
          <cell r="J12757">
            <v>53328</v>
          </cell>
          <cell r="AG12757">
            <v>53328</v>
          </cell>
          <cell r="AH12757">
            <v>53328</v>
          </cell>
          <cell r="AI12757">
            <v>53328</v>
          </cell>
        </row>
        <row r="12758">
          <cell r="C12758">
            <v>53328</v>
          </cell>
          <cell r="D12758">
            <v>53328</v>
          </cell>
          <cell r="E12758">
            <v>53328</v>
          </cell>
          <cell r="H12758">
            <v>53328</v>
          </cell>
          <cell r="I12758">
            <v>53328</v>
          </cell>
          <cell r="J12758">
            <v>53328</v>
          </cell>
          <cell r="AG12758">
            <v>53328</v>
          </cell>
          <cell r="AH12758">
            <v>53328</v>
          </cell>
          <cell r="AI12758">
            <v>53328</v>
          </cell>
        </row>
        <row r="12759">
          <cell r="C12759">
            <v>53328</v>
          </cell>
          <cell r="D12759">
            <v>53328</v>
          </cell>
          <cell r="E12759">
            <v>53328</v>
          </cell>
          <cell r="H12759">
            <v>53328</v>
          </cell>
          <cell r="I12759">
            <v>53328</v>
          </cell>
          <cell r="J12759">
            <v>53328</v>
          </cell>
          <cell r="AG12759">
            <v>53328</v>
          </cell>
          <cell r="AH12759">
            <v>53328</v>
          </cell>
          <cell r="AI12759">
            <v>53328</v>
          </cell>
        </row>
        <row r="12760">
          <cell r="C12760">
            <v>53328</v>
          </cell>
          <cell r="D12760">
            <v>53328</v>
          </cell>
          <cell r="E12760">
            <v>53328</v>
          </cell>
          <cell r="H12760">
            <v>53328</v>
          </cell>
          <cell r="I12760">
            <v>53328</v>
          </cell>
          <cell r="J12760">
            <v>53328</v>
          </cell>
          <cell r="AG12760">
            <v>53328</v>
          </cell>
          <cell r="AH12760">
            <v>53328</v>
          </cell>
          <cell r="AI12760">
            <v>53328</v>
          </cell>
        </row>
        <row r="12761">
          <cell r="C12761">
            <v>53328</v>
          </cell>
          <cell r="D12761">
            <v>53328</v>
          </cell>
          <cell r="E12761">
            <v>53328</v>
          </cell>
          <cell r="H12761">
            <v>53328</v>
          </cell>
          <cell r="I12761">
            <v>53328</v>
          </cell>
          <cell r="J12761">
            <v>53328</v>
          </cell>
          <cell r="AG12761">
            <v>53328</v>
          </cell>
          <cell r="AH12761">
            <v>53328</v>
          </cell>
          <cell r="AI12761">
            <v>53328</v>
          </cell>
        </row>
        <row r="12762">
          <cell r="C12762">
            <v>53328</v>
          </cell>
          <cell r="D12762">
            <v>53328</v>
          </cell>
          <cell r="E12762">
            <v>53328</v>
          </cell>
          <cell r="H12762">
            <v>53328</v>
          </cell>
          <cell r="I12762">
            <v>53328</v>
          </cell>
          <cell r="J12762">
            <v>53328</v>
          </cell>
          <cell r="AG12762">
            <v>53328</v>
          </cell>
          <cell r="AH12762">
            <v>53328</v>
          </cell>
          <cell r="AI12762">
            <v>53328</v>
          </cell>
        </row>
        <row r="12763">
          <cell r="C12763">
            <v>53328</v>
          </cell>
          <cell r="D12763">
            <v>53328</v>
          </cell>
          <cell r="E12763">
            <v>53328</v>
          </cell>
          <cell r="H12763">
            <v>53328</v>
          </cell>
          <cell r="I12763">
            <v>53328</v>
          </cell>
          <cell r="J12763">
            <v>53328</v>
          </cell>
          <cell r="AG12763">
            <v>53328</v>
          </cell>
          <cell r="AH12763">
            <v>53328</v>
          </cell>
          <cell r="AI12763">
            <v>53328</v>
          </cell>
        </row>
        <row r="12764">
          <cell r="C12764">
            <v>53328</v>
          </cell>
          <cell r="D12764">
            <v>53328</v>
          </cell>
          <cell r="E12764">
            <v>53328</v>
          </cell>
          <cell r="H12764">
            <v>53328</v>
          </cell>
          <cell r="I12764">
            <v>53328</v>
          </cell>
          <cell r="J12764">
            <v>53328</v>
          </cell>
          <cell r="AG12764">
            <v>53328</v>
          </cell>
          <cell r="AH12764">
            <v>53328</v>
          </cell>
          <cell r="AI12764">
            <v>53328</v>
          </cell>
        </row>
        <row r="12765">
          <cell r="C12765">
            <v>53328</v>
          </cell>
          <cell r="D12765">
            <v>53328</v>
          </cell>
          <cell r="E12765">
            <v>53328</v>
          </cell>
          <cell r="H12765">
            <v>53328</v>
          </cell>
          <cell r="I12765">
            <v>53328</v>
          </cell>
          <cell r="J12765">
            <v>53328</v>
          </cell>
          <cell r="AG12765">
            <v>53328</v>
          </cell>
          <cell r="AH12765">
            <v>53328</v>
          </cell>
          <cell r="AI12765">
            <v>53328</v>
          </cell>
        </row>
        <row r="12766">
          <cell r="C12766">
            <v>53328</v>
          </cell>
          <cell r="D12766">
            <v>53328</v>
          </cell>
          <cell r="E12766">
            <v>53328</v>
          </cell>
          <cell r="H12766">
            <v>53328</v>
          </cell>
          <cell r="I12766">
            <v>53328</v>
          </cell>
          <cell r="J12766">
            <v>53328</v>
          </cell>
          <cell r="AG12766">
            <v>53328</v>
          </cell>
          <cell r="AH12766">
            <v>53328</v>
          </cell>
          <cell r="AI12766">
            <v>53328</v>
          </cell>
        </row>
        <row r="12767">
          <cell r="C12767">
            <v>53328</v>
          </cell>
          <cell r="D12767">
            <v>53328</v>
          </cell>
          <cell r="E12767">
            <v>53328</v>
          </cell>
          <cell r="H12767">
            <v>53328</v>
          </cell>
          <cell r="I12767">
            <v>53328</v>
          </cell>
          <cell r="J12767">
            <v>53328</v>
          </cell>
          <cell r="AG12767">
            <v>53328</v>
          </cell>
          <cell r="AH12767">
            <v>53328</v>
          </cell>
          <cell r="AI12767">
            <v>53328</v>
          </cell>
        </row>
        <row r="12768">
          <cell r="C12768">
            <v>53328</v>
          </cell>
          <cell r="D12768">
            <v>53328</v>
          </cell>
          <cell r="E12768">
            <v>53328</v>
          </cell>
          <cell r="H12768">
            <v>53328</v>
          </cell>
          <cell r="I12768">
            <v>53328</v>
          </cell>
          <cell r="J12768">
            <v>53328</v>
          </cell>
          <cell r="AG12768">
            <v>53328</v>
          </cell>
          <cell r="AH12768">
            <v>53328</v>
          </cell>
          <cell r="AI12768">
            <v>53328</v>
          </cell>
        </row>
        <row r="12769">
          <cell r="C12769">
            <v>53328</v>
          </cell>
          <cell r="D12769">
            <v>53328</v>
          </cell>
          <cell r="E12769">
            <v>53328</v>
          </cell>
          <cell r="H12769">
            <v>53328</v>
          </cell>
          <cell r="I12769">
            <v>53328</v>
          </cell>
          <cell r="J12769">
            <v>53328</v>
          </cell>
          <cell r="AG12769">
            <v>53328</v>
          </cell>
          <cell r="AH12769">
            <v>53328</v>
          </cell>
          <cell r="AI12769">
            <v>53328</v>
          </cell>
        </row>
        <row r="12770">
          <cell r="C12770">
            <v>53328</v>
          </cell>
          <cell r="D12770">
            <v>53328</v>
          </cell>
          <cell r="E12770">
            <v>53328</v>
          </cell>
          <cell r="H12770">
            <v>53328</v>
          </cell>
          <cell r="I12770">
            <v>53328</v>
          </cell>
          <cell r="J12770">
            <v>53328</v>
          </cell>
          <cell r="AG12770">
            <v>53328</v>
          </cell>
          <cell r="AH12770">
            <v>53328</v>
          </cell>
          <cell r="AI12770">
            <v>53328</v>
          </cell>
        </row>
        <row r="12771">
          <cell r="C12771">
            <v>53328</v>
          </cell>
          <cell r="D12771">
            <v>53328</v>
          </cell>
          <cell r="E12771">
            <v>53328</v>
          </cell>
          <cell r="H12771">
            <v>53328</v>
          </cell>
          <cell r="I12771">
            <v>53328</v>
          </cell>
          <cell r="J12771">
            <v>53328</v>
          </cell>
          <cell r="AG12771">
            <v>53328</v>
          </cell>
          <cell r="AH12771">
            <v>53328</v>
          </cell>
          <cell r="AI12771">
            <v>53328</v>
          </cell>
        </row>
        <row r="12772">
          <cell r="C12772">
            <v>53328</v>
          </cell>
          <cell r="D12772">
            <v>53328</v>
          </cell>
          <cell r="E12772">
            <v>53328</v>
          </cell>
          <cell r="H12772">
            <v>53328</v>
          </cell>
          <cell r="I12772">
            <v>53328</v>
          </cell>
          <cell r="J12772">
            <v>53328</v>
          </cell>
          <cell r="AG12772">
            <v>53328</v>
          </cell>
          <cell r="AH12772">
            <v>53328</v>
          </cell>
          <cell r="AI12772">
            <v>53328</v>
          </cell>
        </row>
        <row r="12773">
          <cell r="C12773">
            <v>53328</v>
          </cell>
          <cell r="D12773">
            <v>53328</v>
          </cell>
          <cell r="E12773">
            <v>53328</v>
          </cell>
          <cell r="H12773">
            <v>53328</v>
          </cell>
          <cell r="I12773">
            <v>53328</v>
          </cell>
          <cell r="J12773">
            <v>53328</v>
          </cell>
          <cell r="AG12773">
            <v>53328</v>
          </cell>
          <cell r="AH12773">
            <v>53328</v>
          </cell>
          <cell r="AI12773">
            <v>53328</v>
          </cell>
        </row>
        <row r="12774">
          <cell r="C12774">
            <v>53328</v>
          </cell>
          <cell r="D12774">
            <v>53328</v>
          </cell>
          <cell r="E12774">
            <v>53328</v>
          </cell>
          <cell r="H12774">
            <v>53328</v>
          </cell>
          <cell r="I12774">
            <v>53328</v>
          </cell>
          <cell r="J12774">
            <v>53328</v>
          </cell>
          <cell r="AG12774">
            <v>53328</v>
          </cell>
          <cell r="AH12774">
            <v>53328</v>
          </cell>
          <cell r="AI12774">
            <v>53328</v>
          </cell>
        </row>
        <row r="12775">
          <cell r="C12775">
            <v>53328</v>
          </cell>
          <cell r="D12775">
            <v>53328</v>
          </cell>
          <cell r="E12775">
            <v>53328</v>
          </cell>
          <cell r="H12775">
            <v>53328</v>
          </cell>
          <cell r="I12775">
            <v>53328</v>
          </cell>
          <cell r="J12775">
            <v>53328</v>
          </cell>
          <cell r="AG12775">
            <v>53328</v>
          </cell>
          <cell r="AH12775">
            <v>53328</v>
          </cell>
          <cell r="AI12775">
            <v>53328</v>
          </cell>
        </row>
        <row r="12776">
          <cell r="C12776">
            <v>53328</v>
          </cell>
          <cell r="D12776">
            <v>53328</v>
          </cell>
          <cell r="E12776">
            <v>53328</v>
          </cell>
          <cell r="H12776">
            <v>53328</v>
          </cell>
          <cell r="I12776">
            <v>53328</v>
          </cell>
          <cell r="J12776">
            <v>53328</v>
          </cell>
          <cell r="AG12776">
            <v>53328</v>
          </cell>
          <cell r="AH12776">
            <v>53328</v>
          </cell>
          <cell r="AI12776">
            <v>53328</v>
          </cell>
        </row>
        <row r="12777">
          <cell r="C12777">
            <v>53328</v>
          </cell>
          <cell r="D12777">
            <v>53328</v>
          </cell>
          <cell r="E12777">
            <v>53328</v>
          </cell>
          <cell r="H12777">
            <v>53328</v>
          </cell>
          <cell r="I12777">
            <v>53328</v>
          </cell>
          <cell r="J12777">
            <v>53328</v>
          </cell>
          <cell r="AG12777">
            <v>53328</v>
          </cell>
          <cell r="AH12777">
            <v>53328</v>
          </cell>
          <cell r="AI12777">
            <v>53328</v>
          </cell>
        </row>
        <row r="12778">
          <cell r="C12778">
            <v>53328</v>
          </cell>
          <cell r="D12778">
            <v>53328</v>
          </cell>
          <cell r="E12778">
            <v>53328</v>
          </cell>
          <cell r="H12778">
            <v>53328</v>
          </cell>
          <cell r="I12778">
            <v>53328</v>
          </cell>
          <cell r="J12778">
            <v>53328</v>
          </cell>
          <cell r="AG12778">
            <v>53328</v>
          </cell>
          <cell r="AH12778">
            <v>53328</v>
          </cell>
          <cell r="AI12778">
            <v>53328</v>
          </cell>
        </row>
        <row r="12779">
          <cell r="C12779">
            <v>53328</v>
          </cell>
          <cell r="D12779">
            <v>53328</v>
          </cell>
          <cell r="E12779">
            <v>53328</v>
          </cell>
          <cell r="H12779">
            <v>53328</v>
          </cell>
          <cell r="I12779">
            <v>53328</v>
          </cell>
          <cell r="J12779">
            <v>53328</v>
          </cell>
          <cell r="AG12779">
            <v>53328</v>
          </cell>
          <cell r="AH12779">
            <v>53328</v>
          </cell>
          <cell r="AI12779">
            <v>53328</v>
          </cell>
        </row>
        <row r="12780">
          <cell r="C12780">
            <v>53328</v>
          </cell>
          <cell r="D12780">
            <v>53328</v>
          </cell>
          <cell r="E12780">
            <v>53328</v>
          </cell>
          <cell r="H12780">
            <v>53328</v>
          </cell>
          <cell r="I12780">
            <v>53328</v>
          </cell>
          <cell r="J12780">
            <v>53328</v>
          </cell>
          <cell r="AG12780">
            <v>53328</v>
          </cell>
          <cell r="AH12780">
            <v>53328</v>
          </cell>
          <cell r="AI12780">
            <v>53328</v>
          </cell>
        </row>
        <row r="12781">
          <cell r="C12781">
            <v>53328</v>
          </cell>
          <cell r="D12781">
            <v>53328</v>
          </cell>
          <cell r="E12781">
            <v>53328</v>
          </cell>
          <cell r="H12781">
            <v>53328</v>
          </cell>
          <cell r="I12781">
            <v>53328</v>
          </cell>
          <cell r="J12781">
            <v>53328</v>
          </cell>
          <cell r="AG12781">
            <v>53328</v>
          </cell>
          <cell r="AH12781">
            <v>53328</v>
          </cell>
          <cell r="AI12781">
            <v>53328</v>
          </cell>
        </row>
        <row r="12782">
          <cell r="C12782">
            <v>53328</v>
          </cell>
          <cell r="D12782">
            <v>53328</v>
          </cell>
          <cell r="E12782">
            <v>53328</v>
          </cell>
          <cell r="H12782">
            <v>53328</v>
          </cell>
          <cell r="I12782">
            <v>53328</v>
          </cell>
          <cell r="J12782">
            <v>53328</v>
          </cell>
          <cell r="AG12782">
            <v>53328</v>
          </cell>
          <cell r="AH12782">
            <v>53328</v>
          </cell>
          <cell r="AI12782">
            <v>53328</v>
          </cell>
        </row>
        <row r="12783">
          <cell r="C12783">
            <v>53328</v>
          </cell>
          <cell r="D12783">
            <v>53328</v>
          </cell>
          <cell r="E12783">
            <v>53328</v>
          </cell>
          <cell r="H12783">
            <v>53328</v>
          </cell>
          <cell r="I12783">
            <v>53328</v>
          </cell>
          <cell r="J12783">
            <v>53328</v>
          </cell>
          <cell r="AG12783">
            <v>53328</v>
          </cell>
          <cell r="AH12783">
            <v>53328</v>
          </cell>
          <cell r="AI12783">
            <v>53328</v>
          </cell>
        </row>
        <row r="12784">
          <cell r="C12784">
            <v>53328</v>
          </cell>
          <cell r="D12784">
            <v>53328</v>
          </cell>
          <cell r="E12784">
            <v>53328</v>
          </cell>
          <cell r="H12784">
            <v>53328</v>
          </cell>
          <cell r="I12784">
            <v>53328</v>
          </cell>
          <cell r="J12784">
            <v>53328</v>
          </cell>
          <cell r="AG12784">
            <v>53328</v>
          </cell>
          <cell r="AH12784">
            <v>53328</v>
          </cell>
          <cell r="AI12784">
            <v>53328</v>
          </cell>
        </row>
        <row r="12785">
          <cell r="C12785">
            <v>53328</v>
          </cell>
          <cell r="D12785">
            <v>53328</v>
          </cell>
          <cell r="E12785">
            <v>53328</v>
          </cell>
          <cell r="H12785">
            <v>53328</v>
          </cell>
          <cell r="I12785">
            <v>53328</v>
          </cell>
          <cell r="J12785">
            <v>53328</v>
          </cell>
          <cell r="AG12785">
            <v>53328</v>
          </cell>
          <cell r="AH12785">
            <v>53328</v>
          </cell>
          <cell r="AI12785">
            <v>53328</v>
          </cell>
        </row>
        <row r="12786">
          <cell r="C12786">
            <v>53328</v>
          </cell>
          <cell r="D12786">
            <v>53328</v>
          </cell>
          <cell r="E12786">
            <v>53328</v>
          </cell>
          <cell r="H12786">
            <v>53328</v>
          </cell>
          <cell r="I12786">
            <v>53328</v>
          </cell>
          <cell r="J12786">
            <v>53328</v>
          </cell>
          <cell r="AG12786">
            <v>53328</v>
          </cell>
          <cell r="AH12786">
            <v>53328</v>
          </cell>
          <cell r="AI12786">
            <v>53328</v>
          </cell>
        </row>
        <row r="12787">
          <cell r="C12787">
            <v>53328</v>
          </cell>
          <cell r="D12787">
            <v>53328</v>
          </cell>
          <cell r="E12787">
            <v>53328</v>
          </cell>
          <cell r="H12787">
            <v>53328</v>
          </cell>
          <cell r="I12787">
            <v>53328</v>
          </cell>
          <cell r="J12787">
            <v>53328</v>
          </cell>
          <cell r="AG12787">
            <v>53328</v>
          </cell>
          <cell r="AH12787">
            <v>53328</v>
          </cell>
          <cell r="AI12787">
            <v>53328</v>
          </cell>
        </row>
        <row r="12788">
          <cell r="C12788">
            <v>53328</v>
          </cell>
          <cell r="D12788">
            <v>53328</v>
          </cell>
          <cell r="E12788">
            <v>53328</v>
          </cell>
          <cell r="H12788">
            <v>53328</v>
          </cell>
          <cell r="I12788">
            <v>53328</v>
          </cell>
          <cell r="J12788">
            <v>53328</v>
          </cell>
          <cell r="AG12788">
            <v>53328</v>
          </cell>
          <cell r="AH12788">
            <v>53328</v>
          </cell>
          <cell r="AI12788">
            <v>53328</v>
          </cell>
        </row>
        <row r="12789">
          <cell r="C12789">
            <v>53328</v>
          </cell>
          <cell r="D12789">
            <v>53328</v>
          </cell>
          <cell r="E12789">
            <v>53328</v>
          </cell>
          <cell r="H12789">
            <v>53328</v>
          </cell>
          <cell r="I12789">
            <v>53328</v>
          </cell>
          <cell r="J12789">
            <v>53328</v>
          </cell>
          <cell r="AG12789">
            <v>53328</v>
          </cell>
          <cell r="AH12789">
            <v>53328</v>
          </cell>
          <cell r="AI12789">
            <v>53328</v>
          </cell>
        </row>
        <row r="12790">
          <cell r="C12790">
            <v>53328</v>
          </cell>
          <cell r="D12790">
            <v>53328</v>
          </cell>
          <cell r="E12790">
            <v>53328</v>
          </cell>
          <cell r="H12790">
            <v>53328</v>
          </cell>
          <cell r="I12790">
            <v>53328</v>
          </cell>
          <cell r="J12790">
            <v>53328</v>
          </cell>
          <cell r="AG12790">
            <v>53328</v>
          </cell>
          <cell r="AH12790">
            <v>53328</v>
          </cell>
          <cell r="AI12790">
            <v>53328</v>
          </cell>
        </row>
        <row r="12791">
          <cell r="C12791">
            <v>53328</v>
          </cell>
          <cell r="D12791">
            <v>53328</v>
          </cell>
          <cell r="E12791">
            <v>53328</v>
          </cell>
          <cell r="H12791">
            <v>53328</v>
          </cell>
          <cell r="I12791">
            <v>53328</v>
          </cell>
          <cell r="J12791">
            <v>53328</v>
          </cell>
          <cell r="AG12791">
            <v>53328</v>
          </cell>
          <cell r="AH12791">
            <v>53328</v>
          </cell>
          <cell r="AI12791">
            <v>53328</v>
          </cell>
        </row>
        <row r="12792">
          <cell r="C12792">
            <v>53328</v>
          </cell>
          <cell r="D12792">
            <v>53328</v>
          </cell>
          <cell r="E12792">
            <v>53328</v>
          </cell>
          <cell r="H12792">
            <v>53328</v>
          </cell>
          <cell r="I12792">
            <v>53328</v>
          </cell>
          <cell r="J12792">
            <v>53328</v>
          </cell>
          <cell r="AG12792">
            <v>53328</v>
          </cell>
          <cell r="AH12792">
            <v>53328</v>
          </cell>
          <cell r="AI12792">
            <v>53328</v>
          </cell>
        </row>
        <row r="12793">
          <cell r="C12793">
            <v>53328</v>
          </cell>
          <cell r="D12793">
            <v>53328</v>
          </cell>
          <cell r="E12793">
            <v>53328</v>
          </cell>
          <cell r="H12793">
            <v>53328</v>
          </cell>
          <cell r="I12793">
            <v>53328</v>
          </cell>
          <cell r="J12793">
            <v>53328</v>
          </cell>
          <cell r="AG12793">
            <v>53328</v>
          </cell>
          <cell r="AH12793">
            <v>53328</v>
          </cell>
          <cell r="AI12793">
            <v>53328</v>
          </cell>
        </row>
        <row r="12794">
          <cell r="C12794">
            <v>53328</v>
          </cell>
          <cell r="D12794">
            <v>53328</v>
          </cell>
          <cell r="E12794">
            <v>53328</v>
          </cell>
          <cell r="H12794">
            <v>53328</v>
          </cell>
          <cell r="I12794">
            <v>53328</v>
          </cell>
          <cell r="J12794">
            <v>53328</v>
          </cell>
          <cell r="AG12794">
            <v>53328</v>
          </cell>
          <cell r="AH12794">
            <v>53328</v>
          </cell>
          <cell r="AI12794">
            <v>53328</v>
          </cell>
        </row>
        <row r="12795">
          <cell r="C12795">
            <v>53328</v>
          </cell>
          <cell r="D12795">
            <v>53328</v>
          </cell>
          <cell r="E12795">
            <v>53328</v>
          </cell>
          <cell r="H12795">
            <v>53328</v>
          </cell>
          <cell r="I12795">
            <v>53328</v>
          </cell>
          <cell r="J12795">
            <v>53328</v>
          </cell>
          <cell r="AG12795">
            <v>53328</v>
          </cell>
          <cell r="AH12795">
            <v>53328</v>
          </cell>
          <cell r="AI12795">
            <v>53328</v>
          </cell>
        </row>
        <row r="12796">
          <cell r="C12796">
            <v>53328</v>
          </cell>
          <cell r="D12796">
            <v>53328</v>
          </cell>
          <cell r="E12796">
            <v>53328</v>
          </cell>
          <cell r="H12796">
            <v>53328</v>
          </cell>
          <cell r="I12796">
            <v>53328</v>
          </cell>
          <cell r="J12796">
            <v>53328</v>
          </cell>
          <cell r="AG12796">
            <v>53328</v>
          </cell>
          <cell r="AH12796">
            <v>53328</v>
          </cell>
          <cell r="AI12796">
            <v>53328</v>
          </cell>
        </row>
        <row r="12797">
          <cell r="C12797">
            <v>53328</v>
          </cell>
          <cell r="D12797">
            <v>53328</v>
          </cell>
          <cell r="E12797">
            <v>53328</v>
          </cell>
          <cell r="H12797">
            <v>53328</v>
          </cell>
          <cell r="I12797">
            <v>53328</v>
          </cell>
          <cell r="J12797">
            <v>53328</v>
          </cell>
          <cell r="AG12797">
            <v>53328</v>
          </cell>
          <cell r="AH12797">
            <v>53328</v>
          </cell>
          <cell r="AI12797">
            <v>53328</v>
          </cell>
        </row>
        <row r="12798">
          <cell r="C12798">
            <v>53328</v>
          </cell>
          <cell r="D12798">
            <v>53328</v>
          </cell>
          <cell r="E12798">
            <v>53328</v>
          </cell>
          <cell r="H12798">
            <v>53328</v>
          </cell>
          <cell r="I12798">
            <v>53328</v>
          </cell>
          <cell r="J12798">
            <v>53328</v>
          </cell>
          <cell r="AG12798">
            <v>53328</v>
          </cell>
          <cell r="AH12798">
            <v>53328</v>
          </cell>
          <cell r="AI12798">
            <v>53328</v>
          </cell>
        </row>
        <row r="12799">
          <cell r="C12799">
            <v>53328</v>
          </cell>
          <cell r="D12799">
            <v>53328</v>
          </cell>
          <cell r="E12799">
            <v>53328</v>
          </cell>
          <cell r="H12799">
            <v>53328</v>
          </cell>
          <cell r="I12799">
            <v>53328</v>
          </cell>
          <cell r="J12799">
            <v>53328</v>
          </cell>
          <cell r="AG12799">
            <v>53328</v>
          </cell>
          <cell r="AH12799">
            <v>53328</v>
          </cell>
          <cell r="AI12799">
            <v>53328</v>
          </cell>
        </row>
        <row r="12800">
          <cell r="C12800">
            <v>53328</v>
          </cell>
          <cell r="D12800">
            <v>53328</v>
          </cell>
          <cell r="E12800">
            <v>53328</v>
          </cell>
          <cell r="H12800">
            <v>53328</v>
          </cell>
          <cell r="I12800">
            <v>53328</v>
          </cell>
          <cell r="J12800">
            <v>53328</v>
          </cell>
          <cell r="AG12800">
            <v>53328</v>
          </cell>
          <cell r="AH12800">
            <v>53328</v>
          </cell>
          <cell r="AI12800">
            <v>53328</v>
          </cell>
        </row>
        <row r="12801">
          <cell r="C12801">
            <v>53328</v>
          </cell>
          <cell r="D12801">
            <v>53328</v>
          </cell>
          <cell r="E12801">
            <v>53328</v>
          </cell>
          <cell r="H12801">
            <v>53328</v>
          </cell>
          <cell r="I12801">
            <v>53328</v>
          </cell>
          <cell r="J12801">
            <v>53328</v>
          </cell>
          <cell r="AG12801">
            <v>53328</v>
          </cell>
          <cell r="AH12801">
            <v>53328</v>
          </cell>
          <cell r="AI12801">
            <v>53328</v>
          </cell>
        </row>
        <row r="12802">
          <cell r="C12802">
            <v>53328</v>
          </cell>
          <cell r="D12802">
            <v>53328</v>
          </cell>
          <cell r="E12802">
            <v>53328</v>
          </cell>
          <cell r="H12802">
            <v>53328</v>
          </cell>
          <cell r="I12802">
            <v>53328</v>
          </cell>
          <cell r="J12802">
            <v>53328</v>
          </cell>
          <cell r="AG12802">
            <v>53328</v>
          </cell>
          <cell r="AH12802">
            <v>53328</v>
          </cell>
          <cell r="AI12802">
            <v>53328</v>
          </cell>
        </row>
        <row r="12803">
          <cell r="C12803">
            <v>53328</v>
          </cell>
          <cell r="D12803">
            <v>53328</v>
          </cell>
          <cell r="E12803">
            <v>53328</v>
          </cell>
          <cell r="H12803">
            <v>53328</v>
          </cell>
          <cell r="I12803">
            <v>53328</v>
          </cell>
          <cell r="J12803">
            <v>53328</v>
          </cell>
          <cell r="AG12803">
            <v>53328</v>
          </cell>
          <cell r="AH12803">
            <v>53328</v>
          </cell>
          <cell r="AI12803">
            <v>53328</v>
          </cell>
        </row>
        <row r="12804">
          <cell r="C12804">
            <v>53328</v>
          </cell>
          <cell r="D12804">
            <v>53328</v>
          </cell>
          <cell r="E12804">
            <v>53328</v>
          </cell>
          <cell r="H12804">
            <v>53328</v>
          </cell>
          <cell r="I12804">
            <v>53328</v>
          </cell>
          <cell r="J12804">
            <v>53328</v>
          </cell>
          <cell r="AG12804">
            <v>53328</v>
          </cell>
          <cell r="AH12804">
            <v>53328</v>
          </cell>
          <cell r="AI12804">
            <v>53328</v>
          </cell>
        </row>
        <row r="12805">
          <cell r="C12805">
            <v>53328</v>
          </cell>
          <cell r="D12805">
            <v>53328</v>
          </cell>
          <cell r="E12805">
            <v>53328</v>
          </cell>
          <cell r="H12805">
            <v>53328</v>
          </cell>
          <cell r="I12805">
            <v>53328</v>
          </cell>
          <cell r="J12805">
            <v>53328</v>
          </cell>
          <cell r="AG12805">
            <v>53328</v>
          </cell>
          <cell r="AH12805">
            <v>53328</v>
          </cell>
          <cell r="AI12805">
            <v>53328</v>
          </cell>
        </row>
        <row r="12806">
          <cell r="C12806">
            <v>53328</v>
          </cell>
          <cell r="D12806">
            <v>53328</v>
          </cell>
          <cell r="E12806">
            <v>53328</v>
          </cell>
          <cell r="H12806">
            <v>53328</v>
          </cell>
          <cell r="I12806">
            <v>53328</v>
          </cell>
          <cell r="J12806">
            <v>53328</v>
          </cell>
          <cell r="AG12806">
            <v>53328</v>
          </cell>
          <cell r="AH12806">
            <v>53328</v>
          </cell>
          <cell r="AI12806">
            <v>53328</v>
          </cell>
        </row>
        <row r="12807">
          <cell r="C12807">
            <v>53328</v>
          </cell>
          <cell r="D12807">
            <v>53328</v>
          </cell>
          <cell r="E12807">
            <v>53328</v>
          </cell>
          <cell r="H12807">
            <v>53328</v>
          </cell>
          <cell r="I12807">
            <v>53328</v>
          </cell>
          <cell r="J12807">
            <v>53328</v>
          </cell>
          <cell r="AG12807">
            <v>53328</v>
          </cell>
          <cell r="AH12807">
            <v>53328</v>
          </cell>
          <cell r="AI12807">
            <v>53328</v>
          </cell>
        </row>
        <row r="12808">
          <cell r="C12808">
            <v>53328</v>
          </cell>
          <cell r="D12808">
            <v>53328</v>
          </cell>
          <cell r="E12808">
            <v>53328</v>
          </cell>
          <cell r="H12808">
            <v>53328</v>
          </cell>
          <cell r="I12808">
            <v>53328</v>
          </cell>
          <cell r="J12808">
            <v>53328</v>
          </cell>
          <cell r="AG12808">
            <v>53328</v>
          </cell>
          <cell r="AH12808">
            <v>53328</v>
          </cell>
          <cell r="AI12808">
            <v>53328</v>
          </cell>
        </row>
        <row r="12809">
          <cell r="C12809">
            <v>53328</v>
          </cell>
          <cell r="D12809">
            <v>53328</v>
          </cell>
          <cell r="E12809">
            <v>53328</v>
          </cell>
          <cell r="H12809">
            <v>53328</v>
          </cell>
          <cell r="I12809">
            <v>53328</v>
          </cell>
          <cell r="J12809">
            <v>53328</v>
          </cell>
          <cell r="AG12809">
            <v>53328</v>
          </cell>
          <cell r="AH12809">
            <v>53328</v>
          </cell>
          <cell r="AI12809">
            <v>53328</v>
          </cell>
        </row>
        <row r="12810">
          <cell r="C12810">
            <v>53328</v>
          </cell>
          <cell r="D12810">
            <v>53328</v>
          </cell>
          <cell r="E12810">
            <v>53328</v>
          </cell>
          <cell r="H12810">
            <v>53328</v>
          </cell>
          <cell r="I12810">
            <v>53328</v>
          </cell>
          <cell r="J12810">
            <v>53328</v>
          </cell>
          <cell r="AG12810">
            <v>53328</v>
          </cell>
          <cell r="AH12810">
            <v>53328</v>
          </cell>
          <cell r="AI12810">
            <v>53328</v>
          </cell>
        </row>
        <row r="12811">
          <cell r="C12811">
            <v>53328</v>
          </cell>
          <cell r="D12811">
            <v>53328</v>
          </cell>
          <cell r="E12811">
            <v>53328</v>
          </cell>
          <cell r="H12811">
            <v>53328</v>
          </cell>
          <cell r="I12811">
            <v>53328</v>
          </cell>
          <cell r="J12811">
            <v>53328</v>
          </cell>
          <cell r="AG12811">
            <v>53328</v>
          </cell>
          <cell r="AH12811">
            <v>53328</v>
          </cell>
          <cell r="AI12811">
            <v>53328</v>
          </cell>
        </row>
        <row r="12812">
          <cell r="C12812">
            <v>53328</v>
          </cell>
          <cell r="D12812">
            <v>53328</v>
          </cell>
          <cell r="E12812">
            <v>53328</v>
          </cell>
          <cell r="H12812">
            <v>53328</v>
          </cell>
          <cell r="I12812">
            <v>53328</v>
          </cell>
          <cell r="J12812">
            <v>53328</v>
          </cell>
          <cell r="AG12812">
            <v>53328</v>
          </cell>
          <cell r="AH12812">
            <v>53328</v>
          </cell>
          <cell r="AI12812">
            <v>53328</v>
          </cell>
        </row>
        <row r="12813">
          <cell r="C12813">
            <v>53328</v>
          </cell>
          <cell r="D12813">
            <v>53328</v>
          </cell>
          <cell r="E12813">
            <v>53328</v>
          </cell>
          <cell r="H12813">
            <v>53328</v>
          </cell>
          <cell r="I12813">
            <v>53328</v>
          </cell>
          <cell r="J12813">
            <v>53328</v>
          </cell>
          <cell r="AG12813">
            <v>53328</v>
          </cell>
          <cell r="AH12813">
            <v>53328</v>
          </cell>
          <cell r="AI12813">
            <v>53328</v>
          </cell>
        </row>
        <row r="12814">
          <cell r="C12814">
            <v>53328</v>
          </cell>
          <cell r="D12814">
            <v>53328</v>
          </cell>
          <cell r="E12814">
            <v>53328</v>
          </cell>
          <cell r="H12814">
            <v>53328</v>
          </cell>
          <cell r="I12814">
            <v>53328</v>
          </cell>
          <cell r="J12814">
            <v>53328</v>
          </cell>
          <cell r="AG12814">
            <v>53328</v>
          </cell>
          <cell r="AH12814">
            <v>53328</v>
          </cell>
          <cell r="AI12814">
            <v>53328</v>
          </cell>
        </row>
        <row r="12815">
          <cell r="C12815">
            <v>53328</v>
          </cell>
          <cell r="D12815">
            <v>53328</v>
          </cell>
          <cell r="E12815">
            <v>53328</v>
          </cell>
          <cell r="H12815">
            <v>53328</v>
          </cell>
          <cell r="I12815">
            <v>53328</v>
          </cell>
          <cell r="J12815">
            <v>53328</v>
          </cell>
          <cell r="AG12815">
            <v>53328</v>
          </cell>
          <cell r="AH12815">
            <v>53328</v>
          </cell>
          <cell r="AI12815">
            <v>53328</v>
          </cell>
        </row>
        <row r="12816">
          <cell r="C12816">
            <v>53328</v>
          </cell>
          <cell r="D12816">
            <v>53328</v>
          </cell>
          <cell r="E12816">
            <v>53328</v>
          </cell>
          <cell r="H12816">
            <v>53328</v>
          </cell>
          <cell r="I12816">
            <v>53328</v>
          </cell>
          <cell r="J12816">
            <v>53328</v>
          </cell>
          <cell r="AG12816">
            <v>53328</v>
          </cell>
          <cell r="AH12816">
            <v>53328</v>
          </cell>
          <cell r="AI12816">
            <v>53328</v>
          </cell>
        </row>
        <row r="12817">
          <cell r="C12817">
            <v>53328</v>
          </cell>
          <cell r="D12817">
            <v>53328</v>
          </cell>
          <cell r="E12817">
            <v>53328</v>
          </cell>
          <cell r="H12817">
            <v>53328</v>
          </cell>
          <cell r="I12817">
            <v>53328</v>
          </cell>
          <cell r="J12817">
            <v>53328</v>
          </cell>
          <cell r="AG12817">
            <v>53328</v>
          </cell>
          <cell r="AH12817">
            <v>53328</v>
          </cell>
          <cell r="AI12817">
            <v>53328</v>
          </cell>
        </row>
        <row r="12818">
          <cell r="C12818">
            <v>53328</v>
          </cell>
          <cell r="D12818">
            <v>53328</v>
          </cell>
          <cell r="E12818">
            <v>53328</v>
          </cell>
          <cell r="H12818">
            <v>53328</v>
          </cell>
          <cell r="I12818">
            <v>53328</v>
          </cell>
          <cell r="J12818">
            <v>53328</v>
          </cell>
          <cell r="AG12818">
            <v>53328</v>
          </cell>
          <cell r="AH12818">
            <v>53328</v>
          </cell>
          <cell r="AI12818">
            <v>53328</v>
          </cell>
        </row>
        <row r="12819">
          <cell r="C12819">
            <v>53328</v>
          </cell>
          <cell r="D12819">
            <v>53328</v>
          </cell>
          <cell r="E12819">
            <v>53328</v>
          </cell>
          <cell r="H12819">
            <v>53328</v>
          </cell>
          <cell r="I12819">
            <v>53328</v>
          </cell>
          <cell r="J12819">
            <v>53328</v>
          </cell>
          <cell r="AG12819">
            <v>53328</v>
          </cell>
          <cell r="AH12819">
            <v>53328</v>
          </cell>
          <cell r="AI12819">
            <v>53328</v>
          </cell>
        </row>
        <row r="12820">
          <cell r="C12820">
            <v>53328</v>
          </cell>
          <cell r="D12820">
            <v>53328</v>
          </cell>
          <cell r="E12820">
            <v>53328</v>
          </cell>
          <cell r="H12820">
            <v>53328</v>
          </cell>
          <cell r="I12820">
            <v>53328</v>
          </cell>
          <cell r="J12820">
            <v>53328</v>
          </cell>
          <cell r="AG12820">
            <v>53328</v>
          </cell>
          <cell r="AH12820">
            <v>53328</v>
          </cell>
          <cell r="AI12820">
            <v>53328</v>
          </cell>
        </row>
        <row r="12821">
          <cell r="C12821">
            <v>53328</v>
          </cell>
          <cell r="D12821">
            <v>53328</v>
          </cell>
          <cell r="E12821">
            <v>53328</v>
          </cell>
          <cell r="H12821">
            <v>53328</v>
          </cell>
          <cell r="I12821">
            <v>53328</v>
          </cell>
          <cell r="J12821">
            <v>53328</v>
          </cell>
          <cell r="AG12821">
            <v>53328</v>
          </cell>
          <cell r="AH12821">
            <v>53328</v>
          </cell>
          <cell r="AI12821">
            <v>53328</v>
          </cell>
        </row>
        <row r="12822">
          <cell r="C12822">
            <v>53328</v>
          </cell>
          <cell r="D12822">
            <v>53328</v>
          </cell>
          <cell r="E12822">
            <v>53328</v>
          </cell>
          <cell r="H12822">
            <v>53328</v>
          </cell>
          <cell r="I12822">
            <v>53328</v>
          </cell>
          <cell r="J12822">
            <v>53328</v>
          </cell>
          <cell r="AG12822">
            <v>53328</v>
          </cell>
          <cell r="AH12822">
            <v>53328</v>
          </cell>
          <cell r="AI12822">
            <v>53328</v>
          </cell>
        </row>
        <row r="12823">
          <cell r="C12823">
            <v>53328</v>
          </cell>
          <cell r="D12823">
            <v>53328</v>
          </cell>
          <cell r="E12823">
            <v>53328</v>
          </cell>
          <cell r="H12823">
            <v>53328</v>
          </cell>
          <cell r="I12823">
            <v>53328</v>
          </cell>
          <cell r="J12823">
            <v>53328</v>
          </cell>
          <cell r="AG12823">
            <v>53328</v>
          </cell>
          <cell r="AH12823">
            <v>53328</v>
          </cell>
          <cell r="AI12823">
            <v>53328</v>
          </cell>
        </row>
        <row r="12824">
          <cell r="C12824">
            <v>53328</v>
          </cell>
          <cell r="D12824">
            <v>53328</v>
          </cell>
          <cell r="E12824">
            <v>53328</v>
          </cell>
          <cell r="H12824">
            <v>53328</v>
          </cell>
          <cell r="I12824">
            <v>53328</v>
          </cell>
          <cell r="J12824">
            <v>53328</v>
          </cell>
          <cell r="AG12824">
            <v>53328</v>
          </cell>
          <cell r="AH12824">
            <v>53328</v>
          </cell>
          <cell r="AI12824">
            <v>53328</v>
          </cell>
        </row>
        <row r="12825">
          <cell r="C12825">
            <v>53328</v>
          </cell>
          <cell r="D12825">
            <v>53328</v>
          </cell>
          <cell r="E12825">
            <v>53328</v>
          </cell>
          <cell r="H12825">
            <v>53328</v>
          </cell>
          <cell r="I12825">
            <v>53328</v>
          </cell>
          <cell r="J12825">
            <v>53328</v>
          </cell>
          <cell r="AG12825">
            <v>53328</v>
          </cell>
          <cell r="AH12825">
            <v>53328</v>
          </cell>
          <cell r="AI12825">
            <v>53328</v>
          </cell>
        </row>
        <row r="12826">
          <cell r="C12826">
            <v>53328</v>
          </cell>
          <cell r="D12826">
            <v>53328</v>
          </cell>
          <cell r="E12826">
            <v>53328</v>
          </cell>
          <cell r="H12826">
            <v>53328</v>
          </cell>
          <cell r="I12826">
            <v>53328</v>
          </cell>
          <cell r="J12826">
            <v>53328</v>
          </cell>
          <cell r="AG12826">
            <v>53328</v>
          </cell>
          <cell r="AH12826">
            <v>53328</v>
          </cell>
          <cell r="AI12826">
            <v>53328</v>
          </cell>
        </row>
        <row r="12827">
          <cell r="C12827">
            <v>53328</v>
          </cell>
          <cell r="D12827">
            <v>53328</v>
          </cell>
          <cell r="E12827">
            <v>53328</v>
          </cell>
          <cell r="H12827">
            <v>53328</v>
          </cell>
          <cell r="I12827">
            <v>53328</v>
          </cell>
          <cell r="J12827">
            <v>53328</v>
          </cell>
          <cell r="AG12827">
            <v>53328</v>
          </cell>
          <cell r="AH12827">
            <v>53328</v>
          </cell>
          <cell r="AI12827">
            <v>53328</v>
          </cell>
        </row>
        <row r="12828">
          <cell r="C12828">
            <v>53328</v>
          </cell>
          <cell r="D12828">
            <v>53328</v>
          </cell>
          <cell r="E12828">
            <v>53328</v>
          </cell>
          <cell r="H12828">
            <v>53328</v>
          </cell>
          <cell r="I12828">
            <v>53328</v>
          </cell>
          <cell r="J12828">
            <v>53328</v>
          </cell>
          <cell r="AG12828">
            <v>53328</v>
          </cell>
          <cell r="AH12828">
            <v>53328</v>
          </cell>
          <cell r="AI12828">
            <v>53328</v>
          </cell>
        </row>
        <row r="12829">
          <cell r="C12829">
            <v>53328</v>
          </cell>
          <cell r="D12829">
            <v>53328</v>
          </cell>
          <cell r="E12829">
            <v>53328</v>
          </cell>
          <cell r="H12829">
            <v>53328</v>
          </cell>
          <cell r="I12829">
            <v>53328</v>
          </cell>
          <cell r="J12829">
            <v>53328</v>
          </cell>
          <cell r="AG12829">
            <v>53328</v>
          </cell>
          <cell r="AH12829">
            <v>53328</v>
          </cell>
          <cell r="AI12829">
            <v>53328</v>
          </cell>
        </row>
        <row r="12830">
          <cell r="C12830">
            <v>53328</v>
          </cell>
          <cell r="D12830">
            <v>53328</v>
          </cell>
          <cell r="E12830">
            <v>53328</v>
          </cell>
          <cell r="H12830">
            <v>53328</v>
          </cell>
          <cell r="I12830">
            <v>53328</v>
          </cell>
          <cell r="J12830">
            <v>53328</v>
          </cell>
          <cell r="AG12830">
            <v>53328</v>
          </cell>
          <cell r="AH12830">
            <v>53328</v>
          </cell>
          <cell r="AI12830">
            <v>53328</v>
          </cell>
        </row>
        <row r="12831">
          <cell r="C12831">
            <v>53328</v>
          </cell>
          <cell r="D12831">
            <v>53328</v>
          </cell>
          <cell r="E12831">
            <v>53328</v>
          </cell>
          <cell r="H12831">
            <v>53328</v>
          </cell>
          <cell r="I12831">
            <v>53328</v>
          </cell>
          <cell r="J12831">
            <v>53328</v>
          </cell>
          <cell r="AG12831">
            <v>53328</v>
          </cell>
          <cell r="AH12831">
            <v>53328</v>
          </cell>
          <cell r="AI12831">
            <v>53328</v>
          </cell>
        </row>
        <row r="12832">
          <cell r="C12832">
            <v>53328</v>
          </cell>
          <cell r="D12832">
            <v>53328</v>
          </cell>
          <cell r="E12832">
            <v>53328</v>
          </cell>
          <cell r="H12832">
            <v>53328</v>
          </cell>
          <cell r="I12832">
            <v>53328</v>
          </cell>
          <cell r="J12832">
            <v>53328</v>
          </cell>
          <cell r="AG12832">
            <v>53328</v>
          </cell>
          <cell r="AH12832">
            <v>53328</v>
          </cell>
          <cell r="AI12832">
            <v>53328</v>
          </cell>
        </row>
        <row r="12833">
          <cell r="C12833">
            <v>53328</v>
          </cell>
          <cell r="D12833">
            <v>53328</v>
          </cell>
          <cell r="E12833">
            <v>53328</v>
          </cell>
          <cell r="H12833">
            <v>53328</v>
          </cell>
          <cell r="I12833">
            <v>53328</v>
          </cell>
          <cell r="J12833">
            <v>53328</v>
          </cell>
          <cell r="AG12833">
            <v>53328</v>
          </cell>
          <cell r="AH12833">
            <v>53328</v>
          </cell>
          <cell r="AI12833">
            <v>53328</v>
          </cell>
        </row>
        <row r="12834">
          <cell r="C12834">
            <v>53328</v>
          </cell>
          <cell r="D12834">
            <v>53328</v>
          </cell>
          <cell r="E12834">
            <v>53328</v>
          </cell>
          <cell r="H12834">
            <v>53328</v>
          </cell>
          <cell r="I12834">
            <v>53328</v>
          </cell>
          <cell r="J12834">
            <v>53328</v>
          </cell>
          <cell r="AG12834">
            <v>53328</v>
          </cell>
          <cell r="AH12834">
            <v>53328</v>
          </cell>
          <cell r="AI12834">
            <v>53328</v>
          </cell>
        </row>
        <row r="12835">
          <cell r="C12835">
            <v>53328</v>
          </cell>
          <cell r="D12835">
            <v>53328</v>
          </cell>
          <cell r="E12835">
            <v>53328</v>
          </cell>
          <cell r="H12835">
            <v>53328</v>
          </cell>
          <cell r="I12835">
            <v>53328</v>
          </cell>
          <cell r="J12835">
            <v>53328</v>
          </cell>
          <cell r="AG12835">
            <v>53328</v>
          </cell>
          <cell r="AH12835">
            <v>53328</v>
          </cell>
          <cell r="AI12835">
            <v>53328</v>
          </cell>
        </row>
        <row r="12836">
          <cell r="C12836">
            <v>53328</v>
          </cell>
          <cell r="D12836">
            <v>53328</v>
          </cell>
          <cell r="E12836">
            <v>53328</v>
          </cell>
          <cell r="H12836">
            <v>53328</v>
          </cell>
          <cell r="I12836">
            <v>53328</v>
          </cell>
          <cell r="J12836">
            <v>53328</v>
          </cell>
          <cell r="AG12836">
            <v>53328</v>
          </cell>
          <cell r="AH12836">
            <v>53328</v>
          </cell>
          <cell r="AI12836">
            <v>53328</v>
          </cell>
        </row>
        <row r="12837">
          <cell r="C12837">
            <v>53328</v>
          </cell>
          <cell r="D12837">
            <v>53328</v>
          </cell>
          <cell r="E12837">
            <v>53328</v>
          </cell>
          <cell r="H12837">
            <v>53328</v>
          </cell>
          <cell r="I12837">
            <v>53328</v>
          </cell>
          <cell r="J12837">
            <v>53328</v>
          </cell>
          <cell r="AG12837">
            <v>53328</v>
          </cell>
          <cell r="AH12837">
            <v>53328</v>
          </cell>
          <cell r="AI12837">
            <v>53328</v>
          </cell>
        </row>
        <row r="12838">
          <cell r="C12838">
            <v>53328</v>
          </cell>
          <cell r="D12838">
            <v>53328</v>
          </cell>
          <cell r="E12838">
            <v>53328</v>
          </cell>
          <cell r="H12838">
            <v>53328</v>
          </cell>
          <cell r="I12838">
            <v>53328</v>
          </cell>
          <cell r="J12838">
            <v>53328</v>
          </cell>
          <cell r="AG12838">
            <v>53328</v>
          </cell>
          <cell r="AH12838">
            <v>53328</v>
          </cell>
          <cell r="AI12838">
            <v>53328</v>
          </cell>
        </row>
        <row r="12839">
          <cell r="C12839">
            <v>53328</v>
          </cell>
          <cell r="D12839">
            <v>53328</v>
          </cell>
          <cell r="E12839">
            <v>53328</v>
          </cell>
          <cell r="H12839">
            <v>53328</v>
          </cell>
          <cell r="I12839">
            <v>53328</v>
          </cell>
          <cell r="J12839">
            <v>53328</v>
          </cell>
          <cell r="AG12839">
            <v>53328</v>
          </cell>
          <cell r="AH12839">
            <v>53328</v>
          </cell>
          <cell r="AI12839">
            <v>53328</v>
          </cell>
        </row>
        <row r="12840">
          <cell r="C12840">
            <v>53328</v>
          </cell>
          <cell r="D12840">
            <v>53328</v>
          </cell>
          <cell r="E12840">
            <v>53328</v>
          </cell>
          <cell r="H12840">
            <v>53328</v>
          </cell>
          <cell r="I12840">
            <v>53328</v>
          </cell>
          <cell r="J12840">
            <v>53328</v>
          </cell>
          <cell r="AG12840">
            <v>53328</v>
          </cell>
          <cell r="AH12840">
            <v>53328</v>
          </cell>
          <cell r="AI12840">
            <v>53328</v>
          </cell>
        </row>
        <row r="12841">
          <cell r="C12841">
            <v>53328</v>
          </cell>
          <cell r="D12841">
            <v>53328</v>
          </cell>
          <cell r="E12841">
            <v>53328</v>
          </cell>
          <cell r="H12841">
            <v>53328</v>
          </cell>
          <cell r="I12841">
            <v>53328</v>
          </cell>
          <cell r="J12841">
            <v>53328</v>
          </cell>
          <cell r="AG12841">
            <v>53328</v>
          </cell>
          <cell r="AH12841">
            <v>53328</v>
          </cell>
          <cell r="AI12841">
            <v>53328</v>
          </cell>
        </row>
        <row r="12842">
          <cell r="C12842">
            <v>53328</v>
          </cell>
          <cell r="D12842">
            <v>53328</v>
          </cell>
          <cell r="E12842">
            <v>53328</v>
          </cell>
          <cell r="H12842">
            <v>53328</v>
          </cell>
          <cell r="I12842">
            <v>53328</v>
          </cell>
          <cell r="J12842">
            <v>53328</v>
          </cell>
          <cell r="AG12842">
            <v>53328</v>
          </cell>
          <cell r="AH12842">
            <v>53328</v>
          </cell>
          <cell r="AI12842">
            <v>53328</v>
          </cell>
        </row>
        <row r="12843">
          <cell r="C12843">
            <v>53328</v>
          </cell>
          <cell r="D12843">
            <v>53328</v>
          </cell>
          <cell r="E12843">
            <v>53328</v>
          </cell>
          <cell r="H12843">
            <v>53328</v>
          </cell>
          <cell r="I12843">
            <v>53328</v>
          </cell>
          <cell r="J12843">
            <v>53328</v>
          </cell>
          <cell r="AG12843">
            <v>53328</v>
          </cell>
          <cell r="AH12843">
            <v>53328</v>
          </cell>
          <cell r="AI12843">
            <v>53328</v>
          </cell>
        </row>
        <row r="12844">
          <cell r="C12844">
            <v>53328</v>
          </cell>
          <cell r="D12844">
            <v>53328</v>
          </cell>
          <cell r="E12844">
            <v>53328</v>
          </cell>
          <cell r="H12844">
            <v>53328</v>
          </cell>
          <cell r="I12844">
            <v>53328</v>
          </cell>
          <cell r="J12844">
            <v>53328</v>
          </cell>
          <cell r="AG12844">
            <v>53328</v>
          </cell>
          <cell r="AH12844">
            <v>53328</v>
          </cell>
          <cell r="AI12844">
            <v>53328</v>
          </cell>
        </row>
        <row r="12845">
          <cell r="C12845">
            <v>53328</v>
          </cell>
          <cell r="D12845">
            <v>53328</v>
          </cell>
          <cell r="E12845">
            <v>53328</v>
          </cell>
          <cell r="H12845">
            <v>53328</v>
          </cell>
          <cell r="I12845">
            <v>53328</v>
          </cell>
          <cell r="J12845">
            <v>53328</v>
          </cell>
          <cell r="AG12845">
            <v>53328</v>
          </cell>
          <cell r="AH12845">
            <v>53328</v>
          </cell>
          <cell r="AI12845">
            <v>53328</v>
          </cell>
        </row>
        <row r="12846">
          <cell r="C12846">
            <v>53328</v>
          </cell>
          <cell r="D12846">
            <v>53328</v>
          </cell>
          <cell r="E12846">
            <v>53328</v>
          </cell>
          <cell r="H12846">
            <v>53328</v>
          </cell>
          <cell r="I12846">
            <v>53328</v>
          </cell>
          <cell r="J12846">
            <v>53328</v>
          </cell>
          <cell r="AG12846">
            <v>53328</v>
          </cell>
          <cell r="AH12846">
            <v>53328</v>
          </cell>
          <cell r="AI12846">
            <v>53328</v>
          </cell>
        </row>
        <row r="12847">
          <cell r="C12847">
            <v>53328</v>
          </cell>
          <cell r="D12847">
            <v>53328</v>
          </cell>
          <cell r="E12847">
            <v>53328</v>
          </cell>
          <cell r="H12847">
            <v>53328</v>
          </cell>
          <cell r="I12847">
            <v>53328</v>
          </cell>
          <cell r="J12847">
            <v>53328</v>
          </cell>
          <cell r="AG12847">
            <v>53328</v>
          </cell>
          <cell r="AH12847">
            <v>53328</v>
          </cell>
          <cell r="AI12847">
            <v>53328</v>
          </cell>
        </row>
        <row r="12848">
          <cell r="C12848">
            <v>53328</v>
          </cell>
          <cell r="D12848">
            <v>53328</v>
          </cell>
          <cell r="E12848">
            <v>53328</v>
          </cell>
          <cell r="H12848">
            <v>53328</v>
          </cell>
          <cell r="I12848">
            <v>53328</v>
          </cell>
          <cell r="J12848">
            <v>53328</v>
          </cell>
          <cell r="AG12848">
            <v>53328</v>
          </cell>
          <cell r="AH12848">
            <v>53328</v>
          </cell>
          <cell r="AI12848">
            <v>53328</v>
          </cell>
        </row>
        <row r="12849">
          <cell r="C12849">
            <v>53328</v>
          </cell>
          <cell r="D12849">
            <v>53328</v>
          </cell>
          <cell r="E12849">
            <v>53328</v>
          </cell>
          <cell r="H12849">
            <v>53328</v>
          </cell>
          <cell r="I12849">
            <v>53328</v>
          </cell>
          <cell r="J12849">
            <v>53328</v>
          </cell>
          <cell r="AG12849">
            <v>53328</v>
          </cell>
          <cell r="AH12849">
            <v>53328</v>
          </cell>
          <cell r="AI12849">
            <v>53328</v>
          </cell>
        </row>
        <row r="12850">
          <cell r="C12850">
            <v>53328</v>
          </cell>
          <cell r="D12850">
            <v>53328</v>
          </cell>
          <cell r="E12850">
            <v>53328</v>
          </cell>
          <cell r="H12850">
            <v>53328</v>
          </cell>
          <cell r="I12850">
            <v>53328</v>
          </cell>
          <cell r="J12850">
            <v>53328</v>
          </cell>
          <cell r="AG12850">
            <v>53328</v>
          </cell>
          <cell r="AH12850">
            <v>53328</v>
          </cell>
          <cell r="AI12850">
            <v>53328</v>
          </cell>
        </row>
        <row r="12851">
          <cell r="C12851">
            <v>53328</v>
          </cell>
          <cell r="D12851">
            <v>53328</v>
          </cell>
          <cell r="E12851">
            <v>53328</v>
          </cell>
          <cell r="H12851">
            <v>53328</v>
          </cell>
          <cell r="I12851">
            <v>53328</v>
          </cell>
          <cell r="J12851">
            <v>53328</v>
          </cell>
          <cell r="AG12851">
            <v>53328</v>
          </cell>
          <cell r="AH12851">
            <v>53328</v>
          </cell>
          <cell r="AI12851">
            <v>53328</v>
          </cell>
        </row>
        <row r="12852">
          <cell r="C12852">
            <v>53328</v>
          </cell>
          <cell r="D12852">
            <v>53328</v>
          </cell>
          <cell r="E12852">
            <v>53328</v>
          </cell>
          <cell r="H12852">
            <v>53328</v>
          </cell>
          <cell r="I12852">
            <v>53328</v>
          </cell>
          <cell r="J12852">
            <v>53328</v>
          </cell>
          <cell r="AG12852">
            <v>53328</v>
          </cell>
          <cell r="AH12852">
            <v>53328</v>
          </cell>
          <cell r="AI12852">
            <v>53328</v>
          </cell>
        </row>
        <row r="12853">
          <cell r="C12853">
            <v>53328</v>
          </cell>
          <cell r="D12853">
            <v>53328</v>
          </cell>
          <cell r="E12853">
            <v>53328</v>
          </cell>
          <cell r="H12853">
            <v>53328</v>
          </cell>
          <cell r="I12853">
            <v>53328</v>
          </cell>
          <cell r="J12853">
            <v>53328</v>
          </cell>
          <cell r="AG12853">
            <v>53328</v>
          </cell>
          <cell r="AH12853">
            <v>53328</v>
          </cell>
          <cell r="AI12853">
            <v>53328</v>
          </cell>
        </row>
        <row r="12854">
          <cell r="C12854">
            <v>53328</v>
          </cell>
          <cell r="D12854">
            <v>53328</v>
          </cell>
          <cell r="E12854">
            <v>53328</v>
          </cell>
          <cell r="H12854">
            <v>53328</v>
          </cell>
          <cell r="I12854">
            <v>53328</v>
          </cell>
          <cell r="J12854">
            <v>53328</v>
          </cell>
          <cell r="AG12854">
            <v>53328</v>
          </cell>
          <cell r="AH12854">
            <v>53328</v>
          </cell>
          <cell r="AI12854">
            <v>53328</v>
          </cell>
        </row>
        <row r="12855">
          <cell r="C12855">
            <v>53328</v>
          </cell>
          <cell r="D12855">
            <v>53328</v>
          </cell>
          <cell r="E12855">
            <v>53328</v>
          </cell>
          <cell r="H12855">
            <v>53328</v>
          </cell>
          <cell r="I12855">
            <v>53328</v>
          </cell>
          <cell r="J12855">
            <v>53328</v>
          </cell>
          <cell r="AG12855">
            <v>53328</v>
          </cell>
          <cell r="AH12855">
            <v>53328</v>
          </cell>
          <cell r="AI12855">
            <v>53328</v>
          </cell>
        </row>
        <row r="12856">
          <cell r="C12856">
            <v>53328</v>
          </cell>
          <cell r="D12856">
            <v>53328</v>
          </cell>
          <cell r="E12856">
            <v>53328</v>
          </cell>
          <cell r="H12856">
            <v>53328</v>
          </cell>
          <cell r="I12856">
            <v>53328</v>
          </cell>
          <cell r="J12856">
            <v>53328</v>
          </cell>
          <cell r="AG12856">
            <v>53328</v>
          </cell>
          <cell r="AH12856">
            <v>53328</v>
          </cell>
          <cell r="AI12856">
            <v>53328</v>
          </cell>
        </row>
        <row r="12857">
          <cell r="C12857">
            <v>53328</v>
          </cell>
          <cell r="D12857">
            <v>53328</v>
          </cell>
          <cell r="E12857">
            <v>53328</v>
          </cell>
          <cell r="H12857">
            <v>53328</v>
          </cell>
          <cell r="I12857">
            <v>53328</v>
          </cell>
          <cell r="J12857">
            <v>53328</v>
          </cell>
          <cell r="AG12857">
            <v>53328</v>
          </cell>
          <cell r="AH12857">
            <v>53328</v>
          </cell>
          <cell r="AI12857">
            <v>53328</v>
          </cell>
        </row>
        <row r="12858">
          <cell r="C12858">
            <v>53328</v>
          </cell>
          <cell r="D12858">
            <v>53328</v>
          </cell>
          <cell r="E12858">
            <v>53328</v>
          </cell>
          <cell r="H12858">
            <v>53328</v>
          </cell>
          <cell r="I12858">
            <v>53328</v>
          </cell>
          <cell r="J12858">
            <v>53328</v>
          </cell>
          <cell r="AG12858">
            <v>53328</v>
          </cell>
          <cell r="AH12858">
            <v>53328</v>
          </cell>
          <cell r="AI12858">
            <v>53328</v>
          </cell>
        </row>
        <row r="12859">
          <cell r="C12859">
            <v>53328</v>
          </cell>
          <cell r="D12859">
            <v>53328</v>
          </cell>
          <cell r="E12859">
            <v>53328</v>
          </cell>
          <cell r="H12859">
            <v>53328</v>
          </cell>
          <cell r="I12859">
            <v>53328</v>
          </cell>
          <cell r="J12859">
            <v>53328</v>
          </cell>
          <cell r="AG12859">
            <v>53328</v>
          </cell>
          <cell r="AH12859">
            <v>53328</v>
          </cell>
          <cell r="AI12859">
            <v>53328</v>
          </cell>
        </row>
        <row r="12860">
          <cell r="C12860">
            <v>53328</v>
          </cell>
          <cell r="D12860">
            <v>53328</v>
          </cell>
          <cell r="E12860">
            <v>53328</v>
          </cell>
          <cell r="H12860">
            <v>53328</v>
          </cell>
          <cell r="I12860">
            <v>53328</v>
          </cell>
          <cell r="J12860">
            <v>53328</v>
          </cell>
          <cell r="AG12860">
            <v>53328</v>
          </cell>
          <cell r="AH12860">
            <v>53328</v>
          </cell>
          <cell r="AI12860">
            <v>53328</v>
          </cell>
        </row>
        <row r="12861">
          <cell r="C12861">
            <v>53328</v>
          </cell>
          <cell r="D12861">
            <v>53328</v>
          </cell>
          <cell r="E12861">
            <v>53328</v>
          </cell>
          <cell r="H12861">
            <v>53328</v>
          </cell>
          <cell r="I12861">
            <v>53328</v>
          </cell>
          <cell r="J12861">
            <v>53328</v>
          </cell>
          <cell r="AG12861">
            <v>53328</v>
          </cell>
          <cell r="AH12861">
            <v>53328</v>
          </cell>
          <cell r="AI12861">
            <v>53328</v>
          </cell>
        </row>
        <row r="12862">
          <cell r="C12862">
            <v>53328</v>
          </cell>
          <cell r="D12862">
            <v>53328</v>
          </cell>
          <cell r="E12862">
            <v>53328</v>
          </cell>
          <cell r="H12862">
            <v>53328</v>
          </cell>
          <cell r="I12862">
            <v>53328</v>
          </cell>
          <cell r="J12862">
            <v>53328</v>
          </cell>
          <cell r="AG12862">
            <v>53328</v>
          </cell>
          <cell r="AH12862">
            <v>53328</v>
          </cell>
          <cell r="AI12862">
            <v>53328</v>
          </cell>
        </row>
        <row r="12863">
          <cell r="C12863">
            <v>53328</v>
          </cell>
          <cell r="D12863">
            <v>53328</v>
          </cell>
          <cell r="E12863">
            <v>53328</v>
          </cell>
          <cell r="H12863">
            <v>53328</v>
          </cell>
          <cell r="I12863">
            <v>53328</v>
          </cell>
          <cell r="J12863">
            <v>53328</v>
          </cell>
          <cell r="AG12863">
            <v>53328</v>
          </cell>
          <cell r="AH12863">
            <v>53328</v>
          </cell>
          <cell r="AI12863">
            <v>53328</v>
          </cell>
        </row>
        <row r="12864">
          <cell r="C12864">
            <v>53328</v>
          </cell>
          <cell r="D12864">
            <v>53328</v>
          </cell>
          <cell r="E12864">
            <v>53328</v>
          </cell>
          <cell r="H12864">
            <v>53328</v>
          </cell>
          <cell r="I12864">
            <v>53328</v>
          </cell>
          <cell r="J12864">
            <v>53328</v>
          </cell>
          <cell r="AG12864">
            <v>53328</v>
          </cell>
          <cell r="AH12864">
            <v>53328</v>
          </cell>
          <cell r="AI12864">
            <v>53328</v>
          </cell>
        </row>
        <row r="12865">
          <cell r="C12865">
            <v>53328</v>
          </cell>
          <cell r="D12865">
            <v>53328</v>
          </cell>
          <cell r="E12865">
            <v>53328</v>
          </cell>
          <cell r="H12865">
            <v>53328</v>
          </cell>
          <cell r="I12865">
            <v>53328</v>
          </cell>
          <cell r="J12865">
            <v>53328</v>
          </cell>
          <cell r="AG12865">
            <v>53328</v>
          </cell>
          <cell r="AH12865">
            <v>53328</v>
          </cell>
          <cell r="AI12865">
            <v>53328</v>
          </cell>
        </row>
        <row r="12866">
          <cell r="C12866">
            <v>53328</v>
          </cell>
          <cell r="D12866">
            <v>53328</v>
          </cell>
          <cell r="E12866">
            <v>53328</v>
          </cell>
          <cell r="H12866">
            <v>53328</v>
          </cell>
          <cell r="I12866">
            <v>53328</v>
          </cell>
          <cell r="J12866">
            <v>53328</v>
          </cell>
          <cell r="AG12866">
            <v>53328</v>
          </cell>
          <cell r="AH12866">
            <v>53328</v>
          </cell>
          <cell r="AI12866">
            <v>53328</v>
          </cell>
        </row>
        <row r="12867">
          <cell r="C12867">
            <v>53328</v>
          </cell>
          <cell r="D12867">
            <v>53328</v>
          </cell>
          <cell r="E12867">
            <v>53328</v>
          </cell>
          <cell r="H12867">
            <v>53328</v>
          </cell>
          <cell r="I12867">
            <v>53328</v>
          </cell>
          <cell r="J12867">
            <v>53328</v>
          </cell>
          <cell r="AG12867">
            <v>53328</v>
          </cell>
          <cell r="AH12867">
            <v>53328</v>
          </cell>
          <cell r="AI12867">
            <v>53328</v>
          </cell>
        </row>
        <row r="12868">
          <cell r="C12868">
            <v>53328</v>
          </cell>
          <cell r="D12868">
            <v>53328</v>
          </cell>
          <cell r="E12868">
            <v>53328</v>
          </cell>
          <cell r="H12868">
            <v>53328</v>
          </cell>
          <cell r="I12868">
            <v>53328</v>
          </cell>
          <cell r="J12868">
            <v>53328</v>
          </cell>
          <cell r="AG12868">
            <v>53328</v>
          </cell>
          <cell r="AH12868">
            <v>53328</v>
          </cell>
          <cell r="AI12868">
            <v>53328</v>
          </cell>
        </row>
        <row r="12869">
          <cell r="C12869">
            <v>53328</v>
          </cell>
          <cell r="D12869">
            <v>53328</v>
          </cell>
          <cell r="E12869">
            <v>53328</v>
          </cell>
          <cell r="H12869">
            <v>53328</v>
          </cell>
          <cell r="I12869">
            <v>53328</v>
          </cell>
          <cell r="J12869">
            <v>53328</v>
          </cell>
          <cell r="AG12869">
            <v>53328</v>
          </cell>
          <cell r="AH12869">
            <v>53328</v>
          </cell>
          <cell r="AI12869">
            <v>53328</v>
          </cell>
        </row>
        <row r="12870">
          <cell r="C12870">
            <v>53328</v>
          </cell>
          <cell r="D12870">
            <v>53328</v>
          </cell>
          <cell r="E12870">
            <v>53328</v>
          </cell>
          <cell r="H12870">
            <v>53328</v>
          </cell>
          <cell r="I12870">
            <v>53328</v>
          </cell>
          <cell r="J12870">
            <v>53328</v>
          </cell>
          <cell r="AG12870">
            <v>53328</v>
          </cell>
          <cell r="AH12870">
            <v>53328</v>
          </cell>
          <cell r="AI12870">
            <v>53328</v>
          </cell>
        </row>
        <row r="12871">
          <cell r="C12871">
            <v>53328</v>
          </cell>
          <cell r="D12871">
            <v>53328</v>
          </cell>
          <cell r="E12871">
            <v>53328</v>
          </cell>
          <cell r="H12871">
            <v>53328</v>
          </cell>
          <cell r="I12871">
            <v>53328</v>
          </cell>
          <cell r="J12871">
            <v>53328</v>
          </cell>
          <cell r="AG12871">
            <v>53328</v>
          </cell>
          <cell r="AH12871">
            <v>53328</v>
          </cell>
          <cell r="AI12871">
            <v>53328</v>
          </cell>
        </row>
        <row r="12872">
          <cell r="C12872">
            <v>53328</v>
          </cell>
          <cell r="D12872">
            <v>53328</v>
          </cell>
          <cell r="E12872">
            <v>53328</v>
          </cell>
          <cell r="H12872">
            <v>53328</v>
          </cell>
          <cell r="I12872">
            <v>53328</v>
          </cell>
          <cell r="J12872">
            <v>53328</v>
          </cell>
          <cell r="AG12872">
            <v>53328</v>
          </cell>
          <cell r="AH12872">
            <v>53328</v>
          </cell>
          <cell r="AI12872">
            <v>53328</v>
          </cell>
        </row>
        <row r="12873">
          <cell r="C12873">
            <v>53328</v>
          </cell>
          <cell r="D12873">
            <v>53328</v>
          </cell>
          <cell r="E12873">
            <v>53328</v>
          </cell>
          <cell r="H12873">
            <v>53328</v>
          </cell>
          <cell r="I12873">
            <v>53328</v>
          </cell>
          <cell r="J12873">
            <v>53328</v>
          </cell>
          <cell r="AG12873">
            <v>53328</v>
          </cell>
          <cell r="AH12873">
            <v>53328</v>
          </cell>
          <cell r="AI12873">
            <v>53328</v>
          </cell>
        </row>
        <row r="12874">
          <cell r="C12874">
            <v>53328</v>
          </cell>
          <cell r="D12874">
            <v>53328</v>
          </cell>
          <cell r="E12874">
            <v>53328</v>
          </cell>
          <cell r="H12874">
            <v>53328</v>
          </cell>
          <cell r="I12874">
            <v>53328</v>
          </cell>
          <cell r="J12874">
            <v>53328</v>
          </cell>
          <cell r="AG12874">
            <v>53328</v>
          </cell>
          <cell r="AH12874">
            <v>53328</v>
          </cell>
          <cell r="AI12874">
            <v>53328</v>
          </cell>
        </row>
        <row r="12875">
          <cell r="C12875">
            <v>53328</v>
          </cell>
          <cell r="D12875">
            <v>53328</v>
          </cell>
          <cell r="E12875">
            <v>53328</v>
          </cell>
          <cell r="H12875">
            <v>53328</v>
          </cell>
          <cell r="I12875">
            <v>53328</v>
          </cell>
          <cell r="J12875">
            <v>53328</v>
          </cell>
          <cell r="AG12875">
            <v>53328</v>
          </cell>
          <cell r="AH12875">
            <v>53328</v>
          </cell>
          <cell r="AI12875">
            <v>53328</v>
          </cell>
        </row>
        <row r="12876">
          <cell r="C12876">
            <v>53328</v>
          </cell>
          <cell r="D12876">
            <v>53328</v>
          </cell>
          <cell r="E12876">
            <v>53328</v>
          </cell>
          <cell r="H12876">
            <v>53328</v>
          </cell>
          <cell r="I12876">
            <v>53328</v>
          </cell>
          <cell r="J12876">
            <v>53328</v>
          </cell>
          <cell r="AG12876">
            <v>53328</v>
          </cell>
          <cell r="AH12876">
            <v>53328</v>
          </cell>
          <cell r="AI12876">
            <v>53328</v>
          </cell>
        </row>
        <row r="12877">
          <cell r="C12877">
            <v>53328</v>
          </cell>
          <cell r="D12877">
            <v>53328</v>
          </cell>
          <cell r="E12877">
            <v>53328</v>
          </cell>
          <cell r="H12877">
            <v>53328</v>
          </cell>
          <cell r="I12877">
            <v>53328</v>
          </cell>
          <cell r="J12877">
            <v>53328</v>
          </cell>
          <cell r="AG12877">
            <v>53328</v>
          </cell>
          <cell r="AH12877">
            <v>53328</v>
          </cell>
          <cell r="AI12877">
            <v>53328</v>
          </cell>
        </row>
        <row r="12878">
          <cell r="C12878">
            <v>53328</v>
          </cell>
          <cell r="D12878">
            <v>53328</v>
          </cell>
          <cell r="E12878">
            <v>53328</v>
          </cell>
          <cell r="H12878">
            <v>53328</v>
          </cell>
          <cell r="I12878">
            <v>53328</v>
          </cell>
          <cell r="J12878">
            <v>53328</v>
          </cell>
          <cell r="AG12878">
            <v>53328</v>
          </cell>
          <cell r="AH12878">
            <v>53328</v>
          </cell>
          <cell r="AI12878">
            <v>53328</v>
          </cell>
        </row>
        <row r="12879">
          <cell r="C12879">
            <v>53328</v>
          </cell>
          <cell r="D12879">
            <v>53328</v>
          </cell>
          <cell r="E12879">
            <v>53328</v>
          </cell>
          <cell r="H12879">
            <v>53328</v>
          </cell>
          <cell r="I12879">
            <v>53328</v>
          </cell>
          <cell r="J12879">
            <v>53328</v>
          </cell>
          <cell r="AG12879">
            <v>53328</v>
          </cell>
          <cell r="AH12879">
            <v>53328</v>
          </cell>
          <cell r="AI12879">
            <v>53328</v>
          </cell>
        </row>
        <row r="12880">
          <cell r="C12880">
            <v>53328</v>
          </cell>
          <cell r="D12880">
            <v>53328</v>
          </cell>
          <cell r="E12880">
            <v>53328</v>
          </cell>
          <cell r="H12880">
            <v>53328</v>
          </cell>
          <cell r="I12880">
            <v>53328</v>
          </cell>
          <cell r="J12880">
            <v>53328</v>
          </cell>
          <cell r="AG12880">
            <v>53328</v>
          </cell>
          <cell r="AH12880">
            <v>53328</v>
          </cell>
          <cell r="AI12880">
            <v>53328</v>
          </cell>
        </row>
        <row r="12881">
          <cell r="C12881">
            <v>53328</v>
          </cell>
          <cell r="D12881">
            <v>53328</v>
          </cell>
          <cell r="E12881">
            <v>53328</v>
          </cell>
          <cell r="H12881">
            <v>53328</v>
          </cell>
          <cell r="I12881">
            <v>53328</v>
          </cell>
          <cell r="J12881">
            <v>53328</v>
          </cell>
          <cell r="AG12881">
            <v>53328</v>
          </cell>
          <cell r="AH12881">
            <v>53328</v>
          </cell>
          <cell r="AI12881">
            <v>53328</v>
          </cell>
        </row>
        <row r="12882">
          <cell r="C12882">
            <v>53328</v>
          </cell>
          <cell r="D12882">
            <v>53328</v>
          </cell>
          <cell r="E12882">
            <v>53328</v>
          </cell>
          <cell r="H12882">
            <v>53328</v>
          </cell>
          <cell r="I12882">
            <v>53328</v>
          </cell>
          <cell r="J12882">
            <v>53328</v>
          </cell>
          <cell r="AG12882">
            <v>53328</v>
          </cell>
          <cell r="AH12882">
            <v>53328</v>
          </cell>
          <cell r="AI12882">
            <v>53328</v>
          </cell>
        </row>
        <row r="12883">
          <cell r="C12883">
            <v>53328</v>
          </cell>
          <cell r="D12883">
            <v>53328</v>
          </cell>
          <cell r="E12883">
            <v>53328</v>
          </cell>
          <cell r="H12883">
            <v>53328</v>
          </cell>
          <cell r="I12883">
            <v>53328</v>
          </cell>
          <cell r="J12883">
            <v>53328</v>
          </cell>
          <cell r="AG12883">
            <v>53328</v>
          </cell>
          <cell r="AH12883">
            <v>53328</v>
          </cell>
          <cell r="AI12883">
            <v>53328</v>
          </cell>
        </row>
        <row r="12884">
          <cell r="C12884">
            <v>53328</v>
          </cell>
          <cell r="D12884">
            <v>53328</v>
          </cell>
          <cell r="E12884">
            <v>53328</v>
          </cell>
          <cell r="H12884">
            <v>53328</v>
          </cell>
          <cell r="I12884">
            <v>53328</v>
          </cell>
          <cell r="J12884">
            <v>53328</v>
          </cell>
          <cell r="AG12884">
            <v>53328</v>
          </cell>
          <cell r="AH12884">
            <v>53328</v>
          </cell>
          <cell r="AI12884">
            <v>53328</v>
          </cell>
        </row>
        <row r="12885">
          <cell r="C12885">
            <v>53328</v>
          </cell>
          <cell r="D12885">
            <v>53328</v>
          </cell>
          <cell r="E12885">
            <v>53328</v>
          </cell>
          <cell r="H12885">
            <v>53328</v>
          </cell>
          <cell r="I12885">
            <v>53328</v>
          </cell>
          <cell r="J12885">
            <v>53328</v>
          </cell>
          <cell r="AG12885">
            <v>53328</v>
          </cell>
          <cell r="AH12885">
            <v>53328</v>
          </cell>
          <cell r="AI12885">
            <v>53328</v>
          </cell>
        </row>
        <row r="12886">
          <cell r="C12886">
            <v>53328</v>
          </cell>
          <cell r="D12886">
            <v>53328</v>
          </cell>
          <cell r="E12886">
            <v>53328</v>
          </cell>
          <cell r="H12886">
            <v>53328</v>
          </cell>
          <cell r="I12886">
            <v>53328</v>
          </cell>
          <cell r="J12886">
            <v>53328</v>
          </cell>
          <cell r="AG12886">
            <v>53328</v>
          </cell>
          <cell r="AH12886">
            <v>53328</v>
          </cell>
          <cell r="AI12886">
            <v>53328</v>
          </cell>
        </row>
        <row r="12887">
          <cell r="C12887">
            <v>53328</v>
          </cell>
          <cell r="D12887">
            <v>53328</v>
          </cell>
          <cell r="E12887">
            <v>53328</v>
          </cell>
          <cell r="H12887">
            <v>53328</v>
          </cell>
          <cell r="I12887">
            <v>53328</v>
          </cell>
          <cell r="J12887">
            <v>53328</v>
          </cell>
          <cell r="AG12887">
            <v>53328</v>
          </cell>
          <cell r="AH12887">
            <v>53328</v>
          </cell>
          <cell r="AI12887">
            <v>53328</v>
          </cell>
        </row>
        <row r="12888">
          <cell r="C12888">
            <v>53328</v>
          </cell>
          <cell r="D12888">
            <v>53328</v>
          </cell>
          <cell r="E12888">
            <v>53328</v>
          </cell>
          <cell r="H12888">
            <v>53328</v>
          </cell>
          <cell r="I12888">
            <v>53328</v>
          </cell>
          <cell r="J12888">
            <v>53328</v>
          </cell>
          <cell r="AG12888">
            <v>53328</v>
          </cell>
          <cell r="AH12888">
            <v>53328</v>
          </cell>
          <cell r="AI12888">
            <v>53328</v>
          </cell>
        </row>
        <row r="12889">
          <cell r="C12889">
            <v>53328</v>
          </cell>
          <cell r="D12889">
            <v>53328</v>
          </cell>
          <cell r="E12889">
            <v>53328</v>
          </cell>
          <cell r="H12889">
            <v>53328</v>
          </cell>
          <cell r="I12889">
            <v>53328</v>
          </cell>
          <cell r="J12889">
            <v>53328</v>
          </cell>
          <cell r="AG12889">
            <v>53328</v>
          </cell>
          <cell r="AH12889">
            <v>53328</v>
          </cell>
          <cell r="AI12889">
            <v>53328</v>
          </cell>
        </row>
        <row r="12890">
          <cell r="C12890">
            <v>53328</v>
          </cell>
          <cell r="D12890">
            <v>53328</v>
          </cell>
          <cell r="E12890">
            <v>53328</v>
          </cell>
          <cell r="H12890">
            <v>53328</v>
          </cell>
          <cell r="I12890">
            <v>53328</v>
          </cell>
          <cell r="J12890">
            <v>53328</v>
          </cell>
          <cell r="AG12890">
            <v>53328</v>
          </cell>
          <cell r="AH12890">
            <v>53328</v>
          </cell>
          <cell r="AI12890">
            <v>53328</v>
          </cell>
        </row>
        <row r="12891">
          <cell r="C12891">
            <v>53328</v>
          </cell>
          <cell r="D12891">
            <v>53328</v>
          </cell>
          <cell r="E12891">
            <v>53328</v>
          </cell>
          <cell r="H12891">
            <v>53328</v>
          </cell>
          <cell r="I12891">
            <v>53328</v>
          </cell>
          <cell r="J12891">
            <v>53328</v>
          </cell>
          <cell r="AG12891">
            <v>53328</v>
          </cell>
          <cell r="AH12891">
            <v>53328</v>
          </cell>
          <cell r="AI12891">
            <v>53328</v>
          </cell>
        </row>
        <row r="12892">
          <cell r="C12892">
            <v>53328</v>
          </cell>
          <cell r="D12892">
            <v>53328</v>
          </cell>
          <cell r="E12892">
            <v>53328</v>
          </cell>
          <cell r="H12892">
            <v>53328</v>
          </cell>
          <cell r="I12892">
            <v>53328</v>
          </cell>
          <cell r="J12892">
            <v>53328</v>
          </cell>
          <cell r="AG12892">
            <v>53328</v>
          </cell>
          <cell r="AH12892">
            <v>53328</v>
          </cell>
          <cell r="AI12892">
            <v>53328</v>
          </cell>
        </row>
        <row r="12893">
          <cell r="C12893">
            <v>53328</v>
          </cell>
          <cell r="D12893">
            <v>53328</v>
          </cell>
          <cell r="E12893">
            <v>53328</v>
          </cell>
          <cell r="H12893">
            <v>53328</v>
          </cell>
          <cell r="I12893">
            <v>53328</v>
          </cell>
          <cell r="J12893">
            <v>53328</v>
          </cell>
          <cell r="AG12893">
            <v>53328</v>
          </cell>
          <cell r="AH12893">
            <v>53328</v>
          </cell>
          <cell r="AI12893">
            <v>53328</v>
          </cell>
        </row>
        <row r="12894">
          <cell r="C12894">
            <v>53328</v>
          </cell>
          <cell r="D12894">
            <v>53328</v>
          </cell>
          <cell r="E12894">
            <v>53328</v>
          </cell>
          <cell r="H12894">
            <v>53328</v>
          </cell>
          <cell r="I12894">
            <v>53328</v>
          </cell>
          <cell r="J12894">
            <v>53328</v>
          </cell>
          <cell r="AG12894">
            <v>53328</v>
          </cell>
          <cell r="AH12894">
            <v>53328</v>
          </cell>
          <cell r="AI12894">
            <v>53328</v>
          </cell>
        </row>
        <row r="12895">
          <cell r="C12895">
            <v>53328</v>
          </cell>
          <cell r="D12895">
            <v>53328</v>
          </cell>
          <cell r="E12895">
            <v>53328</v>
          </cell>
          <cell r="H12895">
            <v>53328</v>
          </cell>
          <cell r="I12895">
            <v>53328</v>
          </cell>
          <cell r="J12895">
            <v>53328</v>
          </cell>
          <cell r="AG12895">
            <v>53328</v>
          </cell>
          <cell r="AH12895">
            <v>53328</v>
          </cell>
          <cell r="AI12895">
            <v>53328</v>
          </cell>
        </row>
        <row r="12896">
          <cell r="C12896">
            <v>53328</v>
          </cell>
          <cell r="D12896">
            <v>53328</v>
          </cell>
          <cell r="E12896">
            <v>53328</v>
          </cell>
          <cell r="H12896">
            <v>53328</v>
          </cell>
          <cell r="I12896">
            <v>53328</v>
          </cell>
          <cell r="J12896">
            <v>53328</v>
          </cell>
          <cell r="AG12896">
            <v>53328</v>
          </cell>
          <cell r="AH12896">
            <v>53328</v>
          </cell>
          <cell r="AI12896">
            <v>53328</v>
          </cell>
        </row>
        <row r="12897">
          <cell r="C12897">
            <v>53328</v>
          </cell>
          <cell r="D12897">
            <v>53328</v>
          </cell>
          <cell r="E12897">
            <v>53328</v>
          </cell>
          <cell r="H12897">
            <v>53328</v>
          </cell>
          <cell r="I12897">
            <v>53328</v>
          </cell>
          <cell r="J12897">
            <v>53328</v>
          </cell>
          <cell r="AG12897">
            <v>53328</v>
          </cell>
          <cell r="AH12897">
            <v>53328</v>
          </cell>
          <cell r="AI12897">
            <v>53328</v>
          </cell>
        </row>
        <row r="12898">
          <cell r="C12898">
            <v>53328</v>
          </cell>
          <cell r="D12898">
            <v>53328</v>
          </cell>
          <cell r="E12898">
            <v>53328</v>
          </cell>
          <cell r="H12898">
            <v>53328</v>
          </cell>
          <cell r="I12898">
            <v>53328</v>
          </cell>
          <cell r="J12898">
            <v>53328</v>
          </cell>
          <cell r="AG12898">
            <v>53328</v>
          </cell>
          <cell r="AH12898">
            <v>53328</v>
          </cell>
          <cell r="AI12898">
            <v>53328</v>
          </cell>
        </row>
        <row r="12899">
          <cell r="C12899">
            <v>53328</v>
          </cell>
          <cell r="D12899">
            <v>53328</v>
          </cell>
          <cell r="E12899">
            <v>53328</v>
          </cell>
          <cell r="H12899">
            <v>53328</v>
          </cell>
          <cell r="I12899">
            <v>53328</v>
          </cell>
          <cell r="J12899">
            <v>53328</v>
          </cell>
          <cell r="AG12899">
            <v>53328</v>
          </cell>
          <cell r="AH12899">
            <v>53328</v>
          </cell>
          <cell r="AI12899">
            <v>53328</v>
          </cell>
        </row>
        <row r="12900">
          <cell r="C12900">
            <v>53328</v>
          </cell>
          <cell r="D12900">
            <v>53328</v>
          </cell>
          <cell r="E12900">
            <v>53328</v>
          </cell>
          <cell r="H12900">
            <v>53328</v>
          </cell>
          <cell r="I12900">
            <v>53328</v>
          </cell>
          <cell r="J12900">
            <v>53328</v>
          </cell>
          <cell r="AG12900">
            <v>53328</v>
          </cell>
          <cell r="AH12900">
            <v>53328</v>
          </cell>
          <cell r="AI12900">
            <v>53328</v>
          </cell>
        </row>
        <row r="12901">
          <cell r="C12901">
            <v>53328</v>
          </cell>
          <cell r="D12901">
            <v>53328</v>
          </cell>
          <cell r="E12901">
            <v>53328</v>
          </cell>
          <cell r="H12901">
            <v>53328</v>
          </cell>
          <cell r="I12901">
            <v>53328</v>
          </cell>
          <cell r="J12901">
            <v>53328</v>
          </cell>
          <cell r="AG12901">
            <v>53328</v>
          </cell>
          <cell r="AH12901">
            <v>53328</v>
          </cell>
          <cell r="AI12901">
            <v>53328</v>
          </cell>
        </row>
        <row r="12902">
          <cell r="C12902">
            <v>53328</v>
          </cell>
          <cell r="D12902">
            <v>53328</v>
          </cell>
          <cell r="E12902">
            <v>53328</v>
          </cell>
          <cell r="H12902">
            <v>53328</v>
          </cell>
          <cell r="I12902">
            <v>53328</v>
          </cell>
          <cell r="J12902">
            <v>53328</v>
          </cell>
          <cell r="AG12902">
            <v>53328</v>
          </cell>
          <cell r="AH12902">
            <v>53328</v>
          </cell>
          <cell r="AI12902">
            <v>53328</v>
          </cell>
        </row>
        <row r="12903">
          <cell r="C12903">
            <v>53328</v>
          </cell>
          <cell r="D12903">
            <v>53328</v>
          </cell>
          <cell r="E12903">
            <v>53328</v>
          </cell>
          <cell r="H12903">
            <v>53328</v>
          </cell>
          <cell r="I12903">
            <v>53328</v>
          </cell>
          <cell r="J12903">
            <v>53328</v>
          </cell>
          <cell r="AG12903">
            <v>53328</v>
          </cell>
          <cell r="AH12903">
            <v>53328</v>
          </cell>
          <cell r="AI12903">
            <v>53328</v>
          </cell>
        </row>
        <row r="12904">
          <cell r="C12904">
            <v>53328</v>
          </cell>
          <cell r="D12904">
            <v>53328</v>
          </cell>
          <cell r="E12904">
            <v>53328</v>
          </cell>
          <cell r="H12904">
            <v>53328</v>
          </cell>
          <cell r="I12904">
            <v>53328</v>
          </cell>
          <cell r="J12904">
            <v>53328</v>
          </cell>
          <cell r="AG12904">
            <v>53328</v>
          </cell>
          <cell r="AH12904">
            <v>53328</v>
          </cell>
          <cell r="AI12904">
            <v>53328</v>
          </cell>
        </row>
        <row r="12905">
          <cell r="C12905">
            <v>53328</v>
          </cell>
          <cell r="D12905">
            <v>53328</v>
          </cell>
          <cell r="E12905">
            <v>53328</v>
          </cell>
          <cell r="H12905">
            <v>53328</v>
          </cell>
          <cell r="I12905">
            <v>53328</v>
          </cell>
          <cell r="J12905">
            <v>53328</v>
          </cell>
          <cell r="AG12905">
            <v>53328</v>
          </cell>
          <cell r="AH12905">
            <v>53328</v>
          </cell>
          <cell r="AI12905">
            <v>53328</v>
          </cell>
        </row>
        <row r="12906">
          <cell r="C12906">
            <v>53328</v>
          </cell>
          <cell r="D12906">
            <v>53328</v>
          </cell>
          <cell r="E12906">
            <v>53328</v>
          </cell>
          <cell r="H12906">
            <v>53328</v>
          </cell>
          <cell r="I12906">
            <v>53328</v>
          </cell>
          <cell r="J12906">
            <v>53328</v>
          </cell>
          <cell r="AG12906">
            <v>53328</v>
          </cell>
          <cell r="AH12906">
            <v>53328</v>
          </cell>
          <cell r="AI12906">
            <v>53328</v>
          </cell>
        </row>
        <row r="12907">
          <cell r="C12907">
            <v>53328</v>
          </cell>
          <cell r="D12907">
            <v>53328</v>
          </cell>
          <cell r="E12907">
            <v>53328</v>
          </cell>
          <cell r="H12907">
            <v>53328</v>
          </cell>
          <cell r="I12907">
            <v>53328</v>
          </cell>
          <cell r="J12907">
            <v>53328</v>
          </cell>
          <cell r="AG12907">
            <v>53328</v>
          </cell>
          <cell r="AH12907">
            <v>53328</v>
          </cell>
          <cell r="AI12907">
            <v>53328</v>
          </cell>
        </row>
        <row r="12908">
          <cell r="C12908">
            <v>53328</v>
          </cell>
          <cell r="D12908">
            <v>53328</v>
          </cell>
          <cell r="E12908">
            <v>53328</v>
          </cell>
          <cell r="H12908">
            <v>53328</v>
          </cell>
          <cell r="I12908">
            <v>53328</v>
          </cell>
          <cell r="J12908">
            <v>53328</v>
          </cell>
          <cell r="AG12908">
            <v>53328</v>
          </cell>
          <cell r="AH12908">
            <v>53328</v>
          </cell>
          <cell r="AI12908">
            <v>53328</v>
          </cell>
        </row>
        <row r="12909">
          <cell r="C12909">
            <v>53328</v>
          </cell>
          <cell r="D12909">
            <v>53328</v>
          </cell>
          <cell r="E12909">
            <v>53328</v>
          </cell>
          <cell r="H12909">
            <v>53328</v>
          </cell>
          <cell r="I12909">
            <v>53328</v>
          </cell>
          <cell r="J12909">
            <v>53328</v>
          </cell>
          <cell r="AG12909">
            <v>53328</v>
          </cell>
          <cell r="AH12909">
            <v>53328</v>
          </cell>
          <cell r="AI12909">
            <v>53328</v>
          </cell>
        </row>
        <row r="12910">
          <cell r="C12910">
            <v>53328</v>
          </cell>
          <cell r="D12910">
            <v>53328</v>
          </cell>
          <cell r="E12910">
            <v>53328</v>
          </cell>
          <cell r="H12910">
            <v>53328</v>
          </cell>
          <cell r="I12910">
            <v>53328</v>
          </cell>
          <cell r="J12910">
            <v>53328</v>
          </cell>
          <cell r="AG12910">
            <v>53328</v>
          </cell>
          <cell r="AH12910">
            <v>53328</v>
          </cell>
          <cell r="AI12910">
            <v>53328</v>
          </cell>
        </row>
        <row r="12911">
          <cell r="C12911">
            <v>53328</v>
          </cell>
          <cell r="D12911">
            <v>53328</v>
          </cell>
          <cell r="E12911">
            <v>53328</v>
          </cell>
          <cell r="H12911">
            <v>53328</v>
          </cell>
          <cell r="I12911">
            <v>53328</v>
          </cell>
          <cell r="J12911">
            <v>53328</v>
          </cell>
          <cell r="AG12911">
            <v>53328</v>
          </cell>
          <cell r="AH12911">
            <v>53328</v>
          </cell>
          <cell r="AI12911">
            <v>53328</v>
          </cell>
        </row>
        <row r="12912">
          <cell r="C12912">
            <v>53328</v>
          </cell>
          <cell r="D12912">
            <v>53328</v>
          </cell>
          <cell r="E12912">
            <v>53328</v>
          </cell>
          <cell r="H12912">
            <v>53328</v>
          </cell>
          <cell r="I12912">
            <v>53328</v>
          </cell>
          <cell r="J12912">
            <v>53328</v>
          </cell>
          <cell r="AG12912">
            <v>53328</v>
          </cell>
          <cell r="AH12912">
            <v>53328</v>
          </cell>
          <cell r="AI12912">
            <v>53328</v>
          </cell>
        </row>
        <row r="12913">
          <cell r="C12913">
            <v>53328</v>
          </cell>
          <cell r="D12913">
            <v>53328</v>
          </cell>
          <cell r="E12913">
            <v>53328</v>
          </cell>
          <cell r="H12913">
            <v>53328</v>
          </cell>
          <cell r="I12913">
            <v>53328</v>
          </cell>
          <cell r="J12913">
            <v>53328</v>
          </cell>
          <cell r="AG12913">
            <v>53328</v>
          </cell>
          <cell r="AH12913">
            <v>53328</v>
          </cell>
          <cell r="AI12913">
            <v>53328</v>
          </cell>
        </row>
        <row r="12914">
          <cell r="C12914">
            <v>53328</v>
          </cell>
          <cell r="D12914">
            <v>53328</v>
          </cell>
          <cell r="E12914">
            <v>53328</v>
          </cell>
          <cell r="H12914">
            <v>53328</v>
          </cell>
          <cell r="I12914">
            <v>53328</v>
          </cell>
          <cell r="J12914">
            <v>53328</v>
          </cell>
          <cell r="AG12914">
            <v>53328</v>
          </cell>
          <cell r="AH12914">
            <v>53328</v>
          </cell>
          <cell r="AI12914">
            <v>53328</v>
          </cell>
        </row>
        <row r="12915">
          <cell r="C12915">
            <v>53328</v>
          </cell>
          <cell r="D12915">
            <v>53328</v>
          </cell>
          <cell r="E12915">
            <v>53328</v>
          </cell>
          <cell r="H12915">
            <v>53328</v>
          </cell>
          <cell r="I12915">
            <v>53328</v>
          </cell>
          <cell r="J12915">
            <v>53328</v>
          </cell>
          <cell r="AG12915">
            <v>53328</v>
          </cell>
          <cell r="AH12915">
            <v>53328</v>
          </cell>
          <cell r="AI12915">
            <v>53328</v>
          </cell>
        </row>
        <row r="12916">
          <cell r="C12916">
            <v>53328</v>
          </cell>
          <cell r="D12916">
            <v>53328</v>
          </cell>
          <cell r="E12916">
            <v>53328</v>
          </cell>
          <cell r="H12916">
            <v>53328</v>
          </cell>
          <cell r="I12916">
            <v>53328</v>
          </cell>
          <cell r="J12916">
            <v>53328</v>
          </cell>
          <cell r="AG12916">
            <v>53328</v>
          </cell>
          <cell r="AH12916">
            <v>53328</v>
          </cell>
          <cell r="AI12916">
            <v>53328</v>
          </cell>
        </row>
        <row r="12917">
          <cell r="C12917">
            <v>53328</v>
          </cell>
          <cell r="D12917">
            <v>53328</v>
          </cell>
          <cell r="E12917">
            <v>53328</v>
          </cell>
          <cell r="H12917">
            <v>53328</v>
          </cell>
          <cell r="I12917">
            <v>53328</v>
          </cell>
          <cell r="J12917">
            <v>53328</v>
          </cell>
          <cell r="AG12917">
            <v>53328</v>
          </cell>
          <cell r="AH12917">
            <v>53328</v>
          </cell>
          <cell r="AI12917">
            <v>53328</v>
          </cell>
        </row>
        <row r="12918">
          <cell r="C12918">
            <v>53328</v>
          </cell>
          <cell r="D12918">
            <v>53328</v>
          </cell>
          <cell r="E12918">
            <v>53328</v>
          </cell>
          <cell r="H12918">
            <v>53328</v>
          </cell>
          <cell r="I12918">
            <v>53328</v>
          </cell>
          <cell r="J12918">
            <v>53328</v>
          </cell>
          <cell r="AG12918">
            <v>53328</v>
          </cell>
          <cell r="AH12918">
            <v>53328</v>
          </cell>
          <cell r="AI12918">
            <v>53328</v>
          </cell>
        </row>
        <row r="12919">
          <cell r="C12919">
            <v>53328</v>
          </cell>
          <cell r="D12919">
            <v>53328</v>
          </cell>
          <cell r="E12919">
            <v>53328</v>
          </cell>
          <cell r="H12919">
            <v>53328</v>
          </cell>
          <cell r="I12919">
            <v>53328</v>
          </cell>
          <cell r="J12919">
            <v>53328</v>
          </cell>
          <cell r="AG12919">
            <v>53328</v>
          </cell>
          <cell r="AH12919">
            <v>53328</v>
          </cell>
          <cell r="AI12919">
            <v>53328</v>
          </cell>
        </row>
        <row r="12920">
          <cell r="C12920">
            <v>53328</v>
          </cell>
          <cell r="D12920">
            <v>53328</v>
          </cell>
          <cell r="E12920">
            <v>53328</v>
          </cell>
          <cell r="H12920">
            <v>53328</v>
          </cell>
          <cell r="I12920">
            <v>53328</v>
          </cell>
          <cell r="J12920">
            <v>53328</v>
          </cell>
          <cell r="AG12920">
            <v>53328</v>
          </cell>
          <cell r="AH12920">
            <v>53328</v>
          </cell>
          <cell r="AI12920">
            <v>53328</v>
          </cell>
        </row>
        <row r="12921">
          <cell r="C12921">
            <v>53328</v>
          </cell>
          <cell r="D12921">
            <v>53328</v>
          </cell>
          <cell r="E12921">
            <v>53328</v>
          </cell>
          <cell r="H12921">
            <v>53328</v>
          </cell>
          <cell r="I12921">
            <v>53328</v>
          </cell>
          <cell r="J12921">
            <v>53328</v>
          </cell>
          <cell r="AG12921">
            <v>53328</v>
          </cell>
          <cell r="AH12921">
            <v>53328</v>
          </cell>
          <cell r="AI12921">
            <v>53328</v>
          </cell>
        </row>
        <row r="12922">
          <cell r="C12922">
            <v>53328</v>
          </cell>
          <cell r="D12922">
            <v>53328</v>
          </cell>
          <cell r="E12922">
            <v>53328</v>
          </cell>
          <cell r="H12922">
            <v>53328</v>
          </cell>
          <cell r="I12922">
            <v>53328</v>
          </cell>
          <cell r="J12922">
            <v>53328</v>
          </cell>
          <cell r="AG12922">
            <v>53328</v>
          </cell>
          <cell r="AH12922">
            <v>53328</v>
          </cell>
          <cell r="AI12922">
            <v>53328</v>
          </cell>
        </row>
        <row r="12923">
          <cell r="C12923">
            <v>53328</v>
          </cell>
          <cell r="D12923">
            <v>53328</v>
          </cell>
          <cell r="E12923">
            <v>53328</v>
          </cell>
          <cell r="H12923">
            <v>53328</v>
          </cell>
          <cell r="I12923">
            <v>53328</v>
          </cell>
          <cell r="J12923">
            <v>53328</v>
          </cell>
          <cell r="AG12923">
            <v>53328</v>
          </cell>
          <cell r="AH12923">
            <v>53328</v>
          </cell>
          <cell r="AI12923">
            <v>53328</v>
          </cell>
        </row>
        <row r="12924">
          <cell r="C12924">
            <v>53328</v>
          </cell>
          <cell r="D12924">
            <v>53328</v>
          </cell>
          <cell r="E12924">
            <v>53328</v>
          </cell>
          <cell r="H12924">
            <v>53328</v>
          </cell>
          <cell r="I12924">
            <v>53328</v>
          </cell>
          <cell r="J12924">
            <v>53328</v>
          </cell>
          <cell r="AG12924">
            <v>53328</v>
          </cell>
          <cell r="AH12924">
            <v>53328</v>
          </cell>
          <cell r="AI12924">
            <v>53328</v>
          </cell>
        </row>
        <row r="12925">
          <cell r="C12925">
            <v>53328</v>
          </cell>
          <cell r="D12925">
            <v>53328</v>
          </cell>
          <cell r="E12925">
            <v>53328</v>
          </cell>
          <cell r="H12925">
            <v>53328</v>
          </cell>
          <cell r="I12925">
            <v>53328</v>
          </cell>
          <cell r="J12925">
            <v>53328</v>
          </cell>
          <cell r="AG12925">
            <v>53328</v>
          </cell>
          <cell r="AH12925">
            <v>53328</v>
          </cell>
          <cell r="AI12925">
            <v>53328</v>
          </cell>
        </row>
        <row r="12926">
          <cell r="C12926">
            <v>53328</v>
          </cell>
          <cell r="D12926">
            <v>53328</v>
          </cell>
          <cell r="E12926">
            <v>53328</v>
          </cell>
          <cell r="H12926">
            <v>53328</v>
          </cell>
          <cell r="I12926">
            <v>53328</v>
          </cell>
          <cell r="J12926">
            <v>53328</v>
          </cell>
          <cell r="AG12926">
            <v>53328</v>
          </cell>
          <cell r="AH12926">
            <v>53328</v>
          </cell>
          <cell r="AI12926">
            <v>53328</v>
          </cell>
        </row>
        <row r="12927">
          <cell r="C12927">
            <v>53328</v>
          </cell>
          <cell r="D12927">
            <v>53328</v>
          </cell>
          <cell r="E12927">
            <v>53328</v>
          </cell>
          <cell r="H12927">
            <v>53328</v>
          </cell>
          <cell r="I12927">
            <v>53328</v>
          </cell>
          <cell r="J12927">
            <v>53328</v>
          </cell>
          <cell r="AG12927">
            <v>53328</v>
          </cell>
          <cell r="AH12927">
            <v>53328</v>
          </cell>
          <cell r="AI12927">
            <v>53328</v>
          </cell>
        </row>
        <row r="12928">
          <cell r="C12928">
            <v>53328</v>
          </cell>
          <cell r="D12928">
            <v>53328</v>
          </cell>
          <cell r="E12928">
            <v>53328</v>
          </cell>
          <cell r="H12928">
            <v>53328</v>
          </cell>
          <cell r="I12928">
            <v>53328</v>
          </cell>
          <cell r="J12928">
            <v>53328</v>
          </cell>
          <cell r="AG12928">
            <v>53328</v>
          </cell>
          <cell r="AH12928">
            <v>53328</v>
          </cell>
          <cell r="AI12928">
            <v>53328</v>
          </cell>
        </row>
        <row r="12929">
          <cell r="C12929">
            <v>53328</v>
          </cell>
          <cell r="D12929">
            <v>53328</v>
          </cell>
          <cell r="E12929">
            <v>53328</v>
          </cell>
          <cell r="H12929">
            <v>53328</v>
          </cell>
          <cell r="I12929">
            <v>53328</v>
          </cell>
          <cell r="J12929">
            <v>53328</v>
          </cell>
          <cell r="AG12929">
            <v>53328</v>
          </cell>
          <cell r="AH12929">
            <v>53328</v>
          </cell>
          <cell r="AI12929">
            <v>53328</v>
          </cell>
        </row>
        <row r="12930">
          <cell r="C12930">
            <v>53328</v>
          </cell>
          <cell r="D12930">
            <v>53328</v>
          </cell>
          <cell r="E12930">
            <v>53328</v>
          </cell>
          <cell r="H12930">
            <v>53328</v>
          </cell>
          <cell r="I12930">
            <v>53328</v>
          </cell>
          <cell r="J12930">
            <v>53328</v>
          </cell>
          <cell r="AG12930">
            <v>53328</v>
          </cell>
          <cell r="AH12930">
            <v>53328</v>
          </cell>
          <cell r="AI12930">
            <v>53328</v>
          </cell>
        </row>
        <row r="12931">
          <cell r="C12931">
            <v>53328</v>
          </cell>
          <cell r="D12931">
            <v>53328</v>
          </cell>
          <cell r="E12931">
            <v>53328</v>
          </cell>
          <cell r="H12931">
            <v>53328</v>
          </cell>
          <cell r="I12931">
            <v>53328</v>
          </cell>
          <cell r="J12931">
            <v>53328</v>
          </cell>
          <cell r="AG12931">
            <v>53328</v>
          </cell>
          <cell r="AH12931">
            <v>53328</v>
          </cell>
          <cell r="AI12931">
            <v>53328</v>
          </cell>
        </row>
        <row r="12932">
          <cell r="C12932">
            <v>53328</v>
          </cell>
          <cell r="D12932">
            <v>53328</v>
          </cell>
          <cell r="E12932">
            <v>53328</v>
          </cell>
          <cell r="H12932">
            <v>53328</v>
          </cell>
          <cell r="I12932">
            <v>53328</v>
          </cell>
          <cell r="J12932">
            <v>53328</v>
          </cell>
          <cell r="AG12932">
            <v>53328</v>
          </cell>
          <cell r="AH12932">
            <v>53328</v>
          </cell>
          <cell r="AI12932">
            <v>53328</v>
          </cell>
        </row>
        <row r="12933">
          <cell r="C12933">
            <v>53328</v>
          </cell>
          <cell r="D12933">
            <v>53328</v>
          </cell>
          <cell r="E12933">
            <v>53328</v>
          </cell>
          <cell r="H12933">
            <v>53328</v>
          </cell>
          <cell r="I12933">
            <v>53328</v>
          </cell>
          <cell r="J12933">
            <v>53328</v>
          </cell>
          <cell r="AG12933">
            <v>53328</v>
          </cell>
          <cell r="AH12933">
            <v>53328</v>
          </cell>
          <cell r="AI12933">
            <v>53328</v>
          </cell>
        </row>
        <row r="12934">
          <cell r="C12934">
            <v>53328</v>
          </cell>
          <cell r="D12934">
            <v>53328</v>
          </cell>
          <cell r="E12934">
            <v>53328</v>
          </cell>
          <cell r="H12934">
            <v>53328</v>
          </cell>
          <cell r="I12934">
            <v>53328</v>
          </cell>
          <cell r="J12934">
            <v>53328</v>
          </cell>
          <cell r="AG12934">
            <v>53328</v>
          </cell>
          <cell r="AH12934">
            <v>53328</v>
          </cell>
          <cell r="AI12934">
            <v>53328</v>
          </cell>
        </row>
        <row r="12935">
          <cell r="C12935">
            <v>53328</v>
          </cell>
          <cell r="D12935">
            <v>53328</v>
          </cell>
          <cell r="E12935">
            <v>53328</v>
          </cell>
          <cell r="H12935">
            <v>53328</v>
          </cell>
          <cell r="I12935">
            <v>53328</v>
          </cell>
          <cell r="J12935">
            <v>53328</v>
          </cell>
          <cell r="AG12935">
            <v>53328</v>
          </cell>
          <cell r="AH12935">
            <v>53328</v>
          </cell>
          <cell r="AI12935">
            <v>53328</v>
          </cell>
        </row>
        <row r="12936">
          <cell r="C12936">
            <v>53328</v>
          </cell>
          <cell r="D12936">
            <v>53328</v>
          </cell>
          <cell r="E12936">
            <v>53328</v>
          </cell>
          <cell r="H12936">
            <v>53328</v>
          </cell>
          <cell r="I12936">
            <v>53328</v>
          </cell>
          <cell r="J12936">
            <v>53328</v>
          </cell>
          <cell r="AG12936">
            <v>53328</v>
          </cell>
          <cell r="AH12936">
            <v>53328</v>
          </cell>
          <cell r="AI12936">
            <v>53328</v>
          </cell>
        </row>
        <row r="12937">
          <cell r="C12937">
            <v>53328</v>
          </cell>
          <cell r="D12937">
            <v>53328</v>
          </cell>
          <cell r="E12937">
            <v>53328</v>
          </cell>
          <cell r="H12937">
            <v>53328</v>
          </cell>
          <cell r="I12937">
            <v>53328</v>
          </cell>
          <cell r="J12937">
            <v>53328</v>
          </cell>
          <cell r="AG12937">
            <v>53328</v>
          </cell>
          <cell r="AH12937">
            <v>53328</v>
          </cell>
          <cell r="AI12937">
            <v>53328</v>
          </cell>
        </row>
        <row r="12938">
          <cell r="C12938">
            <v>53328</v>
          </cell>
          <cell r="D12938">
            <v>53328</v>
          </cell>
          <cell r="E12938">
            <v>53328</v>
          </cell>
          <cell r="H12938">
            <v>53328</v>
          </cell>
          <cell r="I12938">
            <v>53328</v>
          </cell>
          <cell r="J12938">
            <v>53328</v>
          </cell>
          <cell r="AG12938">
            <v>53328</v>
          </cell>
          <cell r="AH12938">
            <v>53328</v>
          </cell>
          <cell r="AI12938">
            <v>53328</v>
          </cell>
        </row>
        <row r="12939">
          <cell r="C12939">
            <v>53328</v>
          </cell>
          <cell r="D12939">
            <v>53328</v>
          </cell>
          <cell r="E12939">
            <v>53328</v>
          </cell>
          <cell r="H12939">
            <v>53328</v>
          </cell>
          <cell r="I12939">
            <v>53328</v>
          </cell>
          <cell r="J12939">
            <v>53328</v>
          </cell>
          <cell r="AG12939">
            <v>53328</v>
          </cell>
          <cell r="AH12939">
            <v>53328</v>
          </cell>
          <cell r="AI12939">
            <v>53328</v>
          </cell>
        </row>
        <row r="12940">
          <cell r="C12940">
            <v>53328</v>
          </cell>
          <cell r="D12940">
            <v>53328</v>
          </cell>
          <cell r="E12940">
            <v>53328</v>
          </cell>
          <cell r="H12940">
            <v>53328</v>
          </cell>
          <cell r="I12940">
            <v>53328</v>
          </cell>
          <cell r="J12940">
            <v>53328</v>
          </cell>
          <cell r="AG12940">
            <v>53328</v>
          </cell>
          <cell r="AH12940">
            <v>53328</v>
          </cell>
          <cell r="AI12940">
            <v>53328</v>
          </cell>
        </row>
        <row r="12941">
          <cell r="C12941">
            <v>53328</v>
          </cell>
          <cell r="D12941">
            <v>53328</v>
          </cell>
          <cell r="E12941">
            <v>53328</v>
          </cell>
          <cell r="H12941">
            <v>53328</v>
          </cell>
          <cell r="I12941">
            <v>53328</v>
          </cell>
          <cell r="J12941">
            <v>53328</v>
          </cell>
          <cell r="AG12941">
            <v>53328</v>
          </cell>
          <cell r="AH12941">
            <v>53328</v>
          </cell>
          <cell r="AI12941">
            <v>53328</v>
          </cell>
        </row>
        <row r="12942">
          <cell r="C12942">
            <v>53328</v>
          </cell>
          <cell r="D12942">
            <v>53328</v>
          </cell>
          <cell r="E12942">
            <v>53328</v>
          </cell>
          <cell r="H12942">
            <v>53328</v>
          </cell>
          <cell r="I12942">
            <v>53328</v>
          </cell>
          <cell r="J12942">
            <v>53328</v>
          </cell>
          <cell r="AG12942">
            <v>53328</v>
          </cell>
          <cell r="AH12942">
            <v>53328</v>
          </cell>
          <cell r="AI12942">
            <v>53328</v>
          </cell>
        </row>
        <row r="12943">
          <cell r="C12943">
            <v>53328</v>
          </cell>
          <cell r="D12943">
            <v>53328</v>
          </cell>
          <cell r="E12943">
            <v>53328</v>
          </cell>
          <cell r="H12943">
            <v>53328</v>
          </cell>
          <cell r="I12943">
            <v>53328</v>
          </cell>
          <cell r="J12943">
            <v>53328</v>
          </cell>
          <cell r="AG12943">
            <v>53328</v>
          </cell>
          <cell r="AH12943">
            <v>53328</v>
          </cell>
          <cell r="AI12943">
            <v>53328</v>
          </cell>
        </row>
        <row r="12944">
          <cell r="C12944">
            <v>53328</v>
          </cell>
          <cell r="D12944">
            <v>53328</v>
          </cell>
          <cell r="E12944">
            <v>53328</v>
          </cell>
          <cell r="H12944">
            <v>53328</v>
          </cell>
          <cell r="I12944">
            <v>53328</v>
          </cell>
          <cell r="J12944">
            <v>53328</v>
          </cell>
          <cell r="AG12944">
            <v>53328</v>
          </cell>
          <cell r="AH12944">
            <v>53328</v>
          </cell>
          <cell r="AI12944">
            <v>53328</v>
          </cell>
        </row>
        <row r="12945">
          <cell r="C12945">
            <v>53328</v>
          </cell>
          <cell r="D12945">
            <v>53328</v>
          </cell>
          <cell r="E12945">
            <v>53328</v>
          </cell>
          <cell r="H12945">
            <v>53328</v>
          </cell>
          <cell r="I12945">
            <v>53328</v>
          </cell>
          <cell r="J12945">
            <v>53328</v>
          </cell>
          <cell r="AG12945">
            <v>53328</v>
          </cell>
          <cell r="AH12945">
            <v>53328</v>
          </cell>
          <cell r="AI12945">
            <v>53328</v>
          </cell>
        </row>
        <row r="12946">
          <cell r="C12946">
            <v>53328</v>
          </cell>
          <cell r="D12946">
            <v>53328</v>
          </cell>
          <cell r="E12946">
            <v>53328</v>
          </cell>
          <cell r="H12946">
            <v>53328</v>
          </cell>
          <cell r="I12946">
            <v>53328</v>
          </cell>
          <cell r="J12946">
            <v>53328</v>
          </cell>
          <cell r="AG12946">
            <v>53328</v>
          </cell>
          <cell r="AH12946">
            <v>53328</v>
          </cell>
          <cell r="AI12946">
            <v>53328</v>
          </cell>
        </row>
        <row r="12947">
          <cell r="C12947">
            <v>53328</v>
          </cell>
          <cell r="D12947">
            <v>53328</v>
          </cell>
          <cell r="E12947">
            <v>53328</v>
          </cell>
          <cell r="H12947">
            <v>53328</v>
          </cell>
          <cell r="I12947">
            <v>53328</v>
          </cell>
          <cell r="J12947">
            <v>53328</v>
          </cell>
          <cell r="AG12947">
            <v>53328</v>
          </cell>
          <cell r="AH12947">
            <v>53328</v>
          </cell>
          <cell r="AI12947">
            <v>53328</v>
          </cell>
        </row>
        <row r="12948">
          <cell r="C12948">
            <v>53328</v>
          </cell>
          <cell r="D12948">
            <v>53328</v>
          </cell>
          <cell r="E12948">
            <v>53328</v>
          </cell>
          <cell r="H12948">
            <v>53328</v>
          </cell>
          <cell r="I12948">
            <v>53328</v>
          </cell>
          <cell r="J12948">
            <v>53328</v>
          </cell>
          <cell r="AG12948">
            <v>53328</v>
          </cell>
          <cell r="AH12948">
            <v>53328</v>
          </cell>
          <cell r="AI12948">
            <v>53328</v>
          </cell>
        </row>
        <row r="12949">
          <cell r="C12949">
            <v>53328</v>
          </cell>
          <cell r="D12949">
            <v>53328</v>
          </cell>
          <cell r="E12949">
            <v>53328</v>
          </cell>
          <cell r="H12949">
            <v>53328</v>
          </cell>
          <cell r="I12949">
            <v>53328</v>
          </cell>
          <cell r="J12949">
            <v>53328</v>
          </cell>
          <cell r="AG12949">
            <v>53328</v>
          </cell>
          <cell r="AH12949">
            <v>53328</v>
          </cell>
          <cell r="AI12949">
            <v>53328</v>
          </cell>
        </row>
        <row r="12950">
          <cell r="C12950">
            <v>53328</v>
          </cell>
          <cell r="D12950">
            <v>53328</v>
          </cell>
          <cell r="E12950">
            <v>53328</v>
          </cell>
          <cell r="H12950">
            <v>53328</v>
          </cell>
          <cell r="I12950">
            <v>53328</v>
          </cell>
          <cell r="J12950">
            <v>53328</v>
          </cell>
          <cell r="AG12950">
            <v>53328</v>
          </cell>
          <cell r="AH12950">
            <v>53328</v>
          </cell>
          <cell r="AI12950">
            <v>53328</v>
          </cell>
        </row>
        <row r="12951">
          <cell r="C12951">
            <v>53328</v>
          </cell>
          <cell r="D12951">
            <v>53328</v>
          </cell>
          <cell r="E12951">
            <v>53328</v>
          </cell>
          <cell r="H12951">
            <v>53328</v>
          </cell>
          <cell r="I12951">
            <v>53328</v>
          </cell>
          <cell r="J12951">
            <v>53328</v>
          </cell>
          <cell r="AG12951">
            <v>53328</v>
          </cell>
          <cell r="AH12951">
            <v>53328</v>
          </cell>
          <cell r="AI12951">
            <v>53328</v>
          </cell>
        </row>
        <row r="12952">
          <cell r="C12952">
            <v>53328</v>
          </cell>
          <cell r="D12952">
            <v>53328</v>
          </cell>
          <cell r="E12952">
            <v>53328</v>
          </cell>
          <cell r="H12952">
            <v>53328</v>
          </cell>
          <cell r="I12952">
            <v>53328</v>
          </cell>
          <cell r="J12952">
            <v>53328</v>
          </cell>
          <cell r="AG12952">
            <v>53328</v>
          </cell>
          <cell r="AH12952">
            <v>53328</v>
          </cell>
          <cell r="AI12952">
            <v>53328</v>
          </cell>
        </row>
        <row r="12953">
          <cell r="C12953">
            <v>53328</v>
          </cell>
          <cell r="D12953">
            <v>53328</v>
          </cell>
          <cell r="E12953">
            <v>53328</v>
          </cell>
          <cell r="H12953">
            <v>53328</v>
          </cell>
          <cell r="I12953">
            <v>53328</v>
          </cell>
          <cell r="J12953">
            <v>53328</v>
          </cell>
          <cell r="AG12953">
            <v>53328</v>
          </cell>
          <cell r="AH12953">
            <v>53328</v>
          </cell>
          <cell r="AI12953">
            <v>53328</v>
          </cell>
        </row>
        <row r="12954">
          <cell r="C12954">
            <v>53328</v>
          </cell>
          <cell r="D12954">
            <v>53328</v>
          </cell>
          <cell r="E12954">
            <v>53328</v>
          </cell>
          <cell r="H12954">
            <v>53328</v>
          </cell>
          <cell r="I12954">
            <v>53328</v>
          </cell>
          <cell r="J12954">
            <v>53328</v>
          </cell>
          <cell r="AG12954">
            <v>53328</v>
          </cell>
          <cell r="AH12954">
            <v>53328</v>
          </cell>
          <cell r="AI12954">
            <v>53328</v>
          </cell>
        </row>
        <row r="12955">
          <cell r="C12955">
            <v>53328</v>
          </cell>
          <cell r="D12955">
            <v>53328</v>
          </cell>
          <cell r="E12955">
            <v>53328</v>
          </cell>
          <cell r="H12955">
            <v>53328</v>
          </cell>
          <cell r="I12955">
            <v>53328</v>
          </cell>
          <cell r="J12955">
            <v>53328</v>
          </cell>
          <cell r="AG12955">
            <v>53328</v>
          </cell>
          <cell r="AH12955">
            <v>53328</v>
          </cell>
          <cell r="AI12955">
            <v>53328</v>
          </cell>
        </row>
        <row r="12956">
          <cell r="C12956">
            <v>53328</v>
          </cell>
          <cell r="D12956">
            <v>53328</v>
          </cell>
          <cell r="E12956">
            <v>53328</v>
          </cell>
          <cell r="H12956">
            <v>53328</v>
          </cell>
          <cell r="I12956">
            <v>53328</v>
          </cell>
          <cell r="J12956">
            <v>53328</v>
          </cell>
          <cell r="AG12956">
            <v>53328</v>
          </cell>
          <cell r="AH12956">
            <v>53328</v>
          </cell>
          <cell r="AI12956">
            <v>53328</v>
          </cell>
        </row>
        <row r="12957">
          <cell r="C12957">
            <v>53328</v>
          </cell>
          <cell r="D12957">
            <v>53328</v>
          </cell>
          <cell r="E12957">
            <v>53328</v>
          </cell>
          <cell r="H12957">
            <v>53328</v>
          </cell>
          <cell r="I12957">
            <v>53328</v>
          </cell>
          <cell r="J12957">
            <v>53328</v>
          </cell>
          <cell r="AG12957">
            <v>53328</v>
          </cell>
          <cell r="AH12957">
            <v>53328</v>
          </cell>
          <cell r="AI12957">
            <v>53328</v>
          </cell>
        </row>
        <row r="12958">
          <cell r="C12958">
            <v>53328</v>
          </cell>
          <cell r="D12958">
            <v>53328</v>
          </cell>
          <cell r="E12958">
            <v>53328</v>
          </cell>
          <cell r="H12958">
            <v>53328</v>
          </cell>
          <cell r="I12958">
            <v>53328</v>
          </cell>
          <cell r="J12958">
            <v>53328</v>
          </cell>
          <cell r="AG12958">
            <v>53328</v>
          </cell>
          <cell r="AH12958">
            <v>53328</v>
          </cell>
          <cell r="AI12958">
            <v>53328</v>
          </cell>
        </row>
        <row r="12959">
          <cell r="C12959">
            <v>53328</v>
          </cell>
          <cell r="D12959">
            <v>53328</v>
          </cell>
          <cell r="E12959">
            <v>53328</v>
          </cell>
          <cell r="H12959">
            <v>53328</v>
          </cell>
          <cell r="I12959">
            <v>53328</v>
          </cell>
          <cell r="J12959">
            <v>53328</v>
          </cell>
          <cell r="AG12959">
            <v>53328</v>
          </cell>
          <cell r="AH12959">
            <v>53328</v>
          </cell>
          <cell r="AI12959">
            <v>53328</v>
          </cell>
        </row>
        <row r="12960">
          <cell r="C12960">
            <v>53328</v>
          </cell>
          <cell r="D12960">
            <v>53328</v>
          </cell>
          <cell r="E12960">
            <v>53328</v>
          </cell>
          <cell r="H12960">
            <v>53328</v>
          </cell>
          <cell r="I12960">
            <v>53328</v>
          </cell>
          <cell r="J12960">
            <v>53328</v>
          </cell>
          <cell r="AG12960">
            <v>53328</v>
          </cell>
          <cell r="AH12960">
            <v>53328</v>
          </cell>
          <cell r="AI12960">
            <v>53328</v>
          </cell>
        </row>
        <row r="12961">
          <cell r="C12961">
            <v>53328</v>
          </cell>
          <cell r="D12961">
            <v>53328</v>
          </cell>
          <cell r="E12961">
            <v>53328</v>
          </cell>
          <cell r="H12961">
            <v>53328</v>
          </cell>
          <cell r="I12961">
            <v>53328</v>
          </cell>
          <cell r="J12961">
            <v>53328</v>
          </cell>
          <cell r="AG12961">
            <v>53328</v>
          </cell>
          <cell r="AH12961">
            <v>53328</v>
          </cell>
          <cell r="AI12961">
            <v>53328</v>
          </cell>
        </row>
        <row r="12962">
          <cell r="C12962">
            <v>53328</v>
          </cell>
          <cell r="D12962">
            <v>53328</v>
          </cell>
          <cell r="E12962">
            <v>53328</v>
          </cell>
          <cell r="H12962">
            <v>53328</v>
          </cell>
          <cell r="I12962">
            <v>53328</v>
          </cell>
          <cell r="J12962">
            <v>53328</v>
          </cell>
          <cell r="AG12962">
            <v>53328</v>
          </cell>
          <cell r="AH12962">
            <v>53328</v>
          </cell>
          <cell r="AI12962">
            <v>53328</v>
          </cell>
        </row>
        <row r="12963">
          <cell r="C12963">
            <v>53328</v>
          </cell>
          <cell r="D12963">
            <v>53328</v>
          </cell>
          <cell r="E12963">
            <v>53328</v>
          </cell>
          <cell r="H12963">
            <v>53328</v>
          </cell>
          <cell r="I12963">
            <v>53328</v>
          </cell>
          <cell r="J12963">
            <v>53328</v>
          </cell>
          <cell r="AG12963">
            <v>53328</v>
          </cell>
          <cell r="AH12963">
            <v>53328</v>
          </cell>
          <cell r="AI12963">
            <v>53328</v>
          </cell>
        </row>
        <row r="12964">
          <cell r="C12964">
            <v>53328</v>
          </cell>
          <cell r="D12964">
            <v>53328</v>
          </cell>
          <cell r="E12964">
            <v>53328</v>
          </cell>
          <cell r="H12964">
            <v>53328</v>
          </cell>
          <cell r="I12964">
            <v>53328</v>
          </cell>
          <cell r="J12964">
            <v>53328</v>
          </cell>
          <cell r="AG12964">
            <v>53328</v>
          </cell>
          <cell r="AH12964">
            <v>53328</v>
          </cell>
          <cell r="AI12964">
            <v>53328</v>
          </cell>
        </row>
        <row r="12965">
          <cell r="C12965">
            <v>53328</v>
          </cell>
          <cell r="D12965">
            <v>53328</v>
          </cell>
          <cell r="E12965">
            <v>53328</v>
          </cell>
          <cell r="H12965">
            <v>53328</v>
          </cell>
          <cell r="I12965">
            <v>53328</v>
          </cell>
          <cell r="J12965">
            <v>53328</v>
          </cell>
          <cell r="AG12965">
            <v>53328</v>
          </cell>
          <cell r="AH12965">
            <v>53328</v>
          </cell>
          <cell r="AI12965">
            <v>53328</v>
          </cell>
        </row>
        <row r="12966">
          <cell r="C12966">
            <v>53328</v>
          </cell>
          <cell r="D12966">
            <v>53328</v>
          </cell>
          <cell r="E12966">
            <v>53328</v>
          </cell>
          <cell r="H12966">
            <v>53328</v>
          </cell>
          <cell r="I12966">
            <v>53328</v>
          </cell>
          <cell r="J12966">
            <v>53328</v>
          </cell>
          <cell r="AG12966">
            <v>53328</v>
          </cell>
          <cell r="AH12966">
            <v>53328</v>
          </cell>
          <cell r="AI12966">
            <v>53328</v>
          </cell>
        </row>
        <row r="12967">
          <cell r="C12967">
            <v>53328</v>
          </cell>
          <cell r="D12967">
            <v>53328</v>
          </cell>
          <cell r="E12967">
            <v>53328</v>
          </cell>
          <cell r="H12967">
            <v>53328</v>
          </cell>
          <cell r="I12967">
            <v>53328</v>
          </cell>
          <cell r="J12967">
            <v>53328</v>
          </cell>
          <cell r="AG12967">
            <v>53328</v>
          </cell>
          <cell r="AH12967">
            <v>53328</v>
          </cell>
          <cell r="AI12967">
            <v>53328</v>
          </cell>
        </row>
        <row r="12968">
          <cell r="C12968">
            <v>53328</v>
          </cell>
          <cell r="D12968">
            <v>53328</v>
          </cell>
          <cell r="E12968">
            <v>53328</v>
          </cell>
          <cell r="H12968">
            <v>53328</v>
          </cell>
          <cell r="I12968">
            <v>53328</v>
          </cell>
          <cell r="J12968">
            <v>53328</v>
          </cell>
          <cell r="AG12968">
            <v>53328</v>
          </cell>
          <cell r="AH12968">
            <v>53328</v>
          </cell>
          <cell r="AI12968">
            <v>53328</v>
          </cell>
        </row>
        <row r="12969">
          <cell r="C12969">
            <v>53328</v>
          </cell>
          <cell r="D12969">
            <v>53328</v>
          </cell>
          <cell r="E12969">
            <v>53328</v>
          </cell>
          <cell r="H12969">
            <v>53328</v>
          </cell>
          <cell r="I12969">
            <v>53328</v>
          </cell>
          <cell r="J12969">
            <v>53328</v>
          </cell>
          <cell r="AG12969">
            <v>53328</v>
          </cell>
          <cell r="AH12969">
            <v>53328</v>
          </cell>
          <cell r="AI12969">
            <v>53328</v>
          </cell>
        </row>
        <row r="12970">
          <cell r="C12970">
            <v>53328</v>
          </cell>
          <cell r="D12970">
            <v>53328</v>
          </cell>
          <cell r="E12970">
            <v>53328</v>
          </cell>
          <cell r="H12970">
            <v>53328</v>
          </cell>
          <cell r="I12970">
            <v>53328</v>
          </cell>
          <cell r="J12970">
            <v>53328</v>
          </cell>
          <cell r="AG12970">
            <v>53328</v>
          </cell>
          <cell r="AH12970">
            <v>53328</v>
          </cell>
          <cell r="AI12970">
            <v>53328</v>
          </cell>
        </row>
        <row r="12971">
          <cell r="C12971">
            <v>53328</v>
          </cell>
          <cell r="D12971">
            <v>53328</v>
          </cell>
          <cell r="E12971">
            <v>53328</v>
          </cell>
          <cell r="H12971">
            <v>53328</v>
          </cell>
          <cell r="I12971">
            <v>53328</v>
          </cell>
          <cell r="J12971">
            <v>53328</v>
          </cell>
          <cell r="AG12971">
            <v>53328</v>
          </cell>
          <cell r="AH12971">
            <v>53328</v>
          </cell>
          <cell r="AI12971">
            <v>53328</v>
          </cell>
        </row>
        <row r="12972">
          <cell r="C12972">
            <v>53328</v>
          </cell>
          <cell r="D12972">
            <v>53328</v>
          </cell>
          <cell r="E12972">
            <v>53328</v>
          </cell>
          <cell r="H12972">
            <v>53328</v>
          </cell>
          <cell r="I12972">
            <v>53328</v>
          </cell>
          <cell r="J12972">
            <v>53328</v>
          </cell>
          <cell r="AG12972">
            <v>53328</v>
          </cell>
          <cell r="AH12972">
            <v>53328</v>
          </cell>
          <cell r="AI12972">
            <v>53328</v>
          </cell>
        </row>
        <row r="12973">
          <cell r="C12973">
            <v>53328</v>
          </cell>
          <cell r="D12973">
            <v>53328</v>
          </cell>
          <cell r="E12973">
            <v>53328</v>
          </cell>
          <cell r="H12973">
            <v>53328</v>
          </cell>
          <cell r="I12973">
            <v>53328</v>
          </cell>
          <cell r="J12973">
            <v>53328</v>
          </cell>
          <cell r="AG12973">
            <v>53328</v>
          </cell>
          <cell r="AH12973">
            <v>53328</v>
          </cell>
          <cell r="AI12973">
            <v>53328</v>
          </cell>
        </row>
        <row r="12974">
          <cell r="C12974">
            <v>53328</v>
          </cell>
          <cell r="D12974">
            <v>53328</v>
          </cell>
          <cell r="E12974">
            <v>53328</v>
          </cell>
          <cell r="H12974">
            <v>53328</v>
          </cell>
          <cell r="I12974">
            <v>53328</v>
          </cell>
          <cell r="J12974">
            <v>53328</v>
          </cell>
          <cell r="AG12974">
            <v>53328</v>
          </cell>
          <cell r="AH12974">
            <v>53328</v>
          </cell>
          <cell r="AI12974">
            <v>53328</v>
          </cell>
        </row>
        <row r="12975">
          <cell r="C12975">
            <v>53328</v>
          </cell>
          <cell r="D12975">
            <v>53328</v>
          </cell>
          <cell r="E12975">
            <v>53328</v>
          </cell>
          <cell r="H12975">
            <v>53328</v>
          </cell>
          <cell r="I12975">
            <v>53328</v>
          </cell>
          <cell r="J12975">
            <v>53328</v>
          </cell>
          <cell r="AG12975">
            <v>53328</v>
          </cell>
          <cell r="AH12975">
            <v>53328</v>
          </cell>
          <cell r="AI12975">
            <v>53328</v>
          </cell>
        </row>
        <row r="12976">
          <cell r="C12976">
            <v>53328</v>
          </cell>
          <cell r="D12976">
            <v>53328</v>
          </cell>
          <cell r="E12976">
            <v>53328</v>
          </cell>
          <cell r="H12976">
            <v>53328</v>
          </cell>
          <cell r="I12976">
            <v>53328</v>
          </cell>
          <cell r="J12976">
            <v>53328</v>
          </cell>
          <cell r="AG12976">
            <v>53328</v>
          </cell>
          <cell r="AH12976">
            <v>53328</v>
          </cell>
          <cell r="AI12976">
            <v>53328</v>
          </cell>
        </row>
        <row r="12977">
          <cell r="C12977">
            <v>53328</v>
          </cell>
          <cell r="D12977">
            <v>53328</v>
          </cell>
          <cell r="E12977">
            <v>53328</v>
          </cell>
          <cell r="H12977">
            <v>53328</v>
          </cell>
          <cell r="I12977">
            <v>53328</v>
          </cell>
          <cell r="J12977">
            <v>53328</v>
          </cell>
          <cell r="AG12977">
            <v>53328</v>
          </cell>
          <cell r="AH12977">
            <v>53328</v>
          </cell>
          <cell r="AI12977">
            <v>53328</v>
          </cell>
        </row>
        <row r="12978">
          <cell r="C12978">
            <v>53328</v>
          </cell>
          <cell r="D12978">
            <v>53328</v>
          </cell>
          <cell r="E12978">
            <v>53328</v>
          </cell>
          <cell r="H12978">
            <v>53328</v>
          </cell>
          <cell r="I12978">
            <v>53328</v>
          </cell>
          <cell r="J12978">
            <v>53328</v>
          </cell>
          <cell r="AG12978">
            <v>53328</v>
          </cell>
          <cell r="AH12978">
            <v>53328</v>
          </cell>
          <cell r="AI12978">
            <v>53328</v>
          </cell>
        </row>
        <row r="12979">
          <cell r="C12979">
            <v>53328</v>
          </cell>
          <cell r="D12979">
            <v>53328</v>
          </cell>
          <cell r="E12979">
            <v>53328</v>
          </cell>
          <cell r="H12979">
            <v>53328</v>
          </cell>
          <cell r="I12979">
            <v>53328</v>
          </cell>
          <cell r="J12979">
            <v>53328</v>
          </cell>
          <cell r="AG12979">
            <v>53328</v>
          </cell>
          <cell r="AH12979">
            <v>53328</v>
          </cell>
          <cell r="AI12979">
            <v>53328</v>
          </cell>
        </row>
        <row r="12980">
          <cell r="C12980">
            <v>53328</v>
          </cell>
          <cell r="D12980">
            <v>53328</v>
          </cell>
          <cell r="E12980">
            <v>53328</v>
          </cell>
          <cell r="H12980">
            <v>53328</v>
          </cell>
          <cell r="I12980">
            <v>53328</v>
          </cell>
          <cell r="J12980">
            <v>53328</v>
          </cell>
          <cell r="AG12980">
            <v>53328</v>
          </cell>
          <cell r="AH12980">
            <v>53328</v>
          </cell>
          <cell r="AI12980">
            <v>53328</v>
          </cell>
        </row>
        <row r="12981">
          <cell r="C12981">
            <v>53328</v>
          </cell>
          <cell r="D12981">
            <v>53328</v>
          </cell>
          <cell r="E12981">
            <v>53328</v>
          </cell>
          <cell r="H12981">
            <v>53328</v>
          </cell>
          <cell r="I12981">
            <v>53328</v>
          </cell>
          <cell r="J12981">
            <v>53328</v>
          </cell>
          <cell r="AG12981">
            <v>53328</v>
          </cell>
          <cell r="AH12981">
            <v>53328</v>
          </cell>
          <cell r="AI12981">
            <v>53328</v>
          </cell>
        </row>
        <row r="12982">
          <cell r="C12982">
            <v>53328</v>
          </cell>
          <cell r="D12982">
            <v>53328</v>
          </cell>
          <cell r="E12982">
            <v>53328</v>
          </cell>
          <cell r="H12982">
            <v>53328</v>
          </cell>
          <cell r="I12982">
            <v>53328</v>
          </cell>
          <cell r="J12982">
            <v>53328</v>
          </cell>
          <cell r="AG12982">
            <v>53328</v>
          </cell>
          <cell r="AH12982">
            <v>53328</v>
          </cell>
          <cell r="AI12982">
            <v>53328</v>
          </cell>
        </row>
        <row r="12983">
          <cell r="C12983">
            <v>53328</v>
          </cell>
          <cell r="D12983">
            <v>53328</v>
          </cell>
          <cell r="E12983">
            <v>53328</v>
          </cell>
          <cell r="H12983">
            <v>53328</v>
          </cell>
          <cell r="I12983">
            <v>53328</v>
          </cell>
          <cell r="J12983">
            <v>53328</v>
          </cell>
          <cell r="AG12983">
            <v>53328</v>
          </cell>
          <cell r="AH12983">
            <v>53328</v>
          </cell>
          <cell r="AI12983">
            <v>53328</v>
          </cell>
        </row>
        <row r="12984">
          <cell r="C12984">
            <v>53328</v>
          </cell>
          <cell r="D12984">
            <v>53328</v>
          </cell>
          <cell r="E12984">
            <v>53328</v>
          </cell>
          <cell r="H12984">
            <v>53328</v>
          </cell>
          <cell r="I12984">
            <v>53328</v>
          </cell>
          <cell r="J12984">
            <v>53328</v>
          </cell>
          <cell r="AG12984">
            <v>53328</v>
          </cell>
          <cell r="AH12984">
            <v>53328</v>
          </cell>
          <cell r="AI12984">
            <v>53328</v>
          </cell>
        </row>
        <row r="12985">
          <cell r="C12985">
            <v>53328</v>
          </cell>
          <cell r="D12985">
            <v>53328</v>
          </cell>
          <cell r="E12985">
            <v>53328</v>
          </cell>
          <cell r="H12985">
            <v>53328</v>
          </cell>
          <cell r="I12985">
            <v>53328</v>
          </cell>
          <cell r="J12985">
            <v>53328</v>
          </cell>
          <cell r="AG12985">
            <v>53328</v>
          </cell>
          <cell r="AH12985">
            <v>53328</v>
          </cell>
          <cell r="AI12985">
            <v>53328</v>
          </cell>
        </row>
        <row r="12986">
          <cell r="C12986">
            <v>53328</v>
          </cell>
          <cell r="D12986">
            <v>53328</v>
          </cell>
          <cell r="E12986">
            <v>53328</v>
          </cell>
          <cell r="H12986">
            <v>53328</v>
          </cell>
          <cell r="I12986">
            <v>53328</v>
          </cell>
          <cell r="J12986">
            <v>53328</v>
          </cell>
          <cell r="AG12986">
            <v>53328</v>
          </cell>
          <cell r="AH12986">
            <v>53328</v>
          </cell>
          <cell r="AI12986">
            <v>53328</v>
          </cell>
        </row>
        <row r="12987">
          <cell r="C12987">
            <v>53328</v>
          </cell>
          <cell r="D12987">
            <v>53328</v>
          </cell>
          <cell r="E12987">
            <v>53328</v>
          </cell>
          <cell r="H12987">
            <v>53328</v>
          </cell>
          <cell r="I12987">
            <v>53328</v>
          </cell>
          <cell r="J12987">
            <v>53328</v>
          </cell>
          <cell r="AG12987">
            <v>53328</v>
          </cell>
          <cell r="AH12987">
            <v>53328</v>
          </cell>
          <cell r="AI12987">
            <v>53328</v>
          </cell>
        </row>
        <row r="12988">
          <cell r="C12988">
            <v>53328</v>
          </cell>
          <cell r="D12988">
            <v>53328</v>
          </cell>
          <cell r="E12988">
            <v>53328</v>
          </cell>
          <cell r="H12988">
            <v>53328</v>
          </cell>
          <cell r="I12988">
            <v>53328</v>
          </cell>
          <cell r="J12988">
            <v>53328</v>
          </cell>
          <cell r="AG12988">
            <v>53328</v>
          </cell>
          <cell r="AH12988">
            <v>53328</v>
          </cell>
          <cell r="AI12988">
            <v>53328</v>
          </cell>
        </row>
        <row r="12989">
          <cell r="C12989">
            <v>53328</v>
          </cell>
          <cell r="D12989">
            <v>53328</v>
          </cell>
          <cell r="E12989">
            <v>53328</v>
          </cell>
          <cell r="H12989">
            <v>53328</v>
          </cell>
          <cell r="I12989">
            <v>53328</v>
          </cell>
          <cell r="J12989">
            <v>53328</v>
          </cell>
          <cell r="AG12989">
            <v>53328</v>
          </cell>
          <cell r="AH12989">
            <v>53328</v>
          </cell>
          <cell r="AI12989">
            <v>53328</v>
          </cell>
        </row>
        <row r="12990">
          <cell r="C12990">
            <v>53328</v>
          </cell>
          <cell r="D12990">
            <v>53328</v>
          </cell>
          <cell r="E12990">
            <v>53328</v>
          </cell>
          <cell r="H12990">
            <v>53328</v>
          </cell>
          <cell r="I12990">
            <v>53328</v>
          </cell>
          <cell r="J12990">
            <v>53328</v>
          </cell>
          <cell r="AG12990">
            <v>53328</v>
          </cell>
          <cell r="AH12990">
            <v>53328</v>
          </cell>
          <cell r="AI12990">
            <v>53328</v>
          </cell>
        </row>
        <row r="12991">
          <cell r="C12991">
            <v>53328</v>
          </cell>
          <cell r="D12991">
            <v>53328</v>
          </cell>
          <cell r="E12991">
            <v>53328</v>
          </cell>
          <cell r="H12991">
            <v>53328</v>
          </cell>
          <cell r="I12991">
            <v>53328</v>
          </cell>
          <cell r="J12991">
            <v>53328</v>
          </cell>
          <cell r="AG12991">
            <v>53328</v>
          </cell>
          <cell r="AH12991">
            <v>53328</v>
          </cell>
          <cell r="AI12991">
            <v>53328</v>
          </cell>
        </row>
        <row r="12992">
          <cell r="C12992">
            <v>53328</v>
          </cell>
          <cell r="D12992">
            <v>53328</v>
          </cell>
          <cell r="E12992">
            <v>53328</v>
          </cell>
          <cell r="H12992">
            <v>53328</v>
          </cell>
          <cell r="I12992">
            <v>53328</v>
          </cell>
          <cell r="J12992">
            <v>53328</v>
          </cell>
          <cell r="AG12992">
            <v>53328</v>
          </cell>
          <cell r="AH12992">
            <v>53328</v>
          </cell>
          <cell r="AI12992">
            <v>53328</v>
          </cell>
        </row>
        <row r="12993">
          <cell r="C12993">
            <v>53328</v>
          </cell>
          <cell r="D12993">
            <v>53328</v>
          </cell>
          <cell r="E12993">
            <v>53328</v>
          </cell>
          <cell r="H12993">
            <v>53328</v>
          </cell>
          <cell r="I12993">
            <v>53328</v>
          </cell>
          <cell r="J12993">
            <v>53328</v>
          </cell>
          <cell r="AG12993">
            <v>53328</v>
          </cell>
          <cell r="AH12993">
            <v>53328</v>
          </cell>
          <cell r="AI12993">
            <v>53328</v>
          </cell>
        </row>
        <row r="12994">
          <cell r="C12994">
            <v>53328</v>
          </cell>
          <cell r="D12994">
            <v>53328</v>
          </cell>
          <cell r="E12994">
            <v>53328</v>
          </cell>
          <cell r="H12994">
            <v>53328</v>
          </cell>
          <cell r="I12994">
            <v>53328</v>
          </cell>
          <cell r="J12994">
            <v>53328</v>
          </cell>
          <cell r="AG12994">
            <v>53328</v>
          </cell>
          <cell r="AH12994">
            <v>53328</v>
          </cell>
          <cell r="AI12994">
            <v>53328</v>
          </cell>
        </row>
        <row r="12995">
          <cell r="C12995">
            <v>53328</v>
          </cell>
          <cell r="D12995">
            <v>53328</v>
          </cell>
          <cell r="E12995">
            <v>53328</v>
          </cell>
          <cell r="H12995">
            <v>53328</v>
          </cell>
          <cell r="I12995">
            <v>53328</v>
          </cell>
          <cell r="J12995">
            <v>53328</v>
          </cell>
          <cell r="AG12995">
            <v>53328</v>
          </cell>
          <cell r="AH12995">
            <v>53328</v>
          </cell>
          <cell r="AI12995">
            <v>53328</v>
          </cell>
        </row>
        <row r="12996">
          <cell r="C12996">
            <v>53328</v>
          </cell>
          <cell r="D12996">
            <v>53328</v>
          </cell>
          <cell r="E12996">
            <v>53328</v>
          </cell>
          <cell r="H12996">
            <v>53328</v>
          </cell>
          <cell r="I12996">
            <v>53328</v>
          </cell>
          <cell r="J12996">
            <v>53328</v>
          </cell>
          <cell r="AG12996">
            <v>53328</v>
          </cell>
          <cell r="AH12996">
            <v>53328</v>
          </cell>
          <cell r="AI12996">
            <v>53328</v>
          </cell>
        </row>
        <row r="12997">
          <cell r="C12997">
            <v>53328</v>
          </cell>
          <cell r="D12997">
            <v>53328</v>
          </cell>
          <cell r="E12997">
            <v>53328</v>
          </cell>
          <cell r="H12997">
            <v>53328</v>
          </cell>
          <cell r="I12997">
            <v>53328</v>
          </cell>
          <cell r="J12997">
            <v>53328</v>
          </cell>
          <cell r="AG12997">
            <v>53328</v>
          </cell>
          <cell r="AH12997">
            <v>53328</v>
          </cell>
          <cell r="AI12997">
            <v>53328</v>
          </cell>
        </row>
        <row r="12998">
          <cell r="C12998">
            <v>53328</v>
          </cell>
          <cell r="D12998">
            <v>53328</v>
          </cell>
          <cell r="E12998">
            <v>53328</v>
          </cell>
          <cell r="H12998">
            <v>53328</v>
          </cell>
          <cell r="I12998">
            <v>53328</v>
          </cell>
          <cell r="J12998">
            <v>53328</v>
          </cell>
          <cell r="AG12998">
            <v>53328</v>
          </cell>
          <cell r="AH12998">
            <v>53328</v>
          </cell>
          <cell r="AI12998">
            <v>53328</v>
          </cell>
        </row>
        <row r="12999">
          <cell r="C12999">
            <v>53328</v>
          </cell>
          <cell r="D12999">
            <v>53328</v>
          </cell>
          <cell r="E12999">
            <v>53328</v>
          </cell>
          <cell r="H12999">
            <v>53328</v>
          </cell>
          <cell r="I12999">
            <v>53328</v>
          </cell>
          <cell r="J12999">
            <v>53328</v>
          </cell>
          <cell r="AG12999">
            <v>53328</v>
          </cell>
          <cell r="AH12999">
            <v>53328</v>
          </cell>
          <cell r="AI12999">
            <v>53328</v>
          </cell>
        </row>
        <row r="13000">
          <cell r="C13000">
            <v>53328</v>
          </cell>
          <cell r="D13000">
            <v>53328</v>
          </cell>
          <cell r="E13000">
            <v>53328</v>
          </cell>
          <cell r="H13000">
            <v>53328</v>
          </cell>
          <cell r="I13000">
            <v>53328</v>
          </cell>
          <cell r="J13000">
            <v>53328</v>
          </cell>
          <cell r="AG13000">
            <v>53328</v>
          </cell>
          <cell r="AH13000">
            <v>53328</v>
          </cell>
          <cell r="AI13000">
            <v>53328</v>
          </cell>
        </row>
        <row r="13001">
          <cell r="C13001">
            <v>53328</v>
          </cell>
          <cell r="D13001">
            <v>53328</v>
          </cell>
          <cell r="E13001">
            <v>53328</v>
          </cell>
          <cell r="H13001">
            <v>53328</v>
          </cell>
          <cell r="I13001">
            <v>53328</v>
          </cell>
          <cell r="J13001">
            <v>53328</v>
          </cell>
          <cell r="AG13001">
            <v>53328</v>
          </cell>
          <cell r="AH13001">
            <v>53328</v>
          </cell>
          <cell r="AI13001">
            <v>53328</v>
          </cell>
        </row>
        <row r="13002">
          <cell r="C13002">
            <v>53328</v>
          </cell>
          <cell r="D13002">
            <v>53328</v>
          </cell>
          <cell r="E13002">
            <v>53328</v>
          </cell>
          <cell r="H13002">
            <v>53328</v>
          </cell>
          <cell r="I13002">
            <v>53328</v>
          </cell>
          <cell r="J13002">
            <v>53328</v>
          </cell>
          <cell r="AG13002">
            <v>53328</v>
          </cell>
          <cell r="AH13002">
            <v>53328</v>
          </cell>
          <cell r="AI13002">
            <v>53328</v>
          </cell>
        </row>
        <row r="13003">
          <cell r="C13003">
            <v>53328</v>
          </cell>
          <cell r="D13003">
            <v>53328</v>
          </cell>
          <cell r="E13003">
            <v>53328</v>
          </cell>
          <cell r="H13003">
            <v>53328</v>
          </cell>
          <cell r="I13003">
            <v>53328</v>
          </cell>
          <cell r="J13003">
            <v>53328</v>
          </cell>
          <cell r="AG13003">
            <v>53328</v>
          </cell>
          <cell r="AH13003">
            <v>53328</v>
          </cell>
          <cell r="AI13003">
            <v>53328</v>
          </cell>
        </row>
        <row r="13004">
          <cell r="C13004">
            <v>53328</v>
          </cell>
          <cell r="D13004">
            <v>53328</v>
          </cell>
          <cell r="E13004">
            <v>53328</v>
          </cell>
          <cell r="H13004">
            <v>53328</v>
          </cell>
          <cell r="I13004">
            <v>53328</v>
          </cell>
          <cell r="J13004">
            <v>53328</v>
          </cell>
          <cell r="AG13004">
            <v>53328</v>
          </cell>
          <cell r="AH13004">
            <v>53328</v>
          </cell>
          <cell r="AI13004">
            <v>53328</v>
          </cell>
        </row>
        <row r="13005">
          <cell r="C13005">
            <v>53328</v>
          </cell>
          <cell r="D13005">
            <v>53328</v>
          </cell>
          <cell r="E13005">
            <v>53328</v>
          </cell>
          <cell r="H13005">
            <v>53328</v>
          </cell>
          <cell r="I13005">
            <v>53328</v>
          </cell>
          <cell r="J13005">
            <v>53328</v>
          </cell>
          <cell r="AG13005">
            <v>53328</v>
          </cell>
          <cell r="AH13005">
            <v>53328</v>
          </cell>
          <cell r="AI13005">
            <v>53328</v>
          </cell>
        </row>
        <row r="13006">
          <cell r="C13006">
            <v>53328</v>
          </cell>
          <cell r="D13006">
            <v>53328</v>
          </cell>
          <cell r="E13006">
            <v>53328</v>
          </cell>
          <cell r="H13006">
            <v>53328</v>
          </cell>
          <cell r="I13006">
            <v>53328</v>
          </cell>
          <cell r="J13006">
            <v>53328</v>
          </cell>
          <cell r="AG13006">
            <v>53328</v>
          </cell>
          <cell r="AH13006">
            <v>53328</v>
          </cell>
          <cell r="AI13006">
            <v>53328</v>
          </cell>
        </row>
        <row r="13007">
          <cell r="C13007">
            <v>53328</v>
          </cell>
          <cell r="D13007">
            <v>53328</v>
          </cell>
          <cell r="E13007">
            <v>53328</v>
          </cell>
          <cell r="H13007">
            <v>53328</v>
          </cell>
          <cell r="I13007">
            <v>53328</v>
          </cell>
          <cell r="J13007">
            <v>53328</v>
          </cell>
          <cell r="AG13007">
            <v>53328</v>
          </cell>
          <cell r="AH13007">
            <v>53328</v>
          </cell>
          <cell r="AI13007">
            <v>53328</v>
          </cell>
        </row>
        <row r="13008">
          <cell r="C13008">
            <v>53328</v>
          </cell>
          <cell r="D13008">
            <v>53328</v>
          </cell>
          <cell r="E13008">
            <v>53328</v>
          </cell>
          <cell r="H13008">
            <v>53328</v>
          </cell>
          <cell r="I13008">
            <v>53328</v>
          </cell>
          <cell r="J13008">
            <v>53328</v>
          </cell>
          <cell r="AG13008">
            <v>53328</v>
          </cell>
          <cell r="AH13008">
            <v>53328</v>
          </cell>
          <cell r="AI13008">
            <v>53328</v>
          </cell>
        </row>
        <row r="13009">
          <cell r="C13009">
            <v>53328</v>
          </cell>
          <cell r="D13009">
            <v>53328</v>
          </cell>
          <cell r="E13009">
            <v>53328</v>
          </cell>
          <cell r="H13009">
            <v>53328</v>
          </cell>
          <cell r="I13009">
            <v>53328</v>
          </cell>
          <cell r="J13009">
            <v>53328</v>
          </cell>
          <cell r="AG13009">
            <v>53328</v>
          </cell>
          <cell r="AH13009">
            <v>53328</v>
          </cell>
          <cell r="AI13009">
            <v>53328</v>
          </cell>
        </row>
        <row r="13010">
          <cell r="C13010">
            <v>53328</v>
          </cell>
          <cell r="D13010">
            <v>53328</v>
          </cell>
          <cell r="E13010">
            <v>53328</v>
          </cell>
          <cell r="H13010">
            <v>53328</v>
          </cell>
          <cell r="I13010">
            <v>53328</v>
          </cell>
          <cell r="J13010">
            <v>53328</v>
          </cell>
          <cell r="AG13010">
            <v>53328</v>
          </cell>
          <cell r="AH13010">
            <v>53328</v>
          </cell>
          <cell r="AI13010">
            <v>53328</v>
          </cell>
        </row>
        <row r="13011">
          <cell r="C13011">
            <v>53328</v>
          </cell>
          <cell r="D13011">
            <v>53328</v>
          </cell>
          <cell r="E13011">
            <v>53328</v>
          </cell>
          <cell r="H13011">
            <v>53328</v>
          </cell>
          <cell r="I13011">
            <v>53328</v>
          </cell>
          <cell r="J13011">
            <v>53328</v>
          </cell>
          <cell r="AG13011">
            <v>53328</v>
          </cell>
          <cell r="AH13011">
            <v>53328</v>
          </cell>
          <cell r="AI13011">
            <v>53328</v>
          </cell>
        </row>
        <row r="13012">
          <cell r="C13012">
            <v>53328</v>
          </cell>
          <cell r="D13012">
            <v>53328</v>
          </cell>
          <cell r="E13012">
            <v>53328</v>
          </cell>
          <cell r="H13012">
            <v>53328</v>
          </cell>
          <cell r="I13012">
            <v>53328</v>
          </cell>
          <cell r="J13012">
            <v>53328</v>
          </cell>
          <cell r="AG13012">
            <v>53328</v>
          </cell>
          <cell r="AH13012">
            <v>53328</v>
          </cell>
          <cell r="AI13012">
            <v>53328</v>
          </cell>
        </row>
        <row r="13013">
          <cell r="C13013">
            <v>53328</v>
          </cell>
          <cell r="D13013">
            <v>53328</v>
          </cell>
          <cell r="E13013">
            <v>53328</v>
          </cell>
          <cell r="H13013">
            <v>53328</v>
          </cell>
          <cell r="I13013">
            <v>53328</v>
          </cell>
          <cell r="J13013">
            <v>53328</v>
          </cell>
          <cell r="AG13013">
            <v>53328</v>
          </cell>
          <cell r="AH13013">
            <v>53328</v>
          </cell>
          <cell r="AI13013">
            <v>53328</v>
          </cell>
        </row>
        <row r="13014">
          <cell r="C13014">
            <v>53328</v>
          </cell>
          <cell r="D13014">
            <v>53328</v>
          </cell>
          <cell r="E13014">
            <v>53328</v>
          </cell>
          <cell r="H13014">
            <v>53328</v>
          </cell>
          <cell r="I13014">
            <v>53328</v>
          </cell>
          <cell r="J13014">
            <v>53328</v>
          </cell>
          <cell r="AG13014">
            <v>53328</v>
          </cell>
          <cell r="AH13014">
            <v>53328</v>
          </cell>
          <cell r="AI13014">
            <v>53328</v>
          </cell>
        </row>
        <row r="13015">
          <cell r="C13015">
            <v>53328</v>
          </cell>
          <cell r="D13015">
            <v>53328</v>
          </cell>
          <cell r="E13015">
            <v>53328</v>
          </cell>
          <cell r="H13015">
            <v>53328</v>
          </cell>
          <cell r="I13015">
            <v>53328</v>
          </cell>
          <cell r="J13015">
            <v>53328</v>
          </cell>
          <cell r="AG13015">
            <v>53328</v>
          </cell>
          <cell r="AH13015">
            <v>53328</v>
          </cell>
          <cell r="AI13015">
            <v>53328</v>
          </cell>
        </row>
        <row r="13016">
          <cell r="C13016">
            <v>53328</v>
          </cell>
          <cell r="D13016">
            <v>53328</v>
          </cell>
          <cell r="E13016">
            <v>53328</v>
          </cell>
          <cell r="H13016">
            <v>53328</v>
          </cell>
          <cell r="I13016">
            <v>53328</v>
          </cell>
          <cell r="J13016">
            <v>53328</v>
          </cell>
          <cell r="AG13016">
            <v>53328</v>
          </cell>
          <cell r="AH13016">
            <v>53328</v>
          </cell>
          <cell r="AI13016">
            <v>53328</v>
          </cell>
        </row>
        <row r="13017">
          <cell r="C13017">
            <v>53328</v>
          </cell>
          <cell r="D13017">
            <v>53328</v>
          </cell>
          <cell r="E13017">
            <v>53328</v>
          </cell>
          <cell r="H13017">
            <v>53328</v>
          </cell>
          <cell r="I13017">
            <v>53328</v>
          </cell>
          <cell r="J13017">
            <v>53328</v>
          </cell>
          <cell r="AG13017">
            <v>53328</v>
          </cell>
          <cell r="AH13017">
            <v>53328</v>
          </cell>
          <cell r="AI13017">
            <v>53328</v>
          </cell>
        </row>
        <row r="13018">
          <cell r="C13018">
            <v>53328</v>
          </cell>
          <cell r="D13018">
            <v>53328</v>
          </cell>
          <cell r="E13018">
            <v>53328</v>
          </cell>
          <cell r="H13018">
            <v>53328</v>
          </cell>
          <cell r="I13018">
            <v>53328</v>
          </cell>
          <cell r="J13018">
            <v>53328</v>
          </cell>
          <cell r="AG13018">
            <v>53328</v>
          </cell>
          <cell r="AH13018">
            <v>53328</v>
          </cell>
          <cell r="AI13018">
            <v>53328</v>
          </cell>
        </row>
        <row r="13019">
          <cell r="C13019">
            <v>53328</v>
          </cell>
          <cell r="D13019">
            <v>53328</v>
          </cell>
          <cell r="E13019">
            <v>53328</v>
          </cell>
          <cell r="H13019">
            <v>53328</v>
          </cell>
          <cell r="I13019">
            <v>53328</v>
          </cell>
          <cell r="J13019">
            <v>53328</v>
          </cell>
          <cell r="AG13019">
            <v>53328</v>
          </cell>
          <cell r="AH13019">
            <v>53328</v>
          </cell>
          <cell r="AI13019">
            <v>53328</v>
          </cell>
        </row>
        <row r="13020">
          <cell r="C13020">
            <v>53328</v>
          </cell>
          <cell r="D13020">
            <v>53328</v>
          </cell>
          <cell r="E13020">
            <v>53328</v>
          </cell>
          <cell r="H13020">
            <v>53328</v>
          </cell>
          <cell r="I13020">
            <v>53328</v>
          </cell>
          <cell r="J13020">
            <v>53328</v>
          </cell>
          <cell r="AG13020">
            <v>53328</v>
          </cell>
          <cell r="AH13020">
            <v>53328</v>
          </cell>
          <cell r="AI13020">
            <v>53328</v>
          </cell>
        </row>
        <row r="13021">
          <cell r="C13021">
            <v>53328</v>
          </cell>
          <cell r="D13021">
            <v>53328</v>
          </cell>
          <cell r="E13021">
            <v>53328</v>
          </cell>
          <cell r="H13021">
            <v>53328</v>
          </cell>
          <cell r="I13021">
            <v>53328</v>
          </cell>
          <cell r="J13021">
            <v>53328</v>
          </cell>
          <cell r="AG13021">
            <v>53328</v>
          </cell>
          <cell r="AH13021">
            <v>53328</v>
          </cell>
          <cell r="AI13021">
            <v>53328</v>
          </cell>
        </row>
        <row r="13022">
          <cell r="C13022">
            <v>53328</v>
          </cell>
          <cell r="D13022">
            <v>53328</v>
          </cell>
          <cell r="E13022">
            <v>53328</v>
          </cell>
          <cell r="H13022">
            <v>53328</v>
          </cell>
          <cell r="I13022">
            <v>53328</v>
          </cell>
          <cell r="J13022">
            <v>53328</v>
          </cell>
          <cell r="AG13022">
            <v>53328</v>
          </cell>
          <cell r="AH13022">
            <v>53328</v>
          </cell>
          <cell r="AI13022">
            <v>53328</v>
          </cell>
        </row>
        <row r="13023">
          <cell r="C13023">
            <v>53328</v>
          </cell>
          <cell r="D13023">
            <v>53328</v>
          </cell>
          <cell r="E13023">
            <v>53328</v>
          </cell>
          <cell r="H13023">
            <v>53328</v>
          </cell>
          <cell r="I13023">
            <v>53328</v>
          </cell>
          <cell r="J13023">
            <v>53328</v>
          </cell>
          <cell r="AG13023">
            <v>53328</v>
          </cell>
          <cell r="AH13023">
            <v>53328</v>
          </cell>
          <cell r="AI13023">
            <v>53328</v>
          </cell>
        </row>
        <row r="13024">
          <cell r="C13024">
            <v>53328</v>
          </cell>
          <cell r="D13024">
            <v>53328</v>
          </cell>
          <cell r="E13024">
            <v>53328</v>
          </cell>
          <cell r="H13024">
            <v>53328</v>
          </cell>
          <cell r="I13024">
            <v>53328</v>
          </cell>
          <cell r="J13024">
            <v>53328</v>
          </cell>
          <cell r="AG13024">
            <v>53328</v>
          </cell>
          <cell r="AH13024">
            <v>53328</v>
          </cell>
          <cell r="AI13024">
            <v>53328</v>
          </cell>
        </row>
        <row r="13025">
          <cell r="C13025">
            <v>53328</v>
          </cell>
          <cell r="D13025">
            <v>53328</v>
          </cell>
          <cell r="E13025">
            <v>53328</v>
          </cell>
          <cell r="H13025">
            <v>53328</v>
          </cell>
          <cell r="I13025">
            <v>53328</v>
          </cell>
          <cell r="J13025">
            <v>53328</v>
          </cell>
          <cell r="AG13025">
            <v>53328</v>
          </cell>
          <cell r="AH13025">
            <v>53328</v>
          </cell>
          <cell r="AI13025">
            <v>53328</v>
          </cell>
        </row>
        <row r="13026">
          <cell r="C13026">
            <v>53328</v>
          </cell>
          <cell r="D13026">
            <v>53328</v>
          </cell>
          <cell r="E13026">
            <v>53328</v>
          </cell>
          <cell r="H13026">
            <v>53328</v>
          </cell>
          <cell r="I13026">
            <v>53328</v>
          </cell>
          <cell r="J13026">
            <v>53328</v>
          </cell>
          <cell r="AG13026">
            <v>53328</v>
          </cell>
          <cell r="AH13026">
            <v>53328</v>
          </cell>
          <cell r="AI13026">
            <v>53328</v>
          </cell>
        </row>
        <row r="13027">
          <cell r="C13027">
            <v>53328</v>
          </cell>
          <cell r="D13027">
            <v>53328</v>
          </cell>
          <cell r="E13027">
            <v>53328</v>
          </cell>
          <cell r="H13027">
            <v>53328</v>
          </cell>
          <cell r="I13027">
            <v>53328</v>
          </cell>
          <cell r="J13027">
            <v>53328</v>
          </cell>
          <cell r="AG13027">
            <v>53328</v>
          </cell>
          <cell r="AH13027">
            <v>53328</v>
          </cell>
          <cell r="AI13027">
            <v>53328</v>
          </cell>
        </row>
        <row r="13028">
          <cell r="C13028">
            <v>53328</v>
          </cell>
          <cell r="D13028">
            <v>53328</v>
          </cell>
          <cell r="E13028">
            <v>53328</v>
          </cell>
          <cell r="H13028">
            <v>53328</v>
          </cell>
          <cell r="I13028">
            <v>53328</v>
          </cell>
          <cell r="J13028">
            <v>53328</v>
          </cell>
          <cell r="AG13028">
            <v>53328</v>
          </cell>
          <cell r="AH13028">
            <v>53328</v>
          </cell>
          <cell r="AI13028">
            <v>53328</v>
          </cell>
        </row>
        <row r="13029">
          <cell r="C13029">
            <v>53328</v>
          </cell>
          <cell r="D13029">
            <v>53328</v>
          </cell>
          <cell r="E13029">
            <v>53328</v>
          </cell>
          <cell r="H13029">
            <v>53328</v>
          </cell>
          <cell r="I13029">
            <v>53328</v>
          </cell>
          <cell r="J13029">
            <v>53328</v>
          </cell>
          <cell r="AG13029">
            <v>53328</v>
          </cell>
          <cell r="AH13029">
            <v>53328</v>
          </cell>
          <cell r="AI13029">
            <v>53328</v>
          </cell>
        </row>
        <row r="13030">
          <cell r="C13030">
            <v>53328</v>
          </cell>
          <cell r="D13030">
            <v>53328</v>
          </cell>
          <cell r="E13030">
            <v>53328</v>
          </cell>
          <cell r="H13030">
            <v>53328</v>
          </cell>
          <cell r="I13030">
            <v>53328</v>
          </cell>
          <cell r="J13030">
            <v>53328</v>
          </cell>
          <cell r="AG13030">
            <v>53328</v>
          </cell>
          <cell r="AH13030">
            <v>53328</v>
          </cell>
          <cell r="AI13030">
            <v>53328</v>
          </cell>
        </row>
        <row r="13031">
          <cell r="C13031">
            <v>53328</v>
          </cell>
          <cell r="D13031">
            <v>53328</v>
          </cell>
          <cell r="E13031">
            <v>53328</v>
          </cell>
          <cell r="H13031">
            <v>53328</v>
          </cell>
          <cell r="I13031">
            <v>53328</v>
          </cell>
          <cell r="J13031">
            <v>53328</v>
          </cell>
          <cell r="AG13031">
            <v>53328</v>
          </cell>
          <cell r="AH13031">
            <v>53328</v>
          </cell>
          <cell r="AI13031">
            <v>53328</v>
          </cell>
        </row>
        <row r="13032">
          <cell r="C13032">
            <v>53328</v>
          </cell>
          <cell r="D13032">
            <v>53328</v>
          </cell>
          <cell r="E13032">
            <v>53328</v>
          </cell>
          <cell r="H13032">
            <v>53328</v>
          </cell>
          <cell r="I13032">
            <v>53328</v>
          </cell>
          <cell r="J13032">
            <v>53328</v>
          </cell>
          <cell r="AG13032">
            <v>53328</v>
          </cell>
          <cell r="AH13032">
            <v>53328</v>
          </cell>
          <cell r="AI13032">
            <v>53328</v>
          </cell>
        </row>
        <row r="13033">
          <cell r="C13033">
            <v>53328</v>
          </cell>
          <cell r="D13033">
            <v>53328</v>
          </cell>
          <cell r="E13033">
            <v>53328</v>
          </cell>
          <cell r="H13033">
            <v>53328</v>
          </cell>
          <cell r="I13033">
            <v>53328</v>
          </cell>
          <cell r="J13033">
            <v>53328</v>
          </cell>
          <cell r="AG13033">
            <v>53328</v>
          </cell>
          <cell r="AH13033">
            <v>53328</v>
          </cell>
          <cell r="AI13033">
            <v>53328</v>
          </cell>
        </row>
        <row r="13034">
          <cell r="C13034">
            <v>53328</v>
          </cell>
          <cell r="D13034">
            <v>53328</v>
          </cell>
          <cell r="E13034">
            <v>53328</v>
          </cell>
          <cell r="H13034">
            <v>53328</v>
          </cell>
          <cell r="I13034">
            <v>53328</v>
          </cell>
          <cell r="J13034">
            <v>53328</v>
          </cell>
          <cell r="AG13034">
            <v>53328</v>
          </cell>
          <cell r="AH13034">
            <v>53328</v>
          </cell>
          <cell r="AI13034">
            <v>53328</v>
          </cell>
        </row>
        <row r="13035">
          <cell r="C13035">
            <v>53328</v>
          </cell>
          <cell r="D13035">
            <v>53328</v>
          </cell>
          <cell r="E13035">
            <v>53328</v>
          </cell>
          <cell r="H13035">
            <v>53328</v>
          </cell>
          <cell r="I13035">
            <v>53328</v>
          </cell>
          <cell r="J13035">
            <v>53328</v>
          </cell>
          <cell r="AG13035">
            <v>53328</v>
          </cell>
          <cell r="AH13035">
            <v>53328</v>
          </cell>
          <cell r="AI13035">
            <v>53328</v>
          </cell>
        </row>
        <row r="13036">
          <cell r="C13036">
            <v>53328</v>
          </cell>
          <cell r="D13036">
            <v>53328</v>
          </cell>
          <cell r="E13036">
            <v>53328</v>
          </cell>
          <cell r="H13036">
            <v>53328</v>
          </cell>
          <cell r="I13036">
            <v>53328</v>
          </cell>
          <cell r="J13036">
            <v>53328</v>
          </cell>
          <cell r="AG13036">
            <v>53328</v>
          </cell>
          <cell r="AH13036">
            <v>53328</v>
          </cell>
          <cell r="AI13036">
            <v>53328</v>
          </cell>
        </row>
        <row r="13037">
          <cell r="C13037">
            <v>53328</v>
          </cell>
          <cell r="D13037">
            <v>53328</v>
          </cell>
          <cell r="E13037">
            <v>53328</v>
          </cell>
          <cell r="H13037">
            <v>53328</v>
          </cell>
          <cell r="I13037">
            <v>53328</v>
          </cell>
          <cell r="J13037">
            <v>53328</v>
          </cell>
          <cell r="AG13037">
            <v>53328</v>
          </cell>
          <cell r="AH13037">
            <v>53328</v>
          </cell>
          <cell r="AI13037">
            <v>53328</v>
          </cell>
        </row>
        <row r="13038">
          <cell r="C13038">
            <v>53328</v>
          </cell>
          <cell r="D13038">
            <v>53328</v>
          </cell>
          <cell r="E13038">
            <v>53328</v>
          </cell>
          <cell r="H13038">
            <v>53328</v>
          </cell>
          <cell r="I13038">
            <v>53328</v>
          </cell>
          <cell r="J13038">
            <v>53328</v>
          </cell>
          <cell r="AG13038">
            <v>53328</v>
          </cell>
          <cell r="AH13038">
            <v>53328</v>
          </cell>
          <cell r="AI13038">
            <v>53328</v>
          </cell>
        </row>
        <row r="13039">
          <cell r="C13039">
            <v>53328</v>
          </cell>
          <cell r="D13039">
            <v>53328</v>
          </cell>
          <cell r="E13039">
            <v>53328</v>
          </cell>
          <cell r="H13039">
            <v>53328</v>
          </cell>
          <cell r="I13039">
            <v>53328</v>
          </cell>
          <cell r="J13039">
            <v>53328</v>
          </cell>
          <cell r="AG13039">
            <v>53328</v>
          </cell>
          <cell r="AH13039">
            <v>53328</v>
          </cell>
          <cell r="AI13039">
            <v>53328</v>
          </cell>
        </row>
        <row r="13040">
          <cell r="C13040">
            <v>53328</v>
          </cell>
          <cell r="D13040">
            <v>53328</v>
          </cell>
          <cell r="E13040">
            <v>53328</v>
          </cell>
          <cell r="H13040">
            <v>53328</v>
          </cell>
          <cell r="I13040">
            <v>53328</v>
          </cell>
          <cell r="J13040">
            <v>53328</v>
          </cell>
          <cell r="AG13040">
            <v>53328</v>
          </cell>
          <cell r="AH13040">
            <v>53328</v>
          </cell>
          <cell r="AI13040">
            <v>53328</v>
          </cell>
        </row>
        <row r="13041">
          <cell r="C13041">
            <v>53328</v>
          </cell>
          <cell r="D13041">
            <v>53328</v>
          </cell>
          <cell r="E13041">
            <v>53328</v>
          </cell>
          <cell r="H13041">
            <v>53328</v>
          </cell>
          <cell r="I13041">
            <v>53328</v>
          </cell>
          <cell r="J13041">
            <v>53328</v>
          </cell>
          <cell r="AG13041">
            <v>53328</v>
          </cell>
          <cell r="AH13041">
            <v>53328</v>
          </cell>
          <cell r="AI13041">
            <v>53328</v>
          </cell>
        </row>
        <row r="13042">
          <cell r="C13042">
            <v>53328</v>
          </cell>
          <cell r="D13042">
            <v>53328</v>
          </cell>
          <cell r="E13042">
            <v>53328</v>
          </cell>
          <cell r="H13042">
            <v>53328</v>
          </cell>
          <cell r="I13042">
            <v>53328</v>
          </cell>
          <cell r="J13042">
            <v>53328</v>
          </cell>
          <cell r="AG13042">
            <v>53328</v>
          </cell>
          <cell r="AH13042">
            <v>53328</v>
          </cell>
          <cell r="AI13042">
            <v>53328</v>
          </cell>
        </row>
        <row r="13043">
          <cell r="C13043">
            <v>53328</v>
          </cell>
          <cell r="D13043">
            <v>53328</v>
          </cell>
          <cell r="E13043">
            <v>53328</v>
          </cell>
          <cell r="H13043">
            <v>53328</v>
          </cell>
          <cell r="I13043">
            <v>53328</v>
          </cell>
          <cell r="J13043">
            <v>53328</v>
          </cell>
          <cell r="AG13043">
            <v>53328</v>
          </cell>
          <cell r="AH13043">
            <v>53328</v>
          </cell>
          <cell r="AI13043">
            <v>53328</v>
          </cell>
        </row>
        <row r="13044">
          <cell r="C13044">
            <v>53328</v>
          </cell>
          <cell r="D13044">
            <v>53328</v>
          </cell>
          <cell r="E13044">
            <v>53328</v>
          </cell>
          <cell r="H13044">
            <v>53328</v>
          </cell>
          <cell r="I13044">
            <v>53328</v>
          </cell>
          <cell r="J13044">
            <v>53328</v>
          </cell>
          <cell r="AG13044">
            <v>53328</v>
          </cell>
          <cell r="AH13044">
            <v>53328</v>
          </cell>
          <cell r="AI13044">
            <v>53328</v>
          </cell>
        </row>
        <row r="13045">
          <cell r="C13045">
            <v>53328</v>
          </cell>
          <cell r="D13045">
            <v>53328</v>
          </cell>
          <cell r="E13045">
            <v>53328</v>
          </cell>
          <cell r="H13045">
            <v>53328</v>
          </cell>
          <cell r="I13045">
            <v>53328</v>
          </cell>
          <cell r="J13045">
            <v>53328</v>
          </cell>
          <cell r="AG13045">
            <v>53328</v>
          </cell>
          <cell r="AH13045">
            <v>53328</v>
          </cell>
          <cell r="AI13045">
            <v>53328</v>
          </cell>
        </row>
        <row r="13046">
          <cell r="C13046">
            <v>53328</v>
          </cell>
          <cell r="D13046">
            <v>53328</v>
          </cell>
          <cell r="E13046">
            <v>53328</v>
          </cell>
          <cell r="H13046">
            <v>53328</v>
          </cell>
          <cell r="I13046">
            <v>53328</v>
          </cell>
          <cell r="J13046">
            <v>53328</v>
          </cell>
          <cell r="AG13046">
            <v>53328</v>
          </cell>
          <cell r="AH13046">
            <v>53328</v>
          </cell>
          <cell r="AI13046">
            <v>53328</v>
          </cell>
        </row>
        <row r="13047">
          <cell r="C13047">
            <v>53328</v>
          </cell>
          <cell r="D13047">
            <v>53328</v>
          </cell>
          <cell r="E13047">
            <v>53328</v>
          </cell>
          <cell r="H13047">
            <v>53328</v>
          </cell>
          <cell r="I13047">
            <v>53328</v>
          </cell>
          <cell r="J13047">
            <v>53328</v>
          </cell>
          <cell r="AG13047">
            <v>53328</v>
          </cell>
          <cell r="AH13047">
            <v>53328</v>
          </cell>
          <cell r="AI13047">
            <v>53328</v>
          </cell>
        </row>
        <row r="13048">
          <cell r="C13048">
            <v>53328</v>
          </cell>
          <cell r="D13048">
            <v>53328</v>
          </cell>
          <cell r="E13048">
            <v>53328</v>
          </cell>
          <cell r="H13048">
            <v>53328</v>
          </cell>
          <cell r="I13048">
            <v>53328</v>
          </cell>
          <cell r="J13048">
            <v>53328</v>
          </cell>
          <cell r="AG13048">
            <v>53328</v>
          </cell>
          <cell r="AH13048">
            <v>53328</v>
          </cell>
          <cell r="AI13048">
            <v>53328</v>
          </cell>
        </row>
        <row r="13049">
          <cell r="C13049">
            <v>53328</v>
          </cell>
          <cell r="D13049">
            <v>53328</v>
          </cell>
          <cell r="E13049">
            <v>53328</v>
          </cell>
          <cell r="H13049">
            <v>53328</v>
          </cell>
          <cell r="I13049">
            <v>53328</v>
          </cell>
          <cell r="J13049">
            <v>53328</v>
          </cell>
          <cell r="AG13049">
            <v>53328</v>
          </cell>
          <cell r="AH13049">
            <v>53328</v>
          </cell>
          <cell r="AI13049">
            <v>53328</v>
          </cell>
        </row>
        <row r="13050">
          <cell r="C13050">
            <v>53328</v>
          </cell>
          <cell r="D13050">
            <v>53328</v>
          </cell>
          <cell r="E13050">
            <v>53328</v>
          </cell>
          <cell r="H13050">
            <v>53328</v>
          </cell>
          <cell r="I13050">
            <v>53328</v>
          </cell>
          <cell r="J13050">
            <v>53328</v>
          </cell>
          <cell r="AG13050">
            <v>53328</v>
          </cell>
          <cell r="AH13050">
            <v>53328</v>
          </cell>
          <cell r="AI13050">
            <v>53328</v>
          </cell>
        </row>
        <row r="13051">
          <cell r="C13051">
            <v>53328</v>
          </cell>
          <cell r="D13051">
            <v>53328</v>
          </cell>
          <cell r="E13051">
            <v>53328</v>
          </cell>
          <cell r="H13051">
            <v>53328</v>
          </cell>
          <cell r="I13051">
            <v>53328</v>
          </cell>
          <cell r="J13051">
            <v>53328</v>
          </cell>
          <cell r="AG13051">
            <v>53328</v>
          </cell>
          <cell r="AH13051">
            <v>53328</v>
          </cell>
          <cell r="AI13051">
            <v>53328</v>
          </cell>
        </row>
        <row r="13052">
          <cell r="C13052">
            <v>53328</v>
          </cell>
          <cell r="D13052">
            <v>53328</v>
          </cell>
          <cell r="E13052">
            <v>53328</v>
          </cell>
          <cell r="H13052">
            <v>53328</v>
          </cell>
          <cell r="I13052">
            <v>53328</v>
          </cell>
          <cell r="J13052">
            <v>53328</v>
          </cell>
          <cell r="AG13052">
            <v>53328</v>
          </cell>
          <cell r="AH13052">
            <v>53328</v>
          </cell>
          <cell r="AI13052">
            <v>53328</v>
          </cell>
        </row>
        <row r="13053">
          <cell r="C13053">
            <v>53328</v>
          </cell>
          <cell r="D13053">
            <v>53328</v>
          </cell>
          <cell r="E13053">
            <v>53328</v>
          </cell>
          <cell r="H13053">
            <v>53328</v>
          </cell>
          <cell r="I13053">
            <v>53328</v>
          </cell>
          <cell r="J13053">
            <v>53328</v>
          </cell>
          <cell r="AG13053">
            <v>53328</v>
          </cell>
          <cell r="AH13053">
            <v>53328</v>
          </cell>
          <cell r="AI13053">
            <v>53328</v>
          </cell>
        </row>
        <row r="13054">
          <cell r="C13054">
            <v>53328</v>
          </cell>
          <cell r="D13054">
            <v>53328</v>
          </cell>
          <cell r="E13054">
            <v>53328</v>
          </cell>
          <cell r="H13054">
            <v>53328</v>
          </cell>
          <cell r="I13054">
            <v>53328</v>
          </cell>
          <cell r="J13054">
            <v>53328</v>
          </cell>
          <cell r="AG13054">
            <v>53328</v>
          </cell>
          <cell r="AH13054">
            <v>53328</v>
          </cell>
          <cell r="AI13054">
            <v>53328</v>
          </cell>
        </row>
        <row r="13055">
          <cell r="C13055">
            <v>53328</v>
          </cell>
          <cell r="D13055">
            <v>53328</v>
          </cell>
          <cell r="E13055">
            <v>53328</v>
          </cell>
          <cell r="H13055">
            <v>53328</v>
          </cell>
          <cell r="I13055">
            <v>53328</v>
          </cell>
          <cell r="J13055">
            <v>53328</v>
          </cell>
          <cell r="AG13055">
            <v>53328</v>
          </cell>
          <cell r="AH13055">
            <v>53328</v>
          </cell>
          <cell r="AI13055">
            <v>53328</v>
          </cell>
        </row>
        <row r="13056">
          <cell r="C13056">
            <v>53328</v>
          </cell>
          <cell r="D13056">
            <v>53328</v>
          </cell>
          <cell r="E13056">
            <v>53328</v>
          </cell>
          <cell r="H13056">
            <v>53328</v>
          </cell>
          <cell r="I13056">
            <v>53328</v>
          </cell>
          <cell r="J13056">
            <v>53328</v>
          </cell>
          <cell r="AG13056">
            <v>53328</v>
          </cell>
          <cell r="AH13056">
            <v>53328</v>
          </cell>
          <cell r="AI13056">
            <v>53328</v>
          </cell>
        </row>
        <row r="13057">
          <cell r="C13057">
            <v>53328</v>
          </cell>
          <cell r="D13057">
            <v>53328</v>
          </cell>
          <cell r="E13057">
            <v>53328</v>
          </cell>
          <cell r="H13057">
            <v>53328</v>
          </cell>
          <cell r="I13057">
            <v>53328</v>
          </cell>
          <cell r="J13057">
            <v>53328</v>
          </cell>
          <cell r="AG13057">
            <v>53328</v>
          </cell>
          <cell r="AH13057">
            <v>53328</v>
          </cell>
          <cell r="AI13057">
            <v>53328</v>
          </cell>
        </row>
        <row r="13058">
          <cell r="C13058">
            <v>53328</v>
          </cell>
          <cell r="D13058">
            <v>53328</v>
          </cell>
          <cell r="E13058">
            <v>53328</v>
          </cell>
          <cell r="H13058">
            <v>53328</v>
          </cell>
          <cell r="I13058">
            <v>53328</v>
          </cell>
          <cell r="J13058">
            <v>53328</v>
          </cell>
          <cell r="AG13058">
            <v>53328</v>
          </cell>
          <cell r="AH13058">
            <v>53328</v>
          </cell>
          <cell r="AI13058">
            <v>53328</v>
          </cell>
        </row>
        <row r="13059">
          <cell r="C13059">
            <v>53328</v>
          </cell>
          <cell r="D13059">
            <v>53328</v>
          </cell>
          <cell r="E13059">
            <v>53328</v>
          </cell>
          <cell r="H13059">
            <v>53328</v>
          </cell>
          <cell r="I13059">
            <v>53328</v>
          </cell>
          <cell r="J13059">
            <v>53328</v>
          </cell>
          <cell r="AG13059">
            <v>53328</v>
          </cell>
          <cell r="AH13059">
            <v>53328</v>
          </cell>
          <cell r="AI13059">
            <v>53328</v>
          </cell>
        </row>
        <row r="13060">
          <cell r="C13060">
            <v>53328</v>
          </cell>
          <cell r="D13060">
            <v>53328</v>
          </cell>
          <cell r="E13060">
            <v>53328</v>
          </cell>
          <cell r="H13060">
            <v>53328</v>
          </cell>
          <cell r="I13060">
            <v>53328</v>
          </cell>
          <cell r="J13060">
            <v>53328</v>
          </cell>
          <cell r="AG13060">
            <v>53328</v>
          </cell>
          <cell r="AH13060">
            <v>53328</v>
          </cell>
          <cell r="AI13060">
            <v>53328</v>
          </cell>
        </row>
        <row r="13061">
          <cell r="C13061">
            <v>53328</v>
          </cell>
          <cell r="D13061">
            <v>53328</v>
          </cell>
          <cell r="E13061">
            <v>53328</v>
          </cell>
          <cell r="H13061">
            <v>53328</v>
          </cell>
          <cell r="I13061">
            <v>53328</v>
          </cell>
          <cell r="J13061">
            <v>53328</v>
          </cell>
          <cell r="AG13061">
            <v>53328</v>
          </cell>
          <cell r="AH13061">
            <v>53328</v>
          </cell>
          <cell r="AI13061">
            <v>53328</v>
          </cell>
        </row>
        <row r="13062">
          <cell r="C13062">
            <v>53328</v>
          </cell>
          <cell r="D13062">
            <v>53328</v>
          </cell>
          <cell r="E13062">
            <v>53328</v>
          </cell>
          <cell r="H13062">
            <v>53328</v>
          </cell>
          <cell r="I13062">
            <v>53328</v>
          </cell>
          <cell r="J13062">
            <v>53328</v>
          </cell>
          <cell r="AG13062">
            <v>53328</v>
          </cell>
          <cell r="AH13062">
            <v>53328</v>
          </cell>
          <cell r="AI13062">
            <v>53328</v>
          </cell>
        </row>
        <row r="13063">
          <cell r="C13063">
            <v>53328</v>
          </cell>
          <cell r="D13063">
            <v>53328</v>
          </cell>
          <cell r="E13063">
            <v>53328</v>
          </cell>
          <cell r="H13063">
            <v>53328</v>
          </cell>
          <cell r="I13063">
            <v>53328</v>
          </cell>
          <cell r="J13063">
            <v>53328</v>
          </cell>
          <cell r="AG13063">
            <v>53328</v>
          </cell>
          <cell r="AH13063">
            <v>53328</v>
          </cell>
          <cell r="AI13063">
            <v>53328</v>
          </cell>
        </row>
        <row r="13064">
          <cell r="C13064">
            <v>53328</v>
          </cell>
          <cell r="D13064">
            <v>53328</v>
          </cell>
          <cell r="E13064">
            <v>53328</v>
          </cell>
          <cell r="H13064">
            <v>53328</v>
          </cell>
          <cell r="I13064">
            <v>53328</v>
          </cell>
          <cell r="J13064">
            <v>53328</v>
          </cell>
          <cell r="AG13064">
            <v>53328</v>
          </cell>
          <cell r="AH13064">
            <v>53328</v>
          </cell>
          <cell r="AI13064">
            <v>53328</v>
          </cell>
        </row>
        <row r="13065">
          <cell r="C13065">
            <v>53328</v>
          </cell>
          <cell r="D13065">
            <v>53328</v>
          </cell>
          <cell r="E13065">
            <v>53328</v>
          </cell>
          <cell r="H13065">
            <v>53328</v>
          </cell>
          <cell r="I13065">
            <v>53328</v>
          </cell>
          <cell r="J13065">
            <v>53328</v>
          </cell>
          <cell r="AG13065">
            <v>53328</v>
          </cell>
          <cell r="AH13065">
            <v>53328</v>
          </cell>
          <cell r="AI13065">
            <v>53328</v>
          </cell>
        </row>
        <row r="13066">
          <cell r="C13066">
            <v>53328</v>
          </cell>
          <cell r="D13066">
            <v>53328</v>
          </cell>
          <cell r="E13066">
            <v>53328</v>
          </cell>
          <cell r="H13066">
            <v>53328</v>
          </cell>
          <cell r="I13066">
            <v>53328</v>
          </cell>
          <cell r="J13066">
            <v>53328</v>
          </cell>
          <cell r="AG13066">
            <v>53328</v>
          </cell>
          <cell r="AH13066">
            <v>53328</v>
          </cell>
          <cell r="AI13066">
            <v>53328</v>
          </cell>
        </row>
        <row r="13067">
          <cell r="C13067">
            <v>53328</v>
          </cell>
          <cell r="D13067">
            <v>53328</v>
          </cell>
          <cell r="E13067">
            <v>53328</v>
          </cell>
          <cell r="H13067">
            <v>53328</v>
          </cell>
          <cell r="I13067">
            <v>53328</v>
          </cell>
          <cell r="J13067">
            <v>53328</v>
          </cell>
          <cell r="AG13067">
            <v>53328</v>
          </cell>
          <cell r="AH13067">
            <v>53328</v>
          </cell>
          <cell r="AI13067">
            <v>53328</v>
          </cell>
        </row>
        <row r="13068">
          <cell r="C13068">
            <v>53328</v>
          </cell>
          <cell r="D13068">
            <v>53328</v>
          </cell>
          <cell r="E13068">
            <v>53328</v>
          </cell>
          <cell r="H13068">
            <v>53328</v>
          </cell>
          <cell r="I13068">
            <v>53328</v>
          </cell>
          <cell r="J13068">
            <v>53328</v>
          </cell>
          <cell r="AG13068">
            <v>53328</v>
          </cell>
          <cell r="AH13068">
            <v>53328</v>
          </cell>
          <cell r="AI13068">
            <v>53328</v>
          </cell>
        </row>
        <row r="13069">
          <cell r="C13069">
            <v>53328</v>
          </cell>
          <cell r="D13069">
            <v>53328</v>
          </cell>
          <cell r="E13069">
            <v>53328</v>
          </cell>
          <cell r="H13069">
            <v>53328</v>
          </cell>
          <cell r="I13069">
            <v>53328</v>
          </cell>
          <cell r="J13069">
            <v>53328</v>
          </cell>
          <cell r="AG13069">
            <v>53328</v>
          </cell>
          <cell r="AH13069">
            <v>53328</v>
          </cell>
          <cell r="AI13069">
            <v>53328</v>
          </cell>
        </row>
        <row r="13070">
          <cell r="C13070">
            <v>53328</v>
          </cell>
          <cell r="D13070">
            <v>53328</v>
          </cell>
          <cell r="E13070">
            <v>53328</v>
          </cell>
          <cell r="H13070">
            <v>53328</v>
          </cell>
          <cell r="I13070">
            <v>53328</v>
          </cell>
          <cell r="J13070">
            <v>53328</v>
          </cell>
          <cell r="AG13070">
            <v>53328</v>
          </cell>
          <cell r="AH13070">
            <v>53328</v>
          </cell>
          <cell r="AI13070">
            <v>53328</v>
          </cell>
        </row>
        <row r="13071">
          <cell r="C13071">
            <v>53328</v>
          </cell>
          <cell r="D13071">
            <v>53328</v>
          </cell>
          <cell r="E13071">
            <v>53328</v>
          </cell>
          <cell r="H13071">
            <v>53328</v>
          </cell>
          <cell r="I13071">
            <v>53328</v>
          </cell>
          <cell r="J13071">
            <v>53328</v>
          </cell>
          <cell r="AG13071">
            <v>53328</v>
          </cell>
          <cell r="AH13071">
            <v>53328</v>
          </cell>
          <cell r="AI13071">
            <v>53328</v>
          </cell>
        </row>
        <row r="13072">
          <cell r="C13072">
            <v>53328</v>
          </cell>
          <cell r="D13072">
            <v>53328</v>
          </cell>
          <cell r="E13072">
            <v>53328</v>
          </cell>
          <cell r="H13072">
            <v>53328</v>
          </cell>
          <cell r="I13072">
            <v>53328</v>
          </cell>
          <cell r="J13072">
            <v>53328</v>
          </cell>
          <cell r="AG13072">
            <v>53328</v>
          </cell>
          <cell r="AH13072">
            <v>53328</v>
          </cell>
          <cell r="AI13072">
            <v>53328</v>
          </cell>
        </row>
        <row r="13073">
          <cell r="C13073">
            <v>53328</v>
          </cell>
          <cell r="D13073">
            <v>53328</v>
          </cell>
          <cell r="E13073">
            <v>53328</v>
          </cell>
          <cell r="H13073">
            <v>53328</v>
          </cell>
          <cell r="I13073">
            <v>53328</v>
          </cell>
          <cell r="J13073">
            <v>53328</v>
          </cell>
          <cell r="AG13073">
            <v>53328</v>
          </cell>
          <cell r="AH13073">
            <v>53328</v>
          </cell>
          <cell r="AI13073">
            <v>53328</v>
          </cell>
        </row>
        <row r="13074">
          <cell r="C13074">
            <v>53328</v>
          </cell>
          <cell r="D13074">
            <v>53328</v>
          </cell>
          <cell r="E13074">
            <v>53328</v>
          </cell>
          <cell r="H13074">
            <v>53328</v>
          </cell>
          <cell r="I13074">
            <v>53328</v>
          </cell>
          <cell r="J13074">
            <v>53328</v>
          </cell>
          <cell r="AG13074">
            <v>53328</v>
          </cell>
          <cell r="AH13074">
            <v>53328</v>
          </cell>
          <cell r="AI13074">
            <v>53328</v>
          </cell>
        </row>
        <row r="13075">
          <cell r="C13075">
            <v>53328</v>
          </cell>
          <cell r="D13075">
            <v>53328</v>
          </cell>
          <cell r="E13075">
            <v>53328</v>
          </cell>
          <cell r="H13075">
            <v>53328</v>
          </cell>
          <cell r="I13075">
            <v>53328</v>
          </cell>
          <cell r="J13075">
            <v>53328</v>
          </cell>
          <cell r="AG13075">
            <v>53328</v>
          </cell>
          <cell r="AH13075">
            <v>53328</v>
          </cell>
          <cell r="AI13075">
            <v>53328</v>
          </cell>
        </row>
        <row r="13076">
          <cell r="C13076">
            <v>53328</v>
          </cell>
          <cell r="D13076">
            <v>53328</v>
          </cell>
          <cell r="E13076">
            <v>53328</v>
          </cell>
          <cell r="H13076">
            <v>53328</v>
          </cell>
          <cell r="I13076">
            <v>53328</v>
          </cell>
          <cell r="J13076">
            <v>53328</v>
          </cell>
          <cell r="AG13076">
            <v>53328</v>
          </cell>
          <cell r="AH13076">
            <v>53328</v>
          </cell>
          <cell r="AI13076">
            <v>53328</v>
          </cell>
        </row>
        <row r="13077">
          <cell r="C13077">
            <v>53328</v>
          </cell>
          <cell r="D13077">
            <v>53328</v>
          </cell>
          <cell r="E13077">
            <v>53328</v>
          </cell>
          <cell r="H13077">
            <v>53328</v>
          </cell>
          <cell r="I13077">
            <v>53328</v>
          </cell>
          <cell r="J13077">
            <v>53328</v>
          </cell>
          <cell r="AG13077">
            <v>53328</v>
          </cell>
          <cell r="AH13077">
            <v>53328</v>
          </cell>
          <cell r="AI13077">
            <v>53328</v>
          </cell>
        </row>
        <row r="13078">
          <cell r="C13078">
            <v>53328</v>
          </cell>
          <cell r="D13078">
            <v>53328</v>
          </cell>
          <cell r="E13078">
            <v>53328</v>
          </cell>
          <cell r="H13078">
            <v>53328</v>
          </cell>
          <cell r="I13078">
            <v>53328</v>
          </cell>
          <cell r="J13078">
            <v>53328</v>
          </cell>
          <cell r="AG13078">
            <v>53328</v>
          </cell>
          <cell r="AH13078">
            <v>53328</v>
          </cell>
          <cell r="AI13078">
            <v>53328</v>
          </cell>
        </row>
        <row r="13079">
          <cell r="C13079">
            <v>53328</v>
          </cell>
          <cell r="D13079">
            <v>53328</v>
          </cell>
          <cell r="E13079">
            <v>53328</v>
          </cell>
          <cell r="H13079">
            <v>53328</v>
          </cell>
          <cell r="I13079">
            <v>53328</v>
          </cell>
          <cell r="J13079">
            <v>53328</v>
          </cell>
          <cell r="AG13079">
            <v>53328</v>
          </cell>
          <cell r="AH13079">
            <v>53328</v>
          </cell>
          <cell r="AI13079">
            <v>53328</v>
          </cell>
        </row>
        <row r="13080">
          <cell r="C13080">
            <v>53328</v>
          </cell>
          <cell r="D13080">
            <v>53328</v>
          </cell>
          <cell r="E13080">
            <v>53328</v>
          </cell>
          <cell r="H13080">
            <v>53328</v>
          </cell>
          <cell r="I13080">
            <v>53328</v>
          </cell>
          <cell r="J13080">
            <v>53328</v>
          </cell>
          <cell r="AG13080">
            <v>53328</v>
          </cell>
          <cell r="AH13080">
            <v>53328</v>
          </cell>
          <cell r="AI13080">
            <v>53328</v>
          </cell>
        </row>
        <row r="13081">
          <cell r="C13081">
            <v>53328</v>
          </cell>
          <cell r="D13081">
            <v>53328</v>
          </cell>
          <cell r="E13081">
            <v>53328</v>
          </cell>
          <cell r="H13081">
            <v>53328</v>
          </cell>
          <cell r="I13081">
            <v>53328</v>
          </cell>
          <cell r="J13081">
            <v>53328</v>
          </cell>
          <cell r="AG13081">
            <v>53328</v>
          </cell>
          <cell r="AH13081">
            <v>53328</v>
          </cell>
          <cell r="AI13081">
            <v>53328</v>
          </cell>
        </row>
        <row r="13082">
          <cell r="C13082">
            <v>53328</v>
          </cell>
          <cell r="D13082">
            <v>53328</v>
          </cell>
          <cell r="E13082">
            <v>53328</v>
          </cell>
          <cell r="H13082">
            <v>53328</v>
          </cell>
          <cell r="I13082">
            <v>53328</v>
          </cell>
          <cell r="J13082">
            <v>53328</v>
          </cell>
          <cell r="AG13082">
            <v>53328</v>
          </cell>
          <cell r="AH13082">
            <v>53328</v>
          </cell>
          <cell r="AI13082">
            <v>53328</v>
          </cell>
        </row>
        <row r="13083">
          <cell r="C13083">
            <v>53328</v>
          </cell>
          <cell r="D13083">
            <v>53328</v>
          </cell>
          <cell r="E13083">
            <v>53328</v>
          </cell>
          <cell r="H13083">
            <v>53328</v>
          </cell>
          <cell r="I13083">
            <v>53328</v>
          </cell>
          <cell r="J13083">
            <v>53328</v>
          </cell>
          <cell r="AG13083">
            <v>53328</v>
          </cell>
          <cell r="AH13083">
            <v>53328</v>
          </cell>
          <cell r="AI13083">
            <v>53328</v>
          </cell>
        </row>
        <row r="13084">
          <cell r="C13084">
            <v>53328</v>
          </cell>
          <cell r="D13084">
            <v>53328</v>
          </cell>
          <cell r="E13084">
            <v>53328</v>
          </cell>
          <cell r="H13084">
            <v>53328</v>
          </cell>
          <cell r="I13084">
            <v>53328</v>
          </cell>
          <cell r="J13084">
            <v>53328</v>
          </cell>
          <cell r="AG13084">
            <v>53328</v>
          </cell>
          <cell r="AH13084">
            <v>53328</v>
          </cell>
          <cell r="AI13084">
            <v>53328</v>
          </cell>
        </row>
        <row r="13085">
          <cell r="C13085">
            <v>53328</v>
          </cell>
          <cell r="D13085">
            <v>53328</v>
          </cell>
          <cell r="E13085">
            <v>53328</v>
          </cell>
          <cell r="H13085">
            <v>53328</v>
          </cell>
          <cell r="I13085">
            <v>53328</v>
          </cell>
          <cell r="J13085">
            <v>53328</v>
          </cell>
          <cell r="AG13085">
            <v>53328</v>
          </cell>
          <cell r="AH13085">
            <v>53328</v>
          </cell>
          <cell r="AI13085">
            <v>53328</v>
          </cell>
        </row>
        <row r="13086">
          <cell r="C13086">
            <v>53328</v>
          </cell>
          <cell r="D13086">
            <v>53328</v>
          </cell>
          <cell r="E13086">
            <v>53328</v>
          </cell>
          <cell r="H13086">
            <v>53328</v>
          </cell>
          <cell r="I13086">
            <v>53328</v>
          </cell>
          <cell r="J13086">
            <v>53328</v>
          </cell>
          <cell r="AG13086">
            <v>53328</v>
          </cell>
          <cell r="AH13086">
            <v>53328</v>
          </cell>
          <cell r="AI13086">
            <v>53328</v>
          </cell>
        </row>
        <row r="13087">
          <cell r="C13087">
            <v>53328</v>
          </cell>
          <cell r="D13087">
            <v>53328</v>
          </cell>
          <cell r="E13087">
            <v>53328</v>
          </cell>
          <cell r="H13087">
            <v>53328</v>
          </cell>
          <cell r="I13087">
            <v>53328</v>
          </cell>
          <cell r="J13087">
            <v>53328</v>
          </cell>
          <cell r="AG13087">
            <v>53328</v>
          </cell>
          <cell r="AH13087">
            <v>53328</v>
          </cell>
          <cell r="AI13087">
            <v>53328</v>
          </cell>
        </row>
        <row r="13088">
          <cell r="C13088">
            <v>53328</v>
          </cell>
          <cell r="D13088">
            <v>53328</v>
          </cell>
          <cell r="E13088">
            <v>53328</v>
          </cell>
          <cell r="H13088">
            <v>53328</v>
          </cell>
          <cell r="I13088">
            <v>53328</v>
          </cell>
          <cell r="J13088">
            <v>53328</v>
          </cell>
          <cell r="AG13088">
            <v>53328</v>
          </cell>
          <cell r="AH13088">
            <v>53328</v>
          </cell>
          <cell r="AI13088">
            <v>53328</v>
          </cell>
        </row>
        <row r="13089">
          <cell r="C13089">
            <v>53328</v>
          </cell>
          <cell r="D13089">
            <v>53328</v>
          </cell>
          <cell r="E13089">
            <v>53328</v>
          </cell>
          <cell r="H13089">
            <v>53328</v>
          </cell>
          <cell r="I13089">
            <v>53328</v>
          </cell>
          <cell r="J13089">
            <v>53328</v>
          </cell>
          <cell r="AG13089">
            <v>53328</v>
          </cell>
          <cell r="AH13089">
            <v>53328</v>
          </cell>
          <cell r="AI13089">
            <v>53328</v>
          </cell>
        </row>
        <row r="13090">
          <cell r="C13090">
            <v>53328</v>
          </cell>
          <cell r="D13090">
            <v>53328</v>
          </cell>
          <cell r="E13090">
            <v>53328</v>
          </cell>
          <cell r="H13090">
            <v>53328</v>
          </cell>
          <cell r="I13090">
            <v>53328</v>
          </cell>
          <cell r="J13090">
            <v>53328</v>
          </cell>
          <cell r="AG13090">
            <v>53328</v>
          </cell>
          <cell r="AH13090">
            <v>53328</v>
          </cell>
          <cell r="AI13090">
            <v>53328</v>
          </cell>
        </row>
        <row r="13091">
          <cell r="C13091">
            <v>53328</v>
          </cell>
          <cell r="D13091">
            <v>53328</v>
          </cell>
          <cell r="E13091">
            <v>53328</v>
          </cell>
          <cell r="H13091">
            <v>53328</v>
          </cell>
          <cell r="I13091">
            <v>53328</v>
          </cell>
          <cell r="J13091">
            <v>53328</v>
          </cell>
          <cell r="AG13091">
            <v>53328</v>
          </cell>
          <cell r="AH13091">
            <v>53328</v>
          </cell>
          <cell r="AI13091">
            <v>53328</v>
          </cell>
        </row>
        <row r="13092">
          <cell r="C13092">
            <v>53328</v>
          </cell>
          <cell r="D13092">
            <v>53328</v>
          </cell>
          <cell r="E13092">
            <v>53328</v>
          </cell>
          <cell r="H13092">
            <v>53328</v>
          </cell>
          <cell r="I13092">
            <v>53328</v>
          </cell>
          <cell r="J13092">
            <v>53328</v>
          </cell>
          <cell r="AG13092">
            <v>53328</v>
          </cell>
          <cell r="AH13092">
            <v>53328</v>
          </cell>
          <cell r="AI13092">
            <v>53328</v>
          </cell>
        </row>
        <row r="13093">
          <cell r="C13093">
            <v>53328</v>
          </cell>
          <cell r="D13093">
            <v>53328</v>
          </cell>
          <cell r="E13093">
            <v>53328</v>
          </cell>
          <cell r="H13093">
            <v>53328</v>
          </cell>
          <cell r="I13093">
            <v>53328</v>
          </cell>
          <cell r="J13093">
            <v>53328</v>
          </cell>
          <cell r="AG13093">
            <v>53328</v>
          </cell>
          <cell r="AH13093">
            <v>53328</v>
          </cell>
          <cell r="AI13093">
            <v>53328</v>
          </cell>
        </row>
        <row r="13094">
          <cell r="C13094">
            <v>53328</v>
          </cell>
          <cell r="D13094">
            <v>53328</v>
          </cell>
          <cell r="E13094">
            <v>53328</v>
          </cell>
          <cell r="H13094">
            <v>53328</v>
          </cell>
          <cell r="I13094">
            <v>53328</v>
          </cell>
          <cell r="J13094">
            <v>53328</v>
          </cell>
          <cell r="AG13094">
            <v>53328</v>
          </cell>
          <cell r="AH13094">
            <v>53328</v>
          </cell>
          <cell r="AI13094">
            <v>53328</v>
          </cell>
        </row>
        <row r="13095">
          <cell r="C13095">
            <v>53328</v>
          </cell>
          <cell r="D13095">
            <v>53328</v>
          </cell>
          <cell r="E13095">
            <v>53328</v>
          </cell>
          <cell r="H13095">
            <v>53328</v>
          </cell>
          <cell r="I13095">
            <v>53328</v>
          </cell>
          <cell r="J13095">
            <v>53328</v>
          </cell>
          <cell r="AG13095">
            <v>53328</v>
          </cell>
          <cell r="AH13095">
            <v>53328</v>
          </cell>
          <cell r="AI13095">
            <v>53328</v>
          </cell>
        </row>
        <row r="13096">
          <cell r="C13096">
            <v>53328</v>
          </cell>
          <cell r="D13096">
            <v>53328</v>
          </cell>
          <cell r="E13096">
            <v>53328</v>
          </cell>
          <cell r="H13096">
            <v>53328</v>
          </cell>
          <cell r="I13096">
            <v>53328</v>
          </cell>
          <cell r="J13096">
            <v>53328</v>
          </cell>
          <cell r="AG13096">
            <v>53328</v>
          </cell>
          <cell r="AH13096">
            <v>53328</v>
          </cell>
          <cell r="AI13096">
            <v>53328</v>
          </cell>
        </row>
        <row r="13097">
          <cell r="C13097">
            <v>53328</v>
          </cell>
          <cell r="D13097">
            <v>53328</v>
          </cell>
          <cell r="E13097">
            <v>53328</v>
          </cell>
          <cell r="H13097">
            <v>53328</v>
          </cell>
          <cell r="I13097">
            <v>53328</v>
          </cell>
          <cell r="J13097">
            <v>53328</v>
          </cell>
          <cell r="AG13097">
            <v>53328</v>
          </cell>
          <cell r="AH13097">
            <v>53328</v>
          </cell>
          <cell r="AI13097">
            <v>53328</v>
          </cell>
        </row>
        <row r="13098">
          <cell r="C13098">
            <v>53328</v>
          </cell>
          <cell r="D13098">
            <v>53328</v>
          </cell>
          <cell r="E13098">
            <v>53328</v>
          </cell>
          <cell r="H13098">
            <v>53328</v>
          </cell>
          <cell r="I13098">
            <v>53328</v>
          </cell>
          <cell r="J13098">
            <v>53328</v>
          </cell>
          <cell r="AG13098">
            <v>53328</v>
          </cell>
          <cell r="AH13098">
            <v>53328</v>
          </cell>
          <cell r="AI13098">
            <v>53328</v>
          </cell>
        </row>
        <row r="13099">
          <cell r="C13099">
            <v>53328</v>
          </cell>
          <cell r="D13099">
            <v>53328</v>
          </cell>
          <cell r="E13099">
            <v>53328</v>
          </cell>
          <cell r="H13099">
            <v>53328</v>
          </cell>
          <cell r="I13099">
            <v>53328</v>
          </cell>
          <cell r="J13099">
            <v>53328</v>
          </cell>
          <cell r="AG13099">
            <v>53328</v>
          </cell>
          <cell r="AH13099">
            <v>53328</v>
          </cell>
          <cell r="AI13099">
            <v>53328</v>
          </cell>
        </row>
        <row r="13100">
          <cell r="C13100">
            <v>53328</v>
          </cell>
          <cell r="D13100">
            <v>53328</v>
          </cell>
          <cell r="E13100">
            <v>53328</v>
          </cell>
          <cell r="H13100">
            <v>53328</v>
          </cell>
          <cell r="I13100">
            <v>53328</v>
          </cell>
          <cell r="J13100">
            <v>53328</v>
          </cell>
          <cell r="AG13100">
            <v>53328</v>
          </cell>
          <cell r="AH13100">
            <v>53328</v>
          </cell>
          <cell r="AI13100">
            <v>53328</v>
          </cell>
        </row>
        <row r="13101">
          <cell r="C13101">
            <v>53328</v>
          </cell>
          <cell r="D13101">
            <v>53328</v>
          </cell>
          <cell r="E13101">
            <v>53328</v>
          </cell>
          <cell r="H13101">
            <v>53328</v>
          </cell>
          <cell r="I13101">
            <v>53328</v>
          </cell>
          <cell r="J13101">
            <v>53328</v>
          </cell>
          <cell r="AG13101">
            <v>53328</v>
          </cell>
          <cell r="AH13101">
            <v>53328</v>
          </cell>
          <cell r="AI13101">
            <v>53328</v>
          </cell>
        </row>
        <row r="13102">
          <cell r="C13102">
            <v>53328</v>
          </cell>
          <cell r="D13102">
            <v>53328</v>
          </cell>
          <cell r="E13102">
            <v>53328</v>
          </cell>
          <cell r="H13102">
            <v>53328</v>
          </cell>
          <cell r="I13102">
            <v>53328</v>
          </cell>
          <cell r="J13102">
            <v>53328</v>
          </cell>
          <cell r="AG13102">
            <v>53328</v>
          </cell>
          <cell r="AH13102">
            <v>53328</v>
          </cell>
          <cell r="AI13102">
            <v>53328</v>
          </cell>
        </row>
        <row r="13103">
          <cell r="C13103">
            <v>53328</v>
          </cell>
          <cell r="D13103">
            <v>53328</v>
          </cell>
          <cell r="E13103">
            <v>53328</v>
          </cell>
          <cell r="H13103">
            <v>53328</v>
          </cell>
          <cell r="I13103">
            <v>53328</v>
          </cell>
          <cell r="J13103">
            <v>53328</v>
          </cell>
          <cell r="AG13103">
            <v>53328</v>
          </cell>
          <cell r="AH13103">
            <v>53328</v>
          </cell>
          <cell r="AI13103">
            <v>53328</v>
          </cell>
        </row>
        <row r="13104">
          <cell r="C13104">
            <v>53328</v>
          </cell>
          <cell r="D13104">
            <v>53328</v>
          </cell>
          <cell r="E13104">
            <v>53328</v>
          </cell>
          <cell r="H13104">
            <v>53328</v>
          </cell>
          <cell r="I13104">
            <v>53328</v>
          </cell>
          <cell r="J13104">
            <v>53328</v>
          </cell>
          <cell r="AG13104">
            <v>53328</v>
          </cell>
          <cell r="AH13104">
            <v>53328</v>
          </cell>
          <cell r="AI13104">
            <v>53328</v>
          </cell>
        </row>
        <row r="13105">
          <cell r="C13105">
            <v>53328</v>
          </cell>
          <cell r="D13105">
            <v>53328</v>
          </cell>
          <cell r="E13105">
            <v>53328</v>
          </cell>
          <cell r="H13105">
            <v>53328</v>
          </cell>
          <cell r="I13105">
            <v>53328</v>
          </cell>
          <cell r="J13105">
            <v>53328</v>
          </cell>
          <cell r="AG13105">
            <v>53328</v>
          </cell>
          <cell r="AH13105">
            <v>53328</v>
          </cell>
          <cell r="AI13105">
            <v>53328</v>
          </cell>
        </row>
        <row r="13106">
          <cell r="C13106">
            <v>53328</v>
          </cell>
          <cell r="D13106">
            <v>53328</v>
          </cell>
          <cell r="E13106">
            <v>53328</v>
          </cell>
          <cell r="H13106">
            <v>53328</v>
          </cell>
          <cell r="I13106">
            <v>53328</v>
          </cell>
          <cell r="J13106">
            <v>53328</v>
          </cell>
          <cell r="AG13106">
            <v>53328</v>
          </cell>
          <cell r="AH13106">
            <v>53328</v>
          </cell>
          <cell r="AI13106">
            <v>53328</v>
          </cell>
        </row>
        <row r="13107">
          <cell r="C13107">
            <v>53328</v>
          </cell>
          <cell r="D13107">
            <v>53328</v>
          </cell>
          <cell r="E13107">
            <v>53328</v>
          </cell>
          <cell r="H13107">
            <v>53328</v>
          </cell>
          <cell r="I13107">
            <v>53328</v>
          </cell>
          <cell r="J13107">
            <v>53328</v>
          </cell>
          <cell r="AG13107">
            <v>53328</v>
          </cell>
          <cell r="AH13107">
            <v>53328</v>
          </cell>
          <cell r="AI13107">
            <v>53328</v>
          </cell>
        </row>
        <row r="13108">
          <cell r="C13108">
            <v>53328</v>
          </cell>
          <cell r="D13108">
            <v>53328</v>
          </cell>
          <cell r="E13108">
            <v>53328</v>
          </cell>
          <cell r="H13108">
            <v>53328</v>
          </cell>
          <cell r="I13108">
            <v>53328</v>
          </cell>
          <cell r="J13108">
            <v>53328</v>
          </cell>
          <cell r="AG13108">
            <v>53328</v>
          </cell>
          <cell r="AH13108">
            <v>53328</v>
          </cell>
          <cell r="AI13108">
            <v>53328</v>
          </cell>
        </row>
        <row r="13109">
          <cell r="C13109">
            <v>53328</v>
          </cell>
          <cell r="D13109">
            <v>53328</v>
          </cell>
          <cell r="E13109">
            <v>53328</v>
          </cell>
          <cell r="H13109">
            <v>53328</v>
          </cell>
          <cell r="I13109">
            <v>53328</v>
          </cell>
          <cell r="J13109">
            <v>53328</v>
          </cell>
          <cell r="AG13109">
            <v>53328</v>
          </cell>
          <cell r="AH13109">
            <v>53328</v>
          </cell>
          <cell r="AI13109">
            <v>53328</v>
          </cell>
        </row>
        <row r="13110">
          <cell r="C13110">
            <v>53328</v>
          </cell>
          <cell r="D13110">
            <v>53328</v>
          </cell>
          <cell r="E13110">
            <v>53328</v>
          </cell>
          <cell r="H13110">
            <v>53328</v>
          </cell>
          <cell r="I13110">
            <v>53328</v>
          </cell>
          <cell r="J13110">
            <v>53328</v>
          </cell>
          <cell r="AG13110">
            <v>53328</v>
          </cell>
          <cell r="AH13110">
            <v>53328</v>
          </cell>
          <cell r="AI13110">
            <v>53328</v>
          </cell>
        </row>
        <row r="13111">
          <cell r="C13111">
            <v>53328</v>
          </cell>
          <cell r="D13111">
            <v>53328</v>
          </cell>
          <cell r="E13111">
            <v>53328</v>
          </cell>
          <cell r="H13111">
            <v>53328</v>
          </cell>
          <cell r="I13111">
            <v>53328</v>
          </cell>
          <cell r="J13111">
            <v>53328</v>
          </cell>
          <cell r="AG13111">
            <v>53328</v>
          </cell>
          <cell r="AH13111">
            <v>53328</v>
          </cell>
          <cell r="AI13111">
            <v>53328</v>
          </cell>
        </row>
        <row r="13112">
          <cell r="C13112">
            <v>53328</v>
          </cell>
          <cell r="D13112">
            <v>53328</v>
          </cell>
          <cell r="E13112">
            <v>53328</v>
          </cell>
          <cell r="H13112">
            <v>53328</v>
          </cell>
          <cell r="I13112">
            <v>53328</v>
          </cell>
          <cell r="J13112">
            <v>53328</v>
          </cell>
          <cell r="AG13112">
            <v>53328</v>
          </cell>
          <cell r="AH13112">
            <v>53328</v>
          </cell>
          <cell r="AI13112">
            <v>53328</v>
          </cell>
        </row>
        <row r="13113">
          <cell r="C13113">
            <v>53328</v>
          </cell>
          <cell r="D13113">
            <v>53328</v>
          </cell>
          <cell r="E13113">
            <v>53328</v>
          </cell>
          <cell r="H13113">
            <v>53328</v>
          </cell>
          <cell r="I13113">
            <v>53328</v>
          </cell>
          <cell r="J13113">
            <v>53328</v>
          </cell>
          <cell r="AG13113">
            <v>53328</v>
          </cell>
          <cell r="AH13113">
            <v>53328</v>
          </cell>
          <cell r="AI13113">
            <v>53328</v>
          </cell>
        </row>
        <row r="13114">
          <cell r="C13114">
            <v>53328</v>
          </cell>
          <cell r="D13114">
            <v>53328</v>
          </cell>
          <cell r="E13114">
            <v>53328</v>
          </cell>
          <cell r="H13114">
            <v>53328</v>
          </cell>
          <cell r="I13114">
            <v>53328</v>
          </cell>
          <cell r="J13114">
            <v>53328</v>
          </cell>
          <cell r="AG13114">
            <v>53328</v>
          </cell>
          <cell r="AH13114">
            <v>53328</v>
          </cell>
          <cell r="AI13114">
            <v>53328</v>
          </cell>
        </row>
        <row r="13115">
          <cell r="C13115">
            <v>53328</v>
          </cell>
          <cell r="D13115">
            <v>53328</v>
          </cell>
          <cell r="E13115">
            <v>53328</v>
          </cell>
          <cell r="H13115">
            <v>53328</v>
          </cell>
          <cell r="I13115">
            <v>53328</v>
          </cell>
          <cell r="J13115">
            <v>53328</v>
          </cell>
          <cell r="AG13115">
            <v>53328</v>
          </cell>
          <cell r="AH13115">
            <v>53328</v>
          </cell>
          <cell r="AI13115">
            <v>53328</v>
          </cell>
        </row>
        <row r="13116">
          <cell r="C13116">
            <v>53328</v>
          </cell>
          <cell r="D13116">
            <v>53328</v>
          </cell>
          <cell r="E13116">
            <v>53328</v>
          </cell>
          <cell r="H13116">
            <v>53328</v>
          </cell>
          <cell r="I13116">
            <v>53328</v>
          </cell>
          <cell r="J13116">
            <v>53328</v>
          </cell>
          <cell r="AG13116">
            <v>53328</v>
          </cell>
          <cell r="AH13116">
            <v>53328</v>
          </cell>
          <cell r="AI13116">
            <v>53328</v>
          </cell>
        </row>
        <row r="13117">
          <cell r="C13117">
            <v>53328</v>
          </cell>
          <cell r="D13117">
            <v>53328</v>
          </cell>
          <cell r="E13117">
            <v>53328</v>
          </cell>
          <cell r="H13117">
            <v>53328</v>
          </cell>
          <cell r="I13117">
            <v>53328</v>
          </cell>
          <cell r="J13117">
            <v>53328</v>
          </cell>
          <cell r="AG13117">
            <v>53328</v>
          </cell>
          <cell r="AH13117">
            <v>53328</v>
          </cell>
          <cell r="AI13117">
            <v>53328</v>
          </cell>
        </row>
        <row r="13118">
          <cell r="C13118">
            <v>53328</v>
          </cell>
          <cell r="D13118">
            <v>53328</v>
          </cell>
          <cell r="E13118">
            <v>53328</v>
          </cell>
          <cell r="H13118">
            <v>53328</v>
          </cell>
          <cell r="I13118">
            <v>53328</v>
          </cell>
          <cell r="J13118">
            <v>53328</v>
          </cell>
          <cell r="AG13118">
            <v>53328</v>
          </cell>
          <cell r="AH13118">
            <v>53328</v>
          </cell>
          <cell r="AI13118">
            <v>53328</v>
          </cell>
        </row>
        <row r="13119">
          <cell r="C13119">
            <v>53328</v>
          </cell>
          <cell r="D13119">
            <v>53328</v>
          </cell>
          <cell r="E13119">
            <v>53328</v>
          </cell>
          <cell r="H13119">
            <v>53328</v>
          </cell>
          <cell r="I13119">
            <v>53328</v>
          </cell>
          <cell r="J13119">
            <v>53328</v>
          </cell>
          <cell r="AG13119">
            <v>53328</v>
          </cell>
          <cell r="AH13119">
            <v>53328</v>
          </cell>
          <cell r="AI13119">
            <v>53328</v>
          </cell>
        </row>
        <row r="13120">
          <cell r="C13120">
            <v>53328</v>
          </cell>
          <cell r="D13120">
            <v>53328</v>
          </cell>
          <cell r="E13120">
            <v>53328</v>
          </cell>
          <cell r="H13120">
            <v>53328</v>
          </cell>
          <cell r="I13120">
            <v>53328</v>
          </cell>
          <cell r="J13120">
            <v>53328</v>
          </cell>
          <cell r="AG13120">
            <v>53328</v>
          </cell>
          <cell r="AH13120">
            <v>53328</v>
          </cell>
          <cell r="AI13120">
            <v>53328</v>
          </cell>
        </row>
        <row r="13121">
          <cell r="C13121">
            <v>53328</v>
          </cell>
          <cell r="D13121">
            <v>53328</v>
          </cell>
          <cell r="E13121">
            <v>53328</v>
          </cell>
          <cell r="H13121">
            <v>53328</v>
          </cell>
          <cell r="I13121">
            <v>53328</v>
          </cell>
          <cell r="J13121">
            <v>53328</v>
          </cell>
          <cell r="AG13121">
            <v>53328</v>
          </cell>
          <cell r="AH13121">
            <v>53328</v>
          </cell>
          <cell r="AI13121">
            <v>53328</v>
          </cell>
        </row>
        <row r="13122">
          <cell r="C13122">
            <v>53328</v>
          </cell>
          <cell r="D13122">
            <v>53328</v>
          </cell>
          <cell r="E13122">
            <v>53328</v>
          </cell>
          <cell r="H13122">
            <v>53328</v>
          </cell>
          <cell r="I13122">
            <v>53328</v>
          </cell>
          <cell r="J13122">
            <v>53328</v>
          </cell>
          <cell r="AG13122">
            <v>53328</v>
          </cell>
          <cell r="AH13122">
            <v>53328</v>
          </cell>
          <cell r="AI13122">
            <v>53328</v>
          </cell>
        </row>
        <row r="13123">
          <cell r="C13123">
            <v>53328</v>
          </cell>
          <cell r="D13123">
            <v>53328</v>
          </cell>
          <cell r="E13123">
            <v>53328</v>
          </cell>
          <cell r="H13123">
            <v>53328</v>
          </cell>
          <cell r="I13123">
            <v>53328</v>
          </cell>
          <cell r="J13123">
            <v>53328</v>
          </cell>
          <cell r="AG13123">
            <v>53328</v>
          </cell>
          <cell r="AH13123">
            <v>53328</v>
          </cell>
          <cell r="AI13123">
            <v>53328</v>
          </cell>
        </row>
        <row r="13124">
          <cell r="C13124">
            <v>53328</v>
          </cell>
          <cell r="D13124">
            <v>53328</v>
          </cell>
          <cell r="E13124">
            <v>53328</v>
          </cell>
          <cell r="H13124">
            <v>53328</v>
          </cell>
          <cell r="I13124">
            <v>53328</v>
          </cell>
          <cell r="J13124">
            <v>53328</v>
          </cell>
          <cell r="AG13124">
            <v>53328</v>
          </cell>
          <cell r="AH13124">
            <v>53328</v>
          </cell>
          <cell r="AI13124">
            <v>53328</v>
          </cell>
        </row>
        <row r="13125">
          <cell r="C13125">
            <v>53328</v>
          </cell>
          <cell r="D13125">
            <v>53328</v>
          </cell>
          <cell r="E13125">
            <v>53328</v>
          </cell>
          <cell r="H13125">
            <v>53328</v>
          </cell>
          <cell r="I13125">
            <v>53328</v>
          </cell>
          <cell r="J13125">
            <v>53328</v>
          </cell>
          <cell r="AG13125">
            <v>53328</v>
          </cell>
          <cell r="AH13125">
            <v>53328</v>
          </cell>
          <cell r="AI13125">
            <v>53328</v>
          </cell>
        </row>
        <row r="13126">
          <cell r="C13126">
            <v>53328</v>
          </cell>
          <cell r="D13126">
            <v>53328</v>
          </cell>
          <cell r="E13126">
            <v>53328</v>
          </cell>
          <cell r="H13126">
            <v>53328</v>
          </cell>
          <cell r="I13126">
            <v>53328</v>
          </cell>
          <cell r="J13126">
            <v>53328</v>
          </cell>
          <cell r="AG13126">
            <v>53328</v>
          </cell>
          <cell r="AH13126">
            <v>53328</v>
          </cell>
          <cell r="AI13126">
            <v>53328</v>
          </cell>
        </row>
        <row r="13127">
          <cell r="C13127">
            <v>53328</v>
          </cell>
          <cell r="D13127">
            <v>53328</v>
          </cell>
          <cell r="E13127">
            <v>53328</v>
          </cell>
          <cell r="H13127">
            <v>53328</v>
          </cell>
          <cell r="I13127">
            <v>53328</v>
          </cell>
          <cell r="J13127">
            <v>53328</v>
          </cell>
          <cell r="AG13127">
            <v>53328</v>
          </cell>
          <cell r="AH13127">
            <v>53328</v>
          </cell>
          <cell r="AI13127">
            <v>53328</v>
          </cell>
        </row>
        <row r="13128">
          <cell r="C13128">
            <v>53328</v>
          </cell>
          <cell r="D13128">
            <v>53328</v>
          </cell>
          <cell r="E13128">
            <v>53328</v>
          </cell>
          <cell r="H13128">
            <v>53328</v>
          </cell>
          <cell r="I13128">
            <v>53328</v>
          </cell>
          <cell r="J13128">
            <v>53328</v>
          </cell>
          <cell r="AG13128">
            <v>53328</v>
          </cell>
          <cell r="AH13128">
            <v>53328</v>
          </cell>
          <cell r="AI13128">
            <v>53328</v>
          </cell>
        </row>
        <row r="13129">
          <cell r="C13129">
            <v>53328</v>
          </cell>
          <cell r="D13129">
            <v>53328</v>
          </cell>
          <cell r="E13129">
            <v>53328</v>
          </cell>
          <cell r="H13129">
            <v>53328</v>
          </cell>
          <cell r="I13129">
            <v>53328</v>
          </cell>
          <cell r="J13129">
            <v>53328</v>
          </cell>
          <cell r="AG13129">
            <v>53328</v>
          </cell>
          <cell r="AH13129">
            <v>53328</v>
          </cell>
          <cell r="AI13129">
            <v>53328</v>
          </cell>
        </row>
        <row r="13130">
          <cell r="C13130">
            <v>53328</v>
          </cell>
          <cell r="D13130">
            <v>53328</v>
          </cell>
          <cell r="E13130">
            <v>53328</v>
          </cell>
          <cell r="H13130">
            <v>53328</v>
          </cell>
          <cell r="I13130">
            <v>53328</v>
          </cell>
          <cell r="J13130">
            <v>53328</v>
          </cell>
          <cell r="AG13130">
            <v>53328</v>
          </cell>
          <cell r="AH13130">
            <v>53328</v>
          </cell>
          <cell r="AI13130">
            <v>53328</v>
          </cell>
        </row>
        <row r="13131">
          <cell r="C13131">
            <v>53328</v>
          </cell>
          <cell r="D13131">
            <v>53328</v>
          </cell>
          <cell r="E13131">
            <v>53328</v>
          </cell>
          <cell r="H13131">
            <v>53328</v>
          </cell>
          <cell r="I13131">
            <v>53328</v>
          </cell>
          <cell r="J13131">
            <v>53328</v>
          </cell>
          <cell r="AG13131">
            <v>53328</v>
          </cell>
          <cell r="AH13131">
            <v>53328</v>
          </cell>
          <cell r="AI13131">
            <v>53328</v>
          </cell>
        </row>
        <row r="13132">
          <cell r="C13132">
            <v>53328</v>
          </cell>
          <cell r="D13132">
            <v>53328</v>
          </cell>
          <cell r="E13132">
            <v>53328</v>
          </cell>
          <cell r="H13132">
            <v>53328</v>
          </cell>
          <cell r="I13132">
            <v>53328</v>
          </cell>
          <cell r="J13132">
            <v>53328</v>
          </cell>
          <cell r="AG13132">
            <v>53328</v>
          </cell>
          <cell r="AH13132">
            <v>53328</v>
          </cell>
          <cell r="AI13132">
            <v>53328</v>
          </cell>
        </row>
        <row r="13133">
          <cell r="C13133">
            <v>53328</v>
          </cell>
          <cell r="D13133">
            <v>53328</v>
          </cell>
          <cell r="E13133">
            <v>53328</v>
          </cell>
          <cell r="H13133">
            <v>53328</v>
          </cell>
          <cell r="I13133">
            <v>53328</v>
          </cell>
          <cell r="J13133">
            <v>53328</v>
          </cell>
          <cell r="AG13133">
            <v>53328</v>
          </cell>
          <cell r="AH13133">
            <v>53328</v>
          </cell>
          <cell r="AI13133">
            <v>53328</v>
          </cell>
        </row>
        <row r="13134">
          <cell r="C13134">
            <v>53328</v>
          </cell>
          <cell r="D13134">
            <v>53328</v>
          </cell>
          <cell r="E13134">
            <v>53328</v>
          </cell>
          <cell r="H13134">
            <v>53328</v>
          </cell>
          <cell r="I13134">
            <v>53328</v>
          </cell>
          <cell r="J13134">
            <v>53328</v>
          </cell>
          <cell r="AG13134">
            <v>53328</v>
          </cell>
          <cell r="AH13134">
            <v>53328</v>
          </cell>
          <cell r="AI13134">
            <v>53328</v>
          </cell>
        </row>
        <row r="13135">
          <cell r="C13135">
            <v>53328</v>
          </cell>
          <cell r="D13135">
            <v>53328</v>
          </cell>
          <cell r="E13135">
            <v>53328</v>
          </cell>
          <cell r="H13135">
            <v>53328</v>
          </cell>
          <cell r="I13135">
            <v>53328</v>
          </cell>
          <cell r="J13135">
            <v>53328</v>
          </cell>
          <cell r="AG13135">
            <v>53328</v>
          </cell>
          <cell r="AH13135">
            <v>53328</v>
          </cell>
          <cell r="AI13135">
            <v>53328</v>
          </cell>
        </row>
        <row r="13136">
          <cell r="C13136">
            <v>53328</v>
          </cell>
          <cell r="D13136">
            <v>53328</v>
          </cell>
          <cell r="E13136">
            <v>53328</v>
          </cell>
          <cell r="H13136">
            <v>53328</v>
          </cell>
          <cell r="I13136">
            <v>53328</v>
          </cell>
          <cell r="J13136">
            <v>53328</v>
          </cell>
          <cell r="AG13136">
            <v>53328</v>
          </cell>
          <cell r="AH13136">
            <v>53328</v>
          </cell>
          <cell r="AI13136">
            <v>53328</v>
          </cell>
        </row>
        <row r="13137">
          <cell r="C13137">
            <v>53328</v>
          </cell>
          <cell r="D13137">
            <v>53328</v>
          </cell>
          <cell r="E13137">
            <v>53328</v>
          </cell>
          <cell r="H13137">
            <v>53328</v>
          </cell>
          <cell r="I13137">
            <v>53328</v>
          </cell>
          <cell r="J13137">
            <v>53328</v>
          </cell>
          <cell r="AG13137">
            <v>53328</v>
          </cell>
          <cell r="AH13137">
            <v>53328</v>
          </cell>
          <cell r="AI13137">
            <v>53328</v>
          </cell>
        </row>
        <row r="13138">
          <cell r="C13138">
            <v>53328</v>
          </cell>
          <cell r="D13138">
            <v>53328</v>
          </cell>
          <cell r="E13138">
            <v>53328</v>
          </cell>
          <cell r="H13138">
            <v>53328</v>
          </cell>
          <cell r="I13138">
            <v>53328</v>
          </cell>
          <cell r="J13138">
            <v>53328</v>
          </cell>
          <cell r="AG13138">
            <v>53328</v>
          </cell>
          <cell r="AH13138">
            <v>53328</v>
          </cell>
          <cell r="AI13138">
            <v>53328</v>
          </cell>
        </row>
        <row r="13139">
          <cell r="C13139">
            <v>53328</v>
          </cell>
          <cell r="D13139">
            <v>53328</v>
          </cell>
          <cell r="E13139">
            <v>53328</v>
          </cell>
          <cell r="H13139">
            <v>53328</v>
          </cell>
          <cell r="I13139">
            <v>53328</v>
          </cell>
          <cell r="J13139">
            <v>53328</v>
          </cell>
          <cell r="AG13139">
            <v>53328</v>
          </cell>
          <cell r="AH13139">
            <v>53328</v>
          </cell>
          <cell r="AI13139">
            <v>53328</v>
          </cell>
        </row>
        <row r="13140">
          <cell r="C13140">
            <v>53328</v>
          </cell>
          <cell r="D13140">
            <v>53328</v>
          </cell>
          <cell r="E13140">
            <v>53328</v>
          </cell>
          <cell r="H13140">
            <v>53328</v>
          </cell>
          <cell r="I13140">
            <v>53328</v>
          </cell>
          <cell r="J13140">
            <v>53328</v>
          </cell>
          <cell r="AG13140">
            <v>53328</v>
          </cell>
          <cell r="AH13140">
            <v>53328</v>
          </cell>
          <cell r="AI13140">
            <v>53328</v>
          </cell>
        </row>
        <row r="13141">
          <cell r="C13141">
            <v>53328</v>
          </cell>
          <cell r="D13141">
            <v>53328</v>
          </cell>
          <cell r="E13141">
            <v>53328</v>
          </cell>
          <cell r="H13141">
            <v>53328</v>
          </cell>
          <cell r="I13141">
            <v>53328</v>
          </cell>
          <cell r="J13141">
            <v>53328</v>
          </cell>
          <cell r="AG13141">
            <v>53328</v>
          </cell>
          <cell r="AH13141">
            <v>53328</v>
          </cell>
          <cell r="AI13141">
            <v>53328</v>
          </cell>
        </row>
        <row r="13142">
          <cell r="C13142">
            <v>53328</v>
          </cell>
          <cell r="D13142">
            <v>53328</v>
          </cell>
          <cell r="E13142">
            <v>53328</v>
          </cell>
          <cell r="H13142">
            <v>53328</v>
          </cell>
          <cell r="I13142">
            <v>53328</v>
          </cell>
          <cell r="J13142">
            <v>53328</v>
          </cell>
          <cell r="AG13142">
            <v>53328</v>
          </cell>
          <cell r="AH13142">
            <v>53328</v>
          </cell>
          <cell r="AI13142">
            <v>53328</v>
          </cell>
        </row>
        <row r="13143">
          <cell r="C13143">
            <v>53328</v>
          </cell>
          <cell r="D13143">
            <v>53328</v>
          </cell>
          <cell r="E13143">
            <v>53328</v>
          </cell>
          <cell r="H13143">
            <v>53328</v>
          </cell>
          <cell r="I13143">
            <v>53328</v>
          </cell>
          <cell r="J13143">
            <v>53328</v>
          </cell>
          <cell r="AG13143">
            <v>53328</v>
          </cell>
          <cell r="AH13143">
            <v>53328</v>
          </cell>
          <cell r="AI13143">
            <v>53328</v>
          </cell>
        </row>
        <row r="13144">
          <cell r="C13144">
            <v>53328</v>
          </cell>
          <cell r="D13144">
            <v>53328</v>
          </cell>
          <cell r="E13144">
            <v>53328</v>
          </cell>
          <cell r="H13144">
            <v>53328</v>
          </cell>
          <cell r="I13144">
            <v>53328</v>
          </cell>
          <cell r="J13144">
            <v>53328</v>
          </cell>
          <cell r="AG13144">
            <v>53328</v>
          </cell>
          <cell r="AH13144">
            <v>53328</v>
          </cell>
          <cell r="AI13144">
            <v>53328</v>
          </cell>
        </row>
        <row r="13145">
          <cell r="C13145">
            <v>53328</v>
          </cell>
          <cell r="D13145">
            <v>53328</v>
          </cell>
          <cell r="E13145">
            <v>53328</v>
          </cell>
          <cell r="H13145">
            <v>53328</v>
          </cell>
          <cell r="I13145">
            <v>53328</v>
          </cell>
          <cell r="J13145">
            <v>53328</v>
          </cell>
          <cell r="AG13145">
            <v>53328</v>
          </cell>
          <cell r="AH13145">
            <v>53328</v>
          </cell>
          <cell r="AI13145">
            <v>53328</v>
          </cell>
        </row>
        <row r="13146">
          <cell r="C13146">
            <v>53328</v>
          </cell>
          <cell r="D13146">
            <v>53328</v>
          </cell>
          <cell r="E13146">
            <v>53328</v>
          </cell>
          <cell r="H13146">
            <v>53328</v>
          </cell>
          <cell r="I13146">
            <v>53328</v>
          </cell>
          <cell r="J13146">
            <v>53328</v>
          </cell>
          <cell r="AG13146">
            <v>53328</v>
          </cell>
          <cell r="AH13146">
            <v>53328</v>
          </cell>
          <cell r="AI13146">
            <v>53328</v>
          </cell>
        </row>
        <row r="13147">
          <cell r="C13147">
            <v>53328</v>
          </cell>
          <cell r="D13147">
            <v>53328</v>
          </cell>
          <cell r="E13147">
            <v>53328</v>
          </cell>
          <cell r="H13147">
            <v>53328</v>
          </cell>
          <cell r="I13147">
            <v>53328</v>
          </cell>
          <cell r="J13147">
            <v>53328</v>
          </cell>
          <cell r="AG13147">
            <v>53328</v>
          </cell>
          <cell r="AH13147">
            <v>53328</v>
          </cell>
          <cell r="AI13147">
            <v>53328</v>
          </cell>
        </row>
        <row r="13148">
          <cell r="C13148">
            <v>53328</v>
          </cell>
          <cell r="D13148">
            <v>53328</v>
          </cell>
          <cell r="E13148">
            <v>53328</v>
          </cell>
          <cell r="H13148">
            <v>53328</v>
          </cell>
          <cell r="I13148">
            <v>53328</v>
          </cell>
          <cell r="J13148">
            <v>53328</v>
          </cell>
          <cell r="AG13148">
            <v>53328</v>
          </cell>
          <cell r="AH13148">
            <v>53328</v>
          </cell>
          <cell r="AI13148">
            <v>53328</v>
          </cell>
        </row>
        <row r="13149">
          <cell r="C13149">
            <v>53328</v>
          </cell>
          <cell r="D13149">
            <v>53328</v>
          </cell>
          <cell r="E13149">
            <v>53328</v>
          </cell>
          <cell r="H13149">
            <v>53328</v>
          </cell>
          <cell r="I13149">
            <v>53328</v>
          </cell>
          <cell r="J13149">
            <v>53328</v>
          </cell>
          <cell r="AG13149">
            <v>53328</v>
          </cell>
          <cell r="AH13149">
            <v>53328</v>
          </cell>
          <cell r="AI13149">
            <v>53328</v>
          </cell>
        </row>
        <row r="13150">
          <cell r="C13150">
            <v>53328</v>
          </cell>
          <cell r="D13150">
            <v>53328</v>
          </cell>
          <cell r="E13150">
            <v>53328</v>
          </cell>
          <cell r="H13150">
            <v>53328</v>
          </cell>
          <cell r="I13150">
            <v>53328</v>
          </cell>
          <cell r="J13150">
            <v>53328</v>
          </cell>
          <cell r="AG13150">
            <v>53328</v>
          </cell>
          <cell r="AH13150">
            <v>53328</v>
          </cell>
          <cell r="AI13150">
            <v>53328</v>
          </cell>
        </row>
        <row r="13151">
          <cell r="C13151">
            <v>53328</v>
          </cell>
          <cell r="D13151">
            <v>53328</v>
          </cell>
          <cell r="E13151">
            <v>53328</v>
          </cell>
          <cell r="H13151">
            <v>53328</v>
          </cell>
          <cell r="I13151">
            <v>53328</v>
          </cell>
          <cell r="J13151">
            <v>53328</v>
          </cell>
          <cell r="AG13151">
            <v>53328</v>
          </cell>
          <cell r="AH13151">
            <v>53328</v>
          </cell>
          <cell r="AI13151">
            <v>53328</v>
          </cell>
        </row>
        <row r="13152">
          <cell r="C13152">
            <v>53328</v>
          </cell>
          <cell r="D13152">
            <v>53328</v>
          </cell>
          <cell r="E13152">
            <v>53328</v>
          </cell>
          <cell r="H13152">
            <v>53328</v>
          </cell>
          <cell r="I13152">
            <v>53328</v>
          </cell>
          <cell r="J13152">
            <v>53328</v>
          </cell>
          <cell r="AG13152">
            <v>53328</v>
          </cell>
          <cell r="AH13152">
            <v>53328</v>
          </cell>
          <cell r="AI13152">
            <v>53328</v>
          </cell>
        </row>
        <row r="13153">
          <cell r="C13153">
            <v>53328</v>
          </cell>
          <cell r="D13153">
            <v>53328</v>
          </cell>
          <cell r="E13153">
            <v>53328</v>
          </cell>
          <cell r="H13153">
            <v>53328</v>
          </cell>
          <cell r="I13153">
            <v>53328</v>
          </cell>
          <cell r="J13153">
            <v>53328</v>
          </cell>
          <cell r="AG13153">
            <v>53328</v>
          </cell>
          <cell r="AH13153">
            <v>53328</v>
          </cell>
          <cell r="AI13153">
            <v>53328</v>
          </cell>
        </row>
        <row r="13154">
          <cell r="C13154">
            <v>53328</v>
          </cell>
          <cell r="D13154">
            <v>53328</v>
          </cell>
          <cell r="E13154">
            <v>53328</v>
          </cell>
          <cell r="H13154">
            <v>53328</v>
          </cell>
          <cell r="I13154">
            <v>53328</v>
          </cell>
          <cell r="J13154">
            <v>53328</v>
          </cell>
          <cell r="AG13154">
            <v>53328</v>
          </cell>
          <cell r="AH13154">
            <v>53328</v>
          </cell>
          <cell r="AI13154">
            <v>53328</v>
          </cell>
        </row>
        <row r="13155">
          <cell r="C13155">
            <v>53328</v>
          </cell>
          <cell r="D13155">
            <v>53328</v>
          </cell>
          <cell r="E13155">
            <v>53328</v>
          </cell>
          <cell r="H13155">
            <v>53328</v>
          </cell>
          <cell r="I13155">
            <v>53328</v>
          </cell>
          <cell r="J13155">
            <v>53328</v>
          </cell>
          <cell r="AG13155">
            <v>53328</v>
          </cell>
          <cell r="AH13155">
            <v>53328</v>
          </cell>
          <cell r="AI13155">
            <v>53328</v>
          </cell>
        </row>
        <row r="13156">
          <cell r="C13156">
            <v>53328</v>
          </cell>
          <cell r="D13156">
            <v>53328</v>
          </cell>
          <cell r="E13156">
            <v>53328</v>
          </cell>
          <cell r="H13156">
            <v>53328</v>
          </cell>
          <cell r="I13156">
            <v>53328</v>
          </cell>
          <cell r="J13156">
            <v>53328</v>
          </cell>
          <cell r="AG13156">
            <v>53328</v>
          </cell>
          <cell r="AH13156">
            <v>53328</v>
          </cell>
          <cell r="AI13156">
            <v>53328</v>
          </cell>
        </row>
        <row r="13157">
          <cell r="C13157">
            <v>53328</v>
          </cell>
          <cell r="D13157">
            <v>53328</v>
          </cell>
          <cell r="E13157">
            <v>53328</v>
          </cell>
          <cell r="H13157">
            <v>53328</v>
          </cell>
          <cell r="I13157">
            <v>53328</v>
          </cell>
          <cell r="J13157">
            <v>53328</v>
          </cell>
          <cell r="AG13157">
            <v>53328</v>
          </cell>
          <cell r="AH13157">
            <v>53328</v>
          </cell>
          <cell r="AI13157">
            <v>53328</v>
          </cell>
        </row>
        <row r="13158">
          <cell r="C13158">
            <v>53328</v>
          </cell>
          <cell r="D13158">
            <v>53328</v>
          </cell>
          <cell r="E13158">
            <v>53328</v>
          </cell>
          <cell r="H13158">
            <v>53328</v>
          </cell>
          <cell r="I13158">
            <v>53328</v>
          </cell>
          <cell r="J13158">
            <v>53328</v>
          </cell>
          <cell r="AG13158">
            <v>53328</v>
          </cell>
          <cell r="AH13158">
            <v>53328</v>
          </cell>
          <cell r="AI13158">
            <v>53328</v>
          </cell>
        </row>
        <row r="13159">
          <cell r="C13159">
            <v>53328</v>
          </cell>
          <cell r="D13159">
            <v>53328</v>
          </cell>
          <cell r="E13159">
            <v>53328</v>
          </cell>
          <cell r="H13159">
            <v>53328</v>
          </cell>
          <cell r="I13159">
            <v>53328</v>
          </cell>
          <cell r="J13159">
            <v>53328</v>
          </cell>
          <cell r="AG13159">
            <v>53328</v>
          </cell>
          <cell r="AH13159">
            <v>53328</v>
          </cell>
          <cell r="AI13159">
            <v>53328</v>
          </cell>
        </row>
        <row r="13160">
          <cell r="C13160">
            <v>53328</v>
          </cell>
          <cell r="D13160">
            <v>53328</v>
          </cell>
          <cell r="E13160">
            <v>53328</v>
          </cell>
          <cell r="H13160">
            <v>53328</v>
          </cell>
          <cell r="I13160">
            <v>53328</v>
          </cell>
          <cell r="J13160">
            <v>53328</v>
          </cell>
          <cell r="AG13160">
            <v>53328</v>
          </cell>
          <cell r="AH13160">
            <v>53328</v>
          </cell>
          <cell r="AI13160">
            <v>53328</v>
          </cell>
        </row>
        <row r="13161">
          <cell r="C13161">
            <v>53328</v>
          </cell>
          <cell r="D13161">
            <v>53328</v>
          </cell>
          <cell r="E13161">
            <v>53328</v>
          </cell>
          <cell r="H13161">
            <v>53328</v>
          </cell>
          <cell r="I13161">
            <v>53328</v>
          </cell>
          <cell r="J13161">
            <v>53328</v>
          </cell>
          <cell r="AG13161">
            <v>53328</v>
          </cell>
          <cell r="AH13161">
            <v>53328</v>
          </cell>
          <cell r="AI13161">
            <v>53328</v>
          </cell>
        </row>
        <row r="13162">
          <cell r="C13162">
            <v>53328</v>
          </cell>
          <cell r="D13162">
            <v>53328</v>
          </cell>
          <cell r="E13162">
            <v>53328</v>
          </cell>
          <cell r="H13162">
            <v>53328</v>
          </cell>
          <cell r="I13162">
            <v>53328</v>
          </cell>
          <cell r="J13162">
            <v>53328</v>
          </cell>
          <cell r="AG13162">
            <v>53328</v>
          </cell>
          <cell r="AH13162">
            <v>53328</v>
          </cell>
          <cell r="AI13162">
            <v>53328</v>
          </cell>
        </row>
        <row r="13163">
          <cell r="C13163">
            <v>53328</v>
          </cell>
          <cell r="D13163">
            <v>53328</v>
          </cell>
          <cell r="E13163">
            <v>53328</v>
          </cell>
          <cell r="H13163">
            <v>53328</v>
          </cell>
          <cell r="I13163">
            <v>53328</v>
          </cell>
          <cell r="J13163">
            <v>53328</v>
          </cell>
          <cell r="AG13163">
            <v>53328</v>
          </cell>
          <cell r="AH13163">
            <v>53328</v>
          </cell>
          <cell r="AI13163">
            <v>53328</v>
          </cell>
        </row>
        <row r="13164">
          <cell r="C13164">
            <v>53328</v>
          </cell>
          <cell r="D13164">
            <v>53328</v>
          </cell>
          <cell r="E13164">
            <v>53328</v>
          </cell>
          <cell r="H13164">
            <v>53328</v>
          </cell>
          <cell r="I13164">
            <v>53328</v>
          </cell>
          <cell r="J13164">
            <v>53328</v>
          </cell>
          <cell r="AG13164">
            <v>53328</v>
          </cell>
          <cell r="AH13164">
            <v>53328</v>
          </cell>
          <cell r="AI13164">
            <v>53328</v>
          </cell>
        </row>
        <row r="13165">
          <cell r="C13165">
            <v>53328</v>
          </cell>
          <cell r="D13165">
            <v>53328</v>
          </cell>
          <cell r="E13165">
            <v>53328</v>
          </cell>
          <cell r="H13165">
            <v>53328</v>
          </cell>
          <cell r="I13165">
            <v>53328</v>
          </cell>
          <cell r="J13165">
            <v>53328</v>
          </cell>
          <cell r="AG13165">
            <v>53328</v>
          </cell>
          <cell r="AH13165">
            <v>53328</v>
          </cell>
          <cell r="AI13165">
            <v>53328</v>
          </cell>
        </row>
        <row r="13166">
          <cell r="C13166">
            <v>53328</v>
          </cell>
          <cell r="D13166">
            <v>53328</v>
          </cell>
          <cell r="E13166">
            <v>53328</v>
          </cell>
          <cell r="H13166">
            <v>53328</v>
          </cell>
          <cell r="I13166">
            <v>53328</v>
          </cell>
          <cell r="J13166">
            <v>53328</v>
          </cell>
          <cell r="AG13166">
            <v>53328</v>
          </cell>
          <cell r="AH13166">
            <v>53328</v>
          </cell>
          <cell r="AI13166">
            <v>53328</v>
          </cell>
        </row>
        <row r="13167">
          <cell r="C13167">
            <v>53328</v>
          </cell>
          <cell r="D13167">
            <v>53328</v>
          </cell>
          <cell r="E13167">
            <v>53328</v>
          </cell>
          <cell r="H13167">
            <v>53328</v>
          </cell>
          <cell r="I13167">
            <v>53328</v>
          </cell>
          <cell r="J13167">
            <v>53328</v>
          </cell>
          <cell r="AG13167">
            <v>53328</v>
          </cell>
          <cell r="AH13167">
            <v>53328</v>
          </cell>
          <cell r="AI13167">
            <v>53328</v>
          </cell>
        </row>
        <row r="13168">
          <cell r="C13168">
            <v>53328</v>
          </cell>
          <cell r="D13168">
            <v>53328</v>
          </cell>
          <cell r="E13168">
            <v>53328</v>
          </cell>
          <cell r="H13168">
            <v>53328</v>
          </cell>
          <cell r="I13168">
            <v>53328</v>
          </cell>
          <cell r="J13168">
            <v>53328</v>
          </cell>
          <cell r="AG13168">
            <v>53328</v>
          </cell>
          <cell r="AH13168">
            <v>53328</v>
          </cell>
          <cell r="AI13168">
            <v>53328</v>
          </cell>
        </row>
        <row r="13169">
          <cell r="C13169">
            <v>53328</v>
          </cell>
          <cell r="D13169">
            <v>53328</v>
          </cell>
          <cell r="E13169">
            <v>53328</v>
          </cell>
          <cell r="H13169">
            <v>53328</v>
          </cell>
          <cell r="I13169">
            <v>53328</v>
          </cell>
          <cell r="J13169">
            <v>53328</v>
          </cell>
          <cell r="AG13169">
            <v>53328</v>
          </cell>
          <cell r="AH13169">
            <v>53328</v>
          </cell>
          <cell r="AI13169">
            <v>53328</v>
          </cell>
        </row>
        <row r="13170">
          <cell r="C13170">
            <v>53328</v>
          </cell>
          <cell r="D13170">
            <v>53328</v>
          </cell>
          <cell r="E13170">
            <v>53328</v>
          </cell>
          <cell r="H13170">
            <v>53328</v>
          </cell>
          <cell r="I13170">
            <v>53328</v>
          </cell>
          <cell r="J13170">
            <v>53328</v>
          </cell>
          <cell r="AG13170">
            <v>53328</v>
          </cell>
          <cell r="AH13170">
            <v>53328</v>
          </cell>
          <cell r="AI13170">
            <v>53328</v>
          </cell>
        </row>
        <row r="13171">
          <cell r="C13171">
            <v>53328</v>
          </cell>
          <cell r="D13171">
            <v>53328</v>
          </cell>
          <cell r="E13171">
            <v>53328</v>
          </cell>
          <cell r="H13171">
            <v>53328</v>
          </cell>
          <cell r="I13171">
            <v>53328</v>
          </cell>
          <cell r="J13171">
            <v>53328</v>
          </cell>
          <cell r="AG13171">
            <v>53328</v>
          </cell>
          <cell r="AH13171">
            <v>53328</v>
          </cell>
          <cell r="AI13171">
            <v>53328</v>
          </cell>
        </row>
        <row r="13172">
          <cell r="C13172">
            <v>53328</v>
          </cell>
          <cell r="D13172">
            <v>53328</v>
          </cell>
          <cell r="E13172">
            <v>53328</v>
          </cell>
          <cell r="H13172">
            <v>53328</v>
          </cell>
          <cell r="I13172">
            <v>53328</v>
          </cell>
          <cell r="J13172">
            <v>53328</v>
          </cell>
          <cell r="AG13172">
            <v>53328</v>
          </cell>
          <cell r="AH13172">
            <v>53328</v>
          </cell>
          <cell r="AI13172">
            <v>53328</v>
          </cell>
        </row>
        <row r="13173">
          <cell r="C13173">
            <v>53328</v>
          </cell>
          <cell r="D13173">
            <v>53328</v>
          </cell>
          <cell r="E13173">
            <v>53328</v>
          </cell>
          <cell r="H13173">
            <v>53328</v>
          </cell>
          <cell r="I13173">
            <v>53328</v>
          </cell>
          <cell r="J13173">
            <v>53328</v>
          </cell>
          <cell r="AG13173">
            <v>53328</v>
          </cell>
          <cell r="AH13173">
            <v>53328</v>
          </cell>
          <cell r="AI13173">
            <v>53328</v>
          </cell>
        </row>
        <row r="13174">
          <cell r="C13174">
            <v>53328</v>
          </cell>
          <cell r="D13174">
            <v>53328</v>
          </cell>
          <cell r="E13174">
            <v>53328</v>
          </cell>
          <cell r="H13174">
            <v>53328</v>
          </cell>
          <cell r="I13174">
            <v>53328</v>
          </cell>
          <cell r="J13174">
            <v>53328</v>
          </cell>
          <cell r="AG13174">
            <v>53328</v>
          </cell>
          <cell r="AH13174">
            <v>53328</v>
          </cell>
          <cell r="AI13174">
            <v>53328</v>
          </cell>
        </row>
        <row r="13175">
          <cell r="C13175">
            <v>53328</v>
          </cell>
          <cell r="D13175">
            <v>53328</v>
          </cell>
          <cell r="E13175">
            <v>53328</v>
          </cell>
          <cell r="H13175">
            <v>53328</v>
          </cell>
          <cell r="I13175">
            <v>53328</v>
          </cell>
          <cell r="J13175">
            <v>53328</v>
          </cell>
          <cell r="AG13175">
            <v>53328</v>
          </cell>
          <cell r="AH13175">
            <v>53328</v>
          </cell>
          <cell r="AI13175">
            <v>53328</v>
          </cell>
        </row>
        <row r="13176">
          <cell r="C13176">
            <v>53328</v>
          </cell>
          <cell r="D13176">
            <v>53328</v>
          </cell>
          <cell r="E13176">
            <v>53328</v>
          </cell>
          <cell r="H13176">
            <v>53328</v>
          </cell>
          <cell r="I13176">
            <v>53328</v>
          </cell>
          <cell r="J13176">
            <v>53328</v>
          </cell>
          <cell r="AG13176">
            <v>53328</v>
          </cell>
          <cell r="AH13176">
            <v>53328</v>
          </cell>
          <cell r="AI13176">
            <v>53328</v>
          </cell>
        </row>
        <row r="13177">
          <cell r="C13177">
            <v>53328</v>
          </cell>
          <cell r="D13177">
            <v>53328</v>
          </cell>
          <cell r="E13177">
            <v>53328</v>
          </cell>
          <cell r="H13177">
            <v>53328</v>
          </cell>
          <cell r="I13177">
            <v>53328</v>
          </cell>
          <cell r="J13177">
            <v>53328</v>
          </cell>
          <cell r="AG13177">
            <v>53328</v>
          </cell>
          <cell r="AH13177">
            <v>53328</v>
          </cell>
          <cell r="AI13177">
            <v>53328</v>
          </cell>
        </row>
        <row r="13178">
          <cell r="C13178">
            <v>53328</v>
          </cell>
          <cell r="D13178">
            <v>53328</v>
          </cell>
          <cell r="E13178">
            <v>53328</v>
          </cell>
          <cell r="H13178">
            <v>53328</v>
          </cell>
          <cell r="I13178">
            <v>53328</v>
          </cell>
          <cell r="J13178">
            <v>53328</v>
          </cell>
          <cell r="AG13178">
            <v>53328</v>
          </cell>
          <cell r="AH13178">
            <v>53328</v>
          </cell>
          <cell r="AI13178">
            <v>53328</v>
          </cell>
        </row>
        <row r="13179">
          <cell r="C13179">
            <v>53328</v>
          </cell>
          <cell r="D13179">
            <v>53328</v>
          </cell>
          <cell r="E13179">
            <v>53328</v>
          </cell>
          <cell r="H13179">
            <v>53328</v>
          </cell>
          <cell r="I13179">
            <v>53328</v>
          </cell>
          <cell r="J13179">
            <v>53328</v>
          </cell>
          <cell r="AG13179">
            <v>53328</v>
          </cell>
          <cell r="AH13179">
            <v>53328</v>
          </cell>
          <cell r="AI13179">
            <v>53328</v>
          </cell>
        </row>
        <row r="13180">
          <cell r="C13180">
            <v>53328</v>
          </cell>
          <cell r="D13180">
            <v>53328</v>
          </cell>
          <cell r="E13180">
            <v>53328</v>
          </cell>
          <cell r="H13180">
            <v>53328</v>
          </cell>
          <cell r="I13180">
            <v>53328</v>
          </cell>
          <cell r="J13180">
            <v>53328</v>
          </cell>
          <cell r="AG13180">
            <v>53328</v>
          </cell>
          <cell r="AH13180">
            <v>53328</v>
          </cell>
          <cell r="AI13180">
            <v>53328</v>
          </cell>
        </row>
        <row r="13181">
          <cell r="C13181">
            <v>53328</v>
          </cell>
          <cell r="D13181">
            <v>53328</v>
          </cell>
          <cell r="E13181">
            <v>53328</v>
          </cell>
          <cell r="H13181">
            <v>53328</v>
          </cell>
          <cell r="I13181">
            <v>53328</v>
          </cell>
          <cell r="J13181">
            <v>53328</v>
          </cell>
          <cell r="AG13181">
            <v>53328</v>
          </cell>
          <cell r="AH13181">
            <v>53328</v>
          </cell>
          <cell r="AI13181">
            <v>53328</v>
          </cell>
        </row>
        <row r="13182">
          <cell r="C13182">
            <v>53328</v>
          </cell>
          <cell r="D13182">
            <v>53328</v>
          </cell>
          <cell r="E13182">
            <v>53328</v>
          </cell>
          <cell r="H13182">
            <v>53328</v>
          </cell>
          <cell r="I13182">
            <v>53328</v>
          </cell>
          <cell r="J13182">
            <v>53328</v>
          </cell>
          <cell r="AG13182">
            <v>53328</v>
          </cell>
          <cell r="AH13182">
            <v>53328</v>
          </cell>
          <cell r="AI13182">
            <v>53328</v>
          </cell>
        </row>
        <row r="13183">
          <cell r="C13183">
            <v>53328</v>
          </cell>
          <cell r="D13183">
            <v>53328</v>
          </cell>
          <cell r="E13183">
            <v>53328</v>
          </cell>
          <cell r="H13183">
            <v>53328</v>
          </cell>
          <cell r="I13183">
            <v>53328</v>
          </cell>
          <cell r="J13183">
            <v>53328</v>
          </cell>
          <cell r="AG13183">
            <v>53328</v>
          </cell>
          <cell r="AH13183">
            <v>53328</v>
          </cell>
          <cell r="AI13183">
            <v>53328</v>
          </cell>
        </row>
        <row r="13184">
          <cell r="C13184">
            <v>53328</v>
          </cell>
          <cell r="D13184">
            <v>53328</v>
          </cell>
          <cell r="E13184">
            <v>53328</v>
          </cell>
          <cell r="H13184">
            <v>53328</v>
          </cell>
          <cell r="I13184">
            <v>53328</v>
          </cell>
          <cell r="J13184">
            <v>53328</v>
          </cell>
          <cell r="AG13184">
            <v>53328</v>
          </cell>
          <cell r="AH13184">
            <v>53328</v>
          </cell>
          <cell r="AI13184">
            <v>53328</v>
          </cell>
        </row>
        <row r="13185">
          <cell r="C13185">
            <v>53328</v>
          </cell>
          <cell r="D13185">
            <v>53328</v>
          </cell>
          <cell r="E13185">
            <v>53328</v>
          </cell>
          <cell r="H13185">
            <v>53328</v>
          </cell>
          <cell r="I13185">
            <v>53328</v>
          </cell>
          <cell r="J13185">
            <v>53328</v>
          </cell>
          <cell r="AG13185">
            <v>53328</v>
          </cell>
          <cell r="AH13185">
            <v>53328</v>
          </cell>
          <cell r="AI13185">
            <v>53328</v>
          </cell>
        </row>
        <row r="13186">
          <cell r="C13186">
            <v>53328</v>
          </cell>
          <cell r="D13186">
            <v>53328</v>
          </cell>
          <cell r="E13186">
            <v>53328</v>
          </cell>
          <cell r="H13186">
            <v>53328</v>
          </cell>
          <cell r="I13186">
            <v>53328</v>
          </cell>
          <cell r="J13186">
            <v>53328</v>
          </cell>
          <cell r="AG13186">
            <v>53328</v>
          </cell>
          <cell r="AH13186">
            <v>53328</v>
          </cell>
          <cell r="AI13186">
            <v>53328</v>
          </cell>
        </row>
        <row r="13187">
          <cell r="C13187">
            <v>53328</v>
          </cell>
          <cell r="D13187">
            <v>53328</v>
          </cell>
          <cell r="E13187">
            <v>53328</v>
          </cell>
          <cell r="H13187">
            <v>53328</v>
          </cell>
          <cell r="I13187">
            <v>53328</v>
          </cell>
          <cell r="J13187">
            <v>53328</v>
          </cell>
          <cell r="AG13187">
            <v>53328</v>
          </cell>
          <cell r="AH13187">
            <v>53328</v>
          </cell>
          <cell r="AI13187">
            <v>53328</v>
          </cell>
        </row>
        <row r="13188">
          <cell r="C13188">
            <v>53328</v>
          </cell>
          <cell r="D13188">
            <v>53328</v>
          </cell>
          <cell r="E13188">
            <v>53328</v>
          </cell>
          <cell r="H13188">
            <v>53328</v>
          </cell>
          <cell r="I13188">
            <v>53328</v>
          </cell>
          <cell r="J13188">
            <v>53328</v>
          </cell>
          <cell r="AG13188">
            <v>53328</v>
          </cell>
          <cell r="AH13188">
            <v>53328</v>
          </cell>
          <cell r="AI13188">
            <v>53328</v>
          </cell>
        </row>
        <row r="13189">
          <cell r="C13189">
            <v>53328</v>
          </cell>
          <cell r="D13189">
            <v>53328</v>
          </cell>
          <cell r="E13189">
            <v>53328</v>
          </cell>
          <cell r="H13189">
            <v>53328</v>
          </cell>
          <cell r="I13189">
            <v>53328</v>
          </cell>
          <cell r="J13189">
            <v>53328</v>
          </cell>
          <cell r="AG13189">
            <v>53328</v>
          </cell>
          <cell r="AH13189">
            <v>53328</v>
          </cell>
          <cell r="AI13189">
            <v>53328</v>
          </cell>
        </row>
        <row r="13190">
          <cell r="C13190">
            <v>53328</v>
          </cell>
          <cell r="D13190">
            <v>53328</v>
          </cell>
          <cell r="E13190">
            <v>53328</v>
          </cell>
          <cell r="H13190">
            <v>53328</v>
          </cell>
          <cell r="I13190">
            <v>53328</v>
          </cell>
          <cell r="J13190">
            <v>53328</v>
          </cell>
          <cell r="AG13190">
            <v>53328</v>
          </cell>
          <cell r="AH13190">
            <v>53328</v>
          </cell>
          <cell r="AI13190">
            <v>53328</v>
          </cell>
        </row>
        <row r="13191">
          <cell r="C13191">
            <v>53328</v>
          </cell>
          <cell r="D13191">
            <v>53328</v>
          </cell>
          <cell r="E13191">
            <v>53328</v>
          </cell>
          <cell r="H13191">
            <v>53328</v>
          </cell>
          <cell r="I13191">
            <v>53328</v>
          </cell>
          <cell r="J13191">
            <v>53328</v>
          </cell>
          <cell r="AG13191">
            <v>53328</v>
          </cell>
          <cell r="AH13191">
            <v>53328</v>
          </cell>
          <cell r="AI13191">
            <v>53328</v>
          </cell>
        </row>
        <row r="13192">
          <cell r="C13192">
            <v>53328</v>
          </cell>
          <cell r="D13192">
            <v>53328</v>
          </cell>
          <cell r="E13192">
            <v>53328</v>
          </cell>
          <cell r="H13192">
            <v>53328</v>
          </cell>
          <cell r="I13192">
            <v>53328</v>
          </cell>
          <cell r="J13192">
            <v>53328</v>
          </cell>
          <cell r="AG13192">
            <v>53328</v>
          </cell>
          <cell r="AH13192">
            <v>53328</v>
          </cell>
          <cell r="AI13192">
            <v>53328</v>
          </cell>
        </row>
        <row r="13193">
          <cell r="C13193">
            <v>53328</v>
          </cell>
          <cell r="D13193">
            <v>53328</v>
          </cell>
          <cell r="E13193">
            <v>53328</v>
          </cell>
          <cell r="H13193">
            <v>53328</v>
          </cell>
          <cell r="I13193">
            <v>53328</v>
          </cell>
          <cell r="J13193">
            <v>53328</v>
          </cell>
          <cell r="AG13193">
            <v>53328</v>
          </cell>
          <cell r="AH13193">
            <v>53328</v>
          </cell>
          <cell r="AI13193">
            <v>53328</v>
          </cell>
        </row>
        <row r="13194">
          <cell r="C13194">
            <v>53328</v>
          </cell>
          <cell r="D13194">
            <v>53328</v>
          </cell>
          <cell r="E13194">
            <v>53328</v>
          </cell>
          <cell r="H13194">
            <v>53328</v>
          </cell>
          <cell r="I13194">
            <v>53328</v>
          </cell>
          <cell r="J13194">
            <v>53328</v>
          </cell>
          <cell r="AG13194">
            <v>53328</v>
          </cell>
          <cell r="AH13194">
            <v>53328</v>
          </cell>
          <cell r="AI13194">
            <v>53328</v>
          </cell>
        </row>
        <row r="13195">
          <cell r="C13195">
            <v>53328</v>
          </cell>
          <cell r="D13195">
            <v>53328</v>
          </cell>
          <cell r="E13195">
            <v>53328</v>
          </cell>
          <cell r="H13195">
            <v>53328</v>
          </cell>
          <cell r="I13195">
            <v>53328</v>
          </cell>
          <cell r="J13195">
            <v>53328</v>
          </cell>
          <cell r="AG13195">
            <v>53328</v>
          </cell>
          <cell r="AH13195">
            <v>53328</v>
          </cell>
          <cell r="AI13195">
            <v>53328</v>
          </cell>
        </row>
        <row r="13196">
          <cell r="C13196">
            <v>53328</v>
          </cell>
          <cell r="D13196">
            <v>53328</v>
          </cell>
          <cell r="E13196">
            <v>53328</v>
          </cell>
          <cell r="H13196">
            <v>53328</v>
          </cell>
          <cell r="I13196">
            <v>53328</v>
          </cell>
          <cell r="J13196">
            <v>53328</v>
          </cell>
          <cell r="AG13196">
            <v>53328</v>
          </cell>
          <cell r="AH13196">
            <v>53328</v>
          </cell>
          <cell r="AI13196">
            <v>53328</v>
          </cell>
        </row>
        <row r="13197">
          <cell r="C13197">
            <v>53328</v>
          </cell>
          <cell r="D13197">
            <v>53328</v>
          </cell>
          <cell r="E13197">
            <v>53328</v>
          </cell>
          <cell r="H13197">
            <v>53328</v>
          </cell>
          <cell r="I13197">
            <v>53328</v>
          </cell>
          <cell r="J13197">
            <v>53328</v>
          </cell>
          <cell r="AG13197">
            <v>53328</v>
          </cell>
          <cell r="AH13197">
            <v>53328</v>
          </cell>
          <cell r="AI13197">
            <v>53328</v>
          </cell>
        </row>
        <row r="13198">
          <cell r="C13198">
            <v>53328</v>
          </cell>
          <cell r="D13198">
            <v>53328</v>
          </cell>
          <cell r="E13198">
            <v>53328</v>
          </cell>
          <cell r="H13198">
            <v>53328</v>
          </cell>
          <cell r="I13198">
            <v>53328</v>
          </cell>
          <cell r="J13198">
            <v>53328</v>
          </cell>
          <cell r="AG13198">
            <v>53328</v>
          </cell>
          <cell r="AH13198">
            <v>53328</v>
          </cell>
          <cell r="AI13198">
            <v>53328</v>
          </cell>
        </row>
        <row r="13199">
          <cell r="C13199">
            <v>53328</v>
          </cell>
          <cell r="D13199">
            <v>53328</v>
          </cell>
          <cell r="E13199">
            <v>53328</v>
          </cell>
          <cell r="H13199">
            <v>53328</v>
          </cell>
          <cell r="I13199">
            <v>53328</v>
          </cell>
          <cell r="J13199">
            <v>53328</v>
          </cell>
          <cell r="AG13199">
            <v>53328</v>
          </cell>
          <cell r="AH13199">
            <v>53328</v>
          </cell>
          <cell r="AI13199">
            <v>53328</v>
          </cell>
        </row>
        <row r="13200">
          <cell r="C13200">
            <v>53328</v>
          </cell>
          <cell r="D13200">
            <v>53328</v>
          </cell>
          <cell r="E13200">
            <v>53328</v>
          </cell>
          <cell r="H13200">
            <v>53328</v>
          </cell>
          <cell r="I13200">
            <v>53328</v>
          </cell>
          <cell r="J13200">
            <v>53328</v>
          </cell>
          <cell r="AG13200">
            <v>53328</v>
          </cell>
          <cell r="AH13200">
            <v>53328</v>
          </cell>
          <cell r="AI13200">
            <v>53328</v>
          </cell>
        </row>
        <row r="13201">
          <cell r="C13201">
            <v>53328</v>
          </cell>
          <cell r="D13201">
            <v>53328</v>
          </cell>
          <cell r="E13201">
            <v>53328</v>
          </cell>
          <cell r="H13201">
            <v>53328</v>
          </cell>
          <cell r="I13201">
            <v>53328</v>
          </cell>
          <cell r="J13201">
            <v>53328</v>
          </cell>
          <cell r="AG13201">
            <v>53328</v>
          </cell>
          <cell r="AH13201">
            <v>53328</v>
          </cell>
          <cell r="AI13201">
            <v>53328</v>
          </cell>
        </row>
        <row r="13202">
          <cell r="C13202">
            <v>53328</v>
          </cell>
          <cell r="D13202">
            <v>53328</v>
          </cell>
          <cell r="E13202">
            <v>53328</v>
          </cell>
          <cell r="H13202">
            <v>53328</v>
          </cell>
          <cell r="I13202">
            <v>53328</v>
          </cell>
          <cell r="J13202">
            <v>53328</v>
          </cell>
          <cell r="AG13202">
            <v>53328</v>
          </cell>
          <cell r="AH13202">
            <v>53328</v>
          </cell>
          <cell r="AI13202">
            <v>53328</v>
          </cell>
        </row>
        <row r="13203">
          <cell r="C13203">
            <v>53328</v>
          </cell>
          <cell r="D13203">
            <v>53328</v>
          </cell>
          <cell r="E13203">
            <v>53328</v>
          </cell>
          <cell r="H13203">
            <v>53328</v>
          </cell>
          <cell r="I13203">
            <v>53328</v>
          </cell>
          <cell r="J13203">
            <v>53328</v>
          </cell>
          <cell r="AG13203">
            <v>53328</v>
          </cell>
          <cell r="AH13203">
            <v>53328</v>
          </cell>
          <cell r="AI13203">
            <v>53328</v>
          </cell>
        </row>
        <row r="13204">
          <cell r="C13204">
            <v>53328</v>
          </cell>
          <cell r="D13204">
            <v>53328</v>
          </cell>
          <cell r="E13204">
            <v>53328</v>
          </cell>
          <cell r="H13204">
            <v>53328</v>
          </cell>
          <cell r="I13204">
            <v>53328</v>
          </cell>
          <cell r="J13204">
            <v>53328</v>
          </cell>
          <cell r="AG13204">
            <v>53328</v>
          </cell>
          <cell r="AH13204">
            <v>53328</v>
          </cell>
          <cell r="AI13204">
            <v>53328</v>
          </cell>
        </row>
        <row r="13205">
          <cell r="C13205">
            <v>53328</v>
          </cell>
          <cell r="D13205">
            <v>53328</v>
          </cell>
          <cell r="E13205">
            <v>53328</v>
          </cell>
          <cell r="H13205">
            <v>53328</v>
          </cell>
          <cell r="I13205">
            <v>53328</v>
          </cell>
          <cell r="J13205">
            <v>53328</v>
          </cell>
          <cell r="AG13205">
            <v>53328</v>
          </cell>
          <cell r="AH13205">
            <v>53328</v>
          </cell>
          <cell r="AI13205">
            <v>53328</v>
          </cell>
        </row>
        <row r="13206">
          <cell r="C13206">
            <v>53328</v>
          </cell>
          <cell r="D13206">
            <v>53328</v>
          </cell>
          <cell r="E13206">
            <v>53328</v>
          </cell>
          <cell r="H13206">
            <v>53328</v>
          </cell>
          <cell r="I13206">
            <v>53328</v>
          </cell>
          <cell r="J13206">
            <v>53328</v>
          </cell>
          <cell r="AG13206">
            <v>53328</v>
          </cell>
          <cell r="AH13206">
            <v>53328</v>
          </cell>
          <cell r="AI13206">
            <v>53328</v>
          </cell>
        </row>
        <row r="13207">
          <cell r="C13207">
            <v>53328</v>
          </cell>
          <cell r="D13207">
            <v>53328</v>
          </cell>
          <cell r="E13207">
            <v>53328</v>
          </cell>
          <cell r="H13207">
            <v>53328</v>
          </cell>
          <cell r="I13207">
            <v>53328</v>
          </cell>
          <cell r="J13207">
            <v>53328</v>
          </cell>
          <cell r="AG13207">
            <v>53328</v>
          </cell>
          <cell r="AH13207">
            <v>53328</v>
          </cell>
          <cell r="AI13207">
            <v>53328</v>
          </cell>
        </row>
        <row r="13208">
          <cell r="C13208">
            <v>53328</v>
          </cell>
          <cell r="D13208">
            <v>53328</v>
          </cell>
          <cell r="E13208">
            <v>53328</v>
          </cell>
          <cell r="H13208">
            <v>53328</v>
          </cell>
          <cell r="I13208">
            <v>53328</v>
          </cell>
          <cell r="J13208">
            <v>53328</v>
          </cell>
          <cell r="AG13208">
            <v>53328</v>
          </cell>
          <cell r="AH13208">
            <v>53328</v>
          </cell>
          <cell r="AI13208">
            <v>53328</v>
          </cell>
        </row>
        <row r="13209">
          <cell r="C13209">
            <v>53328</v>
          </cell>
          <cell r="D13209">
            <v>53328</v>
          </cell>
          <cell r="E13209">
            <v>53328</v>
          </cell>
          <cell r="H13209">
            <v>53328</v>
          </cell>
          <cell r="I13209">
            <v>53328</v>
          </cell>
          <cell r="J13209">
            <v>53328</v>
          </cell>
          <cell r="AG13209">
            <v>53328</v>
          </cell>
          <cell r="AH13209">
            <v>53328</v>
          </cell>
          <cell r="AI13209">
            <v>53328</v>
          </cell>
        </row>
        <row r="13210">
          <cell r="C13210">
            <v>53328</v>
          </cell>
          <cell r="D13210">
            <v>53328</v>
          </cell>
          <cell r="E13210">
            <v>53328</v>
          </cell>
          <cell r="H13210">
            <v>53328</v>
          </cell>
          <cell r="I13210">
            <v>53328</v>
          </cell>
          <cell r="J13210">
            <v>53328</v>
          </cell>
          <cell r="AG13210">
            <v>53328</v>
          </cell>
          <cell r="AH13210">
            <v>53328</v>
          </cell>
          <cell r="AI13210">
            <v>53328</v>
          </cell>
        </row>
        <row r="13211">
          <cell r="C13211">
            <v>53328</v>
          </cell>
          <cell r="D13211">
            <v>53328</v>
          </cell>
          <cell r="E13211">
            <v>53328</v>
          </cell>
          <cell r="H13211">
            <v>53328</v>
          </cell>
          <cell r="I13211">
            <v>53328</v>
          </cell>
          <cell r="J13211">
            <v>53328</v>
          </cell>
          <cell r="AG13211">
            <v>53328</v>
          </cell>
          <cell r="AH13211">
            <v>53328</v>
          </cell>
          <cell r="AI13211">
            <v>53328</v>
          </cell>
        </row>
        <row r="13212">
          <cell r="C13212">
            <v>53328</v>
          </cell>
          <cell r="D13212">
            <v>53328</v>
          </cell>
          <cell r="E13212">
            <v>53328</v>
          </cell>
          <cell r="H13212">
            <v>53328</v>
          </cell>
          <cell r="I13212">
            <v>53328</v>
          </cell>
          <cell r="J13212">
            <v>53328</v>
          </cell>
          <cell r="AG13212">
            <v>53328</v>
          </cell>
          <cell r="AH13212">
            <v>53328</v>
          </cell>
          <cell r="AI13212">
            <v>53328</v>
          </cell>
        </row>
        <row r="13213">
          <cell r="C13213">
            <v>53328</v>
          </cell>
          <cell r="D13213">
            <v>53328</v>
          </cell>
          <cell r="E13213">
            <v>53328</v>
          </cell>
          <cell r="H13213">
            <v>53328</v>
          </cell>
          <cell r="I13213">
            <v>53328</v>
          </cell>
          <cell r="J13213">
            <v>53328</v>
          </cell>
          <cell r="AG13213">
            <v>53328</v>
          </cell>
          <cell r="AH13213">
            <v>53328</v>
          </cell>
          <cell r="AI13213">
            <v>53328</v>
          </cell>
        </row>
        <row r="13214">
          <cell r="C13214">
            <v>53328</v>
          </cell>
          <cell r="D13214">
            <v>53328</v>
          </cell>
          <cell r="E13214">
            <v>53328</v>
          </cell>
          <cell r="H13214">
            <v>53328</v>
          </cell>
          <cell r="I13214">
            <v>53328</v>
          </cell>
          <cell r="J13214">
            <v>53328</v>
          </cell>
          <cell r="AG13214">
            <v>53328</v>
          </cell>
          <cell r="AH13214">
            <v>53328</v>
          </cell>
          <cell r="AI13214">
            <v>53328</v>
          </cell>
        </row>
        <row r="13215">
          <cell r="C13215">
            <v>53328</v>
          </cell>
          <cell r="D13215">
            <v>53328</v>
          </cell>
          <cell r="E13215">
            <v>53328</v>
          </cell>
          <cell r="H13215">
            <v>53328</v>
          </cell>
          <cell r="I13215">
            <v>53328</v>
          </cell>
          <cell r="J13215">
            <v>53328</v>
          </cell>
          <cell r="AG13215">
            <v>53328</v>
          </cell>
          <cell r="AH13215">
            <v>53328</v>
          </cell>
          <cell r="AI13215">
            <v>53328</v>
          </cell>
        </row>
        <row r="13216">
          <cell r="C13216">
            <v>53328</v>
          </cell>
          <cell r="D13216">
            <v>53328</v>
          </cell>
          <cell r="E13216">
            <v>53328</v>
          </cell>
          <cell r="H13216">
            <v>53328</v>
          </cell>
          <cell r="I13216">
            <v>53328</v>
          </cell>
          <cell r="J13216">
            <v>53328</v>
          </cell>
          <cell r="AG13216">
            <v>53328</v>
          </cell>
          <cell r="AH13216">
            <v>53328</v>
          </cell>
          <cell r="AI13216">
            <v>53328</v>
          </cell>
        </row>
        <row r="13217">
          <cell r="C13217">
            <v>53328</v>
          </cell>
          <cell r="D13217">
            <v>53328</v>
          </cell>
          <cell r="E13217">
            <v>53328</v>
          </cell>
          <cell r="H13217">
            <v>53328</v>
          </cell>
          <cell r="I13217">
            <v>53328</v>
          </cell>
          <cell r="J13217">
            <v>53328</v>
          </cell>
          <cell r="AG13217">
            <v>53328</v>
          </cell>
          <cell r="AH13217">
            <v>53328</v>
          </cell>
          <cell r="AI13217">
            <v>53328</v>
          </cell>
        </row>
        <row r="13218">
          <cell r="C13218">
            <v>53328</v>
          </cell>
          <cell r="D13218">
            <v>53328</v>
          </cell>
          <cell r="E13218">
            <v>53328</v>
          </cell>
          <cell r="H13218">
            <v>53328</v>
          </cell>
          <cell r="I13218">
            <v>53328</v>
          </cell>
          <cell r="J13218">
            <v>53328</v>
          </cell>
          <cell r="AG13218">
            <v>53328</v>
          </cell>
          <cell r="AH13218">
            <v>53328</v>
          </cell>
          <cell r="AI13218">
            <v>53328</v>
          </cell>
        </row>
        <row r="13219">
          <cell r="C13219">
            <v>53328</v>
          </cell>
          <cell r="D13219">
            <v>53328</v>
          </cell>
          <cell r="E13219">
            <v>53328</v>
          </cell>
          <cell r="H13219">
            <v>53328</v>
          </cell>
          <cell r="I13219">
            <v>53328</v>
          </cell>
          <cell r="J13219">
            <v>53328</v>
          </cell>
          <cell r="AG13219">
            <v>53328</v>
          </cell>
          <cell r="AH13219">
            <v>53328</v>
          </cell>
          <cell r="AI13219">
            <v>53328</v>
          </cell>
        </row>
        <row r="13220">
          <cell r="C13220">
            <v>53328</v>
          </cell>
          <cell r="D13220">
            <v>53328</v>
          </cell>
          <cell r="E13220">
            <v>53328</v>
          </cell>
          <cell r="H13220">
            <v>53328</v>
          </cell>
          <cell r="I13220">
            <v>53328</v>
          </cell>
          <cell r="J13220">
            <v>53328</v>
          </cell>
          <cell r="AG13220">
            <v>53328</v>
          </cell>
          <cell r="AH13220">
            <v>53328</v>
          </cell>
          <cell r="AI13220">
            <v>53328</v>
          </cell>
        </row>
        <row r="13221">
          <cell r="C13221">
            <v>53328</v>
          </cell>
          <cell r="D13221">
            <v>53328</v>
          </cell>
          <cell r="E13221">
            <v>53328</v>
          </cell>
          <cell r="H13221">
            <v>53328</v>
          </cell>
          <cell r="I13221">
            <v>53328</v>
          </cell>
          <cell r="J13221">
            <v>53328</v>
          </cell>
          <cell r="AG13221">
            <v>53328</v>
          </cell>
          <cell r="AH13221">
            <v>53328</v>
          </cell>
          <cell r="AI13221">
            <v>53328</v>
          </cell>
        </row>
        <row r="13222">
          <cell r="C13222">
            <v>53328</v>
          </cell>
          <cell r="D13222">
            <v>53328</v>
          </cell>
          <cell r="E13222">
            <v>53328</v>
          </cell>
          <cell r="H13222">
            <v>53328</v>
          </cell>
          <cell r="I13222">
            <v>53328</v>
          </cell>
          <cell r="J13222">
            <v>53328</v>
          </cell>
          <cell r="AG13222">
            <v>53328</v>
          </cell>
          <cell r="AH13222">
            <v>53328</v>
          </cell>
          <cell r="AI13222">
            <v>53328</v>
          </cell>
        </row>
        <row r="13223">
          <cell r="C13223">
            <v>53328</v>
          </cell>
          <cell r="D13223">
            <v>53328</v>
          </cell>
          <cell r="E13223">
            <v>53328</v>
          </cell>
          <cell r="H13223">
            <v>53328</v>
          </cell>
          <cell r="I13223">
            <v>53328</v>
          </cell>
          <cell r="J13223">
            <v>53328</v>
          </cell>
          <cell r="AG13223">
            <v>53328</v>
          </cell>
          <cell r="AH13223">
            <v>53328</v>
          </cell>
          <cell r="AI13223">
            <v>53328</v>
          </cell>
        </row>
        <row r="13224">
          <cell r="C13224">
            <v>53328</v>
          </cell>
          <cell r="D13224">
            <v>53328</v>
          </cell>
          <cell r="E13224">
            <v>53328</v>
          </cell>
          <cell r="H13224">
            <v>53328</v>
          </cell>
          <cell r="I13224">
            <v>53328</v>
          </cell>
          <cell r="J13224">
            <v>53328</v>
          </cell>
          <cell r="AG13224">
            <v>53328</v>
          </cell>
          <cell r="AH13224">
            <v>53328</v>
          </cell>
          <cell r="AI13224">
            <v>53328</v>
          </cell>
        </row>
        <row r="13225">
          <cell r="C13225">
            <v>53328</v>
          </cell>
          <cell r="D13225">
            <v>53328</v>
          </cell>
          <cell r="E13225">
            <v>53328</v>
          </cell>
          <cell r="H13225">
            <v>53328</v>
          </cell>
          <cell r="I13225">
            <v>53328</v>
          </cell>
          <cell r="J13225">
            <v>53328</v>
          </cell>
          <cell r="AG13225">
            <v>53328</v>
          </cell>
          <cell r="AH13225">
            <v>53328</v>
          </cell>
          <cell r="AI13225">
            <v>53328</v>
          </cell>
        </row>
        <row r="13226">
          <cell r="C13226">
            <v>53328</v>
          </cell>
          <cell r="D13226">
            <v>53328</v>
          </cell>
          <cell r="E13226">
            <v>53328</v>
          </cell>
          <cell r="H13226">
            <v>53328</v>
          </cell>
          <cell r="I13226">
            <v>53328</v>
          </cell>
          <cell r="J13226">
            <v>53328</v>
          </cell>
          <cell r="AG13226">
            <v>53328</v>
          </cell>
          <cell r="AH13226">
            <v>53328</v>
          </cell>
          <cell r="AI13226">
            <v>53328</v>
          </cell>
        </row>
        <row r="13227">
          <cell r="C13227">
            <v>53328</v>
          </cell>
          <cell r="D13227">
            <v>53328</v>
          </cell>
          <cell r="E13227">
            <v>53328</v>
          </cell>
          <cell r="H13227">
            <v>53328</v>
          </cell>
          <cell r="I13227">
            <v>53328</v>
          </cell>
          <cell r="J13227">
            <v>53328</v>
          </cell>
          <cell r="AG13227">
            <v>53328</v>
          </cell>
          <cell r="AH13227">
            <v>53328</v>
          </cell>
          <cell r="AI13227">
            <v>53328</v>
          </cell>
        </row>
        <row r="13228">
          <cell r="C13228">
            <v>53328</v>
          </cell>
          <cell r="D13228">
            <v>53328</v>
          </cell>
          <cell r="E13228">
            <v>53328</v>
          </cell>
          <cell r="H13228">
            <v>53328</v>
          </cell>
          <cell r="I13228">
            <v>53328</v>
          </cell>
          <cell r="J13228">
            <v>53328</v>
          </cell>
          <cell r="AG13228">
            <v>53328</v>
          </cell>
          <cell r="AH13228">
            <v>53328</v>
          </cell>
          <cell r="AI13228">
            <v>53328</v>
          </cell>
        </row>
        <row r="13229">
          <cell r="C13229">
            <v>53328</v>
          </cell>
          <cell r="D13229">
            <v>53328</v>
          </cell>
          <cell r="E13229">
            <v>53328</v>
          </cell>
          <cell r="H13229">
            <v>53328</v>
          </cell>
          <cell r="I13229">
            <v>53328</v>
          </cell>
          <cell r="J13229">
            <v>53328</v>
          </cell>
          <cell r="AG13229">
            <v>53328</v>
          </cell>
          <cell r="AH13229">
            <v>53328</v>
          </cell>
          <cell r="AI13229">
            <v>53328</v>
          </cell>
        </row>
        <row r="13230">
          <cell r="C13230">
            <v>53328</v>
          </cell>
          <cell r="D13230">
            <v>53328</v>
          </cell>
          <cell r="E13230">
            <v>53328</v>
          </cell>
          <cell r="H13230">
            <v>53328</v>
          </cell>
          <cell r="I13230">
            <v>53328</v>
          </cell>
          <cell r="J13230">
            <v>53328</v>
          </cell>
          <cell r="AG13230">
            <v>53328</v>
          </cell>
          <cell r="AH13230">
            <v>53328</v>
          </cell>
          <cell r="AI13230">
            <v>53328</v>
          </cell>
        </row>
        <row r="13231">
          <cell r="C13231">
            <v>53328</v>
          </cell>
          <cell r="D13231">
            <v>53328</v>
          </cell>
          <cell r="E13231">
            <v>53328</v>
          </cell>
          <cell r="H13231">
            <v>53328</v>
          </cell>
          <cell r="I13231">
            <v>53328</v>
          </cell>
          <cell r="J13231">
            <v>53328</v>
          </cell>
          <cell r="AG13231">
            <v>53328</v>
          </cell>
          <cell r="AH13231">
            <v>53328</v>
          </cell>
          <cell r="AI13231">
            <v>53328</v>
          </cell>
        </row>
        <row r="13232">
          <cell r="C13232">
            <v>53328</v>
          </cell>
          <cell r="D13232">
            <v>53328</v>
          </cell>
          <cell r="E13232">
            <v>53328</v>
          </cell>
          <cell r="H13232">
            <v>53328</v>
          </cell>
          <cell r="I13232">
            <v>53328</v>
          </cell>
          <cell r="J13232">
            <v>53328</v>
          </cell>
          <cell r="AG13232">
            <v>53328</v>
          </cell>
          <cell r="AH13232">
            <v>53328</v>
          </cell>
          <cell r="AI13232">
            <v>53328</v>
          </cell>
        </row>
        <row r="13233">
          <cell r="C13233">
            <v>53328</v>
          </cell>
          <cell r="D13233">
            <v>53328</v>
          </cell>
          <cell r="E13233">
            <v>53328</v>
          </cell>
          <cell r="H13233">
            <v>53328</v>
          </cell>
          <cell r="I13233">
            <v>53328</v>
          </cell>
          <cell r="J13233">
            <v>53328</v>
          </cell>
          <cell r="AG13233">
            <v>53328</v>
          </cell>
          <cell r="AH13233">
            <v>53328</v>
          </cell>
          <cell r="AI13233">
            <v>53328</v>
          </cell>
        </row>
        <row r="13234">
          <cell r="C13234">
            <v>53328</v>
          </cell>
          <cell r="D13234">
            <v>53328</v>
          </cell>
          <cell r="E13234">
            <v>53328</v>
          </cell>
          <cell r="H13234">
            <v>53328</v>
          </cell>
          <cell r="I13234">
            <v>53328</v>
          </cell>
          <cell r="J13234">
            <v>53328</v>
          </cell>
          <cell r="AG13234">
            <v>53328</v>
          </cell>
          <cell r="AH13234">
            <v>53328</v>
          </cell>
          <cell r="AI13234">
            <v>53328</v>
          </cell>
        </row>
        <row r="13235">
          <cell r="C13235">
            <v>53328</v>
          </cell>
          <cell r="D13235">
            <v>53328</v>
          </cell>
          <cell r="E13235">
            <v>53328</v>
          </cell>
          <cell r="H13235">
            <v>53328</v>
          </cell>
          <cell r="I13235">
            <v>53328</v>
          </cell>
          <cell r="J13235">
            <v>53328</v>
          </cell>
          <cell r="AG13235">
            <v>53328</v>
          </cell>
          <cell r="AH13235">
            <v>53328</v>
          </cell>
          <cell r="AI13235">
            <v>53328</v>
          </cell>
        </row>
        <row r="13236">
          <cell r="C13236">
            <v>53328</v>
          </cell>
          <cell r="D13236">
            <v>53328</v>
          </cell>
          <cell r="E13236">
            <v>53328</v>
          </cell>
          <cell r="H13236">
            <v>53328</v>
          </cell>
          <cell r="I13236">
            <v>53328</v>
          </cell>
          <cell r="J13236">
            <v>53328</v>
          </cell>
          <cell r="AG13236">
            <v>53328</v>
          </cell>
          <cell r="AH13236">
            <v>53328</v>
          </cell>
          <cell r="AI13236">
            <v>53328</v>
          </cell>
        </row>
        <row r="13237">
          <cell r="C13237">
            <v>53328</v>
          </cell>
          <cell r="D13237">
            <v>53328</v>
          </cell>
          <cell r="E13237">
            <v>53328</v>
          </cell>
          <cell r="H13237">
            <v>53328</v>
          </cell>
          <cell r="I13237">
            <v>53328</v>
          </cell>
          <cell r="J13237">
            <v>53328</v>
          </cell>
          <cell r="AG13237">
            <v>53328</v>
          </cell>
          <cell r="AH13237">
            <v>53328</v>
          </cell>
          <cell r="AI13237">
            <v>53328</v>
          </cell>
        </row>
        <row r="13238">
          <cell r="C13238">
            <v>53328</v>
          </cell>
          <cell r="D13238">
            <v>53328</v>
          </cell>
          <cell r="E13238">
            <v>53328</v>
          </cell>
          <cell r="H13238">
            <v>53328</v>
          </cell>
          <cell r="I13238">
            <v>53328</v>
          </cell>
          <cell r="J13238">
            <v>53328</v>
          </cell>
          <cell r="AG13238">
            <v>53328</v>
          </cell>
          <cell r="AH13238">
            <v>53328</v>
          </cell>
          <cell r="AI13238">
            <v>53328</v>
          </cell>
        </row>
        <row r="13239">
          <cell r="C13239">
            <v>53328</v>
          </cell>
          <cell r="D13239">
            <v>53328</v>
          </cell>
          <cell r="E13239">
            <v>53328</v>
          </cell>
          <cell r="H13239">
            <v>53328</v>
          </cell>
          <cell r="I13239">
            <v>53328</v>
          </cell>
          <cell r="J13239">
            <v>53328</v>
          </cell>
          <cell r="AG13239">
            <v>53328</v>
          </cell>
          <cell r="AH13239">
            <v>53328</v>
          </cell>
          <cell r="AI13239">
            <v>53328</v>
          </cell>
        </row>
        <row r="13240">
          <cell r="C13240">
            <v>53328</v>
          </cell>
          <cell r="D13240">
            <v>53328</v>
          </cell>
          <cell r="E13240">
            <v>53328</v>
          </cell>
          <cell r="H13240">
            <v>53328</v>
          </cell>
          <cell r="I13240">
            <v>53328</v>
          </cell>
          <cell r="J13240">
            <v>53328</v>
          </cell>
          <cell r="AG13240">
            <v>53328</v>
          </cell>
          <cell r="AH13240">
            <v>53328</v>
          </cell>
          <cell r="AI13240">
            <v>53328</v>
          </cell>
        </row>
        <row r="13241">
          <cell r="C13241">
            <v>53328</v>
          </cell>
          <cell r="D13241">
            <v>53328</v>
          </cell>
          <cell r="E13241">
            <v>53328</v>
          </cell>
          <cell r="H13241">
            <v>53328</v>
          </cell>
          <cell r="I13241">
            <v>53328</v>
          </cell>
          <cell r="J13241">
            <v>53328</v>
          </cell>
          <cell r="AG13241">
            <v>53328</v>
          </cell>
          <cell r="AH13241">
            <v>53328</v>
          </cell>
          <cell r="AI13241">
            <v>53328</v>
          </cell>
        </row>
        <row r="13242">
          <cell r="C13242">
            <v>53328</v>
          </cell>
          <cell r="D13242">
            <v>53328</v>
          </cell>
          <cell r="E13242">
            <v>53328</v>
          </cell>
          <cell r="H13242">
            <v>53328</v>
          </cell>
          <cell r="I13242">
            <v>53328</v>
          </cell>
          <cell r="J13242">
            <v>53328</v>
          </cell>
          <cell r="AG13242">
            <v>53328</v>
          </cell>
          <cell r="AH13242">
            <v>53328</v>
          </cell>
          <cell r="AI13242">
            <v>53328</v>
          </cell>
        </row>
        <row r="13243">
          <cell r="C13243">
            <v>53328</v>
          </cell>
          <cell r="D13243">
            <v>53328</v>
          </cell>
          <cell r="E13243">
            <v>53328</v>
          </cell>
          <cell r="H13243">
            <v>53328</v>
          </cell>
          <cell r="I13243">
            <v>53328</v>
          </cell>
          <cell r="J13243">
            <v>53328</v>
          </cell>
          <cell r="AG13243">
            <v>53328</v>
          </cell>
          <cell r="AH13243">
            <v>53328</v>
          </cell>
          <cell r="AI13243">
            <v>53328</v>
          </cell>
        </row>
        <row r="13244">
          <cell r="C13244">
            <v>53328</v>
          </cell>
          <cell r="D13244">
            <v>53328</v>
          </cell>
          <cell r="E13244">
            <v>53328</v>
          </cell>
          <cell r="H13244">
            <v>53328</v>
          </cell>
          <cell r="I13244">
            <v>53328</v>
          </cell>
          <cell r="J13244">
            <v>53328</v>
          </cell>
          <cell r="AG13244">
            <v>53328</v>
          </cell>
          <cell r="AH13244">
            <v>53328</v>
          </cell>
          <cell r="AI13244">
            <v>53328</v>
          </cell>
        </row>
        <row r="13245">
          <cell r="C13245">
            <v>53328</v>
          </cell>
          <cell r="D13245">
            <v>53328</v>
          </cell>
          <cell r="E13245">
            <v>53328</v>
          </cell>
          <cell r="H13245">
            <v>53328</v>
          </cell>
          <cell r="I13245">
            <v>53328</v>
          </cell>
          <cell r="J13245">
            <v>53328</v>
          </cell>
          <cell r="AG13245">
            <v>53328</v>
          </cell>
          <cell r="AH13245">
            <v>53328</v>
          </cell>
          <cell r="AI13245">
            <v>53328</v>
          </cell>
        </row>
        <row r="13246">
          <cell r="C13246">
            <v>53328</v>
          </cell>
          <cell r="D13246">
            <v>53328</v>
          </cell>
          <cell r="E13246">
            <v>53328</v>
          </cell>
          <cell r="H13246">
            <v>53328</v>
          </cell>
          <cell r="I13246">
            <v>53328</v>
          </cell>
          <cell r="J13246">
            <v>53328</v>
          </cell>
          <cell r="AG13246">
            <v>53328</v>
          </cell>
          <cell r="AH13246">
            <v>53328</v>
          </cell>
          <cell r="AI13246">
            <v>53328</v>
          </cell>
        </row>
        <row r="13247">
          <cell r="C13247">
            <v>53328</v>
          </cell>
          <cell r="D13247">
            <v>53328</v>
          </cell>
          <cell r="E13247">
            <v>53328</v>
          </cell>
          <cell r="H13247">
            <v>53328</v>
          </cell>
          <cell r="I13247">
            <v>53328</v>
          </cell>
          <cell r="J13247">
            <v>53328</v>
          </cell>
          <cell r="AG13247">
            <v>53328</v>
          </cell>
          <cell r="AH13247">
            <v>53328</v>
          </cell>
          <cell r="AI13247">
            <v>53328</v>
          </cell>
        </row>
        <row r="13248">
          <cell r="C13248">
            <v>53328</v>
          </cell>
          <cell r="D13248">
            <v>53328</v>
          </cell>
          <cell r="E13248">
            <v>53328</v>
          </cell>
          <cell r="H13248">
            <v>53328</v>
          </cell>
          <cell r="I13248">
            <v>53328</v>
          </cell>
          <cell r="J13248">
            <v>53328</v>
          </cell>
          <cell r="AG13248">
            <v>53328</v>
          </cell>
          <cell r="AH13248">
            <v>53328</v>
          </cell>
          <cell r="AI13248">
            <v>53328</v>
          </cell>
        </row>
        <row r="13249">
          <cell r="C13249">
            <v>53328</v>
          </cell>
          <cell r="D13249">
            <v>53328</v>
          </cell>
          <cell r="E13249">
            <v>53328</v>
          </cell>
          <cell r="H13249">
            <v>53328</v>
          </cell>
          <cell r="I13249">
            <v>53328</v>
          </cell>
          <cell r="J13249">
            <v>53328</v>
          </cell>
          <cell r="AG13249">
            <v>53328</v>
          </cell>
          <cell r="AH13249">
            <v>53328</v>
          </cell>
          <cell r="AI13249">
            <v>53328</v>
          </cell>
        </row>
        <row r="13250">
          <cell r="C13250">
            <v>53328</v>
          </cell>
          <cell r="D13250">
            <v>53328</v>
          </cell>
          <cell r="E13250">
            <v>53328</v>
          </cell>
          <cell r="H13250">
            <v>53328</v>
          </cell>
          <cell r="I13250">
            <v>53328</v>
          </cell>
          <cell r="J13250">
            <v>53328</v>
          </cell>
          <cell r="AG13250">
            <v>53328</v>
          </cell>
          <cell r="AH13250">
            <v>53328</v>
          </cell>
          <cell r="AI13250">
            <v>53328</v>
          </cell>
        </row>
        <row r="13251">
          <cell r="C13251">
            <v>53328</v>
          </cell>
          <cell r="D13251">
            <v>53328</v>
          </cell>
          <cell r="E13251">
            <v>53328</v>
          </cell>
          <cell r="H13251">
            <v>53328</v>
          </cell>
          <cell r="I13251">
            <v>53328</v>
          </cell>
          <cell r="J13251">
            <v>53328</v>
          </cell>
          <cell r="AG13251">
            <v>53328</v>
          </cell>
          <cell r="AH13251">
            <v>53328</v>
          </cell>
          <cell r="AI13251">
            <v>53328</v>
          </cell>
        </row>
        <row r="13252">
          <cell r="C13252">
            <v>53328</v>
          </cell>
          <cell r="D13252">
            <v>53328</v>
          </cell>
          <cell r="E13252">
            <v>53328</v>
          </cell>
          <cell r="H13252">
            <v>53328</v>
          </cell>
          <cell r="I13252">
            <v>53328</v>
          </cell>
          <cell r="J13252">
            <v>53328</v>
          </cell>
          <cell r="AG13252">
            <v>53328</v>
          </cell>
          <cell r="AH13252">
            <v>53328</v>
          </cell>
          <cell r="AI13252">
            <v>53328</v>
          </cell>
        </row>
        <row r="13253">
          <cell r="C13253">
            <v>53328</v>
          </cell>
          <cell r="D13253">
            <v>53328</v>
          </cell>
          <cell r="E13253">
            <v>53328</v>
          </cell>
          <cell r="H13253">
            <v>53328</v>
          </cell>
          <cell r="I13253">
            <v>53328</v>
          </cell>
          <cell r="J13253">
            <v>53328</v>
          </cell>
          <cell r="AG13253">
            <v>53328</v>
          </cell>
          <cell r="AH13253">
            <v>53328</v>
          </cell>
          <cell r="AI13253">
            <v>53328</v>
          </cell>
        </row>
        <row r="13254">
          <cell r="C13254">
            <v>53328</v>
          </cell>
          <cell r="D13254">
            <v>53328</v>
          </cell>
          <cell r="E13254">
            <v>53328</v>
          </cell>
          <cell r="H13254">
            <v>53328</v>
          </cell>
          <cell r="I13254">
            <v>53328</v>
          </cell>
          <cell r="J13254">
            <v>53328</v>
          </cell>
          <cell r="AG13254">
            <v>53328</v>
          </cell>
          <cell r="AH13254">
            <v>53328</v>
          </cell>
          <cell r="AI13254">
            <v>53328</v>
          </cell>
        </row>
        <row r="13255">
          <cell r="C13255">
            <v>53328</v>
          </cell>
          <cell r="D13255">
            <v>53328</v>
          </cell>
          <cell r="E13255">
            <v>53328</v>
          </cell>
          <cell r="H13255">
            <v>53328</v>
          </cell>
          <cell r="I13255">
            <v>53328</v>
          </cell>
          <cell r="J13255">
            <v>53328</v>
          </cell>
          <cell r="AG13255">
            <v>53328</v>
          </cell>
          <cell r="AH13255">
            <v>53328</v>
          </cell>
          <cell r="AI13255">
            <v>53328</v>
          </cell>
        </row>
        <row r="13256">
          <cell r="C13256">
            <v>53328</v>
          </cell>
          <cell r="D13256">
            <v>53328</v>
          </cell>
          <cell r="E13256">
            <v>53328</v>
          </cell>
          <cell r="H13256">
            <v>53328</v>
          </cell>
          <cell r="I13256">
            <v>53328</v>
          </cell>
          <cell r="J13256">
            <v>53328</v>
          </cell>
          <cell r="AG13256">
            <v>53328</v>
          </cell>
          <cell r="AH13256">
            <v>53328</v>
          </cell>
          <cell r="AI13256">
            <v>53328</v>
          </cell>
        </row>
        <row r="13257">
          <cell r="C13257">
            <v>53328</v>
          </cell>
          <cell r="D13257">
            <v>53328</v>
          </cell>
          <cell r="E13257">
            <v>53328</v>
          </cell>
          <cell r="H13257">
            <v>53328</v>
          </cell>
          <cell r="I13257">
            <v>53328</v>
          </cell>
          <cell r="J13257">
            <v>53328</v>
          </cell>
          <cell r="AG13257">
            <v>53328</v>
          </cell>
          <cell r="AH13257">
            <v>53328</v>
          </cell>
          <cell r="AI13257">
            <v>53328</v>
          </cell>
        </row>
        <row r="13258">
          <cell r="C13258">
            <v>53328</v>
          </cell>
          <cell r="D13258">
            <v>53328</v>
          </cell>
          <cell r="E13258">
            <v>53328</v>
          </cell>
          <cell r="H13258">
            <v>53328</v>
          </cell>
          <cell r="I13258">
            <v>53328</v>
          </cell>
          <cell r="J13258">
            <v>53328</v>
          </cell>
          <cell r="AG13258">
            <v>53328</v>
          </cell>
          <cell r="AH13258">
            <v>53328</v>
          </cell>
          <cell r="AI13258">
            <v>53328</v>
          </cell>
        </row>
        <row r="13259">
          <cell r="C13259">
            <v>53328</v>
          </cell>
          <cell r="D13259">
            <v>53328</v>
          </cell>
          <cell r="E13259">
            <v>53328</v>
          </cell>
          <cell r="H13259">
            <v>53328</v>
          </cell>
          <cell r="I13259">
            <v>53328</v>
          </cell>
          <cell r="J13259">
            <v>53328</v>
          </cell>
          <cell r="AG13259">
            <v>53328</v>
          </cell>
          <cell r="AH13259">
            <v>53328</v>
          </cell>
          <cell r="AI13259">
            <v>53328</v>
          </cell>
        </row>
        <row r="13260">
          <cell r="C13260">
            <v>53328</v>
          </cell>
          <cell r="D13260">
            <v>53328</v>
          </cell>
          <cell r="E13260">
            <v>53328</v>
          </cell>
          <cell r="H13260">
            <v>53328</v>
          </cell>
          <cell r="I13260">
            <v>53328</v>
          </cell>
          <cell r="J13260">
            <v>53328</v>
          </cell>
          <cell r="AG13260">
            <v>53328</v>
          </cell>
          <cell r="AH13260">
            <v>53328</v>
          </cell>
          <cell r="AI13260">
            <v>53328</v>
          </cell>
        </row>
        <row r="13261">
          <cell r="C13261">
            <v>53328</v>
          </cell>
          <cell r="D13261">
            <v>53328</v>
          </cell>
          <cell r="E13261">
            <v>53328</v>
          </cell>
          <cell r="H13261">
            <v>53328</v>
          </cell>
          <cell r="I13261">
            <v>53328</v>
          </cell>
          <cell r="J13261">
            <v>53328</v>
          </cell>
          <cell r="AG13261">
            <v>53328</v>
          </cell>
          <cell r="AH13261">
            <v>53328</v>
          </cell>
          <cell r="AI13261">
            <v>53328</v>
          </cell>
        </row>
        <row r="13262">
          <cell r="C13262">
            <v>53328</v>
          </cell>
          <cell r="D13262">
            <v>53328</v>
          </cell>
          <cell r="E13262">
            <v>53328</v>
          </cell>
          <cell r="H13262">
            <v>53328</v>
          </cell>
          <cell r="I13262">
            <v>53328</v>
          </cell>
          <cell r="J13262">
            <v>53328</v>
          </cell>
          <cell r="AG13262">
            <v>53328</v>
          </cell>
          <cell r="AH13262">
            <v>53328</v>
          </cell>
          <cell r="AI13262">
            <v>53328</v>
          </cell>
        </row>
        <row r="13263">
          <cell r="C13263">
            <v>53328</v>
          </cell>
          <cell r="D13263">
            <v>53328</v>
          </cell>
          <cell r="E13263">
            <v>53328</v>
          </cell>
          <cell r="H13263">
            <v>53328</v>
          </cell>
          <cell r="I13263">
            <v>53328</v>
          </cell>
          <cell r="J13263">
            <v>53328</v>
          </cell>
          <cell r="AG13263">
            <v>53328</v>
          </cell>
          <cell r="AH13263">
            <v>53328</v>
          </cell>
          <cell r="AI13263">
            <v>53328</v>
          </cell>
        </row>
        <row r="13264">
          <cell r="C13264">
            <v>53328</v>
          </cell>
          <cell r="D13264">
            <v>53328</v>
          </cell>
          <cell r="E13264">
            <v>53328</v>
          </cell>
          <cell r="H13264">
            <v>53328</v>
          </cell>
          <cell r="I13264">
            <v>53328</v>
          </cell>
          <cell r="J13264">
            <v>53328</v>
          </cell>
          <cell r="AG13264">
            <v>53328</v>
          </cell>
          <cell r="AH13264">
            <v>53328</v>
          </cell>
          <cell r="AI13264">
            <v>53328</v>
          </cell>
        </row>
        <row r="13265">
          <cell r="C13265">
            <v>53328</v>
          </cell>
          <cell r="D13265">
            <v>53328</v>
          </cell>
          <cell r="E13265">
            <v>53328</v>
          </cell>
          <cell r="H13265">
            <v>53328</v>
          </cell>
          <cell r="I13265">
            <v>53328</v>
          </cell>
          <cell r="J13265">
            <v>53328</v>
          </cell>
          <cell r="AG13265">
            <v>53328</v>
          </cell>
          <cell r="AH13265">
            <v>53328</v>
          </cell>
          <cell r="AI13265">
            <v>53328</v>
          </cell>
        </row>
        <row r="13266">
          <cell r="C13266">
            <v>53328</v>
          </cell>
          <cell r="D13266">
            <v>53328</v>
          </cell>
          <cell r="E13266">
            <v>53328</v>
          </cell>
          <cell r="H13266">
            <v>53328</v>
          </cell>
          <cell r="I13266">
            <v>53328</v>
          </cell>
          <cell r="J13266">
            <v>53328</v>
          </cell>
          <cell r="AG13266">
            <v>53328</v>
          </cell>
          <cell r="AH13266">
            <v>53328</v>
          </cell>
          <cell r="AI13266">
            <v>53328</v>
          </cell>
        </row>
        <row r="13267">
          <cell r="C13267">
            <v>53328</v>
          </cell>
          <cell r="D13267">
            <v>53328</v>
          </cell>
          <cell r="E13267">
            <v>53328</v>
          </cell>
          <cell r="H13267">
            <v>53328</v>
          </cell>
          <cell r="I13267">
            <v>53328</v>
          </cell>
          <cell r="J13267">
            <v>53328</v>
          </cell>
          <cell r="AG13267">
            <v>53328</v>
          </cell>
          <cell r="AH13267">
            <v>53328</v>
          </cell>
          <cell r="AI13267">
            <v>53328</v>
          </cell>
        </row>
        <row r="13268">
          <cell r="C13268">
            <v>53328</v>
          </cell>
          <cell r="D13268">
            <v>53328</v>
          </cell>
          <cell r="E13268">
            <v>53328</v>
          </cell>
          <cell r="H13268">
            <v>53328</v>
          </cell>
          <cell r="I13268">
            <v>53328</v>
          </cell>
          <cell r="J13268">
            <v>53328</v>
          </cell>
          <cell r="AG13268">
            <v>53328</v>
          </cell>
          <cell r="AH13268">
            <v>53328</v>
          </cell>
          <cell r="AI13268">
            <v>53328</v>
          </cell>
        </row>
        <row r="13269">
          <cell r="C13269">
            <v>53328</v>
          </cell>
          <cell r="D13269">
            <v>53328</v>
          </cell>
          <cell r="E13269">
            <v>53328</v>
          </cell>
          <cell r="H13269">
            <v>53328</v>
          </cell>
          <cell r="I13269">
            <v>53328</v>
          </cell>
          <cell r="J13269">
            <v>53328</v>
          </cell>
          <cell r="AG13269">
            <v>53328</v>
          </cell>
          <cell r="AH13269">
            <v>53328</v>
          </cell>
          <cell r="AI13269">
            <v>53328</v>
          </cell>
        </row>
        <row r="13270">
          <cell r="C13270">
            <v>53328</v>
          </cell>
          <cell r="D13270">
            <v>53328</v>
          </cell>
          <cell r="E13270">
            <v>53328</v>
          </cell>
          <cell r="H13270">
            <v>53328</v>
          </cell>
          <cell r="I13270">
            <v>53328</v>
          </cell>
          <cell r="J13270">
            <v>53328</v>
          </cell>
          <cell r="AG13270">
            <v>53328</v>
          </cell>
          <cell r="AH13270">
            <v>53328</v>
          </cell>
          <cell r="AI13270">
            <v>53328</v>
          </cell>
        </row>
        <row r="13271">
          <cell r="C13271">
            <v>53328</v>
          </cell>
          <cell r="D13271">
            <v>53328</v>
          </cell>
          <cell r="E13271">
            <v>53328</v>
          </cell>
          <cell r="H13271">
            <v>53328</v>
          </cell>
          <cell r="I13271">
            <v>53328</v>
          </cell>
          <cell r="J13271">
            <v>53328</v>
          </cell>
          <cell r="AG13271">
            <v>53328</v>
          </cell>
          <cell r="AH13271">
            <v>53328</v>
          </cell>
          <cell r="AI13271">
            <v>53328</v>
          </cell>
        </row>
        <row r="13272">
          <cell r="C13272">
            <v>53328</v>
          </cell>
          <cell r="D13272">
            <v>53328</v>
          </cell>
          <cell r="E13272">
            <v>53328</v>
          </cell>
          <cell r="H13272">
            <v>53328</v>
          </cell>
          <cell r="I13272">
            <v>53328</v>
          </cell>
          <cell r="J13272">
            <v>53328</v>
          </cell>
          <cell r="AG13272">
            <v>53328</v>
          </cell>
          <cell r="AH13272">
            <v>53328</v>
          </cell>
          <cell r="AI13272">
            <v>53328</v>
          </cell>
        </row>
        <row r="13273">
          <cell r="C13273">
            <v>53328</v>
          </cell>
          <cell r="D13273">
            <v>53328</v>
          </cell>
          <cell r="E13273">
            <v>53328</v>
          </cell>
          <cell r="H13273">
            <v>53328</v>
          </cell>
          <cell r="I13273">
            <v>53328</v>
          </cell>
          <cell r="J13273">
            <v>53328</v>
          </cell>
          <cell r="AG13273">
            <v>53328</v>
          </cell>
          <cell r="AH13273">
            <v>53328</v>
          </cell>
          <cell r="AI13273">
            <v>53328</v>
          </cell>
        </row>
        <row r="13274">
          <cell r="C13274">
            <v>53328</v>
          </cell>
          <cell r="D13274">
            <v>53328</v>
          </cell>
          <cell r="E13274">
            <v>53328</v>
          </cell>
          <cell r="H13274">
            <v>53328</v>
          </cell>
          <cell r="I13274">
            <v>53328</v>
          </cell>
          <cell r="J13274">
            <v>53328</v>
          </cell>
          <cell r="AG13274">
            <v>53328</v>
          </cell>
          <cell r="AH13274">
            <v>53328</v>
          </cell>
          <cell r="AI13274">
            <v>53328</v>
          </cell>
        </row>
        <row r="13275">
          <cell r="C13275">
            <v>53328</v>
          </cell>
          <cell r="D13275">
            <v>53328</v>
          </cell>
          <cell r="E13275">
            <v>53328</v>
          </cell>
          <cell r="H13275">
            <v>53328</v>
          </cell>
          <cell r="I13275">
            <v>53328</v>
          </cell>
          <cell r="J13275">
            <v>53328</v>
          </cell>
          <cell r="AG13275">
            <v>53328</v>
          </cell>
          <cell r="AH13275">
            <v>53328</v>
          </cell>
          <cell r="AI13275">
            <v>53328</v>
          </cell>
        </row>
        <row r="13276">
          <cell r="C13276">
            <v>53328</v>
          </cell>
          <cell r="D13276">
            <v>53328</v>
          </cell>
          <cell r="E13276">
            <v>53328</v>
          </cell>
          <cell r="H13276">
            <v>53328</v>
          </cell>
          <cell r="I13276">
            <v>53328</v>
          </cell>
          <cell r="J13276">
            <v>53328</v>
          </cell>
          <cell r="AG13276">
            <v>53328</v>
          </cell>
          <cell r="AH13276">
            <v>53328</v>
          </cell>
          <cell r="AI13276">
            <v>53328</v>
          </cell>
        </row>
        <row r="13277">
          <cell r="C13277">
            <v>53328</v>
          </cell>
          <cell r="D13277">
            <v>53328</v>
          </cell>
          <cell r="E13277">
            <v>53328</v>
          </cell>
          <cell r="H13277">
            <v>53328</v>
          </cell>
          <cell r="I13277">
            <v>53328</v>
          </cell>
          <cell r="J13277">
            <v>53328</v>
          </cell>
          <cell r="AG13277">
            <v>53328</v>
          </cell>
          <cell r="AH13277">
            <v>53328</v>
          </cell>
          <cell r="AI13277">
            <v>53328</v>
          </cell>
        </row>
        <row r="13278">
          <cell r="C13278">
            <v>53328</v>
          </cell>
          <cell r="D13278">
            <v>53328</v>
          </cell>
          <cell r="E13278">
            <v>53328</v>
          </cell>
          <cell r="H13278">
            <v>53328</v>
          </cell>
          <cell r="I13278">
            <v>53328</v>
          </cell>
          <cell r="J13278">
            <v>53328</v>
          </cell>
          <cell r="AG13278">
            <v>53328</v>
          </cell>
          <cell r="AH13278">
            <v>53328</v>
          </cell>
          <cell r="AI13278">
            <v>53328</v>
          </cell>
        </row>
        <row r="13279">
          <cell r="C13279">
            <v>53328</v>
          </cell>
          <cell r="D13279">
            <v>53328</v>
          </cell>
          <cell r="E13279">
            <v>53328</v>
          </cell>
          <cell r="H13279">
            <v>53328</v>
          </cell>
          <cell r="I13279">
            <v>53328</v>
          </cell>
          <cell r="J13279">
            <v>53328</v>
          </cell>
          <cell r="AG13279">
            <v>53328</v>
          </cell>
          <cell r="AH13279">
            <v>53328</v>
          </cell>
          <cell r="AI13279">
            <v>53328</v>
          </cell>
        </row>
        <row r="13280">
          <cell r="C13280">
            <v>53328</v>
          </cell>
          <cell r="D13280">
            <v>53328</v>
          </cell>
          <cell r="E13280">
            <v>53328</v>
          </cell>
          <cell r="H13280">
            <v>53328</v>
          </cell>
          <cell r="I13280">
            <v>53328</v>
          </cell>
          <cell r="J13280">
            <v>53328</v>
          </cell>
          <cell r="AG13280">
            <v>53328</v>
          </cell>
          <cell r="AH13280">
            <v>53328</v>
          </cell>
          <cell r="AI13280">
            <v>53328</v>
          </cell>
        </row>
        <row r="13281">
          <cell r="C13281">
            <v>53328</v>
          </cell>
          <cell r="D13281">
            <v>53328</v>
          </cell>
          <cell r="E13281">
            <v>53328</v>
          </cell>
          <cell r="H13281">
            <v>53328</v>
          </cell>
          <cell r="I13281">
            <v>53328</v>
          </cell>
          <cell r="J13281">
            <v>53328</v>
          </cell>
          <cell r="AG13281">
            <v>53328</v>
          </cell>
          <cell r="AH13281">
            <v>53328</v>
          </cell>
          <cell r="AI13281">
            <v>53328</v>
          </cell>
        </row>
        <row r="13282">
          <cell r="C13282">
            <v>53328</v>
          </cell>
          <cell r="D13282">
            <v>53328</v>
          </cell>
          <cell r="E13282">
            <v>53328</v>
          </cell>
          <cell r="H13282">
            <v>53328</v>
          </cell>
          <cell r="I13282">
            <v>53328</v>
          </cell>
          <cell r="J13282">
            <v>53328</v>
          </cell>
          <cell r="AG13282">
            <v>53328</v>
          </cell>
          <cell r="AH13282">
            <v>53328</v>
          </cell>
          <cell r="AI13282">
            <v>53328</v>
          </cell>
        </row>
        <row r="13283">
          <cell r="C13283">
            <v>53328</v>
          </cell>
          <cell r="D13283">
            <v>53328</v>
          </cell>
          <cell r="E13283">
            <v>53328</v>
          </cell>
          <cell r="H13283">
            <v>53328</v>
          </cell>
          <cell r="I13283">
            <v>53328</v>
          </cell>
          <cell r="J13283">
            <v>53328</v>
          </cell>
          <cell r="AG13283">
            <v>53328</v>
          </cell>
          <cell r="AH13283">
            <v>53328</v>
          </cell>
          <cell r="AI13283">
            <v>53328</v>
          </cell>
        </row>
        <row r="13284">
          <cell r="C13284">
            <v>53328</v>
          </cell>
          <cell r="D13284">
            <v>53328</v>
          </cell>
          <cell r="E13284">
            <v>53328</v>
          </cell>
          <cell r="H13284">
            <v>53328</v>
          </cell>
          <cell r="I13284">
            <v>53328</v>
          </cell>
          <cell r="J13284">
            <v>53328</v>
          </cell>
          <cell r="AG13284">
            <v>53328</v>
          </cell>
          <cell r="AH13284">
            <v>53328</v>
          </cell>
          <cell r="AI13284">
            <v>53328</v>
          </cell>
        </row>
        <row r="13285">
          <cell r="C13285">
            <v>53328</v>
          </cell>
          <cell r="D13285">
            <v>53328</v>
          </cell>
          <cell r="E13285">
            <v>53328</v>
          </cell>
          <cell r="H13285">
            <v>53328</v>
          </cell>
          <cell r="I13285">
            <v>53328</v>
          </cell>
          <cell r="J13285">
            <v>53328</v>
          </cell>
          <cell r="AG13285">
            <v>53328</v>
          </cell>
          <cell r="AH13285">
            <v>53328</v>
          </cell>
          <cell r="AI13285">
            <v>53328</v>
          </cell>
        </row>
        <row r="13286">
          <cell r="C13286">
            <v>53328</v>
          </cell>
          <cell r="D13286">
            <v>53328</v>
          </cell>
          <cell r="E13286">
            <v>53328</v>
          </cell>
          <cell r="H13286">
            <v>53328</v>
          </cell>
          <cell r="I13286">
            <v>53328</v>
          </cell>
          <cell r="J13286">
            <v>53328</v>
          </cell>
          <cell r="AG13286">
            <v>53328</v>
          </cell>
          <cell r="AH13286">
            <v>53328</v>
          </cell>
          <cell r="AI13286">
            <v>53328</v>
          </cell>
        </row>
        <row r="13287">
          <cell r="C13287">
            <v>53328</v>
          </cell>
          <cell r="D13287">
            <v>53328</v>
          </cell>
          <cell r="E13287">
            <v>53328</v>
          </cell>
          <cell r="H13287">
            <v>53328</v>
          </cell>
          <cell r="I13287">
            <v>53328</v>
          </cell>
          <cell r="J13287">
            <v>53328</v>
          </cell>
          <cell r="AG13287">
            <v>53328</v>
          </cell>
          <cell r="AH13287">
            <v>53328</v>
          </cell>
          <cell r="AI13287">
            <v>53328</v>
          </cell>
        </row>
        <row r="13288">
          <cell r="C13288">
            <v>53328</v>
          </cell>
          <cell r="D13288">
            <v>53328</v>
          </cell>
          <cell r="E13288">
            <v>53328</v>
          </cell>
          <cell r="H13288">
            <v>53328</v>
          </cell>
          <cell r="I13288">
            <v>53328</v>
          </cell>
          <cell r="J13288">
            <v>53328</v>
          </cell>
          <cell r="AG13288">
            <v>53328</v>
          </cell>
          <cell r="AH13288">
            <v>53328</v>
          </cell>
          <cell r="AI13288">
            <v>53328</v>
          </cell>
        </row>
        <row r="13289">
          <cell r="C13289">
            <v>53328</v>
          </cell>
          <cell r="D13289">
            <v>53328</v>
          </cell>
          <cell r="E13289">
            <v>53328</v>
          </cell>
          <cell r="H13289">
            <v>53328</v>
          </cell>
          <cell r="I13289">
            <v>53328</v>
          </cell>
          <cell r="J13289">
            <v>53328</v>
          </cell>
          <cell r="AG13289">
            <v>53328</v>
          </cell>
          <cell r="AH13289">
            <v>53328</v>
          </cell>
          <cell r="AI13289">
            <v>53328</v>
          </cell>
        </row>
        <row r="13290">
          <cell r="C13290">
            <v>53328</v>
          </cell>
          <cell r="D13290">
            <v>53328</v>
          </cell>
          <cell r="E13290">
            <v>53328</v>
          </cell>
          <cell r="H13290">
            <v>53328</v>
          </cell>
          <cell r="I13290">
            <v>53328</v>
          </cell>
          <cell r="J13290">
            <v>53328</v>
          </cell>
          <cell r="AG13290">
            <v>53328</v>
          </cell>
          <cell r="AH13290">
            <v>53328</v>
          </cell>
          <cell r="AI13290">
            <v>53328</v>
          </cell>
        </row>
        <row r="13291">
          <cell r="C13291">
            <v>53328</v>
          </cell>
          <cell r="D13291">
            <v>53328</v>
          </cell>
          <cell r="E13291">
            <v>53328</v>
          </cell>
          <cell r="H13291">
            <v>53328</v>
          </cell>
          <cell r="I13291">
            <v>53328</v>
          </cell>
          <cell r="J13291">
            <v>53328</v>
          </cell>
          <cell r="AG13291">
            <v>53328</v>
          </cell>
          <cell r="AH13291">
            <v>53328</v>
          </cell>
          <cell r="AI13291">
            <v>53328</v>
          </cell>
        </row>
        <row r="13292">
          <cell r="C13292">
            <v>53328</v>
          </cell>
          <cell r="D13292">
            <v>53328</v>
          </cell>
          <cell r="E13292">
            <v>53328</v>
          </cell>
          <cell r="H13292">
            <v>53328</v>
          </cell>
          <cell r="I13292">
            <v>53328</v>
          </cell>
          <cell r="J13292">
            <v>53328</v>
          </cell>
          <cell r="AG13292">
            <v>53328</v>
          </cell>
          <cell r="AH13292">
            <v>53328</v>
          </cell>
          <cell r="AI13292">
            <v>53328</v>
          </cell>
        </row>
        <row r="13293">
          <cell r="C13293">
            <v>53328</v>
          </cell>
          <cell r="D13293">
            <v>53328</v>
          </cell>
          <cell r="E13293">
            <v>53328</v>
          </cell>
          <cell r="H13293">
            <v>53328</v>
          </cell>
          <cell r="I13293">
            <v>53328</v>
          </cell>
          <cell r="J13293">
            <v>53328</v>
          </cell>
          <cell r="AG13293">
            <v>53328</v>
          </cell>
          <cell r="AH13293">
            <v>53328</v>
          </cell>
          <cell r="AI13293">
            <v>53328</v>
          </cell>
        </row>
        <row r="13294">
          <cell r="C13294">
            <v>53328</v>
          </cell>
          <cell r="D13294">
            <v>53328</v>
          </cell>
          <cell r="E13294">
            <v>53328</v>
          </cell>
          <cell r="H13294">
            <v>53328</v>
          </cell>
          <cell r="I13294">
            <v>53328</v>
          </cell>
          <cell r="J13294">
            <v>53328</v>
          </cell>
          <cell r="AG13294">
            <v>53328</v>
          </cell>
          <cell r="AH13294">
            <v>53328</v>
          </cell>
          <cell r="AI13294">
            <v>53328</v>
          </cell>
        </row>
        <row r="13295">
          <cell r="C13295">
            <v>53328</v>
          </cell>
          <cell r="D13295">
            <v>53328</v>
          </cell>
          <cell r="E13295">
            <v>53328</v>
          </cell>
          <cell r="H13295">
            <v>53328</v>
          </cell>
          <cell r="I13295">
            <v>53328</v>
          </cell>
          <cell r="J13295">
            <v>53328</v>
          </cell>
          <cell r="AG13295">
            <v>53328</v>
          </cell>
          <cell r="AH13295">
            <v>53328</v>
          </cell>
          <cell r="AI13295">
            <v>53328</v>
          </cell>
        </row>
        <row r="13296">
          <cell r="C13296">
            <v>53328</v>
          </cell>
          <cell r="D13296">
            <v>53328</v>
          </cell>
          <cell r="E13296">
            <v>53328</v>
          </cell>
          <cell r="H13296">
            <v>53328</v>
          </cell>
          <cell r="I13296">
            <v>53328</v>
          </cell>
          <cell r="J13296">
            <v>53328</v>
          </cell>
          <cell r="AG13296">
            <v>53328</v>
          </cell>
          <cell r="AH13296">
            <v>53328</v>
          </cell>
          <cell r="AI13296">
            <v>53328</v>
          </cell>
        </row>
        <row r="13297">
          <cell r="C13297">
            <v>53328</v>
          </cell>
          <cell r="D13297">
            <v>53328</v>
          </cell>
          <cell r="E13297">
            <v>53328</v>
          </cell>
          <cell r="H13297">
            <v>53328</v>
          </cell>
          <cell r="I13297">
            <v>53328</v>
          </cell>
          <cell r="J13297">
            <v>53328</v>
          </cell>
          <cell r="AG13297">
            <v>53328</v>
          </cell>
          <cell r="AH13297">
            <v>53328</v>
          </cell>
          <cell r="AI13297">
            <v>53328</v>
          </cell>
        </row>
        <row r="13298">
          <cell r="C13298">
            <v>53328</v>
          </cell>
          <cell r="D13298">
            <v>53328</v>
          </cell>
          <cell r="E13298">
            <v>53328</v>
          </cell>
          <cell r="H13298">
            <v>53328</v>
          </cell>
          <cell r="I13298">
            <v>53328</v>
          </cell>
          <cell r="J13298">
            <v>53328</v>
          </cell>
          <cell r="AG13298">
            <v>53328</v>
          </cell>
          <cell r="AH13298">
            <v>53328</v>
          </cell>
          <cell r="AI13298">
            <v>53328</v>
          </cell>
        </row>
        <row r="13299">
          <cell r="C13299">
            <v>53328</v>
          </cell>
          <cell r="D13299">
            <v>53328</v>
          </cell>
          <cell r="E13299">
            <v>53328</v>
          </cell>
          <cell r="H13299">
            <v>53328</v>
          </cell>
          <cell r="I13299">
            <v>53328</v>
          </cell>
          <cell r="J13299">
            <v>53328</v>
          </cell>
          <cell r="AG13299">
            <v>53328</v>
          </cell>
          <cell r="AH13299">
            <v>53328</v>
          </cell>
          <cell r="AI13299">
            <v>53328</v>
          </cell>
        </row>
        <row r="13300">
          <cell r="C13300">
            <v>53328</v>
          </cell>
          <cell r="D13300">
            <v>53328</v>
          </cell>
          <cell r="E13300">
            <v>53328</v>
          </cell>
          <cell r="H13300">
            <v>53328</v>
          </cell>
          <cell r="I13300">
            <v>53328</v>
          </cell>
          <cell r="J13300">
            <v>53328</v>
          </cell>
          <cell r="AG13300">
            <v>53328</v>
          </cell>
          <cell r="AH13300">
            <v>53328</v>
          </cell>
          <cell r="AI13300">
            <v>53328</v>
          </cell>
        </row>
        <row r="13301">
          <cell r="C13301">
            <v>53328</v>
          </cell>
          <cell r="D13301">
            <v>53328</v>
          </cell>
          <cell r="E13301">
            <v>53328</v>
          </cell>
          <cell r="H13301">
            <v>53328</v>
          </cell>
          <cell r="I13301">
            <v>53328</v>
          </cell>
          <cell r="J13301">
            <v>53328</v>
          </cell>
          <cell r="AG13301">
            <v>53328</v>
          </cell>
          <cell r="AH13301">
            <v>53328</v>
          </cell>
          <cell r="AI13301">
            <v>53328</v>
          </cell>
        </row>
        <row r="13302">
          <cell r="C13302">
            <v>53328</v>
          </cell>
          <cell r="D13302">
            <v>53328</v>
          </cell>
          <cell r="E13302">
            <v>53328</v>
          </cell>
          <cell r="H13302">
            <v>53328</v>
          </cell>
          <cell r="I13302">
            <v>53328</v>
          </cell>
          <cell r="J13302">
            <v>53328</v>
          </cell>
          <cell r="AG13302">
            <v>53328</v>
          </cell>
          <cell r="AH13302">
            <v>53328</v>
          </cell>
          <cell r="AI13302">
            <v>53328</v>
          </cell>
        </row>
        <row r="13303">
          <cell r="C13303">
            <v>53328</v>
          </cell>
          <cell r="D13303">
            <v>53328</v>
          </cell>
          <cell r="E13303">
            <v>53328</v>
          </cell>
          <cell r="H13303">
            <v>53328</v>
          </cell>
          <cell r="I13303">
            <v>53328</v>
          </cell>
          <cell r="J13303">
            <v>53328</v>
          </cell>
          <cell r="AG13303">
            <v>53328</v>
          </cell>
          <cell r="AH13303">
            <v>53328</v>
          </cell>
          <cell r="AI13303">
            <v>53328</v>
          </cell>
        </row>
        <row r="13304">
          <cell r="C13304">
            <v>53328</v>
          </cell>
          <cell r="D13304">
            <v>53328</v>
          </cell>
          <cell r="E13304">
            <v>53328</v>
          </cell>
          <cell r="H13304">
            <v>53328</v>
          </cell>
          <cell r="I13304">
            <v>53328</v>
          </cell>
          <cell r="J13304">
            <v>53328</v>
          </cell>
          <cell r="AG13304">
            <v>53328</v>
          </cell>
          <cell r="AH13304">
            <v>53328</v>
          </cell>
          <cell r="AI13304">
            <v>53328</v>
          </cell>
        </row>
        <row r="13305">
          <cell r="C13305">
            <v>53328</v>
          </cell>
          <cell r="D13305">
            <v>53328</v>
          </cell>
          <cell r="E13305">
            <v>53328</v>
          </cell>
          <cell r="H13305">
            <v>53328</v>
          </cell>
          <cell r="I13305">
            <v>53328</v>
          </cell>
          <cell r="J13305">
            <v>53328</v>
          </cell>
          <cell r="AG13305">
            <v>53328</v>
          </cell>
          <cell r="AH13305">
            <v>53328</v>
          </cell>
          <cell r="AI13305">
            <v>53328</v>
          </cell>
        </row>
        <row r="13306">
          <cell r="C13306">
            <v>53328</v>
          </cell>
          <cell r="D13306">
            <v>53328</v>
          </cell>
          <cell r="E13306">
            <v>53328</v>
          </cell>
          <cell r="H13306">
            <v>53328</v>
          </cell>
          <cell r="I13306">
            <v>53328</v>
          </cell>
          <cell r="J13306">
            <v>53328</v>
          </cell>
          <cell r="AG13306">
            <v>53328</v>
          </cell>
          <cell r="AH13306">
            <v>53328</v>
          </cell>
          <cell r="AI13306">
            <v>53328</v>
          </cell>
        </row>
        <row r="13307">
          <cell r="C13307">
            <v>53328</v>
          </cell>
          <cell r="D13307">
            <v>53328</v>
          </cell>
          <cell r="E13307">
            <v>53328</v>
          </cell>
          <cell r="H13307">
            <v>53328</v>
          </cell>
          <cell r="I13307">
            <v>53328</v>
          </cell>
          <cell r="J13307">
            <v>53328</v>
          </cell>
          <cell r="AG13307">
            <v>53328</v>
          </cell>
          <cell r="AH13307">
            <v>53328</v>
          </cell>
          <cell r="AI13307">
            <v>53328</v>
          </cell>
        </row>
        <row r="13308">
          <cell r="C13308">
            <v>53328</v>
          </cell>
          <cell r="D13308">
            <v>53328</v>
          </cell>
          <cell r="E13308">
            <v>53328</v>
          </cell>
          <cell r="H13308">
            <v>53328</v>
          </cell>
          <cell r="I13308">
            <v>53328</v>
          </cell>
          <cell r="J13308">
            <v>53328</v>
          </cell>
          <cell r="AG13308">
            <v>53328</v>
          </cell>
          <cell r="AH13308">
            <v>53328</v>
          </cell>
          <cell r="AI13308">
            <v>53328</v>
          </cell>
        </row>
        <row r="13309">
          <cell r="C13309">
            <v>53328</v>
          </cell>
          <cell r="D13309">
            <v>53328</v>
          </cell>
          <cell r="E13309">
            <v>53328</v>
          </cell>
          <cell r="H13309">
            <v>53328</v>
          </cell>
          <cell r="I13309">
            <v>53328</v>
          </cell>
          <cell r="J13309">
            <v>53328</v>
          </cell>
          <cell r="AG13309">
            <v>53328</v>
          </cell>
          <cell r="AH13309">
            <v>53328</v>
          </cell>
          <cell r="AI13309">
            <v>53328</v>
          </cell>
        </row>
        <row r="13310">
          <cell r="C13310">
            <v>53328</v>
          </cell>
          <cell r="D13310">
            <v>53328</v>
          </cell>
          <cell r="E13310">
            <v>53328</v>
          </cell>
          <cell r="H13310">
            <v>53328</v>
          </cell>
          <cell r="I13310">
            <v>53328</v>
          </cell>
          <cell r="J13310">
            <v>53328</v>
          </cell>
          <cell r="AG13310">
            <v>53328</v>
          </cell>
          <cell r="AH13310">
            <v>53328</v>
          </cell>
          <cell r="AI13310">
            <v>53328</v>
          </cell>
        </row>
        <row r="13311">
          <cell r="C13311">
            <v>53328</v>
          </cell>
          <cell r="D13311">
            <v>53328</v>
          </cell>
          <cell r="E13311">
            <v>53328</v>
          </cell>
          <cell r="H13311">
            <v>53328</v>
          </cell>
          <cell r="I13311">
            <v>53328</v>
          </cell>
          <cell r="J13311">
            <v>53328</v>
          </cell>
          <cell r="AG13311">
            <v>53328</v>
          </cell>
          <cell r="AH13311">
            <v>53328</v>
          </cell>
          <cell r="AI13311">
            <v>53328</v>
          </cell>
        </row>
        <row r="13312">
          <cell r="C13312">
            <v>53328</v>
          </cell>
          <cell r="D13312">
            <v>53328</v>
          </cell>
          <cell r="E13312">
            <v>53328</v>
          </cell>
          <cell r="H13312">
            <v>53328</v>
          </cell>
          <cell r="I13312">
            <v>53328</v>
          </cell>
          <cell r="J13312">
            <v>53328</v>
          </cell>
          <cell r="AG13312">
            <v>53328</v>
          </cell>
          <cell r="AH13312">
            <v>53328</v>
          </cell>
          <cell r="AI13312">
            <v>53328</v>
          </cell>
        </row>
        <row r="13313">
          <cell r="C13313">
            <v>53328</v>
          </cell>
          <cell r="D13313">
            <v>53328</v>
          </cell>
          <cell r="E13313">
            <v>53328</v>
          </cell>
          <cell r="H13313">
            <v>53328</v>
          </cell>
          <cell r="I13313">
            <v>53328</v>
          </cell>
          <cell r="J13313">
            <v>53328</v>
          </cell>
          <cell r="AG13313">
            <v>53328</v>
          </cell>
          <cell r="AH13313">
            <v>53328</v>
          </cell>
          <cell r="AI13313">
            <v>53328</v>
          </cell>
        </row>
        <row r="13314">
          <cell r="C13314">
            <v>53328</v>
          </cell>
          <cell r="D13314">
            <v>53328</v>
          </cell>
          <cell r="E13314">
            <v>53328</v>
          </cell>
          <cell r="H13314">
            <v>53328</v>
          </cell>
          <cell r="I13314">
            <v>53328</v>
          </cell>
          <cell r="J13314">
            <v>53328</v>
          </cell>
          <cell r="AG13314">
            <v>53328</v>
          </cell>
          <cell r="AH13314">
            <v>53328</v>
          </cell>
          <cell r="AI13314">
            <v>53328</v>
          </cell>
        </row>
        <row r="13315">
          <cell r="C13315">
            <v>53328</v>
          </cell>
          <cell r="D13315">
            <v>53328</v>
          </cell>
          <cell r="E13315">
            <v>53328</v>
          </cell>
          <cell r="H13315">
            <v>53328</v>
          </cell>
          <cell r="I13315">
            <v>53328</v>
          </cell>
          <cell r="J13315">
            <v>53328</v>
          </cell>
          <cell r="AG13315">
            <v>53328</v>
          </cell>
          <cell r="AH13315">
            <v>53328</v>
          </cell>
          <cell r="AI13315">
            <v>53328</v>
          </cell>
        </row>
        <row r="13316">
          <cell r="C13316">
            <v>53328</v>
          </cell>
          <cell r="D13316">
            <v>53328</v>
          </cell>
          <cell r="E13316">
            <v>53328</v>
          </cell>
          <cell r="H13316">
            <v>53328</v>
          </cell>
          <cell r="I13316">
            <v>53328</v>
          </cell>
          <cell r="J13316">
            <v>53328</v>
          </cell>
          <cell r="AG13316">
            <v>53328</v>
          </cell>
          <cell r="AH13316">
            <v>53328</v>
          </cell>
          <cell r="AI13316">
            <v>53328</v>
          </cell>
        </row>
        <row r="13317">
          <cell r="C13317">
            <v>53328</v>
          </cell>
          <cell r="D13317">
            <v>53328</v>
          </cell>
          <cell r="E13317">
            <v>53328</v>
          </cell>
          <cell r="H13317">
            <v>53328</v>
          </cell>
          <cell r="I13317">
            <v>53328</v>
          </cell>
          <cell r="J13317">
            <v>53328</v>
          </cell>
          <cell r="AG13317">
            <v>53328</v>
          </cell>
          <cell r="AH13317">
            <v>53328</v>
          </cell>
          <cell r="AI13317">
            <v>53328</v>
          </cell>
        </row>
        <row r="13318">
          <cell r="C13318">
            <v>53328</v>
          </cell>
          <cell r="D13318">
            <v>53328</v>
          </cell>
          <cell r="E13318">
            <v>53328</v>
          </cell>
          <cell r="H13318">
            <v>53328</v>
          </cell>
          <cell r="I13318">
            <v>53328</v>
          </cell>
          <cell r="J13318">
            <v>53328</v>
          </cell>
          <cell r="AG13318">
            <v>53328</v>
          </cell>
          <cell r="AH13318">
            <v>53328</v>
          </cell>
          <cell r="AI13318">
            <v>53328</v>
          </cell>
        </row>
        <row r="13319">
          <cell r="C13319">
            <v>53328</v>
          </cell>
          <cell r="D13319">
            <v>53328</v>
          </cell>
          <cell r="E13319">
            <v>53328</v>
          </cell>
          <cell r="H13319">
            <v>53328</v>
          </cell>
          <cell r="I13319">
            <v>53328</v>
          </cell>
          <cell r="J13319">
            <v>53328</v>
          </cell>
          <cell r="AG13319">
            <v>53328</v>
          </cell>
          <cell r="AH13319">
            <v>53328</v>
          </cell>
          <cell r="AI13319">
            <v>53328</v>
          </cell>
        </row>
        <row r="13320">
          <cell r="C13320">
            <v>53328</v>
          </cell>
          <cell r="D13320">
            <v>53328</v>
          </cell>
          <cell r="E13320">
            <v>53328</v>
          </cell>
          <cell r="H13320">
            <v>53328</v>
          </cell>
          <cell r="I13320">
            <v>53328</v>
          </cell>
          <cell r="J13320">
            <v>53328</v>
          </cell>
          <cell r="AG13320">
            <v>53328</v>
          </cell>
          <cell r="AH13320">
            <v>53328</v>
          </cell>
          <cell r="AI13320">
            <v>53328</v>
          </cell>
        </row>
        <row r="13321">
          <cell r="C13321">
            <v>53328</v>
          </cell>
          <cell r="D13321">
            <v>53328</v>
          </cell>
          <cell r="E13321">
            <v>53328</v>
          </cell>
          <cell r="H13321">
            <v>53328</v>
          </cell>
          <cell r="I13321">
            <v>53328</v>
          </cell>
          <cell r="J13321">
            <v>53328</v>
          </cell>
          <cell r="AG13321">
            <v>53328</v>
          </cell>
          <cell r="AH13321">
            <v>53328</v>
          </cell>
          <cell r="AI13321">
            <v>53328</v>
          </cell>
        </row>
        <row r="13322">
          <cell r="C13322">
            <v>53328</v>
          </cell>
          <cell r="D13322">
            <v>53328</v>
          </cell>
          <cell r="E13322">
            <v>53328</v>
          </cell>
          <cell r="H13322">
            <v>53328</v>
          </cell>
          <cell r="I13322">
            <v>53328</v>
          </cell>
          <cell r="J13322">
            <v>53328</v>
          </cell>
          <cell r="AG13322">
            <v>53328</v>
          </cell>
          <cell r="AH13322">
            <v>53328</v>
          </cell>
          <cell r="AI13322">
            <v>53328</v>
          </cell>
        </row>
        <row r="13323">
          <cell r="C13323">
            <v>53328</v>
          </cell>
          <cell r="D13323">
            <v>53328</v>
          </cell>
          <cell r="E13323">
            <v>53328</v>
          </cell>
          <cell r="H13323">
            <v>53328</v>
          </cell>
          <cell r="I13323">
            <v>53328</v>
          </cell>
          <cell r="J13323">
            <v>53328</v>
          </cell>
          <cell r="AG13323">
            <v>53328</v>
          </cell>
          <cell r="AH13323">
            <v>53328</v>
          </cell>
          <cell r="AI13323">
            <v>53328</v>
          </cell>
        </row>
        <row r="13324">
          <cell r="C13324">
            <v>53328</v>
          </cell>
          <cell r="D13324">
            <v>53328</v>
          </cell>
          <cell r="E13324">
            <v>53328</v>
          </cell>
          <cell r="H13324">
            <v>53328</v>
          </cell>
          <cell r="I13324">
            <v>53328</v>
          </cell>
          <cell r="J13324">
            <v>53328</v>
          </cell>
          <cell r="AG13324">
            <v>53328</v>
          </cell>
          <cell r="AH13324">
            <v>53328</v>
          </cell>
          <cell r="AI13324">
            <v>53328</v>
          </cell>
        </row>
        <row r="13325">
          <cell r="C13325">
            <v>53328</v>
          </cell>
          <cell r="D13325">
            <v>53328</v>
          </cell>
          <cell r="E13325">
            <v>53328</v>
          </cell>
          <cell r="H13325">
            <v>53328</v>
          </cell>
          <cell r="I13325">
            <v>53328</v>
          </cell>
          <cell r="J13325">
            <v>53328</v>
          </cell>
          <cell r="AG13325">
            <v>53328</v>
          </cell>
          <cell r="AH13325">
            <v>53328</v>
          </cell>
          <cell r="AI13325">
            <v>53328</v>
          </cell>
        </row>
        <row r="13326">
          <cell r="C13326">
            <v>53328</v>
          </cell>
          <cell r="D13326">
            <v>53328</v>
          </cell>
          <cell r="E13326">
            <v>53328</v>
          </cell>
          <cell r="H13326">
            <v>53328</v>
          </cell>
          <cell r="I13326">
            <v>53328</v>
          </cell>
          <cell r="J13326">
            <v>53328</v>
          </cell>
          <cell r="AG13326">
            <v>53328</v>
          </cell>
          <cell r="AH13326">
            <v>53328</v>
          </cell>
          <cell r="AI13326">
            <v>53328</v>
          </cell>
        </row>
        <row r="13327">
          <cell r="C13327">
            <v>53328</v>
          </cell>
          <cell r="D13327">
            <v>53328</v>
          </cell>
          <cell r="E13327">
            <v>53328</v>
          </cell>
          <cell r="H13327">
            <v>53328</v>
          </cell>
          <cell r="I13327">
            <v>53328</v>
          </cell>
          <cell r="J13327">
            <v>53328</v>
          </cell>
          <cell r="AG13327">
            <v>53328</v>
          </cell>
          <cell r="AH13327">
            <v>53328</v>
          </cell>
          <cell r="AI13327">
            <v>53328</v>
          </cell>
        </row>
        <row r="13328">
          <cell r="C13328">
            <v>53328</v>
          </cell>
          <cell r="D13328">
            <v>53328</v>
          </cell>
          <cell r="E13328">
            <v>53328</v>
          </cell>
          <cell r="H13328">
            <v>53328</v>
          </cell>
          <cell r="I13328">
            <v>53328</v>
          </cell>
          <cell r="J13328">
            <v>53328</v>
          </cell>
          <cell r="AG13328">
            <v>53328</v>
          </cell>
          <cell r="AH13328">
            <v>53328</v>
          </cell>
          <cell r="AI13328">
            <v>53328</v>
          </cell>
        </row>
        <row r="13329">
          <cell r="C13329">
            <v>53328</v>
          </cell>
          <cell r="D13329">
            <v>53328</v>
          </cell>
          <cell r="E13329">
            <v>53328</v>
          </cell>
          <cell r="H13329">
            <v>53328</v>
          </cell>
          <cell r="I13329">
            <v>53328</v>
          </cell>
          <cell r="J13329">
            <v>53328</v>
          </cell>
          <cell r="AG13329">
            <v>53328</v>
          </cell>
          <cell r="AH13329">
            <v>53328</v>
          </cell>
          <cell r="AI13329">
            <v>53328</v>
          </cell>
        </row>
        <row r="13330">
          <cell r="C13330">
            <v>53328</v>
          </cell>
          <cell r="D13330">
            <v>53328</v>
          </cell>
          <cell r="E13330">
            <v>53328</v>
          </cell>
          <cell r="H13330">
            <v>53328</v>
          </cell>
          <cell r="I13330">
            <v>53328</v>
          </cell>
          <cell r="J13330">
            <v>53328</v>
          </cell>
          <cell r="AG13330">
            <v>53328</v>
          </cell>
          <cell r="AH13330">
            <v>53328</v>
          </cell>
          <cell r="AI13330">
            <v>53328</v>
          </cell>
        </row>
        <row r="13331">
          <cell r="C13331">
            <v>53328</v>
          </cell>
          <cell r="D13331">
            <v>53328</v>
          </cell>
          <cell r="E13331">
            <v>53328</v>
          </cell>
          <cell r="H13331">
            <v>53328</v>
          </cell>
          <cell r="I13331">
            <v>53328</v>
          </cell>
          <cell r="J13331">
            <v>53328</v>
          </cell>
          <cell r="AG13331">
            <v>53328</v>
          </cell>
          <cell r="AH13331">
            <v>53328</v>
          </cell>
          <cell r="AI13331">
            <v>53328</v>
          </cell>
        </row>
        <row r="13332">
          <cell r="C13332">
            <v>53328</v>
          </cell>
          <cell r="D13332">
            <v>53328</v>
          </cell>
          <cell r="E13332">
            <v>53328</v>
          </cell>
          <cell r="H13332">
            <v>53328</v>
          </cell>
          <cell r="I13332">
            <v>53328</v>
          </cell>
          <cell r="J13332">
            <v>53328</v>
          </cell>
          <cell r="AG13332">
            <v>53328</v>
          </cell>
          <cell r="AH13332">
            <v>53328</v>
          </cell>
          <cell r="AI13332">
            <v>53328</v>
          </cell>
        </row>
        <row r="13333">
          <cell r="C13333">
            <v>53328</v>
          </cell>
          <cell r="D13333">
            <v>53328</v>
          </cell>
          <cell r="E13333">
            <v>53328</v>
          </cell>
          <cell r="H13333">
            <v>53328</v>
          </cell>
          <cell r="I13333">
            <v>53328</v>
          </cell>
          <cell r="J13333">
            <v>53328</v>
          </cell>
          <cell r="AG13333">
            <v>53328</v>
          </cell>
          <cell r="AH13333">
            <v>53328</v>
          </cell>
          <cell r="AI13333">
            <v>53328</v>
          </cell>
        </row>
        <row r="13334">
          <cell r="C13334">
            <v>53328</v>
          </cell>
          <cell r="D13334">
            <v>53328</v>
          </cell>
          <cell r="E13334">
            <v>53328</v>
          </cell>
          <cell r="H13334">
            <v>53328</v>
          </cell>
          <cell r="I13334">
            <v>53328</v>
          </cell>
          <cell r="J13334">
            <v>53328</v>
          </cell>
          <cell r="AG13334">
            <v>53328</v>
          </cell>
          <cell r="AH13334">
            <v>53328</v>
          </cell>
          <cell r="AI13334">
            <v>53328</v>
          </cell>
        </row>
        <row r="13335">
          <cell r="C13335">
            <v>53328</v>
          </cell>
          <cell r="D13335">
            <v>53328</v>
          </cell>
          <cell r="E13335">
            <v>53328</v>
          </cell>
          <cell r="H13335">
            <v>53328</v>
          </cell>
          <cell r="I13335">
            <v>53328</v>
          </cell>
          <cell r="J13335">
            <v>53328</v>
          </cell>
          <cell r="AG13335">
            <v>53328</v>
          </cell>
          <cell r="AH13335">
            <v>53328</v>
          </cell>
          <cell r="AI13335">
            <v>53328</v>
          </cell>
        </row>
        <row r="13336">
          <cell r="C13336">
            <v>53328</v>
          </cell>
          <cell r="D13336">
            <v>53328</v>
          </cell>
          <cell r="E13336">
            <v>53328</v>
          </cell>
          <cell r="H13336">
            <v>53328</v>
          </cell>
          <cell r="I13336">
            <v>53328</v>
          </cell>
          <cell r="J13336">
            <v>53328</v>
          </cell>
          <cell r="AG13336">
            <v>53328</v>
          </cell>
          <cell r="AH13336">
            <v>53328</v>
          </cell>
          <cell r="AI13336">
            <v>53328</v>
          </cell>
        </row>
        <row r="13337">
          <cell r="AG13337">
            <v>53328</v>
          </cell>
          <cell r="AH13337">
            <v>53328</v>
          </cell>
          <cell r="AI13337">
            <v>53328</v>
          </cell>
        </row>
        <row r="13338">
          <cell r="AG13338">
            <v>53328</v>
          </cell>
          <cell r="AH13338">
            <v>53328</v>
          </cell>
          <cell r="AI13338">
            <v>53328</v>
          </cell>
        </row>
        <row r="13339">
          <cell r="AG13339">
            <v>53328</v>
          </cell>
          <cell r="AH13339">
            <v>53328</v>
          </cell>
          <cell r="AI13339">
            <v>53328</v>
          </cell>
        </row>
        <row r="13340">
          <cell r="AG13340">
            <v>53328</v>
          </cell>
          <cell r="AH13340">
            <v>53328</v>
          </cell>
          <cell r="AI13340">
            <v>53328</v>
          </cell>
        </row>
        <row r="13341">
          <cell r="AG13341">
            <v>53328</v>
          </cell>
          <cell r="AH13341">
            <v>53328</v>
          </cell>
          <cell r="AI13341">
            <v>53328</v>
          </cell>
        </row>
        <row r="13342">
          <cell r="AG13342">
            <v>53328</v>
          </cell>
          <cell r="AH13342">
            <v>53328</v>
          </cell>
          <cell r="AI13342">
            <v>53328</v>
          </cell>
        </row>
        <row r="13343">
          <cell r="AG13343">
            <v>53328</v>
          </cell>
          <cell r="AH13343">
            <v>53328</v>
          </cell>
          <cell r="AI13343">
            <v>53328</v>
          </cell>
        </row>
        <row r="13344">
          <cell r="AG13344">
            <v>53328</v>
          </cell>
          <cell r="AH13344">
            <v>53328</v>
          </cell>
          <cell r="AI13344">
            <v>53328</v>
          </cell>
        </row>
        <row r="13345">
          <cell r="AG13345">
            <v>53328</v>
          </cell>
          <cell r="AH13345">
            <v>53328</v>
          </cell>
          <cell r="AI13345">
            <v>53328</v>
          </cell>
        </row>
        <row r="13346">
          <cell r="AG13346">
            <v>53328</v>
          </cell>
          <cell r="AH13346">
            <v>53328</v>
          </cell>
          <cell r="AI13346">
            <v>53328</v>
          </cell>
        </row>
        <row r="13347">
          <cell r="AG13347">
            <v>53328</v>
          </cell>
          <cell r="AH13347">
            <v>53328</v>
          </cell>
          <cell r="AI13347">
            <v>53328</v>
          </cell>
        </row>
        <row r="13348">
          <cell r="AG13348">
            <v>53328</v>
          </cell>
          <cell r="AH13348">
            <v>53328</v>
          </cell>
          <cell r="AI13348">
            <v>53328</v>
          </cell>
        </row>
        <row r="13349">
          <cell r="AG13349">
            <v>53328</v>
          </cell>
          <cell r="AH13349">
            <v>53328</v>
          </cell>
          <cell r="AI13349">
            <v>53328</v>
          </cell>
        </row>
        <row r="13350">
          <cell r="AG13350">
            <v>53328</v>
          </cell>
          <cell r="AH13350">
            <v>53328</v>
          </cell>
          <cell r="AI13350">
            <v>53328</v>
          </cell>
        </row>
        <row r="13351">
          <cell r="AG13351">
            <v>53328</v>
          </cell>
          <cell r="AH13351">
            <v>53328</v>
          </cell>
          <cell r="AI13351">
            <v>53328</v>
          </cell>
        </row>
        <row r="13352">
          <cell r="AG13352">
            <v>53328</v>
          </cell>
          <cell r="AH13352">
            <v>53328</v>
          </cell>
          <cell r="AI13352">
            <v>53328</v>
          </cell>
        </row>
        <row r="13353">
          <cell r="AG13353">
            <v>53328</v>
          </cell>
          <cell r="AH13353">
            <v>53328</v>
          </cell>
          <cell r="AI13353">
            <v>53328</v>
          </cell>
        </row>
        <row r="13354">
          <cell r="AG13354">
            <v>53328</v>
          </cell>
          <cell r="AH13354">
            <v>53328</v>
          </cell>
          <cell r="AI13354">
            <v>53328</v>
          </cell>
        </row>
        <row r="13355">
          <cell r="AG13355">
            <v>53328</v>
          </cell>
          <cell r="AH13355">
            <v>53328</v>
          </cell>
          <cell r="AI13355">
            <v>53328</v>
          </cell>
        </row>
        <row r="13356">
          <cell r="AG13356">
            <v>53328</v>
          </cell>
          <cell r="AH13356">
            <v>53328</v>
          </cell>
          <cell r="AI13356">
            <v>53328</v>
          </cell>
        </row>
        <row r="13357">
          <cell r="AG13357">
            <v>53328</v>
          </cell>
          <cell r="AH13357">
            <v>53328</v>
          </cell>
          <cell r="AI13357">
            <v>53328</v>
          </cell>
        </row>
        <row r="13358">
          <cell r="AG13358">
            <v>53328</v>
          </cell>
          <cell r="AH13358">
            <v>53328</v>
          </cell>
          <cell r="AI13358">
            <v>53328</v>
          </cell>
        </row>
        <row r="13359">
          <cell r="AG13359">
            <v>53328</v>
          </cell>
          <cell r="AH13359">
            <v>53328</v>
          </cell>
          <cell r="AI13359">
            <v>53328</v>
          </cell>
        </row>
        <row r="13360">
          <cell r="AG13360">
            <v>53328</v>
          </cell>
          <cell r="AH13360">
            <v>53328</v>
          </cell>
          <cell r="AI13360">
            <v>53328</v>
          </cell>
        </row>
        <row r="13361">
          <cell r="AG13361">
            <v>53328</v>
          </cell>
          <cell r="AH13361">
            <v>53328</v>
          </cell>
          <cell r="AI13361">
            <v>53328</v>
          </cell>
        </row>
        <row r="13362">
          <cell r="AG13362">
            <v>53328</v>
          </cell>
          <cell r="AH13362">
            <v>53328</v>
          </cell>
          <cell r="AI13362">
            <v>53328</v>
          </cell>
        </row>
        <row r="13363">
          <cell r="AG13363">
            <v>53328</v>
          </cell>
          <cell r="AH13363">
            <v>53328</v>
          </cell>
          <cell r="AI13363">
            <v>53328</v>
          </cell>
        </row>
        <row r="13364">
          <cell r="AG13364">
            <v>53328</v>
          </cell>
          <cell r="AH13364">
            <v>53328</v>
          </cell>
          <cell r="AI13364">
            <v>53328</v>
          </cell>
        </row>
        <row r="13365">
          <cell r="AG13365">
            <v>53328</v>
          </cell>
          <cell r="AH13365">
            <v>53328</v>
          </cell>
          <cell r="AI13365">
            <v>53328</v>
          </cell>
        </row>
        <row r="13366">
          <cell r="AG13366">
            <v>53328</v>
          </cell>
          <cell r="AH13366">
            <v>53328</v>
          </cell>
          <cell r="AI13366">
            <v>53328</v>
          </cell>
        </row>
        <row r="13367">
          <cell r="AG13367">
            <v>53328</v>
          </cell>
          <cell r="AH13367">
            <v>53328</v>
          </cell>
          <cell r="AI13367">
            <v>53328</v>
          </cell>
        </row>
        <row r="13368">
          <cell r="AG13368">
            <v>53328</v>
          </cell>
          <cell r="AH13368">
            <v>53328</v>
          </cell>
          <cell r="AI13368">
            <v>53328</v>
          </cell>
        </row>
        <row r="13369">
          <cell r="AG13369">
            <v>53328</v>
          </cell>
          <cell r="AH13369">
            <v>53328</v>
          </cell>
          <cell r="AI13369">
            <v>53328</v>
          </cell>
        </row>
        <row r="13370">
          <cell r="AG13370">
            <v>53328</v>
          </cell>
          <cell r="AH13370">
            <v>53328</v>
          </cell>
          <cell r="AI13370">
            <v>53328</v>
          </cell>
        </row>
        <row r="13371">
          <cell r="AG13371">
            <v>53328</v>
          </cell>
          <cell r="AH13371">
            <v>53328</v>
          </cell>
          <cell r="AI13371">
            <v>53328</v>
          </cell>
        </row>
        <row r="13372">
          <cell r="AG13372">
            <v>53328</v>
          </cell>
          <cell r="AH13372">
            <v>53328</v>
          </cell>
          <cell r="AI13372">
            <v>53328</v>
          </cell>
        </row>
        <row r="13373">
          <cell r="AG13373">
            <v>53328</v>
          </cell>
          <cell r="AH13373">
            <v>53328</v>
          </cell>
          <cell r="AI13373">
            <v>53328</v>
          </cell>
        </row>
        <row r="13374">
          <cell r="AG13374">
            <v>53328</v>
          </cell>
          <cell r="AH13374">
            <v>53328</v>
          </cell>
          <cell r="AI13374">
            <v>53328</v>
          </cell>
        </row>
        <row r="13375">
          <cell r="AG13375">
            <v>53328</v>
          </cell>
          <cell r="AH13375">
            <v>53328</v>
          </cell>
          <cell r="AI13375">
            <v>53328</v>
          </cell>
        </row>
        <row r="13376">
          <cell r="AG13376">
            <v>53328</v>
          </cell>
          <cell r="AH13376">
            <v>53328</v>
          </cell>
          <cell r="AI13376">
            <v>53328</v>
          </cell>
        </row>
        <row r="13377">
          <cell r="AG13377">
            <v>53328</v>
          </cell>
          <cell r="AH13377">
            <v>53328</v>
          </cell>
          <cell r="AI13377">
            <v>53328</v>
          </cell>
        </row>
        <row r="13378">
          <cell r="AG13378">
            <v>53328</v>
          </cell>
          <cell r="AH13378">
            <v>53328</v>
          </cell>
          <cell r="AI13378">
            <v>53328</v>
          </cell>
        </row>
        <row r="13379">
          <cell r="AG13379">
            <v>53328</v>
          </cell>
          <cell r="AH13379">
            <v>53328</v>
          </cell>
          <cell r="AI13379">
            <v>53328</v>
          </cell>
        </row>
        <row r="13380">
          <cell r="AG13380">
            <v>53328</v>
          </cell>
          <cell r="AH13380">
            <v>53328</v>
          </cell>
          <cell r="AI13380">
            <v>53328</v>
          </cell>
        </row>
        <row r="13381">
          <cell r="AG13381">
            <v>53328</v>
          </cell>
          <cell r="AH13381">
            <v>53328</v>
          </cell>
          <cell r="AI13381">
            <v>53328</v>
          </cell>
        </row>
        <row r="13382">
          <cell r="AG13382">
            <v>53328</v>
          </cell>
          <cell r="AH13382">
            <v>53328</v>
          </cell>
          <cell r="AI13382">
            <v>53328</v>
          </cell>
        </row>
        <row r="13383">
          <cell r="AG13383">
            <v>53328</v>
          </cell>
          <cell r="AH13383">
            <v>53328</v>
          </cell>
          <cell r="AI13383">
            <v>53328</v>
          </cell>
        </row>
        <row r="13384">
          <cell r="AG13384">
            <v>53328</v>
          </cell>
          <cell r="AH13384">
            <v>53328</v>
          </cell>
          <cell r="AI13384">
            <v>53328</v>
          </cell>
        </row>
        <row r="13385">
          <cell r="AG13385">
            <v>53328</v>
          </cell>
          <cell r="AH13385">
            <v>53328</v>
          </cell>
          <cell r="AI13385">
            <v>53328</v>
          </cell>
        </row>
        <row r="13386">
          <cell r="AG13386">
            <v>53328</v>
          </cell>
          <cell r="AH13386">
            <v>53328</v>
          </cell>
          <cell r="AI13386">
            <v>53328</v>
          </cell>
        </row>
        <row r="13387">
          <cell r="AG13387">
            <v>53328</v>
          </cell>
          <cell r="AH13387">
            <v>53328</v>
          </cell>
          <cell r="AI13387">
            <v>53328</v>
          </cell>
        </row>
        <row r="13388">
          <cell r="AG13388">
            <v>53328</v>
          </cell>
          <cell r="AH13388">
            <v>53328</v>
          </cell>
          <cell r="AI13388">
            <v>53328</v>
          </cell>
        </row>
        <row r="13389">
          <cell r="AG13389">
            <v>53328</v>
          </cell>
          <cell r="AH13389">
            <v>53328</v>
          </cell>
          <cell r="AI13389">
            <v>53328</v>
          </cell>
        </row>
        <row r="13390">
          <cell r="AG13390">
            <v>53328</v>
          </cell>
          <cell r="AH13390">
            <v>53328</v>
          </cell>
          <cell r="AI13390">
            <v>53328</v>
          </cell>
        </row>
        <row r="13391">
          <cell r="AG13391">
            <v>53328</v>
          </cell>
          <cell r="AH13391">
            <v>53328</v>
          </cell>
          <cell r="AI13391">
            <v>53328</v>
          </cell>
        </row>
        <row r="13392">
          <cell r="AG13392">
            <v>53328</v>
          </cell>
          <cell r="AH13392">
            <v>53328</v>
          </cell>
          <cell r="AI13392">
            <v>53328</v>
          </cell>
        </row>
        <row r="13393">
          <cell r="AG13393">
            <v>53328</v>
          </cell>
          <cell r="AH13393">
            <v>53328</v>
          </cell>
          <cell r="AI13393">
            <v>53328</v>
          </cell>
        </row>
        <row r="13394">
          <cell r="AG13394">
            <v>53328</v>
          </cell>
          <cell r="AH13394">
            <v>53328</v>
          </cell>
          <cell r="AI13394">
            <v>53328</v>
          </cell>
        </row>
        <row r="13395">
          <cell r="AG13395">
            <v>53328</v>
          </cell>
          <cell r="AH13395">
            <v>53328</v>
          </cell>
          <cell r="AI13395">
            <v>53328</v>
          </cell>
        </row>
      </sheetData>
      <sheetData sheetId="5"/>
      <sheetData sheetId="6"/>
      <sheetData sheetId="7">
        <row r="11">
          <cell r="A11">
            <v>42597</v>
          </cell>
          <cell r="B11" t="str">
            <v>DESEMBOLSO</v>
          </cell>
          <cell r="C11">
            <v>42597</v>
          </cell>
          <cell r="F11">
            <v>42597</v>
          </cell>
          <cell r="K11">
            <v>289273437.27999997</v>
          </cell>
          <cell r="L11">
            <v>1</v>
          </cell>
          <cell r="M11">
            <v>289273437.27999997</v>
          </cell>
        </row>
        <row r="12">
          <cell r="A12">
            <v>42628</v>
          </cell>
          <cell r="B12" t="str">
            <v>Interés</v>
          </cell>
          <cell r="C12">
            <v>0.1156847225</v>
          </cell>
          <cell r="D12">
            <v>1</v>
          </cell>
          <cell r="E12">
            <v>1</v>
          </cell>
          <cell r="F12">
            <v>2842191.88</v>
          </cell>
          <cell r="G12">
            <v>1</v>
          </cell>
          <cell r="H12">
            <v>1</v>
          </cell>
          <cell r="I12">
            <v>1</v>
          </cell>
          <cell r="J12">
            <v>0</v>
          </cell>
          <cell r="K12">
            <v>292115629.15999997</v>
          </cell>
          <cell r="L12">
            <v>1</v>
          </cell>
          <cell r="M12">
            <v>292115629.15999997</v>
          </cell>
          <cell r="N12">
            <v>292115456</v>
          </cell>
          <cell r="O12">
            <v>1</v>
          </cell>
          <cell r="P12">
            <v>0</v>
          </cell>
        </row>
        <row r="13">
          <cell r="A13">
            <v>42658</v>
          </cell>
          <cell r="B13" t="str">
            <v>Interés</v>
          </cell>
          <cell r="C13">
            <v>0.1156847225</v>
          </cell>
          <cell r="D13">
            <v>2</v>
          </cell>
          <cell r="E13">
            <v>2</v>
          </cell>
          <cell r="F13">
            <v>2777532.77</v>
          </cell>
          <cell r="G13">
            <v>1</v>
          </cell>
          <cell r="H13">
            <v>1</v>
          </cell>
          <cell r="I13">
            <v>1</v>
          </cell>
          <cell r="J13">
            <v>0</v>
          </cell>
          <cell r="K13">
            <v>294893161.92999995</v>
          </cell>
          <cell r="L13">
            <v>1</v>
          </cell>
          <cell r="M13">
            <v>294893161.92999995</v>
          </cell>
          <cell r="N13">
            <v>294893056</v>
          </cell>
          <cell r="O13">
            <v>1</v>
          </cell>
          <cell r="P13">
            <v>0</v>
          </cell>
        </row>
        <row r="14">
          <cell r="A14">
            <v>42689</v>
          </cell>
          <cell r="B14" t="str">
            <v>Interés</v>
          </cell>
          <cell r="C14">
            <v>0.1156847225</v>
          </cell>
          <cell r="D14">
            <v>3</v>
          </cell>
          <cell r="E14">
            <v>3</v>
          </cell>
          <cell r="F14">
            <v>2897407.2300000004</v>
          </cell>
          <cell r="G14">
            <v>1</v>
          </cell>
          <cell r="H14">
            <v>1</v>
          </cell>
          <cell r="I14">
            <v>1</v>
          </cell>
          <cell r="J14">
            <v>0</v>
          </cell>
          <cell r="K14">
            <v>297790569.15999997</v>
          </cell>
          <cell r="L14">
            <v>1</v>
          </cell>
          <cell r="M14">
            <v>297790569.15999997</v>
          </cell>
          <cell r="N14">
            <v>297790464</v>
          </cell>
          <cell r="O14">
            <v>1</v>
          </cell>
          <cell r="P14">
            <v>0</v>
          </cell>
        </row>
        <row r="15">
          <cell r="A15">
            <v>42719</v>
          </cell>
          <cell r="B15" t="str">
            <v>Interés</v>
          </cell>
          <cell r="C15">
            <v>0.1156847225</v>
          </cell>
          <cell r="D15">
            <v>4</v>
          </cell>
          <cell r="E15">
            <v>4</v>
          </cell>
          <cell r="F15">
            <v>2831492</v>
          </cell>
          <cell r="G15">
            <v>1</v>
          </cell>
          <cell r="H15">
            <v>1</v>
          </cell>
          <cell r="I15">
            <v>1</v>
          </cell>
          <cell r="J15">
            <v>0</v>
          </cell>
          <cell r="K15">
            <v>300622061.15999997</v>
          </cell>
          <cell r="L15">
            <v>1</v>
          </cell>
          <cell r="M15">
            <v>300622061.15999997</v>
          </cell>
          <cell r="N15">
            <v>300621824</v>
          </cell>
          <cell r="O15">
            <v>1</v>
          </cell>
          <cell r="P15">
            <v>0</v>
          </cell>
        </row>
        <row r="16">
          <cell r="A16">
            <v>42750</v>
          </cell>
          <cell r="B16" t="str">
            <v>Interés</v>
          </cell>
          <cell r="C16">
            <v>0.1156847225</v>
          </cell>
          <cell r="D16">
            <v>5</v>
          </cell>
          <cell r="E16">
            <v>5</v>
          </cell>
          <cell r="F16">
            <v>2953695.25</v>
          </cell>
          <cell r="G16">
            <v>1</v>
          </cell>
          <cell r="H16">
            <v>1</v>
          </cell>
          <cell r="I16">
            <v>1</v>
          </cell>
          <cell r="J16">
            <v>0</v>
          </cell>
          <cell r="K16">
            <v>303575756.40999997</v>
          </cell>
          <cell r="L16">
            <v>1</v>
          </cell>
          <cell r="M16">
            <v>303575756.40999997</v>
          </cell>
          <cell r="N16">
            <v>303575552</v>
          </cell>
          <cell r="O16">
            <v>1</v>
          </cell>
          <cell r="P16">
            <v>0</v>
          </cell>
        </row>
        <row r="17">
          <cell r="A17">
            <v>42781</v>
          </cell>
          <cell r="B17" t="str">
            <v>Interés</v>
          </cell>
          <cell r="C17">
            <v>0.1156847225</v>
          </cell>
          <cell r="D17">
            <v>6</v>
          </cell>
          <cell r="E17">
            <v>6</v>
          </cell>
          <cell r="F17">
            <v>2982716.14</v>
          </cell>
          <cell r="G17">
            <v>1</v>
          </cell>
          <cell r="H17">
            <v>1</v>
          </cell>
          <cell r="I17">
            <v>1</v>
          </cell>
          <cell r="J17">
            <v>0</v>
          </cell>
          <cell r="K17">
            <v>306558472.54999995</v>
          </cell>
          <cell r="L17">
            <v>1</v>
          </cell>
          <cell r="M17">
            <v>306558472.54999995</v>
          </cell>
          <cell r="N17">
            <v>306558464</v>
          </cell>
          <cell r="O17">
            <v>1</v>
          </cell>
          <cell r="P17">
            <v>0</v>
          </cell>
        </row>
        <row r="18">
          <cell r="A18">
            <v>42809</v>
          </cell>
          <cell r="B18" t="str">
            <v>Interés</v>
          </cell>
          <cell r="C18">
            <v>0.1156847225</v>
          </cell>
          <cell r="D18">
            <v>7</v>
          </cell>
          <cell r="E18">
            <v>7</v>
          </cell>
          <cell r="F18">
            <v>2720536.1300000004</v>
          </cell>
          <cell r="G18">
            <v>1</v>
          </cell>
          <cell r="H18">
            <v>1</v>
          </cell>
          <cell r="I18">
            <v>1</v>
          </cell>
          <cell r="J18">
            <v>0</v>
          </cell>
          <cell r="K18">
            <v>309279008.67999995</v>
          </cell>
          <cell r="L18">
            <v>1</v>
          </cell>
          <cell r="M18">
            <v>309279008.67999995</v>
          </cell>
          <cell r="N18">
            <v>309278976</v>
          </cell>
          <cell r="O18">
            <v>1</v>
          </cell>
          <cell r="P18">
            <v>0</v>
          </cell>
        </row>
        <row r="19">
          <cell r="A19">
            <v>42840</v>
          </cell>
          <cell r="B19" t="str">
            <v>Interés</v>
          </cell>
          <cell r="C19">
            <v>0.1156847225</v>
          </cell>
          <cell r="D19">
            <v>8</v>
          </cell>
          <cell r="E19">
            <v>8</v>
          </cell>
          <cell r="F19">
            <v>3038752.1700000004</v>
          </cell>
          <cell r="G19">
            <v>1</v>
          </cell>
          <cell r="H19">
            <v>1</v>
          </cell>
          <cell r="I19">
            <v>1</v>
          </cell>
          <cell r="J19">
            <v>0</v>
          </cell>
          <cell r="K19">
            <v>312317760.84999996</v>
          </cell>
          <cell r="L19">
            <v>1</v>
          </cell>
          <cell r="M19">
            <v>312317760.84999996</v>
          </cell>
          <cell r="N19">
            <v>312317696</v>
          </cell>
          <cell r="O19">
            <v>1</v>
          </cell>
          <cell r="P19">
            <v>0</v>
          </cell>
        </row>
        <row r="20">
          <cell r="A20">
            <v>42870</v>
          </cell>
          <cell r="B20" t="str">
            <v>Interés</v>
          </cell>
          <cell r="C20">
            <v>0.1156847225</v>
          </cell>
          <cell r="D20">
            <v>9</v>
          </cell>
          <cell r="E20">
            <v>9</v>
          </cell>
          <cell r="F20">
            <v>2969621.38</v>
          </cell>
          <cell r="G20">
            <v>1</v>
          </cell>
          <cell r="H20">
            <v>1</v>
          </cell>
          <cell r="I20">
            <v>1</v>
          </cell>
          <cell r="J20">
            <v>0</v>
          </cell>
          <cell r="K20">
            <v>315287382.22999996</v>
          </cell>
          <cell r="L20">
            <v>1</v>
          </cell>
          <cell r="M20">
            <v>315287382.22999996</v>
          </cell>
          <cell r="N20">
            <v>315287296</v>
          </cell>
          <cell r="O20">
            <v>1</v>
          </cell>
          <cell r="P20">
            <v>0</v>
          </cell>
        </row>
        <row r="21">
          <cell r="A21">
            <v>42901</v>
          </cell>
          <cell r="B21" t="str">
            <v>Interés</v>
          </cell>
          <cell r="C21">
            <v>0.1156847225</v>
          </cell>
          <cell r="D21">
            <v>10</v>
          </cell>
          <cell r="E21">
            <v>10</v>
          </cell>
          <cell r="F21">
            <v>3097786.1100000003</v>
          </cell>
          <cell r="G21">
            <v>1</v>
          </cell>
          <cell r="H21">
            <v>1</v>
          </cell>
          <cell r="I21">
            <v>1</v>
          </cell>
          <cell r="J21">
            <v>0</v>
          </cell>
          <cell r="K21">
            <v>318385168.33999997</v>
          </cell>
          <cell r="L21">
            <v>1</v>
          </cell>
          <cell r="M21">
            <v>318385168.33999997</v>
          </cell>
          <cell r="N21">
            <v>318385152</v>
          </cell>
          <cell r="O21">
            <v>1</v>
          </cell>
          <cell r="P21">
            <v>0</v>
          </cell>
        </row>
        <row r="22">
          <cell r="A22">
            <v>42931</v>
          </cell>
          <cell r="B22" t="str">
            <v>Interés</v>
          </cell>
          <cell r="C22">
            <v>0.1156847225</v>
          </cell>
          <cell r="D22">
            <v>11</v>
          </cell>
          <cell r="E22">
            <v>11</v>
          </cell>
          <cell r="F22">
            <v>3027312.31</v>
          </cell>
          <cell r="G22">
            <v>1</v>
          </cell>
          <cell r="H22">
            <v>1</v>
          </cell>
          <cell r="I22">
            <v>1</v>
          </cell>
          <cell r="J22">
            <v>0</v>
          </cell>
          <cell r="K22">
            <v>321412480.64999998</v>
          </cell>
          <cell r="L22">
            <v>1</v>
          </cell>
          <cell r="M22">
            <v>321412480.64999998</v>
          </cell>
          <cell r="N22">
            <v>321412352</v>
          </cell>
          <cell r="O22">
            <v>1</v>
          </cell>
          <cell r="P22">
            <v>0</v>
          </cell>
        </row>
        <row r="23">
          <cell r="A23">
            <v>42962</v>
          </cell>
          <cell r="B23" t="str">
            <v>Interés</v>
          </cell>
          <cell r="C23">
            <v>0.1156847225</v>
          </cell>
          <cell r="D23">
            <v>12</v>
          </cell>
          <cell r="E23">
            <v>12</v>
          </cell>
          <cell r="F23">
            <v>3157966.9000000004</v>
          </cell>
          <cell r="G23">
            <v>1</v>
          </cell>
          <cell r="H23">
            <v>1</v>
          </cell>
          <cell r="I23">
            <v>1</v>
          </cell>
          <cell r="J23">
            <v>0</v>
          </cell>
          <cell r="K23">
            <v>324570447.54999995</v>
          </cell>
          <cell r="L23">
            <v>1</v>
          </cell>
          <cell r="M23">
            <v>324570447.54999995</v>
          </cell>
          <cell r="N23">
            <v>324570368</v>
          </cell>
          <cell r="O23">
            <v>1</v>
          </cell>
          <cell r="P23">
            <v>0</v>
          </cell>
        </row>
        <row r="24">
          <cell r="A24">
            <v>42993</v>
          </cell>
          <cell r="B24" t="str">
            <v>Capital e Interés</v>
          </cell>
          <cell r="C24">
            <v>0.11409999999999999</v>
          </cell>
          <cell r="D24">
            <v>13</v>
          </cell>
          <cell r="E24">
            <v>1</v>
          </cell>
          <cell r="F24">
            <v>3086123.9954545829</v>
          </cell>
          <cell r="G24">
            <v>0</v>
          </cell>
          <cell r="H24">
            <v>1.2439118518094478E-2</v>
          </cell>
          <cell r="I24">
            <v>4037370.2645454169</v>
          </cell>
          <cell r="J24">
            <v>0</v>
          </cell>
          <cell r="K24">
            <v>324570447.54999995</v>
          </cell>
          <cell r="L24">
            <v>0.98756088148190557</v>
          </cell>
          <cell r="M24">
            <v>320533077.28545457</v>
          </cell>
          <cell r="N24">
            <v>7123494.2599999998</v>
          </cell>
          <cell r="O24">
            <v>1</v>
          </cell>
          <cell r="P24">
            <v>7123494.2599999998</v>
          </cell>
        </row>
        <row r="25">
          <cell r="A25">
            <v>43023</v>
          </cell>
          <cell r="B25" t="str">
            <v>Capital e Interés</v>
          </cell>
          <cell r="C25">
            <v>0.11409999999999999</v>
          </cell>
          <cell r="D25">
            <v>14</v>
          </cell>
          <cell r="E25">
            <v>2</v>
          </cell>
          <cell r="F25">
            <v>3047735.343279453</v>
          </cell>
          <cell r="G25">
            <v>0</v>
          </cell>
          <cell r="H25">
            <v>1.2557393772249329E-2</v>
          </cell>
          <cell r="I25">
            <v>4075758.9167205468</v>
          </cell>
          <cell r="J25">
            <v>0</v>
          </cell>
          <cell r="K25">
            <v>324570447.54999995</v>
          </cell>
          <cell r="L25">
            <v>0.97500348770965628</v>
          </cell>
          <cell r="M25">
            <v>316457318.368734</v>
          </cell>
          <cell r="N25">
            <v>7123494.2599999998</v>
          </cell>
          <cell r="O25">
            <v>1</v>
          </cell>
          <cell r="P25">
            <v>7123494.2599999998</v>
          </cell>
        </row>
        <row r="26">
          <cell r="A26">
            <v>43054</v>
          </cell>
          <cell r="B26" t="str">
            <v>Capital e Interés</v>
          </cell>
          <cell r="C26">
            <v>0.11409999999999999</v>
          </cell>
          <cell r="D26">
            <v>15</v>
          </cell>
          <cell r="E26">
            <v>3</v>
          </cell>
          <cell r="F26">
            <v>3008981.6689081425</v>
          </cell>
          <cell r="G26">
            <v>0</v>
          </cell>
          <cell r="H26">
            <v>1.2676793658048668E-2</v>
          </cell>
          <cell r="I26">
            <v>4114512.5910918573</v>
          </cell>
          <cell r="J26">
            <v>0</v>
          </cell>
          <cell r="K26">
            <v>324570447.54999995</v>
          </cell>
          <cell r="L26">
            <v>0.96232669405160765</v>
          </cell>
          <cell r="M26">
            <v>312342805.77764219</v>
          </cell>
          <cell r="N26">
            <v>7123494.2599999998</v>
          </cell>
          <cell r="O26">
            <v>1</v>
          </cell>
          <cell r="P26">
            <v>7123494.2599999998</v>
          </cell>
        </row>
        <row r="27">
          <cell r="A27">
            <v>43084</v>
          </cell>
          <cell r="B27" t="str">
            <v>Capital e Interés</v>
          </cell>
          <cell r="C27">
            <v>0.11409999999999999</v>
          </cell>
          <cell r="D27">
            <v>16</v>
          </cell>
          <cell r="E27">
            <v>4</v>
          </cell>
          <cell r="F27">
            <v>2969859.511683017</v>
          </cell>
          <cell r="G27">
            <v>0</v>
          </cell>
          <cell r="H27">
            <v>1.2797328837762153E-2</v>
          </cell>
          <cell r="I27">
            <v>4153634.7483169828</v>
          </cell>
          <cell r="J27">
            <v>0</v>
          </cell>
          <cell r="K27">
            <v>324570447.54999995</v>
          </cell>
          <cell r="L27">
            <v>0.94952936521384546</v>
          </cell>
          <cell r="M27">
            <v>308189171.02932519</v>
          </cell>
          <cell r="N27">
            <v>7123494.2599999998</v>
          </cell>
          <cell r="O27">
            <v>1</v>
          </cell>
          <cell r="P27">
            <v>7123494.2599999998</v>
          </cell>
        </row>
        <row r="28">
          <cell r="A28">
            <v>43115</v>
          </cell>
          <cell r="B28" t="str">
            <v>Capital e Interés</v>
          </cell>
          <cell r="C28">
            <v>0.11409999999999999</v>
          </cell>
          <cell r="D28">
            <v>17</v>
          </cell>
          <cell r="E28">
            <v>5</v>
          </cell>
          <cell r="F28">
            <v>2930365.3679462774</v>
          </cell>
          <cell r="G28">
            <v>0</v>
          </cell>
          <cell r="H28">
            <v>1.2919010106142742E-2</v>
          </cell>
          <cell r="I28">
            <v>4193128.8920537224</v>
          </cell>
          <cell r="J28">
            <v>0</v>
          </cell>
          <cell r="K28">
            <v>324570447.54999995</v>
          </cell>
          <cell r="L28">
            <v>0.93661035510770274</v>
          </cell>
          <cell r="M28">
            <v>303996042.13727146</v>
          </cell>
          <cell r="N28">
            <v>7123494.2599999998</v>
          </cell>
          <cell r="O28">
            <v>1</v>
          </cell>
          <cell r="P28">
            <v>7123494.2599999998</v>
          </cell>
        </row>
        <row r="29">
          <cell r="A29">
            <v>43146</v>
          </cell>
          <cell r="B29" t="str">
            <v>Capital e Interés</v>
          </cell>
          <cell r="C29">
            <v>0.11409999999999999</v>
          </cell>
          <cell r="D29">
            <v>18</v>
          </cell>
          <cell r="E29">
            <v>6</v>
          </cell>
          <cell r="F29">
            <v>2890495.7007261724</v>
          </cell>
          <cell r="G29">
            <v>0</v>
          </cell>
          <cell r="H29">
            <v>1.3041848360583525E-2</v>
          </cell>
          <cell r="I29">
            <v>4232998.5592738278</v>
          </cell>
          <cell r="J29">
            <v>0</v>
          </cell>
          <cell r="K29">
            <v>324570447.54999995</v>
          </cell>
          <cell r="L29">
            <v>0.92356850674711921</v>
          </cell>
          <cell r="M29">
            <v>299763043.57799762</v>
          </cell>
          <cell r="N29">
            <v>7123494.2599999998</v>
          </cell>
          <cell r="O29">
            <v>1</v>
          </cell>
          <cell r="P29">
            <v>7123494.2599999998</v>
          </cell>
        </row>
        <row r="30">
          <cell r="A30">
            <v>43174</v>
          </cell>
          <cell r="B30" t="str">
            <v>Capital e Interés</v>
          </cell>
          <cell r="C30">
            <v>0.11409999999999999</v>
          </cell>
          <cell r="D30">
            <v>19</v>
          </cell>
          <cell r="E30">
            <v>7</v>
          </cell>
          <cell r="F30">
            <v>2850246.9394202498</v>
          </cell>
          <cell r="G30">
            <v>0</v>
          </cell>
          <cell r="H30">
            <v>1.3165854602093612E-2</v>
          </cell>
          <cell r="I30">
            <v>4273247.3205797505</v>
          </cell>
          <cell r="J30">
            <v>0</v>
          </cell>
          <cell r="K30">
            <v>324570447.54999995</v>
          </cell>
          <cell r="L30">
            <v>0.91040265214502558</v>
          </cell>
          <cell r="M30">
            <v>295489796.25741786</v>
          </cell>
          <cell r="N30">
            <v>7123494.2599999998</v>
          </cell>
          <cell r="O30">
            <v>1</v>
          </cell>
          <cell r="P30">
            <v>7123494.2599999998</v>
          </cell>
        </row>
        <row r="31">
          <cell r="A31">
            <v>43205</v>
          </cell>
          <cell r="B31" t="str">
            <v>Capital e Interés</v>
          </cell>
          <cell r="C31">
            <v>0.11409999999999999</v>
          </cell>
          <cell r="D31">
            <v>20</v>
          </cell>
          <cell r="E31">
            <v>8</v>
          </cell>
          <cell r="F31">
            <v>2809615.4794755788</v>
          </cell>
          <cell r="G31">
            <v>0</v>
          </cell>
          <cell r="H31">
            <v>1.3291039936283387E-2</v>
          </cell>
          <cell r="I31">
            <v>4313878.7805244215</v>
          </cell>
          <cell r="J31">
            <v>0</v>
          </cell>
          <cell r="K31">
            <v>324570447.54999995</v>
          </cell>
          <cell r="L31">
            <v>0.89711161220874225</v>
          </cell>
          <cell r="M31">
            <v>291175917.47689348</v>
          </cell>
          <cell r="N31">
            <v>7123494.2599999998</v>
          </cell>
          <cell r="O31">
            <v>1</v>
          </cell>
          <cell r="P31">
            <v>7123494.2599999998</v>
          </cell>
        </row>
        <row r="32">
          <cell r="A32">
            <v>43235</v>
          </cell>
          <cell r="B32" t="str">
            <v>Capital e Interés</v>
          </cell>
          <cell r="C32">
            <v>0.11409999999999999</v>
          </cell>
          <cell r="D32">
            <v>21</v>
          </cell>
          <cell r="E32">
            <v>9</v>
          </cell>
          <cell r="F32">
            <v>2768597.6820659321</v>
          </cell>
          <cell r="G32">
            <v>0</v>
          </cell>
          <cell r="H32">
            <v>1.3417415574359085E-2</v>
          </cell>
          <cell r="I32">
            <v>4354896.5779340677</v>
          </cell>
          <cell r="J32">
            <v>0</v>
          </cell>
          <cell r="K32">
            <v>324570447.54999995</v>
          </cell>
          <cell r="L32">
            <v>0.8836941966343832</v>
          </cell>
          <cell r="M32">
            <v>286821020.8989594</v>
          </cell>
          <cell r="N32">
            <v>7123494.2599999998</v>
          </cell>
          <cell r="O32">
            <v>1</v>
          </cell>
          <cell r="P32">
            <v>7123494.2599999998</v>
          </cell>
        </row>
        <row r="33">
          <cell r="A33">
            <v>43266</v>
          </cell>
          <cell r="B33" t="str">
            <v>Capital e Interés</v>
          </cell>
          <cell r="C33">
            <v>0.11409999999999999</v>
          </cell>
          <cell r="D33">
            <v>22</v>
          </cell>
          <cell r="E33">
            <v>10</v>
          </cell>
          <cell r="F33">
            <v>2727189.8737659152</v>
          </cell>
          <cell r="G33">
            <v>0</v>
          </cell>
          <cell r="H33">
            <v>1.354499283412682E-2</v>
          </cell>
          <cell r="I33">
            <v>4396304.3862340841</v>
          </cell>
          <cell r="J33">
            <v>0</v>
          </cell>
          <cell r="K33">
            <v>324570447.54999995</v>
          </cell>
          <cell r="L33">
            <v>0.8701492038002564</v>
          </cell>
          <cell r="M33">
            <v>282424716.51272535</v>
          </cell>
          <cell r="N33">
            <v>7123494.2599999998</v>
          </cell>
          <cell r="O33">
            <v>1</v>
          </cell>
          <cell r="P33">
            <v>7123494.2599999998</v>
          </cell>
        </row>
        <row r="34">
          <cell r="A34">
            <v>43296</v>
          </cell>
          <cell r="B34" t="str">
            <v>Capital e Interés</v>
          </cell>
          <cell r="C34">
            <v>0.11409999999999999</v>
          </cell>
          <cell r="D34">
            <v>23</v>
          </cell>
          <cell r="E34">
            <v>11</v>
          </cell>
          <cell r="F34">
            <v>2685388.3462219792</v>
          </cell>
          <cell r="G34">
            <v>0</v>
          </cell>
          <cell r="H34">
            <v>1.3673783141006181E-2</v>
          </cell>
          <cell r="I34">
            <v>4438105.9137780201</v>
          </cell>
          <cell r="J34">
            <v>0</v>
          </cell>
          <cell r="K34">
            <v>324570447.54999995</v>
          </cell>
          <cell r="L34">
            <v>0.8564754206592502</v>
          </cell>
          <cell r="M34">
            <v>277986610.59894729</v>
          </cell>
          <cell r="N34">
            <v>7123494.2599999998</v>
          </cell>
          <cell r="O34">
            <v>1</v>
          </cell>
          <cell r="P34">
            <v>7123494.2599999998</v>
          </cell>
        </row>
        <row r="35">
          <cell r="A35">
            <v>43327</v>
          </cell>
          <cell r="B35" t="str">
            <v>Capital e Interés</v>
          </cell>
          <cell r="C35">
            <v>0.11409999999999999</v>
          </cell>
          <cell r="D35">
            <v>24</v>
          </cell>
          <cell r="E35">
            <v>12</v>
          </cell>
          <cell r="F35">
            <v>2643189.355820314</v>
          </cell>
          <cell r="G35">
            <v>0</v>
          </cell>
          <cell r="H35">
            <v>1.3803798029053451E-2</v>
          </cell>
          <cell r="I35">
            <v>4480304.9041796857</v>
          </cell>
          <cell r="J35">
            <v>0</v>
          </cell>
          <cell r="K35">
            <v>324570447.54999995</v>
          </cell>
          <cell r="L35">
            <v>0.84267162263019679</v>
          </cell>
          <cell r="M35">
            <v>273506305.69476765</v>
          </cell>
          <cell r="N35">
            <v>7123494.2599999998</v>
          </cell>
          <cell r="O35">
            <v>1</v>
          </cell>
          <cell r="P35">
            <v>7123494.2599999998</v>
          </cell>
        </row>
        <row r="36">
          <cell r="A36">
            <v>43358</v>
          </cell>
          <cell r="B36" t="str">
            <v>Capital e Interés</v>
          </cell>
          <cell r="C36">
            <v>0.11409999999999999</v>
          </cell>
          <cell r="D36">
            <v>25</v>
          </cell>
          <cell r="E36">
            <v>13</v>
          </cell>
          <cell r="F36">
            <v>2600589.1233515781</v>
          </cell>
          <cell r="G36">
            <v>0</v>
          </cell>
          <cell r="H36">
            <v>1.3935049141994576E-2</v>
          </cell>
          <cell r="I36">
            <v>4522905.1366484221</v>
          </cell>
          <cell r="J36">
            <v>0</v>
          </cell>
          <cell r="K36">
            <v>324570447.54999995</v>
          </cell>
          <cell r="L36">
            <v>0.82873657348820218</v>
          </cell>
          <cell r="M36">
            <v>268983400.55811918</v>
          </cell>
          <cell r="N36">
            <v>7123494.2599999998</v>
          </cell>
          <cell r="O36">
            <v>1</v>
          </cell>
          <cell r="P36">
            <v>7123494.2599999998</v>
          </cell>
        </row>
        <row r="37">
          <cell r="A37">
            <v>43388</v>
          </cell>
          <cell r="B37" t="str">
            <v>Capital e Interés</v>
          </cell>
          <cell r="C37">
            <v>0.11409999999999999</v>
          </cell>
          <cell r="D37">
            <v>26</v>
          </cell>
          <cell r="E37">
            <v>14</v>
          </cell>
          <cell r="F37">
            <v>2557583.8336724527</v>
          </cell>
          <cell r="G37">
            <v>0</v>
          </cell>
          <cell r="H37">
            <v>1.406754823426791E-2</v>
          </cell>
          <cell r="I37">
            <v>4565910.4263275471</v>
          </cell>
          <cell r="J37">
            <v>0</v>
          </cell>
          <cell r="K37">
            <v>324570447.54999995</v>
          </cell>
          <cell r="L37">
            <v>0.81466902525393425</v>
          </cell>
          <cell r="M37">
            <v>264417490.13179165</v>
          </cell>
          <cell r="N37">
            <v>7123494.2599999998</v>
          </cell>
          <cell r="O37">
            <v>1</v>
          </cell>
          <cell r="P37">
            <v>7123494.2599999998</v>
          </cell>
        </row>
        <row r="38">
          <cell r="A38">
            <v>43419</v>
          </cell>
          <cell r="B38" t="str">
            <v>Capital e Interés</v>
          </cell>
          <cell r="C38">
            <v>0.11409999999999999</v>
          </cell>
          <cell r="D38">
            <v>27</v>
          </cell>
          <cell r="E38">
            <v>15</v>
          </cell>
          <cell r="F38">
            <v>2514169.635363962</v>
          </cell>
          <cell r="G38">
            <v>0</v>
          </cell>
          <cell r="H38">
            <v>1.4201307172076943E-2</v>
          </cell>
          <cell r="I38">
            <v>4609324.6246360373</v>
          </cell>
          <cell r="J38">
            <v>0</v>
          </cell>
          <cell r="K38">
            <v>324570447.54999995</v>
          </cell>
          <cell r="L38">
            <v>0.80046771808185735</v>
          </cell>
          <cell r="M38">
            <v>259808165.50715563</v>
          </cell>
          <cell r="N38">
            <v>7123494.2599999998</v>
          </cell>
          <cell r="O38">
            <v>1</v>
          </cell>
          <cell r="P38">
            <v>7123494.2599999998</v>
          </cell>
        </row>
        <row r="39">
          <cell r="A39">
            <v>43449</v>
          </cell>
          <cell r="B39" t="str">
            <v>Capital e Interés</v>
          </cell>
          <cell r="C39">
            <v>0.11409999999999999</v>
          </cell>
          <cell r="D39">
            <v>28</v>
          </cell>
          <cell r="E39">
            <v>16</v>
          </cell>
          <cell r="F39">
            <v>2470342.6403865544</v>
          </cell>
          <cell r="G39">
            <v>0</v>
          </cell>
          <cell r="H39">
            <v>1.433633793445298E-2</v>
          </cell>
          <cell r="I39">
            <v>4653151.6196134454</v>
          </cell>
          <cell r="J39">
            <v>0</v>
          </cell>
          <cell r="K39">
            <v>324570447.54999995</v>
          </cell>
          <cell r="L39">
            <v>0.78613138014740436</v>
          </cell>
          <cell r="M39">
            <v>255155013.88754219</v>
          </cell>
          <cell r="N39">
            <v>7123494.2599999998</v>
          </cell>
          <cell r="O39">
            <v>1</v>
          </cell>
          <cell r="P39">
            <v>7123494.2599999998</v>
          </cell>
        </row>
        <row r="40">
          <cell r="A40">
            <v>43480</v>
          </cell>
          <cell r="B40" t="str">
            <v>Capital e Interés</v>
          </cell>
          <cell r="C40">
            <v>0.11409999999999999</v>
          </cell>
          <cell r="D40">
            <v>29</v>
          </cell>
          <cell r="E40">
            <v>17</v>
          </cell>
          <cell r="F40">
            <v>2426098.9237319035</v>
          </cell>
          <cell r="G40">
            <v>0</v>
          </cell>
          <cell r="H40">
            <v>1.447265261432794E-2</v>
          </cell>
          <cell r="I40">
            <v>4697395.3362680962</v>
          </cell>
          <cell r="J40">
            <v>0</v>
          </cell>
          <cell r="K40">
            <v>324570447.54999995</v>
          </cell>
          <cell r="L40">
            <v>0.77165872753307641</v>
          </cell>
          <cell r="M40">
            <v>250457618.55127409</v>
          </cell>
          <cell r="N40">
            <v>7123494.2599999998</v>
          </cell>
          <cell r="O40">
            <v>1</v>
          </cell>
          <cell r="P40">
            <v>7123494.2599999998</v>
          </cell>
        </row>
        <row r="41">
          <cell r="A41">
            <v>43511</v>
          </cell>
          <cell r="B41" t="str">
            <v>Capital e Interés</v>
          </cell>
          <cell r="C41">
            <v>0.11409999999999999</v>
          </cell>
          <cell r="D41">
            <v>30</v>
          </cell>
          <cell r="E41">
            <v>18</v>
          </cell>
          <cell r="F41">
            <v>2381434.5230713943</v>
          </cell>
          <cell r="G41">
            <v>0</v>
          </cell>
          <cell r="H41">
            <v>1.4610263419617379E-2</v>
          </cell>
          <cell r="I41">
            <v>4742059.7369286055</v>
          </cell>
          <cell r="J41">
            <v>0</v>
          </cell>
          <cell r="K41">
            <v>324570447.54999995</v>
          </cell>
          <cell r="L41">
            <v>0.75704846411345905</v>
          </cell>
          <cell r="M41">
            <v>245715558.81434548</v>
          </cell>
          <cell r="N41">
            <v>7123494.2599999998</v>
          </cell>
          <cell r="O41">
            <v>1</v>
          </cell>
          <cell r="P41">
            <v>7123494.2599999998</v>
          </cell>
        </row>
        <row r="42">
          <cell r="A42">
            <v>43539</v>
          </cell>
          <cell r="B42" t="str">
            <v>Capital e Interés</v>
          </cell>
          <cell r="C42">
            <v>0.11409999999999999</v>
          </cell>
          <cell r="D42">
            <v>31</v>
          </cell>
          <cell r="E42">
            <v>19</v>
          </cell>
          <cell r="F42">
            <v>2336345.4384012716</v>
          </cell>
          <cell r="G42">
            <v>0</v>
          </cell>
          <cell r="H42">
            <v>1.4749182674313778E-2</v>
          </cell>
          <cell r="I42">
            <v>4787148.8215987282</v>
          </cell>
          <cell r="J42">
            <v>0</v>
          </cell>
          <cell r="K42">
            <v>324570447.54999995</v>
          </cell>
          <cell r="L42">
            <v>0.74229928143914525</v>
          </cell>
          <cell r="M42">
            <v>240928409.99274674</v>
          </cell>
          <cell r="N42">
            <v>7123494.2599999998</v>
          </cell>
          <cell r="O42">
            <v>1</v>
          </cell>
          <cell r="P42">
            <v>7123494.2599999998</v>
          </cell>
        </row>
        <row r="43">
          <cell r="A43">
            <v>43570</v>
          </cell>
          <cell r="B43" t="str">
            <v>Capital e Interés</v>
          </cell>
          <cell r="C43">
            <v>0.11409999999999999</v>
          </cell>
          <cell r="D43">
            <v>32</v>
          </cell>
          <cell r="E43">
            <v>20</v>
          </cell>
          <cell r="F43">
            <v>2290827.6316844104</v>
          </cell>
          <cell r="G43">
            <v>0</v>
          </cell>
          <cell r="H43">
            <v>1.4889422819590249E-2</v>
          </cell>
          <cell r="I43">
            <v>4832666.6283155894</v>
          </cell>
          <cell r="J43">
            <v>0</v>
          </cell>
          <cell r="K43">
            <v>324570447.54999995</v>
          </cell>
          <cell r="L43">
            <v>0.72740985861955498</v>
          </cell>
          <cell r="M43">
            <v>236095743.36443114</v>
          </cell>
          <cell r="N43">
            <v>7123494.2599999998</v>
          </cell>
          <cell r="O43">
            <v>1</v>
          </cell>
          <cell r="P43">
            <v>7123494.2599999998</v>
          </cell>
        </row>
        <row r="44">
          <cell r="A44">
            <v>43600</v>
          </cell>
          <cell r="B44" t="str">
            <v>Capital e Interés</v>
          </cell>
          <cell r="C44">
            <v>0.11409999999999999</v>
          </cell>
          <cell r="D44">
            <v>33</v>
          </cell>
          <cell r="E44">
            <v>21</v>
          </cell>
          <cell r="F44">
            <v>2244877.0264886827</v>
          </cell>
          <cell r="G44">
            <v>0</v>
          </cell>
          <cell r="H44">
            <v>1.5030996414914727E-2</v>
          </cell>
          <cell r="I44">
            <v>4878617.2335113175</v>
          </cell>
          <cell r="J44">
            <v>0</v>
          </cell>
          <cell r="K44">
            <v>324570447.54999995</v>
          </cell>
          <cell r="L44">
            <v>0.71237886220464031</v>
          </cell>
          <cell r="M44">
            <v>231217126.13091984</v>
          </cell>
          <cell r="N44">
            <v>7123494.2599999998</v>
          </cell>
          <cell r="O44">
            <v>1</v>
          </cell>
          <cell r="P44">
            <v>7123494.2599999998</v>
          </cell>
        </row>
        <row r="45">
          <cell r="A45">
            <v>43631</v>
          </cell>
          <cell r="B45" t="str">
            <v>Capital e Interés</v>
          </cell>
          <cell r="C45">
            <v>0.11409999999999999</v>
          </cell>
          <cell r="D45">
            <v>34</v>
          </cell>
          <cell r="E45">
            <v>22</v>
          </cell>
          <cell r="F45">
            <v>2198489.5076218857</v>
          </cell>
          <cell r="G45">
            <v>0</v>
          </cell>
          <cell r="H45">
            <v>1.5173916139174742E-2</v>
          </cell>
          <cell r="I45">
            <v>4925004.7523781136</v>
          </cell>
          <cell r="J45">
            <v>0</v>
          </cell>
          <cell r="K45">
            <v>324570447.54999995</v>
          </cell>
          <cell r="L45">
            <v>0.69720494606546557</v>
          </cell>
          <cell r="M45">
            <v>226292121.37854174</v>
          </cell>
          <cell r="N45">
            <v>7123494.2599999998</v>
          </cell>
          <cell r="O45">
            <v>1</v>
          </cell>
          <cell r="P45">
            <v>7123494.2599999998</v>
          </cell>
        </row>
        <row r="46">
          <cell r="A46">
            <v>43661</v>
          </cell>
          <cell r="B46" t="str">
            <v>Capital e Interés</v>
          </cell>
          <cell r="C46">
            <v>0.11409999999999999</v>
          </cell>
          <cell r="D46">
            <v>35</v>
          </cell>
          <cell r="E46">
            <v>23</v>
          </cell>
          <cell r="F46">
            <v>2151660.9207631978</v>
          </cell>
          <cell r="G46">
            <v>0</v>
          </cell>
          <cell r="H46">
            <v>1.5318194791812931E-2</v>
          </cell>
          <cell r="I46">
            <v>4971833.3392368015</v>
          </cell>
          <cell r="J46">
            <v>0</v>
          </cell>
          <cell r="K46">
            <v>324570447.54999995</v>
          </cell>
          <cell r="L46">
            <v>0.68188675127365261</v>
          </cell>
          <cell r="M46">
            <v>221320288.03930494</v>
          </cell>
          <cell r="N46">
            <v>7123494.2599999998</v>
          </cell>
          <cell r="O46">
            <v>1</v>
          </cell>
          <cell r="P46">
            <v>7123494.2599999998</v>
          </cell>
        </row>
        <row r="47">
          <cell r="A47">
            <v>43692</v>
          </cell>
          <cell r="B47" t="str">
            <v>Capital e Interés</v>
          </cell>
          <cell r="C47">
            <v>0.11409999999999999</v>
          </cell>
          <cell r="D47">
            <v>36</v>
          </cell>
          <cell r="E47">
            <v>24</v>
          </cell>
          <cell r="F47">
            <v>2104387.0720911277</v>
          </cell>
          <cell r="G47">
            <v>0</v>
          </cell>
          <cell r="H47">
            <v>1.5463845293973292E-2</v>
          </cell>
          <cell r="I47">
            <v>5019107.187908872</v>
          </cell>
          <cell r="J47">
            <v>0</v>
          </cell>
          <cell r="K47">
            <v>324570447.54999995</v>
          </cell>
          <cell r="L47">
            <v>0.66642290597967935</v>
          </cell>
          <cell r="M47">
            <v>216301180.85139605</v>
          </cell>
          <cell r="N47">
            <v>7123494.2599999998</v>
          </cell>
          <cell r="O47">
            <v>1</v>
          </cell>
          <cell r="P47">
            <v>7123494.2599999998</v>
          </cell>
        </row>
        <row r="48">
          <cell r="A48">
            <v>43723</v>
          </cell>
          <cell r="B48" t="str">
            <v>Capital e Interés</v>
          </cell>
          <cell r="C48">
            <v>0.11409999999999999</v>
          </cell>
          <cell r="D48">
            <v>37</v>
          </cell>
          <cell r="E48">
            <v>25</v>
          </cell>
          <cell r="F48">
            <v>2056663.7279079345</v>
          </cell>
          <cell r="G48">
            <v>0</v>
          </cell>
          <cell r="H48">
            <v>1.5610880689658359E-2</v>
          </cell>
          <cell r="I48">
            <v>5066830.5320920656</v>
          </cell>
          <cell r="J48">
            <v>0</v>
          </cell>
          <cell r="K48">
            <v>324570447.54999995</v>
          </cell>
          <cell r="L48">
            <v>0.65081202529002102</v>
          </cell>
          <cell r="M48">
            <v>211234350.31930402</v>
          </cell>
          <cell r="N48">
            <v>7123494.2599999998</v>
          </cell>
          <cell r="O48">
            <v>1</v>
          </cell>
          <cell r="P48">
            <v>7123494.2599999998</v>
          </cell>
        </row>
        <row r="49">
          <cell r="A49">
            <v>43753</v>
          </cell>
          <cell r="B49" t="str">
            <v>Capital e Interés</v>
          </cell>
          <cell r="C49">
            <v>0.11409999999999999</v>
          </cell>
          <cell r="D49">
            <v>38</v>
          </cell>
          <cell r="E49">
            <v>26</v>
          </cell>
          <cell r="F49">
            <v>2008486.6142604656</v>
          </cell>
          <cell r="G49">
            <v>0</v>
          </cell>
          <cell r="H49">
            <v>1.5759314146897397E-2</v>
          </cell>
          <cell r="I49">
            <v>5115007.6457395339</v>
          </cell>
          <cell r="J49">
            <v>0</v>
          </cell>
          <cell r="K49">
            <v>324570447.54999995</v>
          </cell>
          <cell r="L49">
            <v>0.63505271114312367</v>
          </cell>
          <cell r="M49">
            <v>206119342.67356449</v>
          </cell>
          <cell r="N49">
            <v>7123494.2599999998</v>
          </cell>
          <cell r="O49">
            <v>1</v>
          </cell>
          <cell r="P49">
            <v>7123494.2599999998</v>
          </cell>
        </row>
        <row r="50">
          <cell r="A50">
            <v>43784</v>
          </cell>
          <cell r="B50" t="str">
            <v>Capital e Interés</v>
          </cell>
          <cell r="C50">
            <v>0.11409999999999999</v>
          </cell>
          <cell r="D50">
            <v>39</v>
          </cell>
          <cell r="E50">
            <v>27</v>
          </cell>
          <cell r="F50">
            <v>1959851.4165573989</v>
          </cell>
          <cell r="G50">
            <v>0</v>
          </cell>
          <cell r="H50">
            <v>1.5909158958925685E-2</v>
          </cell>
          <cell r="I50">
            <v>5163642.8434426012</v>
          </cell>
          <cell r="J50">
            <v>0</v>
          </cell>
          <cell r="K50">
            <v>324570447.54999995</v>
          </cell>
          <cell r="L50">
            <v>0.61914355218419803</v>
          </cell>
          <cell r="M50">
            <v>200955699.8301219</v>
          </cell>
          <cell r="N50">
            <v>7123494.2599999998</v>
          </cell>
          <cell r="O50">
            <v>1</v>
          </cell>
          <cell r="P50">
            <v>7123494.2599999998</v>
          </cell>
        </row>
        <row r="51">
          <cell r="A51">
            <v>43814</v>
          </cell>
          <cell r="B51" t="str">
            <v>Capital e Interés</v>
          </cell>
          <cell r="C51">
            <v>0.11409999999999999</v>
          </cell>
          <cell r="D51">
            <v>40</v>
          </cell>
          <cell r="E51">
            <v>28</v>
          </cell>
          <cell r="F51">
            <v>1910753.7791828392</v>
          </cell>
          <cell r="G51">
            <v>0</v>
          </cell>
          <cell r="H51">
            <v>1.6060428545375007E-2</v>
          </cell>
          <cell r="I51">
            <v>5212740.4808171606</v>
          </cell>
          <cell r="J51">
            <v>0</v>
          </cell>
          <cell r="K51">
            <v>324570447.54999995</v>
          </cell>
          <cell r="L51">
            <v>0.60308312363882299</v>
          </cell>
          <cell r="M51">
            <v>195742959.34930474</v>
          </cell>
          <cell r="N51">
            <v>7123494.2599999998</v>
          </cell>
          <cell r="O51">
            <v>1</v>
          </cell>
          <cell r="P51">
            <v>7123494.2599999998</v>
          </cell>
        </row>
        <row r="52">
          <cell r="A52">
            <v>43845</v>
          </cell>
          <cell r="B52" t="str">
            <v>Capital e Interés</v>
          </cell>
          <cell r="C52">
            <v>0.11409999999999999</v>
          </cell>
          <cell r="D52">
            <v>41</v>
          </cell>
          <cell r="E52">
            <v>29</v>
          </cell>
          <cell r="F52">
            <v>1861189.3051062424</v>
          </cell>
          <cell r="G52">
            <v>0</v>
          </cell>
          <cell r="H52">
            <v>1.6213136453475486E-2</v>
          </cell>
          <cell r="I52">
            <v>5262304.9548937576</v>
          </cell>
          <cell r="J52">
            <v>0</v>
          </cell>
          <cell r="K52">
            <v>324570447.54999995</v>
          </cell>
          <cell r="L52">
            <v>0.58686998718534755</v>
          </cell>
          <cell r="M52">
            <v>190480654.394411</v>
          </cell>
          <cell r="N52">
            <v>7123494.2599999998</v>
          </cell>
          <cell r="O52">
            <v>1</v>
          </cell>
          <cell r="P52">
            <v>7123494.2599999998</v>
          </cell>
        </row>
        <row r="53">
          <cell r="A53">
            <v>43876</v>
          </cell>
          <cell r="B53" t="str">
            <v>Capital e Interés</v>
          </cell>
          <cell r="C53">
            <v>0.11409999999999999</v>
          </cell>
          <cell r="D53">
            <v>42</v>
          </cell>
          <cell r="E53">
            <v>30</v>
          </cell>
          <cell r="F53">
            <v>1811153.5554886346</v>
          </cell>
          <cell r="G53">
            <v>0</v>
          </cell>
          <cell r="H53">
            <v>1.6367296359268816E-2</v>
          </cell>
          <cell r="I53">
            <v>5312340.7045113649</v>
          </cell>
          <cell r="J53">
            <v>0</v>
          </cell>
          <cell r="K53">
            <v>324570447.54999995</v>
          </cell>
          <cell r="L53">
            <v>0.57050269082607874</v>
          </cell>
          <cell r="M53">
            <v>185168313.68989962</v>
          </cell>
          <cell r="N53">
            <v>7123494.2599999998</v>
          </cell>
          <cell r="O53">
            <v>1</v>
          </cell>
          <cell r="P53">
            <v>7123494.2599999998</v>
          </cell>
        </row>
        <row r="54">
          <cell r="A54">
            <v>43905</v>
          </cell>
          <cell r="B54" t="str">
            <v>Capital e Interés</v>
          </cell>
          <cell r="C54">
            <v>0.11409999999999999</v>
          </cell>
          <cell r="D54">
            <v>43</v>
          </cell>
          <cell r="E54">
            <v>31</v>
          </cell>
          <cell r="F54">
            <v>1760642.0492850791</v>
          </cell>
          <cell r="G54">
            <v>0</v>
          </cell>
          <cell r="H54">
            <v>1.652292206883307E-2</v>
          </cell>
          <cell r="I54">
            <v>5362852.2107149204</v>
          </cell>
          <cell r="J54">
            <v>0</v>
          </cell>
          <cell r="K54">
            <v>324570447.54999995</v>
          </cell>
          <cell r="L54">
            <v>0.55397976875724564</v>
          </cell>
          <cell r="M54">
            <v>179805461.47918469</v>
          </cell>
          <cell r="N54">
            <v>7123494.2599999998</v>
          </cell>
          <cell r="O54">
            <v>1</v>
          </cell>
          <cell r="P54">
            <v>7123494.2599999998</v>
          </cell>
        </row>
        <row r="55">
          <cell r="A55">
            <v>43936</v>
          </cell>
          <cell r="B55" t="str">
            <v>Capital e Interés</v>
          </cell>
          <cell r="C55">
            <v>0.11409999999999999</v>
          </cell>
          <cell r="D55">
            <v>44</v>
          </cell>
          <cell r="E55">
            <v>32</v>
          </cell>
          <cell r="F55">
            <v>1709650.2628433716</v>
          </cell>
          <cell r="G55">
            <v>0</v>
          </cell>
          <cell r="H55">
            <v>1.6680027519519094E-2</v>
          </cell>
          <cell r="I55">
            <v>5413843.9971566284</v>
          </cell>
          <cell r="J55">
            <v>0</v>
          </cell>
          <cell r="K55">
            <v>324570447.54999995</v>
          </cell>
          <cell r="L55">
            <v>0.5372997412377265</v>
          </cell>
          <cell r="M55">
            <v>174391617.48202807</v>
          </cell>
          <cell r="N55">
            <v>7123494.2599999998</v>
          </cell>
          <cell r="O55">
            <v>1</v>
          </cell>
          <cell r="P55">
            <v>7123494.2599999998</v>
          </cell>
        </row>
        <row r="56">
          <cell r="A56">
            <v>43966</v>
          </cell>
          <cell r="B56" t="str">
            <v>Capital e Interés</v>
          </cell>
          <cell r="C56">
            <v>0.11409999999999999</v>
          </cell>
          <cell r="D56">
            <v>45</v>
          </cell>
          <cell r="E56">
            <v>33</v>
          </cell>
          <cell r="F56">
            <v>1658173.6294989139</v>
          </cell>
          <cell r="G56">
            <v>0</v>
          </cell>
          <cell r="H56">
            <v>1.6838626781198726E-2</v>
          </cell>
          <cell r="I56">
            <v>5465320.6305010859</v>
          </cell>
          <cell r="J56">
            <v>0</v>
          </cell>
          <cell r="K56">
            <v>324570447.54999995</v>
          </cell>
          <cell r="L56">
            <v>0.52046111445652776</v>
          </cell>
          <cell r="M56">
            <v>168926296.85152698</v>
          </cell>
          <cell r="N56">
            <v>7123494.2599999998</v>
          </cell>
          <cell r="O56">
            <v>1</v>
          </cell>
          <cell r="P56">
            <v>7123494.2599999998</v>
          </cell>
        </row>
        <row r="57">
          <cell r="A57">
            <v>43997</v>
          </cell>
          <cell r="B57" t="str">
            <v>Capital e Interés</v>
          </cell>
          <cell r="C57">
            <v>0.11409999999999999</v>
          </cell>
          <cell r="D57">
            <v>46</v>
          </cell>
          <cell r="E57">
            <v>34</v>
          </cell>
          <cell r="F57">
            <v>1606207.539165739</v>
          </cell>
          <cell r="G57">
            <v>0</v>
          </cell>
          <cell r="H57">
            <v>1.699873405752483E-2</v>
          </cell>
          <cell r="I57">
            <v>5517286.7208342608</v>
          </cell>
          <cell r="J57">
            <v>0</v>
          </cell>
          <cell r="K57">
            <v>324570447.54999995</v>
          </cell>
          <cell r="L57">
            <v>0.50346238039900293</v>
          </cell>
          <cell r="M57">
            <v>163409010.13069269</v>
          </cell>
          <cell r="N57">
            <v>7123494.2599999998</v>
          </cell>
          <cell r="O57">
            <v>1</v>
          </cell>
          <cell r="P57">
            <v>7123494.2599999998</v>
          </cell>
        </row>
        <row r="58">
          <cell r="A58">
            <v>44027</v>
          </cell>
          <cell r="B58" t="str">
            <v>Capital e Interés</v>
          </cell>
          <cell r="C58">
            <v>0.11409999999999999</v>
          </cell>
          <cell r="D58">
            <v>47</v>
          </cell>
          <cell r="E58">
            <v>35</v>
          </cell>
          <cell r="F58">
            <v>1553747.3379236469</v>
          </cell>
          <cell r="G58">
            <v>0</v>
          </cell>
          <cell r="H58">
            <v>1.716036368720333E-2</v>
          </cell>
          <cell r="I58">
            <v>5569746.9220763529</v>
          </cell>
          <cell r="J58">
            <v>0</v>
          </cell>
          <cell r="K58">
            <v>324570447.54999995</v>
          </cell>
          <cell r="L58">
            <v>0.48630201671179962</v>
          </cell>
          <cell r="M58">
            <v>157839263.20861635</v>
          </cell>
          <cell r="N58">
            <v>7123494.2599999998</v>
          </cell>
          <cell r="O58">
            <v>1</v>
          </cell>
          <cell r="P58">
            <v>7123494.2599999998</v>
          </cell>
        </row>
        <row r="59">
          <cell r="A59">
            <v>44058</v>
          </cell>
          <cell r="B59" t="str">
            <v>Capital e Interés</v>
          </cell>
          <cell r="C59">
            <v>0.11409999999999999</v>
          </cell>
          <cell r="D59">
            <v>48</v>
          </cell>
          <cell r="E59">
            <v>36</v>
          </cell>
          <cell r="F59">
            <v>1500788.3276014111</v>
          </cell>
          <cell r="G59">
            <v>0</v>
          </cell>
          <cell r="H59">
            <v>1.732353014527736E-2</v>
          </cell>
          <cell r="I59">
            <v>5622705.9323985884</v>
          </cell>
          <cell r="J59">
            <v>0</v>
          </cell>
          <cell r="K59">
            <v>324570447.54999995</v>
          </cell>
          <cell r="L59">
            <v>0.46897848656652225</v>
          </cell>
          <cell r="M59">
            <v>152216557.27621776</v>
          </cell>
          <cell r="N59">
            <v>7123494.2599999998</v>
          </cell>
          <cell r="O59">
            <v>1</v>
          </cell>
          <cell r="P59">
            <v>7123494.2599999998</v>
          </cell>
        </row>
        <row r="60">
          <cell r="A60">
            <v>44089</v>
          </cell>
          <cell r="B60" t="str">
            <v>Capital e Interés</v>
          </cell>
          <cell r="C60">
            <v>0.11409999999999999</v>
          </cell>
          <cell r="D60">
            <v>49</v>
          </cell>
          <cell r="E60">
            <v>37</v>
          </cell>
          <cell r="F60">
            <v>1447325.7653560278</v>
          </cell>
          <cell r="G60">
            <v>0</v>
          </cell>
          <cell r="H60">
            <v>1.7488248044423577E-2</v>
          </cell>
          <cell r="I60">
            <v>5676168.4946439723</v>
          </cell>
          <cell r="J60">
            <v>0</v>
          </cell>
          <cell r="K60">
            <v>324570447.54999995</v>
          </cell>
          <cell r="L60">
            <v>0.45149023852209869</v>
          </cell>
          <cell r="M60">
            <v>146540388.7815738</v>
          </cell>
          <cell r="N60">
            <v>7123494.2599999998</v>
          </cell>
          <cell r="O60">
            <v>1</v>
          </cell>
          <cell r="P60">
            <v>7123494.2599999998</v>
          </cell>
        </row>
        <row r="61">
          <cell r="A61">
            <v>44119</v>
          </cell>
          <cell r="B61" t="str">
            <v>Capital e Interés</v>
          </cell>
          <cell r="C61">
            <v>0.11409999999999999</v>
          </cell>
          <cell r="D61">
            <v>50</v>
          </cell>
          <cell r="E61">
            <v>38</v>
          </cell>
          <cell r="F61">
            <v>1393354.8632479613</v>
          </cell>
          <cell r="G61">
            <v>0</v>
          </cell>
          <cell r="H61">
            <v>1.7654532136260843E-2</v>
          </cell>
          <cell r="I61">
            <v>5730139.396752039</v>
          </cell>
          <cell r="J61">
            <v>0</v>
          </cell>
          <cell r="K61">
            <v>324570447.54999995</v>
          </cell>
          <cell r="L61">
            <v>0.43383570638583785</v>
          </cell>
          <cell r="M61">
            <v>140810249.38482177</v>
          </cell>
          <cell r="N61">
            <v>7123494.2599999998</v>
          </cell>
          <cell r="O61">
            <v>1</v>
          </cell>
          <cell r="P61">
            <v>7123494.2599999998</v>
          </cell>
        </row>
        <row r="62">
          <cell r="A62">
            <v>44150</v>
          </cell>
          <cell r="B62" t="str">
            <v>Capital e Interés</v>
          </cell>
          <cell r="C62">
            <v>0.11409999999999999</v>
          </cell>
          <cell r="D62">
            <v>51</v>
          </cell>
          <cell r="E62">
            <v>39</v>
          </cell>
          <cell r="F62">
            <v>1338870.7878123508</v>
          </cell>
          <cell r="G62">
            <v>0</v>
          </cell>
          <cell r="H62">
            <v>1.7822397312671327E-2</v>
          </cell>
          <cell r="I62">
            <v>5784623.4721876495</v>
          </cell>
          <cell r="J62">
            <v>0</v>
          </cell>
          <cell r="K62">
            <v>324570447.54999995</v>
          </cell>
          <cell r="L62">
            <v>0.41601330907316653</v>
          </cell>
          <cell r="M62">
            <v>135025625.9126341</v>
          </cell>
          <cell r="N62">
            <v>7123494.2599999998</v>
          </cell>
          <cell r="O62">
            <v>1</v>
          </cell>
          <cell r="P62">
            <v>7123494.2599999998</v>
          </cell>
        </row>
        <row r="63">
          <cell r="A63">
            <v>44180</v>
          </cell>
          <cell r="B63" t="str">
            <v>Capital e Interés</v>
          </cell>
          <cell r="C63">
            <v>0.11409999999999999</v>
          </cell>
          <cell r="D63">
            <v>52</v>
          </cell>
          <cell r="E63">
            <v>40</v>
          </cell>
          <cell r="F63">
            <v>1283868.65962614</v>
          </cell>
          <cell r="G63">
            <v>0</v>
          </cell>
          <cell r="H63">
            <v>1.7991858607134179E-2</v>
          </cell>
          <cell r="I63">
            <v>5839625.6003738595</v>
          </cell>
          <cell r="J63">
            <v>0</v>
          </cell>
          <cell r="K63">
            <v>324570447.54999995</v>
          </cell>
          <cell r="L63">
            <v>0.39802145046603232</v>
          </cell>
          <cell r="M63">
            <v>129186000.31226026</v>
          </cell>
          <cell r="N63">
            <v>7123494.2599999998</v>
          </cell>
          <cell r="O63">
            <v>1</v>
          </cell>
          <cell r="P63">
            <v>7123494.2599999998</v>
          </cell>
        </row>
        <row r="64">
          <cell r="A64">
            <v>44211</v>
          </cell>
          <cell r="B64" t="str">
            <v>Capital e Interés</v>
          </cell>
          <cell r="C64">
            <v>0.11409999999999999</v>
          </cell>
          <cell r="D64">
            <v>53</v>
          </cell>
          <cell r="E64">
            <v>41</v>
          </cell>
          <cell r="F64">
            <v>1228343.552871092</v>
          </cell>
          <cell r="G64">
            <v>0</v>
          </cell>
          <cell r="H64">
            <v>1.8162931196071885E-2</v>
          </cell>
          <cell r="I64">
            <v>5895150.7071289076</v>
          </cell>
          <cell r="J64">
            <v>0</v>
          </cell>
          <cell r="K64">
            <v>324570447.54999995</v>
          </cell>
          <cell r="L64">
            <v>0.37985851926996045</v>
          </cell>
          <cell r="M64">
            <v>123290849.60513134</v>
          </cell>
          <cell r="N64">
            <v>7123494.2599999998</v>
          </cell>
          <cell r="O64">
            <v>1</v>
          </cell>
          <cell r="P64">
            <v>7123494.2599999998</v>
          </cell>
        </row>
        <row r="65">
          <cell r="A65">
            <v>44242</v>
          </cell>
          <cell r="B65" t="str">
            <v>Capital e Interés</v>
          </cell>
          <cell r="C65">
            <v>0.11409999999999999</v>
          </cell>
          <cell r="D65">
            <v>54</v>
          </cell>
          <cell r="E65">
            <v>42</v>
          </cell>
          <cell r="F65">
            <v>1172290.494892648</v>
          </cell>
          <cell r="G65">
            <v>0</v>
          </cell>
          <cell r="H65">
            <v>1.8335630400209409E-2</v>
          </cell>
          <cell r="I65">
            <v>5951203.7651073523</v>
          </cell>
          <cell r="J65">
            <v>0</v>
          </cell>
          <cell r="K65">
            <v>324570447.54999995</v>
          </cell>
          <cell r="L65">
            <v>0.36152288886975104</v>
          </cell>
          <cell r="M65">
            <v>117339645.84002399</v>
          </cell>
          <cell r="N65">
            <v>7123494.2599999998</v>
          </cell>
          <cell r="O65">
            <v>1</v>
          </cell>
          <cell r="P65">
            <v>7123494.2599999998</v>
          </cell>
        </row>
        <row r="66">
          <cell r="A66">
            <v>44270</v>
          </cell>
          <cell r="B66" t="str">
            <v>Capital e Interés</v>
          </cell>
          <cell r="C66">
            <v>0.11409999999999999</v>
          </cell>
          <cell r="D66">
            <v>55</v>
          </cell>
          <cell r="E66">
            <v>43</v>
          </cell>
          <cell r="F66">
            <v>1115704.4657545921</v>
          </cell>
          <cell r="G66">
            <v>0</v>
          </cell>
          <cell r="H66">
            <v>1.8509971685946269E-2</v>
          </cell>
          <cell r="I66">
            <v>6007789.7942454079</v>
          </cell>
          <cell r="J66">
            <v>0</v>
          </cell>
          <cell r="K66">
            <v>324570447.54999995</v>
          </cell>
          <cell r="L66">
            <v>0.34301291718380478</v>
          </cell>
          <cell r="M66">
            <v>111331856.04577859</v>
          </cell>
          <cell r="N66">
            <v>7123494.2599999998</v>
          </cell>
          <cell r="O66">
            <v>1</v>
          </cell>
          <cell r="P66">
            <v>7123494.2599999998</v>
          </cell>
        </row>
        <row r="67">
          <cell r="A67">
            <v>44301</v>
          </cell>
          <cell r="B67" t="str">
            <v>Capital e Interés</v>
          </cell>
          <cell r="C67">
            <v>0.11409999999999999</v>
          </cell>
          <cell r="D67">
            <v>56</v>
          </cell>
          <cell r="E67">
            <v>44</v>
          </cell>
          <cell r="F67">
            <v>1058580.397789482</v>
          </cell>
          <cell r="G67">
            <v>0</v>
          </cell>
          <cell r="H67">
            <v>1.8685970666741679E-2</v>
          </cell>
          <cell r="I67">
            <v>6064913.8622105177</v>
          </cell>
          <cell r="J67">
            <v>0</v>
          </cell>
          <cell r="K67">
            <v>324570447.54999995</v>
          </cell>
          <cell r="L67">
            <v>0.32432694651706312</v>
          </cell>
          <cell r="M67">
            <v>105266942.18356808</v>
          </cell>
          <cell r="N67">
            <v>7123494.2599999998</v>
          </cell>
          <cell r="O67">
            <v>1</v>
          </cell>
          <cell r="P67">
            <v>7123494.2599999998</v>
          </cell>
        </row>
        <row r="68">
          <cell r="A68">
            <v>44331</v>
          </cell>
          <cell r="B68" t="str">
            <v>Capital e Interés</v>
          </cell>
          <cell r="C68">
            <v>0.11409999999999999</v>
          </cell>
          <cell r="D68">
            <v>57</v>
          </cell>
          <cell r="E68">
            <v>45</v>
          </cell>
          <cell r="F68">
            <v>1000913.1751448038</v>
          </cell>
          <cell r="G68">
            <v>0</v>
          </cell>
          <cell r="H68">
            <v>1.8863643104512818E-2</v>
          </cell>
          <cell r="I68">
            <v>6122581.0848551961</v>
          </cell>
          <cell r="J68">
            <v>0</v>
          </cell>
          <cell r="K68">
            <v>324570447.54999995</v>
          </cell>
          <cell r="L68">
            <v>0.30546330341255029</v>
          </cell>
          <cell r="M68">
            <v>99144361.098712876</v>
          </cell>
          <cell r="N68">
            <v>7123494.2599999998</v>
          </cell>
          <cell r="O68">
            <v>1</v>
          </cell>
          <cell r="P68">
            <v>7123494.2599999998</v>
          </cell>
        </row>
        <row r="69">
          <cell r="A69">
            <v>44362</v>
          </cell>
          <cell r="B69" t="str">
            <v>Capital e Interés</v>
          </cell>
          <cell r="C69">
            <v>0.11409999999999999</v>
          </cell>
          <cell r="D69">
            <v>58</v>
          </cell>
          <cell r="E69">
            <v>46</v>
          </cell>
          <cell r="F69">
            <v>942697.6333248124</v>
          </cell>
          <cell r="G69">
            <v>0</v>
          </cell>
          <cell r="H69">
            <v>1.9043004911046432E-2</v>
          </cell>
          <cell r="I69">
            <v>6180796.6266751876</v>
          </cell>
          <cell r="J69">
            <v>0</v>
          </cell>
          <cell r="K69">
            <v>324570447.54999995</v>
          </cell>
          <cell r="L69">
            <v>0.28642029850150386</v>
          </cell>
          <cell r="M69">
            <v>92963564.472037688</v>
          </cell>
          <cell r="N69">
            <v>7123494.2599999998</v>
          </cell>
          <cell r="O69">
            <v>1</v>
          </cell>
          <cell r="P69">
            <v>7123494.2599999998</v>
          </cell>
        </row>
        <row r="70">
          <cell r="A70">
            <v>44392</v>
          </cell>
          <cell r="B70" t="str">
            <v>Capital e Interés</v>
          </cell>
          <cell r="C70">
            <v>0.11409999999999999</v>
          </cell>
          <cell r="D70">
            <v>59</v>
          </cell>
          <cell r="E70">
            <v>47</v>
          </cell>
          <cell r="F70">
            <v>883928.5587280161</v>
          </cell>
          <cell r="G70">
            <v>0</v>
          </cell>
          <cell r="H70">
            <v>1.9224072149423836E-2</v>
          </cell>
          <cell r="I70">
            <v>6239565.7012719838</v>
          </cell>
          <cell r="J70">
            <v>0</v>
          </cell>
          <cell r="K70">
            <v>324570447.54999995</v>
          </cell>
          <cell r="L70">
            <v>0.26719622635208001</v>
          </cell>
          <cell r="M70">
            <v>86723998.770765707</v>
          </cell>
          <cell r="N70">
            <v>7123494.2599999998</v>
          </cell>
          <cell r="O70">
            <v>1</v>
          </cell>
          <cell r="P70">
            <v>7123494.2599999998</v>
          </cell>
        </row>
        <row r="71">
          <cell r="A71">
            <v>44423</v>
          </cell>
          <cell r="B71" t="str">
            <v>Capital e Interés</v>
          </cell>
          <cell r="C71">
            <v>0.11409999999999999</v>
          </cell>
          <cell r="D71">
            <v>60</v>
          </cell>
          <cell r="E71">
            <v>48</v>
          </cell>
          <cell r="F71">
            <v>824600.68818026152</v>
          </cell>
          <cell r="G71">
            <v>0</v>
          </cell>
          <cell r="H71">
            <v>1.940686103545948E-2</v>
          </cell>
          <cell r="I71">
            <v>6298893.5718197385</v>
          </cell>
          <cell r="J71">
            <v>0</v>
          </cell>
          <cell r="K71">
            <v>324570447.54999995</v>
          </cell>
          <cell r="L71">
            <v>0.24778936531662055</v>
          </cell>
          <cell r="M71">
            <v>80425105.198945969</v>
          </cell>
          <cell r="N71">
            <v>7123494.2599999998</v>
          </cell>
          <cell r="O71">
            <v>1</v>
          </cell>
          <cell r="P71">
            <v>7123494.2599999998</v>
          </cell>
        </row>
        <row r="72">
          <cell r="A72">
            <v>44454</v>
          </cell>
          <cell r="B72" t="str">
            <v>Capital e Interés</v>
          </cell>
          <cell r="C72">
            <v>0.11409999999999999</v>
          </cell>
          <cell r="D72">
            <v>61</v>
          </cell>
          <cell r="E72">
            <v>49</v>
          </cell>
          <cell r="F72">
            <v>764708.70846338221</v>
          </cell>
          <cell r="G72">
            <v>0</v>
          </cell>
          <cell r="H72">
            <v>1.9591387939153177E-2</v>
          </cell>
          <cell r="I72">
            <v>6358785.5515366178</v>
          </cell>
          <cell r="J72">
            <v>0</v>
          </cell>
          <cell r="K72">
            <v>324570447.54999995</v>
          </cell>
          <cell r="L72">
            <v>0.22819797737746736</v>
          </cell>
          <cell r="M72">
            <v>74066319.64740935</v>
          </cell>
          <cell r="N72">
            <v>7123494.2599999998</v>
          </cell>
          <cell r="O72">
            <v>1</v>
          </cell>
          <cell r="P72">
            <v>7123494.2599999998</v>
          </cell>
        </row>
        <row r="73">
          <cell r="A73">
            <v>44484</v>
          </cell>
          <cell r="B73" t="str">
            <v>Capital e Interés</v>
          </cell>
          <cell r="C73">
            <v>0.11409999999999999</v>
          </cell>
          <cell r="D73">
            <v>62</v>
          </cell>
          <cell r="E73">
            <v>50</v>
          </cell>
          <cell r="F73">
            <v>704247.25583936169</v>
          </cell>
          <cell r="G73">
            <v>0</v>
          </cell>
          <cell r="H73">
            <v>1.977766938615616E-2</v>
          </cell>
          <cell r="I73">
            <v>6419247.004160638</v>
          </cell>
          <cell r="J73">
            <v>0</v>
          </cell>
          <cell r="K73">
            <v>324570447.54999995</v>
          </cell>
          <cell r="L73">
            <v>0.2084203079913112</v>
          </cell>
          <cell r="M73">
            <v>67647072.643248707</v>
          </cell>
          <cell r="N73">
            <v>7123494.2599999998</v>
          </cell>
          <cell r="O73">
            <v>1</v>
          </cell>
          <cell r="P73">
            <v>7123494.2599999998</v>
          </cell>
        </row>
        <row r="74">
          <cell r="A74">
            <v>44515</v>
          </cell>
          <cell r="B74" t="str">
            <v>Capital e Interés</v>
          </cell>
          <cell r="C74">
            <v>0.11409999999999999</v>
          </cell>
          <cell r="D74">
            <v>63</v>
          </cell>
          <cell r="E74">
            <v>51</v>
          </cell>
          <cell r="F74">
            <v>643210.91556997434</v>
          </cell>
          <cell r="G74">
            <v>0</v>
          </cell>
          <cell r="H74">
            <v>1.9965722059251068E-2</v>
          </cell>
          <cell r="I74">
            <v>6480283.3444300257</v>
          </cell>
          <cell r="J74">
            <v>0</v>
          </cell>
          <cell r="K74">
            <v>324570447.54999995</v>
          </cell>
          <cell r="L74">
            <v>0.18845458593206013</v>
          </cell>
          <cell r="M74">
            <v>61166789.298818685</v>
          </cell>
          <cell r="N74">
            <v>7123494.2599999998</v>
          </cell>
          <cell r="O74">
            <v>1</v>
          </cell>
          <cell r="P74">
            <v>7123494.2599999998</v>
          </cell>
        </row>
        <row r="75">
          <cell r="A75">
            <v>44545</v>
          </cell>
          <cell r="B75" t="str">
            <v>Capital e Interés</v>
          </cell>
          <cell r="C75">
            <v>0.11409999999999999</v>
          </cell>
          <cell r="D75">
            <v>64</v>
          </cell>
          <cell r="E75">
            <v>52</v>
          </cell>
          <cell r="F75">
            <v>581594.22143185884</v>
          </cell>
          <cell r="G75">
            <v>0</v>
          </cell>
          <cell r="H75">
            <v>2.0155562799845983E-2</v>
          </cell>
          <cell r="I75">
            <v>6541900.0385681409</v>
          </cell>
          <cell r="J75">
            <v>0</v>
          </cell>
          <cell r="K75">
            <v>324570447.54999995</v>
          </cell>
          <cell r="L75">
            <v>0.16829902313221415</v>
          </cell>
          <cell r="M75">
            <v>54624889.260250539</v>
          </cell>
          <cell r="N75">
            <v>7123494.2599999998</v>
          </cell>
          <cell r="O75">
            <v>1</v>
          </cell>
          <cell r="P75">
            <v>7123494.2599999998</v>
          </cell>
        </row>
        <row r="76">
          <cell r="A76">
            <v>44576</v>
          </cell>
          <cell r="B76" t="str">
            <v>Capital e Interés</v>
          </cell>
          <cell r="C76">
            <v>0.11409999999999999</v>
          </cell>
          <cell r="D76">
            <v>65</v>
          </cell>
          <cell r="E76">
            <v>53</v>
          </cell>
          <cell r="F76">
            <v>519391.6552269801</v>
          </cell>
          <cell r="G76">
            <v>0</v>
          </cell>
          <cell r="H76">
            <v>2.0347208609482723E-2</v>
          </cell>
          <cell r="I76">
            <v>6604102.6047730194</v>
          </cell>
          <cell r="J76">
            <v>0</v>
          </cell>
          <cell r="K76">
            <v>324570447.54999995</v>
          </cell>
          <cell r="L76">
            <v>0.14795181452273143</v>
          </cell>
          <cell r="M76">
            <v>48020786.655477524</v>
          </cell>
          <cell r="N76">
            <v>7123494.2599999998</v>
          </cell>
          <cell r="O76">
            <v>1</v>
          </cell>
          <cell r="P76">
            <v>7123494.2599999998</v>
          </cell>
        </row>
        <row r="77">
          <cell r="A77">
            <v>44607</v>
          </cell>
          <cell r="B77" t="str">
            <v>Capital e Interés</v>
          </cell>
          <cell r="C77">
            <v>0.11409999999999999</v>
          </cell>
          <cell r="D77">
            <v>66</v>
          </cell>
          <cell r="E77">
            <v>54</v>
          </cell>
          <cell r="F77">
            <v>456597.64628843672</v>
          </cell>
          <cell r="G77">
            <v>0</v>
          </cell>
          <cell r="H77">
            <v>2.0540676651359425E-2</v>
          </cell>
          <cell r="I77">
            <v>6666896.6137115629</v>
          </cell>
          <cell r="J77">
            <v>0</v>
          </cell>
          <cell r="K77">
            <v>324570447.54999995</v>
          </cell>
          <cell r="L77">
            <v>0.12741113787137201</v>
          </cell>
          <cell r="M77">
            <v>41353890.041765958</v>
          </cell>
          <cell r="N77">
            <v>7123494.2599999998</v>
          </cell>
          <cell r="O77">
            <v>1</v>
          </cell>
          <cell r="P77">
            <v>7123494.2599999998</v>
          </cell>
        </row>
        <row r="78">
          <cell r="A78">
            <v>44635</v>
          </cell>
          <cell r="B78" t="str">
            <v>Capital e Interés</v>
          </cell>
          <cell r="C78">
            <v>0.11409999999999999</v>
          </cell>
          <cell r="D78">
            <v>67</v>
          </cell>
          <cell r="E78">
            <v>55</v>
          </cell>
          <cell r="F78">
            <v>393206.57098156924</v>
          </cell>
          <cell r="G78">
            <v>0</v>
          </cell>
          <cell r="H78">
            <v>2.0735984251867637E-2</v>
          </cell>
          <cell r="I78">
            <v>6730287.6890184302</v>
          </cell>
          <cell r="J78">
            <v>0</v>
          </cell>
          <cell r="K78">
            <v>324570447.54999995</v>
          </cell>
          <cell r="L78">
            <v>0.10667515361950437</v>
          </cell>
          <cell r="M78">
            <v>34623602.35274753</v>
          </cell>
          <cell r="N78">
            <v>7123494.2599999998</v>
          </cell>
          <cell r="O78">
            <v>1</v>
          </cell>
          <cell r="P78">
            <v>7123494.2599999998</v>
          </cell>
        </row>
        <row r="79">
          <cell r="A79">
            <v>44666</v>
          </cell>
          <cell r="B79" t="str">
            <v>Capital e Interés</v>
          </cell>
          <cell r="C79">
            <v>0.11409999999999999</v>
          </cell>
          <cell r="D79">
            <v>68</v>
          </cell>
          <cell r="E79">
            <v>56</v>
          </cell>
          <cell r="F79">
            <v>329212.75220032578</v>
          </cell>
          <cell r="G79">
            <v>0</v>
          </cell>
          <cell r="H79">
            <v>2.0933148902144018E-2</v>
          </cell>
          <cell r="I79">
            <v>6794281.5077996738</v>
          </cell>
          <cell r="J79">
            <v>0</v>
          </cell>
          <cell r="K79">
            <v>324570447.54999995</v>
          </cell>
          <cell r="L79">
            <v>8.5742004717360348E-2</v>
          </cell>
          <cell r="M79">
            <v>27829320.844947856</v>
          </cell>
          <cell r="N79">
            <v>7123494.2599999998</v>
          </cell>
          <cell r="O79">
            <v>1</v>
          </cell>
          <cell r="P79">
            <v>7123494.2599999998</v>
          </cell>
        </row>
        <row r="80">
          <cell r="A80">
            <v>44696</v>
          </cell>
          <cell r="B80" t="str">
            <v>Capital e Interés</v>
          </cell>
          <cell r="C80">
            <v>0.11409999999999999</v>
          </cell>
          <cell r="D80">
            <v>69</v>
          </cell>
          <cell r="E80">
            <v>57</v>
          </cell>
          <cell r="F80">
            <v>264610.45885883726</v>
          </cell>
          <cell r="G80">
            <v>0</v>
          </cell>
          <cell r="H80">
            <v>2.1132188259636774E-2</v>
          </cell>
          <cell r="I80">
            <v>6858883.8011411624</v>
          </cell>
          <cell r="J80">
            <v>0</v>
          </cell>
          <cell r="K80">
            <v>324570447.54999995</v>
          </cell>
          <cell r="L80">
            <v>6.4609816457723568E-2</v>
          </cell>
          <cell r="M80">
            <v>20970437.043806691</v>
          </cell>
          <cell r="N80">
            <v>7123494.2599999998</v>
          </cell>
          <cell r="O80">
            <v>1</v>
          </cell>
          <cell r="P80">
            <v>7123494.2599999998</v>
          </cell>
        </row>
        <row r="81">
          <cell r="A81">
            <v>44727</v>
          </cell>
          <cell r="B81" t="str">
            <v>Capital e Interés</v>
          </cell>
          <cell r="C81">
            <v>0.11409999999999999</v>
          </cell>
          <cell r="D81">
            <v>70</v>
          </cell>
          <cell r="E81">
            <v>58</v>
          </cell>
          <cell r="F81">
            <v>199393.9053781601</v>
          </cell>
          <cell r="G81">
            <v>0</v>
          </cell>
          <cell r="H81">
            <v>2.1333120149687024E-2</v>
          </cell>
          <cell r="I81">
            <v>6924100.3546218397</v>
          </cell>
          <cell r="J81">
            <v>0</v>
          </cell>
          <cell r="K81">
            <v>324570447.54999995</v>
          </cell>
          <cell r="L81">
            <v>4.3276696308036544E-2</v>
          </cell>
          <cell r="M81">
            <v>14046336.689184852</v>
          </cell>
          <cell r="N81">
            <v>7123494.2599999998</v>
          </cell>
          <cell r="O81">
            <v>1</v>
          </cell>
          <cell r="P81">
            <v>7123494.2599999998</v>
          </cell>
        </row>
        <row r="82">
          <cell r="A82">
            <v>44757</v>
          </cell>
          <cell r="B82" t="str">
            <v>Capital e Interés</v>
          </cell>
          <cell r="C82">
            <v>0.11409999999999999</v>
          </cell>
          <cell r="D82">
            <v>71</v>
          </cell>
          <cell r="E82">
            <v>59</v>
          </cell>
          <cell r="F82">
            <v>133557.25116813747</v>
          </cell>
          <cell r="G82">
            <v>0</v>
          </cell>
          <cell r="H82">
            <v>2.1535962567125169E-2</v>
          </cell>
          <cell r="I82">
            <v>6989937.0088318624</v>
          </cell>
          <cell r="J82">
            <v>0</v>
          </cell>
          <cell r="K82">
            <v>324570447.54999995</v>
          </cell>
          <cell r="L82">
            <v>2.1740733740911376E-2</v>
          </cell>
          <cell r="M82">
            <v>7056399.6803529896</v>
          </cell>
          <cell r="N82">
            <v>7123494.2599999998</v>
          </cell>
          <cell r="O82">
            <v>1</v>
          </cell>
          <cell r="P82">
            <v>7123494.2599999998</v>
          </cell>
        </row>
        <row r="83">
          <cell r="A83">
            <v>44788</v>
          </cell>
          <cell r="B83" t="str">
            <v>Capital e Interés</v>
          </cell>
          <cell r="C83">
            <v>0.11409999999999999</v>
          </cell>
          <cell r="D83">
            <v>72</v>
          </cell>
          <cell r="E83">
            <v>60</v>
          </cell>
          <cell r="F83">
            <v>67094.600104334575</v>
          </cell>
          <cell r="G83">
            <v>0</v>
          </cell>
          <cell r="H83">
            <v>2.1740733677882457E-2</v>
          </cell>
          <cell r="I83">
            <v>7056399.659895665</v>
          </cell>
          <cell r="J83">
            <v>0</v>
          </cell>
          <cell r="K83">
            <v>324570447.54999995</v>
          </cell>
          <cell r="L83">
            <v>6.3028918889651564E-11</v>
          </cell>
          <cell r="M83">
            <v>2.0457324412606854E-2</v>
          </cell>
          <cell r="N83">
            <v>7123494.2599999998</v>
          </cell>
          <cell r="O83">
            <v>1</v>
          </cell>
          <cell r="P83">
            <v>7123494.2599999998</v>
          </cell>
        </row>
      </sheetData>
      <sheetData sheetId="8">
        <row r="11">
          <cell r="A11">
            <v>42606</v>
          </cell>
          <cell r="B11" t="str">
            <v>DESEMBOLSO</v>
          </cell>
          <cell r="C11">
            <v>42606</v>
          </cell>
          <cell r="F11">
            <v>42606</v>
          </cell>
          <cell r="K11">
            <v>1179000000</v>
          </cell>
          <cell r="L11">
            <v>1</v>
          </cell>
          <cell r="M11">
            <v>1179000000</v>
          </cell>
        </row>
        <row r="12">
          <cell r="A12">
            <v>42790</v>
          </cell>
          <cell r="B12" t="str">
            <v>Interés</v>
          </cell>
          <cell r="C12">
            <v>0.15</v>
          </cell>
          <cell r="D12">
            <v>1</v>
          </cell>
          <cell r="E12">
            <v>1</v>
          </cell>
          <cell r="F12">
            <v>88425000</v>
          </cell>
          <cell r="G12">
            <v>0</v>
          </cell>
          <cell r="H12">
            <v>0</v>
          </cell>
          <cell r="I12">
            <v>0</v>
          </cell>
          <cell r="J12">
            <v>0</v>
          </cell>
          <cell r="K12">
            <v>1179000000</v>
          </cell>
          <cell r="L12">
            <v>1</v>
          </cell>
          <cell r="M12">
            <v>1179000000</v>
          </cell>
          <cell r="N12">
            <v>88425000</v>
          </cell>
          <cell r="O12">
            <v>1</v>
          </cell>
          <cell r="P12">
            <v>88425000</v>
          </cell>
        </row>
        <row r="13">
          <cell r="A13">
            <v>42971</v>
          </cell>
          <cell r="B13" t="str">
            <v>Interés</v>
          </cell>
          <cell r="C13">
            <v>0.15</v>
          </cell>
          <cell r="D13">
            <v>2</v>
          </cell>
          <cell r="E13">
            <v>2</v>
          </cell>
          <cell r="F13">
            <v>88425000</v>
          </cell>
          <cell r="G13">
            <v>0</v>
          </cell>
          <cell r="H13">
            <v>0</v>
          </cell>
          <cell r="I13">
            <v>0</v>
          </cell>
          <cell r="J13">
            <v>0</v>
          </cell>
          <cell r="K13">
            <v>1179000000</v>
          </cell>
          <cell r="L13">
            <v>1</v>
          </cell>
          <cell r="M13">
            <v>1179000000</v>
          </cell>
          <cell r="N13">
            <v>88425000</v>
          </cell>
          <cell r="O13">
            <v>1</v>
          </cell>
          <cell r="P13">
            <v>88425000</v>
          </cell>
        </row>
        <row r="14">
          <cell r="A14">
            <v>43155</v>
          </cell>
          <cell r="B14" t="str">
            <v>Interés</v>
          </cell>
          <cell r="C14">
            <v>0.15</v>
          </cell>
          <cell r="D14">
            <v>3</v>
          </cell>
          <cell r="E14">
            <v>3</v>
          </cell>
          <cell r="F14">
            <v>88425000</v>
          </cell>
          <cell r="G14">
            <v>0</v>
          </cell>
          <cell r="H14">
            <v>0</v>
          </cell>
          <cell r="I14">
            <v>0</v>
          </cell>
          <cell r="J14">
            <v>0</v>
          </cell>
          <cell r="K14">
            <v>1179000000</v>
          </cell>
          <cell r="L14">
            <v>1</v>
          </cell>
          <cell r="M14">
            <v>1179000000</v>
          </cell>
          <cell r="N14">
            <v>88425000</v>
          </cell>
          <cell r="O14">
            <v>1</v>
          </cell>
          <cell r="P14">
            <v>88425000</v>
          </cell>
        </row>
        <row r="15">
          <cell r="A15">
            <v>43336</v>
          </cell>
          <cell r="B15" t="str">
            <v>Interés</v>
          </cell>
          <cell r="C15">
            <v>0.15</v>
          </cell>
          <cell r="D15">
            <v>4</v>
          </cell>
          <cell r="E15">
            <v>4</v>
          </cell>
          <cell r="F15">
            <v>88425000</v>
          </cell>
          <cell r="G15">
            <v>0</v>
          </cell>
          <cell r="H15">
            <v>0</v>
          </cell>
          <cell r="I15">
            <v>0</v>
          </cell>
          <cell r="J15">
            <v>0</v>
          </cell>
          <cell r="K15">
            <v>1179000000</v>
          </cell>
          <cell r="L15">
            <v>1</v>
          </cell>
          <cell r="M15">
            <v>1179000000</v>
          </cell>
          <cell r="N15">
            <v>88425000</v>
          </cell>
          <cell r="O15">
            <v>1</v>
          </cell>
          <cell r="P15">
            <v>88425000</v>
          </cell>
        </row>
        <row r="16">
          <cell r="A16">
            <v>43520</v>
          </cell>
          <cell r="B16" t="str">
            <v>Interés</v>
          </cell>
          <cell r="C16">
            <v>0.15</v>
          </cell>
          <cell r="D16">
            <v>5</v>
          </cell>
          <cell r="E16">
            <v>5</v>
          </cell>
          <cell r="F16">
            <v>88425000</v>
          </cell>
          <cell r="G16">
            <v>0</v>
          </cell>
          <cell r="H16">
            <v>0</v>
          </cell>
          <cell r="I16">
            <v>0</v>
          </cell>
          <cell r="J16">
            <v>0</v>
          </cell>
          <cell r="K16">
            <v>1179000000</v>
          </cell>
          <cell r="L16">
            <v>1</v>
          </cell>
          <cell r="M16">
            <v>1179000000</v>
          </cell>
          <cell r="N16">
            <v>88425000</v>
          </cell>
          <cell r="O16">
            <v>1</v>
          </cell>
          <cell r="P16">
            <v>88425000</v>
          </cell>
        </row>
        <row r="17">
          <cell r="A17">
            <v>43701</v>
          </cell>
          <cell r="B17" t="str">
            <v>Interés</v>
          </cell>
          <cell r="C17">
            <v>0.15</v>
          </cell>
          <cell r="D17">
            <v>6</v>
          </cell>
          <cell r="E17">
            <v>6</v>
          </cell>
          <cell r="F17">
            <v>88425000</v>
          </cell>
          <cell r="G17">
            <v>0</v>
          </cell>
          <cell r="H17">
            <v>0</v>
          </cell>
          <cell r="I17">
            <v>0</v>
          </cell>
          <cell r="J17">
            <v>0</v>
          </cell>
          <cell r="K17">
            <v>1179000000</v>
          </cell>
          <cell r="L17">
            <v>1</v>
          </cell>
          <cell r="M17">
            <v>1179000000</v>
          </cell>
          <cell r="N17">
            <v>88425000</v>
          </cell>
          <cell r="O17">
            <v>1</v>
          </cell>
          <cell r="P17">
            <v>88425000</v>
          </cell>
        </row>
        <row r="18">
          <cell r="A18">
            <v>43885</v>
          </cell>
          <cell r="B18" t="str">
            <v>Interés</v>
          </cell>
          <cell r="C18">
            <v>0.15</v>
          </cell>
          <cell r="D18">
            <v>7</v>
          </cell>
          <cell r="E18">
            <v>7</v>
          </cell>
          <cell r="F18">
            <v>88425000</v>
          </cell>
          <cell r="G18">
            <v>0</v>
          </cell>
          <cell r="H18">
            <v>0</v>
          </cell>
          <cell r="I18">
            <v>0</v>
          </cell>
          <cell r="J18">
            <v>0</v>
          </cell>
          <cell r="K18">
            <v>1179000000</v>
          </cell>
          <cell r="L18">
            <v>1</v>
          </cell>
          <cell r="M18">
            <v>1179000000</v>
          </cell>
          <cell r="N18">
            <v>88425000</v>
          </cell>
          <cell r="O18">
            <v>1</v>
          </cell>
          <cell r="P18">
            <v>88425000</v>
          </cell>
        </row>
        <row r="19">
          <cell r="A19">
            <v>44067</v>
          </cell>
          <cell r="B19" t="str">
            <v>Capital e Interés</v>
          </cell>
          <cell r="C19">
            <v>0.15</v>
          </cell>
          <cell r="D19">
            <v>8</v>
          </cell>
          <cell r="E19">
            <v>1</v>
          </cell>
          <cell r="F19">
            <v>88425000</v>
          </cell>
          <cell r="G19">
            <v>0</v>
          </cell>
          <cell r="H19">
            <v>1</v>
          </cell>
          <cell r="I19">
            <v>1179000000</v>
          </cell>
          <cell r="J19">
            <v>0</v>
          </cell>
          <cell r="K19">
            <v>1179000000</v>
          </cell>
          <cell r="L19">
            <v>0</v>
          </cell>
          <cell r="M19">
            <v>0</v>
          </cell>
          <cell r="N19">
            <v>1267425000</v>
          </cell>
          <cell r="O19">
            <v>1</v>
          </cell>
          <cell r="P19">
            <v>1267425000</v>
          </cell>
        </row>
      </sheetData>
      <sheetData sheetId="9">
        <row r="11">
          <cell r="A11">
            <v>42761</v>
          </cell>
          <cell r="B11" t="str">
            <v>DESEMBOLSO</v>
          </cell>
          <cell r="C11">
            <v>42761</v>
          </cell>
          <cell r="F11">
            <v>42761</v>
          </cell>
          <cell r="K11">
            <v>785683552</v>
          </cell>
          <cell r="L11">
            <v>1</v>
          </cell>
          <cell r="M11">
            <v>785683552</v>
          </cell>
        </row>
        <row r="12">
          <cell r="A12">
            <v>42942</v>
          </cell>
          <cell r="B12" t="str">
            <v>Interés</v>
          </cell>
          <cell r="C12">
            <v>0.15</v>
          </cell>
          <cell r="D12">
            <v>1</v>
          </cell>
          <cell r="E12">
            <v>0</v>
          </cell>
          <cell r="F12">
            <v>58926266.399999999</v>
          </cell>
          <cell r="G12">
            <v>0</v>
          </cell>
          <cell r="H12">
            <v>0</v>
          </cell>
          <cell r="I12">
            <v>0</v>
          </cell>
          <cell r="J12">
            <v>0</v>
          </cell>
          <cell r="K12">
            <v>785683552</v>
          </cell>
          <cell r="L12">
            <v>1</v>
          </cell>
          <cell r="M12">
            <v>785683552</v>
          </cell>
          <cell r="N12">
            <v>58926266.399999999</v>
          </cell>
          <cell r="O12">
            <v>1</v>
          </cell>
          <cell r="P12">
            <v>58926266.399999999</v>
          </cell>
        </row>
        <row r="13">
          <cell r="A13">
            <v>43126</v>
          </cell>
          <cell r="B13" t="str">
            <v>Interés</v>
          </cell>
          <cell r="C13">
            <v>0.15</v>
          </cell>
          <cell r="D13">
            <v>2</v>
          </cell>
          <cell r="E13">
            <v>0</v>
          </cell>
          <cell r="F13">
            <v>58926266.399999999</v>
          </cell>
          <cell r="G13">
            <v>0</v>
          </cell>
          <cell r="H13">
            <v>0</v>
          </cell>
          <cell r="I13">
            <v>0</v>
          </cell>
          <cell r="J13">
            <v>0</v>
          </cell>
          <cell r="K13">
            <v>785683552</v>
          </cell>
          <cell r="L13">
            <v>1</v>
          </cell>
          <cell r="M13">
            <v>785683552</v>
          </cell>
          <cell r="N13">
            <v>58926266.399999999</v>
          </cell>
          <cell r="O13">
            <v>1</v>
          </cell>
          <cell r="P13">
            <v>58926266.399999999</v>
          </cell>
        </row>
        <row r="14">
          <cell r="A14">
            <v>43307</v>
          </cell>
          <cell r="B14" t="str">
            <v>Interés</v>
          </cell>
          <cell r="C14">
            <v>0.15</v>
          </cell>
          <cell r="D14">
            <v>3</v>
          </cell>
          <cell r="E14">
            <v>0</v>
          </cell>
          <cell r="F14">
            <v>58926266.399999999</v>
          </cell>
          <cell r="G14">
            <v>0</v>
          </cell>
          <cell r="H14">
            <v>0</v>
          </cell>
          <cell r="I14">
            <v>0</v>
          </cell>
          <cell r="J14">
            <v>0</v>
          </cell>
          <cell r="K14">
            <v>785683552</v>
          </cell>
          <cell r="L14">
            <v>1</v>
          </cell>
          <cell r="M14">
            <v>785683552</v>
          </cell>
          <cell r="N14">
            <v>58926266.399999999</v>
          </cell>
          <cell r="O14">
            <v>1</v>
          </cell>
          <cell r="P14">
            <v>58926266.399999999</v>
          </cell>
        </row>
        <row r="15">
          <cell r="A15">
            <v>43491</v>
          </cell>
          <cell r="B15" t="str">
            <v>Interés</v>
          </cell>
          <cell r="C15">
            <v>0.15</v>
          </cell>
          <cell r="D15">
            <v>4</v>
          </cell>
          <cell r="E15">
            <v>0</v>
          </cell>
          <cell r="F15">
            <v>58926266.399999999</v>
          </cell>
          <cell r="G15">
            <v>0</v>
          </cell>
          <cell r="H15">
            <v>0</v>
          </cell>
          <cell r="I15">
            <v>0</v>
          </cell>
          <cell r="J15">
            <v>0</v>
          </cell>
          <cell r="K15">
            <v>785683552</v>
          </cell>
          <cell r="L15">
            <v>1</v>
          </cell>
          <cell r="M15">
            <v>785683552</v>
          </cell>
          <cell r="N15">
            <v>58926266.399999999</v>
          </cell>
          <cell r="O15">
            <v>1</v>
          </cell>
          <cell r="P15">
            <v>58926266.399999999</v>
          </cell>
        </row>
        <row r="16">
          <cell r="A16">
            <v>43672</v>
          </cell>
          <cell r="B16" t="str">
            <v>Interés</v>
          </cell>
          <cell r="C16">
            <v>0.15</v>
          </cell>
          <cell r="D16">
            <v>5</v>
          </cell>
          <cell r="E16">
            <v>0</v>
          </cell>
          <cell r="F16">
            <v>58926266.399999999</v>
          </cell>
          <cell r="G16">
            <v>0</v>
          </cell>
          <cell r="H16">
            <v>0</v>
          </cell>
          <cell r="I16">
            <v>0</v>
          </cell>
          <cell r="J16">
            <v>0</v>
          </cell>
          <cell r="K16">
            <v>785683552</v>
          </cell>
          <cell r="L16">
            <v>1</v>
          </cell>
          <cell r="M16">
            <v>785683552</v>
          </cell>
          <cell r="N16">
            <v>58926266.399999999</v>
          </cell>
          <cell r="O16">
            <v>1</v>
          </cell>
          <cell r="P16">
            <v>58926266.399999999</v>
          </cell>
        </row>
        <row r="17">
          <cell r="A17">
            <v>43856</v>
          </cell>
          <cell r="B17" t="str">
            <v>Interés</v>
          </cell>
          <cell r="C17">
            <v>0.15</v>
          </cell>
          <cell r="D17">
            <v>6</v>
          </cell>
          <cell r="E17">
            <v>0</v>
          </cell>
          <cell r="F17">
            <v>58926266.399999999</v>
          </cell>
          <cell r="G17">
            <v>0</v>
          </cell>
          <cell r="H17">
            <v>0</v>
          </cell>
          <cell r="I17">
            <v>0</v>
          </cell>
          <cell r="J17">
            <v>0</v>
          </cell>
          <cell r="K17">
            <v>785683552</v>
          </cell>
          <cell r="L17">
            <v>1</v>
          </cell>
          <cell r="M17">
            <v>785683552</v>
          </cell>
          <cell r="N17">
            <v>58926266.399999999</v>
          </cell>
          <cell r="O17">
            <v>1</v>
          </cell>
          <cell r="P17">
            <v>58926266.399999999</v>
          </cell>
        </row>
        <row r="18">
          <cell r="A18">
            <v>44038</v>
          </cell>
          <cell r="B18" t="str">
            <v>Interés</v>
          </cell>
          <cell r="C18">
            <v>0.15</v>
          </cell>
          <cell r="D18">
            <v>7</v>
          </cell>
          <cell r="E18">
            <v>0</v>
          </cell>
          <cell r="F18">
            <v>58926266.399999999</v>
          </cell>
          <cell r="G18">
            <v>0</v>
          </cell>
          <cell r="H18">
            <v>0</v>
          </cell>
          <cell r="I18">
            <v>0</v>
          </cell>
          <cell r="J18">
            <v>0</v>
          </cell>
          <cell r="K18">
            <v>785683552</v>
          </cell>
          <cell r="L18">
            <v>1</v>
          </cell>
          <cell r="M18">
            <v>785683552</v>
          </cell>
          <cell r="N18">
            <v>58926266.399999999</v>
          </cell>
          <cell r="O18">
            <v>1</v>
          </cell>
          <cell r="P18">
            <v>58926266.399999999</v>
          </cell>
        </row>
        <row r="19">
          <cell r="A19">
            <v>44222</v>
          </cell>
          <cell r="B19" t="str">
            <v>Capital e Interés</v>
          </cell>
          <cell r="C19">
            <v>0.15</v>
          </cell>
          <cell r="D19">
            <v>8</v>
          </cell>
          <cell r="E19">
            <v>1</v>
          </cell>
          <cell r="F19">
            <v>58926266.399999999</v>
          </cell>
          <cell r="G19">
            <v>0</v>
          </cell>
          <cell r="H19">
            <v>1</v>
          </cell>
          <cell r="I19">
            <v>785683552</v>
          </cell>
          <cell r="J19">
            <v>0</v>
          </cell>
          <cell r="K19">
            <v>785683552</v>
          </cell>
          <cell r="L19">
            <v>0</v>
          </cell>
          <cell r="M19">
            <v>0</v>
          </cell>
          <cell r="N19">
            <v>844609818.39999998</v>
          </cell>
          <cell r="O19">
            <v>1</v>
          </cell>
          <cell r="P19">
            <v>844609818.39999998</v>
          </cell>
        </row>
        <row r="21">
          <cell r="F21">
            <v>844609536</v>
          </cell>
        </row>
      </sheetData>
      <sheetData sheetId="10">
        <row r="11">
          <cell r="A11">
            <v>43117</v>
          </cell>
          <cell r="B11" t="str">
            <v>DESEMBOLSO</v>
          </cell>
          <cell r="C11">
            <v>43117</v>
          </cell>
          <cell r="F11">
            <v>43117</v>
          </cell>
          <cell r="K11">
            <v>947626029</v>
          </cell>
          <cell r="L11">
            <v>1</v>
          </cell>
          <cell r="M11">
            <v>947626029</v>
          </cell>
        </row>
        <row r="12">
          <cell r="A12">
            <v>43298</v>
          </cell>
          <cell r="B12" t="str">
            <v>Interés</v>
          </cell>
          <cell r="C12">
            <v>0.12</v>
          </cell>
          <cell r="D12">
            <v>1</v>
          </cell>
          <cell r="E12">
            <v>1</v>
          </cell>
          <cell r="F12">
            <v>56857561.740000002</v>
          </cell>
          <cell r="G12">
            <v>0</v>
          </cell>
          <cell r="H12">
            <v>0</v>
          </cell>
          <cell r="I12">
            <v>0</v>
          </cell>
          <cell r="J12">
            <v>0</v>
          </cell>
          <cell r="K12">
            <v>947626029</v>
          </cell>
          <cell r="L12">
            <v>1</v>
          </cell>
          <cell r="M12">
            <v>947626029</v>
          </cell>
          <cell r="N12">
            <v>56857561.740000002</v>
          </cell>
          <cell r="O12">
            <v>1</v>
          </cell>
          <cell r="P12">
            <v>56857561.740000002</v>
          </cell>
        </row>
        <row r="13">
          <cell r="A13">
            <v>43482</v>
          </cell>
          <cell r="B13" t="str">
            <v>Interés</v>
          </cell>
          <cell r="C13">
            <v>0.12</v>
          </cell>
          <cell r="D13">
            <v>2</v>
          </cell>
          <cell r="E13">
            <v>2</v>
          </cell>
          <cell r="F13">
            <v>56857561.740000002</v>
          </cell>
          <cell r="G13">
            <v>0</v>
          </cell>
          <cell r="H13">
            <v>0</v>
          </cell>
          <cell r="I13">
            <v>0</v>
          </cell>
          <cell r="J13">
            <v>0</v>
          </cell>
          <cell r="K13">
            <v>947626029</v>
          </cell>
          <cell r="L13">
            <v>1</v>
          </cell>
          <cell r="M13">
            <v>947626029</v>
          </cell>
          <cell r="N13">
            <v>56857561.740000002</v>
          </cell>
          <cell r="O13">
            <v>1</v>
          </cell>
          <cell r="P13">
            <v>56857561.740000002</v>
          </cell>
        </row>
        <row r="14">
          <cell r="A14">
            <v>43663</v>
          </cell>
          <cell r="B14" t="str">
            <v>Interés</v>
          </cell>
          <cell r="C14">
            <v>0.12</v>
          </cell>
          <cell r="D14">
            <v>3</v>
          </cell>
          <cell r="E14">
            <v>3</v>
          </cell>
          <cell r="F14">
            <v>56857561.740000002</v>
          </cell>
          <cell r="G14">
            <v>0</v>
          </cell>
          <cell r="H14">
            <v>0</v>
          </cell>
          <cell r="I14">
            <v>0</v>
          </cell>
          <cell r="J14">
            <v>0</v>
          </cell>
          <cell r="K14">
            <v>947626029</v>
          </cell>
          <cell r="L14">
            <v>1</v>
          </cell>
          <cell r="M14">
            <v>947626029</v>
          </cell>
          <cell r="N14">
            <v>56857561.740000002</v>
          </cell>
          <cell r="O14">
            <v>1</v>
          </cell>
          <cell r="P14">
            <v>56857561.740000002</v>
          </cell>
        </row>
        <row r="15">
          <cell r="A15">
            <v>43847</v>
          </cell>
          <cell r="B15" t="str">
            <v>Interés</v>
          </cell>
          <cell r="C15">
            <v>0.12</v>
          </cell>
          <cell r="D15">
            <v>4</v>
          </cell>
          <cell r="E15">
            <v>4</v>
          </cell>
          <cell r="F15">
            <v>56857561.740000002</v>
          </cell>
          <cell r="G15">
            <v>0</v>
          </cell>
          <cell r="H15">
            <v>0</v>
          </cell>
          <cell r="I15">
            <v>0</v>
          </cell>
          <cell r="J15">
            <v>0</v>
          </cell>
          <cell r="K15">
            <v>947626029</v>
          </cell>
          <cell r="L15">
            <v>1</v>
          </cell>
          <cell r="M15">
            <v>947626029</v>
          </cell>
          <cell r="N15">
            <v>56857561.740000002</v>
          </cell>
          <cell r="O15">
            <v>1</v>
          </cell>
          <cell r="P15">
            <v>56857561.740000002</v>
          </cell>
        </row>
        <row r="16">
          <cell r="A16">
            <v>44029</v>
          </cell>
          <cell r="B16" t="str">
            <v>Interés</v>
          </cell>
          <cell r="C16">
            <v>0.12</v>
          </cell>
          <cell r="D16">
            <v>5</v>
          </cell>
          <cell r="E16">
            <v>5</v>
          </cell>
          <cell r="F16">
            <v>56857561.740000002</v>
          </cell>
          <cell r="G16">
            <v>0</v>
          </cell>
          <cell r="H16">
            <v>0</v>
          </cell>
          <cell r="I16">
            <v>0</v>
          </cell>
          <cell r="J16">
            <v>0</v>
          </cell>
          <cell r="K16">
            <v>947626029</v>
          </cell>
          <cell r="L16">
            <v>1</v>
          </cell>
          <cell r="M16">
            <v>947626029</v>
          </cell>
          <cell r="N16">
            <v>56857561.740000002</v>
          </cell>
          <cell r="O16">
            <v>1</v>
          </cell>
          <cell r="P16">
            <v>56857561.740000002</v>
          </cell>
        </row>
        <row r="17">
          <cell r="A17">
            <v>44213</v>
          </cell>
          <cell r="B17" t="str">
            <v>Interés</v>
          </cell>
          <cell r="C17">
            <v>0.12</v>
          </cell>
          <cell r="D17">
            <v>6</v>
          </cell>
          <cell r="E17">
            <v>6</v>
          </cell>
          <cell r="F17">
            <v>56857561.740000002</v>
          </cell>
          <cell r="G17">
            <v>0</v>
          </cell>
          <cell r="H17">
            <v>0</v>
          </cell>
          <cell r="I17">
            <v>0</v>
          </cell>
          <cell r="J17">
            <v>0</v>
          </cell>
          <cell r="K17">
            <v>947626029</v>
          </cell>
          <cell r="L17">
            <v>1</v>
          </cell>
          <cell r="M17">
            <v>947626029</v>
          </cell>
          <cell r="N17">
            <v>56857561.740000002</v>
          </cell>
          <cell r="O17">
            <v>1</v>
          </cell>
          <cell r="P17">
            <v>56857561.740000002</v>
          </cell>
        </row>
        <row r="18">
          <cell r="A18">
            <v>44394</v>
          </cell>
          <cell r="B18" t="str">
            <v>Interés</v>
          </cell>
          <cell r="C18">
            <v>0.12</v>
          </cell>
          <cell r="D18">
            <v>7</v>
          </cell>
          <cell r="E18">
            <v>7</v>
          </cell>
          <cell r="F18">
            <v>56857561.740000002</v>
          </cell>
          <cell r="G18">
            <v>0</v>
          </cell>
          <cell r="H18">
            <v>0</v>
          </cell>
          <cell r="I18">
            <v>0</v>
          </cell>
          <cell r="J18">
            <v>0</v>
          </cell>
          <cell r="K18">
            <v>947626029</v>
          </cell>
          <cell r="L18">
            <v>1</v>
          </cell>
          <cell r="M18">
            <v>947626029</v>
          </cell>
          <cell r="N18">
            <v>56857561.740000002</v>
          </cell>
          <cell r="O18">
            <v>1</v>
          </cell>
          <cell r="P18">
            <v>56857561.740000002</v>
          </cell>
        </row>
        <row r="19">
          <cell r="A19">
            <v>44578</v>
          </cell>
          <cell r="B19" t="str">
            <v>Capital e Interés</v>
          </cell>
          <cell r="C19">
            <v>0.12</v>
          </cell>
          <cell r="D19">
            <v>8</v>
          </cell>
          <cell r="E19">
            <v>1</v>
          </cell>
          <cell r="F19">
            <v>56857561.740000002</v>
          </cell>
          <cell r="G19">
            <v>0</v>
          </cell>
          <cell r="H19">
            <v>1</v>
          </cell>
          <cell r="I19">
            <v>947626029</v>
          </cell>
          <cell r="J19">
            <v>0</v>
          </cell>
          <cell r="K19">
            <v>947626029</v>
          </cell>
          <cell r="L19">
            <v>0</v>
          </cell>
          <cell r="M19">
            <v>0</v>
          </cell>
          <cell r="N19">
            <v>1004483590.74</v>
          </cell>
          <cell r="O19">
            <v>1</v>
          </cell>
          <cell r="P19">
            <v>1004483590.74</v>
          </cell>
        </row>
        <row r="21">
          <cell r="F21">
            <v>1004483584</v>
          </cell>
        </row>
      </sheetData>
      <sheetData sheetId="11"/>
      <sheetData sheetId="12">
        <row r="11">
          <cell r="A11">
            <v>43482</v>
          </cell>
          <cell r="B11" t="str">
            <v>DESEMBOLSO</v>
          </cell>
          <cell r="C11">
            <v>43482</v>
          </cell>
          <cell r="F11">
            <v>43482</v>
          </cell>
          <cell r="K11">
            <v>1915139928</v>
          </cell>
          <cell r="L11">
            <v>1</v>
          </cell>
          <cell r="M11">
            <v>1915139928</v>
          </cell>
        </row>
        <row r="12">
          <cell r="A12">
            <v>43663</v>
          </cell>
          <cell r="B12" t="str">
            <v>Interés</v>
          </cell>
          <cell r="C12">
            <v>0.12</v>
          </cell>
          <cell r="D12">
            <v>1</v>
          </cell>
          <cell r="E12">
            <v>1</v>
          </cell>
          <cell r="F12">
            <v>114908395.68000001</v>
          </cell>
          <cell r="G12">
            <v>0</v>
          </cell>
          <cell r="H12">
            <v>0</v>
          </cell>
          <cell r="I12">
            <v>0</v>
          </cell>
          <cell r="J12">
            <v>0</v>
          </cell>
          <cell r="K12">
            <v>1915139928</v>
          </cell>
          <cell r="L12">
            <v>1</v>
          </cell>
          <cell r="M12">
            <v>1915139928</v>
          </cell>
          <cell r="N12">
            <v>114908395.68000001</v>
          </cell>
          <cell r="O12">
            <v>1</v>
          </cell>
          <cell r="P12">
            <v>114908395.68000001</v>
          </cell>
        </row>
        <row r="13">
          <cell r="A13">
            <v>43847</v>
          </cell>
          <cell r="B13" t="str">
            <v>Interés</v>
          </cell>
          <cell r="C13">
            <v>0.12</v>
          </cell>
          <cell r="D13">
            <v>2</v>
          </cell>
          <cell r="E13">
            <v>2</v>
          </cell>
          <cell r="F13">
            <v>114908395.68000001</v>
          </cell>
          <cell r="G13">
            <v>0</v>
          </cell>
          <cell r="H13">
            <v>0</v>
          </cell>
          <cell r="I13">
            <v>0</v>
          </cell>
          <cell r="J13">
            <v>0</v>
          </cell>
          <cell r="K13">
            <v>1915139928</v>
          </cell>
          <cell r="L13">
            <v>1</v>
          </cell>
          <cell r="M13">
            <v>1915139928</v>
          </cell>
          <cell r="N13">
            <v>114908395.68000001</v>
          </cell>
          <cell r="O13">
            <v>1</v>
          </cell>
          <cell r="P13">
            <v>114908395.68000001</v>
          </cell>
        </row>
        <row r="14">
          <cell r="A14">
            <v>44029</v>
          </cell>
          <cell r="B14" t="str">
            <v>Interés</v>
          </cell>
          <cell r="C14">
            <v>0.12</v>
          </cell>
          <cell r="D14">
            <v>3</v>
          </cell>
          <cell r="E14">
            <v>3</v>
          </cell>
          <cell r="F14">
            <v>114908395.68000001</v>
          </cell>
          <cell r="G14">
            <v>0</v>
          </cell>
          <cell r="H14">
            <v>0</v>
          </cell>
          <cell r="I14">
            <v>0</v>
          </cell>
          <cell r="J14">
            <v>0</v>
          </cell>
          <cell r="K14">
            <v>1915139928</v>
          </cell>
          <cell r="L14">
            <v>1</v>
          </cell>
          <cell r="M14">
            <v>1915139928</v>
          </cell>
          <cell r="N14">
            <v>114908395.68000001</v>
          </cell>
          <cell r="O14">
            <v>1</v>
          </cell>
          <cell r="P14">
            <v>114908395.68000001</v>
          </cell>
        </row>
        <row r="15">
          <cell r="A15">
            <v>44213</v>
          </cell>
          <cell r="B15" t="str">
            <v>Interés</v>
          </cell>
          <cell r="C15">
            <v>0.12</v>
          </cell>
          <cell r="D15">
            <v>4</v>
          </cell>
          <cell r="E15">
            <v>4</v>
          </cell>
          <cell r="F15">
            <v>114908395.68000001</v>
          </cell>
          <cell r="G15">
            <v>0</v>
          </cell>
          <cell r="H15">
            <v>0</v>
          </cell>
          <cell r="I15">
            <v>0</v>
          </cell>
          <cell r="J15">
            <v>0</v>
          </cell>
          <cell r="K15">
            <v>1915139928</v>
          </cell>
          <cell r="L15">
            <v>1</v>
          </cell>
          <cell r="M15">
            <v>1915139928</v>
          </cell>
          <cell r="N15">
            <v>114908395.68000001</v>
          </cell>
          <cell r="O15">
            <v>1</v>
          </cell>
          <cell r="P15">
            <v>114908395.68000001</v>
          </cell>
        </row>
        <row r="16">
          <cell r="A16">
            <v>44394</v>
          </cell>
          <cell r="B16" t="str">
            <v>Interés</v>
          </cell>
          <cell r="C16">
            <v>0.12</v>
          </cell>
          <cell r="D16">
            <v>5</v>
          </cell>
          <cell r="E16">
            <v>5</v>
          </cell>
          <cell r="F16">
            <v>114908395.68000001</v>
          </cell>
          <cell r="G16">
            <v>0</v>
          </cell>
          <cell r="H16">
            <v>0</v>
          </cell>
          <cell r="I16">
            <v>0</v>
          </cell>
          <cell r="J16">
            <v>0</v>
          </cell>
          <cell r="K16">
            <v>1915139928</v>
          </cell>
          <cell r="L16">
            <v>1</v>
          </cell>
          <cell r="M16">
            <v>1915139928</v>
          </cell>
          <cell r="N16">
            <v>114908395.68000001</v>
          </cell>
          <cell r="O16">
            <v>1</v>
          </cell>
          <cell r="P16">
            <v>114908395.68000001</v>
          </cell>
        </row>
        <row r="17">
          <cell r="A17">
            <v>44578</v>
          </cell>
          <cell r="B17" t="str">
            <v>Interés</v>
          </cell>
          <cell r="C17">
            <v>0.12</v>
          </cell>
          <cell r="D17">
            <v>6</v>
          </cell>
          <cell r="E17">
            <v>6</v>
          </cell>
          <cell r="F17">
            <v>114908395.68000001</v>
          </cell>
          <cell r="G17">
            <v>0</v>
          </cell>
          <cell r="H17">
            <v>0</v>
          </cell>
          <cell r="I17">
            <v>0</v>
          </cell>
          <cell r="J17">
            <v>0</v>
          </cell>
          <cell r="K17">
            <v>1915139928</v>
          </cell>
          <cell r="L17">
            <v>1</v>
          </cell>
          <cell r="M17">
            <v>1915139928</v>
          </cell>
          <cell r="N17">
            <v>114908395.68000001</v>
          </cell>
          <cell r="O17">
            <v>1</v>
          </cell>
          <cell r="P17">
            <v>114908395.68000001</v>
          </cell>
        </row>
        <row r="18">
          <cell r="A18">
            <v>44759</v>
          </cell>
          <cell r="B18" t="str">
            <v>Interés</v>
          </cell>
          <cell r="C18">
            <v>0.12</v>
          </cell>
          <cell r="D18">
            <v>7</v>
          </cell>
          <cell r="E18">
            <v>7</v>
          </cell>
          <cell r="F18">
            <v>114908395.68000001</v>
          </cell>
          <cell r="G18">
            <v>0</v>
          </cell>
          <cell r="H18">
            <v>0</v>
          </cell>
          <cell r="I18">
            <v>0</v>
          </cell>
          <cell r="J18">
            <v>0</v>
          </cell>
          <cell r="K18">
            <v>1915139928</v>
          </cell>
          <cell r="L18">
            <v>1</v>
          </cell>
          <cell r="M18">
            <v>1915139928</v>
          </cell>
          <cell r="N18">
            <v>114908395.68000001</v>
          </cell>
          <cell r="O18">
            <v>1</v>
          </cell>
          <cell r="P18">
            <v>114908395.68000001</v>
          </cell>
        </row>
        <row r="19">
          <cell r="A19">
            <v>44943</v>
          </cell>
          <cell r="B19" t="str">
            <v>Capital e Interés</v>
          </cell>
          <cell r="C19">
            <v>0.12</v>
          </cell>
          <cell r="D19">
            <v>8</v>
          </cell>
          <cell r="E19">
            <v>1</v>
          </cell>
          <cell r="F19">
            <v>114908395.68000001</v>
          </cell>
          <cell r="G19">
            <v>0</v>
          </cell>
          <cell r="H19">
            <v>1</v>
          </cell>
          <cell r="I19">
            <v>1915139928</v>
          </cell>
          <cell r="J19">
            <v>0</v>
          </cell>
          <cell r="K19">
            <v>1915139928</v>
          </cell>
          <cell r="L19">
            <v>0</v>
          </cell>
          <cell r="M19">
            <v>0</v>
          </cell>
          <cell r="N19">
            <v>2030048323.6800001</v>
          </cell>
          <cell r="O19">
            <v>1</v>
          </cell>
          <cell r="P19">
            <v>2030048323.6800001</v>
          </cell>
        </row>
        <row r="21">
          <cell r="F21">
            <v>2030048256</v>
          </cell>
        </row>
      </sheetData>
      <sheetData sheetId="13">
        <row r="11">
          <cell r="A11">
            <v>42536</v>
          </cell>
          <cell r="B11" t="str">
            <v>DESEMBOLSO</v>
          </cell>
          <cell r="K11">
            <v>7840000</v>
          </cell>
          <cell r="L11">
            <v>1</v>
          </cell>
          <cell r="M11">
            <v>7840000</v>
          </cell>
        </row>
        <row r="12">
          <cell r="A12">
            <v>42566</v>
          </cell>
          <cell r="B12" t="str">
            <v>Capital e Interés</v>
          </cell>
          <cell r="C12">
            <v>4.4339000000000003E-2</v>
          </cell>
          <cell r="D12">
            <v>1</v>
          </cell>
          <cell r="E12">
            <v>1</v>
          </cell>
          <cell r="F12">
            <v>28571.32</v>
          </cell>
          <cell r="G12">
            <v>0</v>
          </cell>
          <cell r="H12">
            <v>1.6666666666666666E-2</v>
          </cell>
          <cell r="I12">
            <v>130666.67</v>
          </cell>
          <cell r="J12">
            <v>0</v>
          </cell>
          <cell r="K12">
            <v>7840000</v>
          </cell>
          <cell r="L12">
            <v>0.98333333333333328</v>
          </cell>
          <cell r="M12">
            <v>7709333.3300000001</v>
          </cell>
          <cell r="N12">
            <v>159237.99</v>
          </cell>
          <cell r="O12">
            <v>14.88</v>
          </cell>
          <cell r="P12">
            <v>2369461.29</v>
          </cell>
        </row>
        <row r="13">
          <cell r="A13">
            <v>42598</v>
          </cell>
          <cell r="B13" t="str">
            <v>Capital e Interés</v>
          </cell>
          <cell r="C13">
            <v>4.4834000000000006E-2</v>
          </cell>
          <cell r="D13">
            <v>2</v>
          </cell>
          <cell r="E13">
            <v>2</v>
          </cell>
          <cell r="F13">
            <v>30302.71</v>
          </cell>
          <cell r="G13">
            <v>0</v>
          </cell>
          <cell r="H13">
            <v>1.6666666666666666E-2</v>
          </cell>
          <cell r="I13">
            <v>130666.67</v>
          </cell>
          <cell r="J13">
            <v>0</v>
          </cell>
          <cell r="K13">
            <v>7840000</v>
          </cell>
          <cell r="L13">
            <v>0.96666666666666656</v>
          </cell>
          <cell r="M13">
            <v>7578666.6699999999</v>
          </cell>
          <cell r="N13">
            <v>160969.38</v>
          </cell>
          <cell r="O13">
            <v>14.73</v>
          </cell>
          <cell r="P13">
            <v>2371078.9700000002</v>
          </cell>
        </row>
        <row r="14">
          <cell r="A14">
            <v>42628</v>
          </cell>
          <cell r="B14" t="str">
            <v>Capital e Interés</v>
          </cell>
          <cell r="C14">
            <v>4.7067000000000005E-2</v>
          </cell>
          <cell r="D14">
            <v>3</v>
          </cell>
          <cell r="E14">
            <v>3</v>
          </cell>
          <cell r="F14">
            <v>29318.22</v>
          </cell>
          <cell r="G14">
            <v>0</v>
          </cell>
          <cell r="H14">
            <v>1.6666666666666666E-2</v>
          </cell>
          <cell r="I14">
            <v>130666.67</v>
          </cell>
          <cell r="J14">
            <v>0</v>
          </cell>
          <cell r="K14">
            <v>7840000</v>
          </cell>
          <cell r="L14">
            <v>0.94999999999999984</v>
          </cell>
          <cell r="M14">
            <v>7448000</v>
          </cell>
          <cell r="N14">
            <v>159984.89000000001</v>
          </cell>
          <cell r="O14">
            <v>15.1</v>
          </cell>
          <cell r="P14">
            <v>2415771.84</v>
          </cell>
        </row>
        <row r="15">
          <cell r="A15">
            <v>42660</v>
          </cell>
          <cell r="B15" t="str">
            <v>Capital e Interés</v>
          </cell>
          <cell r="C15">
            <v>4.7528000000000001E-2</v>
          </cell>
          <cell r="D15">
            <v>4</v>
          </cell>
          <cell r="E15">
            <v>4</v>
          </cell>
          <cell r="F15">
            <v>31034.61</v>
          </cell>
          <cell r="G15">
            <v>0</v>
          </cell>
          <cell r="H15">
            <v>1.6666666666666666E-2</v>
          </cell>
          <cell r="I15">
            <v>130666.67</v>
          </cell>
          <cell r="J15">
            <v>0</v>
          </cell>
          <cell r="K15">
            <v>7840000</v>
          </cell>
          <cell r="L15">
            <v>0.93333333333333313</v>
          </cell>
          <cell r="M15">
            <v>7317333.3300000001</v>
          </cell>
          <cell r="N15">
            <v>161701.28</v>
          </cell>
          <cell r="O15">
            <v>15.26</v>
          </cell>
          <cell r="P15">
            <v>2467561.5299999998</v>
          </cell>
        </row>
        <row r="16">
          <cell r="A16">
            <v>42689</v>
          </cell>
          <cell r="B16" t="str">
            <v>Capital e Interés</v>
          </cell>
          <cell r="C16">
            <v>4.7623000000000006E-2</v>
          </cell>
          <cell r="D16">
            <v>5</v>
          </cell>
          <cell r="E16">
            <v>5</v>
          </cell>
          <cell r="F16">
            <v>27686.92</v>
          </cell>
          <cell r="G16">
            <v>0</v>
          </cell>
          <cell r="H16">
            <v>1.6666666666666666E-2</v>
          </cell>
          <cell r="I16">
            <v>130666.67</v>
          </cell>
          <cell r="J16">
            <v>0</v>
          </cell>
          <cell r="K16">
            <v>7840000</v>
          </cell>
          <cell r="L16">
            <v>0.91666666666666641</v>
          </cell>
          <cell r="M16">
            <v>7186666.6699999999</v>
          </cell>
          <cell r="N16">
            <v>158353.59</v>
          </cell>
          <cell r="O16">
            <v>15.75</v>
          </cell>
          <cell r="P16">
            <v>2494069.0499999998</v>
          </cell>
        </row>
        <row r="17">
          <cell r="A17">
            <v>42719</v>
          </cell>
          <cell r="B17" t="str">
            <v>Capital e Interés</v>
          </cell>
          <cell r="C17">
            <v>4.7749E-2</v>
          </cell>
          <cell r="D17">
            <v>6</v>
          </cell>
          <cell r="E17">
            <v>6</v>
          </cell>
          <cell r="F17">
            <v>28204.61</v>
          </cell>
          <cell r="G17">
            <v>0</v>
          </cell>
          <cell r="H17">
            <v>1.6666666666666666E-2</v>
          </cell>
          <cell r="I17">
            <v>130666.67</v>
          </cell>
          <cell r="J17">
            <v>0</v>
          </cell>
          <cell r="K17">
            <v>7840000</v>
          </cell>
          <cell r="L17">
            <v>0.89999999999999969</v>
          </cell>
          <cell r="M17">
            <v>7056000</v>
          </cell>
          <cell r="N17">
            <v>158871.28</v>
          </cell>
          <cell r="O17">
            <v>16.07</v>
          </cell>
          <cell r="P17">
            <v>2553061.4700000002</v>
          </cell>
        </row>
        <row r="18">
          <cell r="A18">
            <v>42751</v>
          </cell>
          <cell r="B18" t="str">
            <v>Capital e Interés</v>
          </cell>
          <cell r="C18">
            <v>4.7982000000000004E-2</v>
          </cell>
          <cell r="D18">
            <v>7</v>
          </cell>
          <cell r="E18">
            <v>7</v>
          </cell>
          <cell r="F18">
            <v>29682.06</v>
          </cell>
          <cell r="G18">
            <v>0</v>
          </cell>
          <cell r="H18">
            <v>1.6666666666666666E-2</v>
          </cell>
          <cell r="I18">
            <v>130666.67</v>
          </cell>
          <cell r="J18">
            <v>0</v>
          </cell>
          <cell r="K18">
            <v>7840000</v>
          </cell>
          <cell r="L18">
            <v>0.88333333333333297</v>
          </cell>
          <cell r="M18">
            <v>6925333.3300000001</v>
          </cell>
          <cell r="N18">
            <v>160348.73000000001</v>
          </cell>
          <cell r="O18">
            <v>15.92</v>
          </cell>
          <cell r="P18">
            <v>2552751.7799999998</v>
          </cell>
        </row>
        <row r="19">
          <cell r="A19">
            <v>42781</v>
          </cell>
          <cell r="B19" t="str">
            <v>Capital e Interés</v>
          </cell>
          <cell r="C19">
            <v>4.8316000000000005E-2</v>
          </cell>
          <cell r="D19">
            <v>8</v>
          </cell>
          <cell r="E19">
            <v>8</v>
          </cell>
          <cell r="F19">
            <v>27501.73</v>
          </cell>
          <cell r="G19">
            <v>0</v>
          </cell>
          <cell r="H19">
            <v>1.6666666666666666E-2</v>
          </cell>
          <cell r="I19">
            <v>130666.67</v>
          </cell>
          <cell r="J19">
            <v>0</v>
          </cell>
          <cell r="K19">
            <v>7840000</v>
          </cell>
          <cell r="L19">
            <v>0.86666666666666625</v>
          </cell>
          <cell r="M19">
            <v>6794666.6699999999</v>
          </cell>
          <cell r="N19">
            <v>158168.4</v>
          </cell>
          <cell r="O19">
            <v>15.53</v>
          </cell>
          <cell r="P19">
            <v>2456355.25</v>
          </cell>
        </row>
        <row r="20">
          <cell r="A20">
            <v>42809</v>
          </cell>
          <cell r="B20" t="str">
            <v>Capital e Interés</v>
          </cell>
          <cell r="C20">
            <v>4.8366000000000006E-2</v>
          </cell>
          <cell r="D20">
            <v>9</v>
          </cell>
          <cell r="E20">
            <v>9</v>
          </cell>
          <cell r="F20">
            <v>25210.04</v>
          </cell>
          <cell r="G20">
            <v>0</v>
          </cell>
          <cell r="H20">
            <v>1.6666666666666666E-2</v>
          </cell>
          <cell r="I20">
            <v>130666.67</v>
          </cell>
          <cell r="J20">
            <v>0</v>
          </cell>
          <cell r="K20">
            <v>7840000</v>
          </cell>
          <cell r="L20">
            <v>0.84999999999999953</v>
          </cell>
          <cell r="M20">
            <v>6664000</v>
          </cell>
          <cell r="N20">
            <v>155876.71</v>
          </cell>
          <cell r="O20">
            <v>15.59</v>
          </cell>
          <cell r="P20">
            <v>2430117.91</v>
          </cell>
        </row>
        <row r="21">
          <cell r="A21">
            <v>42842</v>
          </cell>
          <cell r="B21" t="str">
            <v>Capital e Interés</v>
          </cell>
          <cell r="C21">
            <v>4.9324E-2</v>
          </cell>
          <cell r="D21">
            <v>10</v>
          </cell>
          <cell r="E21">
            <v>10</v>
          </cell>
          <cell r="F21">
            <v>29717.64</v>
          </cell>
          <cell r="G21">
            <v>0</v>
          </cell>
          <cell r="H21">
            <v>1.6666666666666666E-2</v>
          </cell>
          <cell r="I21">
            <v>130666.67</v>
          </cell>
          <cell r="J21">
            <v>0</v>
          </cell>
          <cell r="K21">
            <v>7840000</v>
          </cell>
          <cell r="L21">
            <v>0.83333333333333282</v>
          </cell>
          <cell r="M21">
            <v>6533333.3300000001</v>
          </cell>
          <cell r="N21">
            <v>160384.31</v>
          </cell>
          <cell r="O21">
            <v>15.29</v>
          </cell>
          <cell r="P21">
            <v>2452276.1</v>
          </cell>
        </row>
        <row r="22">
          <cell r="A22">
            <v>42870</v>
          </cell>
          <cell r="B22" t="str">
            <v>Capital e Interés</v>
          </cell>
          <cell r="C22">
            <v>4.9104000000000002E-2</v>
          </cell>
          <cell r="D22">
            <v>11</v>
          </cell>
          <cell r="E22">
            <v>11</v>
          </cell>
          <cell r="F22">
            <v>24610.3</v>
          </cell>
          <cell r="G22">
            <v>0</v>
          </cell>
          <cell r="H22">
            <v>1.6666666666666666E-2</v>
          </cell>
          <cell r="I22">
            <v>130666.67</v>
          </cell>
          <cell r="J22">
            <v>0</v>
          </cell>
          <cell r="K22">
            <v>7840000</v>
          </cell>
          <cell r="L22">
            <v>0.8166666666666661</v>
          </cell>
          <cell r="M22">
            <v>6402666.6699999999</v>
          </cell>
          <cell r="N22">
            <v>155276.97</v>
          </cell>
          <cell r="O22">
            <v>15.494999999999999</v>
          </cell>
          <cell r="P22">
            <v>2406016.65</v>
          </cell>
        </row>
        <row r="23">
          <cell r="A23">
            <v>42901</v>
          </cell>
          <cell r="B23" t="str">
            <v>Capital e Interés</v>
          </cell>
          <cell r="C23">
            <v>4.9366000000000007E-2</v>
          </cell>
          <cell r="D23">
            <v>12</v>
          </cell>
          <cell r="E23">
            <v>12</v>
          </cell>
          <cell r="F23">
            <v>26844.639999999999</v>
          </cell>
          <cell r="G23">
            <v>0</v>
          </cell>
          <cell r="H23">
            <v>1.6666666666666666E-2</v>
          </cell>
          <cell r="I23">
            <v>130666.67</v>
          </cell>
          <cell r="J23">
            <v>0</v>
          </cell>
          <cell r="K23">
            <v>7840000</v>
          </cell>
          <cell r="L23">
            <v>0.79999999999999938</v>
          </cell>
          <cell r="M23">
            <v>6272000</v>
          </cell>
          <cell r="N23">
            <v>157511.31</v>
          </cell>
          <cell r="O23">
            <v>15.96</v>
          </cell>
          <cell r="P23">
            <v>2513880.5099999998</v>
          </cell>
        </row>
        <row r="24">
          <cell r="A24">
            <v>42933</v>
          </cell>
          <cell r="B24" t="str">
            <v>Capital e Interés</v>
          </cell>
          <cell r="C24">
            <v>4.9260000000000005E-2</v>
          </cell>
          <cell r="D24">
            <v>13</v>
          </cell>
          <cell r="E24">
            <v>13</v>
          </cell>
          <cell r="F24">
            <v>27086.79</v>
          </cell>
          <cell r="G24">
            <v>0</v>
          </cell>
          <cell r="H24">
            <v>1.6666666666666666E-2</v>
          </cell>
          <cell r="I24">
            <v>130666.67</v>
          </cell>
          <cell r="J24">
            <v>0</v>
          </cell>
          <cell r="K24">
            <v>7840000</v>
          </cell>
          <cell r="L24">
            <v>0.78333333333333266</v>
          </cell>
          <cell r="M24">
            <v>6141333.3300000001</v>
          </cell>
          <cell r="N24">
            <v>157753.46</v>
          </cell>
          <cell r="O24">
            <v>16.89</v>
          </cell>
          <cell r="P24">
            <v>2664455.94</v>
          </cell>
        </row>
        <row r="25">
          <cell r="A25">
            <v>42962</v>
          </cell>
          <cell r="B25" t="str">
            <v>Capital e Interés</v>
          </cell>
          <cell r="C25">
            <v>4.9560000000000007E-2</v>
          </cell>
          <cell r="D25">
            <v>14</v>
          </cell>
          <cell r="E25">
            <v>14</v>
          </cell>
          <cell r="F25">
            <v>24182.38</v>
          </cell>
          <cell r="G25">
            <v>0</v>
          </cell>
          <cell r="H25">
            <v>1.6666666666666666E-2</v>
          </cell>
          <cell r="I25">
            <v>130666.67</v>
          </cell>
          <cell r="J25">
            <v>0</v>
          </cell>
          <cell r="K25">
            <v>7840000</v>
          </cell>
          <cell r="L25">
            <v>0.76666666666666594</v>
          </cell>
          <cell r="M25">
            <v>6010666.6699999999</v>
          </cell>
          <cell r="N25">
            <v>154849.04999999999</v>
          </cell>
          <cell r="O25">
            <v>17.190000000000001</v>
          </cell>
          <cell r="P25">
            <v>2661855.17</v>
          </cell>
        </row>
        <row r="26">
          <cell r="A26">
            <v>42993</v>
          </cell>
          <cell r="B26" t="str">
            <v>Capital e Interés</v>
          </cell>
          <cell r="C26">
            <v>4.9500000000000002E-2</v>
          </cell>
          <cell r="D26">
            <v>15</v>
          </cell>
          <cell r="E26">
            <v>15</v>
          </cell>
          <cell r="F26">
            <v>25269.5</v>
          </cell>
          <cell r="G26">
            <v>0</v>
          </cell>
          <cell r="H26">
            <v>1.6666666666666666E-2</v>
          </cell>
          <cell r="I26">
            <v>130666.67</v>
          </cell>
          <cell r="J26">
            <v>0</v>
          </cell>
          <cell r="K26">
            <v>7840000</v>
          </cell>
          <cell r="L26">
            <v>0.74999999999999922</v>
          </cell>
          <cell r="M26">
            <v>5880000</v>
          </cell>
          <cell r="N26">
            <v>155936.16999999998</v>
          </cell>
          <cell r="O26">
            <v>17.05</v>
          </cell>
          <cell r="P26">
            <v>2658711.7000000002</v>
          </cell>
        </row>
        <row r="27">
          <cell r="A27">
            <v>43024</v>
          </cell>
          <cell r="B27" t="str">
            <v>Capital e Interés</v>
          </cell>
          <cell r="C27">
            <v>4.9586100000000001E-2</v>
          </cell>
          <cell r="D27">
            <v>16</v>
          </cell>
          <cell r="E27">
            <v>16</v>
          </cell>
          <cell r="F27">
            <v>24763.15</v>
          </cell>
          <cell r="G27">
            <v>0</v>
          </cell>
          <cell r="H27">
            <v>1.6666666666666666E-2</v>
          </cell>
          <cell r="I27">
            <v>130666.67</v>
          </cell>
          <cell r="J27">
            <v>0</v>
          </cell>
          <cell r="K27">
            <v>7840000</v>
          </cell>
          <cell r="L27">
            <v>0.7333333333333325</v>
          </cell>
          <cell r="M27">
            <v>5749333.3300000001</v>
          </cell>
          <cell r="N27">
            <v>155429.82</v>
          </cell>
          <cell r="O27">
            <v>17.439994369163244</v>
          </cell>
          <cell r="P27">
            <v>2710695.19</v>
          </cell>
        </row>
        <row r="28">
          <cell r="A28">
            <v>43054</v>
          </cell>
          <cell r="B28" t="str">
            <v>Capital e Interés</v>
          </cell>
          <cell r="C28">
            <v>5.0343000000000006E-2</v>
          </cell>
          <cell r="D28">
            <v>17</v>
          </cell>
          <cell r="E28">
            <v>17</v>
          </cell>
          <cell r="F28">
            <v>23789.48</v>
          </cell>
          <cell r="G28">
            <v>0</v>
          </cell>
          <cell r="H28">
            <v>1.6666666666666666E-2</v>
          </cell>
          <cell r="I28">
            <v>130666.67</v>
          </cell>
          <cell r="J28">
            <v>0</v>
          </cell>
          <cell r="K28">
            <v>7840000</v>
          </cell>
          <cell r="L28">
            <v>0.71666666666666579</v>
          </cell>
          <cell r="M28">
            <v>5618666.6699999999</v>
          </cell>
          <cell r="N28">
            <v>154456.15</v>
          </cell>
          <cell r="O28">
            <v>17.600000000000001</v>
          </cell>
          <cell r="P28">
            <v>2718428.24</v>
          </cell>
        </row>
        <row r="29">
          <cell r="A29">
            <v>43084</v>
          </cell>
          <cell r="B29" t="str">
            <v>Capital e Interés</v>
          </cell>
          <cell r="C29">
            <v>5.1221000000000003E-2</v>
          </cell>
          <cell r="D29">
            <v>18</v>
          </cell>
          <cell r="E29">
            <v>18</v>
          </cell>
          <cell r="F29">
            <v>23654.28</v>
          </cell>
          <cell r="G29">
            <v>0</v>
          </cell>
          <cell r="H29">
            <v>1.6666666666666666E-2</v>
          </cell>
          <cell r="I29">
            <v>130666.67</v>
          </cell>
          <cell r="J29">
            <v>0</v>
          </cell>
          <cell r="K29">
            <v>7840000</v>
          </cell>
          <cell r="L29">
            <v>0.69999999999999907</v>
          </cell>
          <cell r="M29">
            <v>5488000</v>
          </cell>
          <cell r="N29">
            <v>154320.95000000001</v>
          </cell>
          <cell r="O29">
            <v>17.399999999999999</v>
          </cell>
          <cell r="P29">
            <v>2685184.53</v>
          </cell>
        </row>
        <row r="30">
          <cell r="A30">
            <v>43115</v>
          </cell>
          <cell r="B30" t="str">
            <v>Capital e Interés</v>
          </cell>
          <cell r="C30">
            <v>5.2677000000000002E-2</v>
          </cell>
          <cell r="D30">
            <v>19</v>
          </cell>
          <cell r="E30">
            <v>19</v>
          </cell>
          <cell r="F30">
            <v>24552.97</v>
          </cell>
          <cell r="G30">
            <v>0</v>
          </cell>
          <cell r="H30">
            <v>1.6666666666666666E-2</v>
          </cell>
          <cell r="I30">
            <v>130666.67</v>
          </cell>
          <cell r="J30">
            <v>0</v>
          </cell>
          <cell r="K30">
            <v>7840000</v>
          </cell>
          <cell r="L30">
            <v>0.68333333333333235</v>
          </cell>
          <cell r="M30">
            <v>5357333.33</v>
          </cell>
          <cell r="N30">
            <v>155219.64000000001</v>
          </cell>
          <cell r="O30">
            <v>18.79</v>
          </cell>
          <cell r="P30">
            <v>2916577.04</v>
          </cell>
        </row>
        <row r="31">
          <cell r="A31">
            <v>43146</v>
          </cell>
          <cell r="B31" t="str">
            <v>Capital e Interés</v>
          </cell>
          <cell r="C31">
            <v>5.3877000000000008E-2</v>
          </cell>
          <cell r="D31">
            <v>20</v>
          </cell>
          <cell r="E31">
            <v>20</v>
          </cell>
          <cell r="F31">
            <v>24514.38</v>
          </cell>
          <cell r="G31">
            <v>0</v>
          </cell>
          <cell r="H31">
            <v>1.6666666666666666E-2</v>
          </cell>
          <cell r="I31">
            <v>130666.67</v>
          </cell>
          <cell r="J31">
            <v>0</v>
          </cell>
          <cell r="K31">
            <v>7840000</v>
          </cell>
          <cell r="L31">
            <v>0.66666666666666563</v>
          </cell>
          <cell r="M31">
            <v>5226666.67</v>
          </cell>
          <cell r="N31">
            <v>155181.04999999999</v>
          </cell>
          <cell r="O31">
            <v>19.79</v>
          </cell>
          <cell r="P31">
            <v>3071032.98</v>
          </cell>
        </row>
        <row r="32">
          <cell r="A32">
            <v>43174</v>
          </cell>
          <cell r="B32" t="str">
            <v>Capital e Interés</v>
          </cell>
          <cell r="C32">
            <v>5.5627999999999997E-2</v>
          </cell>
          <cell r="D32">
            <v>21</v>
          </cell>
          <cell r="E32">
            <v>21</v>
          </cell>
          <cell r="F32">
            <v>22304.03</v>
          </cell>
          <cell r="G32">
            <v>0</v>
          </cell>
          <cell r="H32">
            <v>1.6666666666666666E-2</v>
          </cell>
          <cell r="I32">
            <v>130666.67</v>
          </cell>
          <cell r="J32">
            <v>0</v>
          </cell>
          <cell r="K32">
            <v>7840000</v>
          </cell>
          <cell r="L32">
            <v>0.64999999999999891</v>
          </cell>
          <cell r="M32">
            <v>5096000</v>
          </cell>
          <cell r="N32">
            <v>152970.70000000001</v>
          </cell>
          <cell r="O32">
            <v>20.3</v>
          </cell>
          <cell r="P32">
            <v>3105305.21</v>
          </cell>
        </row>
        <row r="33">
          <cell r="A33">
            <v>43206</v>
          </cell>
          <cell r="B33" t="str">
            <v>Capital e Interés</v>
          </cell>
          <cell r="C33">
            <v>5.8210999999999999E-2</v>
          </cell>
          <cell r="D33">
            <v>22</v>
          </cell>
          <cell r="E33">
            <v>22</v>
          </cell>
          <cell r="F33">
            <v>26007.070000000003</v>
          </cell>
          <cell r="G33">
            <v>0</v>
          </cell>
          <cell r="H33">
            <v>1.6666666666666666E-2</v>
          </cell>
          <cell r="I33">
            <v>130666.67</v>
          </cell>
          <cell r="J33">
            <v>0</v>
          </cell>
          <cell r="K33">
            <v>7840000</v>
          </cell>
          <cell r="L33">
            <v>0.63333333333333219</v>
          </cell>
          <cell r="M33">
            <v>4965333.33</v>
          </cell>
          <cell r="N33">
            <v>156673.74</v>
          </cell>
          <cell r="O33">
            <v>20.260000000000002</v>
          </cell>
          <cell r="P33">
            <v>3174210.18</v>
          </cell>
        </row>
        <row r="34">
          <cell r="A34">
            <v>43235</v>
          </cell>
          <cell r="B34" t="str">
            <v>Capital e Interés</v>
          </cell>
          <cell r="C34">
            <v>5.9900000000000002E-2</v>
          </cell>
          <cell r="D34">
            <v>23</v>
          </cell>
          <cell r="E34">
            <v>23</v>
          </cell>
          <cell r="F34">
            <v>23630.91</v>
          </cell>
          <cell r="G34">
            <v>0</v>
          </cell>
          <cell r="H34">
            <v>1.6666666666666666E-2</v>
          </cell>
          <cell r="I34">
            <v>130666.67</v>
          </cell>
          <cell r="J34">
            <v>0</v>
          </cell>
          <cell r="K34">
            <v>7840000</v>
          </cell>
          <cell r="L34">
            <v>0.61666666666666548</v>
          </cell>
          <cell r="M34">
            <v>4834666.67</v>
          </cell>
          <cell r="N34">
            <v>154297.57999999999</v>
          </cell>
          <cell r="O34">
            <v>25.2</v>
          </cell>
          <cell r="P34">
            <v>3888299.02</v>
          </cell>
        </row>
        <row r="35">
          <cell r="A35">
            <v>43266</v>
          </cell>
          <cell r="B35" t="str">
            <v>Capital e Interés</v>
          </cell>
          <cell r="C35">
            <v>6.0005999999999997E-2</v>
          </cell>
          <cell r="D35">
            <v>24</v>
          </cell>
          <cell r="E35">
            <v>24</v>
          </cell>
          <cell r="F35">
            <v>24639.390000000003</v>
          </cell>
          <cell r="G35">
            <v>0</v>
          </cell>
          <cell r="H35">
            <v>1.6666666666666666E-2</v>
          </cell>
          <cell r="I35">
            <v>130666.67</v>
          </cell>
          <cell r="J35">
            <v>0</v>
          </cell>
          <cell r="K35">
            <v>7840000</v>
          </cell>
          <cell r="L35">
            <v>0.59999999999999876</v>
          </cell>
          <cell r="M35">
            <v>4704000</v>
          </cell>
          <cell r="N35">
            <v>155306.06</v>
          </cell>
          <cell r="O35">
            <v>25.92</v>
          </cell>
          <cell r="P35">
            <v>4025533.08</v>
          </cell>
        </row>
        <row r="36">
          <cell r="A36">
            <v>43297</v>
          </cell>
          <cell r="B36" t="str">
            <v>Capital e Interés</v>
          </cell>
          <cell r="C36">
            <v>6.0028999999999999E-2</v>
          </cell>
          <cell r="D36">
            <v>25</v>
          </cell>
          <cell r="E36">
            <v>25</v>
          </cell>
          <cell r="F36">
            <v>23982.65</v>
          </cell>
          <cell r="G36">
            <v>0</v>
          </cell>
          <cell r="H36">
            <v>1.6666666666666666E-2</v>
          </cell>
          <cell r="I36">
            <v>130666.67</v>
          </cell>
          <cell r="J36">
            <v>0</v>
          </cell>
          <cell r="K36">
            <v>7840000</v>
          </cell>
          <cell r="L36">
            <v>0.58333333333333204</v>
          </cell>
          <cell r="M36">
            <v>4573333.33</v>
          </cell>
          <cell r="N36">
            <v>154649.32</v>
          </cell>
          <cell r="O36">
            <v>27.700121798143048</v>
          </cell>
          <cell r="P36">
            <v>4283805</v>
          </cell>
        </row>
        <row r="37">
          <cell r="A37">
            <v>43327</v>
          </cell>
          <cell r="B37" t="str">
            <v>Capital e Interés</v>
          </cell>
          <cell r="C37">
            <v>6.0208999999999999E-2</v>
          </cell>
          <cell r="D37">
            <v>26</v>
          </cell>
          <cell r="E37">
            <v>26</v>
          </cell>
          <cell r="F37">
            <v>22631.99</v>
          </cell>
          <cell r="G37">
            <v>0</v>
          </cell>
          <cell r="H37">
            <v>1.6666666666666666E-2</v>
          </cell>
          <cell r="I37">
            <v>130666.67</v>
          </cell>
          <cell r="J37">
            <v>0</v>
          </cell>
          <cell r="K37">
            <v>7840000</v>
          </cell>
          <cell r="L37">
            <v>0.56666666666666532</v>
          </cell>
          <cell r="M37">
            <v>4442666.67</v>
          </cell>
          <cell r="N37">
            <v>153298.66</v>
          </cell>
          <cell r="O37">
            <v>30.400067423942254</v>
          </cell>
          <cell r="P37">
            <v>4660289.5999999996</v>
          </cell>
        </row>
        <row r="38">
          <cell r="A38">
            <v>43360</v>
          </cell>
          <cell r="B38" t="str">
            <v>Capital e Interés</v>
          </cell>
          <cell r="C38">
            <v>6.0123999999999997E-2</v>
          </cell>
          <cell r="D38">
            <v>27</v>
          </cell>
          <cell r="E38">
            <v>27</v>
          </cell>
          <cell r="F38">
            <v>24150.33</v>
          </cell>
          <cell r="G38">
            <v>0</v>
          </cell>
          <cell r="H38">
            <v>1.6666666666666666E-2</v>
          </cell>
          <cell r="I38">
            <v>130666.67</v>
          </cell>
          <cell r="J38">
            <v>0</v>
          </cell>
          <cell r="K38">
            <v>7840000</v>
          </cell>
          <cell r="L38">
            <v>0.5499999999999986</v>
          </cell>
          <cell r="M38">
            <v>4312000</v>
          </cell>
          <cell r="N38">
            <v>154817</v>
          </cell>
          <cell r="O38">
            <v>38.4</v>
          </cell>
          <cell r="P38">
            <v>5944972.7999999998</v>
          </cell>
        </row>
        <row r="39">
          <cell r="A39">
            <v>43388</v>
          </cell>
          <cell r="B39" t="str">
            <v>Capital e Interés</v>
          </cell>
          <cell r="C39">
            <v>6.0688000000000006E-2</v>
          </cell>
          <cell r="D39">
            <v>28</v>
          </cell>
          <cell r="E39">
            <v>28</v>
          </cell>
          <cell r="F39">
            <v>20075.330000000002</v>
          </cell>
          <cell r="G39">
            <v>0</v>
          </cell>
          <cell r="H39">
            <v>1.6666666666666666E-2</v>
          </cell>
          <cell r="I39">
            <v>130666.67</v>
          </cell>
          <cell r="J39">
            <v>0</v>
          </cell>
          <cell r="K39">
            <v>7840000</v>
          </cell>
          <cell r="L39">
            <v>0.53333333333333188</v>
          </cell>
          <cell r="M39">
            <v>4181333.3333333218</v>
          </cell>
          <cell r="N39">
            <v>150742</v>
          </cell>
          <cell r="O39">
            <v>37.799999999999997</v>
          </cell>
          <cell r="P39">
            <v>5698047.5999999996</v>
          </cell>
        </row>
        <row r="40">
          <cell r="A40">
            <v>43419</v>
          </cell>
          <cell r="B40" t="str">
            <v>Capital e Interés</v>
          </cell>
          <cell r="C40">
            <v>6.1521000000000006E-2</v>
          </cell>
          <cell r="D40">
            <v>29</v>
          </cell>
          <cell r="E40">
            <v>29</v>
          </cell>
          <cell r="F40">
            <v>21847.759999999998</v>
          </cell>
          <cell r="G40">
            <v>0</v>
          </cell>
          <cell r="H40">
            <v>1.6666666666666666E-2</v>
          </cell>
          <cell r="I40">
            <v>130666.67</v>
          </cell>
          <cell r="J40">
            <v>0</v>
          </cell>
          <cell r="K40">
            <v>7840000</v>
          </cell>
          <cell r="L40">
            <v>0.51666666666666516</v>
          </cell>
          <cell r="M40">
            <v>4050666.6666666549</v>
          </cell>
          <cell r="N40">
            <v>152514.43</v>
          </cell>
          <cell r="O40">
            <v>36.9</v>
          </cell>
          <cell r="P40">
            <v>5627782.4699999997</v>
          </cell>
        </row>
        <row r="41">
          <cell r="A41">
            <v>43451</v>
          </cell>
          <cell r="B41" t="str">
            <v>Capital e Interés</v>
          </cell>
          <cell r="C41">
            <v>6.3633999999999996E-2</v>
          </cell>
          <cell r="D41">
            <v>30</v>
          </cell>
          <cell r="E41">
            <v>30</v>
          </cell>
          <cell r="F41">
            <v>22598.15</v>
          </cell>
          <cell r="G41">
            <v>0</v>
          </cell>
          <cell r="H41">
            <v>1.6666666666666666E-2</v>
          </cell>
          <cell r="I41">
            <v>130666.67</v>
          </cell>
          <cell r="J41">
            <v>0</v>
          </cell>
          <cell r="K41">
            <v>7840000</v>
          </cell>
          <cell r="L41">
            <v>0.4999999999999985</v>
          </cell>
          <cell r="M41">
            <v>3919999.9999999884</v>
          </cell>
          <cell r="N41">
            <v>153264.82</v>
          </cell>
          <cell r="O41">
            <v>38.6</v>
          </cell>
          <cell r="P41">
            <v>5916022.0499999998</v>
          </cell>
        </row>
        <row r="42">
          <cell r="A42">
            <v>43480</v>
          </cell>
          <cell r="B42" t="str">
            <v>Capital e Interés</v>
          </cell>
          <cell r="C42">
            <v>6.4005999999999993E-2</v>
          </cell>
          <cell r="D42">
            <v>31</v>
          </cell>
          <cell r="E42">
            <v>31</v>
          </cell>
          <cell r="F42">
            <v>19934.8</v>
          </cell>
          <cell r="G42">
            <v>0</v>
          </cell>
          <cell r="H42">
            <v>1.6666666666666666E-2</v>
          </cell>
          <cell r="I42">
            <v>130666.67</v>
          </cell>
          <cell r="J42">
            <v>0</v>
          </cell>
          <cell r="K42">
            <v>7840000</v>
          </cell>
          <cell r="L42">
            <v>0.48333333333333184</v>
          </cell>
          <cell r="M42">
            <v>3789333.3333333214</v>
          </cell>
          <cell r="N42">
            <v>150601.47</v>
          </cell>
          <cell r="O42">
            <v>37.9</v>
          </cell>
          <cell r="P42">
            <v>5707795.71</v>
          </cell>
        </row>
        <row r="43">
          <cell r="A43">
            <v>43511</v>
          </cell>
          <cell r="B43" t="str">
            <v>Capital e Interés</v>
          </cell>
          <cell r="C43">
            <v>6.3534000000000007E-2</v>
          </cell>
          <cell r="D43">
            <v>32</v>
          </cell>
          <cell r="E43">
            <v>32</v>
          </cell>
          <cell r="F43">
            <v>20448.329999999998</v>
          </cell>
          <cell r="G43">
            <v>0</v>
          </cell>
          <cell r="H43">
            <v>1.6666666666666666E-2</v>
          </cell>
          <cell r="I43">
            <v>130666.67</v>
          </cell>
          <cell r="J43">
            <v>0</v>
          </cell>
          <cell r="K43">
            <v>7840000</v>
          </cell>
          <cell r="L43">
            <v>0.46666666666666518</v>
          </cell>
          <cell r="M43">
            <v>3658666.6666666549</v>
          </cell>
          <cell r="N43">
            <v>151115</v>
          </cell>
          <cell r="O43">
            <v>39.299999999999997</v>
          </cell>
          <cell r="P43">
            <v>5938819.5</v>
          </cell>
        </row>
        <row r="44">
          <cell r="A44">
            <v>43539</v>
          </cell>
          <cell r="B44" t="str">
            <v>Capital e Interés</v>
          </cell>
          <cell r="C44">
            <v>6.2440000000000009E-2</v>
          </cell>
          <cell r="D44">
            <v>33</v>
          </cell>
          <cell r="E44">
            <v>33</v>
          </cell>
          <cell r="F44">
            <v>17525.329999999998</v>
          </cell>
          <cell r="G44">
            <v>0</v>
          </cell>
          <cell r="H44">
            <v>1.6666666666666666E-2</v>
          </cell>
          <cell r="I44">
            <v>130666.67</v>
          </cell>
          <cell r="J44">
            <v>0</v>
          </cell>
          <cell r="K44">
            <v>7840000</v>
          </cell>
          <cell r="L44">
            <v>0.44999999999999851</v>
          </cell>
          <cell r="M44">
            <v>3527999.9999999884</v>
          </cell>
          <cell r="N44">
            <v>148192</v>
          </cell>
          <cell r="O44">
            <v>42.3</v>
          </cell>
          <cell r="P44">
            <v>6268521.5999999996</v>
          </cell>
        </row>
        <row r="45">
          <cell r="A45">
            <v>43570</v>
          </cell>
          <cell r="B45" t="str">
            <v>Capital e Interés</v>
          </cell>
          <cell r="C45">
            <v>6.1790999999999999E-2</v>
          </cell>
          <cell r="D45">
            <v>34</v>
          </cell>
          <cell r="E45">
            <v>34</v>
          </cell>
          <cell r="F45">
            <v>18515.330000000002</v>
          </cell>
          <cell r="G45">
            <v>0</v>
          </cell>
          <cell r="H45">
            <v>1.6666666666666666E-2</v>
          </cell>
          <cell r="I45">
            <v>130666.67</v>
          </cell>
          <cell r="J45">
            <v>0</v>
          </cell>
          <cell r="K45">
            <v>7840000</v>
          </cell>
          <cell r="L45">
            <v>0.43333333333333185</v>
          </cell>
          <cell r="M45">
            <v>3397333.3333333218</v>
          </cell>
          <cell r="N45">
            <v>149182</v>
          </cell>
          <cell r="O45">
            <v>43.2</v>
          </cell>
          <cell r="P45">
            <v>6444662.4000000004</v>
          </cell>
        </row>
        <row r="46">
          <cell r="A46">
            <v>43600</v>
          </cell>
          <cell r="B46" t="str">
            <v>Capital e Interés</v>
          </cell>
          <cell r="C46">
            <v>6.1378000000000002E-2</v>
          </cell>
          <cell r="D46">
            <v>35</v>
          </cell>
          <cell r="E46">
            <v>35</v>
          </cell>
          <cell r="F46">
            <v>17139.329999999998</v>
          </cell>
          <cell r="G46">
            <v>0</v>
          </cell>
          <cell r="H46">
            <v>1.6666666666666666E-2</v>
          </cell>
          <cell r="I46">
            <v>130666.67</v>
          </cell>
          <cell r="J46">
            <v>0</v>
          </cell>
          <cell r="K46">
            <v>7840000</v>
          </cell>
          <cell r="L46">
            <v>0.41666666666666519</v>
          </cell>
          <cell r="M46">
            <v>3266666.6666666549</v>
          </cell>
          <cell r="N46">
            <v>147806</v>
          </cell>
          <cell r="O46">
            <v>46.4</v>
          </cell>
          <cell r="P46">
            <v>6858198.4000000004</v>
          </cell>
        </row>
        <row r="47">
          <cell r="A47">
            <v>43633</v>
          </cell>
          <cell r="B47" t="str">
            <v>Capital e Interés</v>
          </cell>
          <cell r="C47">
            <v>6.0509000000000007E-2</v>
          </cell>
          <cell r="D47">
            <v>36</v>
          </cell>
          <cell r="E47">
            <v>36</v>
          </cell>
          <cell r="F47">
            <v>17871.330000000002</v>
          </cell>
          <cell r="G47">
            <v>0</v>
          </cell>
          <cell r="H47">
            <v>1.6666666666666666E-2</v>
          </cell>
          <cell r="I47">
            <v>130666.67</v>
          </cell>
          <cell r="J47">
            <v>0</v>
          </cell>
          <cell r="K47">
            <v>7840000</v>
          </cell>
          <cell r="L47">
            <v>0.39999999999999852</v>
          </cell>
          <cell r="M47">
            <v>3135999.9999999884</v>
          </cell>
          <cell r="N47">
            <v>148538</v>
          </cell>
          <cell r="O47">
            <v>44.4</v>
          </cell>
          <cell r="P47">
            <v>6595087.2000000002</v>
          </cell>
        </row>
        <row r="48">
          <cell r="A48">
            <v>43661</v>
          </cell>
          <cell r="B48" t="str">
            <v>Capital e Interés</v>
          </cell>
          <cell r="C48">
            <v>5.7773999999999999E-2</v>
          </cell>
          <cell r="D48">
            <v>37</v>
          </cell>
          <cell r="E48">
            <v>37</v>
          </cell>
          <cell r="F48">
            <v>13899.33</v>
          </cell>
          <cell r="G48">
            <v>0</v>
          </cell>
          <cell r="H48">
            <v>1.6666666666666666E-2</v>
          </cell>
          <cell r="I48">
            <v>130666.67</v>
          </cell>
          <cell r="J48">
            <v>0</v>
          </cell>
          <cell r="K48">
            <v>7840000</v>
          </cell>
          <cell r="L48">
            <v>0.38333333333333186</v>
          </cell>
          <cell r="M48">
            <v>3005333.3333333218</v>
          </cell>
          <cell r="N48">
            <v>144566</v>
          </cell>
          <cell r="O48">
            <v>41.8</v>
          </cell>
          <cell r="P48">
            <v>6042858.7999999998</v>
          </cell>
        </row>
        <row r="49">
          <cell r="A49">
            <v>43692</v>
          </cell>
          <cell r="B49" t="str">
            <v>Capital e Interés</v>
          </cell>
          <cell r="C49">
            <v>5.7292500000000003E-2</v>
          </cell>
          <cell r="D49">
            <v>38</v>
          </cell>
          <cell r="E49">
            <v>38</v>
          </cell>
          <cell r="F49">
            <v>14624.33</v>
          </cell>
          <cell r="G49">
            <v>0</v>
          </cell>
          <cell r="H49">
            <v>1.6666666666666666E-2</v>
          </cell>
          <cell r="I49">
            <v>130666.67</v>
          </cell>
          <cell r="J49">
            <v>0</v>
          </cell>
          <cell r="K49">
            <v>7840000</v>
          </cell>
          <cell r="L49">
            <v>0.3666666666666652</v>
          </cell>
          <cell r="M49">
            <v>2874666.6666666553</v>
          </cell>
          <cell r="N49">
            <v>145291</v>
          </cell>
          <cell r="O49">
            <v>62</v>
          </cell>
          <cell r="P49">
            <v>9008042</v>
          </cell>
        </row>
        <row r="50">
          <cell r="A50">
            <v>43724</v>
          </cell>
          <cell r="B50" t="str">
            <v>Capital e Interés</v>
          </cell>
          <cell r="C50">
            <v>6.8033440887848975E-2</v>
          </cell>
          <cell r="D50">
            <v>39</v>
          </cell>
          <cell r="E50">
            <v>39</v>
          </cell>
          <cell r="F50">
            <v>17146.169999999998</v>
          </cell>
          <cell r="G50">
            <v>0</v>
          </cell>
          <cell r="H50">
            <v>1.6666666666666666E-2</v>
          </cell>
          <cell r="I50">
            <v>130666.67</v>
          </cell>
          <cell r="J50">
            <v>0</v>
          </cell>
          <cell r="K50">
            <v>7840000</v>
          </cell>
          <cell r="L50">
            <v>0.34999999999999853</v>
          </cell>
          <cell r="M50">
            <v>2743999.9999999884</v>
          </cell>
          <cell r="N50">
            <v>147812.84</v>
          </cell>
          <cell r="O50">
            <v>57.341907735795864</v>
          </cell>
          <cell r="P50">
            <v>8475870.2300000004</v>
          </cell>
        </row>
        <row r="51">
          <cell r="A51">
            <v>43753</v>
          </cell>
          <cell r="B51" t="str">
            <v>Capital e Interés</v>
          </cell>
          <cell r="C51">
            <v>6.8033440887848975E-2</v>
          </cell>
          <cell r="D51">
            <v>40</v>
          </cell>
          <cell r="E51">
            <v>40</v>
          </cell>
          <cell r="F51">
            <v>14832.41</v>
          </cell>
          <cell r="G51">
            <v>0</v>
          </cell>
          <cell r="H51">
            <v>1.6666666666666666E-2</v>
          </cell>
          <cell r="I51">
            <v>130666.67</v>
          </cell>
          <cell r="J51">
            <v>0</v>
          </cell>
          <cell r="K51">
            <v>7840000</v>
          </cell>
          <cell r="L51">
            <v>0.33333333333333187</v>
          </cell>
          <cell r="M51">
            <v>2613333.3333333218</v>
          </cell>
          <cell r="N51">
            <v>145499.07999999999</v>
          </cell>
          <cell r="O51">
            <v>61.491407211014973</v>
          </cell>
          <cell r="P51">
            <v>8946943.1799999997</v>
          </cell>
        </row>
        <row r="52">
          <cell r="A52">
            <v>43784</v>
          </cell>
          <cell r="B52" t="str">
            <v>Capital e Interés</v>
          </cell>
          <cell r="C52">
            <v>6.8033440887848975E-2</v>
          </cell>
          <cell r="D52">
            <v>41</v>
          </cell>
          <cell r="E52">
            <v>41</v>
          </cell>
          <cell r="F52">
            <v>15100.32</v>
          </cell>
          <cell r="G52">
            <v>0</v>
          </cell>
          <cell r="H52">
            <v>1.6666666666666666E-2</v>
          </cell>
          <cell r="I52">
            <v>130666.67</v>
          </cell>
          <cell r="J52">
            <v>0</v>
          </cell>
          <cell r="K52">
            <v>7840000</v>
          </cell>
          <cell r="L52">
            <v>0.31666666666666521</v>
          </cell>
          <cell r="M52">
            <v>2482666.6666666553</v>
          </cell>
          <cell r="N52">
            <v>145766.99</v>
          </cell>
          <cell r="O52">
            <v>65.511991687128642</v>
          </cell>
          <cell r="P52">
            <v>9549485.8399999999</v>
          </cell>
        </row>
        <row r="53">
          <cell r="A53">
            <v>43815</v>
          </cell>
          <cell r="B53" t="str">
            <v>Capital e Interés</v>
          </cell>
          <cell r="C53">
            <v>6.8033440887848975E-2</v>
          </cell>
          <cell r="D53">
            <v>42</v>
          </cell>
          <cell r="E53">
            <v>42</v>
          </cell>
          <cell r="F53">
            <v>14345.3</v>
          </cell>
          <cell r="G53">
            <v>0</v>
          </cell>
          <cell r="H53">
            <v>1.6666666666666666E-2</v>
          </cell>
          <cell r="I53">
            <v>130666.67</v>
          </cell>
          <cell r="J53">
            <v>0</v>
          </cell>
          <cell r="K53">
            <v>7840000</v>
          </cell>
          <cell r="L53">
            <v>0.29999999999999855</v>
          </cell>
          <cell r="M53">
            <v>2351999.9999999888</v>
          </cell>
          <cell r="N53">
            <v>145011.97</v>
          </cell>
          <cell r="O53">
            <v>69.125248643314094</v>
          </cell>
          <cell r="P53">
            <v>10023988.48</v>
          </cell>
        </row>
        <row r="54">
          <cell r="A54">
            <v>43845</v>
          </cell>
          <cell r="B54" t="str">
            <v>Capital e Interés</v>
          </cell>
          <cell r="C54">
            <v>6.8033440887848975E-2</v>
          </cell>
          <cell r="D54">
            <v>43</v>
          </cell>
          <cell r="E54">
            <v>43</v>
          </cell>
          <cell r="F54">
            <v>13151.89</v>
          </cell>
          <cell r="G54">
            <v>0</v>
          </cell>
          <cell r="H54">
            <v>1.6666666666666666E-2</v>
          </cell>
          <cell r="I54">
            <v>130666.67</v>
          </cell>
          <cell r="J54">
            <v>0</v>
          </cell>
          <cell r="K54">
            <v>7840000</v>
          </cell>
          <cell r="L54">
            <v>0.28333333333333188</v>
          </cell>
          <cell r="M54">
            <v>2221333.3333333218</v>
          </cell>
          <cell r="N54">
            <v>143818.56</v>
          </cell>
          <cell r="O54">
            <v>72.442647429669819</v>
          </cell>
          <cell r="P54">
            <v>10418597.24</v>
          </cell>
        </row>
        <row r="55">
          <cell r="A55">
            <v>43878</v>
          </cell>
          <cell r="B55" t="str">
            <v>Capital e Interés</v>
          </cell>
          <cell r="C55">
            <v>6.8033440887848975E-2</v>
          </cell>
          <cell r="D55">
            <v>44</v>
          </cell>
          <cell r="E55">
            <v>44</v>
          </cell>
          <cell r="F55">
            <v>13663.35</v>
          </cell>
          <cell r="G55">
            <v>0</v>
          </cell>
          <cell r="H55">
            <v>1.6666666666666666E-2</v>
          </cell>
          <cell r="I55">
            <v>130666.67</v>
          </cell>
          <cell r="J55">
            <v>0</v>
          </cell>
          <cell r="K55">
            <v>7840000</v>
          </cell>
          <cell r="L55">
            <v>0.26666666666666522</v>
          </cell>
          <cell r="M55">
            <v>2090666.6666666553</v>
          </cell>
          <cell r="N55">
            <v>144330.01999999999</v>
          </cell>
          <cell r="O55">
            <v>75.477209317708272</v>
          </cell>
          <cell r="P55">
            <v>10893627.130000001</v>
          </cell>
        </row>
        <row r="56">
          <cell r="A56">
            <v>43906</v>
          </cell>
          <cell r="B56" t="str">
            <v>Capital e Interés</v>
          </cell>
          <cell r="C56">
            <v>6.8033440887848975E-2</v>
          </cell>
          <cell r="D56">
            <v>45</v>
          </cell>
          <cell r="E56">
            <v>45</v>
          </cell>
          <cell r="F56">
            <v>10911.2</v>
          </cell>
          <cell r="G56">
            <v>0</v>
          </cell>
          <cell r="H56">
            <v>1.6666666666666666E-2</v>
          </cell>
          <cell r="I56">
            <v>130666.67</v>
          </cell>
          <cell r="J56">
            <v>0</v>
          </cell>
          <cell r="K56">
            <v>7840000</v>
          </cell>
          <cell r="L56">
            <v>0.24999999999999856</v>
          </cell>
          <cell r="M56">
            <v>1959999.9999999886</v>
          </cell>
          <cell r="N56">
            <v>141577.87</v>
          </cell>
          <cell r="O56">
            <v>78.317542420462132</v>
          </cell>
          <cell r="P56">
            <v>11088030.84</v>
          </cell>
        </row>
        <row r="57">
          <cell r="A57">
            <v>43936</v>
          </cell>
          <cell r="B57" t="str">
            <v>Capital e Interés</v>
          </cell>
          <cell r="C57">
            <v>6.8033440887848975E-2</v>
          </cell>
          <cell r="D57">
            <v>46</v>
          </cell>
          <cell r="E57">
            <v>46</v>
          </cell>
          <cell r="F57">
            <v>10959.91</v>
          </cell>
          <cell r="G57">
            <v>0</v>
          </cell>
          <cell r="H57">
            <v>1.6666666666666666E-2</v>
          </cell>
          <cell r="I57">
            <v>130666.67</v>
          </cell>
          <cell r="J57">
            <v>0</v>
          </cell>
          <cell r="K57">
            <v>7840000</v>
          </cell>
          <cell r="L57">
            <v>0.23333333333333189</v>
          </cell>
          <cell r="M57">
            <v>1829333.3333333221</v>
          </cell>
          <cell r="N57">
            <v>141626.57999999999</v>
          </cell>
          <cell r="O57">
            <v>80.962933677908666</v>
          </cell>
          <cell r="P57">
            <v>11466503.4</v>
          </cell>
        </row>
        <row r="58">
          <cell r="A58">
            <v>43966</v>
          </cell>
          <cell r="B58" t="str">
            <v>Capital e Interés</v>
          </cell>
          <cell r="C58">
            <v>6.8033440887848975E-2</v>
          </cell>
          <cell r="D58">
            <v>47</v>
          </cell>
          <cell r="E58">
            <v>47</v>
          </cell>
          <cell r="F58">
            <v>10229.25</v>
          </cell>
          <cell r="G58">
            <v>0</v>
          </cell>
          <cell r="H58">
            <v>1.6666666666666666E-2</v>
          </cell>
          <cell r="I58">
            <v>130666.67</v>
          </cell>
          <cell r="J58">
            <v>0</v>
          </cell>
          <cell r="K58">
            <v>7840000</v>
          </cell>
          <cell r="L58">
            <v>0.21666666666666523</v>
          </cell>
          <cell r="M58">
            <v>1698666.6666666553</v>
          </cell>
          <cell r="N58">
            <v>140895.91999999998</v>
          </cell>
          <cell r="O58">
            <v>83.41523547971255</v>
          </cell>
          <cell r="P58">
            <v>11752866.34</v>
          </cell>
        </row>
        <row r="59">
          <cell r="A59">
            <v>43997</v>
          </cell>
          <cell r="B59" t="str">
            <v>Capital e Interés</v>
          </cell>
          <cell r="C59">
            <v>6.8033440887848975E-2</v>
          </cell>
          <cell r="D59">
            <v>48</v>
          </cell>
          <cell r="E59">
            <v>48</v>
          </cell>
          <cell r="F59">
            <v>9815.2099999999991</v>
          </cell>
          <cell r="G59">
            <v>0</v>
          </cell>
          <cell r="H59">
            <v>1.6666666666666666E-2</v>
          </cell>
          <cell r="I59">
            <v>130666.67</v>
          </cell>
          <cell r="J59">
            <v>0</v>
          </cell>
          <cell r="K59">
            <v>7840000</v>
          </cell>
          <cell r="L59">
            <v>0.19999999999999857</v>
          </cell>
          <cell r="M59">
            <v>1567999.9999999888</v>
          </cell>
          <cell r="N59">
            <v>140481.88</v>
          </cell>
          <cell r="O59">
            <v>85.678401245451823</v>
          </cell>
          <cell r="P59">
            <v>12036262.880000001</v>
          </cell>
        </row>
        <row r="60">
          <cell r="A60">
            <v>44027</v>
          </cell>
          <cell r="B60" t="str">
            <v>Capital e Interés</v>
          </cell>
          <cell r="C60">
            <v>6.8033440887848975E-2</v>
          </cell>
          <cell r="D60">
            <v>49</v>
          </cell>
          <cell r="E60">
            <v>49</v>
          </cell>
          <cell r="F60">
            <v>8767.93</v>
          </cell>
          <cell r="G60">
            <v>0</v>
          </cell>
          <cell r="H60">
            <v>1.6666666666666666E-2</v>
          </cell>
          <cell r="I60">
            <v>130666.67</v>
          </cell>
          <cell r="J60">
            <v>0</v>
          </cell>
          <cell r="K60">
            <v>7840000</v>
          </cell>
          <cell r="L60">
            <v>0.1833333333333319</v>
          </cell>
          <cell r="M60">
            <v>1437333.3333333221</v>
          </cell>
          <cell r="N60">
            <v>139434.6</v>
          </cell>
          <cell r="O60">
            <v>87.758056725860385</v>
          </cell>
          <cell r="P60">
            <v>12236509.539999999</v>
          </cell>
        </row>
        <row r="61">
          <cell r="A61">
            <v>44060</v>
          </cell>
          <cell r="B61" t="str">
            <v>Capital e Interés</v>
          </cell>
          <cell r="C61">
            <v>6.8033440887848975E-2</v>
          </cell>
          <cell r="D61">
            <v>50</v>
          </cell>
          <cell r="E61">
            <v>50</v>
          </cell>
          <cell r="F61">
            <v>8840.99</v>
          </cell>
          <cell r="G61">
            <v>0</v>
          </cell>
          <cell r="H61">
            <v>1.6666666666666666E-2</v>
          </cell>
          <cell r="I61">
            <v>130666.67</v>
          </cell>
          <cell r="J61">
            <v>0</v>
          </cell>
          <cell r="K61">
            <v>7840000</v>
          </cell>
          <cell r="L61">
            <v>0.16666666666666524</v>
          </cell>
          <cell r="M61">
            <v>1306666.6666666556</v>
          </cell>
          <cell r="N61">
            <v>139507.66</v>
          </cell>
          <cell r="O61">
            <v>89.661113878779332</v>
          </cell>
          <cell r="P61">
            <v>12508412.189999999</v>
          </cell>
        </row>
        <row r="62">
          <cell r="A62">
            <v>44089</v>
          </cell>
          <cell r="B62" t="str">
            <v>Capital e Interés</v>
          </cell>
          <cell r="C62">
            <v>6.8033440887848975E-2</v>
          </cell>
          <cell r="D62">
            <v>51</v>
          </cell>
          <cell r="E62">
            <v>51</v>
          </cell>
          <cell r="F62">
            <v>7063.05</v>
          </cell>
          <cell r="G62">
            <v>0</v>
          </cell>
          <cell r="H62">
            <v>1.6666666666666666E-2</v>
          </cell>
          <cell r="I62">
            <v>130666.67</v>
          </cell>
          <cell r="J62">
            <v>0</v>
          </cell>
          <cell r="K62">
            <v>7840000</v>
          </cell>
          <cell r="L62">
            <v>0.14999999999999858</v>
          </cell>
          <cell r="M62">
            <v>1175999.9999999888</v>
          </cell>
          <cell r="N62">
            <v>137729.72</v>
          </cell>
          <cell r="O62">
            <v>91.395430506445095</v>
          </cell>
          <cell r="P62">
            <v>12587867.050000001</v>
          </cell>
        </row>
        <row r="63">
          <cell r="A63">
            <v>44119</v>
          </cell>
          <cell r="B63" t="str">
            <v>Capital e Interés</v>
          </cell>
          <cell r="C63">
            <v>6.8033440887848975E-2</v>
          </cell>
          <cell r="D63">
            <v>52</v>
          </cell>
          <cell r="E63">
            <v>52</v>
          </cell>
          <cell r="F63">
            <v>6575.94</v>
          </cell>
          <cell r="G63">
            <v>0</v>
          </cell>
          <cell r="H63">
            <v>1.6666666666666666E-2</v>
          </cell>
          <cell r="I63">
            <v>130666.67</v>
          </cell>
          <cell r="J63">
            <v>0</v>
          </cell>
          <cell r="K63">
            <v>7840000</v>
          </cell>
          <cell r="L63">
            <v>0.13333333333333192</v>
          </cell>
          <cell r="M63">
            <v>1045333.3333333222</v>
          </cell>
          <cell r="N63">
            <v>137242.60999999999</v>
          </cell>
          <cell r="O63">
            <v>92.969516076647523</v>
          </cell>
          <cell r="P63">
            <v>12759379.039999999</v>
          </cell>
        </row>
        <row r="64">
          <cell r="A64">
            <v>44151</v>
          </cell>
          <cell r="B64" t="str">
            <v>Capital e Interés</v>
          </cell>
          <cell r="C64">
            <v>6.8033440887848975E-2</v>
          </cell>
          <cell r="D64">
            <v>53</v>
          </cell>
          <cell r="E64">
            <v>53</v>
          </cell>
          <cell r="F64">
            <v>6234.97</v>
          </cell>
          <cell r="G64">
            <v>0</v>
          </cell>
          <cell r="H64">
            <v>1.6666666666666666E-2</v>
          </cell>
          <cell r="I64">
            <v>130666.67</v>
          </cell>
          <cell r="J64">
            <v>0</v>
          </cell>
          <cell r="K64">
            <v>7840000</v>
          </cell>
          <cell r="L64">
            <v>0.11666666666666525</v>
          </cell>
          <cell r="M64">
            <v>914666.66666665557</v>
          </cell>
          <cell r="N64">
            <v>136901.63999999998</v>
          </cell>
          <cell r="O64">
            <v>94.392282170640797</v>
          </cell>
          <cell r="P64">
            <v>12922458.23</v>
          </cell>
        </row>
        <row r="65">
          <cell r="A65">
            <v>44180</v>
          </cell>
          <cell r="B65" t="str">
            <v>Capital e Interés</v>
          </cell>
          <cell r="C65">
            <v>6.8033440887848975E-2</v>
          </cell>
          <cell r="D65">
            <v>54</v>
          </cell>
          <cell r="E65">
            <v>54</v>
          </cell>
          <cell r="F65">
            <v>4944.1400000000003</v>
          </cell>
          <cell r="G65">
            <v>0</v>
          </cell>
          <cell r="H65">
            <v>1.6666666666666666E-2</v>
          </cell>
          <cell r="I65">
            <v>130666.67</v>
          </cell>
          <cell r="J65">
            <v>0</v>
          </cell>
          <cell r="K65">
            <v>7840000</v>
          </cell>
          <cell r="L65">
            <v>9.999999999999859E-2</v>
          </cell>
          <cell r="M65">
            <v>783999.99999998894</v>
          </cell>
          <cell r="N65">
            <v>135610.81</v>
          </cell>
          <cell r="O65">
            <v>95.672834672710863</v>
          </cell>
          <cell r="P65">
            <v>12974270.6</v>
          </cell>
        </row>
        <row r="66">
          <cell r="A66">
            <v>44211</v>
          </cell>
          <cell r="B66" t="str">
            <v>Capital e Interés</v>
          </cell>
          <cell r="C66">
            <v>6.8033440887848975E-2</v>
          </cell>
          <cell r="D66">
            <v>55</v>
          </cell>
          <cell r="E66">
            <v>55</v>
          </cell>
          <cell r="F66">
            <v>4530.1000000000004</v>
          </cell>
          <cell r="G66">
            <v>0</v>
          </cell>
          <cell r="H66">
            <v>1.6666666666666666E-2</v>
          </cell>
          <cell r="I66">
            <v>130666.67</v>
          </cell>
          <cell r="J66">
            <v>0</v>
          </cell>
          <cell r="K66">
            <v>7840000</v>
          </cell>
          <cell r="L66">
            <v>8.3333333333331927E-2</v>
          </cell>
          <cell r="M66">
            <v>653333.33333332231</v>
          </cell>
          <cell r="N66">
            <v>135196.76999999999</v>
          </cell>
          <cell r="O66">
            <v>97.044389043662051</v>
          </cell>
          <cell r="P66">
            <v>13120087.949999999</v>
          </cell>
        </row>
        <row r="67">
          <cell r="A67">
            <v>44242</v>
          </cell>
          <cell r="B67" t="str">
            <v>Capital e Interés</v>
          </cell>
          <cell r="C67">
            <v>6.8033440887848975E-2</v>
          </cell>
          <cell r="D67">
            <v>56</v>
          </cell>
          <cell r="E67">
            <v>56</v>
          </cell>
          <cell r="F67">
            <v>3775.08</v>
          </cell>
          <cell r="G67">
            <v>0</v>
          </cell>
          <cell r="H67">
            <v>1.6666666666666666E-2</v>
          </cell>
          <cell r="I67">
            <v>130666.67</v>
          </cell>
          <cell r="J67">
            <v>0</v>
          </cell>
          <cell r="K67">
            <v>7840000</v>
          </cell>
          <cell r="L67">
            <v>6.6666666666665264E-2</v>
          </cell>
          <cell r="M67">
            <v>522666.66666665568</v>
          </cell>
          <cell r="N67">
            <v>134441.75</v>
          </cell>
          <cell r="O67">
            <v>98.41510774479741</v>
          </cell>
          <cell r="P67">
            <v>13231099.310000001</v>
          </cell>
        </row>
        <row r="68">
          <cell r="A68">
            <v>44270</v>
          </cell>
          <cell r="B68" t="str">
            <v>Capital e Interés</v>
          </cell>
          <cell r="C68">
            <v>6.8033440887848975E-2</v>
          </cell>
          <cell r="D68">
            <v>57</v>
          </cell>
          <cell r="E68">
            <v>57</v>
          </cell>
          <cell r="F68">
            <v>2727.8</v>
          </cell>
          <cell r="G68">
            <v>0</v>
          </cell>
          <cell r="H68">
            <v>1.6666666666666666E-2</v>
          </cell>
          <cell r="I68">
            <v>130666.67</v>
          </cell>
          <cell r="J68">
            <v>0</v>
          </cell>
          <cell r="K68">
            <v>7840000</v>
          </cell>
          <cell r="L68">
            <v>4.9999999999998601E-2</v>
          </cell>
          <cell r="M68">
            <v>391999.99999998906</v>
          </cell>
          <cell r="N68">
            <v>133394.47</v>
          </cell>
          <cell r="O68">
            <v>99.784667612350347</v>
          </cell>
          <cell r="P68">
            <v>13310722.85</v>
          </cell>
        </row>
        <row r="69">
          <cell r="A69">
            <v>44301</v>
          </cell>
          <cell r="B69" t="str">
            <v>Capital e Interés</v>
          </cell>
          <cell r="C69">
            <v>6.8033440887848975E-2</v>
          </cell>
          <cell r="D69">
            <v>58</v>
          </cell>
          <cell r="E69">
            <v>58</v>
          </cell>
          <cell r="F69">
            <v>2265.04</v>
          </cell>
          <cell r="G69">
            <v>0</v>
          </cell>
          <cell r="H69">
            <v>1.6666666666666666E-2</v>
          </cell>
          <cell r="I69">
            <v>130666.67</v>
          </cell>
          <cell r="J69">
            <v>0</v>
          </cell>
          <cell r="K69">
            <v>7840000</v>
          </cell>
          <cell r="L69">
            <v>3.3333333333331938E-2</v>
          </cell>
          <cell r="M69">
            <v>261333.3333333224</v>
          </cell>
          <cell r="N69">
            <v>132931.71</v>
          </cell>
          <cell r="O69">
            <v>101.15274926744409</v>
          </cell>
          <cell r="P69">
            <v>13446407.93</v>
          </cell>
        </row>
        <row r="70">
          <cell r="A70">
            <v>44333</v>
          </cell>
          <cell r="B70" t="str">
            <v>Capital e Interés</v>
          </cell>
          <cell r="C70">
            <v>6.8033440887848975E-2</v>
          </cell>
          <cell r="D70">
            <v>59</v>
          </cell>
          <cell r="E70">
            <v>59</v>
          </cell>
          <cell r="F70">
            <v>1558.74</v>
          </cell>
          <cell r="G70">
            <v>0</v>
          </cell>
          <cell r="H70">
            <v>1.6666666666666666E-2</v>
          </cell>
          <cell r="I70">
            <v>130666.67</v>
          </cell>
          <cell r="J70">
            <v>0</v>
          </cell>
          <cell r="K70">
            <v>7840000</v>
          </cell>
          <cell r="L70">
            <v>1.6666666666665272E-2</v>
          </cell>
          <cell r="M70">
            <v>130666.66666665573</v>
          </cell>
          <cell r="N70">
            <v>132225.41</v>
          </cell>
          <cell r="O70">
            <v>102.51903726983126</v>
          </cell>
          <cell r="P70">
            <v>13555621.74</v>
          </cell>
        </row>
        <row r="71">
          <cell r="A71">
            <v>44362</v>
          </cell>
          <cell r="B71" t="str">
            <v>Capital e Interés</v>
          </cell>
          <cell r="C71">
            <v>6.8033440887848975E-2</v>
          </cell>
          <cell r="D71">
            <v>60</v>
          </cell>
          <cell r="E71">
            <v>60</v>
          </cell>
          <cell r="F71">
            <v>706.31</v>
          </cell>
          <cell r="G71">
            <v>0</v>
          </cell>
          <cell r="H71">
            <v>1.6666666666666666E-2</v>
          </cell>
          <cell r="I71">
            <v>130666.67</v>
          </cell>
          <cell r="J71">
            <v>0</v>
          </cell>
          <cell r="K71">
            <v>7840000</v>
          </cell>
          <cell r="L71">
            <v>-1.3947176746853529E-15</v>
          </cell>
          <cell r="M71">
            <v>-1.0934586569533167E-8</v>
          </cell>
          <cell r="N71">
            <v>131372.98000000001</v>
          </cell>
          <cell r="O71">
            <v>103.88322026421149</v>
          </cell>
          <cell r="P71">
            <v>13647448.220000001</v>
          </cell>
        </row>
      </sheetData>
      <sheetData sheetId="14">
        <row r="11">
          <cell r="A11">
            <v>40879</v>
          </cell>
          <cell r="B11" t="str">
            <v>DESEMBOLSO</v>
          </cell>
          <cell r="K11">
            <v>100000000</v>
          </cell>
          <cell r="L11">
            <v>1</v>
          </cell>
          <cell r="M11">
            <v>100000000</v>
          </cell>
        </row>
        <row r="12">
          <cell r="A12">
            <v>40897</v>
          </cell>
          <cell r="B12" t="str">
            <v>Interés</v>
          </cell>
          <cell r="C12">
            <v>8.43E-2</v>
          </cell>
          <cell r="D12">
            <v>1</v>
          </cell>
          <cell r="E12">
            <v>0</v>
          </cell>
          <cell r="F12">
            <v>421500</v>
          </cell>
          <cell r="G12">
            <v>0</v>
          </cell>
          <cell r="H12">
            <v>0</v>
          </cell>
          <cell r="I12">
            <v>0</v>
          </cell>
          <cell r="J12">
            <v>0</v>
          </cell>
          <cell r="K12">
            <v>100000000</v>
          </cell>
          <cell r="L12">
            <v>1</v>
          </cell>
          <cell r="M12">
            <v>100000000</v>
          </cell>
          <cell r="N12">
            <v>421500</v>
          </cell>
          <cell r="O12">
            <v>4.3099999999999996</v>
          </cell>
          <cell r="P12">
            <v>1816665</v>
          </cell>
        </row>
        <row r="13">
          <cell r="A13">
            <v>40928</v>
          </cell>
          <cell r="B13" t="str">
            <v>Interés</v>
          </cell>
          <cell r="C13">
            <v>8.43E-2</v>
          </cell>
          <cell r="D13">
            <v>2</v>
          </cell>
          <cell r="E13">
            <v>0</v>
          </cell>
          <cell r="F13">
            <v>725916.66666666663</v>
          </cell>
          <cell r="G13">
            <v>0</v>
          </cell>
          <cell r="H13">
            <v>0</v>
          </cell>
          <cell r="I13">
            <v>0</v>
          </cell>
          <cell r="J13">
            <v>0</v>
          </cell>
          <cell r="K13">
            <v>100000000</v>
          </cell>
          <cell r="L13">
            <v>1</v>
          </cell>
          <cell r="M13">
            <v>100000000</v>
          </cell>
          <cell r="N13">
            <v>725916.66666666663</v>
          </cell>
          <cell r="O13">
            <v>4.34</v>
          </cell>
          <cell r="P13">
            <v>3150478.33</v>
          </cell>
        </row>
        <row r="14">
          <cell r="A14">
            <v>40961</v>
          </cell>
          <cell r="B14" t="str">
            <v>Interés</v>
          </cell>
          <cell r="C14">
            <v>8.43E-2</v>
          </cell>
          <cell r="D14">
            <v>3</v>
          </cell>
          <cell r="E14">
            <v>0</v>
          </cell>
          <cell r="F14">
            <v>772750</v>
          </cell>
          <cell r="G14">
            <v>0</v>
          </cell>
          <cell r="H14">
            <v>0</v>
          </cell>
          <cell r="I14">
            <v>0</v>
          </cell>
          <cell r="J14">
            <v>0</v>
          </cell>
          <cell r="K14">
            <v>100000000</v>
          </cell>
          <cell r="L14">
            <v>1</v>
          </cell>
          <cell r="M14">
            <v>100000000</v>
          </cell>
          <cell r="N14">
            <v>772750</v>
          </cell>
          <cell r="O14">
            <v>4.3739999999999997</v>
          </cell>
          <cell r="P14">
            <v>3380008.5</v>
          </cell>
        </row>
        <row r="15">
          <cell r="A15">
            <v>40988</v>
          </cell>
          <cell r="B15" t="str">
            <v>Capital e Interés</v>
          </cell>
          <cell r="C15">
            <v>8.43E-2</v>
          </cell>
          <cell r="D15">
            <v>4</v>
          </cell>
          <cell r="E15">
            <v>1</v>
          </cell>
          <cell r="F15">
            <v>632250</v>
          </cell>
          <cell r="G15">
            <v>0</v>
          </cell>
          <cell r="H15">
            <v>0</v>
          </cell>
          <cell r="I15">
            <v>0</v>
          </cell>
          <cell r="J15">
            <v>0</v>
          </cell>
          <cell r="K15">
            <v>100000000</v>
          </cell>
          <cell r="L15">
            <v>1</v>
          </cell>
          <cell r="M15">
            <v>100000000</v>
          </cell>
          <cell r="N15">
            <v>632250</v>
          </cell>
          <cell r="O15">
            <v>4.38</v>
          </cell>
          <cell r="P15">
            <v>2769255</v>
          </cell>
        </row>
        <row r="16">
          <cell r="A16">
            <v>41019</v>
          </cell>
          <cell r="B16" t="str">
            <v>Capital e Interés</v>
          </cell>
          <cell r="C16">
            <v>8.43E-2</v>
          </cell>
          <cell r="D16">
            <v>5</v>
          </cell>
          <cell r="E16">
            <v>2</v>
          </cell>
          <cell r="F16">
            <v>725916.66666666663</v>
          </cell>
          <cell r="G16">
            <v>0</v>
          </cell>
          <cell r="H16">
            <v>0</v>
          </cell>
          <cell r="I16">
            <v>0</v>
          </cell>
          <cell r="J16">
            <v>0</v>
          </cell>
          <cell r="K16">
            <v>100000000</v>
          </cell>
          <cell r="L16">
            <v>1</v>
          </cell>
          <cell r="M16">
            <v>100000000</v>
          </cell>
          <cell r="N16">
            <v>725916.66666666663</v>
          </cell>
          <cell r="O16">
            <v>4.42</v>
          </cell>
          <cell r="P16">
            <v>3208551.67</v>
          </cell>
        </row>
        <row r="17">
          <cell r="A17">
            <v>41050</v>
          </cell>
          <cell r="B17" t="str">
            <v>Capital e Interés</v>
          </cell>
          <cell r="C17">
            <v>8.43E-2</v>
          </cell>
          <cell r="D17">
            <v>6</v>
          </cell>
          <cell r="E17">
            <v>3</v>
          </cell>
          <cell r="F17">
            <v>725916.66666666663</v>
          </cell>
          <cell r="G17">
            <v>0</v>
          </cell>
          <cell r="H17">
            <v>0</v>
          </cell>
          <cell r="I17">
            <v>0</v>
          </cell>
          <cell r="J17">
            <v>0</v>
          </cell>
          <cell r="K17">
            <v>100000000</v>
          </cell>
          <cell r="L17">
            <v>1</v>
          </cell>
          <cell r="M17">
            <v>100000000</v>
          </cell>
          <cell r="N17">
            <v>725916.66666666663</v>
          </cell>
          <cell r="O17">
            <v>4.4800000000000004</v>
          </cell>
          <cell r="P17">
            <v>3252106.67</v>
          </cell>
        </row>
        <row r="18">
          <cell r="A18">
            <v>41080</v>
          </cell>
          <cell r="B18" t="str">
            <v>Capital e Interés</v>
          </cell>
          <cell r="C18">
            <v>8.43E-2</v>
          </cell>
          <cell r="D18">
            <v>7</v>
          </cell>
          <cell r="E18">
            <v>4</v>
          </cell>
          <cell r="F18">
            <v>702500</v>
          </cell>
          <cell r="G18">
            <v>0</v>
          </cell>
          <cell r="H18">
            <v>0</v>
          </cell>
          <cell r="I18">
            <v>0</v>
          </cell>
          <cell r="J18">
            <v>0</v>
          </cell>
          <cell r="K18">
            <v>100000000</v>
          </cell>
          <cell r="L18">
            <v>1</v>
          </cell>
          <cell r="M18">
            <v>100000000</v>
          </cell>
          <cell r="N18">
            <v>702500</v>
          </cell>
          <cell r="O18">
            <v>4.5199999999999996</v>
          </cell>
          <cell r="P18">
            <v>3175300</v>
          </cell>
        </row>
        <row r="19">
          <cell r="A19">
            <v>41110</v>
          </cell>
          <cell r="B19" t="str">
            <v>Capital e Interés</v>
          </cell>
          <cell r="C19">
            <v>8.43E-2</v>
          </cell>
          <cell r="D19">
            <v>8</v>
          </cell>
          <cell r="E19">
            <v>5</v>
          </cell>
          <cell r="F19">
            <v>702500</v>
          </cell>
          <cell r="G19">
            <v>0</v>
          </cell>
          <cell r="H19">
            <v>0</v>
          </cell>
          <cell r="I19">
            <v>0</v>
          </cell>
          <cell r="J19">
            <v>0</v>
          </cell>
          <cell r="K19">
            <v>100000000</v>
          </cell>
          <cell r="L19">
            <v>1</v>
          </cell>
          <cell r="M19">
            <v>100000000</v>
          </cell>
          <cell r="N19">
            <v>702500</v>
          </cell>
          <cell r="O19">
            <v>4.58</v>
          </cell>
          <cell r="P19">
            <v>3217450</v>
          </cell>
        </row>
        <row r="20">
          <cell r="A20">
            <v>41143</v>
          </cell>
          <cell r="B20" t="str">
            <v>Capital e Interés</v>
          </cell>
          <cell r="C20">
            <v>8.43E-2</v>
          </cell>
          <cell r="D20">
            <v>9</v>
          </cell>
          <cell r="E20">
            <v>6</v>
          </cell>
          <cell r="F20">
            <v>772750</v>
          </cell>
          <cell r="G20">
            <v>0</v>
          </cell>
          <cell r="H20">
            <v>0</v>
          </cell>
          <cell r="I20">
            <v>0</v>
          </cell>
          <cell r="J20">
            <v>0</v>
          </cell>
          <cell r="K20">
            <v>100000000</v>
          </cell>
          <cell r="L20">
            <v>1</v>
          </cell>
          <cell r="M20">
            <v>100000000</v>
          </cell>
          <cell r="N20">
            <v>772750</v>
          </cell>
          <cell r="O20">
            <v>4.6379999999999999</v>
          </cell>
          <cell r="P20">
            <v>3584014.5</v>
          </cell>
        </row>
        <row r="21">
          <cell r="A21">
            <v>41172</v>
          </cell>
          <cell r="B21" t="str">
            <v>Capital e Interés</v>
          </cell>
          <cell r="C21">
            <v>8.43E-2</v>
          </cell>
          <cell r="D21">
            <v>10</v>
          </cell>
          <cell r="E21">
            <v>7</v>
          </cell>
          <cell r="F21">
            <v>679083.33333333337</v>
          </cell>
          <cell r="G21">
            <v>0</v>
          </cell>
          <cell r="H21">
            <v>0</v>
          </cell>
          <cell r="I21">
            <v>0</v>
          </cell>
          <cell r="J21">
            <v>0</v>
          </cell>
          <cell r="K21">
            <v>100000000</v>
          </cell>
          <cell r="L21">
            <v>1</v>
          </cell>
          <cell r="M21">
            <v>100000000</v>
          </cell>
          <cell r="N21">
            <v>679083.33333333337</v>
          </cell>
          <cell r="O21">
            <v>4.702</v>
          </cell>
          <cell r="P21">
            <v>3193049.83</v>
          </cell>
        </row>
        <row r="22">
          <cell r="A22">
            <v>41204</v>
          </cell>
          <cell r="B22" t="str">
            <v>Capital e Interés</v>
          </cell>
          <cell r="C22">
            <v>8.43E-2</v>
          </cell>
          <cell r="D22">
            <v>11</v>
          </cell>
          <cell r="E22">
            <v>8</v>
          </cell>
          <cell r="F22">
            <v>749333.33333333337</v>
          </cell>
          <cell r="G22">
            <v>0</v>
          </cell>
          <cell r="H22">
            <v>0</v>
          </cell>
          <cell r="I22">
            <v>0</v>
          </cell>
          <cell r="J22">
            <v>0</v>
          </cell>
          <cell r="K22">
            <v>100000000</v>
          </cell>
          <cell r="L22">
            <v>1</v>
          </cell>
          <cell r="M22">
            <v>100000000</v>
          </cell>
          <cell r="N22">
            <v>749333.33333333337</v>
          </cell>
          <cell r="O22">
            <v>4.7619999999999996</v>
          </cell>
          <cell r="P22">
            <v>3568325.33</v>
          </cell>
        </row>
        <row r="23">
          <cell r="A23">
            <v>41233</v>
          </cell>
          <cell r="B23" t="str">
            <v>Capital e Interés</v>
          </cell>
          <cell r="C23">
            <v>8.43E-2</v>
          </cell>
          <cell r="D23">
            <v>12</v>
          </cell>
          <cell r="E23">
            <v>9</v>
          </cell>
          <cell r="F23">
            <v>679083.33333333337</v>
          </cell>
          <cell r="G23">
            <v>0</v>
          </cell>
          <cell r="H23">
            <v>0</v>
          </cell>
          <cell r="I23">
            <v>0</v>
          </cell>
          <cell r="J23">
            <v>0</v>
          </cell>
          <cell r="K23">
            <v>100000000</v>
          </cell>
          <cell r="L23">
            <v>1</v>
          </cell>
          <cell r="M23">
            <v>100000000</v>
          </cell>
          <cell r="N23">
            <v>679083.33333333337</v>
          </cell>
          <cell r="O23">
            <v>4.8250000000000002</v>
          </cell>
          <cell r="P23">
            <v>3276577.08</v>
          </cell>
        </row>
        <row r="24">
          <cell r="A24">
            <v>41263</v>
          </cell>
          <cell r="B24" t="str">
            <v>Capital e Interés</v>
          </cell>
          <cell r="C24">
            <v>8.43E-2</v>
          </cell>
          <cell r="D24">
            <v>13</v>
          </cell>
          <cell r="E24">
            <v>10</v>
          </cell>
          <cell r="F24">
            <v>702500</v>
          </cell>
          <cell r="G24">
            <v>0</v>
          </cell>
          <cell r="H24">
            <v>0</v>
          </cell>
          <cell r="I24">
            <v>0</v>
          </cell>
          <cell r="J24">
            <v>0</v>
          </cell>
          <cell r="K24">
            <v>100000000</v>
          </cell>
          <cell r="L24">
            <v>1</v>
          </cell>
          <cell r="M24">
            <v>100000000</v>
          </cell>
          <cell r="N24">
            <v>702500</v>
          </cell>
          <cell r="O24">
            <v>4.9180000000000001</v>
          </cell>
          <cell r="P24">
            <v>3454895</v>
          </cell>
        </row>
        <row r="25">
          <cell r="A25">
            <v>41296</v>
          </cell>
          <cell r="B25" t="str">
            <v>Capital e Interés</v>
          </cell>
          <cell r="C25">
            <v>8.43E-2</v>
          </cell>
          <cell r="D25">
            <v>14</v>
          </cell>
          <cell r="E25">
            <v>11</v>
          </cell>
          <cell r="F25">
            <v>772750</v>
          </cell>
          <cell r="G25">
            <v>0</v>
          </cell>
          <cell r="H25">
            <v>0</v>
          </cell>
          <cell r="I25">
            <v>0</v>
          </cell>
          <cell r="J25">
            <v>0</v>
          </cell>
          <cell r="K25">
            <v>100000000</v>
          </cell>
          <cell r="L25">
            <v>1</v>
          </cell>
          <cell r="M25">
            <v>100000000</v>
          </cell>
          <cell r="N25">
            <v>772750</v>
          </cell>
          <cell r="O25">
            <v>4.9800000000000004</v>
          </cell>
          <cell r="P25">
            <v>3848295</v>
          </cell>
        </row>
        <row r="26">
          <cell r="A26">
            <v>41326</v>
          </cell>
          <cell r="B26" t="str">
            <v>Capital e Interés</v>
          </cell>
          <cell r="C26">
            <v>8.43E-2</v>
          </cell>
          <cell r="D26">
            <v>15</v>
          </cell>
          <cell r="E26">
            <v>12</v>
          </cell>
          <cell r="F26">
            <v>702500</v>
          </cell>
          <cell r="G26">
            <v>0</v>
          </cell>
          <cell r="H26">
            <v>0</v>
          </cell>
          <cell r="I26">
            <v>0</v>
          </cell>
          <cell r="J26">
            <v>0</v>
          </cell>
          <cell r="K26">
            <v>100000000</v>
          </cell>
          <cell r="L26">
            <v>1</v>
          </cell>
          <cell r="M26">
            <v>100000000</v>
          </cell>
          <cell r="N26">
            <v>702500</v>
          </cell>
          <cell r="O26">
            <v>5.048</v>
          </cell>
          <cell r="P26">
            <v>3546220</v>
          </cell>
        </row>
        <row r="27">
          <cell r="A27">
            <v>41353</v>
          </cell>
          <cell r="B27" t="str">
            <v>Capital e Interés</v>
          </cell>
          <cell r="C27">
            <v>8.43E-2</v>
          </cell>
          <cell r="D27">
            <v>16</v>
          </cell>
          <cell r="E27">
            <v>13</v>
          </cell>
          <cell r="F27">
            <v>632250</v>
          </cell>
          <cell r="G27">
            <v>0</v>
          </cell>
          <cell r="H27">
            <v>0</v>
          </cell>
          <cell r="I27">
            <v>0</v>
          </cell>
          <cell r="J27">
            <v>0</v>
          </cell>
          <cell r="K27">
            <v>100000000</v>
          </cell>
          <cell r="L27">
            <v>1</v>
          </cell>
          <cell r="M27">
            <v>100000000</v>
          </cell>
          <cell r="N27">
            <v>632250</v>
          </cell>
          <cell r="O27">
            <v>5.1150000000000002</v>
          </cell>
          <cell r="P27">
            <v>3233958.75</v>
          </cell>
        </row>
        <row r="28">
          <cell r="A28">
            <v>41386</v>
          </cell>
          <cell r="B28" t="str">
            <v>Capital e Interés</v>
          </cell>
          <cell r="C28">
            <v>8.43E-2</v>
          </cell>
          <cell r="D28">
            <v>17</v>
          </cell>
          <cell r="E28">
            <v>14</v>
          </cell>
          <cell r="F28">
            <v>772750</v>
          </cell>
          <cell r="G28">
            <v>0</v>
          </cell>
          <cell r="H28">
            <v>0</v>
          </cell>
          <cell r="I28">
            <v>0</v>
          </cell>
          <cell r="J28">
            <v>0</v>
          </cell>
          <cell r="K28">
            <v>100000000</v>
          </cell>
          <cell r="L28">
            <v>1</v>
          </cell>
          <cell r="M28">
            <v>100000000</v>
          </cell>
          <cell r="N28">
            <v>772750</v>
          </cell>
          <cell r="O28">
            <v>5.1870000000000003</v>
          </cell>
          <cell r="P28">
            <v>4008254.25</v>
          </cell>
        </row>
        <row r="29">
          <cell r="A29">
            <v>41414</v>
          </cell>
          <cell r="B29" t="str">
            <v>Capital e Interés</v>
          </cell>
          <cell r="C29">
            <v>8.43E-2</v>
          </cell>
          <cell r="D29">
            <v>18</v>
          </cell>
          <cell r="E29">
            <v>15</v>
          </cell>
          <cell r="F29">
            <v>655666.66666666663</v>
          </cell>
          <cell r="G29">
            <v>0</v>
          </cell>
          <cell r="H29">
            <v>1.4925373134328358E-2</v>
          </cell>
          <cell r="I29">
            <v>1492537.3134328357</v>
          </cell>
          <cell r="J29">
            <v>0</v>
          </cell>
          <cell r="K29">
            <v>100000000</v>
          </cell>
          <cell r="L29">
            <v>0.9850746268656716</v>
          </cell>
          <cell r="M29">
            <v>98507462.686567158</v>
          </cell>
          <cell r="N29">
            <v>2148203.9800995025</v>
          </cell>
          <cell r="O29">
            <v>5.2629999999999999</v>
          </cell>
          <cell r="P29">
            <v>11305997.550000001</v>
          </cell>
        </row>
        <row r="30">
          <cell r="A30">
            <v>41449</v>
          </cell>
          <cell r="B30" t="str">
            <v>Capital e Interés</v>
          </cell>
          <cell r="C30">
            <v>8.43E-2</v>
          </cell>
          <cell r="D30">
            <v>19</v>
          </cell>
          <cell r="E30">
            <v>16</v>
          </cell>
          <cell r="F30">
            <v>807350.74626865669</v>
          </cell>
          <cell r="G30">
            <v>0</v>
          </cell>
          <cell r="H30">
            <v>1.4925373134328358E-2</v>
          </cell>
          <cell r="I30">
            <v>1492537.3134328357</v>
          </cell>
          <cell r="J30">
            <v>0</v>
          </cell>
          <cell r="K30">
            <v>100000000</v>
          </cell>
          <cell r="L30">
            <v>0.9701492537313432</v>
          </cell>
          <cell r="M30">
            <v>97014925.373134315</v>
          </cell>
          <cell r="N30">
            <v>2299888.0597014925</v>
          </cell>
          <cell r="O30">
            <v>5.3819999999999997</v>
          </cell>
          <cell r="P30">
            <v>12377997.539999999</v>
          </cell>
        </row>
        <row r="31">
          <cell r="A31">
            <v>41477</v>
          </cell>
          <cell r="B31" t="str">
            <v>Capital e Interés</v>
          </cell>
          <cell r="C31">
            <v>8.43E-2</v>
          </cell>
          <cell r="D31">
            <v>20</v>
          </cell>
          <cell r="E31">
            <v>17</v>
          </cell>
          <cell r="F31">
            <v>636094.52736318402</v>
          </cell>
          <cell r="G31">
            <v>0</v>
          </cell>
          <cell r="H31">
            <v>1.4925373134328358E-2</v>
          </cell>
          <cell r="I31">
            <v>1492537.3134328357</v>
          </cell>
          <cell r="J31">
            <v>0</v>
          </cell>
          <cell r="K31">
            <v>100000000</v>
          </cell>
          <cell r="L31">
            <v>0.9552238805970148</v>
          </cell>
          <cell r="M31">
            <v>95522388.059701473</v>
          </cell>
          <cell r="N31">
            <v>2128631.8407960199</v>
          </cell>
          <cell r="O31">
            <v>5.4850000000000003</v>
          </cell>
          <cell r="P31">
            <v>11675545.65</v>
          </cell>
        </row>
        <row r="32">
          <cell r="A32">
            <v>41506</v>
          </cell>
          <cell r="B32" t="str">
            <v>Capital e Interés</v>
          </cell>
          <cell r="C32">
            <v>8.43E-2</v>
          </cell>
          <cell r="D32">
            <v>21</v>
          </cell>
          <cell r="E32">
            <v>18</v>
          </cell>
          <cell r="F32">
            <v>648676.61691542272</v>
          </cell>
          <cell r="G32">
            <v>0</v>
          </cell>
          <cell r="H32">
            <v>1.4925373134328358E-2</v>
          </cell>
          <cell r="I32">
            <v>1492537.3134328357</v>
          </cell>
          <cell r="J32">
            <v>0</v>
          </cell>
          <cell r="K32">
            <v>100000000</v>
          </cell>
          <cell r="L32">
            <v>0.94029850746268639</v>
          </cell>
          <cell r="M32">
            <v>94029850.746268645</v>
          </cell>
          <cell r="N32">
            <v>2141213.9303482585</v>
          </cell>
          <cell r="O32">
            <v>5.62</v>
          </cell>
          <cell r="P32">
            <v>12033622.289999999</v>
          </cell>
        </row>
        <row r="33">
          <cell r="A33">
            <v>41537</v>
          </cell>
          <cell r="B33" t="str">
            <v>Capital e Interés</v>
          </cell>
          <cell r="C33">
            <v>8.43E-2</v>
          </cell>
          <cell r="D33">
            <v>22</v>
          </cell>
          <cell r="E33">
            <v>19</v>
          </cell>
          <cell r="F33">
            <v>682578.35820895503</v>
          </cell>
          <cell r="G33">
            <v>0</v>
          </cell>
          <cell r="H33">
            <v>1.4925373134328358E-2</v>
          </cell>
          <cell r="I33">
            <v>1492537.3134328357</v>
          </cell>
          <cell r="J33">
            <v>0</v>
          </cell>
          <cell r="K33">
            <v>100000000</v>
          </cell>
          <cell r="L33">
            <v>0.92537313432835799</v>
          </cell>
          <cell r="M33">
            <v>92537313.432835802</v>
          </cell>
          <cell r="N33">
            <v>2175115.6716417908</v>
          </cell>
          <cell r="O33">
            <v>5.7824999999999998</v>
          </cell>
          <cell r="P33">
            <v>12577606.369999999</v>
          </cell>
        </row>
        <row r="34">
          <cell r="A34">
            <v>41568</v>
          </cell>
          <cell r="B34" t="str">
            <v>Capital e Interés</v>
          </cell>
          <cell r="C34">
            <v>8.43E-2</v>
          </cell>
          <cell r="D34">
            <v>23</v>
          </cell>
          <cell r="E34">
            <v>20</v>
          </cell>
          <cell r="F34">
            <v>671743.7810945271</v>
          </cell>
          <cell r="G34">
            <v>0</v>
          </cell>
          <cell r="H34">
            <v>1.4925373134328358E-2</v>
          </cell>
          <cell r="I34">
            <v>1492537.3134328357</v>
          </cell>
          <cell r="J34">
            <v>0</v>
          </cell>
          <cell r="K34">
            <v>100000000</v>
          </cell>
          <cell r="L34">
            <v>0.91044776119402959</v>
          </cell>
          <cell r="M34">
            <v>91044776.11940296</v>
          </cell>
          <cell r="N34">
            <v>2164281.0945273628</v>
          </cell>
          <cell r="O34">
            <v>5.8849999999999998</v>
          </cell>
          <cell r="P34">
            <v>12736794.24</v>
          </cell>
        </row>
        <row r="35">
          <cell r="A35">
            <v>41598</v>
          </cell>
          <cell r="B35" t="str">
            <v>Capital e Interés</v>
          </cell>
          <cell r="C35">
            <v>8.43E-2</v>
          </cell>
          <cell r="D35">
            <v>24</v>
          </cell>
          <cell r="E35">
            <v>21</v>
          </cell>
          <cell r="F35">
            <v>639589.5522388058</v>
          </cell>
          <cell r="G35">
            <v>0</v>
          </cell>
          <cell r="H35">
            <v>1.4925373134328358E-2</v>
          </cell>
          <cell r="I35">
            <v>1492537.3134328357</v>
          </cell>
          <cell r="J35">
            <v>0</v>
          </cell>
          <cell r="K35">
            <v>100000000</v>
          </cell>
          <cell r="L35">
            <v>0.89552238805970119</v>
          </cell>
          <cell r="M35">
            <v>89552238.805970117</v>
          </cell>
          <cell r="N35">
            <v>2132126.8656716417</v>
          </cell>
          <cell r="O35">
            <v>6.07</v>
          </cell>
          <cell r="P35">
            <v>12942010.07</v>
          </cell>
        </row>
        <row r="36">
          <cell r="A36">
            <v>41628</v>
          </cell>
          <cell r="B36" t="str">
            <v>Capital e Interés</v>
          </cell>
          <cell r="C36">
            <v>8.43E-2</v>
          </cell>
          <cell r="D36">
            <v>25</v>
          </cell>
          <cell r="E36">
            <v>22</v>
          </cell>
          <cell r="F36">
            <v>629104.47761194</v>
          </cell>
          <cell r="G36">
            <v>0</v>
          </cell>
          <cell r="H36">
            <v>1.4925373134328358E-2</v>
          </cell>
          <cell r="I36">
            <v>1492537.3134328357</v>
          </cell>
          <cell r="J36">
            <v>0</v>
          </cell>
          <cell r="K36">
            <v>100000000</v>
          </cell>
          <cell r="L36">
            <v>0.88059701492537279</v>
          </cell>
          <cell r="M36">
            <v>88059701.492537275</v>
          </cell>
          <cell r="N36">
            <v>2121641.7910447759</v>
          </cell>
          <cell r="O36">
            <v>6.4317833266283841</v>
          </cell>
          <cell r="P36">
            <v>13645940.300000001</v>
          </cell>
        </row>
        <row r="37">
          <cell r="A37">
            <v>41660</v>
          </cell>
          <cell r="B37" t="str">
            <v>Capital e Interés</v>
          </cell>
          <cell r="C37">
            <v>8.43E-2</v>
          </cell>
          <cell r="D37">
            <v>26</v>
          </cell>
          <cell r="E37">
            <v>23</v>
          </cell>
          <cell r="F37">
            <v>659860.69651741267</v>
          </cell>
          <cell r="G37">
            <v>0</v>
          </cell>
          <cell r="H37">
            <v>1.4925373134328358E-2</v>
          </cell>
          <cell r="I37">
            <v>1492537.3134328357</v>
          </cell>
          <cell r="J37">
            <v>0</v>
          </cell>
          <cell r="K37">
            <v>100000000</v>
          </cell>
          <cell r="L37">
            <v>0.86567164179104439</v>
          </cell>
          <cell r="M37">
            <v>86567164.179104432</v>
          </cell>
          <cell r="N37">
            <v>2152398.0099502485</v>
          </cell>
          <cell r="O37">
            <v>6.96</v>
          </cell>
          <cell r="P37">
            <v>14980690.15</v>
          </cell>
        </row>
        <row r="38">
          <cell r="A38">
            <v>41690</v>
          </cell>
          <cell r="B38" t="str">
            <v>Capital e Interés</v>
          </cell>
          <cell r="C38">
            <v>8.43E-2</v>
          </cell>
          <cell r="D38">
            <v>27</v>
          </cell>
          <cell r="E38">
            <v>24</v>
          </cell>
          <cell r="F38">
            <v>608134.32835820864</v>
          </cell>
          <cell r="G38">
            <v>0</v>
          </cell>
          <cell r="H38">
            <v>1.4925373134328358E-2</v>
          </cell>
          <cell r="I38">
            <v>1492537.3134328357</v>
          </cell>
          <cell r="J38">
            <v>0</v>
          </cell>
          <cell r="K38">
            <v>100000000</v>
          </cell>
          <cell r="L38">
            <v>0.85074626865671599</v>
          </cell>
          <cell r="M38">
            <v>85074626.865671605</v>
          </cell>
          <cell r="N38">
            <v>2100671.6417910443</v>
          </cell>
          <cell r="O38">
            <v>7.8252008962238389</v>
          </cell>
          <cell r="P38">
            <v>16438177.609999999</v>
          </cell>
        </row>
        <row r="39">
          <cell r="A39">
            <v>41718</v>
          </cell>
          <cell r="B39" t="str">
            <v>Capital e Interés</v>
          </cell>
          <cell r="C39">
            <v>8.43E-2</v>
          </cell>
          <cell r="D39">
            <v>28</v>
          </cell>
          <cell r="E39">
            <v>25</v>
          </cell>
          <cell r="F39">
            <v>557805.9701492535</v>
          </cell>
          <cell r="G39">
            <v>0</v>
          </cell>
          <cell r="H39">
            <v>1.4925373134328358E-2</v>
          </cell>
          <cell r="I39">
            <v>1492537.3134328357</v>
          </cell>
          <cell r="J39">
            <v>0</v>
          </cell>
          <cell r="K39">
            <v>100000000</v>
          </cell>
          <cell r="L39">
            <v>0.83582089552238759</v>
          </cell>
          <cell r="M39">
            <v>83582089.552238762</v>
          </cell>
          <cell r="N39">
            <v>2050343.2835820892</v>
          </cell>
          <cell r="O39">
            <v>7.9850000000000003</v>
          </cell>
          <cell r="P39">
            <v>16371991.119999999</v>
          </cell>
        </row>
        <row r="40">
          <cell r="A40">
            <v>41751</v>
          </cell>
          <cell r="B40" t="str">
            <v>Capital e Interés</v>
          </cell>
          <cell r="C40">
            <v>8.43E-2</v>
          </cell>
          <cell r="D40">
            <v>29</v>
          </cell>
          <cell r="E40">
            <v>26</v>
          </cell>
          <cell r="F40">
            <v>645880.59701492509</v>
          </cell>
          <cell r="G40">
            <v>0</v>
          </cell>
          <cell r="H40">
            <v>1.4925373134328358E-2</v>
          </cell>
          <cell r="I40">
            <v>1492537.3134328357</v>
          </cell>
          <cell r="J40">
            <v>0</v>
          </cell>
          <cell r="K40">
            <v>100000000</v>
          </cell>
          <cell r="L40">
            <v>0.82089552238805918</v>
          </cell>
          <cell r="M40">
            <v>82089552.23880592</v>
          </cell>
          <cell r="N40">
            <v>2138417.910447761</v>
          </cell>
          <cell r="O40">
            <v>8.0299999999999994</v>
          </cell>
          <cell r="P40">
            <v>17171495.82</v>
          </cell>
        </row>
        <row r="41">
          <cell r="A41">
            <v>41779</v>
          </cell>
          <cell r="B41" t="str">
            <v>Capital e Interés</v>
          </cell>
          <cell r="C41">
            <v>8.43E-2</v>
          </cell>
          <cell r="D41">
            <v>30</v>
          </cell>
          <cell r="E41">
            <v>27</v>
          </cell>
          <cell r="F41">
            <v>538233.83084577078</v>
          </cell>
          <cell r="G41">
            <v>0</v>
          </cell>
          <cell r="H41">
            <v>1.4925373134328358E-2</v>
          </cell>
          <cell r="I41">
            <v>1492537.3134328357</v>
          </cell>
          <cell r="J41">
            <v>0</v>
          </cell>
          <cell r="K41">
            <v>100000000</v>
          </cell>
          <cell r="L41">
            <v>0.80597014925373078</v>
          </cell>
          <cell r="M41">
            <v>80597014.925373077</v>
          </cell>
          <cell r="N41">
            <v>2030771.1442786064</v>
          </cell>
          <cell r="O41">
            <v>8.0926132379144793</v>
          </cell>
          <cell r="P41">
            <v>16434245.449999999</v>
          </cell>
        </row>
        <row r="42">
          <cell r="A42">
            <v>41813</v>
          </cell>
          <cell r="B42" t="str">
            <v>Capital e Interés</v>
          </cell>
          <cell r="C42">
            <v>8.43E-2</v>
          </cell>
          <cell r="D42">
            <v>31</v>
          </cell>
          <cell r="E42">
            <v>28</v>
          </cell>
          <cell r="F42">
            <v>641686.5671641787</v>
          </cell>
          <cell r="G42">
            <v>0</v>
          </cell>
          <cell r="H42">
            <v>1.4925373134328358E-2</v>
          </cell>
          <cell r="I42">
            <v>1492537.3134328357</v>
          </cell>
          <cell r="J42">
            <v>0</v>
          </cell>
          <cell r="K42">
            <v>100000000</v>
          </cell>
          <cell r="L42">
            <v>0.79104477611940238</v>
          </cell>
          <cell r="M42">
            <v>79104477.611940235</v>
          </cell>
          <cell r="N42">
            <v>2134223.8805970144</v>
          </cell>
          <cell r="O42">
            <v>8.1626572278818283</v>
          </cell>
          <cell r="P42">
            <v>17420937.98</v>
          </cell>
        </row>
        <row r="43">
          <cell r="A43">
            <v>41841</v>
          </cell>
          <cell r="B43" t="str">
            <v>Capital e Interés</v>
          </cell>
          <cell r="C43">
            <v>8.43E-2</v>
          </cell>
          <cell r="D43">
            <v>32</v>
          </cell>
          <cell r="E43">
            <v>29</v>
          </cell>
          <cell r="F43">
            <v>518661.69154228817</v>
          </cell>
          <cell r="G43">
            <v>0</v>
          </cell>
          <cell r="H43">
            <v>1.4925373134328358E-2</v>
          </cell>
          <cell r="I43">
            <v>1492537.3134328357</v>
          </cell>
          <cell r="J43">
            <v>0</v>
          </cell>
          <cell r="K43">
            <v>100000000</v>
          </cell>
          <cell r="L43">
            <v>0.77611940298507398</v>
          </cell>
          <cell r="M43">
            <v>77611940.298507392</v>
          </cell>
          <cell r="N43">
            <v>2011199.0049751238</v>
          </cell>
          <cell r="O43">
            <v>8.1849721583990451</v>
          </cell>
          <cell r="P43">
            <v>16461607.859999999</v>
          </cell>
        </row>
        <row r="44">
          <cell r="A44">
            <v>41871</v>
          </cell>
          <cell r="B44" t="str">
            <v>Capital e Interés</v>
          </cell>
          <cell r="C44">
            <v>8.43E-2</v>
          </cell>
          <cell r="D44">
            <v>33</v>
          </cell>
          <cell r="E44">
            <v>30</v>
          </cell>
          <cell r="F44">
            <v>545223.88059701445</v>
          </cell>
          <cell r="G44">
            <v>0</v>
          </cell>
          <cell r="H44">
            <v>1.4925373134328358E-2</v>
          </cell>
          <cell r="I44">
            <v>1492537.3134328357</v>
          </cell>
          <cell r="J44">
            <v>0</v>
          </cell>
          <cell r="K44">
            <v>100000000</v>
          </cell>
          <cell r="L44">
            <v>0.76119402985074558</v>
          </cell>
          <cell r="M44">
            <v>76119402.985074565</v>
          </cell>
          <cell r="N44">
            <v>2037761.1940298502</v>
          </cell>
          <cell r="O44">
            <v>8.317361020110507</v>
          </cell>
          <cell r="P44">
            <v>16948795.52</v>
          </cell>
        </row>
        <row r="45">
          <cell r="A45">
            <v>41904</v>
          </cell>
          <cell r="B45" t="str">
            <v>Capital e Interés</v>
          </cell>
          <cell r="C45">
            <v>8.43E-2</v>
          </cell>
          <cell r="D45">
            <v>34</v>
          </cell>
          <cell r="E45">
            <v>31</v>
          </cell>
          <cell r="F45">
            <v>588212.68656716368</v>
          </cell>
          <cell r="G45">
            <v>0</v>
          </cell>
          <cell r="H45">
            <v>1.4925373134328358E-2</v>
          </cell>
          <cell r="I45">
            <v>1492537.3134328357</v>
          </cell>
          <cell r="J45">
            <v>0</v>
          </cell>
          <cell r="K45">
            <v>100000000</v>
          </cell>
          <cell r="L45">
            <v>0.74626865671641718</v>
          </cell>
          <cell r="M45">
            <v>74626865.671641722</v>
          </cell>
          <cell r="N45">
            <v>2080749.9999999995</v>
          </cell>
          <cell r="O45">
            <v>8.4550000000000001</v>
          </cell>
          <cell r="P45">
            <v>17592741.25</v>
          </cell>
        </row>
        <row r="46">
          <cell r="A46">
            <v>41932</v>
          </cell>
          <cell r="B46" t="str">
            <v>Capital e Interés</v>
          </cell>
          <cell r="C46">
            <v>8.43E-2</v>
          </cell>
          <cell r="D46">
            <v>35</v>
          </cell>
          <cell r="E46">
            <v>32</v>
          </cell>
          <cell r="F46">
            <v>489303.48258706421</v>
          </cell>
          <cell r="G46">
            <v>0</v>
          </cell>
          <cell r="H46">
            <v>1.4925373134328358E-2</v>
          </cell>
          <cell r="I46">
            <v>1492537.3134328357</v>
          </cell>
          <cell r="J46">
            <v>0</v>
          </cell>
          <cell r="K46">
            <v>100000000</v>
          </cell>
          <cell r="L46">
            <v>0.73134328358208878</v>
          </cell>
          <cell r="M46">
            <v>73134328.35820888</v>
          </cell>
          <cell r="N46">
            <v>1981840.7960198999</v>
          </cell>
          <cell r="O46">
            <v>8.5025229095219093</v>
          </cell>
          <cell r="P46">
            <v>16850646.77</v>
          </cell>
        </row>
        <row r="47">
          <cell r="A47">
            <v>41963</v>
          </cell>
          <cell r="B47" t="str">
            <v>Capital e Interés</v>
          </cell>
          <cell r="C47">
            <v>8.43E-2</v>
          </cell>
          <cell r="D47">
            <v>36</v>
          </cell>
          <cell r="E47">
            <v>33</v>
          </cell>
          <cell r="F47">
            <v>530894.27860696462</v>
          </cell>
          <cell r="G47">
            <v>0</v>
          </cell>
          <cell r="H47">
            <v>1.4925373134328358E-2</v>
          </cell>
          <cell r="I47">
            <v>1492537.3134328357</v>
          </cell>
          <cell r="J47">
            <v>0</v>
          </cell>
          <cell r="K47">
            <v>100000000</v>
          </cell>
          <cell r="L47">
            <v>0.71641791044776038</v>
          </cell>
          <cell r="M47">
            <v>71641791.044776037</v>
          </cell>
          <cell r="N47">
            <v>2023431.5920398002</v>
          </cell>
          <cell r="O47">
            <v>8.5389884171967481</v>
          </cell>
          <cell r="P47">
            <v>17278058.93</v>
          </cell>
        </row>
        <row r="48">
          <cell r="A48">
            <v>41995</v>
          </cell>
          <cell r="B48" t="str">
            <v>Capital e Interés</v>
          </cell>
          <cell r="C48">
            <v>8.43E-2</v>
          </cell>
          <cell r="D48">
            <v>37</v>
          </cell>
          <cell r="E48">
            <v>34</v>
          </cell>
          <cell r="F48">
            <v>536835.82089552179</v>
          </cell>
          <cell r="G48">
            <v>0</v>
          </cell>
          <cell r="H48">
            <v>1.4925373134328358E-2</v>
          </cell>
          <cell r="I48">
            <v>1492537.3134328357</v>
          </cell>
          <cell r="J48">
            <v>0</v>
          </cell>
          <cell r="K48">
            <v>100000000</v>
          </cell>
          <cell r="L48">
            <v>0.70149253731343197</v>
          </cell>
          <cell r="M48">
            <v>70149253.731343195</v>
          </cell>
          <cell r="N48">
            <v>2029373.1343283574</v>
          </cell>
          <cell r="O48">
            <v>8.5749999999999993</v>
          </cell>
          <cell r="P48">
            <v>17401874.629999999</v>
          </cell>
        </row>
        <row r="49">
          <cell r="A49">
            <v>42024</v>
          </cell>
          <cell r="B49" t="str">
            <v>Capital e Interés</v>
          </cell>
          <cell r="C49">
            <v>8.43E-2</v>
          </cell>
          <cell r="D49">
            <v>38</v>
          </cell>
          <cell r="E49">
            <v>35</v>
          </cell>
          <cell r="F49">
            <v>476371.89054726303</v>
          </cell>
          <cell r="G49">
            <v>0</v>
          </cell>
          <cell r="H49">
            <v>1.4925373134328358E-2</v>
          </cell>
          <cell r="I49">
            <v>1492537.3134328357</v>
          </cell>
          <cell r="J49">
            <v>0</v>
          </cell>
          <cell r="K49">
            <v>100000000</v>
          </cell>
          <cell r="L49">
            <v>0.68656716417910357</v>
          </cell>
          <cell r="M49">
            <v>68656716.417910352</v>
          </cell>
          <cell r="N49">
            <v>1968909.2039800987</v>
          </cell>
          <cell r="O49">
            <v>8.6313142979999995</v>
          </cell>
          <cell r="P49">
            <v>16994274.16</v>
          </cell>
        </row>
        <row r="50">
          <cell r="A50">
            <v>42055</v>
          </cell>
          <cell r="B50" t="str">
            <v>Capital e Interés</v>
          </cell>
          <cell r="C50">
            <v>8.43E-2</v>
          </cell>
          <cell r="D50">
            <v>39</v>
          </cell>
          <cell r="E50">
            <v>36</v>
          </cell>
          <cell r="F50">
            <v>498390.5472636809</v>
          </cell>
          <cell r="G50">
            <v>0</v>
          </cell>
          <cell r="H50">
            <v>1.4925373134328358E-2</v>
          </cell>
          <cell r="I50">
            <v>1492537.3134328357</v>
          </cell>
          <cell r="J50">
            <v>0</v>
          </cell>
          <cell r="K50">
            <v>100000000</v>
          </cell>
          <cell r="L50">
            <v>0.67164179104477517</v>
          </cell>
          <cell r="M50">
            <v>67164179.10447751</v>
          </cell>
          <cell r="N50">
            <v>1990927.8606965167</v>
          </cell>
          <cell r="O50">
            <v>8.7137443077105967</v>
          </cell>
          <cell r="P50">
            <v>17348436.309999999</v>
          </cell>
        </row>
        <row r="51">
          <cell r="A51">
            <v>42083</v>
          </cell>
          <cell r="B51" t="str">
            <v>Capital e Interés</v>
          </cell>
          <cell r="C51">
            <v>8.43E-2</v>
          </cell>
          <cell r="D51">
            <v>40</v>
          </cell>
          <cell r="E51">
            <v>37</v>
          </cell>
          <cell r="F51">
            <v>440373.13432835753</v>
          </cell>
          <cell r="G51">
            <v>0</v>
          </cell>
          <cell r="H51">
            <v>1.4925373134328358E-2</v>
          </cell>
          <cell r="I51">
            <v>1492537.3134328357</v>
          </cell>
          <cell r="J51">
            <v>0</v>
          </cell>
          <cell r="K51">
            <v>100000000</v>
          </cell>
          <cell r="L51">
            <v>0.65671641791044677</v>
          </cell>
          <cell r="M51">
            <v>65671641.791044675</v>
          </cell>
          <cell r="N51">
            <v>1932910.4477611934</v>
          </cell>
          <cell r="O51">
            <v>8.8151542448081575</v>
          </cell>
          <cell r="P51">
            <v>17038903.739999998</v>
          </cell>
        </row>
        <row r="52">
          <cell r="A52">
            <v>42114</v>
          </cell>
          <cell r="B52" t="str">
            <v>Capital e Interés</v>
          </cell>
          <cell r="C52">
            <v>8.43E-2</v>
          </cell>
          <cell r="D52">
            <v>41</v>
          </cell>
          <cell r="E52">
            <v>38</v>
          </cell>
          <cell r="F52">
            <v>476721.39303482516</v>
          </cell>
          <cell r="G52">
            <v>0</v>
          </cell>
          <cell r="H52">
            <v>1.4925373134328358E-2</v>
          </cell>
          <cell r="I52">
            <v>1492537.3134328357</v>
          </cell>
          <cell r="J52">
            <v>0</v>
          </cell>
          <cell r="K52">
            <v>100000000</v>
          </cell>
          <cell r="L52">
            <v>0.64179104477611837</v>
          </cell>
          <cell r="M52">
            <v>64179104.47761184</v>
          </cell>
          <cell r="N52">
            <v>1969258.7064676608</v>
          </cell>
          <cell r="O52">
            <v>8.8938085406334828</v>
          </cell>
          <cell r="P52">
            <v>17514209.899999999</v>
          </cell>
        </row>
        <row r="53">
          <cell r="A53">
            <v>42144</v>
          </cell>
          <cell r="B53" t="str">
            <v>Capital e Interés</v>
          </cell>
          <cell r="C53">
            <v>8.43E-2</v>
          </cell>
          <cell r="D53">
            <v>42</v>
          </cell>
          <cell r="E53">
            <v>39</v>
          </cell>
          <cell r="F53">
            <v>450858.20895522321</v>
          </cell>
          <cell r="G53">
            <v>0</v>
          </cell>
          <cell r="H53">
            <v>1.4925373134328358E-2</v>
          </cell>
          <cell r="I53">
            <v>1492537.3134328357</v>
          </cell>
          <cell r="J53">
            <v>0</v>
          </cell>
          <cell r="K53">
            <v>100000000</v>
          </cell>
          <cell r="L53">
            <v>0.62686567164178997</v>
          </cell>
          <cell r="M53">
            <v>62686567.164178997</v>
          </cell>
          <cell r="N53">
            <v>1943395.5223880589</v>
          </cell>
          <cell r="O53">
            <v>8.9846096615454272</v>
          </cell>
          <cell r="P53">
            <v>17460650.190000001</v>
          </cell>
        </row>
        <row r="54">
          <cell r="A54">
            <v>42177</v>
          </cell>
          <cell r="B54" t="str">
            <v>Capital e Interés</v>
          </cell>
          <cell r="C54">
            <v>8.43E-2</v>
          </cell>
          <cell r="D54">
            <v>43</v>
          </cell>
          <cell r="E54">
            <v>40</v>
          </cell>
          <cell r="F54">
            <v>484410.44776119327</v>
          </cell>
          <cell r="G54">
            <v>0</v>
          </cell>
          <cell r="H54">
            <v>1.4925373134328358E-2</v>
          </cell>
          <cell r="I54">
            <v>1492537.3134328357</v>
          </cell>
          <cell r="J54">
            <v>0</v>
          </cell>
          <cell r="K54">
            <v>100000000</v>
          </cell>
          <cell r="L54">
            <v>0.61194029850746157</v>
          </cell>
          <cell r="M54">
            <v>61194029.850746155</v>
          </cell>
          <cell r="N54">
            <v>1976947.7611940289</v>
          </cell>
          <cell r="O54">
            <v>9.076225145803706</v>
          </cell>
          <cell r="P54">
            <v>17943222.98</v>
          </cell>
        </row>
        <row r="55">
          <cell r="A55">
            <v>42205</v>
          </cell>
          <cell r="B55" t="str">
            <v>Capital e Interés</v>
          </cell>
          <cell r="C55">
            <v>8.43E-2</v>
          </cell>
          <cell r="D55">
            <v>44</v>
          </cell>
          <cell r="E55">
            <v>41</v>
          </cell>
          <cell r="F55">
            <v>401228.85572139232</v>
          </cell>
          <cell r="G55">
            <v>0</v>
          </cell>
          <cell r="H55">
            <v>1.4925373134328358E-2</v>
          </cell>
          <cell r="I55">
            <v>1492537.3134328357</v>
          </cell>
          <cell r="J55">
            <v>0</v>
          </cell>
          <cell r="K55">
            <v>100000000</v>
          </cell>
          <cell r="L55">
            <v>0.59701492537313317</v>
          </cell>
          <cell r="M55">
            <v>59701492.53731332</v>
          </cell>
          <cell r="N55">
            <v>1893766.1691542282</v>
          </cell>
          <cell r="O55">
            <v>9.1777643708661465</v>
          </cell>
          <cell r="P55">
            <v>17380539.670000002</v>
          </cell>
        </row>
        <row r="56">
          <cell r="A56">
            <v>42236</v>
          </cell>
          <cell r="B56" t="str">
            <v>Capital e Interés</v>
          </cell>
          <cell r="C56">
            <v>8.43E-2</v>
          </cell>
          <cell r="D56">
            <v>45</v>
          </cell>
          <cell r="E56">
            <v>42</v>
          </cell>
          <cell r="F56">
            <v>433383.08457711356</v>
          </cell>
          <cell r="G56">
            <v>0</v>
          </cell>
          <cell r="H56">
            <v>1.4925373134328358E-2</v>
          </cell>
          <cell r="I56">
            <v>1492537.3134328357</v>
          </cell>
          <cell r="J56">
            <v>0</v>
          </cell>
          <cell r="K56">
            <v>100000000</v>
          </cell>
          <cell r="L56">
            <v>0.58208955223880476</v>
          </cell>
          <cell r="M56">
            <v>58208955.223880477</v>
          </cell>
          <cell r="N56">
            <v>1925920.3980099494</v>
          </cell>
          <cell r="O56">
            <v>9.2788942433908179</v>
          </cell>
          <cell r="P56">
            <v>17870411.690000001</v>
          </cell>
        </row>
        <row r="57">
          <cell r="A57">
            <v>42268</v>
          </cell>
          <cell r="B57" t="str">
            <v>Capital e Interés</v>
          </cell>
          <cell r="C57">
            <v>8.43E-2</v>
          </cell>
          <cell r="D57">
            <v>46</v>
          </cell>
          <cell r="E57">
            <v>43</v>
          </cell>
          <cell r="F57">
            <v>436179.10447761102</v>
          </cell>
          <cell r="G57">
            <v>0</v>
          </cell>
          <cell r="H57">
            <v>1.4925373134328358E-2</v>
          </cell>
          <cell r="I57">
            <v>1492537.3134328357</v>
          </cell>
          <cell r="J57">
            <v>0</v>
          </cell>
          <cell r="K57">
            <v>100000000</v>
          </cell>
          <cell r="L57">
            <v>0.56716417910447636</v>
          </cell>
          <cell r="M57">
            <v>56716417.910447635</v>
          </cell>
          <cell r="N57">
            <v>1928716.4179104469</v>
          </cell>
          <cell r="O57">
            <v>9.4149999999999991</v>
          </cell>
          <cell r="P57">
            <v>18158865.07</v>
          </cell>
        </row>
        <row r="58">
          <cell r="A58">
            <v>42298</v>
          </cell>
          <cell r="B58" t="str">
            <v>Capital e Interés</v>
          </cell>
          <cell r="C58">
            <v>8.43E-2</v>
          </cell>
          <cell r="D58">
            <v>47</v>
          </cell>
          <cell r="E58">
            <v>44</v>
          </cell>
          <cell r="F58">
            <v>398432.83582089463</v>
          </cell>
          <cell r="G58">
            <v>0</v>
          </cell>
          <cell r="H58">
            <v>1.4925373134328358E-2</v>
          </cell>
          <cell r="I58">
            <v>1492537.3134328357</v>
          </cell>
          <cell r="J58">
            <v>0</v>
          </cell>
          <cell r="K58">
            <v>100000000</v>
          </cell>
          <cell r="L58">
            <v>0.55223880597014796</v>
          </cell>
          <cell r="M58">
            <v>55223880.5970148</v>
          </cell>
          <cell r="N58">
            <v>1890970.1492537304</v>
          </cell>
          <cell r="O58">
            <v>9.5329127060144909</v>
          </cell>
          <cell r="P58">
            <v>18026453.359999999</v>
          </cell>
        </row>
        <row r="59">
          <cell r="A59">
            <v>42328</v>
          </cell>
          <cell r="B59" t="str">
            <v>Capital e Interés</v>
          </cell>
          <cell r="C59">
            <v>8.43E-2</v>
          </cell>
          <cell r="D59">
            <v>48</v>
          </cell>
          <cell r="E59">
            <v>45</v>
          </cell>
          <cell r="F59">
            <v>387947.76119402895</v>
          </cell>
          <cell r="G59">
            <v>0</v>
          </cell>
          <cell r="H59">
            <v>1.4925373134328358E-2</v>
          </cell>
          <cell r="I59">
            <v>1492537.3134328357</v>
          </cell>
          <cell r="J59">
            <v>0</v>
          </cell>
          <cell r="K59">
            <v>100000000</v>
          </cell>
          <cell r="L59">
            <v>0.53731343283581956</v>
          </cell>
          <cell r="M59">
            <v>53731343.283581957</v>
          </cell>
          <cell r="N59">
            <v>1880485.0746268646</v>
          </cell>
          <cell r="O59">
            <v>9.6849311491741865</v>
          </cell>
          <cell r="P59">
            <v>18212368.469999999</v>
          </cell>
        </row>
        <row r="60">
          <cell r="A60">
            <v>42358</v>
          </cell>
          <cell r="B60" t="str">
            <v>Capital e Interés</v>
          </cell>
          <cell r="C60">
            <v>8.43E-2</v>
          </cell>
          <cell r="D60">
            <v>49</v>
          </cell>
          <cell r="E60">
            <v>46</v>
          </cell>
          <cell r="F60">
            <v>377462.68656716321</v>
          </cell>
          <cell r="G60">
            <v>0</v>
          </cell>
          <cell r="H60">
            <v>1.4925373134328358E-2</v>
          </cell>
          <cell r="I60">
            <v>1492537.3134328357</v>
          </cell>
          <cell r="J60">
            <v>0</v>
          </cell>
          <cell r="K60">
            <v>100000000</v>
          </cell>
          <cell r="L60">
            <v>0.52238805970149116</v>
          </cell>
          <cell r="M60">
            <v>52238805.970149115</v>
          </cell>
          <cell r="N60">
            <v>1869999.9999999991</v>
          </cell>
          <cell r="O60">
            <v>12.76</v>
          </cell>
          <cell r="P60">
            <v>23861200</v>
          </cell>
        </row>
        <row r="61">
          <cell r="A61">
            <v>42388</v>
          </cell>
          <cell r="B61" t="str">
            <v>Capital e Interés</v>
          </cell>
          <cell r="C61">
            <v>8.43E-2</v>
          </cell>
          <cell r="D61">
            <v>50</v>
          </cell>
          <cell r="E61">
            <v>47</v>
          </cell>
          <cell r="F61">
            <v>366977.61194029753</v>
          </cell>
          <cell r="G61">
            <v>0</v>
          </cell>
          <cell r="H61">
            <v>1.4925373134328358E-2</v>
          </cell>
          <cell r="I61">
            <v>1492537.3134328357</v>
          </cell>
          <cell r="J61">
            <v>0</v>
          </cell>
          <cell r="K61">
            <v>100000000</v>
          </cell>
          <cell r="L61">
            <v>0.50746268656716276</v>
          </cell>
          <cell r="M61">
            <v>50746268.656716272</v>
          </cell>
          <cell r="N61">
            <v>1859514.9253731333</v>
          </cell>
          <cell r="O61">
            <v>13.52</v>
          </cell>
          <cell r="P61">
            <v>25140641.789999999</v>
          </cell>
        </row>
        <row r="62">
          <cell r="A62">
            <v>42421</v>
          </cell>
          <cell r="B62" t="str">
            <v>Capital e Interés</v>
          </cell>
          <cell r="C62">
            <v>8.43E-2</v>
          </cell>
          <cell r="D62">
            <v>51</v>
          </cell>
          <cell r="E62">
            <v>48</v>
          </cell>
          <cell r="F62">
            <v>392141.79104477499</v>
          </cell>
          <cell r="G62">
            <v>0</v>
          </cell>
          <cell r="H62">
            <v>1.4925373134328358E-2</v>
          </cell>
          <cell r="I62">
            <v>1492537.3134328357</v>
          </cell>
          <cell r="J62">
            <v>0</v>
          </cell>
          <cell r="K62">
            <v>100000000</v>
          </cell>
          <cell r="L62">
            <v>0.49253731343283441</v>
          </cell>
          <cell r="M62">
            <v>49253731.343283445</v>
          </cell>
          <cell r="N62">
            <v>1884679.1044776107</v>
          </cell>
          <cell r="O62">
            <v>15.2</v>
          </cell>
          <cell r="P62">
            <v>28647122.390000001</v>
          </cell>
        </row>
        <row r="63">
          <cell r="A63">
            <v>42449</v>
          </cell>
          <cell r="B63" t="str">
            <v>Capital e Interés</v>
          </cell>
          <cell r="C63">
            <v>8.43E-2</v>
          </cell>
          <cell r="D63">
            <v>52</v>
          </cell>
          <cell r="E63">
            <v>49</v>
          </cell>
          <cell r="F63">
            <v>322940.29850746179</v>
          </cell>
          <cell r="G63">
            <v>0</v>
          </cell>
          <cell r="H63">
            <v>1.4925373134328358E-2</v>
          </cell>
          <cell r="I63">
            <v>1492537.3134328357</v>
          </cell>
          <cell r="J63">
            <v>0</v>
          </cell>
          <cell r="K63">
            <v>100000000</v>
          </cell>
          <cell r="L63">
            <v>0.47761194029850607</v>
          </cell>
          <cell r="M63">
            <v>47761194.02985061</v>
          </cell>
          <cell r="N63">
            <v>1815477.6119402975</v>
          </cell>
          <cell r="O63">
            <v>14.55</v>
          </cell>
          <cell r="P63">
            <v>26415199.25</v>
          </cell>
        </row>
        <row r="64">
          <cell r="A64">
            <v>42479</v>
          </cell>
          <cell r="B64" t="str">
            <v>Capital e Interés</v>
          </cell>
          <cell r="C64">
            <v>8.43E-2</v>
          </cell>
          <cell r="D64">
            <v>53</v>
          </cell>
          <cell r="E64">
            <v>50</v>
          </cell>
          <cell r="F64">
            <v>335522.38805970055</v>
          </cell>
          <cell r="G64">
            <v>0</v>
          </cell>
          <cell r="H64">
            <v>1.4925373134328358E-2</v>
          </cell>
          <cell r="I64">
            <v>1492537.3134328357</v>
          </cell>
          <cell r="J64">
            <v>0</v>
          </cell>
          <cell r="K64">
            <v>100000000</v>
          </cell>
          <cell r="L64">
            <v>0.46268656716417772</v>
          </cell>
          <cell r="M64">
            <v>46268656.716417775</v>
          </cell>
          <cell r="N64">
            <v>1828059.7014925363</v>
          </cell>
          <cell r="O64">
            <v>14.35</v>
          </cell>
          <cell r="P64">
            <v>26232656.719999999</v>
          </cell>
        </row>
        <row r="65">
          <cell r="A65">
            <v>42509</v>
          </cell>
          <cell r="B65" t="str">
            <v>Capital e Interés</v>
          </cell>
          <cell r="C65">
            <v>8.43E-2</v>
          </cell>
          <cell r="D65">
            <v>54</v>
          </cell>
          <cell r="E65">
            <v>51</v>
          </cell>
          <cell r="F65">
            <v>325037.31343283481</v>
          </cell>
          <cell r="G65">
            <v>0</v>
          </cell>
          <cell r="H65">
            <v>1.4925373134328358E-2</v>
          </cell>
          <cell r="I65">
            <v>1492537.3134328357</v>
          </cell>
          <cell r="J65">
            <v>0</v>
          </cell>
          <cell r="K65">
            <v>100000000</v>
          </cell>
          <cell r="L65">
            <v>0.44776119402984937</v>
          </cell>
          <cell r="M65">
            <v>44776119.40298494</v>
          </cell>
          <cell r="N65">
            <v>1817574.6268656706</v>
          </cell>
          <cell r="O65">
            <v>14.105693580822557</v>
          </cell>
          <cell r="P65">
            <v>25638150.75</v>
          </cell>
        </row>
        <row r="66">
          <cell r="A66">
            <v>42541</v>
          </cell>
          <cell r="B66" t="str">
            <v>Capital e Interés</v>
          </cell>
          <cell r="C66">
            <v>8.43E-2</v>
          </cell>
          <cell r="D66">
            <v>55</v>
          </cell>
          <cell r="E66">
            <v>52</v>
          </cell>
          <cell r="F66">
            <v>335522.38805970049</v>
          </cell>
          <cell r="G66">
            <v>0</v>
          </cell>
          <cell r="H66">
            <v>1.4925373134328358E-2</v>
          </cell>
          <cell r="I66">
            <v>1492537.3134328357</v>
          </cell>
          <cell r="J66">
            <v>0</v>
          </cell>
          <cell r="K66">
            <v>100000000</v>
          </cell>
          <cell r="L66">
            <v>0.43283582089552103</v>
          </cell>
          <cell r="M66">
            <v>43283582.089552104</v>
          </cell>
          <cell r="N66">
            <v>1828059.7014925363</v>
          </cell>
          <cell r="O66">
            <v>13.93</v>
          </cell>
          <cell r="P66">
            <v>25464871.640000001</v>
          </cell>
        </row>
        <row r="67">
          <cell r="A67">
            <v>42570</v>
          </cell>
          <cell r="B67" t="str">
            <v>Capital e Interés</v>
          </cell>
          <cell r="C67">
            <v>8.43E-2</v>
          </cell>
          <cell r="D67">
            <v>56</v>
          </cell>
          <cell r="E67">
            <v>53</v>
          </cell>
          <cell r="F67">
            <v>293931.59203980007</v>
          </cell>
          <cell r="G67">
            <v>0</v>
          </cell>
          <cell r="H67">
            <v>1.4925373134328358E-2</v>
          </cell>
          <cell r="I67">
            <v>1492537.3134328357</v>
          </cell>
          <cell r="J67">
            <v>0</v>
          </cell>
          <cell r="K67">
            <v>100000000</v>
          </cell>
          <cell r="L67">
            <v>0.41791044776119268</v>
          </cell>
          <cell r="M67">
            <v>41791044.776119269</v>
          </cell>
          <cell r="N67">
            <v>1786468.9054726358</v>
          </cell>
          <cell r="O67">
            <v>15.06</v>
          </cell>
          <cell r="P67">
            <v>26904221.719999999</v>
          </cell>
        </row>
        <row r="68">
          <cell r="A68">
            <v>42603</v>
          </cell>
          <cell r="B68" t="str">
            <v>Capital e Interés</v>
          </cell>
          <cell r="C68">
            <v>8.43E-2</v>
          </cell>
          <cell r="D68">
            <v>57</v>
          </cell>
          <cell r="E68">
            <v>54</v>
          </cell>
          <cell r="F68">
            <v>322940.29850746167</v>
          </cell>
          <cell r="G68">
            <v>0</v>
          </cell>
          <cell r="H68">
            <v>1.4925373134328358E-2</v>
          </cell>
          <cell r="I68">
            <v>1492537.3134328357</v>
          </cell>
          <cell r="J68">
            <v>0</v>
          </cell>
          <cell r="K68">
            <v>100000000</v>
          </cell>
          <cell r="L68">
            <v>0.40298507462686434</v>
          </cell>
          <cell r="M68">
            <v>40298507.462686434</v>
          </cell>
          <cell r="N68">
            <v>1815477.6119402973</v>
          </cell>
          <cell r="O68">
            <v>14.93</v>
          </cell>
          <cell r="P68">
            <v>27105080.75</v>
          </cell>
        </row>
        <row r="69">
          <cell r="A69">
            <v>42632</v>
          </cell>
          <cell r="B69" t="str">
            <v>Capital e Interés</v>
          </cell>
          <cell r="C69">
            <v>8.43E-2</v>
          </cell>
          <cell r="D69">
            <v>58</v>
          </cell>
          <cell r="E69">
            <v>55</v>
          </cell>
          <cell r="F69">
            <v>273660.44776119315</v>
          </cell>
          <cell r="G69">
            <v>0</v>
          </cell>
          <cell r="H69">
            <v>1.4925373134328358E-2</v>
          </cell>
          <cell r="I69">
            <v>1492537.3134328357</v>
          </cell>
          <cell r="J69">
            <v>0</v>
          </cell>
          <cell r="K69">
            <v>100000000</v>
          </cell>
          <cell r="L69">
            <v>0.38805970149253599</v>
          </cell>
          <cell r="M69">
            <v>38805970.149253599</v>
          </cell>
          <cell r="N69">
            <v>1766197.7611940289</v>
          </cell>
          <cell r="O69">
            <v>15.21</v>
          </cell>
          <cell r="P69">
            <v>26863867.949999999</v>
          </cell>
        </row>
        <row r="70">
          <cell r="A70">
            <v>42662</v>
          </cell>
          <cell r="B70" t="str">
            <v>Capital e Interés</v>
          </cell>
          <cell r="C70">
            <v>8.43E-2</v>
          </cell>
          <cell r="D70">
            <v>59</v>
          </cell>
          <cell r="E70">
            <v>56</v>
          </cell>
          <cell r="F70">
            <v>272611.94029850652</v>
          </cell>
          <cell r="G70">
            <v>0</v>
          </cell>
          <cell r="H70">
            <v>1.4925373134328358E-2</v>
          </cell>
          <cell r="I70">
            <v>1492537.3134328357</v>
          </cell>
          <cell r="J70">
            <v>0</v>
          </cell>
          <cell r="K70">
            <v>100000000</v>
          </cell>
          <cell r="L70">
            <v>0.37313432835820765</v>
          </cell>
          <cell r="M70">
            <v>37313432.835820764</v>
          </cell>
          <cell r="N70">
            <v>1765149.2537313423</v>
          </cell>
          <cell r="O70">
            <v>15.23</v>
          </cell>
          <cell r="P70">
            <v>26883223.129999999</v>
          </cell>
        </row>
        <row r="71">
          <cell r="A71">
            <v>42694</v>
          </cell>
          <cell r="B71" t="str">
            <v>Capital e Interés</v>
          </cell>
          <cell r="C71">
            <v>8.43E-2</v>
          </cell>
          <cell r="D71">
            <v>60</v>
          </cell>
          <cell r="E71">
            <v>57</v>
          </cell>
          <cell r="F71">
            <v>279601.99004975025</v>
          </cell>
          <cell r="G71">
            <v>0</v>
          </cell>
          <cell r="H71">
            <v>1.4925373134328358E-2</v>
          </cell>
          <cell r="I71">
            <v>1492537.3134328357</v>
          </cell>
          <cell r="J71">
            <v>0</v>
          </cell>
          <cell r="K71">
            <v>100000000</v>
          </cell>
          <cell r="L71">
            <v>0.3582089552238793</v>
          </cell>
          <cell r="M71">
            <v>35820895.522387929</v>
          </cell>
          <cell r="N71">
            <v>1772139.3034825861</v>
          </cell>
          <cell r="O71">
            <v>15.41</v>
          </cell>
          <cell r="P71">
            <v>27308666.670000002</v>
          </cell>
        </row>
        <row r="72">
          <cell r="A72">
            <v>42723</v>
          </cell>
          <cell r="B72" t="str">
            <v>Capital e Interés</v>
          </cell>
          <cell r="C72">
            <v>8.43E-2</v>
          </cell>
          <cell r="D72">
            <v>61</v>
          </cell>
          <cell r="E72">
            <v>58</v>
          </cell>
          <cell r="F72">
            <v>243253.73134328268</v>
          </cell>
          <cell r="G72">
            <v>0</v>
          </cell>
          <cell r="H72">
            <v>1.4925373134328358E-2</v>
          </cell>
          <cell r="I72">
            <v>1492537.3134328357</v>
          </cell>
          <cell r="J72">
            <v>0</v>
          </cell>
          <cell r="K72">
            <v>100000000</v>
          </cell>
          <cell r="L72">
            <v>0.34328358208955095</v>
          </cell>
          <cell r="M72">
            <v>34328358.208955094</v>
          </cell>
          <cell r="N72">
            <v>1735791.0447761184</v>
          </cell>
          <cell r="O72">
            <v>15.9</v>
          </cell>
          <cell r="P72">
            <v>27599077.609999999</v>
          </cell>
        </row>
        <row r="73">
          <cell r="A73">
            <v>42754</v>
          </cell>
          <cell r="B73" t="str">
            <v>Capital e Interés</v>
          </cell>
          <cell r="C73">
            <v>8.43E-2</v>
          </cell>
          <cell r="D73">
            <v>62</v>
          </cell>
          <cell r="E73">
            <v>59</v>
          </cell>
          <cell r="F73">
            <v>249195.27363183984</v>
          </cell>
          <cell r="G73">
            <v>0</v>
          </cell>
          <cell r="H73">
            <v>1.4925373134328358E-2</v>
          </cell>
          <cell r="I73">
            <v>1492537.3134328357</v>
          </cell>
          <cell r="J73">
            <v>0</v>
          </cell>
          <cell r="K73">
            <v>100000000</v>
          </cell>
          <cell r="L73">
            <v>0.32835820895522261</v>
          </cell>
          <cell r="M73">
            <v>32835820.895522259</v>
          </cell>
          <cell r="N73">
            <v>1741732.5870646755</v>
          </cell>
          <cell r="O73">
            <v>15.9</v>
          </cell>
          <cell r="P73">
            <v>27693548.129999999</v>
          </cell>
        </row>
        <row r="74">
          <cell r="A74">
            <v>42786</v>
          </cell>
          <cell r="B74" t="str">
            <v>Capital e Interés</v>
          </cell>
          <cell r="C74">
            <v>8.43E-2</v>
          </cell>
          <cell r="D74">
            <v>63</v>
          </cell>
          <cell r="E74">
            <v>60</v>
          </cell>
          <cell r="F74">
            <v>246049.75124378013</v>
          </cell>
          <cell r="G74">
            <v>0</v>
          </cell>
          <cell r="H74">
            <v>1.4925373134328358E-2</v>
          </cell>
          <cell r="I74">
            <v>1492537.3134328357</v>
          </cell>
          <cell r="J74">
            <v>0</v>
          </cell>
          <cell r="K74">
            <v>100000000</v>
          </cell>
          <cell r="L74">
            <v>0.31343283582089426</v>
          </cell>
          <cell r="M74">
            <v>31343283.582089428</v>
          </cell>
          <cell r="N74">
            <v>1738587.0646766159</v>
          </cell>
          <cell r="O74">
            <v>15.75</v>
          </cell>
          <cell r="P74">
            <v>27382746.27</v>
          </cell>
        </row>
        <row r="75">
          <cell r="A75">
            <v>42813</v>
          </cell>
          <cell r="B75" t="str">
            <v>Capital e Interés</v>
          </cell>
          <cell r="C75">
            <v>8.43E-2</v>
          </cell>
          <cell r="D75">
            <v>64</v>
          </cell>
          <cell r="E75">
            <v>61</v>
          </cell>
          <cell r="F75">
            <v>198167.91044776043</v>
          </cell>
          <cell r="G75">
            <v>0</v>
          </cell>
          <cell r="H75">
            <v>1.4925373134328358E-2</v>
          </cell>
          <cell r="I75">
            <v>1492537.3134328357</v>
          </cell>
          <cell r="J75">
            <v>0</v>
          </cell>
          <cell r="K75">
            <v>100000000</v>
          </cell>
          <cell r="L75">
            <v>0.29850746268656592</v>
          </cell>
          <cell r="M75">
            <v>29850746.268656593</v>
          </cell>
          <cell r="N75">
            <v>1690705.2238805962</v>
          </cell>
          <cell r="O75">
            <v>15.69</v>
          </cell>
          <cell r="P75">
            <v>26527164.960000001</v>
          </cell>
        </row>
        <row r="76">
          <cell r="A76">
            <v>42844</v>
          </cell>
          <cell r="B76" t="str">
            <v>Capital e Interés</v>
          </cell>
          <cell r="C76">
            <v>8.43E-2</v>
          </cell>
          <cell r="D76">
            <v>65</v>
          </cell>
          <cell r="E76">
            <v>62</v>
          </cell>
          <cell r="F76">
            <v>216691.54228855632</v>
          </cell>
          <cell r="G76">
            <v>0</v>
          </cell>
          <cell r="H76">
            <v>1.4925373134328358E-2</v>
          </cell>
          <cell r="I76">
            <v>1492537.3134328357</v>
          </cell>
          <cell r="J76">
            <v>0</v>
          </cell>
          <cell r="K76">
            <v>100000000</v>
          </cell>
          <cell r="L76">
            <v>0.28358208955223757</v>
          </cell>
          <cell r="M76">
            <v>28358208.955223758</v>
          </cell>
          <cell r="N76">
            <v>1709228.855721392</v>
          </cell>
          <cell r="O76">
            <v>15.44</v>
          </cell>
          <cell r="P76">
            <v>26390493.530000001</v>
          </cell>
        </row>
        <row r="77">
          <cell r="A77">
            <v>42876</v>
          </cell>
          <cell r="B77" t="str">
            <v>Capital e Interés</v>
          </cell>
          <cell r="C77">
            <v>8.43E-2</v>
          </cell>
          <cell r="D77">
            <v>66</v>
          </cell>
          <cell r="E77">
            <v>63</v>
          </cell>
          <cell r="F77">
            <v>212497.51243781004</v>
          </cell>
          <cell r="G77">
            <v>0</v>
          </cell>
          <cell r="H77">
            <v>1.4925373134328358E-2</v>
          </cell>
          <cell r="I77">
            <v>1492537.3134328357</v>
          </cell>
          <cell r="J77">
            <v>0</v>
          </cell>
          <cell r="K77">
            <v>100000000</v>
          </cell>
          <cell r="L77">
            <v>0.26865671641790922</v>
          </cell>
          <cell r="M77">
            <v>26865671.641790923</v>
          </cell>
          <cell r="N77">
            <v>1705034.8258706457</v>
          </cell>
          <cell r="O77">
            <v>16.14</v>
          </cell>
          <cell r="P77">
            <v>27519262.09</v>
          </cell>
        </row>
        <row r="78">
          <cell r="A78">
            <v>42906</v>
          </cell>
          <cell r="B78" t="str">
            <v>Capital e Interés</v>
          </cell>
          <cell r="C78">
            <v>8.43E-2</v>
          </cell>
          <cell r="D78">
            <v>67</v>
          </cell>
          <cell r="E78">
            <v>64</v>
          </cell>
          <cell r="F78">
            <v>188731.34328358123</v>
          </cell>
          <cell r="G78">
            <v>0</v>
          </cell>
          <cell r="H78">
            <v>1.4925373134328358E-2</v>
          </cell>
          <cell r="I78">
            <v>1492537.3134328357</v>
          </cell>
          <cell r="J78">
            <v>0</v>
          </cell>
          <cell r="K78">
            <v>100000000</v>
          </cell>
          <cell r="L78">
            <v>0.25373134328358088</v>
          </cell>
          <cell r="M78">
            <v>25373134.328358088</v>
          </cell>
          <cell r="N78">
            <v>1681268.6567164171</v>
          </cell>
          <cell r="O78">
            <v>16.54</v>
          </cell>
          <cell r="P78">
            <v>27808183.579999998</v>
          </cell>
        </row>
        <row r="79">
          <cell r="A79">
            <v>42936</v>
          </cell>
          <cell r="B79" t="str">
            <v>Capital e Interés</v>
          </cell>
          <cell r="C79">
            <v>8.43E-2</v>
          </cell>
          <cell r="D79">
            <v>68</v>
          </cell>
          <cell r="E79">
            <v>65</v>
          </cell>
          <cell r="F79">
            <v>172304.72636815839</v>
          </cell>
          <cell r="G79">
            <v>0</v>
          </cell>
          <cell r="H79">
            <v>1.4925373134328358E-2</v>
          </cell>
          <cell r="I79">
            <v>1492537.3134328357</v>
          </cell>
          <cell r="J79">
            <v>0</v>
          </cell>
          <cell r="K79">
            <v>100000000</v>
          </cell>
          <cell r="L79">
            <v>0.23880597014925253</v>
          </cell>
          <cell r="M79">
            <v>23880597.014925253</v>
          </cell>
          <cell r="N79">
            <v>1664842.0398009941</v>
          </cell>
          <cell r="O79">
            <v>17.23</v>
          </cell>
          <cell r="P79">
            <v>28685228.350000001</v>
          </cell>
        </row>
        <row r="80">
          <cell r="A80">
            <v>42969</v>
          </cell>
          <cell r="B80" t="str">
            <v>Capital e Interés</v>
          </cell>
          <cell r="C80">
            <v>8.43E-2</v>
          </cell>
          <cell r="D80">
            <v>69</v>
          </cell>
          <cell r="E80">
            <v>66</v>
          </cell>
          <cell r="F80">
            <v>184537.31343283487</v>
          </cell>
          <cell r="G80">
            <v>0</v>
          </cell>
          <cell r="H80">
            <v>1.4925373134328358E-2</v>
          </cell>
          <cell r="I80">
            <v>1492537.3134328357</v>
          </cell>
          <cell r="J80">
            <v>0</v>
          </cell>
          <cell r="K80">
            <v>100000000</v>
          </cell>
          <cell r="L80">
            <v>0.22388059701492419</v>
          </cell>
          <cell r="M80">
            <v>22388059.701492418</v>
          </cell>
          <cell r="N80">
            <v>1677074.6268656706</v>
          </cell>
          <cell r="O80">
            <v>17.25</v>
          </cell>
          <cell r="P80">
            <v>28929537.309999999</v>
          </cell>
        </row>
        <row r="81">
          <cell r="A81">
            <v>42998</v>
          </cell>
          <cell r="B81" t="str">
            <v>Capital e Interés</v>
          </cell>
          <cell r="C81">
            <v>8.43E-2</v>
          </cell>
          <cell r="D81">
            <v>70</v>
          </cell>
          <cell r="E81">
            <v>67</v>
          </cell>
          <cell r="F81">
            <v>152033.58208955143</v>
          </cell>
          <cell r="G81">
            <v>0</v>
          </cell>
          <cell r="H81">
            <v>1.4925373134328358E-2</v>
          </cell>
          <cell r="I81">
            <v>1492537.3134328357</v>
          </cell>
          <cell r="J81">
            <v>0</v>
          </cell>
          <cell r="K81">
            <v>100000000</v>
          </cell>
          <cell r="L81">
            <v>0.20895522388059584</v>
          </cell>
          <cell r="M81">
            <v>20895522.388059583</v>
          </cell>
          <cell r="N81">
            <v>1644570.8955223872</v>
          </cell>
          <cell r="O81">
            <v>17.329999999999998</v>
          </cell>
          <cell r="P81">
            <v>28500413.620000001</v>
          </cell>
        </row>
        <row r="82">
          <cell r="A82">
            <v>43028</v>
          </cell>
          <cell r="B82" t="str">
            <v>Capital e Interés</v>
          </cell>
          <cell r="C82">
            <v>8.43E-2</v>
          </cell>
          <cell r="D82">
            <v>71</v>
          </cell>
          <cell r="E82">
            <v>68</v>
          </cell>
          <cell r="F82">
            <v>146791.04477611856</v>
          </cell>
          <cell r="G82">
            <v>0</v>
          </cell>
          <cell r="H82">
            <v>1.4925373134328358E-2</v>
          </cell>
          <cell r="I82">
            <v>1492537.3134328357</v>
          </cell>
          <cell r="J82">
            <v>0</v>
          </cell>
          <cell r="K82">
            <v>100000000</v>
          </cell>
          <cell r="L82">
            <v>0.1940298507462675</v>
          </cell>
          <cell r="M82">
            <v>19402985.074626751</v>
          </cell>
          <cell r="N82">
            <v>1639328.3582089543</v>
          </cell>
          <cell r="O82">
            <v>17.510000000000002</v>
          </cell>
          <cell r="P82">
            <v>28704639.550000001</v>
          </cell>
        </row>
        <row r="83">
          <cell r="A83">
            <v>43060</v>
          </cell>
          <cell r="B83" t="str">
            <v>Capital e Interés</v>
          </cell>
          <cell r="C83">
            <v>8.43E-2</v>
          </cell>
          <cell r="D83">
            <v>72</v>
          </cell>
          <cell r="E83">
            <v>69</v>
          </cell>
          <cell r="F83">
            <v>145393.03482586981</v>
          </cell>
          <cell r="G83">
            <v>0</v>
          </cell>
          <cell r="H83">
            <v>1.4925373134328358E-2</v>
          </cell>
          <cell r="I83">
            <v>1492537.3134328357</v>
          </cell>
          <cell r="J83">
            <v>0</v>
          </cell>
          <cell r="K83">
            <v>100000000</v>
          </cell>
          <cell r="L83">
            <v>0.17910447761193915</v>
          </cell>
          <cell r="M83">
            <v>17910447.831193916</v>
          </cell>
          <cell r="N83">
            <v>1637930.3482587056</v>
          </cell>
          <cell r="O83">
            <v>17.55</v>
          </cell>
          <cell r="P83">
            <v>28745677.609999999</v>
          </cell>
        </row>
        <row r="84">
          <cell r="A84">
            <v>43089</v>
          </cell>
          <cell r="B84" t="str">
            <v>Capital e Interés</v>
          </cell>
          <cell r="C84">
            <v>8.43E-2</v>
          </cell>
          <cell r="D84">
            <v>73</v>
          </cell>
          <cell r="E84">
            <v>70</v>
          </cell>
          <cell r="F84">
            <v>121626.86614699937</v>
          </cell>
          <cell r="G84">
            <v>0</v>
          </cell>
          <cell r="H84">
            <v>0.17910447761194029</v>
          </cell>
          <cell r="I84">
            <v>17910447.831193916</v>
          </cell>
          <cell r="J84">
            <v>0</v>
          </cell>
          <cell r="K84">
            <v>100000000</v>
          </cell>
          <cell r="L84">
            <v>-1.1379786002407855E-15</v>
          </cell>
          <cell r="M84">
            <v>-1.1379786002407855E-7</v>
          </cell>
          <cell r="N84">
            <v>18032074.697340917</v>
          </cell>
          <cell r="O84">
            <v>17.954882865148413</v>
          </cell>
          <cell r="P84">
            <v>323763789.00999999</v>
          </cell>
        </row>
        <row r="85">
          <cell r="L85">
            <v>323763712</v>
          </cell>
        </row>
      </sheetData>
      <sheetData sheetId="15"/>
      <sheetData sheetId="16"/>
      <sheetData sheetId="17">
        <row r="11">
          <cell r="A11">
            <v>41929</v>
          </cell>
          <cell r="B11" t="str">
            <v>DESEMBOLSO</v>
          </cell>
          <cell r="K11">
            <v>53521438.329999998</v>
          </cell>
          <cell r="L11">
            <v>1</v>
          </cell>
          <cell r="M11">
            <v>53521438.329999998</v>
          </cell>
          <cell r="P11">
            <v>53521408</v>
          </cell>
        </row>
        <row r="12">
          <cell r="A12">
            <v>42111</v>
          </cell>
          <cell r="B12" t="str">
            <v>Capital e Interés</v>
          </cell>
          <cell r="C12">
            <v>4.8776969725864684E-2</v>
          </cell>
          <cell r="D12">
            <v>1</v>
          </cell>
          <cell r="E12">
            <v>1</v>
          </cell>
          <cell r="F12">
            <v>1301730.6055712332</v>
          </cell>
          <cell r="G12">
            <v>0</v>
          </cell>
          <cell r="H12">
            <v>2.7027027027027029E-2</v>
          </cell>
          <cell r="I12">
            <v>1446525.3602702704</v>
          </cell>
          <cell r="J12">
            <v>0</v>
          </cell>
          <cell r="K12">
            <v>53521438.329999998</v>
          </cell>
          <cell r="L12">
            <v>0.97297297297297303</v>
          </cell>
          <cell r="M12">
            <v>52074912.969729729</v>
          </cell>
          <cell r="N12">
            <v>2748255.9658415038</v>
          </cell>
          <cell r="O12">
            <v>8.9400000003635984</v>
          </cell>
          <cell r="P12">
            <v>24569408.335622307</v>
          </cell>
        </row>
        <row r="13">
          <cell r="A13">
            <v>42111</v>
          </cell>
          <cell r="B13" t="str">
            <v>DESEMBOLSO</v>
          </cell>
          <cell r="C13">
            <v>42111</v>
          </cell>
          <cell r="D13">
            <v>42111</v>
          </cell>
          <cell r="E13">
            <v>42111</v>
          </cell>
          <cell r="F13">
            <v>42111</v>
          </cell>
          <cell r="G13">
            <v>42111</v>
          </cell>
          <cell r="H13">
            <v>42111</v>
          </cell>
          <cell r="I13">
            <v>0</v>
          </cell>
          <cell r="J13">
            <v>-3.3648428774495445E-4</v>
          </cell>
          <cell r="K13">
            <v>53503429.206944443</v>
          </cell>
          <cell r="L13">
            <v>0.97297297297297303</v>
          </cell>
          <cell r="M13">
            <v>52057390.579729728</v>
          </cell>
          <cell r="N13">
            <v>52057376</v>
          </cell>
          <cell r="O13">
            <v>52057376</v>
          </cell>
          <cell r="P13">
            <v>52057376</v>
          </cell>
        </row>
        <row r="14">
          <cell r="A14">
            <v>52057376</v>
          </cell>
          <cell r="B14" t="str">
            <v>Interés Acumulado</v>
          </cell>
          <cell r="C14">
            <v>4.8780863994232003E-2</v>
          </cell>
          <cell r="D14">
            <v>4.8780858516693115E-2</v>
          </cell>
          <cell r="E14">
            <v>4.8780858516693115E-2</v>
          </cell>
          <cell r="F14">
            <v>0</v>
          </cell>
          <cell r="G14">
            <v>0</v>
          </cell>
          <cell r="H14">
            <v>0</v>
          </cell>
          <cell r="I14">
            <v>0</v>
          </cell>
          <cell r="J14">
            <v>0</v>
          </cell>
          <cell r="K14">
            <v>0</v>
          </cell>
          <cell r="L14">
            <v>0</v>
          </cell>
          <cell r="M14">
            <v>0</v>
          </cell>
          <cell r="N14">
            <v>0</v>
          </cell>
          <cell r="O14">
            <v>0</v>
          </cell>
          <cell r="P14">
            <v>0</v>
          </cell>
        </row>
        <row r="15">
          <cell r="A15">
            <v>42294</v>
          </cell>
          <cell r="B15" t="str">
            <v>Capital e Interés</v>
          </cell>
          <cell r="C15">
            <v>4.8593945007609267E-2</v>
          </cell>
          <cell r="D15">
            <v>2</v>
          </cell>
          <cell r="E15">
            <v>2</v>
          </cell>
          <cell r="F15">
            <v>1268302.2943506774</v>
          </cell>
          <cell r="G15">
            <v>0</v>
          </cell>
          <cell r="H15">
            <v>2.7025236691989502E-2</v>
          </cell>
          <cell r="I15">
            <v>1445942.8381507776</v>
          </cell>
          <cell r="J15">
            <v>0</v>
          </cell>
          <cell r="K15">
            <v>53503429.206944443</v>
          </cell>
          <cell r="L15">
            <v>0.9459477362809835</v>
          </cell>
          <cell r="M15">
            <v>50611447.741578951</v>
          </cell>
          <cell r="N15">
            <v>2714245.132501455</v>
          </cell>
          <cell r="O15">
            <v>9.657</v>
          </cell>
          <cell r="P15">
            <v>26211465.244566552</v>
          </cell>
        </row>
        <row r="16">
          <cell r="A16">
            <v>42477</v>
          </cell>
          <cell r="B16" t="str">
            <v>Capital e Interés</v>
          </cell>
          <cell r="C16">
            <v>3.2935606409800311E-2</v>
          </cell>
          <cell r="D16">
            <v>3</v>
          </cell>
          <cell r="E16">
            <v>3</v>
          </cell>
          <cell r="F16">
            <v>835742.81162840629</v>
          </cell>
          <cell r="G16">
            <v>0</v>
          </cell>
          <cell r="H16">
            <v>2.7025236691989502E-2</v>
          </cell>
          <cell r="I16">
            <v>1445942.8281507776</v>
          </cell>
          <cell r="J16">
            <v>0</v>
          </cell>
          <cell r="K16">
            <v>53503429.206944443</v>
          </cell>
          <cell r="L16">
            <v>0.91892249958899397</v>
          </cell>
          <cell r="M16">
            <v>49165504.903428175</v>
          </cell>
          <cell r="N16">
            <v>2281685.639779184</v>
          </cell>
          <cell r="O16">
            <v>14.210000002058361</v>
          </cell>
          <cell r="P16">
            <v>32422752.945958737</v>
          </cell>
        </row>
        <row r="17">
          <cell r="A17">
            <v>42660</v>
          </cell>
          <cell r="B17" t="str">
            <v>Capital e Interés</v>
          </cell>
          <cell r="C17">
            <v>3.2935540453930816E-2</v>
          </cell>
          <cell r="D17">
            <v>4</v>
          </cell>
          <cell r="E17">
            <v>4</v>
          </cell>
          <cell r="F17">
            <v>811864.44671319739</v>
          </cell>
          <cell r="G17">
            <v>0</v>
          </cell>
          <cell r="H17">
            <v>2.7025236691989502E-2</v>
          </cell>
          <cell r="I17">
            <v>1445942.8281507776</v>
          </cell>
          <cell r="J17">
            <v>0</v>
          </cell>
          <cell r="K17">
            <v>53503429.206944443</v>
          </cell>
          <cell r="L17">
            <v>0.89189726289700444</v>
          </cell>
          <cell r="M17">
            <v>47719562.06527739</v>
          </cell>
          <cell r="N17">
            <v>2257807.2748639751</v>
          </cell>
          <cell r="O17">
            <v>15.030000066785544</v>
          </cell>
          <cell r="P17">
            <v>33934843.491994433</v>
          </cell>
        </row>
        <row r="18">
          <cell r="A18">
            <v>42842</v>
          </cell>
          <cell r="B18" t="str">
            <v>Capital e Interés</v>
          </cell>
          <cell r="C18">
            <v>3.5890554503978475E-2</v>
          </cell>
          <cell r="D18">
            <v>5</v>
          </cell>
          <cell r="E18">
            <v>5</v>
          </cell>
          <cell r="F18">
            <v>853994.6325046235</v>
          </cell>
          <cell r="G18">
            <v>0</v>
          </cell>
          <cell r="H18">
            <v>2.7025236691989502E-2</v>
          </cell>
          <cell r="I18">
            <v>1445942.8281507776</v>
          </cell>
          <cell r="J18">
            <v>0</v>
          </cell>
          <cell r="K18">
            <v>53503429.206944443</v>
          </cell>
          <cell r="L18">
            <v>0.86487202620501491</v>
          </cell>
          <cell r="M18">
            <v>46273619.227126613</v>
          </cell>
          <cell r="N18">
            <v>2299937.460655401</v>
          </cell>
          <cell r="O18">
            <v>15.441928315045296</v>
          </cell>
          <cell r="P18">
            <v>35515469.396528013</v>
          </cell>
        </row>
        <row r="19">
          <cell r="A19">
            <v>43025</v>
          </cell>
          <cell r="B19" t="str">
            <v>Capital e Interés</v>
          </cell>
          <cell r="C19">
            <v>2.7296231132207048E-2</v>
          </cell>
          <cell r="D19">
            <v>6</v>
          </cell>
          <cell r="E19">
            <v>6</v>
          </cell>
          <cell r="F19">
            <v>633277.97055279999</v>
          </cell>
          <cell r="G19">
            <v>0</v>
          </cell>
          <cell r="H19">
            <v>2.7025236691989502E-2</v>
          </cell>
          <cell r="I19">
            <v>1445942.8281507776</v>
          </cell>
          <cell r="J19">
            <v>0</v>
          </cell>
          <cell r="K19">
            <v>53503429.206944443</v>
          </cell>
          <cell r="L19">
            <v>0.83784678951302538</v>
          </cell>
          <cell r="M19">
            <v>44827676.388975836</v>
          </cell>
          <cell r="N19">
            <v>2079220.7987035776</v>
          </cell>
          <cell r="O19">
            <v>17.538000054989709</v>
          </cell>
          <cell r="P19">
            <v>36465374.661999092</v>
          </cell>
        </row>
        <row r="20">
          <cell r="A20">
            <v>43207</v>
          </cell>
          <cell r="B20" t="str">
            <v>Capital e Interés</v>
          </cell>
          <cell r="C20">
            <v>3.344121851683203E-2</v>
          </cell>
          <cell r="D20">
            <v>7</v>
          </cell>
          <cell r="E20">
            <v>7</v>
          </cell>
          <cell r="F20">
            <v>747492.51001110743</v>
          </cell>
          <cell r="G20">
            <v>0</v>
          </cell>
          <cell r="H20">
            <v>2.7025236691989502E-2</v>
          </cell>
          <cell r="I20">
            <v>1445942.8381507776</v>
          </cell>
          <cell r="J20">
            <v>0</v>
          </cell>
          <cell r="K20">
            <v>53503429.206944443</v>
          </cell>
          <cell r="L20">
            <v>0.81082155282103585</v>
          </cell>
          <cell r="M20">
            <v>43381733.550825059</v>
          </cell>
          <cell r="N20">
            <v>2193435.348161885</v>
          </cell>
          <cell r="O20">
            <v>20.16</v>
          </cell>
          <cell r="P20">
            <v>44219656.618943602</v>
          </cell>
        </row>
        <row r="21">
          <cell r="A21">
            <v>43390</v>
          </cell>
          <cell r="B21" t="str">
            <v>Capital e Interés</v>
          </cell>
          <cell r="C21">
            <v>2.5489641309739193E-2</v>
          </cell>
          <cell r="D21">
            <v>8</v>
          </cell>
          <cell r="E21">
            <v>8</v>
          </cell>
          <cell r="F21">
            <v>554407.18753905001</v>
          </cell>
          <cell r="G21">
            <v>0</v>
          </cell>
          <cell r="H21">
            <v>2.7025236691989502E-2</v>
          </cell>
          <cell r="I21">
            <v>1445942.8381507776</v>
          </cell>
          <cell r="J21">
            <v>0</v>
          </cell>
          <cell r="K21">
            <v>53503429.206944443</v>
          </cell>
          <cell r="L21">
            <v>0.78379631612904632</v>
          </cell>
          <cell r="M21">
            <v>41935790.712674275</v>
          </cell>
          <cell r="N21">
            <v>2000350.0256898277</v>
          </cell>
          <cell r="O21">
            <v>36.590000000000003</v>
          </cell>
          <cell r="P21">
            <v>73192807.439990804</v>
          </cell>
        </row>
        <row r="22">
          <cell r="A22">
            <v>43572</v>
          </cell>
          <cell r="B22" t="str">
            <v>Capital e Interés</v>
          </cell>
          <cell r="C22">
            <v>2.9404898802138178E-2</v>
          </cell>
          <cell r="D22">
            <v>9</v>
          </cell>
          <cell r="E22">
            <v>9</v>
          </cell>
          <cell r="F22">
            <v>614869.63874267845</v>
          </cell>
          <cell r="G22">
            <v>0</v>
          </cell>
          <cell r="H22">
            <v>2.7005336183849767E-2</v>
          </cell>
          <cell r="I22">
            <v>1444878.0927223412</v>
          </cell>
          <cell r="J22">
            <v>0</v>
          </cell>
          <cell r="K22">
            <v>53503429.206944443</v>
          </cell>
          <cell r="L22">
            <v>0.75679097994519651</v>
          </cell>
          <cell r="M22">
            <v>40490912.619951934</v>
          </cell>
          <cell r="N22">
            <v>2059747.7314650198</v>
          </cell>
          <cell r="O22">
            <v>43.950000212228957</v>
          </cell>
          <cell r="P22">
            <v>90525912.795025736</v>
          </cell>
        </row>
        <row r="23">
          <cell r="A23">
            <v>43755</v>
          </cell>
          <cell r="B23" t="str">
            <v>Capital e Interés</v>
          </cell>
          <cell r="C23">
            <v>2.9404898802138178E-2</v>
          </cell>
          <cell r="D23">
            <v>10</v>
          </cell>
          <cell r="E23">
            <v>10</v>
          </cell>
          <cell r="F23">
            <v>596946.59562534478</v>
          </cell>
          <cell r="G23">
            <v>0</v>
          </cell>
          <cell r="H23">
            <v>2.7025236691989502E-2</v>
          </cell>
          <cell r="I23">
            <v>1445942.8381507776</v>
          </cell>
          <cell r="J23">
            <v>0</v>
          </cell>
          <cell r="K23">
            <v>53503429.206944443</v>
          </cell>
          <cell r="L23">
            <v>0.72976574325320698</v>
          </cell>
          <cell r="M23">
            <v>39044969.781801157</v>
          </cell>
          <cell r="N23">
            <v>2042889.4337761225</v>
          </cell>
          <cell r="O23">
            <v>61.837920862779569</v>
          </cell>
          <cell r="P23">
            <v>126328035.13725643</v>
          </cell>
        </row>
        <row r="24">
          <cell r="A24">
            <v>43938</v>
          </cell>
          <cell r="B24" t="str">
            <v>Capital e Interés</v>
          </cell>
          <cell r="C24">
            <v>2.9404898802138178E-2</v>
          </cell>
          <cell r="D24">
            <v>11</v>
          </cell>
          <cell r="E24">
            <v>11</v>
          </cell>
          <cell r="F24">
            <v>575629.45064507483</v>
          </cell>
          <cell r="G24">
            <v>0</v>
          </cell>
          <cell r="H24">
            <v>2.7025236691989502E-2</v>
          </cell>
          <cell r="I24">
            <v>1445942.8381507776</v>
          </cell>
          <cell r="J24">
            <v>0</v>
          </cell>
          <cell r="K24">
            <v>53503429.206944443</v>
          </cell>
          <cell r="L24">
            <v>0.70274050656121745</v>
          </cell>
          <cell r="M24">
            <v>37599026.943650372</v>
          </cell>
          <cell r="N24">
            <v>2021572.2887958526</v>
          </cell>
          <cell r="O24">
            <v>80.962933677908666</v>
          </cell>
          <cell r="P24">
            <v>163672423.14287663</v>
          </cell>
        </row>
        <row r="25">
          <cell r="A25">
            <v>44121</v>
          </cell>
          <cell r="B25" t="str">
            <v>Capital e Interés</v>
          </cell>
          <cell r="C25">
            <v>2.9404898802138178E-2</v>
          </cell>
          <cell r="D25">
            <v>12</v>
          </cell>
          <cell r="E25">
            <v>12</v>
          </cell>
          <cell r="F25">
            <v>554312.30566480488</v>
          </cell>
          <cell r="G25">
            <v>0</v>
          </cell>
          <cell r="H25">
            <v>2.7025236691989502E-2</v>
          </cell>
          <cell r="I25">
            <v>1445942.8381507776</v>
          </cell>
          <cell r="J25">
            <v>0</v>
          </cell>
          <cell r="K25">
            <v>53503429.206944443</v>
          </cell>
          <cell r="L25">
            <v>0.67571526986922792</v>
          </cell>
          <cell r="M25">
            <v>36153084.105499595</v>
          </cell>
          <cell r="N25">
            <v>2000255.1438155826</v>
          </cell>
          <cell r="O25">
            <v>92.969516076647523</v>
          </cell>
          <cell r="P25">
            <v>185962752.75035971</v>
          </cell>
        </row>
        <row r="26">
          <cell r="A26">
            <v>44303</v>
          </cell>
          <cell r="B26" t="str">
            <v>Capital e Interés</v>
          </cell>
          <cell r="C26">
            <v>2.9404898802138178E-2</v>
          </cell>
          <cell r="D26">
            <v>13</v>
          </cell>
          <cell r="E26">
            <v>13</v>
          </cell>
          <cell r="F26">
            <v>530082.61882287089</v>
          </cell>
          <cell r="G26">
            <v>0</v>
          </cell>
          <cell r="H26">
            <v>2.7025236691989502E-2</v>
          </cell>
          <cell r="I26">
            <v>1445942.8381507776</v>
          </cell>
          <cell r="J26">
            <v>0</v>
          </cell>
          <cell r="K26">
            <v>53503429.206944443</v>
          </cell>
          <cell r="L26">
            <v>0.64869003317723839</v>
          </cell>
          <cell r="M26">
            <v>34707141.267348818</v>
          </cell>
          <cell r="N26">
            <v>1976025.4569736486</v>
          </cell>
          <cell r="O26">
            <v>101.15274926744409</v>
          </cell>
          <cell r="P26">
            <v>199880407.59534213</v>
          </cell>
        </row>
        <row r="27">
          <cell r="A27">
            <v>44486</v>
          </cell>
          <cell r="B27" t="str">
            <v>Capital e Interés</v>
          </cell>
          <cell r="C27">
            <v>2.9404898802138178E-2</v>
          </cell>
          <cell r="D27">
            <v>14</v>
          </cell>
          <cell r="E27">
            <v>14</v>
          </cell>
          <cell r="F27">
            <v>511678.0157042651</v>
          </cell>
          <cell r="G27">
            <v>0</v>
          </cell>
          <cell r="H27">
            <v>2.7025236691989502E-2</v>
          </cell>
          <cell r="I27">
            <v>1445942.8381507776</v>
          </cell>
          <cell r="J27">
            <v>0</v>
          </cell>
          <cell r="K27">
            <v>53503429.206944443</v>
          </cell>
          <cell r="L27">
            <v>0.62166479648524886</v>
          </cell>
          <cell r="M27">
            <v>33261198.429198038</v>
          </cell>
          <cell r="N27">
            <v>1957620.8538550427</v>
          </cell>
          <cell r="O27">
            <v>109.31282560431738</v>
          </cell>
          <cell r="P27">
            <v>213993066.99683118</v>
          </cell>
        </row>
        <row r="28">
          <cell r="A28">
            <v>44668</v>
          </cell>
          <cell r="B28" t="str">
            <v>Capital e Interés</v>
          </cell>
          <cell r="C28">
            <v>2.9404898802138178E-2</v>
          </cell>
          <cell r="D28">
            <v>15</v>
          </cell>
          <cell r="E28">
            <v>15</v>
          </cell>
          <cell r="F28">
            <v>487681.30312441051</v>
          </cell>
          <cell r="G28">
            <v>0</v>
          </cell>
          <cell r="H28">
            <v>2.7025236691989502E-2</v>
          </cell>
          <cell r="I28">
            <v>1445942.8381507776</v>
          </cell>
          <cell r="J28">
            <v>0</v>
          </cell>
          <cell r="K28">
            <v>53503429.206944443</v>
          </cell>
          <cell r="L28">
            <v>0.59463955979325933</v>
          </cell>
          <cell r="M28">
            <v>31815255.591047257</v>
          </cell>
          <cell r="N28">
            <v>1933624.1412751882</v>
          </cell>
          <cell r="O28">
            <v>117.70215268405853</v>
          </cell>
          <cell r="P28">
            <v>227591723.90995377</v>
          </cell>
        </row>
        <row r="29">
          <cell r="A29">
            <v>44851</v>
          </cell>
          <cell r="B29" t="str">
            <v>Capital e Interés</v>
          </cell>
          <cell r="C29">
            <v>2.9404898802138178E-2</v>
          </cell>
          <cell r="D29">
            <v>16</v>
          </cell>
          <cell r="E29">
            <v>16</v>
          </cell>
          <cell r="F29">
            <v>469043.7257437252</v>
          </cell>
          <cell r="G29">
            <v>0</v>
          </cell>
          <cell r="H29">
            <v>2.7025236691989502E-2</v>
          </cell>
          <cell r="I29">
            <v>1445942.8381507776</v>
          </cell>
          <cell r="J29">
            <v>0</v>
          </cell>
          <cell r="K29">
            <v>53503429.206944443</v>
          </cell>
          <cell r="L29">
            <v>0.5676143231012698</v>
          </cell>
          <cell r="M29">
            <v>30369312.75289648</v>
          </cell>
          <cell r="N29">
            <v>1914986.5638945028</v>
          </cell>
          <cell r="O29">
            <v>126.18238210817979</v>
          </cell>
          <cell r="P29">
            <v>241637566.3373664</v>
          </cell>
        </row>
        <row r="30">
          <cell r="A30">
            <v>45033</v>
          </cell>
          <cell r="B30" t="str">
            <v>Capital e Interés</v>
          </cell>
          <cell r="C30">
            <v>2.9404898802138178E-2</v>
          </cell>
          <cell r="D30">
            <v>17</v>
          </cell>
          <cell r="E30">
            <v>17</v>
          </cell>
          <cell r="F30">
            <v>445279.98742595006</v>
          </cell>
          <cell r="G30">
            <v>0</v>
          </cell>
          <cell r="H30">
            <v>2.7025236691989502E-2</v>
          </cell>
          <cell r="I30">
            <v>1445942.8381507776</v>
          </cell>
          <cell r="J30">
            <v>0</v>
          </cell>
          <cell r="K30">
            <v>53503429.206944443</v>
          </cell>
          <cell r="L30">
            <v>0.54058908640928027</v>
          </cell>
          <cell r="M30">
            <v>28923369.9147457</v>
          </cell>
          <cell r="N30">
            <v>1891222.8255767277</v>
          </cell>
          <cell r="O30">
            <v>134.50249062324232</v>
          </cell>
          <cell r="P30">
            <v>254374180.36359566</v>
          </cell>
        </row>
        <row r="31">
          <cell r="A31">
            <v>45216</v>
          </cell>
          <cell r="B31" t="str">
            <v>Capital e Interés</v>
          </cell>
          <cell r="C31">
            <v>2.9404898802138178E-2</v>
          </cell>
          <cell r="D31">
            <v>18</v>
          </cell>
          <cell r="E31">
            <v>18</v>
          </cell>
          <cell r="F31">
            <v>426409.43578318536</v>
          </cell>
          <cell r="G31">
            <v>0</v>
          </cell>
          <cell r="H31">
            <v>2.7025236691989502E-2</v>
          </cell>
          <cell r="I31">
            <v>1445942.8381507776</v>
          </cell>
          <cell r="J31">
            <v>0</v>
          </cell>
          <cell r="K31">
            <v>53503429.206944443</v>
          </cell>
          <cell r="L31">
            <v>0.51356384971729074</v>
          </cell>
          <cell r="M31">
            <v>27477427.076594919</v>
          </cell>
          <cell r="N31">
            <v>1872352.2739339629</v>
          </cell>
          <cell r="O31">
            <v>141.91893987495055</v>
          </cell>
          <cell r="P31">
            <v>265722249.78916103</v>
          </cell>
        </row>
        <row r="32">
          <cell r="A32">
            <v>45399</v>
          </cell>
          <cell r="B32" t="str">
            <v>Capital e Interés</v>
          </cell>
          <cell r="C32">
            <v>2.9404898802138178E-2</v>
          </cell>
          <cell r="D32">
            <v>19</v>
          </cell>
          <cell r="E32">
            <v>19</v>
          </cell>
          <cell r="F32">
            <v>405092.29080291535</v>
          </cell>
          <cell r="G32">
            <v>0</v>
          </cell>
          <cell r="H32">
            <v>2.7025236691989502E-2</v>
          </cell>
          <cell r="I32">
            <v>1445942.8381507776</v>
          </cell>
          <cell r="J32">
            <v>0</v>
          </cell>
          <cell r="K32">
            <v>53503429.206944443</v>
          </cell>
          <cell r="L32">
            <v>0.48653861302530121</v>
          </cell>
          <cell r="M32">
            <v>26031484.238444142</v>
          </cell>
          <cell r="N32">
            <v>1851035.128953693</v>
          </cell>
          <cell r="O32">
            <v>148.40747464998142</v>
          </cell>
          <cell r="P32">
            <v>274707448.97642028</v>
          </cell>
        </row>
        <row r="33">
          <cell r="A33">
            <v>45582</v>
          </cell>
          <cell r="B33" t="str">
            <v>Capital e Interés</v>
          </cell>
          <cell r="C33">
            <v>2.9404898802138178E-2</v>
          </cell>
          <cell r="D33">
            <v>20</v>
          </cell>
          <cell r="E33">
            <v>20</v>
          </cell>
          <cell r="F33">
            <v>383775.14582264551</v>
          </cell>
          <cell r="G33">
            <v>0</v>
          </cell>
          <cell r="H33">
            <v>2.7025236691989502E-2</v>
          </cell>
          <cell r="I33">
            <v>1445942.8381507776</v>
          </cell>
          <cell r="J33">
            <v>0</v>
          </cell>
          <cell r="K33">
            <v>53503429.206944443</v>
          </cell>
          <cell r="L33">
            <v>0.45951337633331168</v>
          </cell>
          <cell r="M33">
            <v>24585541.400293361</v>
          </cell>
          <cell r="N33">
            <v>1829717.983973423</v>
          </cell>
          <cell r="O33">
            <v>153.93069352108006</v>
          </cell>
          <cell r="P33">
            <v>281649758.22102147</v>
          </cell>
        </row>
        <row r="34">
          <cell r="A34">
            <v>45764</v>
          </cell>
          <cell r="B34" t="str">
            <v>Capital e Interés</v>
          </cell>
          <cell r="C34">
            <v>2.9404898802138178E-2</v>
          </cell>
          <cell r="D34">
            <v>21</v>
          </cell>
          <cell r="E34">
            <v>21</v>
          </cell>
          <cell r="F34">
            <v>360477.35602902924</v>
          </cell>
          <cell r="G34">
            <v>0</v>
          </cell>
          <cell r="H34">
            <v>2.7025236691989502E-2</v>
          </cell>
          <cell r="I34">
            <v>1445942.8381507776</v>
          </cell>
          <cell r="J34">
            <v>0</v>
          </cell>
          <cell r="K34">
            <v>53503429.206944443</v>
          </cell>
          <cell r="L34">
            <v>0.43248813964132216</v>
          </cell>
          <cell r="M34">
            <v>23139598.562142584</v>
          </cell>
          <cell r="N34">
            <v>1806420.1941798069</v>
          </cell>
          <cell r="O34">
            <v>158.11355065129766</v>
          </cell>
          <cell r="P34">
            <v>285619510.86997586</v>
          </cell>
        </row>
        <row r="35">
          <cell r="A35">
            <v>45947</v>
          </cell>
          <cell r="B35" t="str">
            <v>Capital e Interés</v>
          </cell>
          <cell r="C35">
            <v>2.9404898802138178E-2</v>
          </cell>
          <cell r="D35">
            <v>22</v>
          </cell>
          <cell r="E35">
            <v>22</v>
          </cell>
          <cell r="F35">
            <v>341140.85586210567</v>
          </cell>
          <cell r="G35">
            <v>0</v>
          </cell>
          <cell r="H35">
            <v>2.7025236691989502E-2</v>
          </cell>
          <cell r="I35">
            <v>1445942.8381507776</v>
          </cell>
          <cell r="J35">
            <v>0</v>
          </cell>
          <cell r="K35">
            <v>53503429.206944443</v>
          </cell>
          <cell r="L35">
            <v>0.40546290294933263</v>
          </cell>
          <cell r="M35">
            <v>21693655.723991804</v>
          </cell>
          <cell r="N35">
            <v>1787083.6940128834</v>
          </cell>
          <cell r="O35">
            <v>162.01817689549068</v>
          </cell>
          <cell r="P35">
            <v>289540042.06362629</v>
          </cell>
        </row>
        <row r="36">
          <cell r="A36">
            <v>46129</v>
          </cell>
          <cell r="B36" t="str">
            <v>Capital e Interés</v>
          </cell>
          <cell r="C36">
            <v>2.9404898802138178E-2</v>
          </cell>
          <cell r="D36">
            <v>23</v>
          </cell>
          <cell r="E36">
            <v>23</v>
          </cell>
          <cell r="F36">
            <v>318076.04033056885</v>
          </cell>
          <cell r="G36">
            <v>0</v>
          </cell>
          <cell r="H36">
            <v>2.7025236691989502E-2</v>
          </cell>
          <cell r="I36">
            <v>1445942.8381507776</v>
          </cell>
          <cell r="J36">
            <v>0</v>
          </cell>
          <cell r="K36">
            <v>53503429.206944443</v>
          </cell>
          <cell r="L36">
            <v>0.3784376662573431</v>
          </cell>
          <cell r="M36">
            <v>20247712.885841023</v>
          </cell>
          <cell r="N36">
            <v>1764018.8784813464</v>
          </cell>
          <cell r="O36">
            <v>166.01922818386262</v>
          </cell>
          <cell r="P36">
            <v>292861052.70723611</v>
          </cell>
        </row>
        <row r="37">
          <cell r="A37">
            <v>46312</v>
          </cell>
          <cell r="B37" t="str">
            <v>Capital e Interés</v>
          </cell>
          <cell r="C37">
            <v>2.9404898802138178E-2</v>
          </cell>
          <cell r="D37">
            <v>24</v>
          </cell>
          <cell r="E37">
            <v>24</v>
          </cell>
          <cell r="F37">
            <v>298506.56590156577</v>
          </cell>
          <cell r="G37">
            <v>0</v>
          </cell>
          <cell r="H37">
            <v>2.7025236691989502E-2</v>
          </cell>
          <cell r="I37">
            <v>1445942.8381507776</v>
          </cell>
          <cell r="J37">
            <v>0</v>
          </cell>
          <cell r="K37">
            <v>53503429.206944443</v>
          </cell>
          <cell r="L37">
            <v>0.35141242956535357</v>
          </cell>
          <cell r="M37">
            <v>18801770.047690246</v>
          </cell>
          <cell r="N37">
            <v>1744449.4040523435</v>
          </cell>
          <cell r="O37">
            <v>170.11908574026532</v>
          </cell>
          <cell r="P37">
            <v>296764137.73753536</v>
          </cell>
        </row>
        <row r="38">
          <cell r="A38">
            <v>46494</v>
          </cell>
          <cell r="B38" t="str">
            <v>Capital e Interés</v>
          </cell>
          <cell r="C38">
            <v>2.9404898802138178E-2</v>
          </cell>
          <cell r="D38">
            <v>25</v>
          </cell>
          <cell r="E38">
            <v>25</v>
          </cell>
          <cell r="F38">
            <v>275674.72463210847</v>
          </cell>
          <cell r="G38">
            <v>0</v>
          </cell>
          <cell r="H38">
            <v>2.7025236691989502E-2</v>
          </cell>
          <cell r="I38">
            <v>1445942.8381507776</v>
          </cell>
          <cell r="J38">
            <v>0</v>
          </cell>
          <cell r="K38">
            <v>53503429.206944443</v>
          </cell>
          <cell r="L38">
            <v>0.32438719287336404</v>
          </cell>
          <cell r="M38">
            <v>17355827.209539466</v>
          </cell>
          <cell r="N38">
            <v>1721617.562782886</v>
          </cell>
          <cell r="O38">
            <v>174.32018959305589</v>
          </cell>
          <cell r="P38">
            <v>300112699.95104748</v>
          </cell>
        </row>
        <row r="39">
          <cell r="A39">
            <v>46677</v>
          </cell>
          <cell r="B39" t="str">
            <v>Capital e Interés</v>
          </cell>
          <cell r="C39">
            <v>2.9404898802138178E-2</v>
          </cell>
          <cell r="D39">
            <v>26</v>
          </cell>
          <cell r="E39">
            <v>26</v>
          </cell>
          <cell r="F39">
            <v>255872.27594102596</v>
          </cell>
          <cell r="G39">
            <v>0</v>
          </cell>
          <cell r="H39">
            <v>2.7025236691989502E-2</v>
          </cell>
          <cell r="I39">
            <v>1445942.8381507776</v>
          </cell>
          <cell r="J39">
            <v>0</v>
          </cell>
          <cell r="K39">
            <v>53503429.206944443</v>
          </cell>
          <cell r="L39">
            <v>0.29736195618137451</v>
          </cell>
          <cell r="M39">
            <v>15909884.371388687</v>
          </cell>
          <cell r="N39">
            <v>1701815.1140918036</v>
          </cell>
          <cell r="O39">
            <v>178.62504002727869</v>
          </cell>
          <cell r="P39">
            <v>303986792.87367624</v>
          </cell>
        </row>
        <row r="40">
          <cell r="A40">
            <v>46860</v>
          </cell>
          <cell r="B40" t="str">
            <v>Capital e Interés</v>
          </cell>
          <cell r="C40">
            <v>2.9404898802138178E-2</v>
          </cell>
          <cell r="D40">
            <v>27</v>
          </cell>
          <cell r="E40">
            <v>27</v>
          </cell>
          <cell r="F40">
            <v>234555.13096075604</v>
          </cell>
          <cell r="G40">
            <v>0</v>
          </cell>
          <cell r="H40">
            <v>2.7025236691989502E-2</v>
          </cell>
          <cell r="I40">
            <v>1445942.8381507776</v>
          </cell>
          <cell r="J40">
            <v>0</v>
          </cell>
          <cell r="K40">
            <v>53503429.206944443</v>
          </cell>
          <cell r="L40">
            <v>0.27033671948938498</v>
          </cell>
          <cell r="M40">
            <v>14463941.533237908</v>
          </cell>
          <cell r="N40">
            <v>1680497.9691115336</v>
          </cell>
          <cell r="O40">
            <v>183.0361990727088</v>
          </cell>
          <cell r="P40">
            <v>307591960.8155815</v>
          </cell>
        </row>
        <row r="41">
          <cell r="A41">
            <v>47043</v>
          </cell>
          <cell r="B41" t="str">
            <v>Capital e Interés</v>
          </cell>
          <cell r="C41">
            <v>2.9404898802138178E-2</v>
          </cell>
          <cell r="D41">
            <v>28</v>
          </cell>
          <cell r="E41">
            <v>28</v>
          </cell>
          <cell r="F41">
            <v>213237.98598048615</v>
          </cell>
          <cell r="G41">
            <v>0</v>
          </cell>
          <cell r="H41">
            <v>2.7025236691989502E-2</v>
          </cell>
          <cell r="I41">
            <v>1445942.8381507776</v>
          </cell>
          <cell r="J41">
            <v>0</v>
          </cell>
          <cell r="K41">
            <v>53503429.206944443</v>
          </cell>
          <cell r="L41">
            <v>0.24331148279739548</v>
          </cell>
          <cell r="M41">
            <v>13017998.695087129</v>
          </cell>
          <cell r="N41">
            <v>1659180.8241312639</v>
          </cell>
          <cell r="O41">
            <v>187.55629202864276</v>
          </cell>
          <cell r="P41">
            <v>311189803.17908752</v>
          </cell>
        </row>
        <row r="42">
          <cell r="A42">
            <v>47225</v>
          </cell>
          <cell r="B42" t="str">
            <v>Capital e Interés</v>
          </cell>
          <cell r="C42">
            <v>2.9404898802138178E-2</v>
          </cell>
          <cell r="D42">
            <v>29</v>
          </cell>
          <cell r="E42">
            <v>29</v>
          </cell>
          <cell r="F42">
            <v>190872.0932351877</v>
          </cell>
          <cell r="G42">
            <v>0</v>
          </cell>
          <cell r="H42">
            <v>2.7025236691989502E-2</v>
          </cell>
          <cell r="I42">
            <v>1445942.8381507776</v>
          </cell>
          <cell r="J42">
            <v>0</v>
          </cell>
          <cell r="K42">
            <v>53503429.206944443</v>
          </cell>
          <cell r="L42">
            <v>0.21628624610540598</v>
          </cell>
          <cell r="M42">
            <v>11572055.856936352</v>
          </cell>
          <cell r="N42">
            <v>1636814.9313859653</v>
          </cell>
          <cell r="O42">
            <v>192.18800902634439</v>
          </cell>
          <cell r="P42">
            <v>314576202.80766118</v>
          </cell>
        </row>
        <row r="43">
          <cell r="A43">
            <v>47408</v>
          </cell>
          <cell r="B43" t="str">
            <v>Capital e Interés</v>
          </cell>
          <cell r="C43">
            <v>2.9404898802138178E-2</v>
          </cell>
          <cell r="D43">
            <v>30</v>
          </cell>
          <cell r="E43">
            <v>30</v>
          </cell>
          <cell r="F43">
            <v>170603.69601994631</v>
          </cell>
          <cell r="G43">
            <v>0</v>
          </cell>
          <cell r="H43">
            <v>2.7025236691989502E-2</v>
          </cell>
          <cell r="I43">
            <v>1445942.8381507776</v>
          </cell>
          <cell r="J43">
            <v>0</v>
          </cell>
          <cell r="K43">
            <v>53503429.206944443</v>
          </cell>
          <cell r="L43">
            <v>0.18926100941341648</v>
          </cell>
          <cell r="M43">
            <v>10126113.018785574</v>
          </cell>
          <cell r="N43">
            <v>1616546.534170724</v>
          </cell>
          <cell r="O43">
            <v>196.93410663007506</v>
          </cell>
          <cell r="P43">
            <v>318353147.53285563</v>
          </cell>
        </row>
        <row r="44">
          <cell r="A44">
            <v>47590</v>
          </cell>
          <cell r="B44" t="str">
            <v>Capital e Interés</v>
          </cell>
          <cell r="C44">
            <v>2.9404898802138178E-2</v>
          </cell>
          <cell r="D44">
            <v>31</v>
          </cell>
          <cell r="E44">
            <v>31</v>
          </cell>
          <cell r="F44">
            <v>148470.77753672734</v>
          </cell>
          <cell r="G44">
            <v>0</v>
          </cell>
          <cell r="H44">
            <v>2.7025236691989502E-2</v>
          </cell>
          <cell r="I44">
            <v>1445942.8381507776</v>
          </cell>
          <cell r="J44">
            <v>0</v>
          </cell>
          <cell r="K44">
            <v>53503429.206944443</v>
          </cell>
          <cell r="L44">
            <v>0.16223577272142697</v>
          </cell>
          <cell r="M44">
            <v>8680170.1806347966</v>
          </cell>
          <cell r="N44">
            <v>1594413.6156875049</v>
          </cell>
          <cell r="O44">
            <v>201.79740947766172</v>
          </cell>
          <cell r="P44">
            <v>321748537.2816506</v>
          </cell>
        </row>
        <row r="45">
          <cell r="A45">
            <v>47773</v>
          </cell>
          <cell r="B45" t="str">
            <v>Capital e Interés</v>
          </cell>
          <cell r="C45">
            <v>2.9404898802138178E-2</v>
          </cell>
          <cell r="D45">
            <v>32</v>
          </cell>
          <cell r="E45">
            <v>32</v>
          </cell>
          <cell r="F45">
            <v>127969.40605940649</v>
          </cell>
          <cell r="G45">
            <v>0</v>
          </cell>
          <cell r="H45">
            <v>2.7025236691989502E-2</v>
          </cell>
          <cell r="I45">
            <v>1445942.8381507776</v>
          </cell>
          <cell r="J45">
            <v>0</v>
          </cell>
          <cell r="K45">
            <v>53503429.206944443</v>
          </cell>
          <cell r="L45">
            <v>0.13521053602943747</v>
          </cell>
          <cell r="M45">
            <v>7234227.3424840188</v>
          </cell>
          <cell r="N45">
            <v>1573912.2442101841</v>
          </cell>
          <cell r="O45">
            <v>206.78081196157891</v>
          </cell>
          <cell r="P45">
            <v>325454851.81405276</v>
          </cell>
        </row>
        <row r="46">
          <cell r="A46">
            <v>47955</v>
          </cell>
          <cell r="B46" t="str">
            <v>Capital e Interés</v>
          </cell>
          <cell r="C46">
            <v>2.9404898802138178E-2</v>
          </cell>
          <cell r="D46">
            <v>33</v>
          </cell>
          <cell r="E46">
            <v>33</v>
          </cell>
          <cell r="F46">
            <v>106069.46183826699</v>
          </cell>
          <cell r="G46">
            <v>0</v>
          </cell>
          <cell r="H46">
            <v>2.7025236691989502E-2</v>
          </cell>
          <cell r="I46">
            <v>1445942.8381507776</v>
          </cell>
          <cell r="J46">
            <v>0</v>
          </cell>
          <cell r="K46">
            <v>53503429.206944443</v>
          </cell>
          <cell r="L46">
            <v>0.10818529933744797</v>
          </cell>
          <cell r="M46">
            <v>5788284.5043332409</v>
          </cell>
          <cell r="N46">
            <v>1552012.2999890447</v>
          </cell>
          <cell r="O46">
            <v>211.88727995154497</v>
          </cell>
          <cell r="P46">
            <v>328851664.69601989</v>
          </cell>
        </row>
        <row r="47">
          <cell r="A47">
            <v>48138</v>
          </cell>
          <cell r="B47" t="str">
            <v>Capital e Interés</v>
          </cell>
          <cell r="C47">
            <v>2.9404898802138178E-2</v>
          </cell>
          <cell r="D47">
            <v>34</v>
          </cell>
          <cell r="E47">
            <v>34</v>
          </cell>
          <cell r="F47">
            <v>85335.116098866667</v>
          </cell>
          <cell r="G47">
            <v>0</v>
          </cell>
          <cell r="H47">
            <v>2.7025236691989502E-2</v>
          </cell>
          <cell r="I47">
            <v>1445942.8381507776</v>
          </cell>
          <cell r="J47">
            <v>0</v>
          </cell>
          <cell r="K47">
            <v>53503429.206944443</v>
          </cell>
          <cell r="L47">
            <v>8.1160062645458469E-2</v>
          </cell>
          <cell r="M47">
            <v>4342341.6661824631</v>
          </cell>
          <cell r="N47">
            <v>1531277.9542496442</v>
          </cell>
          <cell r="O47">
            <v>217.11985255965803</v>
          </cell>
          <cell r="P47">
            <v>332470843.6545375</v>
          </cell>
        </row>
        <row r="48">
          <cell r="A48">
            <v>48321</v>
          </cell>
          <cell r="B48" t="str">
            <v>Capital e Interés</v>
          </cell>
          <cell r="C48">
            <v>2.9404898802138178E-2</v>
          </cell>
          <cell r="D48">
            <v>35</v>
          </cell>
          <cell r="E48">
            <v>35</v>
          </cell>
          <cell r="F48">
            <v>64017.971118596775</v>
          </cell>
          <cell r="G48">
            <v>0</v>
          </cell>
          <cell r="H48">
            <v>2.7025236691989502E-2</v>
          </cell>
          <cell r="I48">
            <v>1445942.8381507776</v>
          </cell>
          <cell r="J48">
            <v>0</v>
          </cell>
          <cell r="K48">
            <v>53503429.206944443</v>
          </cell>
          <cell r="L48">
            <v>5.4134825953468968E-2</v>
          </cell>
          <cell r="M48">
            <v>2896398.8280316857</v>
          </cell>
          <cell r="N48">
            <v>1509960.8092693745</v>
          </cell>
          <cell r="O48">
            <v>222.48164394912234</v>
          </cell>
          <cell r="P48">
            <v>335938563.1449976</v>
          </cell>
        </row>
        <row r="49">
          <cell r="A49">
            <v>48504</v>
          </cell>
          <cell r="B49" t="str">
            <v>Capital e Interés</v>
          </cell>
          <cell r="C49">
            <v>2.9404898802138178E-2</v>
          </cell>
          <cell r="D49">
            <v>36</v>
          </cell>
          <cell r="E49">
            <v>36</v>
          </cell>
          <cell r="F49">
            <v>42700.826138326876</v>
          </cell>
          <cell r="G49">
            <v>0</v>
          </cell>
          <cell r="H49">
            <v>2.7025236691989502E-2</v>
          </cell>
          <cell r="I49">
            <v>1445942.8381507776</v>
          </cell>
          <cell r="J49">
            <v>0</v>
          </cell>
          <cell r="K49">
            <v>53503429.206944443</v>
          </cell>
          <cell r="L49">
            <v>2.7109589261479466E-2</v>
          </cell>
          <cell r="M49">
            <v>1450455.9898809078</v>
          </cell>
          <cell r="N49">
            <v>1488643.6642891045</v>
          </cell>
          <cell r="O49">
            <v>227.97584518764106</v>
          </cell>
          <cell r="P49">
            <v>339374797.54953557</v>
          </cell>
        </row>
        <row r="50">
          <cell r="A50">
            <v>48686</v>
          </cell>
          <cell r="B50" t="str">
            <v>Capital e Interés</v>
          </cell>
          <cell r="C50">
            <v>2.9404898802138178E-2</v>
          </cell>
          <cell r="D50">
            <v>37</v>
          </cell>
          <cell r="E50">
            <v>37</v>
          </cell>
          <cell r="F50">
            <v>21266.830441346279</v>
          </cell>
          <cell r="G50">
            <v>0</v>
          </cell>
          <cell r="H50">
            <v>2.7025236691989502E-2</v>
          </cell>
          <cell r="I50">
            <v>1445942.8381507776</v>
          </cell>
          <cell r="J50">
            <v>0</v>
          </cell>
          <cell r="K50">
            <v>53503429.206944443</v>
          </cell>
          <cell r="L50">
            <v>8.4352569489964946E-5</v>
          </cell>
          <cell r="M50">
            <v>4513.151730130201</v>
          </cell>
          <cell r="N50">
            <v>1467209.668592124</v>
          </cell>
          <cell r="O50">
            <v>233.60572614657858</v>
          </cell>
          <cell r="P50">
            <v>342748580.04074401</v>
          </cell>
        </row>
      </sheetData>
      <sheetData sheetId="18">
        <row r="11">
          <cell r="A11">
            <v>41689</v>
          </cell>
          <cell r="B11" t="str">
            <v>DESEMBOLSO</v>
          </cell>
          <cell r="K11">
            <v>3064247.99</v>
          </cell>
          <cell r="L11">
            <v>1</v>
          </cell>
          <cell r="M11">
            <v>3064247.99</v>
          </cell>
        </row>
        <row r="12">
          <cell r="A12">
            <v>41805</v>
          </cell>
          <cell r="B12" t="str">
            <v>Capital e Interés</v>
          </cell>
          <cell r="C12">
            <v>1.17E-2</v>
          </cell>
          <cell r="D12">
            <v>1</v>
          </cell>
          <cell r="E12">
            <v>1</v>
          </cell>
          <cell r="F12">
            <v>19320.543103216442</v>
          </cell>
          <cell r="G12">
            <v>0</v>
          </cell>
          <cell r="H12">
            <v>0</v>
          </cell>
          <cell r="I12">
            <v>0</v>
          </cell>
          <cell r="J12">
            <v>0</v>
          </cell>
          <cell r="K12">
            <v>7313010.4300000006</v>
          </cell>
          <cell r="L12">
            <v>1</v>
          </cell>
          <cell r="M12">
            <v>7313010.4300000006</v>
          </cell>
          <cell r="N12">
            <v>19320.543103216442</v>
          </cell>
          <cell r="O12">
            <v>8.26</v>
          </cell>
          <cell r="P12">
            <v>159587.68603256781</v>
          </cell>
        </row>
        <row r="13">
          <cell r="A13">
            <v>41988</v>
          </cell>
          <cell r="B13" t="str">
            <v>Capital e Interés</v>
          </cell>
          <cell r="C13">
            <v>1.12E-2</v>
          </cell>
          <cell r="D13">
            <v>2</v>
          </cell>
          <cell r="E13">
            <v>2</v>
          </cell>
          <cell r="F13">
            <v>73840.256846265765</v>
          </cell>
          <cell r="G13">
            <v>0</v>
          </cell>
          <cell r="H13">
            <v>0</v>
          </cell>
          <cell r="I13">
            <v>0</v>
          </cell>
          <cell r="J13">
            <v>0</v>
          </cell>
          <cell r="K13">
            <v>18663426.509999998</v>
          </cell>
          <cell r="L13">
            <v>1</v>
          </cell>
          <cell r="M13">
            <v>18663426.509999998</v>
          </cell>
          <cell r="N13">
            <v>73840.256846265765</v>
          </cell>
          <cell r="O13">
            <v>8.593</v>
          </cell>
          <cell r="P13">
            <v>634509.32707996177</v>
          </cell>
        </row>
        <row r="14">
          <cell r="A14">
            <v>42170</v>
          </cell>
          <cell r="B14" t="str">
            <v>Capital e Interés</v>
          </cell>
          <cell r="C14">
            <v>1.18E-2</v>
          </cell>
          <cell r="D14">
            <v>3</v>
          </cell>
          <cell r="E14">
            <v>3</v>
          </cell>
          <cell r="F14">
            <v>154174.83394432056</v>
          </cell>
          <cell r="G14">
            <v>0</v>
          </cell>
          <cell r="H14">
            <v>0</v>
          </cell>
          <cell r="I14">
            <v>0</v>
          </cell>
          <cell r="J14">
            <v>0</v>
          </cell>
          <cell r="K14">
            <v>32931265.849999998</v>
          </cell>
          <cell r="L14">
            <v>1</v>
          </cell>
          <cell r="M14">
            <v>32931265.849999998</v>
          </cell>
          <cell r="N14">
            <v>154174.83394432056</v>
          </cell>
          <cell r="O14">
            <v>9.1419999999999995</v>
          </cell>
          <cell r="P14">
            <v>1409466.3319189786</v>
          </cell>
        </row>
        <row r="15">
          <cell r="A15">
            <v>42353</v>
          </cell>
          <cell r="B15" t="str">
            <v>Capital e Interés</v>
          </cell>
          <cell r="C15">
            <v>2.3782000000000001E-2</v>
          </cell>
          <cell r="D15">
            <v>4</v>
          </cell>
          <cell r="E15">
            <v>4</v>
          </cell>
          <cell r="F15">
            <v>622527.97267555387</v>
          </cell>
          <cell r="G15">
            <v>0</v>
          </cell>
          <cell r="H15">
            <v>0</v>
          </cell>
          <cell r="I15">
            <v>0</v>
          </cell>
          <cell r="J15">
            <v>0</v>
          </cell>
          <cell r="K15">
            <v>44880387.759999998</v>
          </cell>
          <cell r="L15">
            <v>1</v>
          </cell>
          <cell r="M15">
            <v>44880387.759999998</v>
          </cell>
          <cell r="N15">
            <v>622527.97267555387</v>
          </cell>
          <cell r="O15">
            <v>13.455461414850165</v>
          </cell>
          <cell r="P15">
            <v>8376401.1160008125</v>
          </cell>
        </row>
        <row r="16">
          <cell r="A16">
            <v>42536</v>
          </cell>
          <cell r="B16" t="str">
            <v>Capital e Interés</v>
          </cell>
          <cell r="C16">
            <v>2.8431999999999999E-2</v>
          </cell>
          <cell r="D16">
            <v>5</v>
          </cell>
          <cell r="E16">
            <v>1</v>
          </cell>
          <cell r="F16">
            <v>779493.83143136604</v>
          </cell>
          <cell r="G16">
            <v>0</v>
          </cell>
          <cell r="H16">
            <v>2.380952374797083E-2</v>
          </cell>
          <cell r="I16">
            <v>1250236.1549999998</v>
          </cell>
          <cell r="J16">
            <v>0</v>
          </cell>
          <cell r="K16">
            <v>52509918.679999992</v>
          </cell>
          <cell r="L16">
            <v>0.97619047625202915</v>
          </cell>
          <cell r="M16">
            <v>51259682.524999999</v>
          </cell>
          <cell r="N16">
            <v>2029729.9864313658</v>
          </cell>
          <cell r="O16">
            <v>7.37</v>
          </cell>
          <cell r="P16">
            <v>14959109.999999166</v>
          </cell>
        </row>
        <row r="17">
          <cell r="A17">
            <v>42719</v>
          </cell>
          <cell r="B17" t="str">
            <v>Capital e Interés</v>
          </cell>
          <cell r="C17">
            <v>2.9881999999999999E-2</v>
          </cell>
          <cell r="D17">
            <v>6</v>
          </cell>
          <cell r="E17">
            <v>2</v>
          </cell>
          <cell r="F17">
            <v>831653.57020144747</v>
          </cell>
          <cell r="G17">
            <v>0</v>
          </cell>
          <cell r="H17">
            <v>2.3809523809523808E-2</v>
          </cell>
          <cell r="I17">
            <v>1357471.4617305454</v>
          </cell>
          <cell r="J17">
            <v>0</v>
          </cell>
          <cell r="K17">
            <v>57013801.39268291</v>
          </cell>
          <cell r="L17">
            <v>0.95238095244250531</v>
          </cell>
          <cell r="M17">
            <v>54298858.473269433</v>
          </cell>
          <cell r="N17">
            <v>2189125.0319319926</v>
          </cell>
          <cell r="O17">
            <v>16.107432705612958</v>
          </cell>
          <cell r="P17">
            <v>35261184.13601739</v>
          </cell>
        </row>
        <row r="18">
          <cell r="A18">
            <v>42901</v>
          </cell>
          <cell r="B18" t="str">
            <v>Capital e Interés</v>
          </cell>
          <cell r="C18">
            <v>2.8131999999999997E-2</v>
          </cell>
          <cell r="D18">
            <v>7</v>
          </cell>
          <cell r="E18">
            <v>3</v>
          </cell>
          <cell r="F18">
            <v>810743.88766628085</v>
          </cell>
          <cell r="G18">
            <v>0</v>
          </cell>
          <cell r="H18">
            <v>2.3809523809523808E-2</v>
          </cell>
          <cell r="I18">
            <v>1425882.8597305454</v>
          </cell>
          <cell r="J18">
            <v>0</v>
          </cell>
          <cell r="K18">
            <v>59887080.108682916</v>
          </cell>
          <cell r="L18">
            <v>0.92857142863298148</v>
          </cell>
          <cell r="M18">
            <v>55609431.533538893</v>
          </cell>
          <cell r="N18">
            <v>2236626.7473968263</v>
          </cell>
          <cell r="O18">
            <v>16.716993592396911</v>
          </cell>
          <cell r="P18">
            <v>37389675.004816286</v>
          </cell>
        </row>
        <row r="19">
          <cell r="A19">
            <v>43084</v>
          </cell>
          <cell r="B19" t="str">
            <v>Capital e Interés</v>
          </cell>
          <cell r="C19">
            <v>2.9332E-2</v>
          </cell>
          <cell r="D19">
            <v>8</v>
          </cell>
          <cell r="E19">
            <v>4</v>
          </cell>
          <cell r="F19">
            <v>820516.16889728187</v>
          </cell>
          <cell r="G19">
            <v>0</v>
          </cell>
          <cell r="H19">
            <v>2.3809523809523808E-2</v>
          </cell>
          <cell r="I19">
            <v>1425766.047166443</v>
          </cell>
          <cell r="J19">
            <v>0</v>
          </cell>
          <cell r="K19">
            <v>59882173.980990604</v>
          </cell>
          <cell r="L19">
            <v>0.90476190482345764</v>
          </cell>
          <cell r="M19">
            <v>54179109.796372443</v>
          </cell>
          <cell r="N19">
            <v>2246282.2160637248</v>
          </cell>
          <cell r="O19">
            <v>17.7</v>
          </cell>
          <cell r="P19">
            <v>39759195.224327929</v>
          </cell>
        </row>
        <row r="20">
          <cell r="A20">
            <v>43266</v>
          </cell>
          <cell r="B20" t="str">
            <v>Capital e Interés</v>
          </cell>
          <cell r="C20">
            <v>3.3682000000000004E-2</v>
          </cell>
          <cell r="D20">
            <v>9</v>
          </cell>
          <cell r="E20">
            <v>5</v>
          </cell>
          <cell r="F20">
            <v>867143.18009387958</v>
          </cell>
          <cell r="G20">
            <v>0</v>
          </cell>
          <cell r="H20">
            <v>2.3809523809523808E-2</v>
          </cell>
          <cell r="I20">
            <v>1425766.047166443</v>
          </cell>
          <cell r="J20">
            <v>0</v>
          </cell>
          <cell r="K20">
            <v>59882173.980990604</v>
          </cell>
          <cell r="L20">
            <v>0.88095238101393381</v>
          </cell>
          <cell r="M20">
            <v>52753343.749205999</v>
          </cell>
          <cell r="N20">
            <v>2292909.2272603223</v>
          </cell>
          <cell r="O20">
            <v>27.760000003367491</v>
          </cell>
          <cell r="P20">
            <v>63651160.1564679</v>
          </cell>
        </row>
        <row r="21">
          <cell r="A21">
            <v>43449</v>
          </cell>
          <cell r="B21" t="str">
            <v>Capital e Interés</v>
          </cell>
          <cell r="C21">
            <v>3.4532E-2</v>
          </cell>
          <cell r="D21">
            <v>10</v>
          </cell>
          <cell r="E21">
            <v>6</v>
          </cell>
          <cell r="F21">
            <v>904029.26316964976</v>
          </cell>
          <cell r="G21">
            <v>0</v>
          </cell>
          <cell r="H21">
            <v>2.3809523809523808E-2</v>
          </cell>
          <cell r="I21">
            <v>1425766.047166443</v>
          </cell>
          <cell r="J21">
            <v>0</v>
          </cell>
          <cell r="K21">
            <v>59882173.980990604</v>
          </cell>
          <cell r="L21">
            <v>0.85714285720440997</v>
          </cell>
          <cell r="M21">
            <v>51327577.702039555</v>
          </cell>
          <cell r="N21">
            <v>2329795.3103360925</v>
          </cell>
          <cell r="O21">
            <v>38.164999999999999</v>
          </cell>
          <cell r="P21">
            <v>88916638.018976972</v>
          </cell>
        </row>
        <row r="22">
          <cell r="A22">
            <v>43631</v>
          </cell>
          <cell r="B22" t="str">
            <v>Capital e Interés</v>
          </cell>
          <cell r="C22">
            <v>3.4532E-2</v>
          </cell>
          <cell r="D22">
            <v>11</v>
          </cell>
          <cell r="E22">
            <v>7</v>
          </cell>
          <cell r="F22">
            <v>884627.74936864828</v>
          </cell>
          <cell r="G22">
            <v>0</v>
          </cell>
          <cell r="H22">
            <v>2.3809523809523808E-2</v>
          </cell>
          <cell r="I22">
            <v>1425766.047166443</v>
          </cell>
          <cell r="J22">
            <v>0</v>
          </cell>
          <cell r="K22">
            <v>59882173.980990604</v>
          </cell>
          <cell r="L22">
            <v>0.83333333339488613</v>
          </cell>
          <cell r="M22">
            <v>49901811.65487311</v>
          </cell>
          <cell r="N22">
            <v>2310393.7965350915</v>
          </cell>
          <cell r="O22">
            <v>43.87</v>
          </cell>
          <cell r="P22">
            <v>101356975.85399446</v>
          </cell>
        </row>
        <row r="23">
          <cell r="A23">
            <v>43814</v>
          </cell>
          <cell r="B23" t="str">
            <v>Capital e Interés</v>
          </cell>
          <cell r="C23">
            <v>3.4532E-2</v>
          </cell>
          <cell r="D23">
            <v>12</v>
          </cell>
          <cell r="E23">
            <v>8</v>
          </cell>
          <cell r="F23">
            <v>864780.3319168298</v>
          </cell>
          <cell r="G23">
            <v>0</v>
          </cell>
          <cell r="H23">
            <v>2.3809523809523808E-2</v>
          </cell>
          <cell r="I23">
            <v>1425766.047166443</v>
          </cell>
          <cell r="J23">
            <v>0</v>
          </cell>
          <cell r="K23">
            <v>59882173.980990604</v>
          </cell>
          <cell r="L23">
            <v>0.8095238095853623</v>
          </cell>
          <cell r="M23">
            <v>48476045.607706666</v>
          </cell>
          <cell r="N23">
            <v>2290546.379083273</v>
          </cell>
          <cell r="O23">
            <v>68.957291274314017</v>
          </cell>
          <cell r="P23">
            <v>157949873.83977056</v>
          </cell>
        </row>
        <row r="24">
          <cell r="A24">
            <v>43997</v>
          </cell>
          <cell r="B24" t="str">
            <v>Capital e Interés</v>
          </cell>
          <cell r="C24">
            <v>3.4532E-2</v>
          </cell>
          <cell r="D24">
            <v>13</v>
          </cell>
          <cell r="E24">
            <v>9</v>
          </cell>
          <cell r="F24">
            <v>840072.32243551326</v>
          </cell>
          <cell r="G24">
            <v>0</v>
          </cell>
          <cell r="H24">
            <v>2.3809523809523808E-2</v>
          </cell>
          <cell r="I24">
            <v>1425766.047166443</v>
          </cell>
          <cell r="J24">
            <v>0</v>
          </cell>
          <cell r="K24">
            <v>59882173.980990604</v>
          </cell>
          <cell r="L24">
            <v>0.78571428577583846</v>
          </cell>
          <cell r="M24">
            <v>47050279.560540222</v>
          </cell>
          <cell r="N24">
            <v>2265838.3696019561</v>
          </cell>
          <cell r="O24">
            <v>85.678401245451823</v>
          </cell>
          <cell r="P24">
            <v>194133408.98809677</v>
          </cell>
        </row>
        <row r="25">
          <cell r="A25">
            <v>44180</v>
          </cell>
          <cell r="B25" t="str">
            <v>Capital e Interés</v>
          </cell>
          <cell r="C25">
            <v>3.4532E-2</v>
          </cell>
          <cell r="D25">
            <v>14</v>
          </cell>
          <cell r="E25">
            <v>10</v>
          </cell>
          <cell r="F25">
            <v>815364.31295419671</v>
          </cell>
          <cell r="G25">
            <v>0</v>
          </cell>
          <cell r="H25">
            <v>2.3809523809523808E-2</v>
          </cell>
          <cell r="I25">
            <v>1425766.047166443</v>
          </cell>
          <cell r="J25">
            <v>0</v>
          </cell>
          <cell r="K25">
            <v>59882173.980990604</v>
          </cell>
          <cell r="L25">
            <v>0.76190476196631463</v>
          </cell>
          <cell r="M25">
            <v>45624513.513373777</v>
          </cell>
          <cell r="N25">
            <v>2241130.3601206397</v>
          </cell>
          <cell r="O25">
            <v>95.672834672710863</v>
          </cell>
          <cell r="P25">
            <v>214415294.42381492</v>
          </cell>
        </row>
        <row r="26">
          <cell r="A26">
            <v>44362</v>
          </cell>
          <cell r="B26" t="str">
            <v>Capital e Interés</v>
          </cell>
          <cell r="C26">
            <v>3.4532E-2</v>
          </cell>
          <cell r="D26">
            <v>15</v>
          </cell>
          <cell r="E26">
            <v>11</v>
          </cell>
          <cell r="F26">
            <v>786335.77722439449</v>
          </cell>
          <cell r="G26">
            <v>0</v>
          </cell>
          <cell r="H26">
            <v>2.3809523809523808E-2</v>
          </cell>
          <cell r="I26">
            <v>1425766.047166443</v>
          </cell>
          <cell r="J26">
            <v>0</v>
          </cell>
          <cell r="K26">
            <v>59882173.980990604</v>
          </cell>
          <cell r="L26">
            <v>0.73809523815679079</v>
          </cell>
          <cell r="M26">
            <v>44198747.46620734</v>
          </cell>
          <cell r="N26">
            <v>2212101.8243908375</v>
          </cell>
          <cell r="O26">
            <v>103.88322026421149</v>
          </cell>
          <cell r="P26">
            <v>229800261.07005745</v>
          </cell>
        </row>
        <row r="27">
          <cell r="A27">
            <v>44545</v>
          </cell>
          <cell r="B27" t="str">
            <v>Capital e Interés</v>
          </cell>
          <cell r="C27">
            <v>3.4532E-2</v>
          </cell>
          <cell r="D27">
            <v>16</v>
          </cell>
          <cell r="E27">
            <v>12</v>
          </cell>
          <cell r="F27">
            <v>765948.29399156361</v>
          </cell>
          <cell r="G27">
            <v>0</v>
          </cell>
          <cell r="H27">
            <v>2.3809523809523808E-2</v>
          </cell>
          <cell r="I27">
            <v>1425766.047166443</v>
          </cell>
          <cell r="J27">
            <v>0</v>
          </cell>
          <cell r="K27">
            <v>59882173.980990604</v>
          </cell>
          <cell r="L27">
            <v>0.71428571434726695</v>
          </cell>
          <cell r="M27">
            <v>42772981.419040889</v>
          </cell>
          <cell r="N27">
            <v>2191714.3411580063</v>
          </cell>
          <cell r="O27">
            <v>112.00722534803062</v>
          </cell>
          <cell r="P27">
            <v>245487842.10859528</v>
          </cell>
        </row>
        <row r="28">
          <cell r="A28">
            <v>44727</v>
          </cell>
          <cell r="B28" t="str">
            <v>Capital e Interés</v>
          </cell>
          <cell r="C28">
            <v>3.4532E-2</v>
          </cell>
          <cell r="D28">
            <v>17</v>
          </cell>
          <cell r="E28">
            <v>13</v>
          </cell>
          <cell r="F28">
            <v>737189.7911522676</v>
          </cell>
          <cell r="G28">
            <v>0</v>
          </cell>
          <cell r="H28">
            <v>2.3809523809523808E-2</v>
          </cell>
          <cell r="I28">
            <v>1425766.047166443</v>
          </cell>
          <cell r="J28">
            <v>0</v>
          </cell>
          <cell r="K28">
            <v>59882173.980990604</v>
          </cell>
          <cell r="L28">
            <v>0.69047619053774312</v>
          </cell>
          <cell r="M28">
            <v>41347215.371874444</v>
          </cell>
          <cell r="N28">
            <v>2162955.8383187107</v>
          </cell>
          <cell r="O28">
            <v>120.53918915977358</v>
          </cell>
          <cell r="P28">
            <v>260720942.9393357</v>
          </cell>
        </row>
        <row r="29">
          <cell r="A29">
            <v>44910</v>
          </cell>
          <cell r="B29" t="str">
            <v>Capital e Interés</v>
          </cell>
          <cell r="C29">
            <v>3.4532E-2</v>
          </cell>
          <cell r="D29">
            <v>18</v>
          </cell>
          <cell r="E29">
            <v>14</v>
          </cell>
          <cell r="F29">
            <v>716532.27502893051</v>
          </cell>
          <cell r="G29">
            <v>0</v>
          </cell>
          <cell r="H29">
            <v>2.3809523809523808E-2</v>
          </cell>
          <cell r="I29">
            <v>1425766.047166443</v>
          </cell>
          <cell r="J29">
            <v>0</v>
          </cell>
          <cell r="K29">
            <v>59882173.980990604</v>
          </cell>
          <cell r="L29">
            <v>0.66666666672821928</v>
          </cell>
          <cell r="M29">
            <v>39921449.324708</v>
          </cell>
          <cell r="N29">
            <v>2142298.3221953735</v>
          </cell>
          <cell r="O29">
            <v>128.98470191348031</v>
          </cell>
          <cell r="P29">
            <v>276323710.49811924</v>
          </cell>
        </row>
        <row r="30">
          <cell r="A30">
            <v>45092</v>
          </cell>
          <cell r="B30" t="str">
            <v>Capital e Interés</v>
          </cell>
          <cell r="C30">
            <v>3.4532E-2</v>
          </cell>
          <cell r="D30">
            <v>19</v>
          </cell>
          <cell r="E30">
            <v>15</v>
          </cell>
          <cell r="F30">
            <v>688043.80508014059</v>
          </cell>
          <cell r="G30">
            <v>0</v>
          </cell>
          <cell r="H30">
            <v>2.3809523809523808E-2</v>
          </cell>
          <cell r="I30">
            <v>1425766.047166443</v>
          </cell>
          <cell r="J30">
            <v>0</v>
          </cell>
          <cell r="K30">
            <v>59882173.980990604</v>
          </cell>
          <cell r="L30">
            <v>0.64285714291869545</v>
          </cell>
          <cell r="M30">
            <v>38495683.277541555</v>
          </cell>
          <cell r="N30">
            <v>2113809.8522465834</v>
          </cell>
          <cell r="O30">
            <v>137.08834338040211</v>
          </cell>
          <cell r="P30">
            <v>289778690.86565667</v>
          </cell>
        </row>
        <row r="31">
          <cell r="A31">
            <v>45275</v>
          </cell>
          <cell r="B31" t="str">
            <v>Capital e Interés</v>
          </cell>
          <cell r="C31">
            <v>3.4532E-2</v>
          </cell>
          <cell r="D31">
            <v>20</v>
          </cell>
          <cell r="E31">
            <v>16</v>
          </cell>
          <cell r="F31">
            <v>667116.25606629741</v>
          </cell>
          <cell r="G31">
            <v>0</v>
          </cell>
          <cell r="H31">
            <v>2.3809523809523808E-2</v>
          </cell>
          <cell r="I31">
            <v>1425766.047166443</v>
          </cell>
          <cell r="J31">
            <v>0</v>
          </cell>
          <cell r="K31">
            <v>59882173.980990604</v>
          </cell>
          <cell r="L31">
            <v>0.61904761910917161</v>
          </cell>
          <cell r="M31">
            <v>37069917.230375111</v>
          </cell>
          <cell r="N31">
            <v>2092882.3032327404</v>
          </cell>
          <cell r="O31">
            <v>144.16687167925718</v>
          </cell>
          <cell r="P31">
            <v>301724294.44994271</v>
          </cell>
        </row>
        <row r="32">
          <cell r="A32">
            <v>45458</v>
          </cell>
          <cell r="B32" t="str">
            <v>Capital e Interés</v>
          </cell>
          <cell r="C32">
            <v>3.4532E-2</v>
          </cell>
          <cell r="D32">
            <v>21</v>
          </cell>
          <cell r="E32">
            <v>17</v>
          </cell>
          <cell r="F32">
            <v>642408.24658498075</v>
          </cell>
          <cell r="G32">
            <v>0</v>
          </cell>
          <cell r="H32">
            <v>2.3809523809523808E-2</v>
          </cell>
          <cell r="I32">
            <v>1425766.047166443</v>
          </cell>
          <cell r="J32">
            <v>0</v>
          </cell>
          <cell r="K32">
            <v>59882173.980990604</v>
          </cell>
          <cell r="L32">
            <v>0.59523809529964777</v>
          </cell>
          <cell r="M32">
            <v>35644151.183208667</v>
          </cell>
          <cell r="N32">
            <v>2068174.2937514237</v>
          </cell>
          <cell r="O32">
            <v>150.35670772280534</v>
          </cell>
          <cell r="P32">
            <v>310963877.80540216</v>
          </cell>
        </row>
        <row r="33">
          <cell r="A33">
            <v>45641</v>
          </cell>
          <cell r="B33" t="str">
            <v>Capital e Interés</v>
          </cell>
          <cell r="C33">
            <v>3.4532E-2</v>
          </cell>
          <cell r="D33">
            <v>22</v>
          </cell>
          <cell r="E33">
            <v>18</v>
          </cell>
          <cell r="F33">
            <v>617700.23710366432</v>
          </cell>
          <cell r="G33">
            <v>0</v>
          </cell>
          <cell r="H33">
            <v>2.3809523809523808E-2</v>
          </cell>
          <cell r="I33">
            <v>1425766.047166443</v>
          </cell>
          <cell r="J33">
            <v>0</v>
          </cell>
          <cell r="K33">
            <v>59882173.980990604</v>
          </cell>
          <cell r="L33">
            <v>0.57142857149012394</v>
          </cell>
          <cell r="M33">
            <v>34218385.136042222</v>
          </cell>
          <cell r="N33">
            <v>2043466.2842701073</v>
          </cell>
          <cell r="O33">
            <v>155.56288606423999</v>
          </cell>
          <cell r="P33">
            <v>317887512.75602657</v>
          </cell>
        </row>
        <row r="34">
          <cell r="A34">
            <v>45823</v>
          </cell>
          <cell r="B34" t="str">
            <v>Capital e Interés</v>
          </cell>
          <cell r="C34">
            <v>3.4532E-2</v>
          </cell>
          <cell r="D34">
            <v>23</v>
          </cell>
          <cell r="E34">
            <v>19</v>
          </cell>
          <cell r="F34">
            <v>589751.83293588669</v>
          </cell>
          <cell r="G34">
            <v>0</v>
          </cell>
          <cell r="H34">
            <v>2.3809523809523808E-2</v>
          </cell>
          <cell r="I34">
            <v>1425766.047166443</v>
          </cell>
          <cell r="J34">
            <v>0</v>
          </cell>
          <cell r="K34">
            <v>59882173.980990604</v>
          </cell>
          <cell r="L34">
            <v>0.5476190476806001</v>
          </cell>
          <cell r="M34">
            <v>32792619.088875778</v>
          </cell>
          <cell r="N34">
            <v>2015517.8801023297</v>
          </cell>
          <cell r="O34">
            <v>159.404523451085</v>
          </cell>
          <cell r="P34">
            <v>321282667.18485296</v>
          </cell>
        </row>
        <row r="35">
          <cell r="A35">
            <v>46006</v>
          </cell>
          <cell r="B35" t="str">
            <v>Capital e Interés</v>
          </cell>
          <cell r="C35">
            <v>3.4532E-2</v>
          </cell>
          <cell r="D35">
            <v>24</v>
          </cell>
          <cell r="E35">
            <v>20</v>
          </cell>
          <cell r="F35">
            <v>568284.2181410311</v>
          </cell>
          <cell r="G35">
            <v>0</v>
          </cell>
          <cell r="H35">
            <v>2.3809523809523808E-2</v>
          </cell>
          <cell r="I35">
            <v>1425766.047166443</v>
          </cell>
          <cell r="J35">
            <v>0</v>
          </cell>
          <cell r="K35">
            <v>59882173.980990604</v>
          </cell>
          <cell r="L35">
            <v>0.52380952387107627</v>
          </cell>
          <cell r="M35">
            <v>31366853.041709334</v>
          </cell>
          <cell r="N35">
            <v>1994050.265307474</v>
          </cell>
          <cell r="O35">
            <v>163.34103036745205</v>
          </cell>
          <cell r="P35">
            <v>325710224.93981391</v>
          </cell>
        </row>
        <row r="36">
          <cell r="A36">
            <v>46188</v>
          </cell>
          <cell r="B36" t="str">
            <v>Capital e Interés</v>
          </cell>
          <cell r="C36">
            <v>3.4532E-2</v>
          </cell>
          <cell r="D36">
            <v>25</v>
          </cell>
          <cell r="E36">
            <v>21</v>
          </cell>
          <cell r="F36">
            <v>540605.8468637598</v>
          </cell>
          <cell r="G36">
            <v>0</v>
          </cell>
          <cell r="H36">
            <v>2.3809523809523808E-2</v>
          </cell>
          <cell r="I36">
            <v>1425766.047166443</v>
          </cell>
          <cell r="J36">
            <v>0</v>
          </cell>
          <cell r="K36">
            <v>59882173.980990604</v>
          </cell>
          <cell r="L36">
            <v>0.50000000006155243</v>
          </cell>
          <cell r="M36">
            <v>29941086.994542889</v>
          </cell>
          <cell r="N36">
            <v>1966371.8940302026</v>
          </cell>
          <cell r="O36">
            <v>167.37474962363933</v>
          </cell>
          <cell r="P36">
            <v>329121003.43026662</v>
          </cell>
        </row>
        <row r="37">
          <cell r="A37">
            <v>46371</v>
          </cell>
          <cell r="B37" t="str">
            <v>Capital e Interés</v>
          </cell>
          <cell r="C37">
            <v>3.4532E-2</v>
          </cell>
          <cell r="D37">
            <v>26</v>
          </cell>
          <cell r="E37">
            <v>22</v>
          </cell>
          <cell r="F37">
            <v>518868.199178398</v>
          </cell>
          <cell r="G37">
            <v>0</v>
          </cell>
          <cell r="H37">
            <v>2.3809523809523808E-2</v>
          </cell>
          <cell r="I37">
            <v>1425766.047166443</v>
          </cell>
          <cell r="J37">
            <v>0</v>
          </cell>
          <cell r="K37">
            <v>59882173.980990604</v>
          </cell>
          <cell r="L37">
            <v>0.47619047625202859</v>
          </cell>
          <cell r="M37">
            <v>28515320.947376445</v>
          </cell>
          <cell r="N37">
            <v>1944634.2463448411</v>
          </cell>
          <cell r="O37">
            <v>171.50808188582477</v>
          </cell>
          <cell r="P37">
            <v>333520489.56009012</v>
          </cell>
        </row>
        <row r="38">
          <cell r="A38">
            <v>46553</v>
          </cell>
          <cell r="B38" t="str">
            <v>Capital e Interés</v>
          </cell>
          <cell r="C38">
            <v>3.4532E-2</v>
          </cell>
          <cell r="D38">
            <v>27</v>
          </cell>
          <cell r="E38">
            <v>23</v>
          </cell>
          <cell r="F38">
            <v>491459.86079163285</v>
          </cell>
          <cell r="G38">
            <v>0</v>
          </cell>
          <cell r="H38">
            <v>2.3809523809523808E-2</v>
          </cell>
          <cell r="I38">
            <v>1425766.047166443</v>
          </cell>
          <cell r="J38">
            <v>0</v>
          </cell>
          <cell r="K38">
            <v>59882173.980990604</v>
          </cell>
          <cell r="L38">
            <v>0.45238095244250476</v>
          </cell>
          <cell r="M38">
            <v>27089554.900210001</v>
          </cell>
          <cell r="N38">
            <v>1917225.9079580759</v>
          </cell>
          <cell r="O38">
            <v>175.74348710482144</v>
          </cell>
          <cell r="P38">
            <v>336939966.63225967</v>
          </cell>
        </row>
        <row r="39">
          <cell r="A39">
            <v>46736</v>
          </cell>
          <cell r="B39" t="str">
            <v>Capital e Interés</v>
          </cell>
          <cell r="C39">
            <v>3.4532E-2</v>
          </cell>
          <cell r="D39">
            <v>28</v>
          </cell>
          <cell r="E39">
            <v>24</v>
          </cell>
          <cell r="F39">
            <v>469452.18021576491</v>
          </cell>
          <cell r="G39">
            <v>0</v>
          </cell>
          <cell r="H39">
            <v>2.3809523809523808E-2</v>
          </cell>
          <cell r="I39">
            <v>1425766.047166443</v>
          </cell>
          <cell r="J39">
            <v>0</v>
          </cell>
          <cell r="K39">
            <v>59882173.980990604</v>
          </cell>
          <cell r="L39">
            <v>0.42857142863298092</v>
          </cell>
          <cell r="M39">
            <v>25663788.853043556</v>
          </cell>
          <cell r="N39">
            <v>1895218.2273822078</v>
          </cell>
          <cell r="O39">
            <v>180.08348598011611</v>
          </cell>
          <cell r="P39">
            <v>341297505.08004433</v>
          </cell>
        </row>
        <row r="40">
          <cell r="A40">
            <v>46919</v>
          </cell>
          <cell r="B40" t="str">
            <v>Capital e Interés</v>
          </cell>
          <cell r="C40">
            <v>3.4532E-2</v>
          </cell>
          <cell r="D40">
            <v>29</v>
          </cell>
          <cell r="E40">
            <v>25</v>
          </cell>
          <cell r="F40">
            <v>444744.1707344483</v>
          </cell>
          <cell r="G40">
            <v>0</v>
          </cell>
          <cell r="H40">
            <v>2.3809523809523808E-2</v>
          </cell>
          <cell r="I40">
            <v>1425766.047166443</v>
          </cell>
          <cell r="J40">
            <v>0</v>
          </cell>
          <cell r="K40">
            <v>59882173.980990604</v>
          </cell>
          <cell r="L40">
            <v>0.40476190482345709</v>
          </cell>
          <cell r="M40">
            <v>24238022.805877112</v>
          </cell>
          <cell r="N40">
            <v>1870510.2179008913</v>
          </cell>
          <cell r="O40">
            <v>184.53066146006262</v>
          </cell>
          <cell r="P40">
            <v>345166487.77705735</v>
          </cell>
        </row>
        <row r="41">
          <cell r="A41">
            <v>47102</v>
          </cell>
          <cell r="B41" t="str">
            <v>Capital e Interés</v>
          </cell>
          <cell r="C41">
            <v>3.4532E-2</v>
          </cell>
          <cell r="D41">
            <v>30</v>
          </cell>
          <cell r="E41">
            <v>26</v>
          </cell>
          <cell r="F41">
            <v>420036.16125313175</v>
          </cell>
          <cell r="G41">
            <v>0</v>
          </cell>
          <cell r="H41">
            <v>2.3809523809523808E-2</v>
          </cell>
          <cell r="I41">
            <v>1425766.047166443</v>
          </cell>
          <cell r="J41">
            <v>0</v>
          </cell>
          <cell r="K41">
            <v>59882173.980990604</v>
          </cell>
          <cell r="L41">
            <v>0.38095238101393325</v>
          </cell>
          <cell r="M41">
            <v>22812256.758710667</v>
          </cell>
          <cell r="N41">
            <v>1845802.2084195747</v>
          </cell>
          <cell r="O41">
            <v>189.08766027912205</v>
          </cell>
          <cell r="P41">
            <v>349018420.92809379</v>
          </cell>
        </row>
        <row r="42">
          <cell r="A42">
            <v>47284</v>
          </cell>
          <cell r="B42" t="str">
            <v>Capital e Interés</v>
          </cell>
          <cell r="C42">
            <v>3.4532E-2</v>
          </cell>
          <cell r="D42">
            <v>31</v>
          </cell>
          <cell r="E42">
            <v>27</v>
          </cell>
          <cell r="F42">
            <v>393167.88864737906</v>
          </cell>
          <cell r="G42">
            <v>0</v>
          </cell>
          <cell r="H42">
            <v>2.3809523809523808E-2</v>
          </cell>
          <cell r="I42">
            <v>1425766.047166443</v>
          </cell>
          <cell r="J42">
            <v>0</v>
          </cell>
          <cell r="K42">
            <v>59882173.980990604</v>
          </cell>
          <cell r="L42">
            <v>0.35714285720440941</v>
          </cell>
          <cell r="M42">
            <v>21386490.711544223</v>
          </cell>
          <cell r="N42">
            <v>1818933.9358138221</v>
          </cell>
          <cell r="O42">
            <v>193.7571945330659</v>
          </cell>
          <cell r="P42">
            <v>352431536.44427395</v>
          </cell>
        </row>
        <row r="43">
          <cell r="A43">
            <v>47467</v>
          </cell>
          <cell r="B43" t="str">
            <v>Capital e Interés</v>
          </cell>
          <cell r="C43">
            <v>3.4532E-2</v>
          </cell>
          <cell r="D43">
            <v>32</v>
          </cell>
          <cell r="E43">
            <v>28</v>
          </cell>
          <cell r="F43">
            <v>370620.1422904986</v>
          </cell>
          <cell r="G43">
            <v>0</v>
          </cell>
          <cell r="H43">
            <v>2.3809523809523808E-2</v>
          </cell>
          <cell r="I43">
            <v>1425766.047166443</v>
          </cell>
          <cell r="J43">
            <v>0</v>
          </cell>
          <cell r="K43">
            <v>59882173.980990604</v>
          </cell>
          <cell r="L43">
            <v>0.33333333339488558</v>
          </cell>
          <cell r="M43">
            <v>19960724.664377779</v>
          </cell>
          <cell r="N43">
            <v>1796386.1894569416</v>
          </cell>
          <cell r="O43">
            <v>198.54204329307831</v>
          </cell>
          <cell r="P43">
            <v>356658184.59824806</v>
          </cell>
        </row>
        <row r="44">
          <cell r="A44">
            <v>47649</v>
          </cell>
          <cell r="B44" t="str">
            <v>Capital e Interés</v>
          </cell>
          <cell r="C44">
            <v>3.4532E-2</v>
          </cell>
          <cell r="D44">
            <v>33</v>
          </cell>
          <cell r="E44">
            <v>29</v>
          </cell>
          <cell r="F44">
            <v>344021.90257525211</v>
          </cell>
          <cell r="G44">
            <v>0</v>
          </cell>
          <cell r="H44">
            <v>2.3809523809523808E-2</v>
          </cell>
          <cell r="I44">
            <v>1425766.047166443</v>
          </cell>
          <cell r="J44">
            <v>0</v>
          </cell>
          <cell r="K44">
            <v>59882173.980990604</v>
          </cell>
          <cell r="L44">
            <v>0.30952380958536174</v>
          </cell>
          <cell r="M44">
            <v>18534958.617211331</v>
          </cell>
          <cell r="N44">
            <v>1769787.9497416951</v>
          </cell>
          <cell r="O44">
            <v>203.44505425971929</v>
          </cell>
          <cell r="P44">
            <v>360054605.46339649</v>
          </cell>
        </row>
        <row r="45">
          <cell r="A45">
            <v>47832</v>
          </cell>
          <cell r="B45" t="str">
            <v>Capital e Interés</v>
          </cell>
          <cell r="C45">
            <v>3.4532E-2</v>
          </cell>
          <cell r="D45">
            <v>34</v>
          </cell>
          <cell r="E45">
            <v>30</v>
          </cell>
          <cell r="F45">
            <v>321204.12332786556</v>
          </cell>
          <cell r="G45">
            <v>0</v>
          </cell>
          <cell r="H45">
            <v>2.3809523809523808E-2</v>
          </cell>
          <cell r="I45">
            <v>1425766.047166443</v>
          </cell>
          <cell r="J45">
            <v>0</v>
          </cell>
          <cell r="K45">
            <v>59882173.980990604</v>
          </cell>
          <cell r="L45">
            <v>0.28571428577583791</v>
          </cell>
          <cell r="M45">
            <v>17109192.57004489</v>
          </cell>
          <cell r="N45">
            <v>1746970.1704943085</v>
          </cell>
          <cell r="O45">
            <v>208.46914545773234</v>
          </cell>
          <cell r="P45">
            <v>364189378.58309746</v>
          </cell>
        </row>
        <row r="46">
          <cell r="A46">
            <v>48014</v>
          </cell>
          <cell r="B46" t="str">
            <v>Capital e Interés</v>
          </cell>
          <cell r="C46">
            <v>3.4532E-2</v>
          </cell>
          <cell r="D46">
            <v>35</v>
          </cell>
          <cell r="E46">
            <v>31</v>
          </cell>
          <cell r="F46">
            <v>294875.91650312522</v>
          </cell>
          <cell r="G46">
            <v>0</v>
          </cell>
          <cell r="H46">
            <v>2.3809523809523808E-2</v>
          </cell>
          <cell r="I46">
            <v>1425766.047166443</v>
          </cell>
          <cell r="J46">
            <v>0</v>
          </cell>
          <cell r="K46">
            <v>59882173.980990604</v>
          </cell>
          <cell r="L46">
            <v>0.26190476196631407</v>
          </cell>
          <cell r="M46">
            <v>15683426.522878444</v>
          </cell>
          <cell r="N46">
            <v>1720641.9636695683</v>
          </cell>
          <cell r="O46">
            <v>213.61730697270542</v>
          </cell>
          <cell r="P46">
            <v>367558902.54332083</v>
          </cell>
        </row>
        <row r="47">
          <cell r="A47">
            <v>48197</v>
          </cell>
          <cell r="B47" t="str">
            <v>Capital e Interés</v>
          </cell>
          <cell r="C47">
            <v>3.4532E-2</v>
          </cell>
          <cell r="D47">
            <v>36</v>
          </cell>
          <cell r="E47">
            <v>32</v>
          </cell>
          <cell r="F47">
            <v>271788.10436523246</v>
          </cell>
          <cell r="G47">
            <v>0</v>
          </cell>
          <cell r="H47">
            <v>2.3809523809523808E-2</v>
          </cell>
          <cell r="I47">
            <v>1425766.047166443</v>
          </cell>
          <cell r="J47">
            <v>0</v>
          </cell>
          <cell r="K47">
            <v>59882173.980990604</v>
          </cell>
          <cell r="L47">
            <v>0.23809523815679026</v>
          </cell>
          <cell r="M47">
            <v>14257660.475712001</v>
          </cell>
          <cell r="N47">
            <v>1697554.1515316754</v>
          </cell>
          <cell r="O47">
            <v>218.8926027306191</v>
          </cell>
          <cell r="P47">
            <v>371582046.50493622</v>
          </cell>
        </row>
        <row r="48">
          <cell r="A48">
            <v>48380</v>
          </cell>
          <cell r="B48" t="str">
            <v>Capital e Interés</v>
          </cell>
          <cell r="C48">
            <v>3.4532E-2</v>
          </cell>
          <cell r="D48">
            <v>37</v>
          </cell>
          <cell r="E48">
            <v>33</v>
          </cell>
          <cell r="F48">
            <v>247080.09488391591</v>
          </cell>
          <cell r="G48">
            <v>0</v>
          </cell>
          <cell r="H48">
            <v>2.3809523809523808E-2</v>
          </cell>
          <cell r="I48">
            <v>1425766.047166443</v>
          </cell>
          <cell r="J48">
            <v>0</v>
          </cell>
          <cell r="K48">
            <v>59882173.980990604</v>
          </cell>
          <cell r="L48">
            <v>0.21428571434726645</v>
          </cell>
          <cell r="M48">
            <v>12831894.428545557</v>
          </cell>
          <cell r="N48">
            <v>1672846.1420503589</v>
          </cell>
          <cell r="O48">
            <v>224.29817232134081</v>
          </cell>
          <cell r="P48">
            <v>375216332.23670161</v>
          </cell>
        </row>
        <row r="49">
          <cell r="A49">
            <v>48563</v>
          </cell>
          <cell r="B49" t="str">
            <v>Capital e Interés</v>
          </cell>
          <cell r="C49">
            <v>3.4532E-2</v>
          </cell>
          <cell r="D49">
            <v>38</v>
          </cell>
          <cell r="E49">
            <v>34</v>
          </cell>
          <cell r="F49">
            <v>222372.08540259939</v>
          </cell>
          <cell r="G49">
            <v>0</v>
          </cell>
          <cell r="H49">
            <v>2.3809523809523808E-2</v>
          </cell>
          <cell r="I49">
            <v>1425766.047166443</v>
          </cell>
          <cell r="J49">
            <v>0</v>
          </cell>
          <cell r="K49">
            <v>59882173.980990604</v>
          </cell>
          <cell r="L49">
            <v>0.19047619053774265</v>
          </cell>
          <cell r="M49">
            <v>11406128.381379114</v>
          </cell>
          <cell r="N49">
            <v>1648138.1325690423</v>
          </cell>
          <cell r="O49">
            <v>229.83723286715019</v>
          </cell>
          <cell r="P49">
            <v>378803507.77250099</v>
          </cell>
        </row>
        <row r="50">
          <cell r="A50">
            <v>48745</v>
          </cell>
          <cell r="B50" t="str">
            <v>Capital e Interés</v>
          </cell>
          <cell r="C50">
            <v>3.4532E-2</v>
          </cell>
          <cell r="D50">
            <v>39</v>
          </cell>
          <cell r="E50">
            <v>35</v>
          </cell>
          <cell r="F50">
            <v>196583.94435887143</v>
          </cell>
          <cell r="G50">
            <v>0</v>
          </cell>
          <cell r="H50">
            <v>2.3809523809523808E-2</v>
          </cell>
          <cell r="I50">
            <v>1425766.047166443</v>
          </cell>
          <cell r="J50">
            <v>0</v>
          </cell>
          <cell r="K50">
            <v>59882173.980990604</v>
          </cell>
          <cell r="L50">
            <v>0.16666666672821884</v>
          </cell>
          <cell r="M50">
            <v>9980362.334212672</v>
          </cell>
          <cell r="N50">
            <v>1622349.9915253143</v>
          </cell>
          <cell r="O50">
            <v>235.51308093740798</v>
          </cell>
          <cell r="P50">
            <v>382084644.86290449</v>
          </cell>
        </row>
        <row r="51">
          <cell r="A51">
            <v>48928</v>
          </cell>
          <cell r="B51" t="str">
            <v>Capital e Interés</v>
          </cell>
          <cell r="C51">
            <v>3.4532E-2</v>
          </cell>
          <cell r="D51">
            <v>40</v>
          </cell>
          <cell r="E51">
            <v>36</v>
          </cell>
          <cell r="F51">
            <v>172956.06643996629</v>
          </cell>
          <cell r="G51">
            <v>0</v>
          </cell>
          <cell r="H51">
            <v>2.3809523809523808E-2</v>
          </cell>
          <cell r="I51">
            <v>1425766.047166443</v>
          </cell>
          <cell r="J51">
            <v>0</v>
          </cell>
          <cell r="K51">
            <v>59882173.980990604</v>
          </cell>
          <cell r="L51">
            <v>0.14285714291869503</v>
          </cell>
          <cell r="M51">
            <v>8554596.2870462276</v>
          </cell>
          <cell r="N51">
            <v>1598722.1136064092</v>
          </cell>
          <cell r="O51">
            <v>241.32909451050782</v>
          </cell>
          <cell r="P51">
            <v>385818160.05055994</v>
          </cell>
        </row>
        <row r="52">
          <cell r="A52">
            <v>49110</v>
          </cell>
          <cell r="B52" t="str">
            <v>Capital e Interés</v>
          </cell>
          <cell r="C52">
            <v>3.4532E-2</v>
          </cell>
          <cell r="D52">
            <v>41</v>
          </cell>
          <cell r="E52">
            <v>37</v>
          </cell>
          <cell r="F52">
            <v>81654.152942709741</v>
          </cell>
          <cell r="G52">
            <v>0</v>
          </cell>
          <cell r="H52">
            <v>2.3809523809523808E-2</v>
          </cell>
          <cell r="I52">
            <v>782836.90404761897</v>
          </cell>
          <cell r="J52">
            <v>0</v>
          </cell>
          <cell r="K52">
            <v>59882173.980990604</v>
          </cell>
          <cell r="L52">
            <v>0.11904761910917122</v>
          </cell>
          <cell r="M52">
            <v>7128830.2398797851</v>
          </cell>
          <cell r="N52">
            <v>864491.05699032871</v>
          </cell>
          <cell r="O52">
            <v>247.28873498427853</v>
          </cell>
          <cell r="P52">
            <v>213778899.88836023</v>
          </cell>
        </row>
        <row r="53">
          <cell r="A53">
            <v>49293</v>
          </cell>
          <cell r="B53" t="str">
            <v>Capital e Interés</v>
          </cell>
          <cell r="C53">
            <v>3.4532E-2</v>
          </cell>
          <cell r="D53">
            <v>42</v>
          </cell>
          <cell r="E53">
            <v>38</v>
          </cell>
          <cell r="F53">
            <v>68419.00179071071</v>
          </cell>
          <cell r="G53">
            <v>0</v>
          </cell>
          <cell r="H53">
            <v>2.3809523809523808E-2</v>
          </cell>
          <cell r="I53">
            <v>782836.90404761897</v>
          </cell>
          <cell r="J53">
            <v>0</v>
          </cell>
          <cell r="K53">
            <v>59882173.980990604</v>
          </cell>
          <cell r="L53">
            <v>9.5238095299647413E-2</v>
          </cell>
          <cell r="M53">
            <v>5703064.1927133426</v>
          </cell>
          <cell r="N53">
            <v>851255.90583832969</v>
          </cell>
          <cell r="O53">
            <v>253.39554923603333</v>
          </cell>
          <cell r="P53">
            <v>215704457.80032063</v>
          </cell>
        </row>
        <row r="54">
          <cell r="A54">
            <v>49475</v>
          </cell>
          <cell r="B54" t="str">
            <v>Capital e Interés</v>
          </cell>
          <cell r="C54">
            <v>3.4532E-2</v>
          </cell>
          <cell r="D54">
            <v>43</v>
          </cell>
          <cell r="E54">
            <v>39</v>
          </cell>
          <cell r="F54">
            <v>54436.101985261274</v>
          </cell>
          <cell r="G54">
            <v>0</v>
          </cell>
          <cell r="H54">
            <v>2.3809523809523808E-2</v>
          </cell>
          <cell r="I54">
            <v>782836.90404761897</v>
          </cell>
          <cell r="J54">
            <v>0</v>
          </cell>
          <cell r="K54">
            <v>59882173.980990604</v>
          </cell>
          <cell r="L54">
            <v>7.1428571490123605E-2</v>
          </cell>
          <cell r="M54">
            <v>4277298.1455469001</v>
          </cell>
          <cell r="N54">
            <v>837273.00603288028</v>
          </cell>
          <cell r="O54">
            <v>259.65317173349251</v>
          </cell>
          <cell r="P54">
            <v>217400591.62327299</v>
          </cell>
        </row>
        <row r="55">
          <cell r="A55">
            <v>49658</v>
          </cell>
          <cell r="B55" t="str">
            <v>Capital e Interés</v>
          </cell>
          <cell r="C55">
            <v>3.4532E-2</v>
          </cell>
          <cell r="D55">
            <v>44</v>
          </cell>
          <cell r="E55">
            <v>40</v>
          </cell>
          <cell r="F55">
            <v>41051.401102726806</v>
          </cell>
          <cell r="G55">
            <v>0</v>
          </cell>
          <cell r="H55">
            <v>2.3809523809523808E-2</v>
          </cell>
          <cell r="I55">
            <v>782836.90404761897</v>
          </cell>
          <cell r="J55">
            <v>0</v>
          </cell>
          <cell r="K55">
            <v>59882173.980990604</v>
          </cell>
          <cell r="L55">
            <v>4.7619047680599796E-2</v>
          </cell>
          <cell r="M55">
            <v>2851532.0983804571</v>
          </cell>
          <cell r="N55">
            <v>823888.30515034578</v>
          </cell>
          <cell r="O55">
            <v>266.06532669783508</v>
          </cell>
          <cell r="P55">
            <v>219208111.07235238</v>
          </cell>
        </row>
        <row r="56">
          <cell r="A56">
            <v>49841</v>
          </cell>
          <cell r="B56" t="str">
            <v>Capital e Interés</v>
          </cell>
          <cell r="C56">
            <v>3.4532E-2</v>
          </cell>
          <cell r="D56">
            <v>45</v>
          </cell>
          <cell r="E56">
            <v>41</v>
          </cell>
          <cell r="F56">
            <v>27367.600758734854</v>
          </cell>
          <cell r="G56">
            <v>0</v>
          </cell>
          <cell r="H56">
            <v>2.3809523809523808E-2</v>
          </cell>
          <cell r="I56">
            <v>782836.90404761897</v>
          </cell>
          <cell r="J56">
            <v>0</v>
          </cell>
          <cell r="K56">
            <v>59882173.980990604</v>
          </cell>
          <cell r="L56">
            <v>2.3809523871075988E-2</v>
          </cell>
          <cell r="M56">
            <v>1425766.0512140142</v>
          </cell>
          <cell r="N56">
            <v>810204.50480635383</v>
          </cell>
          <cell r="O56">
            <v>272.63583032016726</v>
          </cell>
          <cell r="P56">
            <v>220890777.89702022</v>
          </cell>
        </row>
        <row r="57">
          <cell r="A57">
            <v>50024</v>
          </cell>
          <cell r="B57" t="str">
            <v>Capital e Interés</v>
          </cell>
          <cell r="C57">
            <v>3.4532E-2</v>
          </cell>
          <cell r="D57">
            <v>46</v>
          </cell>
          <cell r="E57">
            <v>42</v>
          </cell>
          <cell r="F57">
            <v>13683.800414742904</v>
          </cell>
          <cell r="G57">
            <v>0</v>
          </cell>
          <cell r="H57">
            <v>2.3809523809523808E-2</v>
          </cell>
          <cell r="I57">
            <v>782836.90404761897</v>
          </cell>
          <cell r="J57">
            <v>0</v>
          </cell>
          <cell r="K57">
            <v>59882173.980990604</v>
          </cell>
          <cell r="L57">
            <v>6.1552180019575076E-11</v>
          </cell>
          <cell r="M57">
            <v>4.0475714454505859E-3</v>
          </cell>
          <cell r="N57">
            <v>796520.70446236187</v>
          </cell>
          <cell r="O57">
            <v>279.36859303272701</v>
          </cell>
          <cell r="P57">
            <v>222522868.52708659</v>
          </cell>
        </row>
      </sheetData>
      <sheetData sheetId="19">
        <row r="11">
          <cell r="A11">
            <v>40436</v>
          </cell>
          <cell r="B11" t="str">
            <v>DESEMBOLSO</v>
          </cell>
          <cell r="K11">
            <v>12881609.109999985</v>
          </cell>
          <cell r="L11">
            <v>1</v>
          </cell>
          <cell r="M11">
            <v>12881609.109999985</v>
          </cell>
        </row>
        <row r="12">
          <cell r="A12">
            <v>40617</v>
          </cell>
          <cell r="B12" t="str">
            <v>Capital e Interés</v>
          </cell>
          <cell r="C12">
            <v>2.9803400231704604E-2</v>
          </cell>
          <cell r="D12">
            <v>1</v>
          </cell>
          <cell r="E12">
            <v>1</v>
          </cell>
          <cell r="F12">
            <v>190380.14</v>
          </cell>
          <cell r="G12">
            <v>0</v>
          </cell>
          <cell r="H12">
            <v>9.0909090626799929E-2</v>
          </cell>
          <cell r="I12">
            <v>1171055.3700000001</v>
          </cell>
          <cell r="J12">
            <v>0</v>
          </cell>
          <cell r="K12">
            <v>12881609.109999985</v>
          </cell>
          <cell r="L12">
            <v>0.90909090937320003</v>
          </cell>
          <cell r="M12">
            <v>11710553.739999983</v>
          </cell>
          <cell r="N12">
            <v>1361435.5100000002</v>
          </cell>
          <cell r="O12">
            <v>4.0864397240638315</v>
          </cell>
          <cell r="P12">
            <v>5563424.149815103</v>
          </cell>
        </row>
        <row r="13">
          <cell r="A13">
            <v>40801</v>
          </cell>
          <cell r="B13" t="str">
            <v>Capital e Interés</v>
          </cell>
          <cell r="C13">
            <v>3.0350077999999999E-2</v>
          </cell>
          <cell r="D13">
            <v>2</v>
          </cell>
          <cell r="E13">
            <v>2</v>
          </cell>
          <cell r="F13">
            <v>179168.72431650187</v>
          </cell>
          <cell r="G13">
            <v>0</v>
          </cell>
          <cell r="H13">
            <v>9.0909090626799929E-2</v>
          </cell>
          <cell r="I13">
            <v>1171055.3700000001</v>
          </cell>
          <cell r="J13">
            <v>0</v>
          </cell>
          <cell r="K13">
            <v>12881609.109999985</v>
          </cell>
          <cell r="L13">
            <v>0.81818181874640006</v>
          </cell>
          <cell r="M13">
            <v>10539498.369999982</v>
          </cell>
          <cell r="N13">
            <v>1350224.0943165021</v>
          </cell>
          <cell r="O13">
            <v>4.258999999701274</v>
          </cell>
          <cell r="P13">
            <v>5750604.4172906354</v>
          </cell>
        </row>
        <row r="14">
          <cell r="A14">
            <v>40983</v>
          </cell>
          <cell r="B14" t="str">
            <v>Capital e Interés</v>
          </cell>
          <cell r="C14">
            <v>3.0699918E-2</v>
          </cell>
          <cell r="D14">
            <v>3</v>
          </cell>
          <cell r="E14">
            <v>3</v>
          </cell>
          <cell r="F14">
            <v>161337.63260565541</v>
          </cell>
          <cell r="G14">
            <v>0</v>
          </cell>
          <cell r="H14">
            <v>9.0909090626799929E-2</v>
          </cell>
          <cell r="I14">
            <v>1171055.3700000001</v>
          </cell>
          <cell r="J14">
            <v>0</v>
          </cell>
          <cell r="K14">
            <v>12881609.109999985</v>
          </cell>
          <cell r="L14">
            <v>0.72727272811960009</v>
          </cell>
          <cell r="M14">
            <v>9368442.9999999832</v>
          </cell>
          <cell r="N14">
            <v>1332393.0026056555</v>
          </cell>
          <cell r="O14">
            <v>4.489365003532396</v>
          </cell>
          <cell r="P14">
            <v>5981598.5168492785</v>
          </cell>
        </row>
        <row r="15">
          <cell r="A15">
            <v>41167</v>
          </cell>
          <cell r="B15" t="str">
            <v>Capital e Interés</v>
          </cell>
          <cell r="C15">
            <v>5.1957651000000001E-2</v>
          </cell>
          <cell r="D15">
            <v>4</v>
          </cell>
          <cell r="E15">
            <v>4</v>
          </cell>
          <cell r="F15">
            <v>245381.53888372643</v>
          </cell>
          <cell r="G15">
            <v>0</v>
          </cell>
          <cell r="H15">
            <v>9.0909090626799929E-2</v>
          </cell>
          <cell r="I15">
            <v>1171055.3700000001</v>
          </cell>
          <cell r="J15">
            <v>0</v>
          </cell>
          <cell r="K15">
            <v>12881609.109999985</v>
          </cell>
          <cell r="L15">
            <v>0.63636363749280012</v>
          </cell>
          <cell r="M15">
            <v>8197387.6299999813</v>
          </cell>
          <cell r="N15">
            <v>1416436.9088837265</v>
          </cell>
          <cell r="O15">
            <v>4.8840000011013549</v>
          </cell>
          <cell r="P15">
            <v>6917877.8645481197</v>
          </cell>
        </row>
        <row r="16">
          <cell r="A16">
            <v>41348</v>
          </cell>
          <cell r="B16" t="str">
            <v>Capital e Interés</v>
          </cell>
          <cell r="C16">
            <v>5.3044708000000003E-2</v>
          </cell>
          <cell r="D16">
            <v>5</v>
          </cell>
          <cell r="E16">
            <v>5</v>
          </cell>
          <cell r="F16">
            <v>215627.05207809631</v>
          </cell>
          <cell r="G16">
            <v>0</v>
          </cell>
          <cell r="H16">
            <v>9.0909090626799929E-2</v>
          </cell>
          <cell r="I16">
            <v>1171055.3700000001</v>
          </cell>
          <cell r="J16">
            <v>0</v>
          </cell>
          <cell r="K16">
            <v>12881609.109999985</v>
          </cell>
          <cell r="L16">
            <v>0.54545454686600015</v>
          </cell>
          <cell r="M16">
            <v>7026332.2599999812</v>
          </cell>
          <cell r="N16">
            <v>1386682.4220780963</v>
          </cell>
          <cell r="O16">
            <v>5.4259999993365451</v>
          </cell>
          <cell r="P16">
            <v>7524138.8212757492</v>
          </cell>
        </row>
        <row r="17">
          <cell r="A17">
            <v>41532</v>
          </cell>
          <cell r="B17" t="str">
            <v>Capital e Interés</v>
          </cell>
          <cell r="C17">
            <v>5.4300000000000001E-2</v>
          </cell>
          <cell r="D17">
            <v>6</v>
          </cell>
          <cell r="E17">
            <v>6</v>
          </cell>
          <cell r="F17">
            <v>192332.8517153748</v>
          </cell>
          <cell r="G17">
            <v>0</v>
          </cell>
          <cell r="H17">
            <v>9.0909090626799929E-2</v>
          </cell>
          <cell r="I17">
            <v>1171055.3700000001</v>
          </cell>
          <cell r="J17">
            <v>0</v>
          </cell>
          <cell r="K17">
            <v>12881609.109999985</v>
          </cell>
          <cell r="L17">
            <v>0.45454545623920023</v>
          </cell>
          <cell r="M17">
            <v>5855276.889999981</v>
          </cell>
          <cell r="N17">
            <v>1363388.2217153748</v>
          </cell>
          <cell r="O17">
            <v>6.0590000000000002</v>
          </cell>
          <cell r="P17">
            <v>8260769.235373456</v>
          </cell>
        </row>
        <row r="18">
          <cell r="A18">
            <v>41713</v>
          </cell>
          <cell r="B18" t="str">
            <v>Capital e Interés</v>
          </cell>
          <cell r="C18">
            <v>5.4300000000000001E-2</v>
          </cell>
          <cell r="D18">
            <v>7</v>
          </cell>
          <cell r="E18">
            <v>7</v>
          </cell>
          <cell r="F18">
            <v>157664.15851503238</v>
          </cell>
          <cell r="G18">
            <v>0</v>
          </cell>
          <cell r="H18">
            <v>9.0909090626799929E-2</v>
          </cell>
          <cell r="I18">
            <v>1171055.3700000001</v>
          </cell>
          <cell r="J18">
            <v>0</v>
          </cell>
          <cell r="K18">
            <v>12881609.109999985</v>
          </cell>
          <cell r="L18">
            <v>0.36363636561240031</v>
          </cell>
          <cell r="M18">
            <v>4684221.5199999809</v>
          </cell>
          <cell r="N18">
            <v>1328719.5285150325</v>
          </cell>
          <cell r="O18">
            <v>8.1297382902168973</v>
          </cell>
          <cell r="P18">
            <v>10802142.027927602</v>
          </cell>
        </row>
        <row r="19">
          <cell r="A19">
            <v>41897</v>
          </cell>
          <cell r="B19" t="str">
            <v>Capital e Interés</v>
          </cell>
          <cell r="C19">
            <v>5.4399999999999997E-2</v>
          </cell>
          <cell r="D19">
            <v>8</v>
          </cell>
          <cell r="E19">
            <v>8</v>
          </cell>
          <cell r="F19">
            <v>128458.03760710084</v>
          </cell>
          <cell r="G19">
            <v>0</v>
          </cell>
          <cell r="H19">
            <v>9.0909090626799929E-2</v>
          </cell>
          <cell r="I19">
            <v>1171055.3700000001</v>
          </cell>
          <cell r="J19">
            <v>0</v>
          </cell>
          <cell r="K19">
            <v>12881609.109999985</v>
          </cell>
          <cell r="L19">
            <v>0.2727272749856004</v>
          </cell>
          <cell r="M19">
            <v>3513166.1499999808</v>
          </cell>
          <cell r="N19">
            <v>1299513.4076071009</v>
          </cell>
          <cell r="O19">
            <v>8.4890000000000008</v>
          </cell>
          <cell r="P19">
            <v>11031569.317176681</v>
          </cell>
        </row>
        <row r="20">
          <cell r="A20">
            <v>42078</v>
          </cell>
          <cell r="B20" t="str">
            <v>Capital e Interés</v>
          </cell>
          <cell r="C20">
            <v>5.4399999999999997E-2</v>
          </cell>
          <cell r="D20">
            <v>9</v>
          </cell>
          <cell r="E20">
            <v>9</v>
          </cell>
          <cell r="F20">
            <v>94772.710080437828</v>
          </cell>
          <cell r="G20">
            <v>0</v>
          </cell>
          <cell r="H20">
            <v>9.0909090626799929E-2</v>
          </cell>
          <cell r="I20">
            <v>1171055.3700000001</v>
          </cell>
          <cell r="J20">
            <v>0</v>
          </cell>
          <cell r="K20">
            <v>12881609.109999985</v>
          </cell>
          <cell r="L20">
            <v>0.18181818435880048</v>
          </cell>
          <cell r="M20">
            <v>2342110.7799999812</v>
          </cell>
          <cell r="N20">
            <v>1265828.0800804379</v>
          </cell>
          <cell r="O20">
            <v>8.9393233795224383</v>
          </cell>
          <cell r="P20">
            <v>11315646.55071906</v>
          </cell>
        </row>
        <row r="21">
          <cell r="A21">
            <v>42262</v>
          </cell>
          <cell r="B21" t="str">
            <v>Capital e Interés</v>
          </cell>
          <cell r="C21">
            <v>5.4399999999999997E-2</v>
          </cell>
          <cell r="D21">
            <v>10</v>
          </cell>
          <cell r="E21">
            <v>10</v>
          </cell>
          <cell r="F21">
            <v>64229.019352021394</v>
          </cell>
          <cell r="G21">
            <v>0</v>
          </cell>
          <cell r="H21">
            <v>9.0909090626799929E-2</v>
          </cell>
          <cell r="I21">
            <v>1171055.3700000001</v>
          </cell>
          <cell r="J21">
            <v>0</v>
          </cell>
          <cell r="K21">
            <v>12881609.109999985</v>
          </cell>
          <cell r="L21">
            <v>9.0909093732000554E-2</v>
          </cell>
          <cell r="M21">
            <v>1171055.4099999808</v>
          </cell>
          <cell r="N21">
            <v>1235284.3893520215</v>
          </cell>
          <cell r="O21">
            <v>9.6569999965756868</v>
          </cell>
          <cell r="P21">
            <v>11929141.343742471</v>
          </cell>
        </row>
        <row r="22">
          <cell r="A22">
            <v>42444</v>
          </cell>
          <cell r="B22" t="str">
            <v>Capital e Interés</v>
          </cell>
          <cell r="C22">
            <v>5.7326750000000003E-2</v>
          </cell>
          <cell r="D22">
            <v>11</v>
          </cell>
          <cell r="E22">
            <v>11</v>
          </cell>
          <cell r="F22">
            <v>33474.437621888734</v>
          </cell>
          <cell r="G22">
            <v>0</v>
          </cell>
          <cell r="H22">
            <v>9.090909373200054E-2</v>
          </cell>
          <cell r="I22">
            <v>1171055.4099999806</v>
          </cell>
          <cell r="J22">
            <v>0</v>
          </cell>
          <cell r="K22">
            <v>12881609.109999985</v>
          </cell>
          <cell r="L22">
            <v>0</v>
          </cell>
          <cell r="M22">
            <v>0</v>
          </cell>
          <cell r="N22">
            <v>1204529.8476218693</v>
          </cell>
          <cell r="O22">
            <v>14.209999999917212</v>
          </cell>
          <cell r="P22">
            <v>17116369.134607043</v>
          </cell>
        </row>
      </sheetData>
      <sheetData sheetId="20"/>
      <sheetData sheetId="21"/>
      <sheetData sheetId="22">
        <row r="11">
          <cell r="A11">
            <v>38949</v>
          </cell>
          <cell r="B11" t="str">
            <v>DESEMBOLSO</v>
          </cell>
          <cell r="K11">
            <v>2072722.3299999996</v>
          </cell>
          <cell r="L11">
            <v>1</v>
          </cell>
          <cell r="M11">
            <v>2072722.3299999996</v>
          </cell>
        </row>
        <row r="12">
          <cell r="A12">
            <v>39133</v>
          </cell>
          <cell r="B12" t="str">
            <v>Capital e Interés</v>
          </cell>
          <cell r="C12">
            <v>4.1919999999999999E-2</v>
          </cell>
          <cell r="D12">
            <v>1</v>
          </cell>
          <cell r="E12">
            <v>1</v>
          </cell>
          <cell r="F12">
            <v>43801.336146691501</v>
          </cell>
          <cell r="G12">
            <v>0</v>
          </cell>
          <cell r="H12">
            <v>0</v>
          </cell>
          <cell r="I12">
            <v>0</v>
          </cell>
          <cell r="J12">
            <v>0</v>
          </cell>
          <cell r="K12">
            <v>2072722.3299999996</v>
          </cell>
          <cell r="L12">
            <v>1</v>
          </cell>
          <cell r="M12">
            <v>2072722.3299999996</v>
          </cell>
          <cell r="N12">
            <v>43801.336146691501</v>
          </cell>
          <cell r="O12">
            <v>3.1018700390869918</v>
          </cell>
          <cell r="P12">
            <v>135866.05226540045</v>
          </cell>
        </row>
        <row r="13">
          <cell r="A13">
            <v>39314</v>
          </cell>
          <cell r="B13" t="str">
            <v>Capital e Interés</v>
          </cell>
          <cell r="C13">
            <v>4.1919999999999999E-2</v>
          </cell>
          <cell r="D13">
            <v>2</v>
          </cell>
          <cell r="E13">
            <v>2</v>
          </cell>
          <cell r="F13">
            <v>43087.183926908481</v>
          </cell>
          <cell r="G13">
            <v>0</v>
          </cell>
          <cell r="H13">
            <v>3.3333331242685081E-2</v>
          </cell>
          <cell r="I13">
            <v>69090.740000000005</v>
          </cell>
          <cell r="J13">
            <v>0</v>
          </cell>
          <cell r="K13">
            <v>2072722.3299999996</v>
          </cell>
          <cell r="L13">
            <v>0.96666666875731488</v>
          </cell>
          <cell r="M13">
            <v>2003631.5899999996</v>
          </cell>
          <cell r="N13">
            <v>112177.92392690849</v>
          </cell>
          <cell r="O13">
            <v>3.1309999999999998</v>
          </cell>
          <cell r="P13">
            <v>351229.07981515047</v>
          </cell>
        </row>
        <row r="14">
          <cell r="A14">
            <v>39498</v>
          </cell>
          <cell r="B14" t="str">
            <v>Capital e Interés</v>
          </cell>
          <cell r="C14">
            <v>4.1919999999999999E-2</v>
          </cell>
          <cell r="D14">
            <v>3</v>
          </cell>
          <cell r="E14">
            <v>3</v>
          </cell>
          <cell r="F14">
            <v>42341.291700041627</v>
          </cell>
          <cell r="G14">
            <v>0</v>
          </cell>
          <cell r="H14">
            <v>3.3333331242685081E-2</v>
          </cell>
          <cell r="I14">
            <v>69090.740000000005</v>
          </cell>
          <cell r="J14">
            <v>0</v>
          </cell>
          <cell r="K14">
            <v>2072722.3299999996</v>
          </cell>
          <cell r="L14">
            <v>0.93333333751462977</v>
          </cell>
          <cell r="M14">
            <v>1934540.8499999994</v>
          </cell>
          <cell r="N14">
            <v>111432.03170004164</v>
          </cell>
          <cell r="O14">
            <v>3.1469999999999998</v>
          </cell>
          <cell r="P14">
            <v>350676.60376003099</v>
          </cell>
        </row>
        <row r="15">
          <cell r="A15">
            <v>39680</v>
          </cell>
          <cell r="B15" t="str">
            <v>Capital e Interés</v>
          </cell>
          <cell r="C15">
            <v>4.1919999999999999E-2</v>
          </cell>
          <cell r="D15">
            <v>4</v>
          </cell>
          <cell r="E15">
            <v>4</v>
          </cell>
          <cell r="F15">
            <v>40436.885870202728</v>
          </cell>
          <cell r="G15">
            <v>0</v>
          </cell>
          <cell r="H15">
            <v>3.3333331242685081E-2</v>
          </cell>
          <cell r="I15">
            <v>69090.740000000005</v>
          </cell>
          <cell r="J15">
            <v>0</v>
          </cell>
          <cell r="K15">
            <v>2072722.3299999996</v>
          </cell>
          <cell r="L15">
            <v>0.90000000627194465</v>
          </cell>
          <cell r="M15">
            <v>1865450.1099999994</v>
          </cell>
          <cell r="N15">
            <v>109527.62587020273</v>
          </cell>
          <cell r="O15">
            <v>3.0380000193970425</v>
          </cell>
          <cell r="P15">
            <v>332744.92951818788</v>
          </cell>
        </row>
        <row r="16">
          <cell r="A16">
            <v>39864</v>
          </cell>
          <cell r="B16" t="str">
            <v>Capital e Interés</v>
          </cell>
          <cell r="C16">
            <v>4.1919999999999999E-2</v>
          </cell>
          <cell r="D16">
            <v>5</v>
          </cell>
          <cell r="E16">
            <v>5</v>
          </cell>
          <cell r="F16">
            <v>39421.202806741901</v>
          </cell>
          <cell r="G16">
            <v>0</v>
          </cell>
          <cell r="H16">
            <v>3.3333331242685081E-2</v>
          </cell>
          <cell r="I16">
            <v>69090.740000000005</v>
          </cell>
          <cell r="J16">
            <v>0</v>
          </cell>
          <cell r="K16">
            <v>2072722.3299999996</v>
          </cell>
          <cell r="L16">
            <v>0.86666667502925954</v>
          </cell>
          <cell r="M16">
            <v>1796359.3699999994</v>
          </cell>
          <cell r="N16">
            <v>108511.94280674191</v>
          </cell>
          <cell r="O16">
            <v>3.6293262618785449</v>
          </cell>
          <cell r="P16">
            <v>393825.24375597108</v>
          </cell>
        </row>
        <row r="17">
          <cell r="A17">
            <v>40045</v>
          </cell>
          <cell r="B17" t="str">
            <v>Capital e Interés</v>
          </cell>
          <cell r="C17">
            <v>5.0723847049933019E-2</v>
          </cell>
          <cell r="D17">
            <v>6</v>
          </cell>
          <cell r="E17">
            <v>6</v>
          </cell>
          <cell r="F17">
            <v>45184.670371061678</v>
          </cell>
          <cell r="G17">
            <v>0</v>
          </cell>
          <cell r="H17">
            <v>3.3333331242685081E-2</v>
          </cell>
          <cell r="I17">
            <v>69090.740000000005</v>
          </cell>
          <cell r="J17">
            <v>0</v>
          </cell>
          <cell r="K17">
            <v>2072722.3299999996</v>
          </cell>
          <cell r="L17">
            <v>0.83333334378657442</v>
          </cell>
          <cell r="M17">
            <v>1727268.6299999992</v>
          </cell>
          <cell r="N17">
            <v>114275.41037106168</v>
          </cell>
          <cell r="O17">
            <v>3.7749999999999999</v>
          </cell>
          <cell r="P17">
            <v>431389.67415075784</v>
          </cell>
        </row>
        <row r="18">
          <cell r="A18">
            <v>40229</v>
          </cell>
          <cell r="B18" t="str">
            <v>Capital e Interés</v>
          </cell>
          <cell r="C18">
            <v>5.6623052355689131E-2</v>
          </cell>
          <cell r="D18">
            <v>7</v>
          </cell>
          <cell r="E18">
            <v>7</v>
          </cell>
          <cell r="F18">
            <v>49303.542084012617</v>
          </cell>
          <cell r="G18">
            <v>0</v>
          </cell>
          <cell r="H18">
            <v>3.3333331242685081E-2</v>
          </cell>
          <cell r="I18">
            <v>69090.740000000005</v>
          </cell>
          <cell r="J18">
            <v>0</v>
          </cell>
          <cell r="K18">
            <v>2072722.3299999996</v>
          </cell>
          <cell r="L18">
            <v>0.80000001254388931</v>
          </cell>
          <cell r="M18">
            <v>1658177.8899999992</v>
          </cell>
          <cell r="N18">
            <v>118394.28208401262</v>
          </cell>
          <cell r="O18">
            <v>3.859</v>
          </cell>
          <cell r="P18">
            <v>456883.53456220473</v>
          </cell>
        </row>
        <row r="19">
          <cell r="A19">
            <v>40410</v>
          </cell>
          <cell r="B19" t="str">
            <v>Capital e Interés</v>
          </cell>
          <cell r="C19">
            <v>5.6037660345516493E-2</v>
          </cell>
          <cell r="D19">
            <v>8</v>
          </cell>
          <cell r="E19">
            <v>8</v>
          </cell>
          <cell r="F19">
            <v>46078.339999999982</v>
          </cell>
          <cell r="G19">
            <v>0</v>
          </cell>
          <cell r="H19">
            <v>3.3333331242685081E-2</v>
          </cell>
          <cell r="I19">
            <v>69090.740000000005</v>
          </cell>
          <cell r="J19">
            <v>0</v>
          </cell>
          <cell r="K19">
            <v>2072722.3299999996</v>
          </cell>
          <cell r="L19">
            <v>0.76666668130120419</v>
          </cell>
          <cell r="M19">
            <v>1589087.149999999</v>
          </cell>
          <cell r="N19">
            <v>115169.07999999999</v>
          </cell>
          <cell r="O19">
            <v>3.95</v>
          </cell>
          <cell r="P19">
            <v>454917.86599999998</v>
          </cell>
        </row>
        <row r="20">
          <cell r="A20">
            <v>40594</v>
          </cell>
          <cell r="B20" t="str">
            <v>Capital e Interés</v>
          </cell>
          <cell r="C20">
            <v>5.605454186317789E-2</v>
          </cell>
          <cell r="D20">
            <v>9</v>
          </cell>
          <cell r="E20">
            <v>9</v>
          </cell>
          <cell r="F20">
            <v>44903.839999999975</v>
          </cell>
          <cell r="G20">
            <v>0</v>
          </cell>
          <cell r="H20">
            <v>3.3333331242685081E-2</v>
          </cell>
          <cell r="I20">
            <v>69090.740000000005</v>
          </cell>
          <cell r="J20">
            <v>0</v>
          </cell>
          <cell r="K20">
            <v>2072722.3299999996</v>
          </cell>
          <cell r="L20">
            <v>0.73333335005851907</v>
          </cell>
          <cell r="M20">
            <v>1519996.409999999</v>
          </cell>
          <cell r="N20">
            <v>113994.57999999999</v>
          </cell>
          <cell r="O20">
            <v>4.03</v>
          </cell>
          <cell r="P20">
            <v>459398.15739999997</v>
          </cell>
        </row>
        <row r="21">
          <cell r="A21">
            <v>40775</v>
          </cell>
          <cell r="B21" t="str">
            <v>Capital e Interés</v>
          </cell>
          <cell r="C21">
            <v>5.4576796355977425E-2</v>
          </cell>
          <cell r="D21">
            <v>10</v>
          </cell>
          <cell r="E21">
            <v>10</v>
          </cell>
          <cell r="F21">
            <v>41137.349999999984</v>
          </cell>
          <cell r="G21">
            <v>0</v>
          </cell>
          <cell r="H21">
            <v>3.3333331242685081E-2</v>
          </cell>
          <cell r="I21">
            <v>69090.740000000005</v>
          </cell>
          <cell r="J21">
            <v>0</v>
          </cell>
          <cell r="K21">
            <v>2072722.3299999996</v>
          </cell>
          <cell r="L21">
            <v>0.70000001881583396</v>
          </cell>
          <cell r="M21">
            <v>1450905.669999999</v>
          </cell>
          <cell r="N21">
            <v>110228.09</v>
          </cell>
          <cell r="O21">
            <v>4.1849999999999996</v>
          </cell>
          <cell r="P21">
            <v>461304.55664999993</v>
          </cell>
        </row>
        <row r="22">
          <cell r="A22">
            <v>40959</v>
          </cell>
          <cell r="B22" t="str">
            <v>Capital e Interés</v>
          </cell>
          <cell r="C22">
            <v>5.4597546985346364E-2</v>
          </cell>
          <cell r="D22">
            <v>11</v>
          </cell>
          <cell r="E22">
            <v>11</v>
          </cell>
          <cell r="F22">
            <v>39933.489999999983</v>
          </cell>
          <cell r="G22">
            <v>0</v>
          </cell>
          <cell r="H22">
            <v>3.3333331242685081E-2</v>
          </cell>
          <cell r="I22">
            <v>69090.740000000005</v>
          </cell>
          <cell r="J22">
            <v>0</v>
          </cell>
          <cell r="K22">
            <v>2072722.3299999996</v>
          </cell>
          <cell r="L22">
            <v>0.66666668757314884</v>
          </cell>
          <cell r="M22">
            <v>1381814.9299999988</v>
          </cell>
          <cell r="N22">
            <v>109024.22999999998</v>
          </cell>
          <cell r="O22">
            <v>4.3369976563925281</v>
          </cell>
          <cell r="P22">
            <v>472837.8299999999</v>
          </cell>
        </row>
        <row r="23">
          <cell r="A23">
            <v>41141</v>
          </cell>
          <cell r="B23" t="str">
            <v>Capital e Interés</v>
          </cell>
          <cell r="C23">
            <v>5.281566E-2</v>
          </cell>
          <cell r="D23">
            <v>12</v>
          </cell>
          <cell r="E23">
            <v>12</v>
          </cell>
          <cell r="F23">
            <v>36390.75914985282</v>
          </cell>
          <cell r="G23">
            <v>0</v>
          </cell>
          <cell r="H23">
            <v>3.3333331242685081E-2</v>
          </cell>
          <cell r="I23">
            <v>69090.740000000005</v>
          </cell>
          <cell r="J23">
            <v>0</v>
          </cell>
          <cell r="K23">
            <v>2072722.3299999996</v>
          </cell>
          <cell r="L23">
            <v>0.63333335633046373</v>
          </cell>
          <cell r="M23">
            <v>1312724.1899999988</v>
          </cell>
          <cell r="N23">
            <v>105481.49914985283</v>
          </cell>
          <cell r="O23">
            <v>4.617</v>
          </cell>
          <cell r="P23">
            <v>487008.08157487051</v>
          </cell>
        </row>
        <row r="24">
          <cell r="A24">
            <v>41325</v>
          </cell>
          <cell r="B24" t="str">
            <v>Capital e Interés</v>
          </cell>
          <cell r="C24">
            <v>5.2845134730687505E-2</v>
          </cell>
          <cell r="D24">
            <v>13</v>
          </cell>
          <cell r="E24">
            <v>13</v>
          </cell>
          <cell r="F24">
            <v>34970.629999999976</v>
          </cell>
          <cell r="G24">
            <v>0</v>
          </cell>
          <cell r="H24">
            <v>3.3333331242685081E-2</v>
          </cell>
          <cell r="I24">
            <v>69090.740000000005</v>
          </cell>
          <cell r="J24">
            <v>0</v>
          </cell>
          <cell r="K24">
            <v>2072722.3299999996</v>
          </cell>
          <cell r="L24">
            <v>0.60000002508777861</v>
          </cell>
          <cell r="M24">
            <v>1243633.4499999988</v>
          </cell>
          <cell r="N24">
            <v>104061.36999999998</v>
          </cell>
          <cell r="O24">
            <v>5.0609999999999999</v>
          </cell>
          <cell r="P24">
            <v>526654.59356999991</v>
          </cell>
        </row>
        <row r="25">
          <cell r="A25">
            <v>41506</v>
          </cell>
          <cell r="B25" t="str">
            <v>Capital e Interés</v>
          </cell>
          <cell r="C25">
            <v>5.5133329933283105E-2</v>
          </cell>
          <cell r="D25">
            <v>14</v>
          </cell>
          <cell r="E25">
            <v>14</v>
          </cell>
          <cell r="F25">
            <v>34001.049999999974</v>
          </cell>
          <cell r="G25">
            <v>0</v>
          </cell>
          <cell r="H25">
            <v>3.3333331242685081E-2</v>
          </cell>
          <cell r="I25">
            <v>69090.740000000005</v>
          </cell>
          <cell r="J25">
            <v>0</v>
          </cell>
          <cell r="K25">
            <v>2072722.3299999996</v>
          </cell>
          <cell r="L25">
            <v>0.56666669384509349</v>
          </cell>
          <cell r="M25">
            <v>1174542.7099999986</v>
          </cell>
          <cell r="N25">
            <v>103091.78999999998</v>
          </cell>
          <cell r="O25">
            <v>5.6319999999999997</v>
          </cell>
          <cell r="P25">
            <v>580612.96127999981</v>
          </cell>
        </row>
        <row r="26">
          <cell r="A26">
            <v>41690</v>
          </cell>
          <cell r="B26" t="str">
            <v>Capital e Interés</v>
          </cell>
          <cell r="C26">
            <v>5.5167969999999997E-2</v>
          </cell>
          <cell r="D26">
            <v>15</v>
          </cell>
          <cell r="E26">
            <v>15</v>
          </cell>
          <cell r="F26">
            <v>32664.858098563684</v>
          </cell>
          <cell r="G26">
            <v>0</v>
          </cell>
          <cell r="H26">
            <v>3.3333331242685081E-2</v>
          </cell>
          <cell r="I26">
            <v>69090.740000000005</v>
          </cell>
          <cell r="J26">
            <v>0</v>
          </cell>
          <cell r="K26">
            <v>2072722.3299999996</v>
          </cell>
          <cell r="L26">
            <v>0.53333336260240838</v>
          </cell>
          <cell r="M26">
            <v>1105451.9699999986</v>
          </cell>
          <cell r="N26">
            <v>101755.59809856369</v>
          </cell>
          <cell r="O26">
            <v>7.9530000314479006</v>
          </cell>
          <cell r="P26">
            <v>809262.27487787697</v>
          </cell>
        </row>
        <row r="27">
          <cell r="A27">
            <v>41871</v>
          </cell>
          <cell r="B27" t="str">
            <v>Capital e Interés</v>
          </cell>
          <cell r="C27">
            <v>5.5339239999999998E-2</v>
          </cell>
          <cell r="D27">
            <v>16</v>
          </cell>
          <cell r="E27">
            <v>16</v>
          </cell>
          <cell r="F27">
            <v>30336.032355098065</v>
          </cell>
          <cell r="G27">
            <v>0</v>
          </cell>
          <cell r="H27">
            <v>3.3333331242685081E-2</v>
          </cell>
          <cell r="I27">
            <v>69090.740000000005</v>
          </cell>
          <cell r="J27">
            <v>0</v>
          </cell>
          <cell r="K27">
            <v>2072722.3299999996</v>
          </cell>
          <cell r="L27">
            <v>0.50000003135972326</v>
          </cell>
          <cell r="M27">
            <v>1036361.2299999985</v>
          </cell>
          <cell r="N27">
            <v>99426.772355098074</v>
          </cell>
          <cell r="O27">
            <v>8.4060000000000006</v>
          </cell>
          <cell r="P27">
            <v>835781.44841695449</v>
          </cell>
        </row>
        <row r="28">
          <cell r="A28">
            <v>42055</v>
          </cell>
          <cell r="B28" t="str">
            <v>Capital e Interés</v>
          </cell>
          <cell r="C28">
            <v>5.5385499999999997E-2</v>
          </cell>
          <cell r="D28">
            <v>17</v>
          </cell>
          <cell r="E28">
            <v>17</v>
          </cell>
          <cell r="F28">
            <v>28935.580335250255</v>
          </cell>
          <cell r="G28">
            <v>0</v>
          </cell>
          <cell r="H28">
            <v>3.3333336067257989E-2</v>
          </cell>
          <cell r="I28">
            <v>69090.75</v>
          </cell>
          <cell r="J28">
            <v>0</v>
          </cell>
          <cell r="K28">
            <v>2072722.3299999996</v>
          </cell>
          <cell r="L28">
            <v>0.46666669529246529</v>
          </cell>
          <cell r="M28">
            <v>967270.47999999847</v>
          </cell>
          <cell r="N28">
            <v>98026.330335250255</v>
          </cell>
          <cell r="O28">
            <v>8.7499991073826795</v>
          </cell>
          <cell r="P28">
            <v>857730.30293343938</v>
          </cell>
        </row>
        <row r="29">
          <cell r="A29">
            <v>42236</v>
          </cell>
          <cell r="B29" t="str">
            <v>Capital e Interés</v>
          </cell>
          <cell r="C29">
            <v>5.5473399999999999E-2</v>
          </cell>
          <cell r="D29">
            <v>18</v>
          </cell>
          <cell r="E29">
            <v>18</v>
          </cell>
          <cell r="F29">
            <v>26608.379688731442</v>
          </cell>
          <cell r="G29">
            <v>0</v>
          </cell>
          <cell r="H29">
            <v>3.3333331242685081E-2</v>
          </cell>
          <cell r="I29">
            <v>69090.740000000005</v>
          </cell>
          <cell r="J29">
            <v>0</v>
          </cell>
          <cell r="K29">
            <v>2072722.3299999996</v>
          </cell>
          <cell r="L29">
            <v>0.43333336404978023</v>
          </cell>
          <cell r="M29">
            <v>898179.73999999859</v>
          </cell>
          <cell r="N29">
            <v>95699.119688731444</v>
          </cell>
          <cell r="O29">
            <v>9.271999993312372</v>
          </cell>
          <cell r="P29">
            <v>887322.23711391783</v>
          </cell>
        </row>
        <row r="30">
          <cell r="A30">
            <v>42420</v>
          </cell>
          <cell r="B30" t="str">
            <v>Capital e Interés</v>
          </cell>
          <cell r="C30">
            <v>5.8599819999999997E-2</v>
          </cell>
          <cell r="D30">
            <v>19</v>
          </cell>
          <cell r="E30">
            <v>19</v>
          </cell>
          <cell r="F30">
            <v>26532.886248939714</v>
          </cell>
          <cell r="G30">
            <v>0</v>
          </cell>
          <cell r="H30">
            <v>3.3333331242685081E-2</v>
          </cell>
          <cell r="I30">
            <v>69090.740000000005</v>
          </cell>
          <cell r="J30">
            <v>0</v>
          </cell>
          <cell r="K30">
            <v>2072722.3299999996</v>
          </cell>
          <cell r="L30">
            <v>0.40000003280709517</v>
          </cell>
          <cell r="M30">
            <v>829088.9999999986</v>
          </cell>
          <cell r="N30">
            <v>95623.62624893972</v>
          </cell>
          <cell r="O30">
            <v>15.35</v>
          </cell>
          <cell r="P30">
            <v>1467822.6629212247</v>
          </cell>
        </row>
        <row r="31">
          <cell r="A31">
            <v>42602</v>
          </cell>
          <cell r="B31" t="str">
            <v>Capital e Interés</v>
          </cell>
          <cell r="C31">
            <v>5.8714099999999998E-2</v>
          </cell>
          <cell r="D31">
            <v>20</v>
          </cell>
          <cell r="E31">
            <v>20</v>
          </cell>
          <cell r="F31">
            <v>24272.923372032285</v>
          </cell>
          <cell r="G31">
            <v>0</v>
          </cell>
          <cell r="H31">
            <v>3.3333331242685081E-2</v>
          </cell>
          <cell r="I31">
            <v>69090.740000000005</v>
          </cell>
          <cell r="J31">
            <v>0</v>
          </cell>
          <cell r="K31">
            <v>2072722.3299999996</v>
          </cell>
          <cell r="L31">
            <v>0.36666670156441011</v>
          </cell>
          <cell r="M31">
            <v>759998.25999999861</v>
          </cell>
          <cell r="N31">
            <v>93363.663372032286</v>
          </cell>
          <cell r="O31">
            <v>14.84</v>
          </cell>
          <cell r="P31">
            <v>1385516.7644409591</v>
          </cell>
        </row>
        <row r="32">
          <cell r="A32">
            <v>42786</v>
          </cell>
          <cell r="B32" t="str">
            <v>Capital e Interés</v>
          </cell>
          <cell r="C32">
            <v>5.8818000000000002E-2</v>
          </cell>
          <cell r="D32">
            <v>21</v>
          </cell>
          <cell r="E32">
            <v>21</v>
          </cell>
          <cell r="F32">
            <v>22534.493941997549</v>
          </cell>
          <cell r="G32">
            <v>0</v>
          </cell>
          <cell r="H32">
            <v>3.3333336067257989E-2</v>
          </cell>
          <cell r="I32">
            <v>69090.75</v>
          </cell>
          <cell r="J32">
            <v>0</v>
          </cell>
          <cell r="K32">
            <v>2072722.3299999996</v>
          </cell>
          <cell r="L32">
            <v>0.33333336549715215</v>
          </cell>
          <cell r="M32">
            <v>690907.50999999873</v>
          </cell>
          <cell r="N32">
            <v>91625.243941997556</v>
          </cell>
          <cell r="O32">
            <v>15.565000055115824</v>
          </cell>
          <cell r="P32">
            <v>1426146.9270071927</v>
          </cell>
        </row>
        <row r="33">
          <cell r="A33">
            <v>42967</v>
          </cell>
          <cell r="B33" t="str">
            <v>Capital e Interés</v>
          </cell>
          <cell r="C33">
            <v>5.5902750000000001E-2</v>
          </cell>
          <cell r="D33">
            <v>22</v>
          </cell>
          <cell r="E33">
            <v>22</v>
          </cell>
          <cell r="F33">
            <v>19153.087656553671</v>
          </cell>
          <cell r="G33">
            <v>0</v>
          </cell>
          <cell r="H33">
            <v>3.3333336067257989E-2</v>
          </cell>
          <cell r="I33">
            <v>69090.75</v>
          </cell>
          <cell r="J33">
            <v>0</v>
          </cell>
          <cell r="K33">
            <v>2072722.3299999996</v>
          </cell>
          <cell r="L33">
            <v>0.30000002942989418</v>
          </cell>
          <cell r="M33">
            <v>621816.75999999873</v>
          </cell>
          <cell r="N33">
            <v>88243.837656553675</v>
          </cell>
          <cell r="O33">
            <v>17.23</v>
          </cell>
          <cell r="P33">
            <v>1520441.3228224199</v>
          </cell>
        </row>
        <row r="34">
          <cell r="A34">
            <v>43151</v>
          </cell>
          <cell r="B34" t="str">
            <v>Capital e Interés</v>
          </cell>
          <cell r="C34">
            <v>5.6042421757119071E-2</v>
          </cell>
          <cell r="D34">
            <v>23</v>
          </cell>
          <cell r="E34">
            <v>23</v>
          </cell>
          <cell r="F34">
            <v>17567.269999999997</v>
          </cell>
          <cell r="G34">
            <v>0</v>
          </cell>
          <cell r="H34">
            <v>3.3333336067257989E-2</v>
          </cell>
          <cell r="I34">
            <v>69090.740000000005</v>
          </cell>
          <cell r="J34">
            <v>0</v>
          </cell>
          <cell r="K34">
            <v>2072722.3299999996</v>
          </cell>
          <cell r="L34">
            <v>0.26666669336263621</v>
          </cell>
          <cell r="M34">
            <v>552726.00999999873</v>
          </cell>
          <cell r="N34">
            <v>86658.010000000009</v>
          </cell>
          <cell r="O34">
            <v>20.151</v>
          </cell>
          <cell r="P34">
            <v>1746245.5595100003</v>
          </cell>
        </row>
        <row r="35">
          <cell r="A35">
            <v>43332</v>
          </cell>
          <cell r="B35" t="str">
            <v>Capital e Interés</v>
          </cell>
          <cell r="C35">
            <v>5.3900000000000003E-2</v>
          </cell>
          <cell r="D35">
            <v>24</v>
          </cell>
          <cell r="E35">
            <v>24</v>
          </cell>
          <cell r="F35">
            <v>14773.533372490378</v>
          </cell>
          <cell r="G35">
            <v>0</v>
          </cell>
          <cell r="H35">
            <v>3.3333336067257989E-2</v>
          </cell>
          <cell r="I35">
            <v>69090.75</v>
          </cell>
          <cell r="J35">
            <v>0</v>
          </cell>
          <cell r="K35">
            <v>2072722.3299999996</v>
          </cell>
          <cell r="L35">
            <v>0.23333335729537821</v>
          </cell>
          <cell r="M35">
            <v>483635.25999999873</v>
          </cell>
          <cell r="N35">
            <v>83864.283372490376</v>
          </cell>
          <cell r="O35">
            <v>30.97</v>
          </cell>
          <cell r="P35">
            <v>2597276.856046027</v>
          </cell>
        </row>
        <row r="36">
          <cell r="A36">
            <v>43516</v>
          </cell>
          <cell r="B36" t="str">
            <v>Capital e Interés</v>
          </cell>
          <cell r="C36">
            <v>5.3899879999999997E-2</v>
          </cell>
          <cell r="D36">
            <v>25</v>
          </cell>
          <cell r="E36">
            <v>25</v>
          </cell>
          <cell r="F36">
            <v>13141.069523039578</v>
          </cell>
          <cell r="G36">
            <v>0</v>
          </cell>
          <cell r="H36">
            <v>3.3333336067257989E-2</v>
          </cell>
          <cell r="I36">
            <v>69090.75</v>
          </cell>
          <cell r="J36">
            <v>0</v>
          </cell>
          <cell r="K36">
            <v>2072722.3299999996</v>
          </cell>
          <cell r="L36">
            <v>0.20000002122812022</v>
          </cell>
          <cell r="M36">
            <v>414544.50999999873</v>
          </cell>
          <cell r="N36">
            <v>82231.81952303958</v>
          </cell>
          <cell r="O36">
            <v>38.869999999999997</v>
          </cell>
          <cell r="P36">
            <v>3196350.8248605481</v>
          </cell>
        </row>
        <row r="37">
          <cell r="A37">
            <v>43697</v>
          </cell>
          <cell r="B37" t="str">
            <v>Capital e Interés</v>
          </cell>
          <cell r="C37">
            <v>5.3899879999999997E-2</v>
          </cell>
          <cell r="D37">
            <v>26</v>
          </cell>
          <cell r="E37">
            <v>26</v>
          </cell>
          <cell r="F37">
            <v>11080.115427951316</v>
          </cell>
          <cell r="G37">
            <v>0</v>
          </cell>
          <cell r="H37">
            <v>3.3333336067257989E-2</v>
          </cell>
          <cell r="I37">
            <v>69090.740000000005</v>
          </cell>
          <cell r="J37">
            <v>0</v>
          </cell>
          <cell r="K37">
            <v>2072722.3299999996</v>
          </cell>
          <cell r="L37">
            <v>0.16666668516086222</v>
          </cell>
          <cell r="M37">
            <v>345453.75999999873</v>
          </cell>
          <cell r="N37">
            <v>80170.855427951319</v>
          </cell>
          <cell r="O37">
            <v>55.09</v>
          </cell>
          <cell r="P37">
            <v>4416612.6755258385</v>
          </cell>
        </row>
        <row r="38">
          <cell r="A38">
            <v>43881</v>
          </cell>
          <cell r="B38" t="str">
            <v>Capital e Interés</v>
          </cell>
          <cell r="C38">
            <v>5.3899879999999997E-2</v>
          </cell>
          <cell r="D38">
            <v>27</v>
          </cell>
          <cell r="E38">
            <v>27</v>
          </cell>
          <cell r="F38">
            <v>9386.47830837525</v>
          </cell>
          <cell r="G38">
            <v>0</v>
          </cell>
          <cell r="H38">
            <v>3.3333336067257989E-2</v>
          </cell>
          <cell r="I38">
            <v>69090.75</v>
          </cell>
          <cell r="J38">
            <v>0</v>
          </cell>
          <cell r="K38">
            <v>2072722.3299999996</v>
          </cell>
          <cell r="L38">
            <v>0.13333334909360423</v>
          </cell>
          <cell r="M38">
            <v>276363.00999999867</v>
          </cell>
          <cell r="N38">
            <v>78477.228308375255</v>
          </cell>
          <cell r="O38">
            <v>75.477209317708272</v>
          </cell>
          <cell r="P38">
            <v>5923242.1877048202</v>
          </cell>
        </row>
        <row r="39">
          <cell r="A39">
            <v>44063</v>
          </cell>
          <cell r="B39" t="str">
            <v>Capital e Interés</v>
          </cell>
          <cell r="C39">
            <v>5.3899879999999997E-2</v>
          </cell>
          <cell r="D39">
            <v>28</v>
          </cell>
          <cell r="E39">
            <v>28</v>
          </cell>
          <cell r="F39">
            <v>7427.5611499447914</v>
          </cell>
          <cell r="G39">
            <v>0</v>
          </cell>
          <cell r="H39">
            <v>3.3333336067257989E-2</v>
          </cell>
          <cell r="I39">
            <v>69090.75</v>
          </cell>
          <cell r="J39">
            <v>0</v>
          </cell>
          <cell r="K39">
            <v>2072722.3299999996</v>
          </cell>
          <cell r="L39">
            <v>0.10000001302634623</v>
          </cell>
          <cell r="M39">
            <v>207272.25999999867</v>
          </cell>
          <cell r="N39">
            <v>76518.311149944784</v>
          </cell>
          <cell r="O39">
            <v>89.661113878779332</v>
          </cell>
          <cell r="P39">
            <v>6860717.0098270699</v>
          </cell>
        </row>
        <row r="40">
          <cell r="A40">
            <v>44247</v>
          </cell>
          <cell r="B40" t="str">
            <v>Capital e Interés</v>
          </cell>
          <cell r="C40">
            <v>5.3899879999999997E-2</v>
          </cell>
          <cell r="D40">
            <v>29</v>
          </cell>
          <cell r="E40">
            <v>29</v>
          </cell>
          <cell r="F40">
            <v>5631.8870937109205</v>
          </cell>
          <cell r="G40">
            <v>0</v>
          </cell>
          <cell r="H40">
            <v>3.3333336067257989E-2</v>
          </cell>
          <cell r="I40">
            <v>69090.75</v>
          </cell>
          <cell r="J40">
            <v>0</v>
          </cell>
          <cell r="K40">
            <v>2072722.3299999996</v>
          </cell>
          <cell r="L40">
            <v>6.6666676959088234E-2</v>
          </cell>
          <cell r="M40">
            <v>138181.50999999864</v>
          </cell>
          <cell r="N40">
            <v>74722.637093710917</v>
          </cell>
          <cell r="O40">
            <v>98.41510774479741</v>
          </cell>
          <cell r="P40">
            <v>7353836.3805529559</v>
          </cell>
        </row>
        <row r="41">
          <cell r="A41">
            <v>44428</v>
          </cell>
          <cell r="B41" t="str">
            <v>Capital e Interés</v>
          </cell>
          <cell r="C41">
            <v>5.3899879999999997E-2</v>
          </cell>
          <cell r="D41">
            <v>30</v>
          </cell>
          <cell r="E41">
            <v>30</v>
          </cell>
          <cell r="F41">
            <v>3693.3753208399712</v>
          </cell>
          <cell r="G41">
            <v>0</v>
          </cell>
          <cell r="H41">
            <v>3.3333336067257989E-2</v>
          </cell>
          <cell r="I41">
            <v>69090.75</v>
          </cell>
          <cell r="J41">
            <v>0</v>
          </cell>
          <cell r="K41">
            <v>2072722.3299999996</v>
          </cell>
          <cell r="L41">
            <v>3.3333340891830245E-2</v>
          </cell>
          <cell r="M41">
            <v>69090.759999998656</v>
          </cell>
          <cell r="N41">
            <v>72784.125320839972</v>
          </cell>
          <cell r="O41">
            <v>106.60404705876181</v>
          </cell>
          <cell r="P41">
            <v>7759082.3208336411</v>
          </cell>
        </row>
        <row r="42">
          <cell r="A42">
            <v>44612</v>
          </cell>
          <cell r="B42" t="str">
            <v>Capital e Interés</v>
          </cell>
          <cell r="C42">
            <v>5.3899879999999997E-2</v>
          </cell>
          <cell r="D42">
            <v>31</v>
          </cell>
          <cell r="E42">
            <v>31</v>
          </cell>
          <cell r="F42">
            <v>1877.2958790465916</v>
          </cell>
          <cell r="G42">
            <v>0</v>
          </cell>
          <cell r="H42">
            <v>3.3333340891830897E-2</v>
          </cell>
          <cell r="I42">
            <v>69090.759999999995</v>
          </cell>
          <cell r="J42">
            <v>0</v>
          </cell>
          <cell r="K42">
            <v>2072722.3299999996</v>
          </cell>
          <cell r="L42">
            <v>-6.5225602696727947E-16</v>
          </cell>
          <cell r="M42">
            <v>-1.351945631972162E-9</v>
          </cell>
          <cell r="N42">
            <v>70968.055879046588</v>
          </cell>
          <cell r="O42">
            <v>114.8574779007659</v>
          </cell>
          <cell r="P42">
            <v>8151211.9097879129</v>
          </cell>
        </row>
        <row r="44">
          <cell r="F44">
            <v>8151208</v>
          </cell>
        </row>
      </sheetData>
      <sheetData sheetId="23">
        <row r="11">
          <cell r="A11">
            <v>39739</v>
          </cell>
          <cell r="B11" t="str">
            <v>DESEMBOLSO</v>
          </cell>
          <cell r="K11">
            <v>3848320.310000001</v>
          </cell>
          <cell r="L11">
            <v>1</v>
          </cell>
          <cell r="M11">
            <v>3848320.310000001</v>
          </cell>
        </row>
        <row r="12">
          <cell r="A12">
            <v>39921</v>
          </cell>
          <cell r="B12" t="str">
            <v>Capital e Interés</v>
          </cell>
          <cell r="C12">
            <v>39921</v>
          </cell>
          <cell r="D12">
            <v>1</v>
          </cell>
          <cell r="E12">
            <v>1</v>
          </cell>
          <cell r="F12">
            <v>100112.35</v>
          </cell>
          <cell r="G12">
            <v>0</v>
          </cell>
          <cell r="H12">
            <v>3.1250002679740548E-2</v>
          </cell>
          <cell r="I12">
            <v>120260.02</v>
          </cell>
          <cell r="J12">
            <v>0</v>
          </cell>
          <cell r="K12">
            <v>3848320.310000001</v>
          </cell>
          <cell r="L12">
            <v>0.96874999732025946</v>
          </cell>
          <cell r="M12">
            <v>3728060.290000001</v>
          </cell>
          <cell r="N12">
            <v>220372.37</v>
          </cell>
          <cell r="O12">
            <v>3.7160000139763438</v>
          </cell>
          <cell r="P12">
            <v>818903.73</v>
          </cell>
        </row>
        <row r="13">
          <cell r="A13">
            <v>40104</v>
          </cell>
          <cell r="B13" t="str">
            <v>Capital e Interés</v>
          </cell>
          <cell r="C13">
            <v>40104</v>
          </cell>
          <cell r="D13">
            <v>2</v>
          </cell>
          <cell r="E13">
            <v>2</v>
          </cell>
          <cell r="F13">
            <v>92375.88</v>
          </cell>
          <cell r="G13">
            <v>0</v>
          </cell>
          <cell r="H13">
            <v>3.1250002679740548E-2</v>
          </cell>
          <cell r="I13">
            <v>120260.02</v>
          </cell>
          <cell r="J13">
            <v>0</v>
          </cell>
          <cell r="K13">
            <v>3848320.310000001</v>
          </cell>
          <cell r="L13">
            <v>0.93749999464051892</v>
          </cell>
          <cell r="M13">
            <v>3607800.2700000009</v>
          </cell>
          <cell r="N13">
            <v>212635.90000000002</v>
          </cell>
          <cell r="O13">
            <v>3.82</v>
          </cell>
          <cell r="P13">
            <v>812269.13800000004</v>
          </cell>
        </row>
        <row r="14">
          <cell r="A14">
            <v>40286</v>
          </cell>
          <cell r="B14" t="str">
            <v>Capital e Interés</v>
          </cell>
          <cell r="C14">
            <v>40286</v>
          </cell>
          <cell r="D14">
            <v>3</v>
          </cell>
          <cell r="E14">
            <v>3</v>
          </cell>
          <cell r="F14">
            <v>102199.47</v>
          </cell>
          <cell r="G14">
            <v>0</v>
          </cell>
          <cell r="H14">
            <v>3.1250002679740548E-2</v>
          </cell>
          <cell r="I14">
            <v>120260.02</v>
          </cell>
          <cell r="J14">
            <v>0</v>
          </cell>
          <cell r="K14">
            <v>3848320.310000001</v>
          </cell>
          <cell r="L14">
            <v>0.90624999196077838</v>
          </cell>
          <cell r="M14">
            <v>3487540.2500000009</v>
          </cell>
          <cell r="N14">
            <v>222459.49</v>
          </cell>
          <cell r="O14">
            <v>3.8969999999999998</v>
          </cell>
          <cell r="P14">
            <v>866924.63252999994</v>
          </cell>
        </row>
        <row r="15">
          <cell r="A15">
            <v>40469</v>
          </cell>
          <cell r="B15" t="str">
            <v>Capital e Interés</v>
          </cell>
          <cell r="C15">
            <v>40469</v>
          </cell>
          <cell r="D15">
            <v>4</v>
          </cell>
          <cell r="E15">
            <v>4</v>
          </cell>
          <cell r="F15">
            <v>97763.95</v>
          </cell>
          <cell r="G15">
            <v>0</v>
          </cell>
          <cell r="H15">
            <v>3.1250002679740548E-2</v>
          </cell>
          <cell r="I15">
            <v>120260.02</v>
          </cell>
          <cell r="J15">
            <v>0</v>
          </cell>
          <cell r="K15">
            <v>3848320.310000001</v>
          </cell>
          <cell r="L15">
            <v>0.87499998928103784</v>
          </cell>
          <cell r="M15">
            <v>3367280.2300000009</v>
          </cell>
          <cell r="N15">
            <v>218023.97</v>
          </cell>
          <cell r="O15">
            <v>3.9549999938080207</v>
          </cell>
          <cell r="P15">
            <v>862284.80000000005</v>
          </cell>
        </row>
        <row r="16">
          <cell r="A16">
            <v>40651</v>
          </cell>
          <cell r="B16" t="str">
            <v>Capital e Interés</v>
          </cell>
          <cell r="C16">
            <v>5.7193765786813275E-2</v>
          </cell>
          <cell r="D16">
            <v>5</v>
          </cell>
          <cell r="E16">
            <v>5</v>
          </cell>
          <cell r="F16">
            <v>96029.9</v>
          </cell>
          <cell r="G16">
            <v>0</v>
          </cell>
          <cell r="H16">
            <v>3.1250002679740548E-2</v>
          </cell>
          <cell r="I16">
            <v>120260.02</v>
          </cell>
          <cell r="J16">
            <v>0</v>
          </cell>
          <cell r="K16">
            <v>3848320.310000001</v>
          </cell>
          <cell r="L16">
            <v>0.8437499866012973</v>
          </cell>
          <cell r="M16">
            <v>3247020.2100000009</v>
          </cell>
          <cell r="N16">
            <v>216289.91999999998</v>
          </cell>
          <cell r="O16">
            <v>4.0849999852050427</v>
          </cell>
          <cell r="P16">
            <v>883544.31999999983</v>
          </cell>
        </row>
        <row r="17">
          <cell r="A17">
            <v>40834</v>
          </cell>
          <cell r="B17" t="str">
            <v>Capital e Interés</v>
          </cell>
          <cell r="C17">
            <v>5.3856374553339109E-2</v>
          </cell>
          <cell r="D17">
            <v>6</v>
          </cell>
          <cell r="E17">
            <v>6</v>
          </cell>
          <cell r="F17">
            <v>87675.92</v>
          </cell>
          <cell r="G17">
            <v>0</v>
          </cell>
          <cell r="H17">
            <v>3.1250002679740548E-2</v>
          </cell>
          <cell r="I17">
            <v>120260.02</v>
          </cell>
          <cell r="J17">
            <v>0</v>
          </cell>
          <cell r="K17">
            <v>3848320.310000001</v>
          </cell>
          <cell r="L17">
            <v>0.81249998392155676</v>
          </cell>
          <cell r="M17">
            <v>3126760.1900000013</v>
          </cell>
          <cell r="N17">
            <v>207935.94</v>
          </cell>
          <cell r="O17">
            <v>4.2590000074061276</v>
          </cell>
          <cell r="P17">
            <v>885599.17000000016</v>
          </cell>
        </row>
        <row r="18">
          <cell r="A18">
            <v>41017</v>
          </cell>
          <cell r="B18" t="str">
            <v>Capital e Interés</v>
          </cell>
          <cell r="C18">
            <v>5.5429324932455733E-2</v>
          </cell>
          <cell r="D18">
            <v>7</v>
          </cell>
          <cell r="E18">
            <v>7</v>
          </cell>
          <cell r="F18">
            <v>86894.520000000019</v>
          </cell>
          <cell r="G18">
            <v>0</v>
          </cell>
          <cell r="H18">
            <v>3.1250002679740548E-2</v>
          </cell>
          <cell r="I18">
            <v>120260.02</v>
          </cell>
          <cell r="J18">
            <v>0</v>
          </cell>
          <cell r="K18">
            <v>3848320.310000001</v>
          </cell>
          <cell r="L18">
            <v>0.78124998124181622</v>
          </cell>
          <cell r="M18">
            <v>3006500.1700000013</v>
          </cell>
          <cell r="N18">
            <v>207154.54000000004</v>
          </cell>
          <cell r="O18">
            <v>4.4059999843595028</v>
          </cell>
          <cell r="P18">
            <v>912722.90000000014</v>
          </cell>
        </row>
        <row r="19">
          <cell r="A19">
            <v>41200</v>
          </cell>
          <cell r="B19" t="str">
            <v>Capital e Interés</v>
          </cell>
          <cell r="C19">
            <v>5.3045210000000002E-2</v>
          </cell>
          <cell r="D19">
            <v>8</v>
          </cell>
          <cell r="E19">
            <v>8</v>
          </cell>
          <cell r="F19">
            <v>79958.682787757527</v>
          </cell>
          <cell r="G19">
            <v>0</v>
          </cell>
          <cell r="H19">
            <v>3.1250002679740548E-2</v>
          </cell>
          <cell r="I19">
            <v>120260.02</v>
          </cell>
          <cell r="J19">
            <v>0</v>
          </cell>
          <cell r="K19">
            <v>3848320.310000001</v>
          </cell>
          <cell r="L19">
            <v>0.74999997856207568</v>
          </cell>
          <cell r="M19">
            <v>2886240.1500000013</v>
          </cell>
          <cell r="N19">
            <v>200218.70278775753</v>
          </cell>
          <cell r="O19">
            <v>4.7699999999999996</v>
          </cell>
          <cell r="P19">
            <v>955043.21229760337</v>
          </cell>
        </row>
        <row r="20">
          <cell r="A20">
            <v>41382</v>
          </cell>
          <cell r="B20" t="str">
            <v>Capital e Interés</v>
          </cell>
          <cell r="C20">
            <v>5.4111619236527485E-2</v>
          </cell>
          <cell r="D20">
            <v>9</v>
          </cell>
          <cell r="E20">
            <v>9</v>
          </cell>
          <cell r="F20">
            <v>77875.62000000001</v>
          </cell>
          <cell r="G20">
            <v>0</v>
          </cell>
          <cell r="H20">
            <v>3.1250002679740548E-2</v>
          </cell>
          <cell r="I20">
            <v>120260.02</v>
          </cell>
          <cell r="J20">
            <v>0</v>
          </cell>
          <cell r="K20">
            <v>3848320.310000001</v>
          </cell>
          <cell r="L20">
            <v>0.71874997588233513</v>
          </cell>
          <cell r="M20">
            <v>2765980.1300000013</v>
          </cell>
          <cell r="N20">
            <v>198135.64</v>
          </cell>
          <cell r="O20">
            <v>5.21</v>
          </cell>
          <cell r="P20">
            <v>1032286.6844</v>
          </cell>
        </row>
        <row r="21">
          <cell r="A21">
            <v>41565</v>
          </cell>
          <cell r="B21" t="str">
            <v>Capital e Interés</v>
          </cell>
          <cell r="C21">
            <v>5.5086965000000002E-2</v>
          </cell>
          <cell r="D21">
            <v>10</v>
          </cell>
          <cell r="E21">
            <v>10</v>
          </cell>
          <cell r="F21">
            <v>76393.450580813718</v>
          </cell>
          <cell r="G21">
            <v>0</v>
          </cell>
          <cell r="H21">
            <v>3.1250002679740548E-2</v>
          </cell>
          <cell r="I21">
            <v>120260.02</v>
          </cell>
          <cell r="J21">
            <v>0</v>
          </cell>
          <cell r="K21">
            <v>3848320.310000001</v>
          </cell>
          <cell r="L21">
            <v>0.68749997320259459</v>
          </cell>
          <cell r="M21">
            <v>2645720.1100000013</v>
          </cell>
          <cell r="N21">
            <v>196653.47058081371</v>
          </cell>
          <cell r="O21">
            <v>5.9550000000000001</v>
          </cell>
          <cell r="P21">
            <v>1171071.4173087457</v>
          </cell>
        </row>
        <row r="22">
          <cell r="A22">
            <v>41747</v>
          </cell>
          <cell r="B22" t="str">
            <v>Capital e Interés</v>
          </cell>
          <cell r="C22">
            <v>5.637491E-2</v>
          </cell>
          <cell r="D22">
            <v>11</v>
          </cell>
          <cell r="E22">
            <v>11</v>
          </cell>
          <cell r="F22">
            <v>74371.798415704412</v>
          </cell>
          <cell r="G22">
            <v>0</v>
          </cell>
          <cell r="H22">
            <v>3.1250002679740548E-2</v>
          </cell>
          <cell r="I22">
            <v>120260.02</v>
          </cell>
          <cell r="J22">
            <v>0</v>
          </cell>
          <cell r="K22">
            <v>3848320.310000001</v>
          </cell>
          <cell r="L22">
            <v>0.65624997052285405</v>
          </cell>
          <cell r="M22">
            <v>2525460.0900000012</v>
          </cell>
          <cell r="N22">
            <v>194631.81841570442</v>
          </cell>
          <cell r="O22">
            <v>8</v>
          </cell>
          <cell r="P22">
            <v>1557054.5473256353</v>
          </cell>
        </row>
        <row r="23">
          <cell r="A23">
            <v>41930</v>
          </cell>
          <cell r="B23" t="str">
            <v>Capital e Interés</v>
          </cell>
          <cell r="C23">
            <v>5.5320130000000002E-2</v>
          </cell>
          <cell r="D23">
            <v>12</v>
          </cell>
          <cell r="E23">
            <v>12</v>
          </cell>
          <cell r="F23">
            <v>70045.772135386171</v>
          </cell>
          <cell r="G23">
            <v>0</v>
          </cell>
          <cell r="H23">
            <v>3.1250002679740548E-2</v>
          </cell>
          <cell r="I23">
            <v>120260.02</v>
          </cell>
          <cell r="J23">
            <v>0</v>
          </cell>
          <cell r="K23">
            <v>3848320.310000001</v>
          </cell>
          <cell r="L23">
            <v>0.62499996784311351</v>
          </cell>
          <cell r="M23">
            <v>2405200.0700000012</v>
          </cell>
          <cell r="N23">
            <v>190305.79213538617</v>
          </cell>
          <cell r="O23">
            <v>8.5</v>
          </cell>
          <cell r="P23">
            <v>1617599.2331507825</v>
          </cell>
        </row>
        <row r="24">
          <cell r="A24">
            <v>42112</v>
          </cell>
          <cell r="B24" t="str">
            <v>Capital e Interés</v>
          </cell>
          <cell r="C24">
            <v>5.6626830000000003E-2</v>
          </cell>
          <cell r="D24">
            <v>13</v>
          </cell>
          <cell r="E24">
            <v>13</v>
          </cell>
          <cell r="F24">
            <v>67912.853965309114</v>
          </cell>
          <cell r="G24">
            <v>0</v>
          </cell>
          <cell r="H24">
            <v>3.1250002679740548E-2</v>
          </cell>
          <cell r="I24">
            <v>120260.02</v>
          </cell>
          <cell r="J24">
            <v>0</v>
          </cell>
          <cell r="K24">
            <v>3848320.310000001</v>
          </cell>
          <cell r="L24">
            <v>0.59374996516337297</v>
          </cell>
          <cell r="M24">
            <v>2284940.0500000012</v>
          </cell>
          <cell r="N24">
            <v>188172.87396530912</v>
          </cell>
          <cell r="O24">
            <v>8.9019999999999992</v>
          </cell>
          <cell r="P24">
            <v>1675114.9240391816</v>
          </cell>
        </row>
        <row r="25">
          <cell r="A25">
            <v>42295</v>
          </cell>
          <cell r="B25" t="str">
            <v>Capital e Interés</v>
          </cell>
          <cell r="C25">
            <v>5.5479559999999997E-2</v>
          </cell>
          <cell r="D25">
            <v>14</v>
          </cell>
          <cell r="E25">
            <v>14</v>
          </cell>
          <cell r="F25">
            <v>63557.388366764899</v>
          </cell>
          <cell r="G25">
            <v>0</v>
          </cell>
          <cell r="H25">
            <v>3.1250002679740548E-2</v>
          </cell>
          <cell r="I25">
            <v>120260.02</v>
          </cell>
          <cell r="J25">
            <v>0</v>
          </cell>
          <cell r="K25">
            <v>3848320.310000001</v>
          </cell>
          <cell r="L25">
            <v>0.56249996248363243</v>
          </cell>
          <cell r="M25">
            <v>2164680.0300000012</v>
          </cell>
          <cell r="N25">
            <v>183817.4083667649</v>
          </cell>
          <cell r="O25">
            <v>9.5330000025568857</v>
          </cell>
          <cell r="P25">
            <v>1752331.3544303698</v>
          </cell>
        </row>
        <row r="26">
          <cell r="A26">
            <v>42478</v>
          </cell>
          <cell r="B26" t="str">
            <v>Capital e Interés</v>
          </cell>
          <cell r="C26">
            <v>5.9613069999999997E-2</v>
          </cell>
          <cell r="D26">
            <v>15</v>
          </cell>
          <cell r="E26">
            <v>15</v>
          </cell>
          <cell r="F26">
            <v>64698.382615196075</v>
          </cell>
          <cell r="G26">
            <v>0</v>
          </cell>
          <cell r="H26">
            <v>3.1250002679740548E-2</v>
          </cell>
          <cell r="I26">
            <v>120260.02</v>
          </cell>
          <cell r="J26">
            <v>0</v>
          </cell>
          <cell r="K26">
            <v>3848320.310000001</v>
          </cell>
          <cell r="L26">
            <v>0.53124995980389189</v>
          </cell>
          <cell r="M26">
            <v>2044420.0100000014</v>
          </cell>
          <cell r="N26">
            <v>184958.40261519607</v>
          </cell>
          <cell r="O26">
            <v>14.19</v>
          </cell>
          <cell r="P26">
            <v>2624559.733109632</v>
          </cell>
        </row>
        <row r="27">
          <cell r="A27">
            <v>42661</v>
          </cell>
          <cell r="B27" t="str">
            <v>Capital e Interés</v>
          </cell>
          <cell r="C27">
            <v>5.9079020000000003E-2</v>
          </cell>
          <cell r="D27">
            <v>16</v>
          </cell>
          <cell r="E27">
            <v>16</v>
          </cell>
          <cell r="F27">
            <v>60556.620577073496</v>
          </cell>
          <cell r="G27">
            <v>0</v>
          </cell>
          <cell r="H27">
            <v>3.1250002679740548E-2</v>
          </cell>
          <cell r="I27">
            <v>120260.02</v>
          </cell>
          <cell r="J27">
            <v>0</v>
          </cell>
          <cell r="K27">
            <v>3848320.310000001</v>
          </cell>
          <cell r="L27">
            <v>0.49999995712415135</v>
          </cell>
          <cell r="M27">
            <v>1924159.9900000014</v>
          </cell>
          <cell r="N27">
            <v>180816.6405770735</v>
          </cell>
          <cell r="O27">
            <v>15.205000048668087</v>
          </cell>
          <cell r="P27">
            <v>2749317.0287744026</v>
          </cell>
        </row>
        <row r="28">
          <cell r="A28">
            <v>42843</v>
          </cell>
          <cell r="B28" t="str">
            <v>Capital e Interés</v>
          </cell>
          <cell r="C28">
            <v>6.0179339999999998E-2</v>
          </cell>
          <cell r="D28">
            <v>17</v>
          </cell>
          <cell r="E28">
            <v>17</v>
          </cell>
          <cell r="F28">
            <v>57738.716279381966</v>
          </cell>
          <cell r="G28">
            <v>0</v>
          </cell>
          <cell r="H28">
            <v>3.1250002679740548E-2</v>
          </cell>
          <cell r="I28">
            <v>120260.02</v>
          </cell>
          <cell r="J28">
            <v>0</v>
          </cell>
          <cell r="K28">
            <v>3848320.310000001</v>
          </cell>
          <cell r="L28">
            <v>0.46874995444441081</v>
          </cell>
          <cell r="M28">
            <v>1803899.9700000014</v>
          </cell>
          <cell r="N28">
            <v>177998.73627938196</v>
          </cell>
          <cell r="O28">
            <v>15.49</v>
          </cell>
          <cell r="P28">
            <v>2757200.4249676266</v>
          </cell>
        </row>
        <row r="29">
          <cell r="A29">
            <v>43026</v>
          </cell>
          <cell r="B29" t="str">
            <v>Capital e Interés</v>
          </cell>
          <cell r="C29">
            <v>5.592598E-2</v>
          </cell>
          <cell r="D29">
            <v>18</v>
          </cell>
          <cell r="E29">
            <v>18</v>
          </cell>
          <cell r="F29">
            <v>50580.635279157214</v>
          </cell>
          <cell r="G29">
            <v>0</v>
          </cell>
          <cell r="H29">
            <v>3.1250002679740548E-2</v>
          </cell>
          <cell r="I29">
            <v>120260.02</v>
          </cell>
          <cell r="J29">
            <v>0</v>
          </cell>
          <cell r="K29">
            <v>3848320.310000001</v>
          </cell>
          <cell r="L29">
            <v>0.43749995176467027</v>
          </cell>
          <cell r="M29">
            <v>1683639.9500000014</v>
          </cell>
          <cell r="N29">
            <v>170840.65527915722</v>
          </cell>
          <cell r="O29">
            <v>17.489999999999998</v>
          </cell>
          <cell r="P29">
            <v>2988003.0608324595</v>
          </cell>
        </row>
        <row r="30">
          <cell r="A30">
            <v>43208</v>
          </cell>
          <cell r="B30" t="str">
            <v>Capital e Interés</v>
          </cell>
          <cell r="C30">
            <v>5.7322872337943989E-2</v>
          </cell>
          <cell r="D30">
            <v>19</v>
          </cell>
          <cell r="E30">
            <v>19</v>
          </cell>
          <cell r="F30">
            <v>48123.332002405667</v>
          </cell>
          <cell r="G30">
            <v>0</v>
          </cell>
          <cell r="H30">
            <v>3.1250002679740548E-2</v>
          </cell>
          <cell r="I30">
            <v>120260.02</v>
          </cell>
          <cell r="J30">
            <v>0</v>
          </cell>
          <cell r="K30">
            <v>3848320.310000001</v>
          </cell>
          <cell r="L30">
            <v>0.40624994908492973</v>
          </cell>
          <cell r="M30">
            <v>1563379.9300000013</v>
          </cell>
          <cell r="N30">
            <v>168383.35200240568</v>
          </cell>
          <cell r="O30">
            <v>20.1602</v>
          </cell>
          <cell r="P30">
            <v>3394642.0530388989</v>
          </cell>
        </row>
        <row r="31">
          <cell r="A31">
            <v>43391</v>
          </cell>
          <cell r="B31" t="str">
            <v>Capital e Interés</v>
          </cell>
          <cell r="C31">
            <v>5.3900015310403393E-2</v>
          </cell>
          <cell r="D31">
            <v>20</v>
          </cell>
          <cell r="E31">
            <v>20</v>
          </cell>
          <cell r="F31">
            <v>42248.534235136642</v>
          </cell>
          <cell r="G31">
            <v>0</v>
          </cell>
          <cell r="H31">
            <v>3.1250002679740548E-2</v>
          </cell>
          <cell r="I31">
            <v>120260.02</v>
          </cell>
          <cell r="J31">
            <v>0</v>
          </cell>
          <cell r="K31">
            <v>3848320.310000001</v>
          </cell>
          <cell r="L31">
            <v>0.37499994640518919</v>
          </cell>
          <cell r="M31">
            <v>1443119.9100000013</v>
          </cell>
          <cell r="N31">
            <v>162508.55423513666</v>
          </cell>
          <cell r="O31">
            <v>35.636011951371174</v>
          </cell>
          <cell r="P31">
            <v>5791156.7809233805</v>
          </cell>
        </row>
        <row r="32">
          <cell r="A32">
            <v>43573</v>
          </cell>
          <cell r="B32" t="str">
            <v>Capital e Interés</v>
          </cell>
          <cell r="C32">
            <v>5.3900015310403393E-2</v>
          </cell>
          <cell r="D32">
            <v>21</v>
          </cell>
          <cell r="E32">
            <v>21</v>
          </cell>
          <cell r="F32">
            <v>38785.538943457927</v>
          </cell>
          <cell r="G32">
            <v>0</v>
          </cell>
          <cell r="H32">
            <v>3.1250002679740548E-2</v>
          </cell>
          <cell r="I32">
            <v>120260.02</v>
          </cell>
          <cell r="J32">
            <v>0</v>
          </cell>
          <cell r="K32">
            <v>3848320.310000001</v>
          </cell>
          <cell r="L32">
            <v>0.34374994372544865</v>
          </cell>
          <cell r="M32">
            <v>1322859.8900000015</v>
          </cell>
          <cell r="N32">
            <v>159045.55894345793</v>
          </cell>
          <cell r="O32">
            <v>45.97000028525936</v>
          </cell>
          <cell r="P32">
            <v>7311324.389999995</v>
          </cell>
        </row>
        <row r="33">
          <cell r="A33">
            <v>43756</v>
          </cell>
          <cell r="B33" t="str">
            <v>Capital e Interés</v>
          </cell>
          <cell r="C33">
            <v>5.3900015310403393E-2</v>
          </cell>
          <cell r="D33">
            <v>22</v>
          </cell>
          <cell r="E33">
            <v>22</v>
          </cell>
          <cell r="F33">
            <v>35748.758365443588</v>
          </cell>
          <cell r="G33">
            <v>0</v>
          </cell>
          <cell r="H33">
            <v>3.1250002679740548E-2</v>
          </cell>
          <cell r="I33">
            <v>120260.02</v>
          </cell>
          <cell r="J33">
            <v>0</v>
          </cell>
          <cell r="K33">
            <v>3848320.310000001</v>
          </cell>
          <cell r="L33">
            <v>0.31249994104570811</v>
          </cell>
          <cell r="M33">
            <v>1202599.8700000015</v>
          </cell>
          <cell r="N33">
            <v>156008.77836544358</v>
          </cell>
          <cell r="O33">
            <v>62.011909249278254</v>
          </cell>
          <cell r="P33">
            <v>9674402.206088651</v>
          </cell>
        </row>
        <row r="34">
          <cell r="A34">
            <v>43939</v>
          </cell>
          <cell r="B34" t="str">
            <v>Capital e Interés</v>
          </cell>
          <cell r="C34">
            <v>5.3900015310403393E-2</v>
          </cell>
          <cell r="D34">
            <v>23</v>
          </cell>
          <cell r="E34">
            <v>23</v>
          </cell>
          <cell r="F34">
            <v>32498.870430597057</v>
          </cell>
          <cell r="G34">
            <v>0</v>
          </cell>
          <cell r="H34">
            <v>3.1250002679740548E-2</v>
          </cell>
          <cell r="I34">
            <v>120260.02</v>
          </cell>
          <cell r="J34">
            <v>0</v>
          </cell>
          <cell r="K34">
            <v>3848320.310000001</v>
          </cell>
          <cell r="L34">
            <v>0.28124993836596757</v>
          </cell>
          <cell r="M34">
            <v>1082339.8500000015</v>
          </cell>
          <cell r="N34">
            <v>152758.89043059706</v>
          </cell>
          <cell r="O34">
            <v>80.962933677908666</v>
          </cell>
          <cell r="P34">
            <v>12367807.914643347</v>
          </cell>
        </row>
        <row r="35">
          <cell r="A35">
            <v>44122</v>
          </cell>
          <cell r="B35" t="str">
            <v>Capital e Interés</v>
          </cell>
          <cell r="C35">
            <v>5.3900015310403393E-2</v>
          </cell>
          <cell r="D35">
            <v>24</v>
          </cell>
          <cell r="E35">
            <v>24</v>
          </cell>
          <cell r="F35">
            <v>29248.982495750523</v>
          </cell>
          <cell r="G35">
            <v>0</v>
          </cell>
          <cell r="H35">
            <v>3.1250002679740548E-2</v>
          </cell>
          <cell r="I35">
            <v>120260.02</v>
          </cell>
          <cell r="J35">
            <v>0</v>
          </cell>
          <cell r="K35">
            <v>3848320.310000001</v>
          </cell>
          <cell r="L35">
            <v>0.24999993568622703</v>
          </cell>
          <cell r="M35">
            <v>962079.83000000147</v>
          </cell>
          <cell r="N35">
            <v>149509.00249575052</v>
          </cell>
          <cell r="O35">
            <v>92.969516076647523</v>
          </cell>
          <cell r="P35">
            <v>13899779.611132212</v>
          </cell>
        </row>
        <row r="36">
          <cell r="A36">
            <v>44304</v>
          </cell>
          <cell r="B36" t="str">
            <v>Capital e Interés</v>
          </cell>
          <cell r="C36">
            <v>5.3900015310403393E-2</v>
          </cell>
          <cell r="D36">
            <v>25</v>
          </cell>
          <cell r="E36">
            <v>25</v>
          </cell>
          <cell r="F36">
            <v>25857.023005926374</v>
          </cell>
          <cell r="G36">
            <v>0</v>
          </cell>
          <cell r="H36">
            <v>3.1250002679740548E-2</v>
          </cell>
          <cell r="I36">
            <v>120260.02</v>
          </cell>
          <cell r="J36">
            <v>0</v>
          </cell>
          <cell r="K36">
            <v>3848320.310000001</v>
          </cell>
          <cell r="L36">
            <v>0.21874993300648649</v>
          </cell>
          <cell r="M36">
            <v>841819.81000000157</v>
          </cell>
          <cell r="N36">
            <v>146117.04300592639</v>
          </cell>
          <cell r="O36">
            <v>101.15274926744409</v>
          </cell>
          <cell r="P36">
            <v>14780140.614878818</v>
          </cell>
        </row>
        <row r="37">
          <cell r="A37">
            <v>44487</v>
          </cell>
          <cell r="B37" t="str">
            <v>Capital e Interés</v>
          </cell>
          <cell r="C37">
            <v>5.3900015310403393E-2</v>
          </cell>
          <cell r="D37">
            <v>26</v>
          </cell>
          <cell r="E37">
            <v>26</v>
          </cell>
          <cell r="F37">
            <v>22749.206626057468</v>
          </cell>
          <cell r="G37">
            <v>0</v>
          </cell>
          <cell r="H37">
            <v>3.1250002679740548E-2</v>
          </cell>
          <cell r="I37">
            <v>120260.02</v>
          </cell>
          <cell r="J37">
            <v>0</v>
          </cell>
          <cell r="K37">
            <v>3848320.310000001</v>
          </cell>
          <cell r="L37">
            <v>0.18749993032674594</v>
          </cell>
          <cell r="M37">
            <v>721559.79000000155</v>
          </cell>
          <cell r="N37">
            <v>143009.22662605747</v>
          </cell>
          <cell r="O37">
            <v>109.31282560431738</v>
          </cell>
          <cell r="P37">
            <v>15632742.649982521</v>
          </cell>
        </row>
        <row r="38">
          <cell r="A38">
            <v>44669</v>
          </cell>
          <cell r="B38" t="str">
            <v>Capital e Interés</v>
          </cell>
          <cell r="C38">
            <v>5.3900015310403393E-2</v>
          </cell>
          <cell r="D38">
            <v>27</v>
          </cell>
          <cell r="E38">
            <v>27</v>
          </cell>
          <cell r="F38">
            <v>19392.765037160603</v>
          </cell>
          <cell r="G38">
            <v>0</v>
          </cell>
          <cell r="H38">
            <v>3.1250002679740548E-2</v>
          </cell>
          <cell r="I38">
            <v>120260.02</v>
          </cell>
          <cell r="J38">
            <v>0</v>
          </cell>
          <cell r="K38">
            <v>3848320.310000001</v>
          </cell>
          <cell r="L38">
            <v>0.1562499276470054</v>
          </cell>
          <cell r="M38">
            <v>601299.77000000153</v>
          </cell>
          <cell r="N38">
            <v>139652.78503716062</v>
          </cell>
          <cell r="O38">
            <v>117.70215268405853</v>
          </cell>
          <cell r="P38">
            <v>16437433.427197885</v>
          </cell>
        </row>
        <row r="39">
          <cell r="A39">
            <v>44852</v>
          </cell>
          <cell r="B39" t="str">
            <v>Capital e Interés</v>
          </cell>
          <cell r="C39">
            <v>5.3900015310403393E-2</v>
          </cell>
          <cell r="D39">
            <v>28</v>
          </cell>
          <cell r="E39">
            <v>28</v>
          </cell>
          <cell r="F39">
            <v>16249.430756364405</v>
          </cell>
          <cell r="G39">
            <v>0</v>
          </cell>
          <cell r="H39">
            <v>3.1250002679740548E-2</v>
          </cell>
          <cell r="I39">
            <v>120260.02</v>
          </cell>
          <cell r="J39">
            <v>0</v>
          </cell>
          <cell r="K39">
            <v>3848320.310000001</v>
          </cell>
          <cell r="L39">
            <v>0.12499992496726486</v>
          </cell>
          <cell r="M39">
            <v>481039.75000000157</v>
          </cell>
          <cell r="N39">
            <v>136509.45075636441</v>
          </cell>
          <cell r="O39">
            <v>126.18238210817979</v>
          </cell>
          <cell r="P39">
            <v>17225087.676717326</v>
          </cell>
        </row>
        <row r="40">
          <cell r="A40">
            <v>45034</v>
          </cell>
          <cell r="B40" t="str">
            <v>Capital e Interés</v>
          </cell>
          <cell r="C40">
            <v>5.3900015310403393E-2</v>
          </cell>
          <cell r="D40">
            <v>29</v>
          </cell>
          <cell r="E40">
            <v>29</v>
          </cell>
          <cell r="F40">
            <v>12928.507068394829</v>
          </cell>
          <cell r="G40">
            <v>0</v>
          </cell>
          <cell r="H40">
            <v>3.1250002679740548E-2</v>
          </cell>
          <cell r="I40">
            <v>120260.02</v>
          </cell>
          <cell r="J40">
            <v>0</v>
          </cell>
          <cell r="K40">
            <v>3848320.310000001</v>
          </cell>
          <cell r="L40">
            <v>9.3749922287524323E-2</v>
          </cell>
          <cell r="M40">
            <v>360779.73000000161</v>
          </cell>
          <cell r="N40">
            <v>133188.52706839482</v>
          </cell>
          <cell r="O40">
            <v>134.50249062324232</v>
          </cell>
          <cell r="P40">
            <v>17914188.613140229</v>
          </cell>
        </row>
        <row r="41">
          <cell r="A41">
            <v>45217</v>
          </cell>
          <cell r="B41" t="str">
            <v>Capital e Interés</v>
          </cell>
          <cell r="C41">
            <v>5.3900015310403393E-2</v>
          </cell>
          <cell r="D41">
            <v>30</v>
          </cell>
          <cell r="E41">
            <v>30</v>
          </cell>
          <cell r="F41">
            <v>9749.6548866713474</v>
          </cell>
          <cell r="G41">
            <v>0</v>
          </cell>
          <cell r="H41">
            <v>3.1250002679740548E-2</v>
          </cell>
          <cell r="I41">
            <v>120260.02</v>
          </cell>
          <cell r="J41">
            <v>0</v>
          </cell>
          <cell r="K41">
            <v>3848320.310000001</v>
          </cell>
          <cell r="L41">
            <v>6.2499919607783776E-2</v>
          </cell>
          <cell r="M41">
            <v>240519.71000000159</v>
          </cell>
          <cell r="N41">
            <v>130009.67488667135</v>
          </cell>
          <cell r="O41">
            <v>141.91893987495055</v>
          </cell>
          <cell r="P41">
            <v>18450835.233403381</v>
          </cell>
        </row>
        <row r="42">
          <cell r="A42">
            <v>45400</v>
          </cell>
          <cell r="B42" t="str">
            <v>Capital e Interés</v>
          </cell>
          <cell r="C42">
            <v>5.3900015310403393E-2</v>
          </cell>
          <cell r="D42">
            <v>31</v>
          </cell>
          <cell r="E42">
            <v>31</v>
          </cell>
          <cell r="F42">
            <v>6499.7669518248167</v>
          </cell>
          <cell r="G42">
            <v>0</v>
          </cell>
          <cell r="H42">
            <v>3.1250002679740548E-2</v>
          </cell>
          <cell r="I42">
            <v>120260.02</v>
          </cell>
          <cell r="J42">
            <v>0</v>
          </cell>
          <cell r="K42">
            <v>3848320.310000001</v>
          </cell>
          <cell r="L42">
            <v>3.1249916928043228E-2</v>
          </cell>
          <cell r="M42">
            <v>120259.69000000159</v>
          </cell>
          <cell r="N42">
            <v>126759.78695182482</v>
          </cell>
          <cell r="O42">
            <v>148.40747464998142</v>
          </cell>
          <cell r="P42">
            <v>18812099.868689988</v>
          </cell>
        </row>
        <row r="43">
          <cell r="A43">
            <v>45583</v>
          </cell>
          <cell r="B43" t="str">
            <v>Capital e Interés</v>
          </cell>
          <cell r="C43">
            <v>5.3900015310403393E-2</v>
          </cell>
          <cell r="D43">
            <v>32</v>
          </cell>
          <cell r="E43">
            <v>32</v>
          </cell>
          <cell r="F43">
            <v>3249.8790169782865</v>
          </cell>
          <cell r="G43">
            <v>0</v>
          </cell>
          <cell r="H43">
            <v>3.1249916928042923E-2</v>
          </cell>
          <cell r="I43">
            <v>120259.69000000042</v>
          </cell>
          <cell r="J43">
            <v>0</v>
          </cell>
          <cell r="K43">
            <v>3848320.310000001</v>
          </cell>
          <cell r="L43">
            <v>3.0531133177191805E-16</v>
          </cell>
          <cell r="M43">
            <v>1.1749357989310208E-9</v>
          </cell>
          <cell r="N43">
            <v>123509.56901697871</v>
          </cell>
          <cell r="O43">
            <v>153.93069352108006</v>
          </cell>
          <cell r="P43">
            <v>19011913.615273237</v>
          </cell>
        </row>
      </sheetData>
      <sheetData sheetId="24">
        <row r="11">
          <cell r="A11">
            <v>42314</v>
          </cell>
          <cell r="B11" t="str">
            <v>DESEMBOLSO</v>
          </cell>
          <cell r="K11">
            <v>3863804.7899999996</v>
          </cell>
          <cell r="L11">
            <v>1</v>
          </cell>
          <cell r="M11">
            <v>3863804.7899999996</v>
          </cell>
        </row>
        <row r="12">
          <cell r="A12">
            <v>42487</v>
          </cell>
          <cell r="B12" t="str">
            <v>DESEMBOLSO</v>
          </cell>
          <cell r="C12">
            <v>42487</v>
          </cell>
          <cell r="D12">
            <v>42487</v>
          </cell>
          <cell r="E12">
            <v>42487</v>
          </cell>
          <cell r="F12">
            <v>42487</v>
          </cell>
          <cell r="G12">
            <v>42487</v>
          </cell>
          <cell r="H12">
            <v>42487</v>
          </cell>
          <cell r="I12">
            <v>0</v>
          </cell>
          <cell r="J12">
            <v>0.13361871731620273</v>
          </cell>
          <cell r="K12">
            <v>4380081.43</v>
          </cell>
          <cell r="L12">
            <v>1</v>
          </cell>
          <cell r="M12">
            <v>4380081.43</v>
          </cell>
          <cell r="N12">
            <v>4380080</v>
          </cell>
          <cell r="O12">
            <v>4380080</v>
          </cell>
          <cell r="P12">
            <v>4380080</v>
          </cell>
        </row>
        <row r="13">
          <cell r="A13">
            <v>4380080</v>
          </cell>
          <cell r="B13" t="str">
            <v>Interés Acumulado</v>
          </cell>
          <cell r="C13">
            <v>3.3536317700744465E-2</v>
          </cell>
          <cell r="D13">
            <v>3.3536314964294434E-2</v>
          </cell>
          <cell r="E13">
            <v>3.3536314964294434E-2</v>
          </cell>
          <cell r="F13">
            <v>61416.319999999992</v>
          </cell>
          <cell r="G13">
            <v>61416.3125</v>
          </cell>
          <cell r="H13">
            <v>61416.3125</v>
          </cell>
          <cell r="I13">
            <v>0</v>
          </cell>
          <cell r="J13">
            <v>0</v>
          </cell>
          <cell r="K13">
            <v>0</v>
          </cell>
          <cell r="L13">
            <v>0</v>
          </cell>
          <cell r="M13">
            <v>0</v>
          </cell>
          <cell r="N13">
            <v>0</v>
          </cell>
          <cell r="O13">
            <v>0</v>
          </cell>
          <cell r="P13">
            <v>0</v>
          </cell>
        </row>
        <row r="14">
          <cell r="A14">
            <v>42496</v>
          </cell>
          <cell r="B14" t="str">
            <v>Capital e Interés</v>
          </cell>
          <cell r="C14">
            <v>3.1626125800000002E-2</v>
          </cell>
          <cell r="D14">
            <v>1</v>
          </cell>
          <cell r="E14">
            <v>1</v>
          </cell>
          <cell r="F14">
            <v>64832.005087328253</v>
          </cell>
          <cell r="G14">
            <v>0</v>
          </cell>
          <cell r="H14">
            <v>2.6752162459226243E-2</v>
          </cell>
          <cell r="I14">
            <v>117176.65</v>
          </cell>
          <cell r="J14">
            <v>0</v>
          </cell>
          <cell r="K14">
            <v>4380081.43</v>
          </cell>
          <cell r="L14">
            <v>0.97324783754077371</v>
          </cell>
          <cell r="M14">
            <v>4262904.7799999993</v>
          </cell>
          <cell r="N14">
            <v>182008.65508732825</v>
          </cell>
          <cell r="O14">
            <v>13.978471706056977</v>
          </cell>
          <cell r="P14">
            <v>2544202.8353957012</v>
          </cell>
        </row>
        <row r="15">
          <cell r="A15">
            <v>42664</v>
          </cell>
          <cell r="B15" t="str">
            <v>DESEMBOLSO</v>
          </cell>
          <cell r="C15">
            <v>42664</v>
          </cell>
          <cell r="D15">
            <v>42664</v>
          </cell>
          <cell r="E15">
            <v>42664</v>
          </cell>
          <cell r="F15">
            <v>42664</v>
          </cell>
          <cell r="G15">
            <v>42664</v>
          </cell>
          <cell r="H15">
            <v>42664</v>
          </cell>
          <cell r="I15">
            <v>0</v>
          </cell>
          <cell r="J15">
            <v>0.23726403290668857</v>
          </cell>
          <cell r="K15">
            <v>5419317.2145414958</v>
          </cell>
          <cell r="L15">
            <v>0.97324783754077371</v>
          </cell>
          <cell r="M15">
            <v>5274338.76</v>
          </cell>
          <cell r="N15">
            <v>5274336</v>
          </cell>
          <cell r="O15">
            <v>5274336</v>
          </cell>
          <cell r="P15">
            <v>5274336</v>
          </cell>
        </row>
        <row r="16">
          <cell r="A16">
            <v>5274336</v>
          </cell>
          <cell r="B16" t="str">
            <v>Interés Acumulado</v>
          </cell>
          <cell r="C16">
            <v>3.5029889276690852E-2</v>
          </cell>
          <cell r="D16">
            <v>3.5029888153076172E-2</v>
          </cell>
          <cell r="E16">
            <v>3.5029888153076172E-2</v>
          </cell>
          <cell r="F16">
            <v>68732.289999999979</v>
          </cell>
          <cell r="G16">
            <v>68732.25</v>
          </cell>
          <cell r="H16">
            <v>68732.25</v>
          </cell>
          <cell r="I16">
            <v>0</v>
          </cell>
          <cell r="J16">
            <v>0</v>
          </cell>
          <cell r="K16">
            <v>0</v>
          </cell>
          <cell r="L16">
            <v>0</v>
          </cell>
          <cell r="M16">
            <v>0</v>
          </cell>
          <cell r="N16">
            <v>0</v>
          </cell>
          <cell r="O16">
            <v>0</v>
          </cell>
          <cell r="P16">
            <v>0</v>
          </cell>
        </row>
        <row r="17">
          <cell r="A17">
            <v>42680</v>
          </cell>
          <cell r="B17" t="str">
            <v>Capital e Interés</v>
          </cell>
          <cell r="C17">
            <v>3.1199459999999998E-2</v>
          </cell>
          <cell r="D17">
            <v>2</v>
          </cell>
          <cell r="E17">
            <v>2</v>
          </cell>
          <cell r="F17">
            <v>75945.726544397548</v>
          </cell>
          <cell r="G17">
            <v>0</v>
          </cell>
          <cell r="H17">
            <v>2.6612055410416079E-2</v>
          </cell>
          <cell r="I17">
            <v>144219.17000000001</v>
          </cell>
          <cell r="J17">
            <v>0</v>
          </cell>
          <cell r="K17">
            <v>5419317.2145414958</v>
          </cell>
          <cell r="L17">
            <v>0.94663578213035759</v>
          </cell>
          <cell r="M17">
            <v>5130119.59</v>
          </cell>
          <cell r="N17">
            <v>220164.89654439758</v>
          </cell>
          <cell r="O17">
            <v>15.989999997758872</v>
          </cell>
          <cell r="P17">
            <v>3520436.6952514993</v>
          </cell>
        </row>
        <row r="18">
          <cell r="A18">
            <v>42723</v>
          </cell>
          <cell r="B18" t="str">
            <v>DESEMBOLSO</v>
          </cell>
          <cell r="C18">
            <v>42723</v>
          </cell>
          <cell r="D18">
            <v>42723</v>
          </cell>
          <cell r="E18">
            <v>42723</v>
          </cell>
          <cell r="F18">
            <v>42723</v>
          </cell>
          <cell r="G18">
            <v>42723</v>
          </cell>
          <cell r="H18">
            <v>42723</v>
          </cell>
          <cell r="I18">
            <v>0</v>
          </cell>
          <cell r="J18">
            <v>0.41513882720227191</v>
          </cell>
          <cell r="K18">
            <v>7669086.2072233343</v>
          </cell>
          <cell r="L18">
            <v>0.94663578213035759</v>
          </cell>
          <cell r="M18">
            <v>7259831.419999999</v>
          </cell>
          <cell r="N18">
            <v>7259828</v>
          </cell>
          <cell r="O18">
            <v>7259828</v>
          </cell>
          <cell r="P18">
            <v>7259828</v>
          </cell>
        </row>
        <row r="19">
          <cell r="A19">
            <v>7259828</v>
          </cell>
          <cell r="B19" t="str">
            <v>Interés Acumulado</v>
          </cell>
          <cell r="C19">
            <v>3.4694361434138413E-2</v>
          </cell>
          <cell r="D19">
            <v>3.469434380531311E-2</v>
          </cell>
          <cell r="E19">
            <v>3.469434380531311E-2</v>
          </cell>
          <cell r="F19">
            <v>20968.240000000002</v>
          </cell>
          <cell r="G19">
            <v>20968.234375</v>
          </cell>
          <cell r="H19">
            <v>20968.234375</v>
          </cell>
          <cell r="I19">
            <v>0</v>
          </cell>
          <cell r="J19">
            <v>0</v>
          </cell>
          <cell r="K19">
            <v>0</v>
          </cell>
          <cell r="L19">
            <v>0</v>
          </cell>
          <cell r="M19">
            <v>0</v>
          </cell>
          <cell r="N19">
            <v>0</v>
          </cell>
          <cell r="O19">
            <v>0</v>
          </cell>
          <cell r="P19">
            <v>0</v>
          </cell>
        </row>
        <row r="20">
          <cell r="A20">
            <v>42824</v>
          </cell>
          <cell r="B20" t="str">
            <v>DESEMBOLSO</v>
          </cell>
          <cell r="C20">
            <v>42824</v>
          </cell>
          <cell r="D20">
            <v>42824</v>
          </cell>
          <cell r="E20">
            <v>42824</v>
          </cell>
          <cell r="F20">
            <v>42824</v>
          </cell>
          <cell r="G20">
            <v>42824</v>
          </cell>
          <cell r="H20">
            <v>42824</v>
          </cell>
          <cell r="I20">
            <v>0</v>
          </cell>
          <cell r="J20">
            <v>3.8581860072998777E-3</v>
          </cell>
          <cell r="K20">
            <v>7698674.9683168205</v>
          </cell>
          <cell r="L20">
            <v>0.94663578213035759</v>
          </cell>
          <cell r="M20">
            <v>7287841.1999999993</v>
          </cell>
          <cell r="N20">
            <v>7287840</v>
          </cell>
          <cell r="O20">
            <v>7287840</v>
          </cell>
          <cell r="P20">
            <v>7287840</v>
          </cell>
        </row>
        <row r="21">
          <cell r="A21">
            <v>7287840</v>
          </cell>
          <cell r="B21" t="str">
            <v>Interés Acumulado</v>
          </cell>
          <cell r="C21">
            <v>3.1795779496199522E-2</v>
          </cell>
          <cell r="D21">
            <v>3.1795769929885864E-2</v>
          </cell>
          <cell r="E21">
            <v>3.1795769929885864E-2</v>
          </cell>
          <cell r="F21">
            <v>63874.060000000005</v>
          </cell>
          <cell r="G21">
            <v>63874.03125</v>
          </cell>
          <cell r="H21">
            <v>63874.03125</v>
          </cell>
          <cell r="I21">
            <v>0</v>
          </cell>
          <cell r="J21">
            <v>0</v>
          </cell>
          <cell r="K21">
            <v>0</v>
          </cell>
          <cell r="L21">
            <v>0</v>
          </cell>
          <cell r="M21">
            <v>0</v>
          </cell>
          <cell r="N21">
            <v>0</v>
          </cell>
          <cell r="O21">
            <v>0</v>
          </cell>
          <cell r="P21">
            <v>0</v>
          </cell>
        </row>
        <row r="22">
          <cell r="A22">
            <v>42861</v>
          </cell>
          <cell r="B22" t="str">
            <v>Capital e Interés</v>
          </cell>
          <cell r="C22">
            <v>3.1794266000000002E-2</v>
          </cell>
          <cell r="D22">
            <v>3</v>
          </cell>
          <cell r="E22">
            <v>3</v>
          </cell>
          <cell r="F22">
            <v>101376.57483200554</v>
          </cell>
          <cell r="G22">
            <v>0</v>
          </cell>
          <cell r="H22">
            <v>2.7394916770477784E-2</v>
          </cell>
          <cell r="I22">
            <v>210904.56</v>
          </cell>
          <cell r="J22">
            <v>0</v>
          </cell>
          <cell r="K22">
            <v>7698674.9683168205</v>
          </cell>
          <cell r="L22">
            <v>0.91924086535987981</v>
          </cell>
          <cell r="M22">
            <v>7076936.6399999997</v>
          </cell>
          <cell r="N22">
            <v>312281.13483200554</v>
          </cell>
          <cell r="O22">
            <v>16.09</v>
          </cell>
          <cell r="P22">
            <v>5024603.4594469694</v>
          </cell>
        </row>
        <row r="23">
          <cell r="A23">
            <v>43045</v>
          </cell>
          <cell r="B23" t="str">
            <v>Capital e Interés</v>
          </cell>
          <cell r="C23">
            <v>2.8972830000000001E-2</v>
          </cell>
          <cell r="D23">
            <v>4</v>
          </cell>
          <cell r="E23">
            <v>4</v>
          </cell>
          <cell r="F23">
            <v>103362.06663899829</v>
          </cell>
          <cell r="G23">
            <v>0</v>
          </cell>
          <cell r="H23">
            <v>2.5576938994094276E-2</v>
          </cell>
          <cell r="I23">
            <v>196908.54</v>
          </cell>
          <cell r="J23">
            <v>0</v>
          </cell>
          <cell r="K23">
            <v>7698674.9683168205</v>
          </cell>
          <cell r="L23">
            <v>0.89366392636578551</v>
          </cell>
          <cell r="M23">
            <v>6880028.0999999987</v>
          </cell>
          <cell r="N23">
            <v>300270.60663899832</v>
          </cell>
          <cell r="O23">
            <v>17.32</v>
          </cell>
          <cell r="P23">
            <v>5200686.906987451</v>
          </cell>
        </row>
        <row r="24">
          <cell r="A24">
            <v>43226</v>
          </cell>
          <cell r="B24" t="str">
            <v>Capital e Interés</v>
          </cell>
          <cell r="C24">
            <v>2.8544205738721799E-2</v>
          </cell>
          <cell r="D24">
            <v>5</v>
          </cell>
          <cell r="E24">
            <v>5</v>
          </cell>
          <cell r="F24">
            <v>97385.407400000782</v>
          </cell>
          <cell r="G24">
            <v>0</v>
          </cell>
          <cell r="H24">
            <v>2.5576938994094276E-2</v>
          </cell>
          <cell r="I24">
            <v>196908.54</v>
          </cell>
          <cell r="J24">
            <v>0</v>
          </cell>
          <cell r="K24">
            <v>7698674.9683168205</v>
          </cell>
          <cell r="L24">
            <v>0.86808698737169121</v>
          </cell>
          <cell r="M24">
            <v>6683119.5599999987</v>
          </cell>
          <cell r="N24">
            <v>294293.94740000076</v>
          </cell>
          <cell r="O24">
            <v>24.05</v>
          </cell>
          <cell r="P24">
            <v>7077769.4349700185</v>
          </cell>
        </row>
        <row r="25">
          <cell r="A25">
            <v>43410</v>
          </cell>
          <cell r="B25" t="str">
            <v>Capital e Interés</v>
          </cell>
          <cell r="C25">
            <v>2.8273534145773591E-2</v>
          </cell>
          <cell r="D25">
            <v>6</v>
          </cell>
          <cell r="E25">
            <v>6</v>
          </cell>
          <cell r="F25">
            <v>95254.233618384416</v>
          </cell>
          <cell r="G25">
            <v>0</v>
          </cell>
          <cell r="H25">
            <v>2.5576938994094276E-2</v>
          </cell>
          <cell r="I25">
            <v>196908.54</v>
          </cell>
          <cell r="J25">
            <v>0</v>
          </cell>
          <cell r="K25">
            <v>7698674.9683168205</v>
          </cell>
          <cell r="L25">
            <v>0.84251004837759691</v>
          </cell>
          <cell r="M25">
            <v>6486211.0199999986</v>
          </cell>
          <cell r="N25">
            <v>292162.77361838444</v>
          </cell>
          <cell r="O25">
            <v>37.700000000000003</v>
          </cell>
          <cell r="P25">
            <v>11014536.565413095</v>
          </cell>
        </row>
        <row r="26">
          <cell r="A26">
            <v>43591</v>
          </cell>
          <cell r="B26" t="str">
            <v>Capital e Interés</v>
          </cell>
          <cell r="C26">
            <v>2.8127284511694932E-2</v>
          </cell>
          <cell r="D26">
            <v>7</v>
          </cell>
          <cell r="E26">
            <v>7</v>
          </cell>
          <cell r="F26">
            <v>90470.000000000015</v>
          </cell>
          <cell r="G26">
            <v>0</v>
          </cell>
          <cell r="H26">
            <v>2.5576938994094276E-2</v>
          </cell>
          <cell r="I26">
            <v>196908.54</v>
          </cell>
          <cell r="J26">
            <v>0</v>
          </cell>
          <cell r="K26">
            <v>7698674.9683168205</v>
          </cell>
          <cell r="L26">
            <v>0.81693310938350261</v>
          </cell>
          <cell r="M26">
            <v>6289302.4799999986</v>
          </cell>
          <cell r="N26">
            <v>287378.54000000004</v>
          </cell>
          <cell r="O26">
            <v>44.770015787357202</v>
          </cell>
          <cell r="P26">
            <v>12865941.712747665</v>
          </cell>
        </row>
        <row r="27">
          <cell r="A27">
            <v>43775</v>
          </cell>
          <cell r="B27" t="str">
            <v>Capital e Interés</v>
          </cell>
          <cell r="C27">
            <v>2.8127284511694932E-2</v>
          </cell>
          <cell r="D27">
            <v>8</v>
          </cell>
          <cell r="E27">
            <v>8</v>
          </cell>
          <cell r="F27">
            <v>89177.490529459188</v>
          </cell>
          <cell r="G27">
            <v>0</v>
          </cell>
          <cell r="H27">
            <v>3.0089644584914182E-2</v>
          </cell>
          <cell r="I27">
            <v>231650.39357142858</v>
          </cell>
          <cell r="J27">
            <v>0</v>
          </cell>
          <cell r="K27">
            <v>7698674.9683168205</v>
          </cell>
          <cell r="L27">
            <v>0.78684346479858847</v>
          </cell>
          <cell r="M27">
            <v>6057652.0864285706</v>
          </cell>
          <cell r="N27">
            <v>320827.88410088775</v>
          </cell>
          <cell r="O27">
            <v>64.288726094823232</v>
          </cell>
          <cell r="P27">
            <v>20625615.964543667</v>
          </cell>
        </row>
        <row r="28">
          <cell r="A28">
            <v>43957</v>
          </cell>
          <cell r="B28" t="str">
            <v>Capital e Interés</v>
          </cell>
          <cell r="C28">
            <v>2.8127284511694932E-2</v>
          </cell>
          <cell r="D28">
            <v>9</v>
          </cell>
          <cell r="E28">
            <v>9</v>
          </cell>
          <cell r="F28">
            <v>84959.247328292229</v>
          </cell>
          <cell r="G28">
            <v>0</v>
          </cell>
          <cell r="H28">
            <v>3.0089644584914182E-2</v>
          </cell>
          <cell r="I28">
            <v>231650.39357142858</v>
          </cell>
          <cell r="J28">
            <v>0</v>
          </cell>
          <cell r="K28">
            <v>7698674.9683168205</v>
          </cell>
          <cell r="L28">
            <v>0.75675382021367432</v>
          </cell>
          <cell r="M28">
            <v>5826001.6928571416</v>
          </cell>
          <cell r="N28">
            <v>316609.64089972083</v>
          </cell>
          <cell r="O28">
            <v>83.41523547971255</v>
          </cell>
          <cell r="P28">
            <v>26410067.750797443</v>
          </cell>
        </row>
        <row r="29">
          <cell r="A29">
            <v>44141</v>
          </cell>
          <cell r="B29" t="str">
            <v>Capital e Interés</v>
          </cell>
          <cell r="C29">
            <v>2.8127284511694932E-2</v>
          </cell>
          <cell r="D29">
            <v>10</v>
          </cell>
          <cell r="E29">
            <v>10</v>
          </cell>
          <cell r="F29">
            <v>82608.240332142683</v>
          </cell>
          <cell r="G29">
            <v>0</v>
          </cell>
          <cell r="H29">
            <v>3.0089644584914182E-2</v>
          </cell>
          <cell r="I29">
            <v>231650.39357142858</v>
          </cell>
          <cell r="J29">
            <v>0</v>
          </cell>
          <cell r="K29">
            <v>7698674.9683168205</v>
          </cell>
          <cell r="L29">
            <v>0.72666417562876018</v>
          </cell>
          <cell r="M29">
            <v>5594351.2992857136</v>
          </cell>
          <cell r="N29">
            <v>314258.63390357129</v>
          </cell>
          <cell r="O29">
            <v>94.392282170640797</v>
          </cell>
          <cell r="P29">
            <v>29663589.645986006</v>
          </cell>
        </row>
        <row r="30">
          <cell r="A30">
            <v>44322</v>
          </cell>
          <cell r="B30" t="str">
            <v>Capital e Interés</v>
          </cell>
          <cell r="C30">
            <v>2.8127284511694932E-2</v>
          </cell>
          <cell r="D30">
            <v>11</v>
          </cell>
          <cell r="E30">
            <v>11</v>
          </cell>
          <cell r="F30">
            <v>78030.295419895032</v>
          </cell>
          <cell r="G30">
            <v>0</v>
          </cell>
          <cell r="H30">
            <v>3.0089644584914182E-2</v>
          </cell>
          <cell r="I30">
            <v>231650.39357142858</v>
          </cell>
          <cell r="J30">
            <v>0</v>
          </cell>
          <cell r="K30">
            <v>7698674.9683168205</v>
          </cell>
          <cell r="L30">
            <v>0.69657453104384603</v>
          </cell>
          <cell r="M30">
            <v>5362700.9057142856</v>
          </cell>
          <cell r="N30">
            <v>309680.68899132358</v>
          </cell>
          <cell r="O30">
            <v>102.51903726983126</v>
          </cell>
          <cell r="P30">
            <v>31748166.096448526</v>
          </cell>
        </row>
        <row r="31">
          <cell r="A31">
            <v>44506</v>
          </cell>
          <cell r="B31" t="str">
            <v>Capital e Interés</v>
          </cell>
          <cell r="C31">
            <v>2.8127284511694932E-2</v>
          </cell>
          <cell r="D31">
            <v>12</v>
          </cell>
          <cell r="E31">
            <v>12</v>
          </cell>
          <cell r="F31">
            <v>76038.990134826206</v>
          </cell>
          <cell r="G31">
            <v>0</v>
          </cell>
          <cell r="H31">
            <v>3.0089644584914182E-2</v>
          </cell>
          <cell r="I31">
            <v>231650.39357142858</v>
          </cell>
          <cell r="J31">
            <v>0</v>
          </cell>
          <cell r="K31">
            <v>7698674.9683168205</v>
          </cell>
          <cell r="L31">
            <v>0.66648488645893189</v>
          </cell>
          <cell r="M31">
            <v>5131050.5121428575</v>
          </cell>
          <cell r="N31">
            <v>307689.38370625477</v>
          </cell>
          <cell r="O31">
            <v>110.66196551882935</v>
          </cell>
          <cell r="P31">
            <v>34049511.970211416</v>
          </cell>
        </row>
        <row r="32">
          <cell r="A32">
            <v>44687</v>
          </cell>
          <cell r="B32" t="str">
            <v>Capital e Interés</v>
          </cell>
          <cell r="C32">
            <v>2.8127284511694932E-2</v>
          </cell>
          <cell r="D32">
            <v>13</v>
          </cell>
          <cell r="E32">
            <v>13</v>
          </cell>
          <cell r="F32">
            <v>71568.152562752177</v>
          </cell>
          <cell r="G32">
            <v>0</v>
          </cell>
          <cell r="H32">
            <v>3.0089644584914182E-2</v>
          </cell>
          <cell r="I32">
            <v>231650.39357142858</v>
          </cell>
          <cell r="J32">
            <v>0</v>
          </cell>
          <cell r="K32">
            <v>7698674.9683168205</v>
          </cell>
          <cell r="L32">
            <v>0.63639524187401775</v>
          </cell>
          <cell r="M32">
            <v>4899400.1185714286</v>
          </cell>
          <cell r="N32">
            <v>303218.54613418074</v>
          </cell>
          <cell r="O32">
            <v>119.12175238051312</v>
          </cell>
          <cell r="P32">
            <v>36119924.569775067</v>
          </cell>
        </row>
        <row r="33">
          <cell r="A33">
            <v>44871</v>
          </cell>
          <cell r="B33" t="str">
            <v>Capital e Interés</v>
          </cell>
          <cell r="C33">
            <v>2.8127284511694932E-2</v>
          </cell>
          <cell r="D33">
            <v>14</v>
          </cell>
          <cell r="E33">
            <v>14</v>
          </cell>
          <cell r="F33">
            <v>69469.739937509701</v>
          </cell>
          <cell r="G33">
            <v>0</v>
          </cell>
          <cell r="H33">
            <v>3.0089644584914182E-2</v>
          </cell>
          <cell r="I33">
            <v>231650.39357142858</v>
          </cell>
          <cell r="J33">
            <v>0</v>
          </cell>
          <cell r="K33">
            <v>7698674.9683168205</v>
          </cell>
          <cell r="L33">
            <v>0.6063055972891036</v>
          </cell>
          <cell r="M33">
            <v>4667749.7250000006</v>
          </cell>
          <cell r="N33">
            <v>301120.13350893825</v>
          </cell>
          <cell r="O33">
            <v>127.58534272950007</v>
          </cell>
          <cell r="P33">
            <v>38418515.436490707</v>
          </cell>
        </row>
        <row r="34">
          <cell r="A34">
            <v>45052</v>
          </cell>
          <cell r="B34" t="str">
            <v>Capital e Interés</v>
          </cell>
          <cell r="C34">
            <v>2.8127284511694932E-2</v>
          </cell>
          <cell r="D34">
            <v>15</v>
          </cell>
          <cell r="E34">
            <v>15</v>
          </cell>
          <cell r="F34">
            <v>65106.009705609329</v>
          </cell>
          <cell r="G34">
            <v>0</v>
          </cell>
          <cell r="H34">
            <v>3.0089644584914182E-2</v>
          </cell>
          <cell r="I34">
            <v>231650.39357142858</v>
          </cell>
          <cell r="J34">
            <v>0</v>
          </cell>
          <cell r="K34">
            <v>7698674.9683168205</v>
          </cell>
          <cell r="L34">
            <v>0.57621595270418946</v>
          </cell>
          <cell r="M34">
            <v>4436099.3314285725</v>
          </cell>
          <cell r="N34">
            <v>296756.4032770379</v>
          </cell>
          <cell r="O34">
            <v>135.80976195885458</v>
          </cell>
          <cell r="P34">
            <v>40302416.488820367</v>
          </cell>
        </row>
        <row r="35">
          <cell r="A35">
            <v>45236</v>
          </cell>
          <cell r="B35" t="str">
            <v>Capital e Interés</v>
          </cell>
          <cell r="C35">
            <v>2.8127284511694932E-2</v>
          </cell>
          <cell r="D35">
            <v>16</v>
          </cell>
          <cell r="E35">
            <v>16</v>
          </cell>
          <cell r="F35">
            <v>62900.489740193225</v>
          </cell>
          <cell r="G35">
            <v>0</v>
          </cell>
          <cell r="H35">
            <v>3.0089644584914182E-2</v>
          </cell>
          <cell r="I35">
            <v>231650.39357142858</v>
          </cell>
          <cell r="J35">
            <v>0</v>
          </cell>
          <cell r="K35">
            <v>7698674.9683168205</v>
          </cell>
          <cell r="L35">
            <v>0.54612630811927532</v>
          </cell>
          <cell r="M35">
            <v>4204448.9378571436</v>
          </cell>
          <cell r="N35">
            <v>294550.88331162179</v>
          </cell>
          <cell r="O35">
            <v>143.05665575272167</v>
          </cell>
          <cell r="P35">
            <v>42137464.315570764</v>
          </cell>
        </row>
        <row r="36">
          <cell r="A36">
            <v>45418</v>
          </cell>
          <cell r="B36" t="str">
            <v>Capital e Interés</v>
          </cell>
          <cell r="C36">
            <v>2.8127284511694932E-2</v>
          </cell>
          <cell r="D36">
            <v>17</v>
          </cell>
          <cell r="E36">
            <v>17</v>
          </cell>
          <cell r="F36">
            <v>58967.866112822638</v>
          </cell>
          <cell r="G36">
            <v>0</v>
          </cell>
          <cell r="H36">
            <v>3.0089644584914182E-2</v>
          </cell>
          <cell r="I36">
            <v>231650.39357142858</v>
          </cell>
          <cell r="J36">
            <v>0</v>
          </cell>
          <cell r="K36">
            <v>7698674.9683168205</v>
          </cell>
          <cell r="L36">
            <v>0.51603666353436117</v>
          </cell>
          <cell r="M36">
            <v>3972798.5442857156</v>
          </cell>
          <cell r="N36">
            <v>290618.25968425121</v>
          </cell>
          <cell r="O36">
            <v>149.3959891259145</v>
          </cell>
          <cell r="P36">
            <v>43417202.363580592</v>
          </cell>
        </row>
        <row r="37">
          <cell r="A37">
            <v>45602</v>
          </cell>
          <cell r="B37" t="str">
            <v>Capital e Interés</v>
          </cell>
          <cell r="C37">
            <v>2.8127284511694932E-2</v>
          </cell>
          <cell r="D37">
            <v>18</v>
          </cell>
          <cell r="E37">
            <v>18</v>
          </cell>
          <cell r="F37">
            <v>56331.239542876734</v>
          </cell>
          <cell r="G37">
            <v>0</v>
          </cell>
          <cell r="H37">
            <v>3.0089644584914182E-2</v>
          </cell>
          <cell r="I37">
            <v>231650.39357142858</v>
          </cell>
          <cell r="J37">
            <v>0</v>
          </cell>
          <cell r="K37">
            <v>7698674.9683168205</v>
          </cell>
          <cell r="L37">
            <v>0.48594701894944697</v>
          </cell>
          <cell r="M37">
            <v>3741148.1507142871</v>
          </cell>
          <cell r="N37">
            <v>287981.63311430532</v>
          </cell>
          <cell r="O37">
            <v>154.75929480664419</v>
          </cell>
          <cell r="P37">
            <v>44567834.458035626</v>
          </cell>
        </row>
        <row r="38">
          <cell r="A38">
            <v>45783</v>
          </cell>
          <cell r="B38" t="str">
            <v>Capital e Interés</v>
          </cell>
          <cell r="C38">
            <v>2.8127284511694932E-2</v>
          </cell>
          <cell r="D38">
            <v>19</v>
          </cell>
          <cell r="E38">
            <v>19</v>
          </cell>
          <cell r="F38">
            <v>52181.723991323619</v>
          </cell>
          <cell r="G38">
            <v>0</v>
          </cell>
          <cell r="H38">
            <v>3.0089644584914182E-2</v>
          </cell>
          <cell r="I38">
            <v>231650.39357142858</v>
          </cell>
          <cell r="J38">
            <v>0</v>
          </cell>
          <cell r="K38">
            <v>7698674.9683168205</v>
          </cell>
          <cell r="L38">
            <v>0.45585737436453277</v>
          </cell>
          <cell r="M38">
            <v>3509497.7571428581</v>
          </cell>
          <cell r="N38">
            <v>283832.11756275222</v>
          </cell>
          <cell r="O38">
            <v>158.75772482852321</v>
          </cell>
          <cell r="P38">
            <v>45060541.217524469</v>
          </cell>
        </row>
        <row r="39">
          <cell r="A39">
            <v>45967</v>
          </cell>
          <cell r="B39" t="str">
            <v>Capital e Interés</v>
          </cell>
          <cell r="C39">
            <v>2.8127284511694932E-2</v>
          </cell>
          <cell r="D39">
            <v>20</v>
          </cell>
          <cell r="E39">
            <v>20</v>
          </cell>
          <cell r="F39">
            <v>49761.989345560236</v>
          </cell>
          <cell r="G39">
            <v>0</v>
          </cell>
          <cell r="H39">
            <v>3.0089644584914182E-2</v>
          </cell>
          <cell r="I39">
            <v>231650.39357142858</v>
          </cell>
          <cell r="J39">
            <v>0</v>
          </cell>
          <cell r="K39">
            <v>7698674.9683168205</v>
          </cell>
          <cell r="L39">
            <v>0.42576772977961858</v>
          </cell>
          <cell r="M39">
            <v>3277847.3635714296</v>
          </cell>
          <cell r="N39">
            <v>281412.3829169888</v>
          </cell>
          <cell r="O39">
            <v>162.67825900336393</v>
          </cell>
          <cell r="P39">
            <v>45779676.514923736</v>
          </cell>
        </row>
        <row r="40">
          <cell r="A40">
            <v>46148</v>
          </cell>
          <cell r="B40" t="str">
            <v>Capital e Interés</v>
          </cell>
          <cell r="C40">
            <v>2.8127284511694932E-2</v>
          </cell>
          <cell r="D40">
            <v>21</v>
          </cell>
          <cell r="E40">
            <v>21</v>
          </cell>
          <cell r="F40">
            <v>45719.581134180757</v>
          </cell>
          <cell r="G40">
            <v>0</v>
          </cell>
          <cell r="H40">
            <v>3.0089644584914182E-2</v>
          </cell>
          <cell r="I40">
            <v>231650.39357142858</v>
          </cell>
          <cell r="J40">
            <v>0</v>
          </cell>
          <cell r="K40">
            <v>7698674.9683168205</v>
          </cell>
          <cell r="L40">
            <v>0.39567808519470438</v>
          </cell>
          <cell r="M40">
            <v>3046196.9700000007</v>
          </cell>
          <cell r="N40">
            <v>277369.97470560932</v>
          </cell>
          <cell r="O40">
            <v>166.69561106994945</v>
          </cell>
          <cell r="P40">
            <v>46236357.426007971</v>
          </cell>
        </row>
        <row r="41">
          <cell r="A41">
            <v>46332</v>
          </cell>
          <cell r="B41" t="str">
            <v>Capital e Interés</v>
          </cell>
          <cell r="C41">
            <v>2.8127284511694932E-2</v>
          </cell>
          <cell r="D41">
            <v>22</v>
          </cell>
          <cell r="E41">
            <v>22</v>
          </cell>
          <cell r="F41">
            <v>43192.739148243723</v>
          </cell>
          <cell r="G41">
            <v>0</v>
          </cell>
          <cell r="H41">
            <v>3.0089644584914182E-2</v>
          </cell>
          <cell r="I41">
            <v>231650.39357142858</v>
          </cell>
          <cell r="J41">
            <v>0</v>
          </cell>
          <cell r="K41">
            <v>7698674.9683168205</v>
          </cell>
          <cell r="L41">
            <v>0.36558844060979018</v>
          </cell>
          <cell r="M41">
            <v>2814546.5764285722</v>
          </cell>
          <cell r="N41">
            <v>274843.13271967229</v>
          </cell>
          <cell r="O41">
            <v>170.81217195353224</v>
          </cell>
          <cell r="P41">
            <v>46946552.446360148</v>
          </cell>
        </row>
        <row r="42">
          <cell r="A42">
            <v>46513</v>
          </cell>
          <cell r="B42" t="str">
            <v>Capital e Interés</v>
          </cell>
          <cell r="C42">
            <v>2.8127284511694932E-2</v>
          </cell>
          <cell r="D42">
            <v>23</v>
          </cell>
          <cell r="E42">
            <v>23</v>
          </cell>
          <cell r="F42">
            <v>39257.438277037894</v>
          </cell>
          <cell r="G42">
            <v>0</v>
          </cell>
          <cell r="H42">
            <v>3.0089644584914182E-2</v>
          </cell>
          <cell r="I42">
            <v>231650.39357142858</v>
          </cell>
          <cell r="J42">
            <v>0</v>
          </cell>
          <cell r="K42">
            <v>7698674.9683168205</v>
          </cell>
          <cell r="L42">
            <v>0.33549879602487598</v>
          </cell>
          <cell r="M42">
            <v>2582896.1828571437</v>
          </cell>
          <cell r="N42">
            <v>270907.83184846648</v>
          </cell>
          <cell r="O42">
            <v>175.03039162344706</v>
          </cell>
          <cell r="P42">
            <v>47417103.902296029</v>
          </cell>
        </row>
        <row r="43">
          <cell r="A43">
            <v>46697</v>
          </cell>
          <cell r="B43" t="str">
            <v>Capital e Interés</v>
          </cell>
          <cell r="C43">
            <v>2.8127284511694932E-2</v>
          </cell>
          <cell r="D43">
            <v>24</v>
          </cell>
          <cell r="E43">
            <v>24</v>
          </cell>
          <cell r="F43">
            <v>36623.488950927233</v>
          </cell>
          <cell r="G43">
            <v>0</v>
          </cell>
          <cell r="H43">
            <v>3.0089644584914182E-2</v>
          </cell>
          <cell r="I43">
            <v>231650.39357142858</v>
          </cell>
          <cell r="J43">
            <v>0</v>
          </cell>
          <cell r="K43">
            <v>7698674.9683168205</v>
          </cell>
          <cell r="L43">
            <v>0.30540915143996178</v>
          </cell>
          <cell r="M43">
            <v>2351245.7892857147</v>
          </cell>
          <cell r="N43">
            <v>268273.88252235582</v>
          </cell>
          <cell r="O43">
            <v>179.35278055120895</v>
          </cell>
          <cell r="P43">
            <v>48115666.779652894</v>
          </cell>
        </row>
        <row r="44">
          <cell r="A44">
            <v>46879</v>
          </cell>
          <cell r="B44" t="str">
            <v>Capital e Interés</v>
          </cell>
          <cell r="C44">
            <v>2.8127284511694932E-2</v>
          </cell>
          <cell r="D44">
            <v>25</v>
          </cell>
          <cell r="E44">
            <v>25</v>
          </cell>
          <cell r="F44">
            <v>32976.48489735301</v>
          </cell>
          <cell r="G44">
            <v>0</v>
          </cell>
          <cell r="H44">
            <v>3.0089644584914182E-2</v>
          </cell>
          <cell r="I44">
            <v>231650.39357142858</v>
          </cell>
          <cell r="J44">
            <v>0</v>
          </cell>
          <cell r="K44">
            <v>7698674.9683168205</v>
          </cell>
          <cell r="L44">
            <v>0.27531950685504758</v>
          </cell>
          <cell r="M44">
            <v>2119595.3957142862</v>
          </cell>
          <cell r="N44">
            <v>264626.87846878159</v>
          </cell>
          <cell r="O44">
            <v>183.78191120461952</v>
          </cell>
          <cell r="P44">
            <v>48633633.481105261</v>
          </cell>
        </row>
        <row r="45">
          <cell r="A45">
            <v>47063</v>
          </cell>
          <cell r="B45" t="str">
            <v>Capital e Interés</v>
          </cell>
          <cell r="C45">
            <v>2.8127284511694932E-2</v>
          </cell>
          <cell r="D45">
            <v>26</v>
          </cell>
          <cell r="E45">
            <v>26</v>
          </cell>
          <cell r="F45">
            <v>30054.238753610731</v>
          </cell>
          <cell r="G45">
            <v>0</v>
          </cell>
          <cell r="H45">
            <v>3.0089644584914182E-2</v>
          </cell>
          <cell r="I45">
            <v>231650.39357142858</v>
          </cell>
          <cell r="J45">
            <v>0</v>
          </cell>
          <cell r="K45">
            <v>7698674.9683168205</v>
          </cell>
          <cell r="L45">
            <v>0.24522986227013341</v>
          </cell>
          <cell r="M45">
            <v>1887945.0021428575</v>
          </cell>
          <cell r="N45">
            <v>261704.6323250393</v>
          </cell>
          <cell r="O45">
            <v>188.32041957876956</v>
          </cell>
          <cell r="P45">
            <v>49284326.165159024</v>
          </cell>
        </row>
        <row r="46">
          <cell r="A46">
            <v>47244</v>
          </cell>
          <cell r="B46" t="str">
            <v>Capital e Interés</v>
          </cell>
          <cell r="C46">
            <v>2.8127284511694932E-2</v>
          </cell>
          <cell r="D46">
            <v>27</v>
          </cell>
          <cell r="E46">
            <v>27</v>
          </cell>
          <cell r="F46">
            <v>26333.152562752166</v>
          </cell>
          <cell r="G46">
            <v>0</v>
          </cell>
          <cell r="H46">
            <v>3.0089644584914182E-2</v>
          </cell>
          <cell r="I46">
            <v>231650.39357142858</v>
          </cell>
          <cell r="J46">
            <v>0</v>
          </cell>
          <cell r="K46">
            <v>7698674.9683168205</v>
          </cell>
          <cell r="L46">
            <v>0.21514021768521924</v>
          </cell>
          <cell r="M46">
            <v>1656294.608571429</v>
          </cell>
          <cell r="N46">
            <v>257983.54613418074</v>
          </cell>
          <cell r="O46">
            <v>192.97100676485064</v>
          </cell>
          <cell r="P46">
            <v>49783344.626279145</v>
          </cell>
        </row>
        <row r="47">
          <cell r="A47">
            <v>47428</v>
          </cell>
          <cell r="B47" t="str">
            <v>Capital e Interés</v>
          </cell>
          <cell r="C47">
            <v>2.8127284511694932E-2</v>
          </cell>
          <cell r="D47">
            <v>28</v>
          </cell>
          <cell r="E47">
            <v>28</v>
          </cell>
          <cell r="F47">
            <v>23484.988556294236</v>
          </cell>
          <cell r="G47">
            <v>0</v>
          </cell>
          <cell r="H47">
            <v>3.0089644584914182E-2</v>
          </cell>
          <cell r="I47">
            <v>231650.39357142858</v>
          </cell>
          <cell r="J47">
            <v>0</v>
          </cell>
          <cell r="K47">
            <v>7698674.9683168205</v>
          </cell>
          <cell r="L47">
            <v>0.18505057310030507</v>
          </cell>
          <cell r="M47">
            <v>1424644.2150000005</v>
          </cell>
          <cell r="N47">
            <v>255135.38212772281</v>
          </cell>
          <cell r="O47">
            <v>197.73644055770819</v>
          </cell>
          <cell r="P47">
            <v>50449562.322266623</v>
          </cell>
        </row>
        <row r="48">
          <cell r="A48">
            <v>47609</v>
          </cell>
          <cell r="B48" t="str">
            <v>Capital e Interés</v>
          </cell>
          <cell r="C48">
            <v>2.8127284511694932E-2</v>
          </cell>
          <cell r="D48">
            <v>29</v>
          </cell>
          <cell r="E48">
            <v>29</v>
          </cell>
          <cell r="F48">
            <v>19871.009705609315</v>
          </cell>
          <cell r="G48">
            <v>0</v>
          </cell>
          <cell r="H48">
            <v>3.0089644584914182E-2</v>
          </cell>
          <cell r="I48">
            <v>231650.39357142858</v>
          </cell>
          <cell r="J48">
            <v>0</v>
          </cell>
          <cell r="K48">
            <v>7698674.9683168205</v>
          </cell>
          <cell r="L48">
            <v>0.15496092851539089</v>
          </cell>
          <cell r="M48">
            <v>1192993.8214285721</v>
          </cell>
          <cell r="N48">
            <v>251521.4032770379</v>
          </cell>
          <cell r="O48">
            <v>202.61955710309329</v>
          </cell>
          <cell r="P48">
            <v>50963155.333941936</v>
          </cell>
        </row>
        <row r="49">
          <cell r="A49">
            <v>47793</v>
          </cell>
          <cell r="B49" t="str">
            <v>Capital e Interés</v>
          </cell>
          <cell r="C49">
            <v>2.8127284511694932E-2</v>
          </cell>
          <cell r="D49">
            <v>30</v>
          </cell>
          <cell r="E49">
            <v>30</v>
          </cell>
          <cell r="F49">
            <v>16915.738358977742</v>
          </cell>
          <cell r="G49">
            <v>0</v>
          </cell>
          <cell r="H49">
            <v>3.0089644584914182E-2</v>
          </cell>
          <cell r="I49">
            <v>231650.39357142858</v>
          </cell>
          <cell r="J49">
            <v>0</v>
          </cell>
          <cell r="K49">
            <v>7698674.9683168205</v>
          </cell>
          <cell r="L49">
            <v>0.12487128393047671</v>
          </cell>
          <cell r="M49">
            <v>961343.42785714346</v>
          </cell>
          <cell r="N49">
            <v>248566.13193040632</v>
          </cell>
          <cell r="O49">
            <v>207.62326258559369</v>
          </cell>
          <cell r="P49">
            <v>51608111.279672079</v>
          </cell>
        </row>
        <row r="50">
          <cell r="A50">
            <v>47974</v>
          </cell>
          <cell r="B50" t="str">
            <v>Capital e Interés</v>
          </cell>
          <cell r="C50">
            <v>2.8127284511694932E-2</v>
          </cell>
          <cell r="D50">
            <v>31</v>
          </cell>
          <cell r="E50">
            <v>31</v>
          </cell>
          <cell r="F50">
            <v>13408.866848466456</v>
          </cell>
          <cell r="G50">
            <v>0</v>
          </cell>
          <cell r="H50">
            <v>3.0089644584914182E-2</v>
          </cell>
          <cell r="I50">
            <v>231650.39357142858</v>
          </cell>
          <cell r="J50">
            <v>0</v>
          </cell>
          <cell r="K50">
            <v>7698674.9683168205</v>
          </cell>
          <cell r="L50">
            <v>9.4781639345562524E-2</v>
          </cell>
          <cell r="M50">
            <v>729693.03428571485</v>
          </cell>
          <cell r="N50">
            <v>245059.26041989503</v>
          </cell>
          <cell r="O50">
            <v>212.75053495824812</v>
          </cell>
          <cell r="P50">
            <v>52136488.750805311</v>
          </cell>
        </row>
        <row r="51">
          <cell r="A51">
            <v>48158</v>
          </cell>
          <cell r="B51" t="str">
            <v>Capital e Interés</v>
          </cell>
          <cell r="C51">
            <v>2.8127284511694932E-2</v>
          </cell>
          <cell r="D51">
            <v>32</v>
          </cell>
          <cell r="E51">
            <v>32</v>
          </cell>
          <cell r="F51">
            <v>10346.48816166124</v>
          </cell>
          <cell r="G51">
            <v>0</v>
          </cell>
          <cell r="H51">
            <v>3.0089644584914182E-2</v>
          </cell>
          <cell r="I51">
            <v>231650.39357142858</v>
          </cell>
          <cell r="J51">
            <v>0</v>
          </cell>
          <cell r="K51">
            <v>7698674.9683168205</v>
          </cell>
          <cell r="L51">
            <v>6.4691994760648339E-2</v>
          </cell>
          <cell r="M51">
            <v>498042.64071428624</v>
          </cell>
          <cell r="N51">
            <v>241996.8817330898</v>
          </cell>
          <cell r="O51">
            <v>218.00442571487355</v>
          </cell>
          <cell r="P51">
            <v>52756391.227012418</v>
          </cell>
        </row>
        <row r="52">
          <cell r="A52">
            <v>48340</v>
          </cell>
          <cell r="B52" t="str">
            <v>Capital e Interés</v>
          </cell>
          <cell r="C52">
            <v>2.8127284511694932E-2</v>
          </cell>
          <cell r="D52">
            <v>33</v>
          </cell>
          <cell r="E52">
            <v>33</v>
          </cell>
          <cell r="F52">
            <v>6985.1036818833936</v>
          </cell>
          <cell r="G52">
            <v>0</v>
          </cell>
          <cell r="H52">
            <v>3.0089644584914182E-2</v>
          </cell>
          <cell r="I52">
            <v>231650.39357142858</v>
          </cell>
          <cell r="J52">
            <v>0</v>
          </cell>
          <cell r="K52">
            <v>7698674.9683168205</v>
          </cell>
          <cell r="L52">
            <v>3.4602350175734153E-2</v>
          </cell>
          <cell r="M52">
            <v>266392.24714285764</v>
          </cell>
          <cell r="N52">
            <v>238635.49725331197</v>
          </cell>
          <cell r="O52">
            <v>223.38806170616064</v>
          </cell>
          <cell r="P52">
            <v>53308321.185703181</v>
          </cell>
        </row>
        <row r="53">
          <cell r="A53">
            <v>48524</v>
          </cell>
          <cell r="B53" t="str">
            <v>Capital e Interés</v>
          </cell>
          <cell r="C53">
            <v>2.8127284511694932E-2</v>
          </cell>
          <cell r="D53">
            <v>34</v>
          </cell>
          <cell r="E53">
            <v>34</v>
          </cell>
          <cell r="F53">
            <v>3777.237964344743</v>
          </cell>
          <cell r="G53">
            <v>0</v>
          </cell>
          <cell r="H53">
            <v>3.0089644584914182E-2</v>
          </cell>
          <cell r="I53">
            <v>231650.39357142858</v>
          </cell>
          <cell r="J53">
            <v>0</v>
          </cell>
          <cell r="K53">
            <v>7698674.9683168205</v>
          </cell>
          <cell r="L53">
            <v>4.5127055908199716E-3</v>
          </cell>
          <cell r="M53">
            <v>34741.853571429085</v>
          </cell>
          <cell r="N53">
            <v>235427.63153577331</v>
          </cell>
          <cell r="O53">
            <v>228.90464700061736</v>
          </cell>
          <cell r="P53">
            <v>53890478.890887603</v>
          </cell>
        </row>
      </sheetData>
      <sheetData sheetId="25">
        <row r="11">
          <cell r="A11">
            <v>41608</v>
          </cell>
          <cell r="B11" t="str">
            <v>DESEMBOLSO</v>
          </cell>
          <cell r="K11">
            <v>489588.88999999996</v>
          </cell>
          <cell r="L11">
            <v>1</v>
          </cell>
          <cell r="M11">
            <v>489588.88999999996</v>
          </cell>
        </row>
        <row r="12">
          <cell r="A12">
            <v>41639</v>
          </cell>
          <cell r="B12">
            <v>41639</v>
          </cell>
          <cell r="C12">
            <v>41639</v>
          </cell>
          <cell r="D12">
            <v>41639</v>
          </cell>
          <cell r="E12">
            <v>41639</v>
          </cell>
          <cell r="F12">
            <v>0</v>
          </cell>
          <cell r="G12">
            <v>0</v>
          </cell>
          <cell r="H12">
            <v>0</v>
          </cell>
          <cell r="I12">
            <v>0</v>
          </cell>
          <cell r="J12">
            <v>0</v>
          </cell>
          <cell r="K12">
            <v>489588.88999999996</v>
          </cell>
          <cell r="L12">
            <v>1</v>
          </cell>
          <cell r="M12">
            <v>489588.88999999996</v>
          </cell>
          <cell r="N12">
            <v>489588.75</v>
          </cell>
          <cell r="O12">
            <v>489588.75</v>
          </cell>
          <cell r="P12">
            <v>0</v>
          </cell>
        </row>
        <row r="13">
          <cell r="A13">
            <v>41698</v>
          </cell>
          <cell r="B13" t="str">
            <v>DESEMBOLSO</v>
          </cell>
          <cell r="C13">
            <v>41698</v>
          </cell>
          <cell r="D13">
            <v>41698</v>
          </cell>
          <cell r="E13">
            <v>41698</v>
          </cell>
          <cell r="F13">
            <v>41698</v>
          </cell>
          <cell r="G13">
            <v>41698</v>
          </cell>
          <cell r="H13">
            <v>41698</v>
          </cell>
          <cell r="I13">
            <v>0</v>
          </cell>
          <cell r="J13">
            <v>3.3634137408632757E-3</v>
          </cell>
          <cell r="K13">
            <v>491235.58</v>
          </cell>
          <cell r="L13">
            <v>1</v>
          </cell>
          <cell r="M13">
            <v>491235.58</v>
          </cell>
          <cell r="N13">
            <v>491235.5</v>
          </cell>
          <cell r="O13">
            <v>491235.5</v>
          </cell>
          <cell r="P13">
            <v>491235.5</v>
          </cell>
        </row>
        <row r="14">
          <cell r="A14">
            <v>491235.5</v>
          </cell>
          <cell r="B14" t="str">
            <v>Interés Acumulado</v>
          </cell>
          <cell r="C14">
            <v>491235.5</v>
          </cell>
          <cell r="D14">
            <v>491235.5</v>
          </cell>
          <cell r="E14">
            <v>491235.5</v>
          </cell>
          <cell r="F14">
            <v>0</v>
          </cell>
          <cell r="G14">
            <v>0</v>
          </cell>
          <cell r="H14">
            <v>0</v>
          </cell>
          <cell r="I14">
            <v>0</v>
          </cell>
          <cell r="J14">
            <v>0</v>
          </cell>
          <cell r="K14">
            <v>0</v>
          </cell>
          <cell r="L14">
            <v>0</v>
          </cell>
          <cell r="M14">
            <v>0</v>
          </cell>
          <cell r="N14">
            <v>0</v>
          </cell>
          <cell r="O14">
            <v>0</v>
          </cell>
          <cell r="P14">
            <v>0</v>
          </cell>
        </row>
        <row r="15">
          <cell r="A15">
            <v>41729</v>
          </cell>
          <cell r="B15">
            <v>41729</v>
          </cell>
          <cell r="C15">
            <v>41729</v>
          </cell>
          <cell r="D15">
            <v>41729</v>
          </cell>
          <cell r="E15">
            <v>41729</v>
          </cell>
          <cell r="F15">
            <v>0</v>
          </cell>
          <cell r="G15">
            <v>0</v>
          </cell>
          <cell r="H15">
            <v>0</v>
          </cell>
          <cell r="I15">
            <v>0</v>
          </cell>
          <cell r="J15">
            <v>0</v>
          </cell>
          <cell r="K15">
            <v>491235.58</v>
          </cell>
          <cell r="L15">
            <v>1</v>
          </cell>
          <cell r="M15">
            <v>491235.58</v>
          </cell>
          <cell r="N15">
            <v>491235.5</v>
          </cell>
          <cell r="O15">
            <v>491235.5</v>
          </cell>
          <cell r="P15">
            <v>0</v>
          </cell>
        </row>
        <row r="16">
          <cell r="A16">
            <v>41799</v>
          </cell>
          <cell r="B16" t="str">
            <v>DESEMBOLSO</v>
          </cell>
          <cell r="C16">
            <v>41799</v>
          </cell>
          <cell r="D16">
            <v>41799</v>
          </cell>
          <cell r="E16">
            <v>41799</v>
          </cell>
          <cell r="F16">
            <v>41799</v>
          </cell>
          <cell r="G16">
            <v>41799</v>
          </cell>
          <cell r="H16">
            <v>41799</v>
          </cell>
          <cell r="I16">
            <v>0</v>
          </cell>
          <cell r="J16">
            <v>1.0570366258893545E-2</v>
          </cell>
          <cell r="K16">
            <v>496428.12000000005</v>
          </cell>
          <cell r="L16">
            <v>1</v>
          </cell>
          <cell r="M16">
            <v>496428.12000000005</v>
          </cell>
          <cell r="N16">
            <v>496428</v>
          </cell>
          <cell r="O16">
            <v>496428</v>
          </cell>
          <cell r="P16">
            <v>496428</v>
          </cell>
        </row>
        <row r="17">
          <cell r="A17">
            <v>496428</v>
          </cell>
          <cell r="B17" t="str">
            <v>Interés Acumulado</v>
          </cell>
          <cell r="C17">
            <v>496428</v>
          </cell>
          <cell r="D17">
            <v>496428</v>
          </cell>
          <cell r="E17">
            <v>496428</v>
          </cell>
          <cell r="F17">
            <v>0</v>
          </cell>
          <cell r="G17">
            <v>0</v>
          </cell>
          <cell r="H17">
            <v>0</v>
          </cell>
          <cell r="I17">
            <v>0</v>
          </cell>
          <cell r="J17">
            <v>0</v>
          </cell>
          <cell r="K17">
            <v>0</v>
          </cell>
          <cell r="L17">
            <v>0</v>
          </cell>
          <cell r="M17">
            <v>0</v>
          </cell>
          <cell r="N17">
            <v>0</v>
          </cell>
          <cell r="O17">
            <v>0</v>
          </cell>
          <cell r="P17">
            <v>0</v>
          </cell>
        </row>
        <row r="18">
          <cell r="A18">
            <v>41820</v>
          </cell>
          <cell r="B18">
            <v>41820</v>
          </cell>
          <cell r="C18">
            <v>41820</v>
          </cell>
          <cell r="D18">
            <v>41820</v>
          </cell>
          <cell r="E18">
            <v>41820</v>
          </cell>
          <cell r="F18">
            <v>0</v>
          </cell>
          <cell r="G18">
            <v>0</v>
          </cell>
          <cell r="H18">
            <v>0</v>
          </cell>
          <cell r="I18">
            <v>0</v>
          </cell>
          <cell r="J18">
            <v>0</v>
          </cell>
          <cell r="K18">
            <v>496428.12000000005</v>
          </cell>
          <cell r="L18">
            <v>1</v>
          </cell>
          <cell r="M18">
            <v>496428.12000000005</v>
          </cell>
          <cell r="N18">
            <v>496428</v>
          </cell>
          <cell r="O18">
            <v>496428</v>
          </cell>
          <cell r="P18">
            <v>0</v>
          </cell>
        </row>
        <row r="19">
          <cell r="A19">
            <v>41912</v>
          </cell>
          <cell r="B19">
            <v>41912</v>
          </cell>
          <cell r="C19">
            <v>41912</v>
          </cell>
          <cell r="D19">
            <v>41912</v>
          </cell>
          <cell r="E19">
            <v>41912</v>
          </cell>
          <cell r="F19">
            <v>0</v>
          </cell>
          <cell r="G19">
            <v>0</v>
          </cell>
          <cell r="H19">
            <v>0</v>
          </cell>
          <cell r="I19">
            <v>0</v>
          </cell>
          <cell r="J19">
            <v>0</v>
          </cell>
          <cell r="K19">
            <v>496428.12000000005</v>
          </cell>
          <cell r="L19">
            <v>1</v>
          </cell>
          <cell r="M19">
            <v>496428.12000000005</v>
          </cell>
          <cell r="N19">
            <v>496428</v>
          </cell>
          <cell r="O19">
            <v>496428</v>
          </cell>
          <cell r="P19">
            <v>0</v>
          </cell>
        </row>
        <row r="20">
          <cell r="A20">
            <v>42004</v>
          </cell>
          <cell r="B20" t="str">
            <v>DESEMBOLSO</v>
          </cell>
          <cell r="C20">
            <v>42004</v>
          </cell>
          <cell r="D20">
            <v>42004</v>
          </cell>
          <cell r="E20">
            <v>42004</v>
          </cell>
          <cell r="F20">
            <v>42004</v>
          </cell>
          <cell r="G20">
            <v>42004</v>
          </cell>
          <cell r="H20">
            <v>42004</v>
          </cell>
          <cell r="I20">
            <v>0</v>
          </cell>
          <cell r="J20">
            <v>4.2322159349071513E-2</v>
          </cell>
          <cell r="K20">
            <v>517438.03</v>
          </cell>
          <cell r="L20">
            <v>1</v>
          </cell>
          <cell r="M20">
            <v>517438.03</v>
          </cell>
          <cell r="N20">
            <v>517438</v>
          </cell>
          <cell r="O20">
            <v>517438</v>
          </cell>
          <cell r="P20">
            <v>517438</v>
          </cell>
        </row>
        <row r="21">
          <cell r="A21">
            <v>517438</v>
          </cell>
          <cell r="B21" t="str">
            <v>Interés Acumulado</v>
          </cell>
          <cell r="C21">
            <v>517438</v>
          </cell>
          <cell r="D21">
            <v>517438</v>
          </cell>
          <cell r="E21">
            <v>517438</v>
          </cell>
          <cell r="F21">
            <v>0</v>
          </cell>
          <cell r="G21">
            <v>0</v>
          </cell>
          <cell r="H21">
            <v>0</v>
          </cell>
          <cell r="I21">
            <v>0</v>
          </cell>
          <cell r="J21">
            <v>0</v>
          </cell>
          <cell r="K21">
            <v>0</v>
          </cell>
          <cell r="L21">
            <v>0</v>
          </cell>
          <cell r="M21">
            <v>0</v>
          </cell>
          <cell r="N21">
            <v>0</v>
          </cell>
          <cell r="O21">
            <v>0</v>
          </cell>
          <cell r="P21">
            <v>0</v>
          </cell>
        </row>
        <row r="22">
          <cell r="A22">
            <v>42004</v>
          </cell>
          <cell r="B22" t="str">
            <v>Capital e Interés</v>
          </cell>
          <cell r="C22">
            <v>1.17E-2</v>
          </cell>
          <cell r="D22">
            <v>1</v>
          </cell>
          <cell r="E22">
            <v>1</v>
          </cell>
          <cell r="F22">
            <v>1513.51</v>
          </cell>
          <cell r="G22">
            <v>1</v>
          </cell>
          <cell r="H22">
            <v>0</v>
          </cell>
          <cell r="I22">
            <v>0</v>
          </cell>
          <cell r="J22">
            <v>0</v>
          </cell>
          <cell r="K22">
            <v>518951.54000000004</v>
          </cell>
          <cell r="L22">
            <v>1</v>
          </cell>
          <cell r="M22">
            <v>518951.54000000004</v>
          </cell>
          <cell r="N22">
            <v>518951.5</v>
          </cell>
          <cell r="O22">
            <v>8.5510000000000002</v>
          </cell>
          <cell r="P22">
            <v>0</v>
          </cell>
        </row>
        <row r="23">
          <cell r="A23">
            <v>42094</v>
          </cell>
          <cell r="B23" t="str">
            <v>Capital e Interés</v>
          </cell>
          <cell r="C23">
            <v>1.17E-2</v>
          </cell>
          <cell r="D23">
            <v>2</v>
          </cell>
          <cell r="E23">
            <v>2</v>
          </cell>
          <cell r="F23">
            <v>1496.69</v>
          </cell>
          <cell r="G23">
            <v>1</v>
          </cell>
          <cell r="H23">
            <v>0</v>
          </cell>
          <cell r="I23">
            <v>0</v>
          </cell>
          <cell r="J23">
            <v>0</v>
          </cell>
          <cell r="K23">
            <v>520448.23000000004</v>
          </cell>
          <cell r="L23">
            <v>1</v>
          </cell>
          <cell r="M23">
            <v>520448.23000000004</v>
          </cell>
          <cell r="N23">
            <v>520448</v>
          </cell>
          <cell r="O23">
            <v>8.8219999999999992</v>
          </cell>
          <cell r="P23">
            <v>0</v>
          </cell>
        </row>
        <row r="24">
          <cell r="A24">
            <v>42185</v>
          </cell>
          <cell r="B24" t="str">
            <v>Capital e Interés</v>
          </cell>
          <cell r="C24">
            <v>1.17E-2</v>
          </cell>
          <cell r="D24">
            <v>3</v>
          </cell>
          <cell r="E24">
            <v>3</v>
          </cell>
          <cell r="F24">
            <v>1479.82</v>
          </cell>
          <cell r="G24">
            <v>1</v>
          </cell>
          <cell r="H24">
            <v>0</v>
          </cell>
          <cell r="I24">
            <v>0</v>
          </cell>
          <cell r="J24">
            <v>0</v>
          </cell>
          <cell r="K24">
            <v>521928.05000000005</v>
          </cell>
          <cell r="L24">
            <v>1</v>
          </cell>
          <cell r="M24">
            <v>521928.05000000005</v>
          </cell>
          <cell r="N24">
            <v>521928</v>
          </cell>
          <cell r="O24">
            <v>9.0879999999999992</v>
          </cell>
          <cell r="P24">
            <v>0</v>
          </cell>
        </row>
        <row r="25">
          <cell r="A25">
            <v>42277</v>
          </cell>
          <cell r="B25" t="str">
            <v>Capital e Interés</v>
          </cell>
          <cell r="C25">
            <v>1.17E-2</v>
          </cell>
          <cell r="D25">
            <v>4</v>
          </cell>
          <cell r="E25">
            <v>4</v>
          </cell>
          <cell r="F25">
            <v>1462.9</v>
          </cell>
          <cell r="G25">
            <v>1</v>
          </cell>
          <cell r="H25">
            <v>0</v>
          </cell>
          <cell r="I25">
            <v>0</v>
          </cell>
          <cell r="J25">
            <v>0</v>
          </cell>
          <cell r="K25">
            <v>523390.95000000007</v>
          </cell>
          <cell r="L25">
            <v>1</v>
          </cell>
          <cell r="M25">
            <v>523390.95000000007</v>
          </cell>
          <cell r="N25">
            <v>523390.75</v>
          </cell>
          <cell r="O25">
            <v>9.4220000000000006</v>
          </cell>
          <cell r="P25">
            <v>0</v>
          </cell>
        </row>
        <row r="26">
          <cell r="A26">
            <v>42368</v>
          </cell>
          <cell r="B26" t="str">
            <v>Capital e Interés</v>
          </cell>
          <cell r="C26">
            <v>1.17E-2</v>
          </cell>
          <cell r="D26">
            <v>5</v>
          </cell>
          <cell r="E26">
            <v>5</v>
          </cell>
          <cell r="F26">
            <v>1445.93</v>
          </cell>
          <cell r="G26">
            <v>1</v>
          </cell>
          <cell r="H26">
            <v>0</v>
          </cell>
          <cell r="I26">
            <v>0</v>
          </cell>
          <cell r="J26">
            <v>0</v>
          </cell>
          <cell r="K26">
            <v>524836.88000000012</v>
          </cell>
          <cell r="L26">
            <v>1</v>
          </cell>
          <cell r="M26">
            <v>524836.88000000012</v>
          </cell>
          <cell r="N26">
            <v>524836.5</v>
          </cell>
          <cell r="O26">
            <v>13.04</v>
          </cell>
          <cell r="P26">
            <v>0</v>
          </cell>
        </row>
        <row r="27">
          <cell r="A27">
            <v>42459</v>
          </cell>
          <cell r="B27" t="str">
            <v>Capital e Interés</v>
          </cell>
          <cell r="C27">
            <v>1.17E-2</v>
          </cell>
          <cell r="D27">
            <v>6</v>
          </cell>
          <cell r="E27">
            <v>6</v>
          </cell>
          <cell r="F27">
            <v>1428.92</v>
          </cell>
          <cell r="G27">
            <v>1</v>
          </cell>
          <cell r="H27">
            <v>0</v>
          </cell>
          <cell r="I27">
            <v>0</v>
          </cell>
          <cell r="J27">
            <v>0</v>
          </cell>
          <cell r="K27">
            <v>526265.80000000016</v>
          </cell>
          <cell r="L27">
            <v>1</v>
          </cell>
          <cell r="M27">
            <v>526265.80000000016</v>
          </cell>
          <cell r="N27">
            <v>526265.5</v>
          </cell>
          <cell r="O27">
            <v>14.7</v>
          </cell>
          <cell r="P27">
            <v>0</v>
          </cell>
        </row>
        <row r="28">
          <cell r="A28">
            <v>42551</v>
          </cell>
          <cell r="B28" t="str">
            <v>Capital e Interés</v>
          </cell>
          <cell r="C28">
            <v>1.17E-2</v>
          </cell>
          <cell r="D28">
            <v>7</v>
          </cell>
          <cell r="E28">
            <v>7</v>
          </cell>
          <cell r="F28">
            <v>1411.85</v>
          </cell>
          <cell r="G28">
            <v>1</v>
          </cell>
          <cell r="H28">
            <v>0</v>
          </cell>
          <cell r="I28">
            <v>0</v>
          </cell>
          <cell r="J28">
            <v>0</v>
          </cell>
          <cell r="K28">
            <v>527677.65000000014</v>
          </cell>
          <cell r="L28">
            <v>1</v>
          </cell>
          <cell r="M28">
            <v>527677.65000000014</v>
          </cell>
          <cell r="N28">
            <v>527677.5</v>
          </cell>
          <cell r="O28">
            <v>15.04</v>
          </cell>
          <cell r="P28">
            <v>0</v>
          </cell>
        </row>
        <row r="29">
          <cell r="A29">
            <v>42643</v>
          </cell>
          <cell r="B29" t="str">
            <v>Capital e Interés</v>
          </cell>
          <cell r="C29">
            <v>1.17E-2</v>
          </cell>
          <cell r="D29">
            <v>8</v>
          </cell>
          <cell r="E29">
            <v>8</v>
          </cell>
          <cell r="F29">
            <v>1394.73</v>
          </cell>
          <cell r="G29">
            <v>1</v>
          </cell>
          <cell r="H29">
            <v>0</v>
          </cell>
          <cell r="I29">
            <v>0</v>
          </cell>
          <cell r="J29">
            <v>0</v>
          </cell>
          <cell r="K29">
            <v>529072.38000000012</v>
          </cell>
          <cell r="L29">
            <v>1</v>
          </cell>
          <cell r="M29">
            <v>529072.38000000012</v>
          </cell>
          <cell r="N29">
            <v>529072</v>
          </cell>
          <cell r="O29">
            <v>15.31</v>
          </cell>
          <cell r="P29">
            <v>0</v>
          </cell>
        </row>
        <row r="30">
          <cell r="A30">
            <v>42734</v>
          </cell>
          <cell r="B30" t="str">
            <v>Capital e Interés</v>
          </cell>
          <cell r="C30">
            <v>1.17E-2</v>
          </cell>
          <cell r="D30">
            <v>9</v>
          </cell>
          <cell r="E30">
            <v>9</v>
          </cell>
          <cell r="F30">
            <v>1377.57</v>
          </cell>
          <cell r="G30">
            <v>1</v>
          </cell>
          <cell r="H30">
            <v>0</v>
          </cell>
          <cell r="I30">
            <v>0</v>
          </cell>
          <cell r="J30">
            <v>0</v>
          </cell>
          <cell r="K30">
            <v>530449.95000000007</v>
          </cell>
          <cell r="L30">
            <v>1</v>
          </cell>
          <cell r="M30">
            <v>530449.95000000007</v>
          </cell>
          <cell r="N30">
            <v>530449.5</v>
          </cell>
          <cell r="O30">
            <v>15.89</v>
          </cell>
          <cell r="P30">
            <v>0</v>
          </cell>
        </row>
        <row r="31">
          <cell r="A31">
            <v>42824</v>
          </cell>
          <cell r="B31" t="str">
            <v>Capital e Interés</v>
          </cell>
          <cell r="C31">
            <v>1.17E-2</v>
          </cell>
          <cell r="D31">
            <v>10</v>
          </cell>
          <cell r="E31">
            <v>10</v>
          </cell>
          <cell r="F31">
            <v>1360.35</v>
          </cell>
          <cell r="G31">
            <v>1</v>
          </cell>
          <cell r="H31">
            <v>0</v>
          </cell>
          <cell r="I31">
            <v>0</v>
          </cell>
          <cell r="J31">
            <v>0</v>
          </cell>
          <cell r="K31">
            <v>531810.30000000005</v>
          </cell>
          <cell r="L31">
            <v>1</v>
          </cell>
          <cell r="M31">
            <v>531810.30000000005</v>
          </cell>
          <cell r="N31">
            <v>531810</v>
          </cell>
          <cell r="O31">
            <v>15.39</v>
          </cell>
          <cell r="P31">
            <v>0</v>
          </cell>
        </row>
        <row r="32">
          <cell r="A32">
            <v>42916</v>
          </cell>
          <cell r="B32" t="str">
            <v>Capital e Interés</v>
          </cell>
          <cell r="C32">
            <v>1.17E-2</v>
          </cell>
          <cell r="D32">
            <v>11</v>
          </cell>
          <cell r="E32">
            <v>11</v>
          </cell>
          <cell r="F32">
            <v>1343.08</v>
          </cell>
          <cell r="G32">
            <v>1</v>
          </cell>
          <cell r="H32">
            <v>0</v>
          </cell>
          <cell r="I32">
            <v>0</v>
          </cell>
          <cell r="J32">
            <v>0</v>
          </cell>
          <cell r="K32">
            <v>533153.38</v>
          </cell>
          <cell r="L32">
            <v>1</v>
          </cell>
          <cell r="M32">
            <v>533153.38</v>
          </cell>
          <cell r="N32">
            <v>533153</v>
          </cell>
          <cell r="O32">
            <v>16.63</v>
          </cell>
          <cell r="P32">
            <v>0</v>
          </cell>
        </row>
        <row r="33">
          <cell r="A33">
            <v>43008</v>
          </cell>
          <cell r="B33" t="str">
            <v>Capital e Interés</v>
          </cell>
          <cell r="C33">
            <v>1.17E-2</v>
          </cell>
          <cell r="D33">
            <v>12</v>
          </cell>
          <cell r="E33">
            <v>12</v>
          </cell>
          <cell r="F33">
            <v>1325.77</v>
          </cell>
          <cell r="G33">
            <v>1</v>
          </cell>
          <cell r="H33">
            <v>0</v>
          </cell>
          <cell r="I33">
            <v>0</v>
          </cell>
          <cell r="J33">
            <v>0</v>
          </cell>
          <cell r="K33">
            <v>534479.15</v>
          </cell>
          <cell r="L33">
            <v>1</v>
          </cell>
          <cell r="M33">
            <v>534479.15</v>
          </cell>
          <cell r="N33">
            <v>534479</v>
          </cell>
          <cell r="O33">
            <v>17.309999999999999</v>
          </cell>
          <cell r="P33">
            <v>0</v>
          </cell>
        </row>
        <row r="34">
          <cell r="A34">
            <v>43099</v>
          </cell>
          <cell r="B34" t="str">
            <v>Capital e Interés</v>
          </cell>
          <cell r="C34">
            <v>1.17E-2</v>
          </cell>
          <cell r="D34">
            <v>13</v>
          </cell>
          <cell r="E34">
            <v>13</v>
          </cell>
          <cell r="F34">
            <v>1308.4000000000001</v>
          </cell>
          <cell r="G34">
            <v>1</v>
          </cell>
          <cell r="H34">
            <v>0</v>
          </cell>
          <cell r="I34">
            <v>0</v>
          </cell>
          <cell r="J34">
            <v>0</v>
          </cell>
          <cell r="K34">
            <v>535787.55000000005</v>
          </cell>
          <cell r="L34">
            <v>1</v>
          </cell>
          <cell r="M34">
            <v>535787.55000000005</v>
          </cell>
          <cell r="N34">
            <v>535787.5</v>
          </cell>
          <cell r="O34">
            <v>18.7742</v>
          </cell>
          <cell r="P34">
            <v>0</v>
          </cell>
        </row>
        <row r="35">
          <cell r="A35">
            <v>43189</v>
          </cell>
          <cell r="B35" t="str">
            <v>Capital e Interés</v>
          </cell>
          <cell r="C35">
            <v>1.17E-2</v>
          </cell>
          <cell r="D35">
            <v>14</v>
          </cell>
          <cell r="E35">
            <v>14</v>
          </cell>
          <cell r="F35">
            <v>1290.98</v>
          </cell>
          <cell r="G35">
            <v>1</v>
          </cell>
          <cell r="H35">
            <v>0</v>
          </cell>
          <cell r="I35">
            <v>0</v>
          </cell>
          <cell r="J35">
            <v>0</v>
          </cell>
          <cell r="K35">
            <v>537078.53</v>
          </cell>
          <cell r="L35">
            <v>1</v>
          </cell>
          <cell r="M35">
            <v>537078.53</v>
          </cell>
          <cell r="N35">
            <v>537078.5</v>
          </cell>
          <cell r="O35">
            <v>20.1433</v>
          </cell>
          <cell r="P35">
            <v>0</v>
          </cell>
        </row>
        <row r="36">
          <cell r="A36">
            <v>43281</v>
          </cell>
          <cell r="B36" t="str">
            <v>Capital e Interés</v>
          </cell>
          <cell r="C36">
            <v>1.17E-2</v>
          </cell>
          <cell r="D36">
            <v>15</v>
          </cell>
          <cell r="E36">
            <v>15</v>
          </cell>
          <cell r="F36">
            <v>1273.51</v>
          </cell>
          <cell r="G36">
            <v>1</v>
          </cell>
          <cell r="H36">
            <v>0</v>
          </cell>
          <cell r="I36">
            <v>0</v>
          </cell>
          <cell r="J36">
            <v>0</v>
          </cell>
          <cell r="K36">
            <v>538352.04</v>
          </cell>
          <cell r="L36">
            <v>1</v>
          </cell>
          <cell r="M36">
            <v>538352.04</v>
          </cell>
          <cell r="N36">
            <v>538352</v>
          </cell>
          <cell r="O36">
            <v>28.861699999999999</v>
          </cell>
          <cell r="P36">
            <v>0</v>
          </cell>
        </row>
        <row r="37">
          <cell r="A37">
            <v>43373</v>
          </cell>
          <cell r="B37" t="str">
            <v>Capital e Interés</v>
          </cell>
          <cell r="C37">
            <v>1.17E-2</v>
          </cell>
          <cell r="D37">
            <v>16</v>
          </cell>
          <cell r="E37">
            <v>16</v>
          </cell>
          <cell r="F37">
            <v>1255.99</v>
          </cell>
          <cell r="G37">
            <v>1</v>
          </cell>
          <cell r="H37">
            <v>0</v>
          </cell>
          <cell r="I37">
            <v>0</v>
          </cell>
          <cell r="J37">
            <v>0</v>
          </cell>
          <cell r="K37">
            <v>539608.03</v>
          </cell>
          <cell r="L37">
            <v>1</v>
          </cell>
          <cell r="M37">
            <v>539608.03</v>
          </cell>
          <cell r="N37">
            <v>539608</v>
          </cell>
          <cell r="O37">
            <v>40.896700000000003</v>
          </cell>
          <cell r="P37">
            <v>0</v>
          </cell>
        </row>
        <row r="38">
          <cell r="A38">
            <v>43464</v>
          </cell>
          <cell r="B38" t="str">
            <v>Capital e Interés</v>
          </cell>
          <cell r="C38">
            <v>1.17E-2</v>
          </cell>
          <cell r="D38">
            <v>17</v>
          </cell>
          <cell r="E38">
            <v>17</v>
          </cell>
          <cell r="F38">
            <v>1238.42</v>
          </cell>
          <cell r="G38">
            <v>1</v>
          </cell>
          <cell r="H38">
            <v>0</v>
          </cell>
          <cell r="I38">
            <v>0</v>
          </cell>
          <cell r="J38">
            <v>0</v>
          </cell>
          <cell r="K38">
            <v>540846.45000000007</v>
          </cell>
          <cell r="L38">
            <v>1</v>
          </cell>
          <cell r="M38">
            <v>540846.45000000007</v>
          </cell>
          <cell r="N38">
            <v>540846</v>
          </cell>
          <cell r="O38">
            <v>37.808300000000003</v>
          </cell>
          <cell r="P38">
            <v>0</v>
          </cell>
        </row>
        <row r="39">
          <cell r="A39">
            <v>43554</v>
          </cell>
          <cell r="B39" t="str">
            <v>Capital e Interés</v>
          </cell>
          <cell r="C39">
            <v>1.17E-2</v>
          </cell>
          <cell r="D39">
            <v>18</v>
          </cell>
          <cell r="E39">
            <v>18</v>
          </cell>
          <cell r="F39">
            <v>1220.79</v>
          </cell>
          <cell r="G39">
            <v>1</v>
          </cell>
          <cell r="H39">
            <v>0</v>
          </cell>
          <cell r="I39">
            <v>0</v>
          </cell>
          <cell r="J39">
            <v>0</v>
          </cell>
          <cell r="K39">
            <v>542067.24000000011</v>
          </cell>
          <cell r="L39">
            <v>1</v>
          </cell>
          <cell r="M39">
            <v>542067.24000000011</v>
          </cell>
          <cell r="N39">
            <v>542067</v>
          </cell>
          <cell r="O39">
            <v>43.353299999999997</v>
          </cell>
          <cell r="P39">
            <v>0</v>
          </cell>
        </row>
        <row r="40">
          <cell r="A40">
            <v>43646</v>
          </cell>
          <cell r="B40" t="str">
            <v>Capital e Interés</v>
          </cell>
          <cell r="C40">
            <v>1.17E-2</v>
          </cell>
          <cell r="D40">
            <v>19</v>
          </cell>
          <cell r="E40">
            <v>19</v>
          </cell>
          <cell r="F40">
            <v>1203.1199999999999</v>
          </cell>
          <cell r="G40">
            <v>1</v>
          </cell>
          <cell r="H40">
            <v>0</v>
          </cell>
          <cell r="I40">
            <v>0</v>
          </cell>
          <cell r="J40">
            <v>0</v>
          </cell>
          <cell r="K40">
            <v>543270.3600000001</v>
          </cell>
          <cell r="L40">
            <v>1</v>
          </cell>
          <cell r="M40">
            <v>543270.3600000001</v>
          </cell>
          <cell r="N40">
            <v>543270</v>
          </cell>
          <cell r="O40">
            <v>42.448300000000003</v>
          </cell>
          <cell r="P40">
            <v>0</v>
          </cell>
        </row>
        <row r="41">
          <cell r="A41">
            <v>43738</v>
          </cell>
          <cell r="B41" t="str">
            <v>Capital e Interés</v>
          </cell>
          <cell r="C41">
            <v>1.17E-2</v>
          </cell>
          <cell r="D41">
            <v>20</v>
          </cell>
          <cell r="E41">
            <v>20</v>
          </cell>
          <cell r="F41">
            <v>1589.07</v>
          </cell>
          <cell r="G41">
            <v>0</v>
          </cell>
          <cell r="H41">
            <v>1.5873015873015872E-2</v>
          </cell>
          <cell r="I41">
            <v>8623.3390476190489</v>
          </cell>
          <cell r="J41">
            <v>0</v>
          </cell>
          <cell r="K41">
            <v>543270.3600000001</v>
          </cell>
          <cell r="L41">
            <v>0.98412698412698418</v>
          </cell>
          <cell r="M41">
            <v>534647.02095238108</v>
          </cell>
          <cell r="N41">
            <v>10212.409047619049</v>
          </cell>
          <cell r="O41">
            <v>59.62</v>
          </cell>
          <cell r="P41">
            <v>608863.82741904759</v>
          </cell>
        </row>
        <row r="42">
          <cell r="A42">
            <v>43829</v>
          </cell>
          <cell r="B42" t="str">
            <v>Capital e Interés</v>
          </cell>
          <cell r="C42">
            <v>1.17E-2</v>
          </cell>
          <cell r="D42">
            <v>21</v>
          </cell>
          <cell r="E42">
            <v>21</v>
          </cell>
          <cell r="F42">
            <v>1563.84</v>
          </cell>
          <cell r="G42">
            <v>0</v>
          </cell>
          <cell r="H42">
            <v>1.5873015873015872E-2</v>
          </cell>
          <cell r="I42">
            <v>8623.3390476190489</v>
          </cell>
          <cell r="J42">
            <v>0</v>
          </cell>
          <cell r="K42">
            <v>543270.3600000001</v>
          </cell>
          <cell r="L42">
            <v>0.96825396825396837</v>
          </cell>
          <cell r="M42">
            <v>526023.68190476205</v>
          </cell>
          <cell r="N42">
            <v>10187.179047619049</v>
          </cell>
          <cell r="O42">
            <v>70.827487445860186</v>
          </cell>
          <cell r="P42">
            <v>721532.29610396817</v>
          </cell>
        </row>
        <row r="43">
          <cell r="A43">
            <v>43920</v>
          </cell>
          <cell r="B43" t="str">
            <v>Capital e Interés</v>
          </cell>
          <cell r="C43">
            <v>1.17E-2</v>
          </cell>
          <cell r="D43">
            <v>22</v>
          </cell>
          <cell r="E43">
            <v>22</v>
          </cell>
          <cell r="F43">
            <v>1538.62</v>
          </cell>
          <cell r="G43">
            <v>0</v>
          </cell>
          <cell r="H43">
            <v>1.5873015873015872E-2</v>
          </cell>
          <cell r="I43">
            <v>8623.3390476190489</v>
          </cell>
          <cell r="J43">
            <v>0</v>
          </cell>
          <cell r="K43">
            <v>543270.3600000001</v>
          </cell>
          <cell r="L43">
            <v>0.95238095238095255</v>
          </cell>
          <cell r="M43">
            <v>517400.34285714303</v>
          </cell>
          <cell r="N43">
            <v>10161.95904761905</v>
          </cell>
          <cell r="O43">
            <v>78.317542420462132</v>
          </cell>
          <cell r="P43">
            <v>795859.65878690383</v>
          </cell>
        </row>
        <row r="44">
          <cell r="A44">
            <v>44012</v>
          </cell>
          <cell r="B44" t="str">
            <v>Capital e Interés</v>
          </cell>
          <cell r="C44">
            <v>1.17E-2</v>
          </cell>
          <cell r="D44">
            <v>23</v>
          </cell>
          <cell r="E44">
            <v>23</v>
          </cell>
          <cell r="F44">
            <v>1513.4</v>
          </cell>
          <cell r="G44">
            <v>0</v>
          </cell>
          <cell r="H44">
            <v>1.5873015873015872E-2</v>
          </cell>
          <cell r="I44">
            <v>8623.3390476190489</v>
          </cell>
          <cell r="J44">
            <v>0</v>
          </cell>
          <cell r="K44">
            <v>543270.3600000001</v>
          </cell>
          <cell r="L44">
            <v>0.93650793650793673</v>
          </cell>
          <cell r="M44">
            <v>508777.003809524</v>
          </cell>
          <cell r="N44">
            <v>10136.739047619049</v>
          </cell>
          <cell r="O44">
            <v>85.678401245451823</v>
          </cell>
          <cell r="P44">
            <v>868499.59544234397</v>
          </cell>
        </row>
        <row r="45">
          <cell r="A45">
            <v>44104</v>
          </cell>
          <cell r="B45" t="str">
            <v>Capital e Interés</v>
          </cell>
          <cell r="C45">
            <v>1.17E-2</v>
          </cell>
          <cell r="D45">
            <v>24</v>
          </cell>
          <cell r="E45">
            <v>24</v>
          </cell>
          <cell r="F45">
            <v>1488.17</v>
          </cell>
          <cell r="G45">
            <v>0</v>
          </cell>
          <cell r="H45">
            <v>1.5873015873015872E-2</v>
          </cell>
          <cell r="I45">
            <v>8623.3390476190489</v>
          </cell>
          <cell r="J45">
            <v>0</v>
          </cell>
          <cell r="K45">
            <v>543270.3600000001</v>
          </cell>
          <cell r="L45">
            <v>0.92063492063492092</v>
          </cell>
          <cell r="M45">
            <v>500153.66476190503</v>
          </cell>
          <cell r="N45">
            <v>10111.509047619049</v>
          </cell>
          <cell r="O45">
            <v>91.395430506445095</v>
          </cell>
          <cell r="P45">
            <v>924145.7224769576</v>
          </cell>
        </row>
        <row r="46">
          <cell r="A46">
            <v>44195</v>
          </cell>
          <cell r="B46" t="str">
            <v>Capital e Interés</v>
          </cell>
          <cell r="C46">
            <v>1.17E-2</v>
          </cell>
          <cell r="D46">
            <v>25</v>
          </cell>
          <cell r="E46">
            <v>25</v>
          </cell>
          <cell r="F46">
            <v>1462.95</v>
          </cell>
          <cell r="G46">
            <v>0</v>
          </cell>
          <cell r="H46">
            <v>1.5873015873015872E-2</v>
          </cell>
          <cell r="I46">
            <v>8623.3390476190489</v>
          </cell>
          <cell r="J46">
            <v>0</v>
          </cell>
          <cell r="K46">
            <v>543270.3600000001</v>
          </cell>
          <cell r="L46">
            <v>0.9047619047619051</v>
          </cell>
          <cell r="M46">
            <v>491530.32571428601</v>
          </cell>
          <cell r="N46">
            <v>10086.28904761905</v>
          </cell>
          <cell r="O46">
            <v>95.672834672710863</v>
          </cell>
          <cell r="P46">
            <v>964983.86451403168</v>
          </cell>
        </row>
        <row r="47">
          <cell r="A47">
            <v>44285</v>
          </cell>
          <cell r="B47" t="str">
            <v>Capital e Interés</v>
          </cell>
          <cell r="C47">
            <v>1.17E-2</v>
          </cell>
          <cell r="D47">
            <v>26</v>
          </cell>
          <cell r="E47">
            <v>26</v>
          </cell>
          <cell r="F47">
            <v>1437.73</v>
          </cell>
          <cell r="G47">
            <v>0</v>
          </cell>
          <cell r="H47">
            <v>1.5873015873015872E-2</v>
          </cell>
          <cell r="I47">
            <v>8623.3390476190489</v>
          </cell>
          <cell r="J47">
            <v>0</v>
          </cell>
          <cell r="K47">
            <v>543270.3600000001</v>
          </cell>
          <cell r="L47">
            <v>0.88888888888888928</v>
          </cell>
          <cell r="M47">
            <v>482906.98666666698</v>
          </cell>
          <cell r="N47">
            <v>10061.069047619048</v>
          </cell>
          <cell r="O47">
            <v>99.784667612350347</v>
          </cell>
          <cell r="P47">
            <v>1003940.430741573</v>
          </cell>
        </row>
        <row r="48">
          <cell r="A48">
            <v>44377</v>
          </cell>
          <cell r="B48" t="str">
            <v>Capital e Interés</v>
          </cell>
          <cell r="C48">
            <v>1.17E-2</v>
          </cell>
          <cell r="D48">
            <v>27</v>
          </cell>
          <cell r="E48">
            <v>27</v>
          </cell>
          <cell r="F48">
            <v>1412.5</v>
          </cell>
          <cell r="G48">
            <v>0</v>
          </cell>
          <cell r="H48">
            <v>1.5873015873015872E-2</v>
          </cell>
          <cell r="I48">
            <v>8623.3390476190489</v>
          </cell>
          <cell r="J48">
            <v>0</v>
          </cell>
          <cell r="K48">
            <v>543270.3600000001</v>
          </cell>
          <cell r="L48">
            <v>0.87301587301587347</v>
          </cell>
          <cell r="M48">
            <v>474283.64761904796</v>
          </cell>
          <cell r="N48">
            <v>10035.839047619049</v>
          </cell>
          <cell r="O48">
            <v>103.88322026421149</v>
          </cell>
          <cell r="P48">
            <v>1042555.2783199841</v>
          </cell>
        </row>
        <row r="49">
          <cell r="A49">
            <v>44469</v>
          </cell>
          <cell r="B49" t="str">
            <v>Capital e Interés</v>
          </cell>
          <cell r="C49">
            <v>1.17E-2</v>
          </cell>
          <cell r="D49">
            <v>28</v>
          </cell>
          <cell r="E49">
            <v>28</v>
          </cell>
          <cell r="F49">
            <v>1387.28</v>
          </cell>
          <cell r="G49">
            <v>0</v>
          </cell>
          <cell r="H49">
            <v>1.5873015873015872E-2</v>
          </cell>
          <cell r="I49">
            <v>8623.3390476190489</v>
          </cell>
          <cell r="J49">
            <v>0</v>
          </cell>
          <cell r="K49">
            <v>543270.3600000001</v>
          </cell>
          <cell r="L49">
            <v>0.85714285714285765</v>
          </cell>
          <cell r="M49">
            <v>465660.30857142893</v>
          </cell>
          <cell r="N49">
            <v>10010.61904761905</v>
          </cell>
          <cell r="O49">
            <v>107.96008978687489</v>
          </cell>
          <cell r="P49">
            <v>1080747.3312031527</v>
          </cell>
        </row>
        <row r="50">
          <cell r="A50">
            <v>44560</v>
          </cell>
          <cell r="B50" t="str">
            <v>Capital e Interés</v>
          </cell>
          <cell r="C50">
            <v>1.17E-2</v>
          </cell>
          <cell r="D50">
            <v>29</v>
          </cell>
          <cell r="E50">
            <v>29</v>
          </cell>
          <cell r="F50">
            <v>1362.06</v>
          </cell>
          <cell r="G50">
            <v>0</v>
          </cell>
          <cell r="H50">
            <v>1.5873015873015872E-2</v>
          </cell>
          <cell r="I50">
            <v>8623.3390476190489</v>
          </cell>
          <cell r="J50">
            <v>0</v>
          </cell>
          <cell r="K50">
            <v>543270.3600000001</v>
          </cell>
          <cell r="L50">
            <v>0.84126984126984183</v>
          </cell>
          <cell r="M50">
            <v>457036.96952380991</v>
          </cell>
          <cell r="N50">
            <v>9985.3990476190484</v>
          </cell>
          <cell r="O50">
            <v>112.00722534803062</v>
          </cell>
          <cell r="P50">
            <v>1118436.8413166769</v>
          </cell>
        </row>
        <row r="51">
          <cell r="A51">
            <v>44650</v>
          </cell>
          <cell r="B51" t="str">
            <v>Capital e Interés</v>
          </cell>
          <cell r="C51">
            <v>1.17E-2</v>
          </cell>
          <cell r="D51">
            <v>30</v>
          </cell>
          <cell r="E51">
            <v>30</v>
          </cell>
          <cell r="F51">
            <v>1336.83</v>
          </cell>
          <cell r="G51">
            <v>0</v>
          </cell>
          <cell r="H51">
            <v>1.5873015873015872E-2</v>
          </cell>
          <cell r="I51">
            <v>8623.3390476190489</v>
          </cell>
          <cell r="J51">
            <v>0</v>
          </cell>
          <cell r="K51">
            <v>543270.3600000001</v>
          </cell>
          <cell r="L51">
            <v>0.82539682539682602</v>
          </cell>
          <cell r="M51">
            <v>448413.63047619088</v>
          </cell>
          <cell r="N51">
            <v>9960.1690476190488</v>
          </cell>
          <cell r="O51">
            <v>116.28064255221842</v>
          </cell>
          <cell r="P51">
            <v>1158174.8567858604</v>
          </cell>
        </row>
        <row r="52">
          <cell r="A52">
            <v>44742</v>
          </cell>
          <cell r="B52" t="str">
            <v>Capital e Interés</v>
          </cell>
          <cell r="C52">
            <v>1.17E-2</v>
          </cell>
          <cell r="D52">
            <v>31</v>
          </cell>
          <cell r="E52">
            <v>31</v>
          </cell>
          <cell r="F52">
            <v>1311.61</v>
          </cell>
          <cell r="G52">
            <v>0</v>
          </cell>
          <cell r="H52">
            <v>1.5873015873015872E-2</v>
          </cell>
          <cell r="I52">
            <v>8623.3390476190489</v>
          </cell>
          <cell r="J52">
            <v>0</v>
          </cell>
          <cell r="K52">
            <v>543270.3600000001</v>
          </cell>
          <cell r="L52">
            <v>0.8095238095238102</v>
          </cell>
          <cell r="M52">
            <v>439790.29142857186</v>
          </cell>
          <cell r="N52">
            <v>9934.9490476190495</v>
          </cell>
          <cell r="O52">
            <v>120.53918915977358</v>
          </cell>
          <cell r="P52">
            <v>1197550.702543665</v>
          </cell>
        </row>
        <row r="53">
          <cell r="A53">
            <v>44834</v>
          </cell>
          <cell r="B53" t="str">
            <v>Capital e Interés</v>
          </cell>
          <cell r="C53">
            <v>1.17E-2</v>
          </cell>
          <cell r="D53">
            <v>32</v>
          </cell>
          <cell r="E53">
            <v>32</v>
          </cell>
          <cell r="F53">
            <v>1286.3900000000001</v>
          </cell>
          <cell r="G53">
            <v>0</v>
          </cell>
          <cell r="H53">
            <v>1.5873015873015872E-2</v>
          </cell>
          <cell r="I53">
            <v>8623.3390476190489</v>
          </cell>
          <cell r="J53">
            <v>0</v>
          </cell>
          <cell r="K53">
            <v>543270.3600000001</v>
          </cell>
          <cell r="L53">
            <v>0.79365079365079438</v>
          </cell>
          <cell r="M53">
            <v>431166.95238095283</v>
          </cell>
          <cell r="N53">
            <v>9909.7290476190483</v>
          </cell>
          <cell r="O53">
            <v>124.77605037101735</v>
          </cell>
          <cell r="P53">
            <v>1236496.8508088482</v>
          </cell>
        </row>
        <row r="54">
          <cell r="A54">
            <v>44925</v>
          </cell>
          <cell r="B54" t="str">
            <v>Capital e Interés</v>
          </cell>
          <cell r="C54">
            <v>1.17E-2</v>
          </cell>
          <cell r="D54">
            <v>33</v>
          </cell>
          <cell r="E54">
            <v>33</v>
          </cell>
          <cell r="F54">
            <v>1261.1600000000001</v>
          </cell>
          <cell r="G54">
            <v>0</v>
          </cell>
          <cell r="H54">
            <v>1.5873015873015872E-2</v>
          </cell>
          <cell r="I54">
            <v>8623.3390476190489</v>
          </cell>
          <cell r="J54">
            <v>0</v>
          </cell>
          <cell r="K54">
            <v>543270.3600000001</v>
          </cell>
          <cell r="L54">
            <v>0.77777777777777857</v>
          </cell>
          <cell r="M54">
            <v>422543.61333333387</v>
          </cell>
          <cell r="N54">
            <v>9884.4990476190487</v>
          </cell>
          <cell r="O54">
            <v>128.98470191348031</v>
          </cell>
          <cell r="P54">
            <v>1274949.163221223</v>
          </cell>
        </row>
        <row r="55">
          <cell r="A55">
            <v>45015</v>
          </cell>
          <cell r="B55" t="str">
            <v>Capital e Interés</v>
          </cell>
          <cell r="C55">
            <v>1.17E-2</v>
          </cell>
          <cell r="D55">
            <v>34</v>
          </cell>
          <cell r="E55">
            <v>34</v>
          </cell>
          <cell r="F55">
            <v>1235.94</v>
          </cell>
          <cell r="G55">
            <v>0</v>
          </cell>
          <cell r="H55">
            <v>1.5873015873015872E-2</v>
          </cell>
          <cell r="I55">
            <v>8623.3390476190489</v>
          </cell>
          <cell r="J55">
            <v>0</v>
          </cell>
          <cell r="K55">
            <v>543270.3600000001</v>
          </cell>
          <cell r="L55">
            <v>0.76190476190476275</v>
          </cell>
          <cell r="M55">
            <v>413920.27428571484</v>
          </cell>
          <cell r="N55">
            <v>9859.2790476190494</v>
          </cell>
          <cell r="O55">
            <v>133.1664168438914</v>
          </cell>
          <cell r="P55">
            <v>1312924.8634354828</v>
          </cell>
        </row>
        <row r="56">
          <cell r="A56">
            <v>45107</v>
          </cell>
          <cell r="B56" t="str">
            <v>Capital e Interés</v>
          </cell>
          <cell r="C56">
            <v>1.17E-2</v>
          </cell>
          <cell r="D56">
            <v>35</v>
          </cell>
          <cell r="E56">
            <v>35</v>
          </cell>
          <cell r="F56">
            <v>1210.72</v>
          </cell>
          <cell r="G56">
            <v>0</v>
          </cell>
          <cell r="H56">
            <v>1.5873015873015872E-2</v>
          </cell>
          <cell r="I56">
            <v>8623.3390476190489</v>
          </cell>
          <cell r="J56">
            <v>0</v>
          </cell>
          <cell r="K56">
            <v>543270.3600000001</v>
          </cell>
          <cell r="L56">
            <v>0.74603174603174693</v>
          </cell>
          <cell r="M56">
            <v>405296.93523809582</v>
          </cell>
          <cell r="N56">
            <v>9834.0590476190482</v>
          </cell>
          <cell r="O56">
            <v>137.08834338040211</v>
          </cell>
          <cell r="P56">
            <v>1348134.8635431502</v>
          </cell>
        </row>
        <row r="57">
          <cell r="A57">
            <v>45199</v>
          </cell>
          <cell r="B57" t="str">
            <v>Capital e Interés</v>
          </cell>
          <cell r="C57">
            <v>1.17E-2</v>
          </cell>
          <cell r="D57">
            <v>36</v>
          </cell>
          <cell r="E57">
            <v>36</v>
          </cell>
          <cell r="F57">
            <v>1185.49</v>
          </cell>
          <cell r="G57">
            <v>0</v>
          </cell>
          <cell r="H57">
            <v>1.5873015873015872E-2</v>
          </cell>
          <cell r="I57">
            <v>8623.3390476190489</v>
          </cell>
          <cell r="J57">
            <v>0</v>
          </cell>
          <cell r="K57">
            <v>543270.3600000001</v>
          </cell>
          <cell r="L57">
            <v>0.73015873015873112</v>
          </cell>
          <cell r="M57">
            <v>396673.59619047679</v>
          </cell>
          <cell r="N57">
            <v>9808.8290476190487</v>
          </cell>
          <cell r="O57">
            <v>140.75347250230428</v>
          </cell>
          <cell r="P57">
            <v>1380626.7496338512</v>
          </cell>
        </row>
        <row r="58">
          <cell r="A58">
            <v>45290</v>
          </cell>
          <cell r="B58" t="str">
            <v>Capital e Interés</v>
          </cell>
          <cell r="C58">
            <v>1.17E-2</v>
          </cell>
          <cell r="D58">
            <v>37</v>
          </cell>
          <cell r="E58">
            <v>37</v>
          </cell>
          <cell r="F58">
            <v>1160.27</v>
          </cell>
          <cell r="G58">
            <v>0</v>
          </cell>
          <cell r="H58">
            <v>1.5873015873015872E-2</v>
          </cell>
          <cell r="I58">
            <v>8623.3390476190489</v>
          </cell>
          <cell r="J58">
            <v>0</v>
          </cell>
          <cell r="K58">
            <v>543270.3600000001</v>
          </cell>
          <cell r="L58">
            <v>0.7142857142857153</v>
          </cell>
          <cell r="M58">
            <v>388050.25714285776</v>
          </cell>
          <cell r="N58">
            <v>9783.6090476190493</v>
          </cell>
          <cell r="O58">
            <v>144.16687167925718</v>
          </cell>
          <cell r="P58">
            <v>1410472.3101281151</v>
          </cell>
        </row>
        <row r="59">
          <cell r="A59">
            <v>45381</v>
          </cell>
          <cell r="B59" t="str">
            <v>Capital e Interés</v>
          </cell>
          <cell r="C59">
            <v>1.17E-2</v>
          </cell>
          <cell r="D59">
            <v>38</v>
          </cell>
          <cell r="E59">
            <v>38</v>
          </cell>
          <cell r="F59">
            <v>1135.05</v>
          </cell>
          <cell r="G59">
            <v>0</v>
          </cell>
          <cell r="H59">
            <v>1.5873015873015872E-2</v>
          </cell>
          <cell r="I59">
            <v>8623.3390476190489</v>
          </cell>
          <cell r="J59">
            <v>0</v>
          </cell>
          <cell r="K59">
            <v>543270.3600000001</v>
          </cell>
          <cell r="L59">
            <v>0.69841269841269948</v>
          </cell>
          <cell r="M59">
            <v>379426.91809523874</v>
          </cell>
          <cell r="N59">
            <v>9758.3890476190481</v>
          </cell>
          <cell r="O59">
            <v>147.39072623916104</v>
          </cell>
          <cell r="P59">
            <v>1438296.0486528466</v>
          </cell>
        </row>
        <row r="60">
          <cell r="A60">
            <v>45473</v>
          </cell>
          <cell r="B60" t="str">
            <v>Capital e Interés</v>
          </cell>
          <cell r="C60">
            <v>1.17E-2</v>
          </cell>
          <cell r="D60">
            <v>39</v>
          </cell>
          <cell r="E60">
            <v>39</v>
          </cell>
          <cell r="F60">
            <v>1109.82</v>
          </cell>
          <cell r="G60">
            <v>0</v>
          </cell>
          <cell r="H60">
            <v>1.5873015873015872E-2</v>
          </cell>
          <cell r="I60">
            <v>8623.3390476190489</v>
          </cell>
          <cell r="J60">
            <v>0</v>
          </cell>
          <cell r="K60">
            <v>543270.3600000001</v>
          </cell>
          <cell r="L60">
            <v>0.68253968253968367</v>
          </cell>
          <cell r="M60">
            <v>370803.57904761971</v>
          </cell>
          <cell r="N60">
            <v>9733.1590476190486</v>
          </cell>
          <cell r="O60">
            <v>150.35670772280534</v>
          </cell>
          <cell r="P60">
            <v>1463445.7501424358</v>
          </cell>
        </row>
        <row r="61">
          <cell r="A61">
            <v>45565</v>
          </cell>
          <cell r="B61" t="str">
            <v>Capital e Interés</v>
          </cell>
          <cell r="C61">
            <v>1.17E-2</v>
          </cell>
          <cell r="D61">
            <v>40</v>
          </cell>
          <cell r="E61">
            <v>40</v>
          </cell>
          <cell r="F61">
            <v>1084.5999999999999</v>
          </cell>
          <cell r="G61">
            <v>0</v>
          </cell>
          <cell r="H61">
            <v>1.5873015873015872E-2</v>
          </cell>
          <cell r="I61">
            <v>8623.3390476190489</v>
          </cell>
          <cell r="J61">
            <v>0</v>
          </cell>
          <cell r="K61">
            <v>543270.3600000001</v>
          </cell>
          <cell r="L61">
            <v>0.66666666666666785</v>
          </cell>
          <cell r="M61">
            <v>362180.24000000069</v>
          </cell>
          <cell r="N61">
            <v>9707.9390476190492</v>
          </cell>
          <cell r="O61">
            <v>153.07660515784659</v>
          </cell>
          <cell r="P61">
            <v>1486058.3524888225</v>
          </cell>
        </row>
        <row r="62">
          <cell r="A62">
            <v>45656</v>
          </cell>
          <cell r="B62" t="str">
            <v>Capital e Interés</v>
          </cell>
          <cell r="C62">
            <v>1.17E-2</v>
          </cell>
          <cell r="D62">
            <v>41</v>
          </cell>
          <cell r="E62">
            <v>41</v>
          </cell>
          <cell r="F62">
            <v>1059.3800000000001</v>
          </cell>
          <cell r="G62">
            <v>0</v>
          </cell>
          <cell r="H62">
            <v>1.5873015873015872E-2</v>
          </cell>
          <cell r="I62">
            <v>8623.3390476190489</v>
          </cell>
          <cell r="J62">
            <v>0</v>
          </cell>
          <cell r="K62">
            <v>543270.3600000001</v>
          </cell>
          <cell r="L62">
            <v>0.65079365079365203</v>
          </cell>
          <cell r="M62">
            <v>353556.90095238166</v>
          </cell>
          <cell r="N62">
            <v>9682.7190476190481</v>
          </cell>
          <cell r="O62">
            <v>155.56288606423999</v>
          </cell>
          <cell r="P62">
            <v>1506271.7199968083</v>
          </cell>
        </row>
        <row r="63">
          <cell r="A63">
            <v>45746</v>
          </cell>
          <cell r="B63" t="str">
            <v>Capital e Interés</v>
          </cell>
          <cell r="C63">
            <v>1.17E-2</v>
          </cell>
          <cell r="D63">
            <v>42</v>
          </cell>
          <cell r="E63">
            <v>42</v>
          </cell>
          <cell r="F63">
            <v>1034.1500000000001</v>
          </cell>
          <cell r="G63">
            <v>0</v>
          </cell>
          <cell r="H63">
            <v>1.5873015873015872E-2</v>
          </cell>
          <cell r="I63">
            <v>8623.3390476190489</v>
          </cell>
          <cell r="J63">
            <v>0</v>
          </cell>
          <cell r="K63">
            <v>543270.3600000001</v>
          </cell>
          <cell r="L63">
            <v>0.63492063492063622</v>
          </cell>
          <cell r="M63">
            <v>344933.5619047627</v>
          </cell>
          <cell r="N63">
            <v>9657.4890476190485</v>
          </cell>
          <cell r="O63">
            <v>157.47199027047827</v>
          </cell>
          <cell r="P63">
            <v>1520784.0213439174</v>
          </cell>
        </row>
        <row r="64">
          <cell r="A64">
            <v>45838</v>
          </cell>
          <cell r="B64" t="str">
            <v>Capital e Interés</v>
          </cell>
          <cell r="C64">
            <v>1.17E-2</v>
          </cell>
          <cell r="D64">
            <v>43</v>
          </cell>
          <cell r="E64">
            <v>43</v>
          </cell>
          <cell r="F64">
            <v>1008.93</v>
          </cell>
          <cell r="G64">
            <v>0</v>
          </cell>
          <cell r="H64">
            <v>1.5873015873015872E-2</v>
          </cell>
          <cell r="I64">
            <v>8623.3390476190489</v>
          </cell>
          <cell r="J64">
            <v>0</v>
          </cell>
          <cell r="K64">
            <v>543270.3600000001</v>
          </cell>
          <cell r="L64">
            <v>0.6190476190476204</v>
          </cell>
          <cell r="M64">
            <v>336310.22285714367</v>
          </cell>
          <cell r="N64">
            <v>9632.2690476190492</v>
          </cell>
          <cell r="O64">
            <v>159.404523451085</v>
          </cell>
          <cell r="P64">
            <v>1535427.257288351</v>
          </cell>
        </row>
        <row r="65">
          <cell r="A65">
            <v>45930</v>
          </cell>
          <cell r="B65" t="str">
            <v>Capital e Interés</v>
          </cell>
          <cell r="C65">
            <v>1.17E-2</v>
          </cell>
          <cell r="D65">
            <v>44</v>
          </cell>
          <cell r="E65">
            <v>44</v>
          </cell>
          <cell r="F65">
            <v>983.71</v>
          </cell>
          <cell r="G65">
            <v>0</v>
          </cell>
          <cell r="H65">
            <v>1.5873015873015872E-2</v>
          </cell>
          <cell r="I65">
            <v>8623.3390476190489</v>
          </cell>
          <cell r="J65">
            <v>0</v>
          </cell>
          <cell r="K65">
            <v>543270.3600000001</v>
          </cell>
          <cell r="L65">
            <v>0.60317460317460458</v>
          </cell>
          <cell r="M65">
            <v>327686.88380952465</v>
          </cell>
          <cell r="N65">
            <v>9607.0490476190498</v>
          </cell>
          <cell r="O65">
            <v>161.36077313192601</v>
          </cell>
          <cell r="P65">
            <v>1550200.8618401433</v>
          </cell>
        </row>
        <row r="66">
          <cell r="A66">
            <v>46021</v>
          </cell>
          <cell r="B66" t="str">
            <v>Capital e Interés</v>
          </cell>
          <cell r="C66">
            <v>1.17E-2</v>
          </cell>
          <cell r="D66">
            <v>45</v>
          </cell>
          <cell r="E66">
            <v>45</v>
          </cell>
          <cell r="F66">
            <v>958.48</v>
          </cell>
          <cell r="G66">
            <v>0</v>
          </cell>
          <cell r="H66">
            <v>1.5873015873015872E-2</v>
          </cell>
          <cell r="I66">
            <v>8623.3390476190489</v>
          </cell>
          <cell r="J66">
            <v>0</v>
          </cell>
          <cell r="K66">
            <v>543270.3600000001</v>
          </cell>
          <cell r="L66">
            <v>0.58730158730158877</v>
          </cell>
          <cell r="M66">
            <v>319063.54476190562</v>
          </cell>
          <cell r="N66">
            <v>9581.8190476190484</v>
          </cell>
          <cell r="O66">
            <v>163.34103036745205</v>
          </cell>
          <cell r="P66">
            <v>1565104.1960325735</v>
          </cell>
        </row>
        <row r="67">
          <cell r="A67">
            <v>46111</v>
          </cell>
          <cell r="B67" t="str">
            <v>Capital e Interés</v>
          </cell>
          <cell r="C67">
            <v>1.17E-2</v>
          </cell>
          <cell r="D67">
            <v>46</v>
          </cell>
          <cell r="E67">
            <v>46</v>
          </cell>
          <cell r="F67">
            <v>933.26</v>
          </cell>
          <cell r="G67">
            <v>0</v>
          </cell>
          <cell r="H67">
            <v>1.5873015873015872E-2</v>
          </cell>
          <cell r="I67">
            <v>8623.3390476190489</v>
          </cell>
          <cell r="J67">
            <v>0</v>
          </cell>
          <cell r="K67">
            <v>543270.3600000001</v>
          </cell>
          <cell r="L67">
            <v>0.57142857142857295</v>
          </cell>
          <cell r="M67">
            <v>310440.2057142866</v>
          </cell>
          <cell r="N67">
            <v>9556.5990476190491</v>
          </cell>
          <cell r="O67">
            <v>165.34558978400224</v>
          </cell>
          <cell r="P67">
            <v>1580141.5058578057</v>
          </cell>
        </row>
        <row r="68">
          <cell r="A68">
            <v>46203</v>
          </cell>
          <cell r="B68" t="str">
            <v>Capital e Interés</v>
          </cell>
          <cell r="C68">
            <v>1.17E-2</v>
          </cell>
          <cell r="D68">
            <v>47</v>
          </cell>
          <cell r="E68">
            <v>47</v>
          </cell>
          <cell r="F68">
            <v>908.04</v>
          </cell>
          <cell r="G68">
            <v>0</v>
          </cell>
          <cell r="H68">
            <v>1.5873015873015872E-2</v>
          </cell>
          <cell r="I68">
            <v>8623.3390476190489</v>
          </cell>
          <cell r="J68">
            <v>0</v>
          </cell>
          <cell r="K68">
            <v>543270.3600000001</v>
          </cell>
          <cell r="L68">
            <v>0.55555555555555713</v>
          </cell>
          <cell r="M68">
            <v>301816.86666666757</v>
          </cell>
          <cell r="N68">
            <v>9531.3790476190479</v>
          </cell>
          <cell r="O68">
            <v>167.37474962363933</v>
          </cell>
          <cell r="P68">
            <v>1595312.1816632401</v>
          </cell>
        </row>
        <row r="69">
          <cell r="A69">
            <v>46295</v>
          </cell>
          <cell r="B69" t="str">
            <v>Capital e Interés</v>
          </cell>
          <cell r="C69">
            <v>1.17E-2</v>
          </cell>
          <cell r="D69">
            <v>48</v>
          </cell>
          <cell r="E69">
            <v>48</v>
          </cell>
          <cell r="F69">
            <v>882.81</v>
          </cell>
          <cell r="G69">
            <v>0</v>
          </cell>
          <cell r="H69">
            <v>1.5873015873015872E-2</v>
          </cell>
          <cell r="I69">
            <v>8623.3390476190489</v>
          </cell>
          <cell r="J69">
            <v>0</v>
          </cell>
          <cell r="K69">
            <v>543270.3600000001</v>
          </cell>
          <cell r="L69">
            <v>0.53968253968254132</v>
          </cell>
          <cell r="M69">
            <v>293193.52761904855</v>
          </cell>
          <cell r="N69">
            <v>9506.1490476190484</v>
          </cell>
          <cell r="O69">
            <v>169.42881178852241</v>
          </cell>
          <cell r="P69">
            <v>1610615.5378226894</v>
          </cell>
        </row>
        <row r="70">
          <cell r="A70">
            <v>46386</v>
          </cell>
          <cell r="B70" t="str">
            <v>Capital e Interés</v>
          </cell>
          <cell r="C70">
            <v>1.17E-2</v>
          </cell>
          <cell r="D70">
            <v>49</v>
          </cell>
          <cell r="E70">
            <v>49</v>
          </cell>
          <cell r="F70">
            <v>857.59</v>
          </cell>
          <cell r="G70">
            <v>0</v>
          </cell>
          <cell r="H70">
            <v>1.5873015873015872E-2</v>
          </cell>
          <cell r="I70">
            <v>8623.3390476190489</v>
          </cell>
          <cell r="J70">
            <v>0</v>
          </cell>
          <cell r="K70">
            <v>543270.3600000001</v>
          </cell>
          <cell r="L70">
            <v>0.5238095238095255</v>
          </cell>
          <cell r="M70">
            <v>284570.18857142952</v>
          </cell>
          <cell r="N70">
            <v>9480.929047619049</v>
          </cell>
          <cell r="O70">
            <v>171.50808188582477</v>
          </cell>
          <cell r="P70">
            <v>1626055.9554527425</v>
          </cell>
        </row>
        <row r="71">
          <cell r="A71">
            <v>46476</v>
          </cell>
          <cell r="B71" t="str">
            <v>Capital e Interés</v>
          </cell>
          <cell r="C71">
            <v>1.17E-2</v>
          </cell>
          <cell r="D71">
            <v>50</v>
          </cell>
          <cell r="E71">
            <v>50</v>
          </cell>
          <cell r="F71">
            <v>832.37</v>
          </cell>
          <cell r="G71">
            <v>0</v>
          </cell>
          <cell r="H71">
            <v>1.5873015873015872E-2</v>
          </cell>
          <cell r="I71">
            <v>8623.3390476190489</v>
          </cell>
          <cell r="J71">
            <v>0</v>
          </cell>
          <cell r="K71">
            <v>543270.3600000001</v>
          </cell>
          <cell r="L71">
            <v>0.50793650793650968</v>
          </cell>
          <cell r="M71">
            <v>275946.84952381055</v>
          </cell>
          <cell r="N71">
            <v>9455.7090476190497</v>
          </cell>
          <cell r="O71">
            <v>173.61286927320251</v>
          </cell>
          <cell r="P71">
            <v>1641632.7787697243</v>
          </cell>
        </row>
        <row r="72">
          <cell r="A72">
            <v>46568</v>
          </cell>
          <cell r="B72" t="str">
            <v>Capital e Interés</v>
          </cell>
          <cell r="C72">
            <v>1.17E-2</v>
          </cell>
          <cell r="D72">
            <v>51</v>
          </cell>
          <cell r="E72">
            <v>51</v>
          </cell>
          <cell r="F72">
            <v>807.14</v>
          </cell>
          <cell r="G72">
            <v>0</v>
          </cell>
          <cell r="H72">
            <v>1.5873015873015872E-2</v>
          </cell>
          <cell r="I72">
            <v>8623.3390476190489</v>
          </cell>
          <cell r="J72">
            <v>0</v>
          </cell>
          <cell r="K72">
            <v>543270.3600000001</v>
          </cell>
          <cell r="L72">
            <v>0.49206349206349381</v>
          </cell>
          <cell r="M72">
            <v>267323.51047619147</v>
          </cell>
          <cell r="N72">
            <v>9430.4790476190483</v>
          </cell>
          <cell r="O72">
            <v>175.74348710482144</v>
          </cell>
          <cell r="P72">
            <v>1657345.2728975271</v>
          </cell>
        </row>
        <row r="73">
          <cell r="A73">
            <v>46660</v>
          </cell>
          <cell r="B73" t="str">
            <v>Capital e Interés</v>
          </cell>
          <cell r="C73">
            <v>1.17E-2</v>
          </cell>
          <cell r="D73">
            <v>52</v>
          </cell>
          <cell r="E73">
            <v>52</v>
          </cell>
          <cell r="F73">
            <v>781.92</v>
          </cell>
          <cell r="G73">
            <v>0</v>
          </cell>
          <cell r="H73">
            <v>1.5873015873015872E-2</v>
          </cell>
          <cell r="I73">
            <v>8623.3390476190489</v>
          </cell>
          <cell r="J73">
            <v>0</v>
          </cell>
          <cell r="K73">
            <v>543270.3600000001</v>
          </cell>
          <cell r="L73">
            <v>0.47619047619047794</v>
          </cell>
          <cell r="M73">
            <v>258700.17142857242</v>
          </cell>
          <cell r="N73">
            <v>9405.2590476190489</v>
          </cell>
          <cell r="O73">
            <v>177.90025237794865</v>
          </cell>
          <cell r="P73">
            <v>1673197.9582514137</v>
          </cell>
        </row>
        <row r="74">
          <cell r="A74">
            <v>46751</v>
          </cell>
          <cell r="B74" t="str">
            <v>Capital e Interés</v>
          </cell>
          <cell r="C74">
            <v>1.17E-2</v>
          </cell>
          <cell r="D74">
            <v>53</v>
          </cell>
          <cell r="E74">
            <v>53</v>
          </cell>
          <cell r="F74">
            <v>756.7</v>
          </cell>
          <cell r="G74">
            <v>0</v>
          </cell>
          <cell r="H74">
            <v>1.5873015873015872E-2</v>
          </cell>
          <cell r="I74">
            <v>8623.3390476190489</v>
          </cell>
          <cell r="J74">
            <v>0</v>
          </cell>
          <cell r="K74">
            <v>543270.3600000001</v>
          </cell>
          <cell r="L74">
            <v>0.46031746031746207</v>
          </cell>
          <cell r="M74">
            <v>250076.83238095339</v>
          </cell>
          <cell r="N74">
            <v>9380.0390476190496</v>
          </cell>
          <cell r="O74">
            <v>180.08348598011611</v>
          </cell>
          <cell r="P74">
            <v>1689190.1303248468</v>
          </cell>
        </row>
        <row r="75">
          <cell r="A75">
            <v>46842</v>
          </cell>
          <cell r="B75" t="str">
            <v>Capital e Interés</v>
          </cell>
          <cell r="C75">
            <v>1.17E-2</v>
          </cell>
          <cell r="D75">
            <v>54</v>
          </cell>
          <cell r="E75">
            <v>54</v>
          </cell>
          <cell r="F75">
            <v>731.47</v>
          </cell>
          <cell r="G75">
            <v>0</v>
          </cell>
          <cell r="H75">
            <v>1.5873015873015872E-2</v>
          </cell>
          <cell r="I75">
            <v>8623.3390476190489</v>
          </cell>
          <cell r="J75">
            <v>0</v>
          </cell>
          <cell r="K75">
            <v>543270.3600000001</v>
          </cell>
          <cell r="L75">
            <v>0.4444444444444462</v>
          </cell>
          <cell r="M75">
            <v>241453.49333333434</v>
          </cell>
          <cell r="N75">
            <v>9354.8090476190482</v>
          </cell>
          <cell r="O75">
            <v>182.29351273686274</v>
          </cell>
          <cell r="P75">
            <v>1705321.0022730618</v>
          </cell>
        </row>
        <row r="76">
          <cell r="A76">
            <v>46934</v>
          </cell>
          <cell r="B76" t="str">
            <v>Capital e Interés</v>
          </cell>
          <cell r="C76">
            <v>1.17E-2</v>
          </cell>
          <cell r="D76">
            <v>55</v>
          </cell>
          <cell r="E76">
            <v>55</v>
          </cell>
          <cell r="F76">
            <v>706.25</v>
          </cell>
          <cell r="G76">
            <v>0</v>
          </cell>
          <cell r="H76">
            <v>1.5873015873015872E-2</v>
          </cell>
          <cell r="I76">
            <v>8623.3390476190489</v>
          </cell>
          <cell r="J76">
            <v>0</v>
          </cell>
          <cell r="K76">
            <v>543270.3600000001</v>
          </cell>
          <cell r="L76">
            <v>0.42857142857143032</v>
          </cell>
          <cell r="M76">
            <v>232830.15428571528</v>
          </cell>
          <cell r="N76">
            <v>9329.5890476190489</v>
          </cell>
          <cell r="O76">
            <v>184.53066146006262</v>
          </cell>
          <cell r="P76">
            <v>1721595.2381076987</v>
          </cell>
        </row>
        <row r="77">
          <cell r="A77">
            <v>47026</v>
          </cell>
          <cell r="B77" t="str">
            <v>Capital e Interés</v>
          </cell>
          <cell r="C77">
            <v>1.17E-2</v>
          </cell>
          <cell r="D77">
            <v>56</v>
          </cell>
          <cell r="E77">
            <v>56</v>
          </cell>
          <cell r="F77">
            <v>681.03</v>
          </cell>
          <cell r="G77">
            <v>0</v>
          </cell>
          <cell r="H77">
            <v>1.5873015873015872E-2</v>
          </cell>
          <cell r="I77">
            <v>8623.3390476190489</v>
          </cell>
          <cell r="J77">
            <v>0</v>
          </cell>
          <cell r="K77">
            <v>543270.3600000001</v>
          </cell>
          <cell r="L77">
            <v>0.41269841269841445</v>
          </cell>
          <cell r="M77">
            <v>224206.81523809623</v>
          </cell>
          <cell r="N77">
            <v>9304.3690476190495</v>
          </cell>
          <cell r="O77">
            <v>186.79526499684621</v>
          </cell>
          <cell r="P77">
            <v>1738012.081878454</v>
          </cell>
        </row>
        <row r="78">
          <cell r="A78">
            <v>47117</v>
          </cell>
          <cell r="B78" t="str">
            <v>Capital e Interés</v>
          </cell>
          <cell r="C78">
            <v>1.17E-2</v>
          </cell>
          <cell r="D78">
            <v>57</v>
          </cell>
          <cell r="E78">
            <v>57</v>
          </cell>
          <cell r="F78">
            <v>655.8</v>
          </cell>
          <cell r="G78">
            <v>0</v>
          </cell>
          <cell r="H78">
            <v>1.5873015873015872E-2</v>
          </cell>
          <cell r="I78">
            <v>8623.3390476190489</v>
          </cell>
          <cell r="J78">
            <v>0</v>
          </cell>
          <cell r="K78">
            <v>543270.3600000001</v>
          </cell>
          <cell r="L78">
            <v>0.39682539682539858</v>
          </cell>
          <cell r="M78">
            <v>215583.47619047717</v>
          </cell>
          <cell r="N78">
            <v>9279.1390476190481</v>
          </cell>
          <cell r="O78">
            <v>189.08766027912205</v>
          </cell>
          <cell r="P78">
            <v>1754570.6919189268</v>
          </cell>
        </row>
        <row r="79">
          <cell r="A79">
            <v>47207</v>
          </cell>
          <cell r="B79" t="str">
            <v>Capital e Interés</v>
          </cell>
          <cell r="C79">
            <v>1.17E-2</v>
          </cell>
          <cell r="D79">
            <v>58</v>
          </cell>
          <cell r="E79">
            <v>58</v>
          </cell>
          <cell r="F79">
            <v>630.58000000000004</v>
          </cell>
          <cell r="G79">
            <v>0</v>
          </cell>
          <cell r="H79">
            <v>1.5873015873015872E-2</v>
          </cell>
          <cell r="I79">
            <v>8623.3390476190489</v>
          </cell>
          <cell r="J79">
            <v>0</v>
          </cell>
          <cell r="K79">
            <v>543270.3600000001</v>
          </cell>
          <cell r="L79">
            <v>0.38095238095238271</v>
          </cell>
          <cell r="M79">
            <v>206960.13714285815</v>
          </cell>
          <cell r="N79">
            <v>9253.9190476190488</v>
          </cell>
          <cell r="O79">
            <v>191.40818837370603</v>
          </cell>
          <cell r="P79">
            <v>1771275.8802616931</v>
          </cell>
        </row>
        <row r="80">
          <cell r="A80">
            <v>47299</v>
          </cell>
          <cell r="B80" t="str">
            <v>Capital e Interés</v>
          </cell>
          <cell r="C80">
            <v>1.17E-2</v>
          </cell>
          <cell r="D80">
            <v>59</v>
          </cell>
          <cell r="E80">
            <v>59</v>
          </cell>
          <cell r="F80">
            <v>605.36</v>
          </cell>
          <cell r="G80">
            <v>0</v>
          </cell>
          <cell r="H80">
            <v>1.5873015873015872E-2</v>
          </cell>
          <cell r="I80">
            <v>8623.3390476190489</v>
          </cell>
          <cell r="J80">
            <v>0</v>
          </cell>
          <cell r="K80">
            <v>543270.3600000001</v>
          </cell>
          <cell r="L80">
            <v>0.36507936507936684</v>
          </cell>
          <cell r="M80">
            <v>198336.79809523909</v>
          </cell>
          <cell r="N80">
            <v>9228.6990476190495</v>
          </cell>
          <cell r="O80">
            <v>193.7571945330659</v>
          </cell>
          <cell r="P80">
            <v>1788126.8366566442</v>
          </cell>
        </row>
        <row r="81">
          <cell r="A81">
            <v>47391</v>
          </cell>
          <cell r="B81" t="str">
            <v>Capital e Interés</v>
          </cell>
          <cell r="C81">
            <v>1.17E-2</v>
          </cell>
          <cell r="D81">
            <v>60</v>
          </cell>
          <cell r="E81">
            <v>60</v>
          </cell>
          <cell r="F81">
            <v>580.14</v>
          </cell>
          <cell r="G81">
            <v>0</v>
          </cell>
          <cell r="H81">
            <v>1.5873015873015872E-2</v>
          </cell>
          <cell r="I81">
            <v>8623.3390476190489</v>
          </cell>
          <cell r="J81">
            <v>0</v>
          </cell>
          <cell r="K81">
            <v>543270.3600000001</v>
          </cell>
          <cell r="L81">
            <v>0.34920634920635096</v>
          </cell>
          <cell r="M81">
            <v>189713.45904762004</v>
          </cell>
          <cell r="N81">
            <v>9203.4790476190483</v>
          </cell>
          <cell r="O81">
            <v>196.13502824668868</v>
          </cell>
          <cell r="P81">
            <v>1805124.6229725694</v>
          </cell>
        </row>
        <row r="82">
          <cell r="A82">
            <v>47482</v>
          </cell>
          <cell r="B82" t="str">
            <v>Capital e Interés</v>
          </cell>
          <cell r="C82">
            <v>1.17E-2</v>
          </cell>
          <cell r="D82">
            <v>61</v>
          </cell>
          <cell r="E82">
            <v>61</v>
          </cell>
          <cell r="F82">
            <v>554.91</v>
          </cell>
          <cell r="G82">
            <v>0</v>
          </cell>
          <cell r="H82">
            <v>1.5873015873015872E-2</v>
          </cell>
          <cell r="I82">
            <v>8623.3390476190489</v>
          </cell>
          <cell r="J82">
            <v>0</v>
          </cell>
          <cell r="K82">
            <v>543270.3600000001</v>
          </cell>
          <cell r="L82">
            <v>0.33333333333333509</v>
          </cell>
          <cell r="M82">
            <v>181090.12000000098</v>
          </cell>
          <cell r="N82">
            <v>9178.2490476190487</v>
          </cell>
          <cell r="O82">
            <v>198.54204329307831</v>
          </cell>
          <cell r="P82">
            <v>1822268.319767036</v>
          </cell>
        </row>
        <row r="83">
          <cell r="A83">
            <v>47572</v>
          </cell>
          <cell r="B83" t="str">
            <v>Capital e Interés</v>
          </cell>
          <cell r="C83">
            <v>1.17E-2</v>
          </cell>
          <cell r="D83">
            <v>62</v>
          </cell>
          <cell r="E83">
            <v>62</v>
          </cell>
          <cell r="F83">
            <v>529.69000000000005</v>
          </cell>
          <cell r="G83">
            <v>0</v>
          </cell>
          <cell r="H83">
            <v>1.5873015873015872E-2</v>
          </cell>
          <cell r="I83">
            <v>8623.3390476190489</v>
          </cell>
          <cell r="J83">
            <v>0</v>
          </cell>
          <cell r="K83">
            <v>543270.3600000001</v>
          </cell>
          <cell r="L83">
            <v>0.31746031746031922</v>
          </cell>
          <cell r="M83">
            <v>172466.78095238193</v>
          </cell>
          <cell r="N83">
            <v>9153.0290476190494</v>
          </cell>
          <cell r="O83">
            <v>200.97859779239144</v>
          </cell>
          <cell r="P83">
            <v>1839562.9435435047</v>
          </cell>
        </row>
        <row r="84">
          <cell r="A84">
            <v>47664</v>
          </cell>
          <cell r="B84" t="str">
            <v>Capital e Interés</v>
          </cell>
          <cell r="C84">
            <v>1.17E-2</v>
          </cell>
          <cell r="D84">
            <v>63</v>
          </cell>
          <cell r="E84">
            <v>63</v>
          </cell>
          <cell r="F84">
            <v>504.47</v>
          </cell>
          <cell r="G84">
            <v>0</v>
          </cell>
          <cell r="H84">
            <v>1.5873015873015872E-2</v>
          </cell>
          <cell r="I84">
            <v>8623.3390476190489</v>
          </cell>
          <cell r="J84">
            <v>0</v>
          </cell>
          <cell r="K84">
            <v>543270.3600000001</v>
          </cell>
          <cell r="L84">
            <v>0.30158730158730335</v>
          </cell>
          <cell r="M84">
            <v>163843.44190476291</v>
          </cell>
          <cell r="N84">
            <v>9127.8090476190482</v>
          </cell>
          <cell r="O84">
            <v>203.44505425971929</v>
          </cell>
          <cell r="P84">
            <v>1857007.6069652138</v>
          </cell>
        </row>
        <row r="85">
          <cell r="A85">
            <v>47756</v>
          </cell>
          <cell r="B85" t="str">
            <v>Capital e Interés</v>
          </cell>
          <cell r="C85">
            <v>1.17E-2</v>
          </cell>
          <cell r="D85">
            <v>64</v>
          </cell>
          <cell r="E85">
            <v>64</v>
          </cell>
          <cell r="F85">
            <v>479.24</v>
          </cell>
          <cell r="G85">
            <v>0</v>
          </cell>
          <cell r="H85">
            <v>1.5873015873015872E-2</v>
          </cell>
          <cell r="I85">
            <v>8623.3390476190489</v>
          </cell>
          <cell r="J85">
            <v>0</v>
          </cell>
          <cell r="K85">
            <v>543270.3600000001</v>
          </cell>
          <cell r="L85">
            <v>0.28571428571428747</v>
          </cell>
          <cell r="M85">
            <v>155220.10285714385</v>
          </cell>
          <cell r="N85">
            <v>9102.5790476190487</v>
          </cell>
          <cell r="O85">
            <v>205.94177965902321</v>
          </cell>
          <cell r="P85">
            <v>1874601.3285536035</v>
          </cell>
        </row>
        <row r="86">
          <cell r="A86">
            <v>47847</v>
          </cell>
          <cell r="B86" t="str">
            <v>Capital e Interés</v>
          </cell>
          <cell r="C86">
            <v>1.17E-2</v>
          </cell>
          <cell r="D86">
            <v>65</v>
          </cell>
          <cell r="E86">
            <v>65</v>
          </cell>
          <cell r="F86">
            <v>454.02</v>
          </cell>
          <cell r="G86">
            <v>0</v>
          </cell>
          <cell r="H86">
            <v>1.5873015873015872E-2</v>
          </cell>
          <cell r="I86">
            <v>8623.3390476190489</v>
          </cell>
          <cell r="J86">
            <v>0</v>
          </cell>
          <cell r="K86">
            <v>543270.3600000001</v>
          </cell>
          <cell r="L86">
            <v>0.2698412698412716</v>
          </cell>
          <cell r="M86">
            <v>146596.7638095248</v>
          </cell>
          <cell r="N86">
            <v>9077.3590476190493</v>
          </cell>
          <cell r="O86">
            <v>208.46914545773234</v>
          </cell>
          <cell r="P86">
            <v>1892349.2836701584</v>
          </cell>
        </row>
        <row r="87">
          <cell r="A87">
            <v>47937</v>
          </cell>
          <cell r="B87" t="str">
            <v>Capital e Interés</v>
          </cell>
          <cell r="C87">
            <v>1.17E-2</v>
          </cell>
          <cell r="D87">
            <v>66</v>
          </cell>
          <cell r="E87">
            <v>66</v>
          </cell>
          <cell r="F87">
            <v>428.8</v>
          </cell>
          <cell r="G87">
            <v>0</v>
          </cell>
          <cell r="H87">
            <v>1.5873015873015872E-2</v>
          </cell>
          <cell r="I87">
            <v>8623.3390476190489</v>
          </cell>
          <cell r="J87">
            <v>0</v>
          </cell>
          <cell r="K87">
            <v>543270.3600000001</v>
          </cell>
          <cell r="L87">
            <v>0.25396825396825573</v>
          </cell>
          <cell r="M87">
            <v>137973.42476190574</v>
          </cell>
          <cell r="N87">
            <v>9052.1390476190481</v>
          </cell>
          <cell r="O87">
            <v>211.02752768201117</v>
          </cell>
          <cell r="P87">
            <v>1910250.5234528428</v>
          </cell>
        </row>
        <row r="88">
          <cell r="A88">
            <v>48029</v>
          </cell>
          <cell r="B88" t="str">
            <v>Capital e Interés</v>
          </cell>
          <cell r="C88">
            <v>1.17E-2</v>
          </cell>
          <cell r="D88">
            <v>67</v>
          </cell>
          <cell r="E88">
            <v>67</v>
          </cell>
          <cell r="F88">
            <v>403.57</v>
          </cell>
          <cell r="G88">
            <v>0</v>
          </cell>
          <cell r="H88">
            <v>1.5873015873015872E-2</v>
          </cell>
          <cell r="I88">
            <v>8623.3390476190489</v>
          </cell>
          <cell r="J88">
            <v>0</v>
          </cell>
          <cell r="K88">
            <v>543270.3600000001</v>
          </cell>
          <cell r="L88">
            <v>0.23809523809523986</v>
          </cell>
          <cell r="M88">
            <v>129350.0857142867</v>
          </cell>
          <cell r="N88">
            <v>9026.9090476190486</v>
          </cell>
          <cell r="O88">
            <v>213.61730697270542</v>
          </cell>
          <cell r="P88">
            <v>1928304.0010399302</v>
          </cell>
        </row>
        <row r="89">
          <cell r="A89">
            <v>48121</v>
          </cell>
          <cell r="B89" t="str">
            <v>Capital e Interés</v>
          </cell>
          <cell r="C89">
            <v>1.17E-2</v>
          </cell>
          <cell r="D89">
            <v>68</v>
          </cell>
          <cell r="E89">
            <v>68</v>
          </cell>
          <cell r="F89">
            <v>378.35</v>
          </cell>
          <cell r="G89">
            <v>0</v>
          </cell>
          <cell r="H89">
            <v>1.5873015873015872E-2</v>
          </cell>
          <cell r="I89">
            <v>8623.3390476190489</v>
          </cell>
          <cell r="J89">
            <v>0</v>
          </cell>
          <cell r="K89">
            <v>543270.3600000001</v>
          </cell>
          <cell r="L89">
            <v>0.22222222222222399</v>
          </cell>
          <cell r="M89">
            <v>120726.74666666765</v>
          </cell>
          <cell r="N89">
            <v>9001.6890476190492</v>
          </cell>
          <cell r="O89">
            <v>216.23886864197453</v>
          </cell>
          <cell r="P89">
            <v>1946515.0555239965</v>
          </cell>
        </row>
        <row r="90">
          <cell r="A90">
            <v>48212</v>
          </cell>
          <cell r="B90" t="str">
            <v>Capital e Interés</v>
          </cell>
          <cell r="C90">
            <v>1.17E-2</v>
          </cell>
          <cell r="D90">
            <v>69</v>
          </cell>
          <cell r="E90">
            <v>69</v>
          </cell>
          <cell r="F90">
            <v>353.13</v>
          </cell>
          <cell r="G90">
            <v>0</v>
          </cell>
          <cell r="H90">
            <v>1.5873015873015872E-2</v>
          </cell>
          <cell r="I90">
            <v>8623.3390476190489</v>
          </cell>
          <cell r="J90">
            <v>0</v>
          </cell>
          <cell r="K90">
            <v>543270.3600000001</v>
          </cell>
          <cell r="L90">
            <v>0.20634920634920811</v>
          </cell>
          <cell r="M90">
            <v>112103.40761904859</v>
          </cell>
          <cell r="N90">
            <v>8976.4690476190481</v>
          </cell>
          <cell r="O90">
            <v>218.8926027306191</v>
          </cell>
          <cell r="P90">
            <v>1964882.6731641751</v>
          </cell>
        </row>
        <row r="91">
          <cell r="A91">
            <v>48303</v>
          </cell>
          <cell r="B91" t="str">
            <v>Capital e Interés</v>
          </cell>
          <cell r="C91">
            <v>1.17E-2</v>
          </cell>
          <cell r="D91">
            <v>70</v>
          </cell>
          <cell r="E91">
            <v>70</v>
          </cell>
          <cell r="F91">
            <v>327.9</v>
          </cell>
          <cell r="G91">
            <v>0</v>
          </cell>
          <cell r="H91">
            <v>1.5873015873015872E-2</v>
          </cell>
          <cell r="I91">
            <v>8623.3390476190489</v>
          </cell>
          <cell r="J91">
            <v>0</v>
          </cell>
          <cell r="K91">
            <v>543270.3600000001</v>
          </cell>
          <cell r="L91">
            <v>0.19047619047619224</v>
          </cell>
          <cell r="M91">
            <v>103480.06857142955</v>
          </cell>
          <cell r="N91">
            <v>8951.2390476190485</v>
          </cell>
          <cell r="O91">
            <v>221.57890406611185</v>
          </cell>
          <cell r="P91">
            <v>1983405.7382052154</v>
          </cell>
        </row>
        <row r="92">
          <cell r="A92">
            <v>48395</v>
          </cell>
          <cell r="B92" t="str">
            <v>Capital e Interés</v>
          </cell>
          <cell r="C92">
            <v>1.17E-2</v>
          </cell>
          <cell r="D92">
            <v>71</v>
          </cell>
          <cell r="E92">
            <v>71</v>
          </cell>
          <cell r="F92">
            <v>302.68</v>
          </cell>
          <cell r="G92">
            <v>0</v>
          </cell>
          <cell r="H92">
            <v>1.5873015873015872E-2</v>
          </cell>
          <cell r="I92">
            <v>8623.3390476190489</v>
          </cell>
          <cell r="J92">
            <v>0</v>
          </cell>
          <cell r="K92">
            <v>543270.3600000001</v>
          </cell>
          <cell r="L92">
            <v>0.17460317460317637</v>
          </cell>
          <cell r="M92">
            <v>94856.7295238105</v>
          </cell>
          <cell r="N92">
            <v>8926.0190476190492</v>
          </cell>
          <cell r="O92">
            <v>224.29817232134081</v>
          </cell>
          <cell r="P92">
            <v>2002089.7584864278</v>
          </cell>
        </row>
        <row r="93">
          <cell r="A93">
            <v>48487</v>
          </cell>
          <cell r="B93" t="str">
            <v>Capital e Interés</v>
          </cell>
          <cell r="C93">
            <v>1.17E-2</v>
          </cell>
          <cell r="D93">
            <v>72</v>
          </cell>
          <cell r="E93">
            <v>72</v>
          </cell>
          <cell r="F93">
            <v>277.45999999999998</v>
          </cell>
          <cell r="G93">
            <v>0</v>
          </cell>
          <cell r="H93">
            <v>1.5873015873015872E-2</v>
          </cell>
          <cell r="I93">
            <v>8623.3390476190489</v>
          </cell>
          <cell r="J93">
            <v>0</v>
          </cell>
          <cell r="K93">
            <v>543270.3600000001</v>
          </cell>
          <cell r="L93">
            <v>0.1587301587301605</v>
          </cell>
          <cell r="M93">
            <v>86233.390476191445</v>
          </cell>
          <cell r="N93">
            <v>8900.799047619048</v>
          </cell>
          <cell r="O93">
            <v>227.05081207407341</v>
          </cell>
          <cell r="P93">
            <v>2020933.6518700439</v>
          </cell>
        </row>
        <row r="94">
          <cell r="A94">
            <v>48578</v>
          </cell>
          <cell r="B94" t="str">
            <v>Capital e Interés</v>
          </cell>
          <cell r="C94">
            <v>1.17E-2</v>
          </cell>
          <cell r="D94">
            <v>73</v>
          </cell>
          <cell r="E94">
            <v>73</v>
          </cell>
          <cell r="F94">
            <v>252.23</v>
          </cell>
          <cell r="G94">
            <v>0</v>
          </cell>
          <cell r="H94">
            <v>1.5873015873015872E-2</v>
          </cell>
          <cell r="I94">
            <v>8623.3390476190489</v>
          </cell>
          <cell r="J94">
            <v>0</v>
          </cell>
          <cell r="K94">
            <v>543270.3600000001</v>
          </cell>
          <cell r="L94">
            <v>0.14285714285714463</v>
          </cell>
          <cell r="M94">
            <v>77610.051428572406</v>
          </cell>
          <cell r="N94">
            <v>8875.5690476190484</v>
          </cell>
          <cell r="O94">
            <v>229.83723286715019</v>
          </cell>
          <cell r="P94">
            <v>2039936.2300260896</v>
          </cell>
        </row>
        <row r="95">
          <cell r="A95">
            <v>48668</v>
          </cell>
          <cell r="B95" t="str">
            <v>Capital e Interés</v>
          </cell>
          <cell r="C95">
            <v>1.17E-2</v>
          </cell>
          <cell r="D95">
            <v>74</v>
          </cell>
          <cell r="E95">
            <v>74</v>
          </cell>
          <cell r="F95">
            <v>227.01</v>
          </cell>
          <cell r="G95">
            <v>0</v>
          </cell>
          <cell r="H95">
            <v>1.5873015873015872E-2</v>
          </cell>
          <cell r="I95">
            <v>8623.3390476190489</v>
          </cell>
          <cell r="J95">
            <v>0</v>
          </cell>
          <cell r="K95">
            <v>543270.3600000001</v>
          </cell>
          <cell r="L95">
            <v>0.12698412698412875</v>
          </cell>
          <cell r="M95">
            <v>68986.712380953351</v>
          </cell>
          <cell r="N95">
            <v>8850.3490476190491</v>
          </cell>
          <cell r="O95">
            <v>232.65784926941757</v>
          </cell>
          <cell r="P95">
            <v>2059103.174702686</v>
          </cell>
        </row>
        <row r="96">
          <cell r="A96">
            <v>48760</v>
          </cell>
          <cell r="B96" t="str">
            <v>Capital e Interés</v>
          </cell>
          <cell r="C96">
            <v>1.17E-2</v>
          </cell>
          <cell r="D96">
            <v>75</v>
          </cell>
          <cell r="E96">
            <v>75</v>
          </cell>
          <cell r="F96">
            <v>201.79</v>
          </cell>
          <cell r="G96">
            <v>0</v>
          </cell>
          <cell r="H96">
            <v>1.5873015873015872E-2</v>
          </cell>
          <cell r="I96">
            <v>8623.3390476190489</v>
          </cell>
          <cell r="J96">
            <v>0</v>
          </cell>
          <cell r="K96">
            <v>543270.3600000001</v>
          </cell>
          <cell r="L96">
            <v>0.11111111111111288</v>
          </cell>
          <cell r="M96">
            <v>60363.373333334304</v>
          </cell>
          <cell r="N96">
            <v>8825.1290476190497</v>
          </cell>
          <cell r="O96">
            <v>235.51308093740798</v>
          </cell>
          <cell r="P96">
            <v>2078433.3316749753</v>
          </cell>
        </row>
        <row r="97">
          <cell r="A97">
            <v>48852</v>
          </cell>
          <cell r="B97" t="str">
            <v>Capital e Interés</v>
          </cell>
          <cell r="C97">
            <v>1.17E-2</v>
          </cell>
          <cell r="D97">
            <v>76</v>
          </cell>
          <cell r="E97">
            <v>76</v>
          </cell>
          <cell r="F97">
            <v>176.56</v>
          </cell>
          <cell r="G97">
            <v>0</v>
          </cell>
          <cell r="H97">
            <v>1.5873015873015872E-2</v>
          </cell>
          <cell r="I97">
            <v>8623.3390476190489</v>
          </cell>
          <cell r="J97">
            <v>0</v>
          </cell>
          <cell r="K97">
            <v>543270.3600000001</v>
          </cell>
          <cell r="L97">
            <v>9.5238095238097009E-2</v>
          </cell>
          <cell r="M97">
            <v>51740.034285715257</v>
          </cell>
          <cell r="N97">
            <v>8799.8990476190484</v>
          </cell>
          <cell r="O97">
            <v>238.40335267777718</v>
          </cell>
          <cell r="P97">
            <v>2097925.4361783597</v>
          </cell>
        </row>
        <row r="98">
          <cell r="A98">
            <v>48943</v>
          </cell>
          <cell r="B98" t="str">
            <v>Capital e Interés</v>
          </cell>
          <cell r="C98">
            <v>1.17E-2</v>
          </cell>
          <cell r="D98">
            <v>77</v>
          </cell>
          <cell r="E98">
            <v>77</v>
          </cell>
          <cell r="F98">
            <v>151.34</v>
          </cell>
          <cell r="G98">
            <v>0</v>
          </cell>
          <cell r="H98">
            <v>1.5873015873015872E-2</v>
          </cell>
          <cell r="I98">
            <v>8623.3390476190489</v>
          </cell>
          <cell r="J98">
            <v>0</v>
          </cell>
          <cell r="K98">
            <v>543270.3600000001</v>
          </cell>
          <cell r="L98">
            <v>7.9365079365081137E-2</v>
          </cell>
          <cell r="M98">
            <v>43116.69523809621</v>
          </cell>
          <cell r="N98">
            <v>8774.679047619049</v>
          </cell>
          <cell r="O98">
            <v>241.32909451050782</v>
          </cell>
          <cell r="P98">
            <v>2117585.34918223</v>
          </cell>
        </row>
        <row r="99">
          <cell r="A99">
            <v>49033</v>
          </cell>
          <cell r="B99" t="str">
            <v>Capital e Interés</v>
          </cell>
          <cell r="C99">
            <v>1.17E-2</v>
          </cell>
          <cell r="D99">
            <v>78</v>
          </cell>
          <cell r="E99">
            <v>78</v>
          </cell>
          <cell r="F99">
            <v>126.12</v>
          </cell>
          <cell r="G99">
            <v>0</v>
          </cell>
          <cell r="H99">
            <v>1.5873015873015872E-2</v>
          </cell>
          <cell r="I99">
            <v>8623.3390476190489</v>
          </cell>
          <cell r="J99">
            <v>0</v>
          </cell>
          <cell r="K99">
            <v>543270.3600000001</v>
          </cell>
          <cell r="L99">
            <v>6.3492063492065265E-2</v>
          </cell>
          <cell r="M99">
            <v>34493.356190477163</v>
          </cell>
          <cell r="N99">
            <v>8749.4590476190497</v>
          </cell>
          <cell r="O99">
            <v>244.29074173288859</v>
          </cell>
          <cell r="P99">
            <v>2137411.8405043907</v>
          </cell>
        </row>
        <row r="100">
          <cell r="A100">
            <v>49125</v>
          </cell>
          <cell r="B100" t="str">
            <v>Capital e Interés</v>
          </cell>
          <cell r="C100">
            <v>1.17E-2</v>
          </cell>
          <cell r="D100">
            <v>79</v>
          </cell>
          <cell r="E100">
            <v>79</v>
          </cell>
          <cell r="F100">
            <v>100.89</v>
          </cell>
          <cell r="G100">
            <v>0</v>
          </cell>
          <cell r="H100">
            <v>1.5873015873015872E-2</v>
          </cell>
          <cell r="I100">
            <v>8623.3390476190489</v>
          </cell>
          <cell r="J100">
            <v>0</v>
          </cell>
          <cell r="K100">
            <v>543270.3600000001</v>
          </cell>
          <cell r="L100">
            <v>4.7619047619049393E-2</v>
          </cell>
          <cell r="M100">
            <v>25870.017142858112</v>
          </cell>
          <cell r="N100">
            <v>8724.2290476190483</v>
          </cell>
          <cell r="O100">
            <v>247.28873498427853</v>
          </cell>
          <cell r="P100">
            <v>2157403.5648988117</v>
          </cell>
        </row>
        <row r="101">
          <cell r="A101">
            <v>49217</v>
          </cell>
          <cell r="B101" t="str">
            <v>Capital e Interés</v>
          </cell>
          <cell r="C101">
            <v>1.17E-2</v>
          </cell>
          <cell r="D101">
            <v>80</v>
          </cell>
          <cell r="E101">
            <v>80</v>
          </cell>
          <cell r="F101">
            <v>75.67</v>
          </cell>
          <cell r="G101">
            <v>0</v>
          </cell>
          <cell r="H101">
            <v>1.5873015873015872E-2</v>
          </cell>
          <cell r="I101">
            <v>8623.3390476190489</v>
          </cell>
          <cell r="J101">
            <v>0</v>
          </cell>
          <cell r="K101">
            <v>543270.3600000001</v>
          </cell>
          <cell r="L101">
            <v>3.1746031746033521E-2</v>
          </cell>
          <cell r="M101">
            <v>17246.678095239062</v>
          </cell>
          <cell r="N101">
            <v>8699.0090476190489</v>
          </cell>
          <cell r="O101">
            <v>250.32352031166619</v>
          </cell>
          <cell r="P101">
            <v>2177566.5680230348</v>
          </cell>
        </row>
      </sheetData>
      <sheetData sheetId="26">
        <row r="11">
          <cell r="A11">
            <v>41608</v>
          </cell>
          <cell r="B11" t="str">
            <v>DESEMBOLSO</v>
          </cell>
          <cell r="K11">
            <v>322815.66000000003</v>
          </cell>
          <cell r="L11">
            <v>1</v>
          </cell>
          <cell r="M11">
            <v>322815.66000000003</v>
          </cell>
        </row>
        <row r="12">
          <cell r="A12">
            <v>41639</v>
          </cell>
          <cell r="B12" t="str">
            <v>Capital e Interés</v>
          </cell>
          <cell r="C12">
            <v>1.17E-2</v>
          </cell>
          <cell r="D12">
            <v>1</v>
          </cell>
          <cell r="E12">
            <v>1</v>
          </cell>
          <cell r="F12">
            <v>944.24</v>
          </cell>
          <cell r="G12">
            <v>1</v>
          </cell>
          <cell r="H12">
            <v>1</v>
          </cell>
          <cell r="I12">
            <v>0</v>
          </cell>
          <cell r="J12">
            <v>0</v>
          </cell>
          <cell r="K12">
            <v>323759.90000000002</v>
          </cell>
          <cell r="L12">
            <v>1</v>
          </cell>
          <cell r="M12">
            <v>323759.90000000002</v>
          </cell>
          <cell r="N12">
            <v>323759.75</v>
          </cell>
          <cell r="O12">
            <v>6.5209999999999999</v>
          </cell>
          <cell r="P12">
            <v>0</v>
          </cell>
        </row>
        <row r="13">
          <cell r="A13">
            <v>41729</v>
          </cell>
          <cell r="B13" t="str">
            <v>Capital e Interés</v>
          </cell>
          <cell r="C13">
            <v>1.17E-2</v>
          </cell>
          <cell r="D13">
            <v>2</v>
          </cell>
          <cell r="E13">
            <v>2</v>
          </cell>
          <cell r="F13">
            <v>921.95</v>
          </cell>
          <cell r="G13">
            <v>1</v>
          </cell>
          <cell r="H13">
            <v>1</v>
          </cell>
          <cell r="I13">
            <v>0</v>
          </cell>
          <cell r="J13">
            <v>0</v>
          </cell>
          <cell r="K13">
            <v>324681.85000000003</v>
          </cell>
          <cell r="L13">
            <v>1</v>
          </cell>
          <cell r="M13">
            <v>324681.85000000003</v>
          </cell>
          <cell r="N13">
            <v>324681.75</v>
          </cell>
          <cell r="O13">
            <v>8.0020000000000007</v>
          </cell>
          <cell r="P13">
            <v>0</v>
          </cell>
        </row>
        <row r="14">
          <cell r="A14">
            <v>41820</v>
          </cell>
          <cell r="B14" t="str">
            <v>Capital e Interés</v>
          </cell>
          <cell r="C14">
            <v>1.17E-2</v>
          </cell>
          <cell r="D14">
            <v>3</v>
          </cell>
          <cell r="E14">
            <v>3</v>
          </cell>
          <cell r="F14">
            <v>899.6</v>
          </cell>
          <cell r="G14">
            <v>1</v>
          </cell>
          <cell r="H14">
            <v>1</v>
          </cell>
          <cell r="I14">
            <v>0</v>
          </cell>
          <cell r="J14">
            <v>0</v>
          </cell>
          <cell r="K14">
            <v>325581.45</v>
          </cell>
          <cell r="L14">
            <v>1</v>
          </cell>
          <cell r="M14">
            <v>325581.45</v>
          </cell>
          <cell r="N14">
            <v>325581.25</v>
          </cell>
          <cell r="O14">
            <v>8.1329999999999991</v>
          </cell>
          <cell r="P14">
            <v>0</v>
          </cell>
        </row>
        <row r="15">
          <cell r="A15">
            <v>41912</v>
          </cell>
          <cell r="B15" t="str">
            <v>Capital e Interés</v>
          </cell>
          <cell r="C15">
            <v>1.17E-2</v>
          </cell>
          <cell r="D15">
            <v>4</v>
          </cell>
          <cell r="E15">
            <v>4</v>
          </cell>
          <cell r="F15">
            <v>877.18</v>
          </cell>
          <cell r="G15">
            <v>1</v>
          </cell>
          <cell r="H15">
            <v>1</v>
          </cell>
          <cell r="I15">
            <v>0</v>
          </cell>
          <cell r="J15">
            <v>0</v>
          </cell>
          <cell r="K15">
            <v>326458.63</v>
          </cell>
          <cell r="L15">
            <v>1</v>
          </cell>
          <cell r="M15">
            <v>326458.63</v>
          </cell>
          <cell r="N15">
            <v>326458.5</v>
          </cell>
          <cell r="O15">
            <v>8.43</v>
          </cell>
          <cell r="P15">
            <v>0</v>
          </cell>
        </row>
        <row r="16">
          <cell r="A16">
            <v>42003</v>
          </cell>
          <cell r="B16" t="str">
            <v>Capital e Interés</v>
          </cell>
          <cell r="C16">
            <v>1.17E-2</v>
          </cell>
          <cell r="D16">
            <v>5</v>
          </cell>
          <cell r="E16">
            <v>5</v>
          </cell>
          <cell r="F16">
            <v>854.7</v>
          </cell>
          <cell r="G16">
            <v>1</v>
          </cell>
          <cell r="H16">
            <v>1</v>
          </cell>
          <cell r="I16">
            <v>0</v>
          </cell>
          <cell r="J16">
            <v>0</v>
          </cell>
          <cell r="K16">
            <v>327313.33</v>
          </cell>
          <cell r="L16">
            <v>1</v>
          </cell>
          <cell r="M16">
            <v>327313.33</v>
          </cell>
          <cell r="N16">
            <v>327313.25</v>
          </cell>
          <cell r="O16">
            <v>8.5510000000000002</v>
          </cell>
          <cell r="P16">
            <v>0</v>
          </cell>
        </row>
        <row r="17">
          <cell r="A17">
            <v>42093</v>
          </cell>
          <cell r="B17" t="str">
            <v>Capital e Interés</v>
          </cell>
          <cell r="C17">
            <v>1.17E-2</v>
          </cell>
          <cell r="D17">
            <v>6</v>
          </cell>
          <cell r="E17">
            <v>6</v>
          </cell>
          <cell r="F17">
            <v>832.15</v>
          </cell>
          <cell r="G17">
            <v>1</v>
          </cell>
          <cell r="H17">
            <v>1</v>
          </cell>
          <cell r="I17">
            <v>0</v>
          </cell>
          <cell r="J17">
            <v>0</v>
          </cell>
          <cell r="K17">
            <v>328145.48000000004</v>
          </cell>
          <cell r="L17">
            <v>1</v>
          </cell>
          <cell r="M17">
            <v>328145.48000000004</v>
          </cell>
          <cell r="N17">
            <v>328145.25</v>
          </cell>
          <cell r="O17">
            <v>8.8219999999999992</v>
          </cell>
          <cell r="P17">
            <v>0</v>
          </cell>
        </row>
        <row r="18">
          <cell r="A18">
            <v>42185</v>
          </cell>
          <cell r="B18" t="str">
            <v>Capital e Interés</v>
          </cell>
          <cell r="C18">
            <v>1.17E-2</v>
          </cell>
          <cell r="D18">
            <v>7</v>
          </cell>
          <cell r="E18">
            <v>7</v>
          </cell>
          <cell r="F18">
            <v>809.54</v>
          </cell>
          <cell r="G18">
            <v>1</v>
          </cell>
          <cell r="H18">
            <v>1</v>
          </cell>
          <cell r="I18">
            <v>0</v>
          </cell>
          <cell r="J18">
            <v>0</v>
          </cell>
          <cell r="K18">
            <v>328955.02</v>
          </cell>
          <cell r="L18">
            <v>1</v>
          </cell>
          <cell r="M18">
            <v>328955.02</v>
          </cell>
          <cell r="N18">
            <v>328955</v>
          </cell>
          <cell r="O18">
            <v>9.0879999999999992</v>
          </cell>
          <cell r="P18">
            <v>0</v>
          </cell>
        </row>
        <row r="19">
          <cell r="A19">
            <v>42277</v>
          </cell>
          <cell r="B19" t="str">
            <v>Capital e Interés</v>
          </cell>
          <cell r="C19">
            <v>1.17E-2</v>
          </cell>
          <cell r="D19">
            <v>8</v>
          </cell>
          <cell r="E19">
            <v>8</v>
          </cell>
          <cell r="F19">
            <v>786.86</v>
          </cell>
          <cell r="G19">
            <v>1</v>
          </cell>
          <cell r="H19">
            <v>1</v>
          </cell>
          <cell r="I19">
            <v>0</v>
          </cell>
          <cell r="J19">
            <v>0</v>
          </cell>
          <cell r="K19">
            <v>329741.88</v>
          </cell>
          <cell r="L19">
            <v>1</v>
          </cell>
          <cell r="M19">
            <v>329741.88</v>
          </cell>
          <cell r="N19">
            <v>329741.75</v>
          </cell>
          <cell r="O19">
            <v>9.4220000000000006</v>
          </cell>
          <cell r="P19">
            <v>0</v>
          </cell>
        </row>
        <row r="20">
          <cell r="A20">
            <v>42368</v>
          </cell>
          <cell r="B20" t="str">
            <v>Capital e Interés</v>
          </cell>
          <cell r="C20">
            <v>1.17E-2</v>
          </cell>
          <cell r="D20">
            <v>9</v>
          </cell>
          <cell r="E20">
            <v>9</v>
          </cell>
          <cell r="F20">
            <v>764.11</v>
          </cell>
          <cell r="G20">
            <v>1</v>
          </cell>
          <cell r="H20">
            <v>1</v>
          </cell>
          <cell r="I20">
            <v>0</v>
          </cell>
          <cell r="J20">
            <v>0</v>
          </cell>
          <cell r="K20">
            <v>330505.99</v>
          </cell>
          <cell r="L20">
            <v>1</v>
          </cell>
          <cell r="M20">
            <v>330505.99</v>
          </cell>
          <cell r="N20">
            <v>330505.75</v>
          </cell>
          <cell r="O20">
            <v>13.04</v>
          </cell>
          <cell r="P20">
            <v>0</v>
          </cell>
        </row>
        <row r="21">
          <cell r="A21">
            <v>42459</v>
          </cell>
          <cell r="B21" t="str">
            <v>Capital e Interés</v>
          </cell>
          <cell r="C21">
            <v>1.17E-2</v>
          </cell>
          <cell r="D21">
            <v>10</v>
          </cell>
          <cell r="E21">
            <v>10</v>
          </cell>
          <cell r="F21">
            <v>741.3</v>
          </cell>
          <cell r="G21">
            <v>1</v>
          </cell>
          <cell r="H21">
            <v>1</v>
          </cell>
          <cell r="I21">
            <v>0</v>
          </cell>
          <cell r="J21">
            <v>0</v>
          </cell>
          <cell r="K21">
            <v>331247.28999999998</v>
          </cell>
          <cell r="L21">
            <v>1</v>
          </cell>
          <cell r="M21">
            <v>331247.28999999998</v>
          </cell>
          <cell r="N21">
            <v>331247.25</v>
          </cell>
          <cell r="O21">
            <v>14.7</v>
          </cell>
          <cell r="P21">
            <v>0</v>
          </cell>
        </row>
        <row r="22">
          <cell r="A22">
            <v>42551</v>
          </cell>
          <cell r="B22" t="str">
            <v>Capital e Interés</v>
          </cell>
          <cell r="C22">
            <v>1.17E-2</v>
          </cell>
          <cell r="D22">
            <v>11</v>
          </cell>
          <cell r="E22">
            <v>11</v>
          </cell>
          <cell r="F22">
            <v>718.42</v>
          </cell>
          <cell r="G22">
            <v>1</v>
          </cell>
          <cell r="H22">
            <v>1</v>
          </cell>
          <cell r="I22">
            <v>0</v>
          </cell>
          <cell r="J22">
            <v>0</v>
          </cell>
          <cell r="K22">
            <v>331965.70999999996</v>
          </cell>
          <cell r="L22">
            <v>1</v>
          </cell>
          <cell r="M22">
            <v>331965.70999999996</v>
          </cell>
          <cell r="N22">
            <v>331965.5</v>
          </cell>
          <cell r="O22">
            <v>15.04</v>
          </cell>
          <cell r="P22">
            <v>0</v>
          </cell>
        </row>
        <row r="23">
          <cell r="A23">
            <v>42643</v>
          </cell>
          <cell r="B23" t="str">
            <v>Capital e Interés</v>
          </cell>
          <cell r="C23">
            <v>1.17E-2</v>
          </cell>
          <cell r="D23">
            <v>12</v>
          </cell>
          <cell r="E23">
            <v>12</v>
          </cell>
          <cell r="F23">
            <v>695.47</v>
          </cell>
          <cell r="G23">
            <v>1</v>
          </cell>
          <cell r="H23">
            <v>1</v>
          </cell>
          <cell r="I23">
            <v>0</v>
          </cell>
          <cell r="J23">
            <v>0</v>
          </cell>
          <cell r="K23">
            <v>332661.17999999993</v>
          </cell>
          <cell r="L23">
            <v>1</v>
          </cell>
          <cell r="M23">
            <v>332661.17999999993</v>
          </cell>
          <cell r="N23">
            <v>332661</v>
          </cell>
          <cell r="O23">
            <v>15.31</v>
          </cell>
          <cell r="P23">
            <v>0</v>
          </cell>
        </row>
        <row r="24">
          <cell r="A24">
            <v>42734</v>
          </cell>
          <cell r="B24" t="str">
            <v>Capital e Interés</v>
          </cell>
          <cell r="C24">
            <v>1.17E-2</v>
          </cell>
          <cell r="D24">
            <v>13</v>
          </cell>
          <cell r="E24">
            <v>13</v>
          </cell>
          <cell r="F24">
            <v>672.46</v>
          </cell>
          <cell r="G24">
            <v>1</v>
          </cell>
          <cell r="H24">
            <v>1</v>
          </cell>
          <cell r="I24">
            <v>0</v>
          </cell>
          <cell r="J24">
            <v>0</v>
          </cell>
          <cell r="K24">
            <v>333333.63999999996</v>
          </cell>
          <cell r="L24">
            <v>1</v>
          </cell>
          <cell r="M24">
            <v>333333.63999999996</v>
          </cell>
          <cell r="N24">
            <v>333333.5</v>
          </cell>
          <cell r="O24">
            <v>15.89</v>
          </cell>
          <cell r="P24">
            <v>0</v>
          </cell>
        </row>
        <row r="25">
          <cell r="A25">
            <v>42824</v>
          </cell>
          <cell r="B25" t="str">
            <v>Capital e Interés</v>
          </cell>
          <cell r="C25">
            <v>1.17E-2</v>
          </cell>
          <cell r="D25">
            <v>14</v>
          </cell>
          <cell r="E25">
            <v>14</v>
          </cell>
          <cell r="F25">
            <v>649.37</v>
          </cell>
          <cell r="G25">
            <v>1</v>
          </cell>
          <cell r="H25">
            <v>1</v>
          </cell>
          <cell r="I25">
            <v>0</v>
          </cell>
          <cell r="J25">
            <v>0</v>
          </cell>
          <cell r="K25">
            <v>333983.00999999995</v>
          </cell>
          <cell r="L25">
            <v>1</v>
          </cell>
          <cell r="M25">
            <v>333983.00999999995</v>
          </cell>
          <cell r="N25">
            <v>333983</v>
          </cell>
          <cell r="O25">
            <v>15.39</v>
          </cell>
          <cell r="P25">
            <v>0</v>
          </cell>
        </row>
        <row r="26">
          <cell r="A26">
            <v>42916</v>
          </cell>
          <cell r="B26" t="str">
            <v>Capital e Interés</v>
          </cell>
          <cell r="C26">
            <v>1.17E-2</v>
          </cell>
          <cell r="D26">
            <v>15</v>
          </cell>
          <cell r="E26">
            <v>15</v>
          </cell>
          <cell r="F26">
            <v>626.23</v>
          </cell>
          <cell r="G26">
            <v>1</v>
          </cell>
          <cell r="H26">
            <v>1</v>
          </cell>
          <cell r="I26">
            <v>0</v>
          </cell>
          <cell r="J26">
            <v>0</v>
          </cell>
          <cell r="K26">
            <v>334609.23999999993</v>
          </cell>
          <cell r="L26">
            <v>1</v>
          </cell>
          <cell r="M26">
            <v>334609.23999999993</v>
          </cell>
          <cell r="N26">
            <v>334609</v>
          </cell>
          <cell r="O26">
            <v>16.63</v>
          </cell>
          <cell r="P26">
            <v>0</v>
          </cell>
        </row>
        <row r="27">
          <cell r="A27">
            <v>43008</v>
          </cell>
          <cell r="B27" t="str">
            <v>Capital e Interés</v>
          </cell>
          <cell r="C27">
            <v>1.17E-2</v>
          </cell>
          <cell r="D27">
            <v>16</v>
          </cell>
          <cell r="E27">
            <v>16</v>
          </cell>
          <cell r="F27">
            <v>603.01</v>
          </cell>
          <cell r="G27">
            <v>1</v>
          </cell>
          <cell r="H27">
            <v>1</v>
          </cell>
          <cell r="I27">
            <v>0</v>
          </cell>
          <cell r="J27">
            <v>0</v>
          </cell>
          <cell r="K27">
            <v>335212.24999999994</v>
          </cell>
          <cell r="L27">
            <v>1</v>
          </cell>
          <cell r="M27">
            <v>335212.24999999994</v>
          </cell>
          <cell r="N27">
            <v>335212</v>
          </cell>
          <cell r="O27">
            <v>17.309999999999999</v>
          </cell>
          <cell r="P27">
            <v>0</v>
          </cell>
        </row>
        <row r="28">
          <cell r="A28">
            <v>43099</v>
          </cell>
          <cell r="B28" t="str">
            <v>Capital e Interés</v>
          </cell>
          <cell r="C28">
            <v>1.17E-2</v>
          </cell>
          <cell r="D28">
            <v>17</v>
          </cell>
          <cell r="E28">
            <v>17</v>
          </cell>
          <cell r="F28">
            <v>579.72</v>
          </cell>
          <cell r="G28">
            <v>1</v>
          </cell>
          <cell r="H28">
            <v>1</v>
          </cell>
          <cell r="I28">
            <v>0</v>
          </cell>
          <cell r="J28">
            <v>0</v>
          </cell>
          <cell r="K28">
            <v>335791.96999999991</v>
          </cell>
          <cell r="L28">
            <v>1</v>
          </cell>
          <cell r="M28">
            <v>335791.96999999991</v>
          </cell>
          <cell r="N28">
            <v>335791.75</v>
          </cell>
          <cell r="O28">
            <v>18.7742</v>
          </cell>
          <cell r="P28">
            <v>0</v>
          </cell>
        </row>
        <row r="29">
          <cell r="A29">
            <v>43189</v>
          </cell>
          <cell r="B29" t="str">
            <v>Capital e Interés</v>
          </cell>
          <cell r="C29">
            <v>1.17E-2</v>
          </cell>
          <cell r="D29">
            <v>18</v>
          </cell>
          <cell r="E29">
            <v>18</v>
          </cell>
          <cell r="F29">
            <v>556.37</v>
          </cell>
          <cell r="G29">
            <v>1</v>
          </cell>
          <cell r="H29">
            <v>1</v>
          </cell>
          <cell r="I29">
            <v>0</v>
          </cell>
          <cell r="J29">
            <v>0</v>
          </cell>
          <cell r="K29">
            <v>336348.33999999991</v>
          </cell>
          <cell r="L29">
            <v>1</v>
          </cell>
          <cell r="M29">
            <v>336348.33999999991</v>
          </cell>
          <cell r="N29">
            <v>336348.25</v>
          </cell>
          <cell r="O29">
            <v>20.1433</v>
          </cell>
          <cell r="P29">
            <v>0</v>
          </cell>
        </row>
        <row r="30">
          <cell r="A30">
            <v>43281</v>
          </cell>
          <cell r="B30" t="str">
            <v>Capital e Interés</v>
          </cell>
          <cell r="C30">
            <v>1.17E-2</v>
          </cell>
          <cell r="D30">
            <v>19</v>
          </cell>
          <cell r="E30">
            <v>19</v>
          </cell>
          <cell r="F30">
            <v>532.95000000000005</v>
          </cell>
          <cell r="G30">
            <v>1</v>
          </cell>
          <cell r="H30">
            <v>1</v>
          </cell>
          <cell r="I30">
            <v>0</v>
          </cell>
          <cell r="J30">
            <v>0</v>
          </cell>
          <cell r="K30">
            <v>336881.28999999992</v>
          </cell>
          <cell r="L30">
            <v>1</v>
          </cell>
          <cell r="M30">
            <v>336881.28999999992</v>
          </cell>
          <cell r="N30">
            <v>336881.25</v>
          </cell>
          <cell r="O30">
            <v>28.861699999999999</v>
          </cell>
          <cell r="P30">
            <v>0</v>
          </cell>
        </row>
        <row r="31">
          <cell r="A31">
            <v>43373</v>
          </cell>
          <cell r="B31" t="str">
            <v>Capital e Interés</v>
          </cell>
          <cell r="C31">
            <v>1.17E-2</v>
          </cell>
          <cell r="D31">
            <v>20</v>
          </cell>
          <cell r="E31">
            <v>20</v>
          </cell>
          <cell r="F31">
            <v>509.46</v>
          </cell>
          <cell r="G31">
            <v>1</v>
          </cell>
          <cell r="H31">
            <v>1</v>
          </cell>
          <cell r="I31">
            <v>0</v>
          </cell>
          <cell r="J31">
            <v>0</v>
          </cell>
          <cell r="K31">
            <v>337390.74999999994</v>
          </cell>
          <cell r="L31">
            <v>1</v>
          </cell>
          <cell r="M31">
            <v>337390.74999999994</v>
          </cell>
          <cell r="N31">
            <v>337390.5</v>
          </cell>
          <cell r="O31">
            <v>40.896700000000003</v>
          </cell>
          <cell r="P31">
            <v>0</v>
          </cell>
        </row>
        <row r="32">
          <cell r="A32">
            <v>43464</v>
          </cell>
          <cell r="B32" t="str">
            <v>Capital e Interés</v>
          </cell>
          <cell r="C32">
            <v>1.17E-2</v>
          </cell>
          <cell r="D32">
            <v>21</v>
          </cell>
          <cell r="E32">
            <v>21</v>
          </cell>
          <cell r="F32">
            <v>485.9</v>
          </cell>
          <cell r="G32">
            <v>1</v>
          </cell>
          <cell r="H32">
            <v>1</v>
          </cell>
          <cell r="I32">
            <v>0</v>
          </cell>
          <cell r="J32">
            <v>0</v>
          </cell>
          <cell r="K32">
            <v>337876.64999999997</v>
          </cell>
          <cell r="L32">
            <v>1</v>
          </cell>
          <cell r="M32">
            <v>337876.64999999997</v>
          </cell>
          <cell r="N32">
            <v>337876.5</v>
          </cell>
          <cell r="O32">
            <v>37.808300000000003</v>
          </cell>
          <cell r="P32">
            <v>0</v>
          </cell>
        </row>
        <row r="33">
          <cell r="A33">
            <v>43554</v>
          </cell>
          <cell r="B33" t="str">
            <v>Capital e Interés</v>
          </cell>
          <cell r="C33">
            <v>1.17E-2</v>
          </cell>
          <cell r="D33">
            <v>22</v>
          </cell>
          <cell r="E33">
            <v>22</v>
          </cell>
          <cell r="F33">
            <v>462.28</v>
          </cell>
          <cell r="G33">
            <v>1</v>
          </cell>
          <cell r="H33">
            <v>1</v>
          </cell>
          <cell r="I33">
            <v>0</v>
          </cell>
          <cell r="J33">
            <v>0</v>
          </cell>
          <cell r="K33">
            <v>338338.93</v>
          </cell>
          <cell r="L33">
            <v>1</v>
          </cell>
          <cell r="M33">
            <v>338338.93</v>
          </cell>
          <cell r="N33">
            <v>338338.75</v>
          </cell>
          <cell r="O33">
            <v>43.353299999999997</v>
          </cell>
          <cell r="P33">
            <v>0</v>
          </cell>
        </row>
        <row r="34">
          <cell r="A34">
            <v>43646</v>
          </cell>
          <cell r="B34" t="str">
            <v>Capital e Interés</v>
          </cell>
          <cell r="C34">
            <v>1.17E-2</v>
          </cell>
          <cell r="D34">
            <v>23</v>
          </cell>
          <cell r="E34">
            <v>23</v>
          </cell>
          <cell r="F34">
            <v>438.58</v>
          </cell>
          <cell r="G34">
            <v>1</v>
          </cell>
          <cell r="H34">
            <v>1</v>
          </cell>
          <cell r="I34">
            <v>0</v>
          </cell>
          <cell r="J34">
            <v>0</v>
          </cell>
          <cell r="K34">
            <v>338777.51</v>
          </cell>
          <cell r="L34">
            <v>1</v>
          </cell>
          <cell r="M34">
            <v>338777.51</v>
          </cell>
          <cell r="N34">
            <v>338777.5</v>
          </cell>
          <cell r="O34">
            <v>42.448300000000003</v>
          </cell>
          <cell r="P34">
            <v>0</v>
          </cell>
        </row>
        <row r="35">
          <cell r="A35">
            <v>43738</v>
          </cell>
          <cell r="B35" t="str">
            <v>Capital e Interés</v>
          </cell>
          <cell r="C35">
            <v>1.17E-2</v>
          </cell>
          <cell r="D35">
            <v>24</v>
          </cell>
          <cell r="E35">
            <v>24</v>
          </cell>
          <cell r="F35">
            <v>990.92</v>
          </cell>
          <cell r="G35">
            <v>0</v>
          </cell>
          <cell r="H35">
            <v>5.2631578947368418E-2</v>
          </cell>
          <cell r="I35">
            <v>17830.395263157894</v>
          </cell>
          <cell r="J35">
            <v>0</v>
          </cell>
          <cell r="K35">
            <v>338777.51</v>
          </cell>
          <cell r="L35">
            <v>0.94736842105263164</v>
          </cell>
          <cell r="M35">
            <v>320947.11473684211</v>
          </cell>
          <cell r="N35">
            <v>18821.315263157892</v>
          </cell>
          <cell r="O35">
            <v>59.62</v>
          </cell>
          <cell r="P35">
            <v>1122126.8159894736</v>
          </cell>
        </row>
        <row r="36">
          <cell r="A36">
            <v>43829</v>
          </cell>
          <cell r="B36" t="str">
            <v>Capital e Interés</v>
          </cell>
          <cell r="C36">
            <v>1.17E-2</v>
          </cell>
          <cell r="D36">
            <v>25</v>
          </cell>
          <cell r="E36">
            <v>25</v>
          </cell>
          <cell r="F36">
            <v>938.77</v>
          </cell>
          <cell r="G36">
            <v>0</v>
          </cell>
          <cell r="H36">
            <v>5.2631578947368418E-2</v>
          </cell>
          <cell r="I36">
            <v>17830.395263157894</v>
          </cell>
          <cell r="J36">
            <v>0</v>
          </cell>
          <cell r="K36">
            <v>338777.51</v>
          </cell>
          <cell r="L36">
            <v>0.89473684210526327</v>
          </cell>
          <cell r="M36">
            <v>303116.71947368426</v>
          </cell>
          <cell r="N36">
            <v>18769.165263157895</v>
          </cell>
          <cell r="O36">
            <v>70.827487445860186</v>
          </cell>
          <cell r="P36">
            <v>1329372.8170455908</v>
          </cell>
        </row>
        <row r="37">
          <cell r="A37">
            <v>43920</v>
          </cell>
          <cell r="B37" t="str">
            <v>Capital e Interés</v>
          </cell>
          <cell r="C37">
            <v>1.17E-2</v>
          </cell>
          <cell r="D37">
            <v>26</v>
          </cell>
          <cell r="E37">
            <v>26</v>
          </cell>
          <cell r="F37">
            <v>886.62</v>
          </cell>
          <cell r="G37">
            <v>0</v>
          </cell>
          <cell r="H37">
            <v>5.2631578947368418E-2</v>
          </cell>
          <cell r="I37">
            <v>17830.395263157894</v>
          </cell>
          <cell r="J37">
            <v>0</v>
          </cell>
          <cell r="K37">
            <v>338777.51</v>
          </cell>
          <cell r="L37">
            <v>0.84210526315789491</v>
          </cell>
          <cell r="M37">
            <v>285286.32421052636</v>
          </cell>
          <cell r="N37">
            <v>18717.015263157893</v>
          </cell>
          <cell r="O37">
            <v>78.317542420462132</v>
          </cell>
          <cell r="P37">
            <v>1465870.6368568055</v>
          </cell>
        </row>
        <row r="38">
          <cell r="A38">
            <v>44012</v>
          </cell>
          <cell r="B38" t="str">
            <v>Capital e Interés</v>
          </cell>
          <cell r="C38">
            <v>1.17E-2</v>
          </cell>
          <cell r="D38">
            <v>27</v>
          </cell>
          <cell r="E38">
            <v>27</v>
          </cell>
          <cell r="F38">
            <v>834.46</v>
          </cell>
          <cell r="G38">
            <v>0</v>
          </cell>
          <cell r="H38">
            <v>5.2631578947368418E-2</v>
          </cell>
          <cell r="I38">
            <v>17830.395263157894</v>
          </cell>
          <cell r="J38">
            <v>0</v>
          </cell>
          <cell r="K38">
            <v>338777.51</v>
          </cell>
          <cell r="L38">
            <v>0.78947368421052655</v>
          </cell>
          <cell r="M38">
            <v>267455.92894736852</v>
          </cell>
          <cell r="N38">
            <v>18664.855263157893</v>
          </cell>
          <cell r="O38">
            <v>85.678401245451823</v>
          </cell>
          <cell r="P38">
            <v>1599174.9584251253</v>
          </cell>
        </row>
        <row r="39">
          <cell r="A39">
            <v>44104</v>
          </cell>
          <cell r="B39" t="str">
            <v>Capital e Interés</v>
          </cell>
          <cell r="C39">
            <v>1.17E-2</v>
          </cell>
          <cell r="D39">
            <v>28</v>
          </cell>
          <cell r="E39">
            <v>28</v>
          </cell>
          <cell r="F39">
            <v>782.31</v>
          </cell>
          <cell r="G39">
            <v>0</v>
          </cell>
          <cell r="H39">
            <v>5.2631578947368418E-2</v>
          </cell>
          <cell r="I39">
            <v>17830.395263157894</v>
          </cell>
          <cell r="J39">
            <v>0</v>
          </cell>
          <cell r="K39">
            <v>338777.51</v>
          </cell>
          <cell r="L39">
            <v>0.73684210526315819</v>
          </cell>
          <cell r="M39">
            <v>249625.53368421062</v>
          </cell>
          <cell r="N39">
            <v>18612.705263157895</v>
          </cell>
          <cell r="O39">
            <v>91.395430506445095</v>
          </cell>
          <cell r="P39">
            <v>1701116.2104158923</v>
          </cell>
        </row>
        <row r="40">
          <cell r="A40">
            <v>44195</v>
          </cell>
          <cell r="B40" t="str">
            <v>Capital e Interés</v>
          </cell>
          <cell r="C40">
            <v>1.17E-2</v>
          </cell>
          <cell r="D40">
            <v>29</v>
          </cell>
          <cell r="E40">
            <v>29</v>
          </cell>
          <cell r="F40">
            <v>730.15</v>
          </cell>
          <cell r="G40">
            <v>0</v>
          </cell>
          <cell r="H40">
            <v>5.2631578947368418E-2</v>
          </cell>
          <cell r="I40">
            <v>17830.395263157894</v>
          </cell>
          <cell r="J40">
            <v>0</v>
          </cell>
          <cell r="K40">
            <v>338777.51</v>
          </cell>
          <cell r="L40">
            <v>0.68421052631578982</v>
          </cell>
          <cell r="M40">
            <v>231795.13842105275</v>
          </cell>
          <cell r="N40">
            <v>18560.545263157896</v>
          </cell>
          <cell r="O40">
            <v>95.672834672710863</v>
          </cell>
          <cell r="P40">
            <v>1775739.9783974721</v>
          </cell>
        </row>
        <row r="41">
          <cell r="A41">
            <v>44285</v>
          </cell>
          <cell r="B41" t="str">
            <v>Capital e Interés</v>
          </cell>
          <cell r="C41">
            <v>1.17E-2</v>
          </cell>
          <cell r="D41">
            <v>30</v>
          </cell>
          <cell r="E41">
            <v>30</v>
          </cell>
          <cell r="F41">
            <v>678</v>
          </cell>
          <cell r="G41">
            <v>0</v>
          </cell>
          <cell r="H41">
            <v>5.2631578947368418E-2</v>
          </cell>
          <cell r="I41">
            <v>17830.395263157894</v>
          </cell>
          <cell r="J41">
            <v>0</v>
          </cell>
          <cell r="K41">
            <v>338777.51</v>
          </cell>
          <cell r="L41">
            <v>0.63157894736842146</v>
          </cell>
          <cell r="M41">
            <v>213964.74315789487</v>
          </cell>
          <cell r="N41">
            <v>18508.395263157894</v>
          </cell>
          <cell r="O41">
            <v>99.784667612350347</v>
          </cell>
          <cell r="P41">
            <v>1846854.0693722102</v>
          </cell>
        </row>
        <row r="42">
          <cell r="A42">
            <v>44377</v>
          </cell>
          <cell r="B42" t="str">
            <v>Capital e Interés</v>
          </cell>
          <cell r="C42">
            <v>1.17E-2</v>
          </cell>
          <cell r="D42">
            <v>31</v>
          </cell>
          <cell r="E42">
            <v>31</v>
          </cell>
          <cell r="F42">
            <v>625.85</v>
          </cell>
          <cell r="G42">
            <v>0</v>
          </cell>
          <cell r="H42">
            <v>5.2631578947368418E-2</v>
          </cell>
          <cell r="I42">
            <v>17830.395263157894</v>
          </cell>
          <cell r="J42">
            <v>0</v>
          </cell>
          <cell r="K42">
            <v>338777.51</v>
          </cell>
          <cell r="L42">
            <v>0.5789473684210531</v>
          </cell>
          <cell r="M42">
            <v>196134.347894737</v>
          </cell>
          <cell r="N42">
            <v>18456.245263157893</v>
          </cell>
          <cell r="O42">
            <v>103.88322026421149</v>
          </cell>
          <cell r="P42">
            <v>1917294.1919229412</v>
          </cell>
        </row>
        <row r="43">
          <cell r="A43">
            <v>44469</v>
          </cell>
          <cell r="B43" t="str">
            <v>Capital e Interés</v>
          </cell>
          <cell r="C43">
            <v>1.17E-2</v>
          </cell>
          <cell r="D43">
            <v>32</v>
          </cell>
          <cell r="E43">
            <v>32</v>
          </cell>
          <cell r="F43">
            <v>573.69000000000005</v>
          </cell>
          <cell r="G43">
            <v>0</v>
          </cell>
          <cell r="H43">
            <v>5.2631578947368418E-2</v>
          </cell>
          <cell r="I43">
            <v>17830.395263157894</v>
          </cell>
          <cell r="J43">
            <v>0</v>
          </cell>
          <cell r="K43">
            <v>338777.51</v>
          </cell>
          <cell r="L43">
            <v>0.52631578947368474</v>
          </cell>
          <cell r="M43">
            <v>178303.95263157913</v>
          </cell>
          <cell r="N43">
            <v>18404.085263157893</v>
          </cell>
          <cell r="O43">
            <v>107.96008978687489</v>
          </cell>
          <cell r="P43">
            <v>1986906.6974558271</v>
          </cell>
        </row>
        <row r="44">
          <cell r="A44">
            <v>44560</v>
          </cell>
          <cell r="B44" t="str">
            <v>Capital e Interés</v>
          </cell>
          <cell r="C44">
            <v>1.17E-2</v>
          </cell>
          <cell r="D44">
            <v>33</v>
          </cell>
          <cell r="E44">
            <v>33</v>
          </cell>
          <cell r="F44">
            <v>521.54</v>
          </cell>
          <cell r="G44">
            <v>0</v>
          </cell>
          <cell r="H44">
            <v>5.2631578947368418E-2</v>
          </cell>
          <cell r="I44">
            <v>17830.395263157894</v>
          </cell>
          <cell r="J44">
            <v>0</v>
          </cell>
          <cell r="K44">
            <v>338777.51</v>
          </cell>
          <cell r="L44">
            <v>0.47368421052631632</v>
          </cell>
          <cell r="M44">
            <v>160473.55736842123</v>
          </cell>
          <cell r="N44">
            <v>18351.935263157895</v>
          </cell>
          <cell r="O44">
            <v>112.00722534803062</v>
          </cell>
          <cell r="P44">
            <v>2055549.3485929959</v>
          </cell>
        </row>
        <row r="45">
          <cell r="A45">
            <v>44650</v>
          </cell>
          <cell r="B45" t="str">
            <v>Capital e Interés</v>
          </cell>
          <cell r="C45">
            <v>1.17E-2</v>
          </cell>
          <cell r="D45">
            <v>34</v>
          </cell>
          <cell r="E45">
            <v>34</v>
          </cell>
          <cell r="F45">
            <v>469.39</v>
          </cell>
          <cell r="G45">
            <v>0</v>
          </cell>
          <cell r="H45">
            <v>5.2631578947368418E-2</v>
          </cell>
          <cell r="I45">
            <v>17830.395263157894</v>
          </cell>
          <cell r="J45">
            <v>0</v>
          </cell>
          <cell r="K45">
            <v>338777.51</v>
          </cell>
          <cell r="L45">
            <v>0.4210526315789479</v>
          </cell>
          <cell r="M45">
            <v>142643.16210526336</v>
          </cell>
          <cell r="N45">
            <v>18299.785263157893</v>
          </cell>
          <cell r="O45">
            <v>116.28064255221842</v>
          </cell>
          <cell r="P45">
            <v>2127910.7889676173</v>
          </cell>
        </row>
        <row r="46">
          <cell r="A46">
            <v>44742</v>
          </cell>
          <cell r="B46" t="str">
            <v>Capital e Interés</v>
          </cell>
          <cell r="C46">
            <v>1.17E-2</v>
          </cell>
          <cell r="D46">
            <v>35</v>
          </cell>
          <cell r="E46">
            <v>35</v>
          </cell>
          <cell r="F46">
            <v>417.23</v>
          </cell>
          <cell r="G46">
            <v>0</v>
          </cell>
          <cell r="H46">
            <v>5.2631578947368418E-2</v>
          </cell>
          <cell r="I46">
            <v>17830.395263157894</v>
          </cell>
          <cell r="J46">
            <v>0</v>
          </cell>
          <cell r="K46">
            <v>338777.51</v>
          </cell>
          <cell r="L46">
            <v>0.36842105263157948</v>
          </cell>
          <cell r="M46">
            <v>124812.76684210545</v>
          </cell>
          <cell r="N46">
            <v>18247.625263157894</v>
          </cell>
          <cell r="O46">
            <v>120.53918915977358</v>
          </cell>
          <cell r="P46">
            <v>2199553.9533124524</v>
          </cell>
        </row>
        <row r="47">
          <cell r="A47">
            <v>44834</v>
          </cell>
          <cell r="B47" t="str">
            <v>Capital e Interés</v>
          </cell>
          <cell r="C47">
            <v>1.17E-2</v>
          </cell>
          <cell r="D47">
            <v>36</v>
          </cell>
          <cell r="E47">
            <v>36</v>
          </cell>
          <cell r="F47">
            <v>365.08</v>
          </cell>
          <cell r="G47">
            <v>0</v>
          </cell>
          <cell r="H47">
            <v>5.2631578947368418E-2</v>
          </cell>
          <cell r="I47">
            <v>17830.395263157894</v>
          </cell>
          <cell r="J47">
            <v>0</v>
          </cell>
          <cell r="K47">
            <v>338777.51</v>
          </cell>
          <cell r="L47">
            <v>0.31578947368421106</v>
          </cell>
          <cell r="M47">
            <v>106982.37157894755</v>
          </cell>
          <cell r="N47">
            <v>18195.475263157896</v>
          </cell>
          <cell r="O47">
            <v>124.77605037101735</v>
          </cell>
          <cell r="P47">
            <v>2270359.5379603896</v>
          </cell>
        </row>
        <row r="48">
          <cell r="A48">
            <v>44925</v>
          </cell>
          <cell r="B48" t="str">
            <v>Capital e Interés</v>
          </cell>
          <cell r="C48">
            <v>1.17E-2</v>
          </cell>
          <cell r="D48">
            <v>37</v>
          </cell>
          <cell r="E48">
            <v>37</v>
          </cell>
          <cell r="F48">
            <v>312.92</v>
          </cell>
          <cell r="G48">
            <v>0</v>
          </cell>
          <cell r="H48">
            <v>5.2631578947368418E-2</v>
          </cell>
          <cell r="I48">
            <v>17830.395263157894</v>
          </cell>
          <cell r="J48">
            <v>0</v>
          </cell>
          <cell r="K48">
            <v>338777.51</v>
          </cell>
          <cell r="L48">
            <v>0.26315789473684265</v>
          </cell>
          <cell r="M48">
            <v>89151.976315789652</v>
          </cell>
          <cell r="N48">
            <v>18143.315263157892</v>
          </cell>
          <cell r="O48">
            <v>128.98470191348031</v>
          </cell>
          <cell r="P48">
            <v>2340210.1109407181</v>
          </cell>
        </row>
        <row r="49">
          <cell r="A49">
            <v>45015</v>
          </cell>
          <cell r="B49" t="str">
            <v>Capital e Interés</v>
          </cell>
          <cell r="C49">
            <v>1.17E-2</v>
          </cell>
          <cell r="D49">
            <v>38</v>
          </cell>
          <cell r="E49">
            <v>38</v>
          </cell>
          <cell r="F49">
            <v>260.77</v>
          </cell>
          <cell r="G49">
            <v>0</v>
          </cell>
          <cell r="H49">
            <v>5.2631578947368418E-2</v>
          </cell>
          <cell r="I49">
            <v>17830.395263157894</v>
          </cell>
          <cell r="J49">
            <v>0</v>
          </cell>
          <cell r="K49">
            <v>338777.51</v>
          </cell>
          <cell r="L49">
            <v>0.21052631578947423</v>
          </cell>
          <cell r="M49">
            <v>71321.581052631765</v>
          </cell>
          <cell r="N49">
            <v>18091.165263157895</v>
          </cell>
          <cell r="O49">
            <v>133.1664168438914</v>
          </cell>
          <cell r="P49">
            <v>2409135.6546254125</v>
          </cell>
        </row>
        <row r="50">
          <cell r="A50">
            <v>45107</v>
          </cell>
          <cell r="B50" t="str">
            <v>Capital e Interés</v>
          </cell>
          <cell r="C50">
            <v>1.17E-2</v>
          </cell>
          <cell r="D50">
            <v>39</v>
          </cell>
          <cell r="E50">
            <v>39</v>
          </cell>
          <cell r="F50">
            <v>208.62</v>
          </cell>
          <cell r="G50">
            <v>0</v>
          </cell>
          <cell r="H50">
            <v>5.2631578947368418E-2</v>
          </cell>
          <cell r="I50">
            <v>17830.395263157894</v>
          </cell>
          <cell r="J50">
            <v>0</v>
          </cell>
          <cell r="K50">
            <v>338777.51</v>
          </cell>
          <cell r="L50">
            <v>0.15789473684210581</v>
          </cell>
          <cell r="M50">
            <v>53491.185789473871</v>
          </cell>
          <cell r="N50">
            <v>18039.015263157893</v>
          </cell>
          <cell r="O50">
            <v>137.08834338040211</v>
          </cell>
          <cell r="P50">
            <v>2472938.7186401039</v>
          </cell>
        </row>
        <row r="51">
          <cell r="A51">
            <v>45199</v>
          </cell>
          <cell r="B51" t="str">
            <v>Capital e Interés</v>
          </cell>
          <cell r="C51">
            <v>1.17E-2</v>
          </cell>
          <cell r="D51">
            <v>40</v>
          </cell>
          <cell r="E51">
            <v>40</v>
          </cell>
          <cell r="F51">
            <v>156.46</v>
          </cell>
          <cell r="G51">
            <v>0</v>
          </cell>
          <cell r="H51">
            <v>5.2631578947368418E-2</v>
          </cell>
          <cell r="I51">
            <v>17830.395263157894</v>
          </cell>
          <cell r="J51">
            <v>0</v>
          </cell>
          <cell r="K51">
            <v>338777.51</v>
          </cell>
          <cell r="L51">
            <v>0.10526315789473739</v>
          </cell>
          <cell r="M51">
            <v>35660.790526315977</v>
          </cell>
          <cell r="N51">
            <v>17986.855263157893</v>
          </cell>
          <cell r="O51">
            <v>140.75347250230428</v>
          </cell>
          <cell r="P51">
            <v>2531712.3376858216</v>
          </cell>
        </row>
      </sheetData>
      <sheetData sheetId="27">
        <row r="4">
          <cell r="B4">
            <v>20000000</v>
          </cell>
        </row>
        <row r="11">
          <cell r="A11">
            <v>43084</v>
          </cell>
          <cell r="B11" t="str">
            <v>DESEMBOLSO</v>
          </cell>
          <cell r="K11">
            <v>1104552.68</v>
          </cell>
          <cell r="L11">
            <v>1</v>
          </cell>
          <cell r="M11">
            <v>1104552.68</v>
          </cell>
        </row>
        <row r="12">
          <cell r="A12">
            <v>43100</v>
          </cell>
          <cell r="B12" t="str">
            <v>Interés Acumulado</v>
          </cell>
          <cell r="C12">
            <v>2.3300000000000001E-2</v>
          </cell>
          <cell r="D12">
            <v>2.3299992084503174E-2</v>
          </cell>
          <cell r="E12">
            <v>2.3299992084503174E-2</v>
          </cell>
          <cell r="F12">
            <v>1128.1568194630136</v>
          </cell>
          <cell r="G12">
            <v>1128.15625</v>
          </cell>
          <cell r="H12">
            <v>1128.15625</v>
          </cell>
          <cell r="I12">
            <v>1128.15625</v>
          </cell>
          <cell r="J12">
            <v>0</v>
          </cell>
          <cell r="K12">
            <v>1104552.68</v>
          </cell>
          <cell r="L12">
            <v>1</v>
          </cell>
          <cell r="M12">
            <v>1104552.68</v>
          </cell>
          <cell r="N12">
            <v>1104552</v>
          </cell>
          <cell r="O12">
            <v>1104552</v>
          </cell>
          <cell r="P12">
            <v>1104552</v>
          </cell>
        </row>
        <row r="13">
          <cell r="A13">
            <v>43146</v>
          </cell>
          <cell r="B13" t="str">
            <v>DESEMBOLSO</v>
          </cell>
          <cell r="C13">
            <v>43146</v>
          </cell>
          <cell r="D13">
            <v>43146</v>
          </cell>
          <cell r="E13">
            <v>43146</v>
          </cell>
          <cell r="F13">
            <v>43146</v>
          </cell>
          <cell r="G13">
            <v>43146</v>
          </cell>
          <cell r="H13">
            <v>43146</v>
          </cell>
          <cell r="I13">
            <v>43146</v>
          </cell>
          <cell r="J13">
            <v>9.9214643162153227E-3</v>
          </cell>
          <cell r="K13">
            <v>1115511.46</v>
          </cell>
          <cell r="L13">
            <v>1</v>
          </cell>
          <cell r="M13">
            <v>1115511.46</v>
          </cell>
          <cell r="N13">
            <v>1115511</v>
          </cell>
          <cell r="O13">
            <v>17.149999999999999</v>
          </cell>
          <cell r="P13">
            <v>17.149993896484375</v>
          </cell>
        </row>
        <row r="14">
          <cell r="A14">
            <v>17.149993896484375</v>
          </cell>
          <cell r="B14" t="str">
            <v>Interés Acumulado</v>
          </cell>
          <cell r="C14">
            <v>2.6499999999999999E-2</v>
          </cell>
          <cell r="D14">
            <v>2.649998664855957E-2</v>
          </cell>
          <cell r="E14">
            <v>2.649998664855957E-2</v>
          </cell>
          <cell r="F14">
            <v>3688.9033340273968</v>
          </cell>
          <cell r="G14">
            <v>3688.90234375</v>
          </cell>
          <cell r="H14">
            <v>3688.90234375</v>
          </cell>
          <cell r="I14">
            <v>3688.90234375</v>
          </cell>
          <cell r="J14">
            <v>3688.90234375</v>
          </cell>
          <cell r="K14">
            <v>3688.90234375</v>
          </cell>
          <cell r="L14">
            <v>3688.90234375</v>
          </cell>
          <cell r="M14">
            <v>3688.90234375</v>
          </cell>
          <cell r="N14">
            <v>3688.90234375</v>
          </cell>
          <cell r="O14">
            <v>3688.90234375</v>
          </cell>
          <cell r="P14">
            <v>3688.90234375</v>
          </cell>
        </row>
        <row r="15">
          <cell r="A15">
            <v>43164</v>
          </cell>
          <cell r="B15" t="str">
            <v>DESEMBOLSO</v>
          </cell>
          <cell r="C15">
            <v>43164</v>
          </cell>
          <cell r="D15">
            <v>43164</v>
          </cell>
          <cell r="E15">
            <v>43164</v>
          </cell>
          <cell r="F15">
            <v>43164</v>
          </cell>
          <cell r="G15">
            <v>43164</v>
          </cell>
          <cell r="H15">
            <v>43164</v>
          </cell>
          <cell r="I15">
            <v>43164</v>
          </cell>
          <cell r="J15">
            <v>6.147362215355457E-2</v>
          </cell>
          <cell r="K15">
            <v>1184085.99</v>
          </cell>
          <cell r="L15">
            <v>1</v>
          </cell>
          <cell r="M15">
            <v>1184085.99</v>
          </cell>
          <cell r="N15">
            <v>1184085</v>
          </cell>
          <cell r="O15">
            <v>19.95</v>
          </cell>
          <cell r="P15">
            <v>19.949996948242188</v>
          </cell>
        </row>
        <row r="16">
          <cell r="A16">
            <v>19.949996948242188</v>
          </cell>
          <cell r="B16" t="str">
            <v>Interés Acumulado</v>
          </cell>
          <cell r="C16">
            <v>2.6499999999999999E-2</v>
          </cell>
          <cell r="D16">
            <v>2.649998664855957E-2</v>
          </cell>
          <cell r="E16">
            <v>2.649998664855957E-2</v>
          </cell>
          <cell r="F16">
            <v>1457.8053874520547</v>
          </cell>
          <cell r="G16">
            <v>1457.8046875</v>
          </cell>
          <cell r="H16">
            <v>1457.8046875</v>
          </cell>
          <cell r="I16">
            <v>1457.8046875</v>
          </cell>
          <cell r="J16">
            <v>1457.8046875</v>
          </cell>
          <cell r="K16">
            <v>1457.8046875</v>
          </cell>
          <cell r="L16">
            <v>1457.8046875</v>
          </cell>
          <cell r="M16">
            <v>1457.8046875</v>
          </cell>
          <cell r="N16">
            <v>1457.8046875</v>
          </cell>
          <cell r="O16">
            <v>1457.8046875</v>
          </cell>
          <cell r="P16">
            <v>1457.8046875</v>
          </cell>
        </row>
        <row r="17">
          <cell r="A17">
            <v>43187</v>
          </cell>
          <cell r="B17" t="str">
            <v>DESEMBOLSO</v>
          </cell>
          <cell r="C17">
            <v>43187</v>
          </cell>
          <cell r="D17">
            <v>43187</v>
          </cell>
          <cell r="E17">
            <v>43187</v>
          </cell>
          <cell r="F17">
            <v>43187</v>
          </cell>
          <cell r="G17">
            <v>43187</v>
          </cell>
          <cell r="H17">
            <v>43187</v>
          </cell>
          <cell r="I17">
            <v>43187</v>
          </cell>
          <cell r="J17">
            <v>0.19859178470644687</v>
          </cell>
          <cell r="K17">
            <v>1419235.74</v>
          </cell>
          <cell r="L17">
            <v>1</v>
          </cell>
          <cell r="M17">
            <v>1419235.74</v>
          </cell>
          <cell r="N17">
            <v>1419235</v>
          </cell>
          <cell r="O17">
            <v>19.899999999999999</v>
          </cell>
          <cell r="P17">
            <v>19.899993896484375</v>
          </cell>
        </row>
        <row r="18">
          <cell r="A18">
            <v>19.899993896484375</v>
          </cell>
          <cell r="B18" t="str">
            <v>Interés Acumulado</v>
          </cell>
          <cell r="C18">
            <v>2.6499999999999999E-2</v>
          </cell>
          <cell r="D18">
            <v>2.649998664855957E-2</v>
          </cell>
          <cell r="E18">
            <v>2.649998664855957E-2</v>
          </cell>
          <cell r="F18">
            <v>1977.2613997397261</v>
          </cell>
          <cell r="G18">
            <v>1977.2607421875</v>
          </cell>
          <cell r="H18">
            <v>1977.2607421875</v>
          </cell>
          <cell r="I18">
            <v>1977.2607421875</v>
          </cell>
          <cell r="J18">
            <v>1977.2607421875</v>
          </cell>
          <cell r="K18">
            <v>1977.2607421875</v>
          </cell>
          <cell r="L18">
            <v>1977.2607421875</v>
          </cell>
          <cell r="M18">
            <v>1977.2607421875</v>
          </cell>
          <cell r="N18">
            <v>1977.2607421875</v>
          </cell>
          <cell r="O18">
            <v>1977.2607421875</v>
          </cell>
          <cell r="P18">
            <v>1977.2607421875</v>
          </cell>
        </row>
        <row r="19">
          <cell r="A19">
            <v>43205</v>
          </cell>
          <cell r="B19" t="str">
            <v>DESEMBOLSO</v>
          </cell>
          <cell r="C19">
            <v>43205</v>
          </cell>
          <cell r="D19">
            <v>43205</v>
          </cell>
          <cell r="E19">
            <v>43205</v>
          </cell>
          <cell r="F19">
            <v>43205</v>
          </cell>
          <cell r="G19">
            <v>43205</v>
          </cell>
          <cell r="H19">
            <v>43205</v>
          </cell>
          <cell r="I19">
            <v>43205</v>
          </cell>
          <cell r="J19">
            <v>0</v>
          </cell>
          <cell r="K19">
            <v>1419235.74</v>
          </cell>
          <cell r="L19">
            <v>1</v>
          </cell>
          <cell r="M19">
            <v>1419235.74</v>
          </cell>
          <cell r="N19">
            <v>1419235</v>
          </cell>
          <cell r="O19">
            <v>1419235</v>
          </cell>
          <cell r="P19">
            <v>1419235</v>
          </cell>
        </row>
        <row r="20">
          <cell r="A20">
            <v>1419235</v>
          </cell>
          <cell r="B20" t="str">
            <v>Interés Acumulado</v>
          </cell>
          <cell r="C20">
            <v>2.6499999999999999E-2</v>
          </cell>
          <cell r="D20">
            <v>2.649998664855957E-2</v>
          </cell>
          <cell r="E20">
            <v>2.649998664855957E-2</v>
          </cell>
          <cell r="F20">
            <v>1854.7272547397258</v>
          </cell>
          <cell r="G20">
            <v>1854.7265625</v>
          </cell>
          <cell r="H20">
            <v>1854.7265625</v>
          </cell>
          <cell r="I20">
            <v>1854.7265625</v>
          </cell>
          <cell r="J20">
            <v>1854.7265625</v>
          </cell>
          <cell r="K20">
            <v>1854.7265625</v>
          </cell>
          <cell r="L20">
            <v>1854.7265625</v>
          </cell>
          <cell r="M20">
            <v>1854.7265625</v>
          </cell>
          <cell r="N20">
            <v>1854.7265625</v>
          </cell>
          <cell r="O20">
            <v>1854.7265625</v>
          </cell>
          <cell r="P20">
            <v>1854.7265625</v>
          </cell>
        </row>
        <row r="21">
          <cell r="A21">
            <v>43205</v>
          </cell>
          <cell r="B21" t="str">
            <v>Capital e Interés</v>
          </cell>
          <cell r="C21">
            <v>2.6499999999999999E-2</v>
          </cell>
          <cell r="D21">
            <v>1</v>
          </cell>
          <cell r="E21">
            <v>1</v>
          </cell>
          <cell r="F21">
            <v>10106.854195421918</v>
          </cell>
          <cell r="G21">
            <v>0</v>
          </cell>
          <cell r="H21">
            <v>0</v>
          </cell>
          <cell r="I21">
            <v>0</v>
          </cell>
          <cell r="J21">
            <v>0</v>
          </cell>
          <cell r="K21">
            <v>1419235.74</v>
          </cell>
          <cell r="L21">
            <v>1</v>
          </cell>
          <cell r="M21">
            <v>1419235.74</v>
          </cell>
          <cell r="N21">
            <v>10106.854195421918</v>
          </cell>
          <cell r="O21">
            <v>20.16</v>
          </cell>
          <cell r="P21">
            <v>203754.18057970586</v>
          </cell>
        </row>
        <row r="22">
          <cell r="A22">
            <v>43213</v>
          </cell>
          <cell r="B22" t="str">
            <v>DESEMBOLSO</v>
          </cell>
          <cell r="C22">
            <v>43213</v>
          </cell>
          <cell r="D22">
            <v>43213</v>
          </cell>
          <cell r="E22">
            <v>43213</v>
          </cell>
          <cell r="F22">
            <v>43213</v>
          </cell>
          <cell r="G22">
            <v>43213</v>
          </cell>
          <cell r="H22">
            <v>43213</v>
          </cell>
          <cell r="I22">
            <v>43213</v>
          </cell>
          <cell r="J22">
            <v>6.394324596137918E-2</v>
          </cell>
          <cell r="K22">
            <v>1509986.2799999998</v>
          </cell>
          <cell r="L22">
            <v>1</v>
          </cell>
          <cell r="M22">
            <v>1509986.2799999998</v>
          </cell>
          <cell r="N22">
            <v>1509986</v>
          </cell>
          <cell r="O22">
            <v>19.90092940493798</v>
          </cell>
          <cell r="P22">
            <v>19.900924682617188</v>
          </cell>
        </row>
        <row r="23">
          <cell r="A23">
            <v>19.900924682617188</v>
          </cell>
          <cell r="B23" t="str">
            <v>Interés Acumulado</v>
          </cell>
          <cell r="C23">
            <v>3.2500000000000001E-2</v>
          </cell>
          <cell r="D23">
            <v>3.2499998807907104E-2</v>
          </cell>
          <cell r="E23">
            <v>3.2499998807907104E-2</v>
          </cell>
          <cell r="F23">
            <v>1010.962444931507</v>
          </cell>
          <cell r="G23">
            <v>1010.96240234375</v>
          </cell>
          <cell r="H23">
            <v>1010.96240234375</v>
          </cell>
          <cell r="I23">
            <v>1010.96240234375</v>
          </cell>
          <cell r="J23">
            <v>1010.96240234375</v>
          </cell>
          <cell r="K23">
            <v>1010.96240234375</v>
          </cell>
          <cell r="L23">
            <v>1010.96240234375</v>
          </cell>
          <cell r="M23">
            <v>1010.96240234375</v>
          </cell>
          <cell r="N23">
            <v>1010.96240234375</v>
          </cell>
          <cell r="O23">
            <v>1010.96240234375</v>
          </cell>
          <cell r="P23">
            <v>1010.96240234375</v>
          </cell>
        </row>
        <row r="24">
          <cell r="A24">
            <v>43241</v>
          </cell>
          <cell r="B24" t="str">
            <v>DESEMBOLSO</v>
          </cell>
          <cell r="C24">
            <v>43241</v>
          </cell>
          <cell r="D24">
            <v>43241</v>
          </cell>
          <cell r="E24">
            <v>43241</v>
          </cell>
          <cell r="F24">
            <v>43241</v>
          </cell>
          <cell r="G24">
            <v>43241</v>
          </cell>
          <cell r="H24">
            <v>43241</v>
          </cell>
          <cell r="I24">
            <v>43241</v>
          </cell>
          <cell r="J24">
            <v>5.5693704713661377E-2</v>
          </cell>
          <cell r="K24">
            <v>1594083.0099999998</v>
          </cell>
          <cell r="L24">
            <v>1</v>
          </cell>
          <cell r="M24">
            <v>1594083.0099999998</v>
          </cell>
          <cell r="N24">
            <v>1594083</v>
          </cell>
          <cell r="O24">
            <v>24.1</v>
          </cell>
          <cell r="P24">
            <v>24.099990844726563</v>
          </cell>
        </row>
        <row r="25">
          <cell r="A25">
            <v>24.099990844726563</v>
          </cell>
          <cell r="B25" t="str">
            <v>Interés Acumulado</v>
          </cell>
          <cell r="C25">
            <v>3.2500000000000001E-2</v>
          </cell>
          <cell r="D25">
            <v>3.2499998807907104E-2</v>
          </cell>
          <cell r="E25">
            <v>3.2499998807907104E-2</v>
          </cell>
          <cell r="F25">
            <v>3764.6233282191774</v>
          </cell>
          <cell r="G25">
            <v>3764.623046875</v>
          </cell>
          <cell r="H25">
            <v>3764.623046875</v>
          </cell>
          <cell r="I25">
            <v>3764.623046875</v>
          </cell>
          <cell r="J25">
            <v>3764.623046875</v>
          </cell>
          <cell r="K25">
            <v>3764.623046875</v>
          </cell>
          <cell r="L25">
            <v>3764.623046875</v>
          </cell>
          <cell r="M25">
            <v>3764.623046875</v>
          </cell>
          <cell r="N25">
            <v>3764.623046875</v>
          </cell>
          <cell r="O25">
            <v>3764.623046875</v>
          </cell>
          <cell r="P25">
            <v>3764.623046875</v>
          </cell>
        </row>
        <row r="26">
          <cell r="A26">
            <v>43257</v>
          </cell>
          <cell r="B26" t="str">
            <v>DESEMBOLSO</v>
          </cell>
          <cell r="C26">
            <v>43257</v>
          </cell>
          <cell r="D26">
            <v>43257</v>
          </cell>
          <cell r="E26">
            <v>43257</v>
          </cell>
          <cell r="F26">
            <v>43257</v>
          </cell>
          <cell r="G26">
            <v>43257</v>
          </cell>
          <cell r="H26">
            <v>43257</v>
          </cell>
          <cell r="I26">
            <v>43257</v>
          </cell>
          <cell r="J26">
            <v>6.4229170851021131E-2</v>
          </cell>
          <cell r="K26">
            <v>1696469.64</v>
          </cell>
          <cell r="L26">
            <v>1</v>
          </cell>
          <cell r="M26">
            <v>1696469.64</v>
          </cell>
          <cell r="N26">
            <v>1696469</v>
          </cell>
          <cell r="O26">
            <v>24.4</v>
          </cell>
          <cell r="P26">
            <v>24.399993896484375</v>
          </cell>
        </row>
        <row r="27">
          <cell r="A27">
            <v>24.399993896484375</v>
          </cell>
          <cell r="B27" t="str">
            <v>Interés Acumulado</v>
          </cell>
          <cell r="C27">
            <v>3.2500000000000001E-2</v>
          </cell>
          <cell r="D27">
            <v>3.2499998807907104E-2</v>
          </cell>
          <cell r="E27">
            <v>3.2499998807907104E-2</v>
          </cell>
          <cell r="F27">
            <v>2271.0223704109585</v>
          </cell>
          <cell r="G27">
            <v>2271.021484375</v>
          </cell>
          <cell r="H27">
            <v>2271.021484375</v>
          </cell>
          <cell r="I27">
            <v>2271.021484375</v>
          </cell>
          <cell r="J27">
            <v>2271.021484375</v>
          </cell>
          <cell r="K27">
            <v>2271.021484375</v>
          </cell>
          <cell r="L27">
            <v>2271.021484375</v>
          </cell>
          <cell r="M27">
            <v>2271.021484375</v>
          </cell>
          <cell r="N27">
            <v>2271.021484375</v>
          </cell>
          <cell r="O27">
            <v>2271.021484375</v>
          </cell>
          <cell r="P27">
            <v>2271.021484375</v>
          </cell>
        </row>
        <row r="28">
          <cell r="A28">
            <v>43273</v>
          </cell>
          <cell r="B28" t="str">
            <v>DESEMBOLSO</v>
          </cell>
          <cell r="C28">
            <v>43273</v>
          </cell>
          <cell r="D28">
            <v>43273</v>
          </cell>
          <cell r="E28">
            <v>43273</v>
          </cell>
          <cell r="F28">
            <v>43273</v>
          </cell>
          <cell r="G28">
            <v>43273</v>
          </cell>
          <cell r="H28">
            <v>43273</v>
          </cell>
          <cell r="I28">
            <v>43273</v>
          </cell>
          <cell r="J28">
            <v>1.0474623053083344E-2</v>
          </cell>
          <cell r="K28">
            <v>1714239.52</v>
          </cell>
          <cell r="L28">
            <v>1</v>
          </cell>
          <cell r="M28">
            <v>1714239.52</v>
          </cell>
          <cell r="N28">
            <v>1714239</v>
          </cell>
          <cell r="O28">
            <v>26.7</v>
          </cell>
          <cell r="P28">
            <v>26.699996948242188</v>
          </cell>
        </row>
        <row r="29">
          <cell r="A29">
            <v>26.699996948242188</v>
          </cell>
          <cell r="B29" t="str">
            <v>Interés Acumulado</v>
          </cell>
          <cell r="C29">
            <v>3.2500000000000001E-2</v>
          </cell>
          <cell r="D29">
            <v>3.2499998807907104E-2</v>
          </cell>
          <cell r="E29">
            <v>3.2499998807907104E-2</v>
          </cell>
          <cell r="F29">
            <v>2416.8882542465753</v>
          </cell>
          <cell r="G29">
            <v>2416.88671875</v>
          </cell>
          <cell r="H29">
            <v>2416.88671875</v>
          </cell>
          <cell r="I29">
            <v>2416.88671875</v>
          </cell>
          <cell r="J29">
            <v>2416.88671875</v>
          </cell>
          <cell r="K29">
            <v>2416.88671875</v>
          </cell>
          <cell r="L29">
            <v>2416.88671875</v>
          </cell>
          <cell r="M29">
            <v>2416.88671875</v>
          </cell>
          <cell r="N29">
            <v>2416.88671875</v>
          </cell>
          <cell r="O29">
            <v>2416.88671875</v>
          </cell>
          <cell r="P29">
            <v>2416.88671875</v>
          </cell>
        </row>
        <row r="30">
          <cell r="A30">
            <v>43279</v>
          </cell>
          <cell r="B30" t="str">
            <v>DESEMBOLSO</v>
          </cell>
          <cell r="C30">
            <v>43279</v>
          </cell>
          <cell r="D30">
            <v>43279</v>
          </cell>
          <cell r="E30">
            <v>43279</v>
          </cell>
          <cell r="F30">
            <v>43279</v>
          </cell>
          <cell r="G30">
            <v>43279</v>
          </cell>
          <cell r="H30">
            <v>43279</v>
          </cell>
          <cell r="I30">
            <v>43279</v>
          </cell>
          <cell r="J30">
            <v>1.0750883867150608E-2</v>
          </cell>
          <cell r="K30">
            <v>1732669.11</v>
          </cell>
          <cell r="L30">
            <v>1</v>
          </cell>
          <cell r="M30">
            <v>1732669.11</v>
          </cell>
          <cell r="N30">
            <v>1732669</v>
          </cell>
          <cell r="O30">
            <v>24.4</v>
          </cell>
          <cell r="P30">
            <v>24.399993896484375</v>
          </cell>
        </row>
        <row r="31">
          <cell r="A31">
            <v>24.399993896484375</v>
          </cell>
          <cell r="B31" t="str">
            <v>Interés Acumulado</v>
          </cell>
          <cell r="C31">
            <v>3.2500000000000001E-2</v>
          </cell>
          <cell r="D31">
            <v>3.2499998807907104E-2</v>
          </cell>
          <cell r="E31">
            <v>3.2499998807907104E-2</v>
          </cell>
          <cell r="F31">
            <v>915.82659287671243</v>
          </cell>
          <cell r="G31">
            <v>915.826171875</v>
          </cell>
          <cell r="H31">
            <v>915.826171875</v>
          </cell>
          <cell r="I31">
            <v>915.826171875</v>
          </cell>
          <cell r="J31">
            <v>915.826171875</v>
          </cell>
          <cell r="K31">
            <v>915.826171875</v>
          </cell>
          <cell r="L31">
            <v>915.826171875</v>
          </cell>
          <cell r="M31">
            <v>915.826171875</v>
          </cell>
          <cell r="N31">
            <v>915.826171875</v>
          </cell>
          <cell r="O31">
            <v>915.826171875</v>
          </cell>
          <cell r="P31">
            <v>915.826171875</v>
          </cell>
        </row>
        <row r="32">
          <cell r="A32">
            <v>43297</v>
          </cell>
          <cell r="B32" t="str">
            <v>DESEMBOLSO</v>
          </cell>
          <cell r="C32">
            <v>43297</v>
          </cell>
          <cell r="D32">
            <v>43297</v>
          </cell>
          <cell r="E32">
            <v>43297</v>
          </cell>
          <cell r="F32">
            <v>43297</v>
          </cell>
          <cell r="G32">
            <v>43297</v>
          </cell>
          <cell r="H32">
            <v>43297</v>
          </cell>
          <cell r="I32">
            <v>43297</v>
          </cell>
          <cell r="J32">
            <v>0.10895513108097137</v>
          </cell>
          <cell r="K32">
            <v>1921452.3</v>
          </cell>
          <cell r="L32">
            <v>1</v>
          </cell>
          <cell r="M32">
            <v>1921452.3</v>
          </cell>
          <cell r="N32">
            <v>1921452</v>
          </cell>
          <cell r="O32">
            <v>26.7</v>
          </cell>
          <cell r="P32">
            <v>26.699996948242188</v>
          </cell>
        </row>
        <row r="33">
          <cell r="A33">
            <v>26.699996948242188</v>
          </cell>
          <cell r="B33" t="str">
            <v>Interés Acumulado</v>
          </cell>
          <cell r="C33">
            <v>3.2800000000000003E-2</v>
          </cell>
          <cell r="D33">
            <v>3.2799988985061646E-2</v>
          </cell>
          <cell r="E33">
            <v>3.2799988985061646E-2</v>
          </cell>
          <cell r="F33">
            <v>2802.6516234082196</v>
          </cell>
          <cell r="G33">
            <v>2802.650390625</v>
          </cell>
          <cell r="H33">
            <v>2802.650390625</v>
          </cell>
          <cell r="I33">
            <v>2802.650390625</v>
          </cell>
          <cell r="J33">
            <v>2802.650390625</v>
          </cell>
          <cell r="K33">
            <v>2802.650390625</v>
          </cell>
          <cell r="L33">
            <v>2802.650390625</v>
          </cell>
          <cell r="M33">
            <v>2802.650390625</v>
          </cell>
          <cell r="N33">
            <v>2802.650390625</v>
          </cell>
          <cell r="O33">
            <v>2802.650390625</v>
          </cell>
          <cell r="P33">
            <v>2802.650390625</v>
          </cell>
        </row>
        <row r="34">
          <cell r="A34">
            <v>43322</v>
          </cell>
          <cell r="B34" t="str">
            <v>DESEMBOLSO</v>
          </cell>
          <cell r="C34">
            <v>43322</v>
          </cell>
          <cell r="D34">
            <v>43322</v>
          </cell>
          <cell r="E34">
            <v>43322</v>
          </cell>
          <cell r="F34">
            <v>43322</v>
          </cell>
          <cell r="G34">
            <v>43322</v>
          </cell>
          <cell r="H34">
            <v>43322</v>
          </cell>
          <cell r="I34">
            <v>43322</v>
          </cell>
          <cell r="J34">
            <v>0.24192010387143101</v>
          </cell>
          <cell r="K34">
            <v>2386290.2399999998</v>
          </cell>
          <cell r="L34">
            <v>1</v>
          </cell>
          <cell r="M34">
            <v>2386290.2399999998</v>
          </cell>
          <cell r="N34">
            <v>2386290</v>
          </cell>
          <cell r="O34">
            <v>28.5</v>
          </cell>
          <cell r="P34">
            <v>28.5</v>
          </cell>
        </row>
        <row r="35">
          <cell r="A35">
            <v>28.5</v>
          </cell>
          <cell r="B35" t="str">
            <v>Interés Acumulado</v>
          </cell>
          <cell r="C35">
            <v>3.2800000000000003E-2</v>
          </cell>
          <cell r="D35">
            <v>3.2799988985061646E-2</v>
          </cell>
          <cell r="E35">
            <v>3.2799988985061646E-2</v>
          </cell>
          <cell r="F35">
            <v>4316.6873589041097</v>
          </cell>
          <cell r="G35">
            <v>4316.68359375</v>
          </cell>
          <cell r="H35">
            <v>4316.68359375</v>
          </cell>
          <cell r="I35">
            <v>4316.68359375</v>
          </cell>
          <cell r="J35">
            <v>4316.68359375</v>
          </cell>
          <cell r="K35">
            <v>4316.68359375</v>
          </cell>
          <cell r="L35">
            <v>4316.68359375</v>
          </cell>
          <cell r="M35">
            <v>4316.68359375</v>
          </cell>
          <cell r="N35">
            <v>4316.68359375</v>
          </cell>
          <cell r="O35">
            <v>4316.68359375</v>
          </cell>
          <cell r="P35">
            <v>4316.68359375</v>
          </cell>
        </row>
        <row r="36">
          <cell r="A36">
            <v>43334</v>
          </cell>
          <cell r="B36" t="str">
            <v>DESEMBOLSO</v>
          </cell>
          <cell r="C36">
            <v>43334</v>
          </cell>
          <cell r="D36">
            <v>43334</v>
          </cell>
          <cell r="E36">
            <v>43334</v>
          </cell>
          <cell r="F36">
            <v>43334</v>
          </cell>
          <cell r="G36">
            <v>43334</v>
          </cell>
          <cell r="H36">
            <v>43334</v>
          </cell>
          <cell r="I36">
            <v>43334</v>
          </cell>
          <cell r="J36">
            <v>5.0956735254467624E-2</v>
          </cell>
          <cell r="K36">
            <v>2507887.7999999993</v>
          </cell>
          <cell r="L36">
            <v>1</v>
          </cell>
          <cell r="M36">
            <v>2507887.7999999993</v>
          </cell>
          <cell r="N36">
            <v>2507886</v>
          </cell>
          <cell r="O36">
            <v>29.7</v>
          </cell>
          <cell r="P36">
            <v>29.699996948242188</v>
          </cell>
        </row>
        <row r="37">
          <cell r="A37">
            <v>29.699996948242188</v>
          </cell>
          <cell r="B37" t="str">
            <v>Interés Acumulado</v>
          </cell>
          <cell r="C37">
            <v>3.2800000000000003E-2</v>
          </cell>
          <cell r="D37">
            <v>3.2799988985061646E-2</v>
          </cell>
          <cell r="E37">
            <v>3.2799988985061646E-2</v>
          </cell>
          <cell r="F37">
            <v>2573.2707903123287</v>
          </cell>
          <cell r="G37">
            <v>2573.26953125</v>
          </cell>
          <cell r="H37">
            <v>2573.26953125</v>
          </cell>
          <cell r="I37">
            <v>2573.26953125</v>
          </cell>
          <cell r="J37">
            <v>2573.26953125</v>
          </cell>
          <cell r="K37">
            <v>2573.26953125</v>
          </cell>
          <cell r="L37">
            <v>2573.26953125</v>
          </cell>
          <cell r="M37">
            <v>2573.26953125</v>
          </cell>
          <cell r="N37">
            <v>2573.26953125</v>
          </cell>
          <cell r="O37">
            <v>2573.26953125</v>
          </cell>
          <cell r="P37">
            <v>2573.26953125</v>
          </cell>
        </row>
        <row r="38">
          <cell r="A38">
            <v>43353</v>
          </cell>
          <cell r="B38" t="str">
            <v>DESEMBOLSO</v>
          </cell>
          <cell r="C38">
            <v>43353</v>
          </cell>
          <cell r="D38">
            <v>43353</v>
          </cell>
          <cell r="E38">
            <v>43353</v>
          </cell>
          <cell r="F38">
            <v>43353</v>
          </cell>
          <cell r="G38">
            <v>43353</v>
          </cell>
          <cell r="H38">
            <v>43353</v>
          </cell>
          <cell r="I38">
            <v>43353</v>
          </cell>
          <cell r="J38">
            <v>0.12941254788192683</v>
          </cell>
          <cell r="K38">
            <v>2832439.9499999993</v>
          </cell>
          <cell r="L38">
            <v>1</v>
          </cell>
          <cell r="M38">
            <v>2832439.9499999993</v>
          </cell>
          <cell r="N38">
            <v>2832438</v>
          </cell>
          <cell r="O38">
            <v>36.799999999999997</v>
          </cell>
          <cell r="P38">
            <v>36.79998779296875</v>
          </cell>
        </row>
        <row r="39">
          <cell r="A39">
            <v>36.79998779296875</v>
          </cell>
          <cell r="B39" t="str">
            <v>Interés Acumulado</v>
          </cell>
          <cell r="C39">
            <v>3.2800000000000003E-2</v>
          </cell>
          <cell r="D39">
            <v>3.2799988985061646E-2</v>
          </cell>
          <cell r="E39">
            <v>3.2799988985061646E-2</v>
          </cell>
          <cell r="F39">
            <v>4281.9607587945202</v>
          </cell>
          <cell r="G39">
            <v>4281.95703125</v>
          </cell>
          <cell r="H39">
            <v>4281.95703125</v>
          </cell>
          <cell r="I39">
            <v>4281.95703125</v>
          </cell>
          <cell r="J39">
            <v>4281.95703125</v>
          </cell>
          <cell r="K39">
            <v>4281.95703125</v>
          </cell>
          <cell r="L39">
            <v>4281.95703125</v>
          </cell>
          <cell r="M39">
            <v>4281.95703125</v>
          </cell>
          <cell r="N39">
            <v>4281.95703125</v>
          </cell>
          <cell r="O39">
            <v>4281.95703125</v>
          </cell>
          <cell r="P39">
            <v>4281.95703125</v>
          </cell>
        </row>
        <row r="40">
          <cell r="A40">
            <v>43370</v>
          </cell>
          <cell r="B40" t="str">
            <v>DESEMBOLSO</v>
          </cell>
          <cell r="C40">
            <v>43370</v>
          </cell>
          <cell r="D40">
            <v>43370</v>
          </cell>
          <cell r="E40">
            <v>43370</v>
          </cell>
          <cell r="F40">
            <v>43370</v>
          </cell>
          <cell r="G40">
            <v>43370</v>
          </cell>
          <cell r="H40">
            <v>43370</v>
          </cell>
          <cell r="I40">
            <v>43370</v>
          </cell>
          <cell r="J40">
            <v>0.1580304535670739</v>
          </cell>
          <cell r="K40">
            <v>3280051.7199999988</v>
          </cell>
          <cell r="L40">
            <v>1</v>
          </cell>
          <cell r="M40">
            <v>3280051.7199999988</v>
          </cell>
          <cell r="N40">
            <v>3280050</v>
          </cell>
          <cell r="O40">
            <v>38.6</v>
          </cell>
          <cell r="P40">
            <v>38.5999755859375</v>
          </cell>
        </row>
        <row r="41">
          <cell r="A41">
            <v>38.5999755859375</v>
          </cell>
          <cell r="B41" t="str">
            <v>Interés Acumulado</v>
          </cell>
          <cell r="C41">
            <v>3.2800000000000003E-2</v>
          </cell>
          <cell r="D41">
            <v>3.2799988985061646E-2</v>
          </cell>
          <cell r="E41">
            <v>3.2799988985061646E-2</v>
          </cell>
          <cell r="F41">
            <v>4327.0370304657527</v>
          </cell>
          <cell r="G41">
            <v>4327.03515625</v>
          </cell>
          <cell r="H41">
            <v>4327.03515625</v>
          </cell>
          <cell r="I41">
            <v>4327.03515625</v>
          </cell>
          <cell r="J41">
            <v>4327.03515625</v>
          </cell>
          <cell r="K41">
            <v>4327.03515625</v>
          </cell>
          <cell r="L41">
            <v>4327.03515625</v>
          </cell>
          <cell r="M41">
            <v>4327.03515625</v>
          </cell>
          <cell r="N41">
            <v>4327.03515625</v>
          </cell>
          <cell r="O41">
            <v>4327.03515625</v>
          </cell>
          <cell r="P41">
            <v>4327.03515625</v>
          </cell>
        </row>
        <row r="42">
          <cell r="A42">
            <v>43384</v>
          </cell>
          <cell r="B42" t="str">
            <v>DESEMBOLSO</v>
          </cell>
          <cell r="C42">
            <v>43384</v>
          </cell>
          <cell r="D42">
            <v>43384</v>
          </cell>
          <cell r="E42">
            <v>43384</v>
          </cell>
          <cell r="F42">
            <v>43384</v>
          </cell>
          <cell r="G42">
            <v>43384</v>
          </cell>
          <cell r="H42">
            <v>43384</v>
          </cell>
          <cell r="I42">
            <v>43384</v>
          </cell>
          <cell r="J42">
            <v>4.8311738206371961E-4</v>
          </cell>
          <cell r="K42">
            <v>3281636.3699999987</v>
          </cell>
          <cell r="L42">
            <v>1</v>
          </cell>
          <cell r="M42">
            <v>3281636.3699999987</v>
          </cell>
          <cell r="N42">
            <v>3281636</v>
          </cell>
          <cell r="O42">
            <v>37.6</v>
          </cell>
          <cell r="P42">
            <v>37.5999755859375</v>
          </cell>
        </row>
        <row r="43">
          <cell r="A43">
            <v>37.5999755859375</v>
          </cell>
          <cell r="B43" t="str">
            <v>Interés Acumulado</v>
          </cell>
          <cell r="C43">
            <v>3.2800000000000003E-2</v>
          </cell>
          <cell r="D43">
            <v>3.2799988985061646E-2</v>
          </cell>
          <cell r="E43">
            <v>3.2799988985061646E-2</v>
          </cell>
          <cell r="F43">
            <v>4126.5746570520532</v>
          </cell>
          <cell r="G43">
            <v>4126.57421875</v>
          </cell>
          <cell r="H43">
            <v>4126.57421875</v>
          </cell>
          <cell r="I43">
            <v>4126.57421875</v>
          </cell>
          <cell r="J43">
            <v>4126.57421875</v>
          </cell>
          <cell r="K43">
            <v>4126.57421875</v>
          </cell>
          <cell r="L43">
            <v>4126.57421875</v>
          </cell>
          <cell r="M43">
            <v>4126.57421875</v>
          </cell>
          <cell r="N43">
            <v>4126.57421875</v>
          </cell>
          <cell r="O43">
            <v>4126.57421875</v>
          </cell>
          <cell r="P43">
            <v>4126.57421875</v>
          </cell>
        </row>
        <row r="44">
          <cell r="A44">
            <v>43388</v>
          </cell>
          <cell r="B44" t="str">
            <v>Capital e Interés</v>
          </cell>
          <cell r="C44">
            <v>3.2800000000000003E-2</v>
          </cell>
          <cell r="D44">
            <v>2</v>
          </cell>
          <cell r="E44">
            <v>2</v>
          </cell>
          <cell r="F44">
            <v>33982.186145906846</v>
          </cell>
          <cell r="G44">
            <v>0</v>
          </cell>
          <cell r="H44">
            <v>0</v>
          </cell>
          <cell r="I44">
            <v>0</v>
          </cell>
          <cell r="J44">
            <v>0</v>
          </cell>
          <cell r="K44">
            <v>3281636.3699999987</v>
          </cell>
          <cell r="L44">
            <v>1</v>
          </cell>
          <cell r="M44">
            <v>3281636.3699999987</v>
          </cell>
          <cell r="N44">
            <v>33982.186145906846</v>
          </cell>
          <cell r="O44">
            <v>36.46</v>
          </cell>
          <cell r="P44">
            <v>1238990.5068797637</v>
          </cell>
        </row>
        <row r="45">
          <cell r="A45">
            <v>43396</v>
          </cell>
          <cell r="B45" t="str">
            <v>DESEMBOLSO</v>
          </cell>
          <cell r="C45">
            <v>43396</v>
          </cell>
          <cell r="D45">
            <v>43396</v>
          </cell>
          <cell r="E45">
            <v>43396</v>
          </cell>
          <cell r="F45">
            <v>43396</v>
          </cell>
          <cell r="G45">
            <v>43396</v>
          </cell>
          <cell r="H45">
            <v>43396</v>
          </cell>
          <cell r="I45">
            <v>43396</v>
          </cell>
          <cell r="J45">
            <v>5.0017729417107864E-4</v>
          </cell>
          <cell r="K45">
            <v>3283277.7699999986</v>
          </cell>
          <cell r="L45">
            <v>1</v>
          </cell>
          <cell r="M45">
            <v>3283277.7699999986</v>
          </cell>
          <cell r="N45">
            <v>3283276</v>
          </cell>
          <cell r="O45">
            <v>36.299999999999997</v>
          </cell>
          <cell r="P45">
            <v>36.29998779296875</v>
          </cell>
        </row>
        <row r="46">
          <cell r="A46">
            <v>36.29998779296875</v>
          </cell>
          <cell r="B46" t="str">
            <v>Interés Acumulado</v>
          </cell>
          <cell r="C46">
            <v>3.6722137056318299E-2</v>
          </cell>
          <cell r="D46">
            <v>3.6722123622894287E-2</v>
          </cell>
          <cell r="E46">
            <v>3.6722123622894287E-2</v>
          </cell>
          <cell r="F46">
            <v>2641.2865873564674</v>
          </cell>
          <cell r="G46">
            <v>2641.28515625</v>
          </cell>
          <cell r="H46">
            <v>2641.28515625</v>
          </cell>
          <cell r="I46">
            <v>2641.28515625</v>
          </cell>
          <cell r="J46">
            <v>2641.28515625</v>
          </cell>
          <cell r="K46">
            <v>2641.28515625</v>
          </cell>
          <cell r="L46">
            <v>2641.28515625</v>
          </cell>
          <cell r="M46">
            <v>2641.28515625</v>
          </cell>
          <cell r="N46">
            <v>2641.28515625</v>
          </cell>
          <cell r="O46">
            <v>2641.28515625</v>
          </cell>
          <cell r="P46">
            <v>2641.28515625</v>
          </cell>
        </row>
        <row r="47">
          <cell r="A47">
            <v>43403</v>
          </cell>
          <cell r="B47" t="str">
            <v>DESEMBOLSO</v>
          </cell>
          <cell r="C47">
            <v>43403</v>
          </cell>
          <cell r="D47">
            <v>43403</v>
          </cell>
          <cell r="E47">
            <v>43403</v>
          </cell>
          <cell r="F47">
            <v>43403</v>
          </cell>
          <cell r="G47">
            <v>43403</v>
          </cell>
          <cell r="H47">
            <v>43403</v>
          </cell>
          <cell r="I47">
            <v>43403</v>
          </cell>
          <cell r="J47">
            <v>4.4696681268000076E-2</v>
          </cell>
          <cell r="K47">
            <v>3430029.3899999987</v>
          </cell>
          <cell r="L47">
            <v>1</v>
          </cell>
          <cell r="M47">
            <v>3430029.3899999987</v>
          </cell>
          <cell r="N47">
            <v>3430028</v>
          </cell>
          <cell r="O47">
            <v>35.700000000000003</v>
          </cell>
          <cell r="P47">
            <v>35.699981689453125</v>
          </cell>
        </row>
        <row r="48">
          <cell r="A48">
            <v>35.699981689453125</v>
          </cell>
          <cell r="B48" t="str">
            <v>Interés Acumulado</v>
          </cell>
          <cell r="C48">
            <v>3.6722220867910507E-2</v>
          </cell>
          <cell r="D48">
            <v>3.672221302986145E-2</v>
          </cell>
          <cell r="E48">
            <v>3.672221302986145E-2</v>
          </cell>
          <cell r="F48">
            <v>2312.287013930094</v>
          </cell>
          <cell r="G48">
            <v>2312.28515625</v>
          </cell>
          <cell r="H48">
            <v>2312.28515625</v>
          </cell>
          <cell r="I48">
            <v>2312.28515625</v>
          </cell>
          <cell r="J48">
            <v>2312.28515625</v>
          </cell>
          <cell r="K48">
            <v>2312.28515625</v>
          </cell>
          <cell r="L48">
            <v>2312.28515625</v>
          </cell>
          <cell r="M48">
            <v>2312.28515625</v>
          </cell>
          <cell r="N48">
            <v>2312.28515625</v>
          </cell>
          <cell r="O48">
            <v>2312.28515625</v>
          </cell>
          <cell r="P48">
            <v>2312.28515625</v>
          </cell>
        </row>
        <row r="49">
          <cell r="A49">
            <v>43412</v>
          </cell>
          <cell r="B49" t="str">
            <v>DESEMBOLSO</v>
          </cell>
          <cell r="C49">
            <v>43412</v>
          </cell>
          <cell r="D49">
            <v>43412</v>
          </cell>
          <cell r="E49">
            <v>43412</v>
          </cell>
          <cell r="F49">
            <v>43412</v>
          </cell>
          <cell r="G49">
            <v>43412</v>
          </cell>
          <cell r="H49">
            <v>43412</v>
          </cell>
          <cell r="I49">
            <v>43412</v>
          </cell>
          <cell r="J49">
            <v>2.5879463382673825E-2</v>
          </cell>
          <cell r="K49">
            <v>3518796.7099999986</v>
          </cell>
          <cell r="L49">
            <v>1</v>
          </cell>
          <cell r="M49">
            <v>3518796.7099999986</v>
          </cell>
          <cell r="N49">
            <v>3518796</v>
          </cell>
          <cell r="O49">
            <v>35.9</v>
          </cell>
          <cell r="P49">
            <v>35.899993896484375</v>
          </cell>
        </row>
        <row r="50">
          <cell r="A50">
            <v>35.899993896484375</v>
          </cell>
          <cell r="B50" t="str">
            <v>Interés Acumulado</v>
          </cell>
          <cell r="C50">
            <v>3.6722163437084308E-2</v>
          </cell>
          <cell r="D50">
            <v>3.6722153425216675E-2</v>
          </cell>
          <cell r="E50">
            <v>3.6722153425216675E-2</v>
          </cell>
          <cell r="F50">
            <v>3105.8161607732682</v>
          </cell>
          <cell r="G50">
            <v>3105.814453125</v>
          </cell>
          <cell r="H50">
            <v>3105.814453125</v>
          </cell>
          <cell r="I50">
            <v>3105.814453125</v>
          </cell>
          <cell r="J50">
            <v>3105.814453125</v>
          </cell>
          <cell r="K50">
            <v>3105.814453125</v>
          </cell>
          <cell r="L50">
            <v>3105.814453125</v>
          </cell>
          <cell r="M50">
            <v>3105.814453125</v>
          </cell>
          <cell r="N50">
            <v>3105.814453125</v>
          </cell>
          <cell r="O50">
            <v>3105.814453125</v>
          </cell>
          <cell r="P50">
            <v>3105.814453125</v>
          </cell>
        </row>
        <row r="51">
          <cell r="A51">
            <v>43427</v>
          </cell>
          <cell r="B51" t="str">
            <v>DESEMBOLSO</v>
          </cell>
          <cell r="C51">
            <v>43427</v>
          </cell>
          <cell r="D51">
            <v>43427</v>
          </cell>
          <cell r="E51">
            <v>43427</v>
          </cell>
          <cell r="F51">
            <v>43427</v>
          </cell>
          <cell r="G51">
            <v>43427</v>
          </cell>
          <cell r="H51">
            <v>43427</v>
          </cell>
          <cell r="I51">
            <v>43427</v>
          </cell>
          <cell r="J51">
            <v>2.3840820289956462E-3</v>
          </cell>
          <cell r="K51">
            <v>3527185.8099999982</v>
          </cell>
          <cell r="L51">
            <v>1</v>
          </cell>
          <cell r="M51">
            <v>3527185.8099999982</v>
          </cell>
          <cell r="N51">
            <v>3527184</v>
          </cell>
          <cell r="O51">
            <v>34.748698906914925</v>
          </cell>
          <cell r="P51">
            <v>34.748687744140625</v>
          </cell>
        </row>
        <row r="52">
          <cell r="A52">
            <v>34.748687744140625</v>
          </cell>
          <cell r="B52" t="str">
            <v>Interés Acumulado</v>
          </cell>
          <cell r="C52">
            <v>3.6736698618886079E-2</v>
          </cell>
          <cell r="D52">
            <v>3.673669695854187E-2</v>
          </cell>
          <cell r="E52">
            <v>3.673669695854187E-2</v>
          </cell>
          <cell r="F52">
            <v>5312.4235987560751</v>
          </cell>
          <cell r="G52">
            <v>5312.421875</v>
          </cell>
          <cell r="H52">
            <v>5312.421875</v>
          </cell>
          <cell r="I52">
            <v>5312.421875</v>
          </cell>
          <cell r="J52">
            <v>5312.421875</v>
          </cell>
          <cell r="K52">
            <v>5312.421875</v>
          </cell>
          <cell r="L52">
            <v>5312.421875</v>
          </cell>
          <cell r="M52">
            <v>5312.421875</v>
          </cell>
          <cell r="N52">
            <v>5312.421875</v>
          </cell>
          <cell r="O52">
            <v>5312.421875</v>
          </cell>
          <cell r="P52">
            <v>5312.421875</v>
          </cell>
        </row>
        <row r="53">
          <cell r="A53">
            <v>43438</v>
          </cell>
          <cell r="B53" t="str">
            <v>DESEMBOLSO</v>
          </cell>
          <cell r="C53">
            <v>43438</v>
          </cell>
          <cell r="D53">
            <v>43438</v>
          </cell>
          <cell r="E53">
            <v>43438</v>
          </cell>
          <cell r="F53">
            <v>43438</v>
          </cell>
          <cell r="G53">
            <v>43438</v>
          </cell>
          <cell r="H53">
            <v>43438</v>
          </cell>
          <cell r="I53">
            <v>43438</v>
          </cell>
          <cell r="J53">
            <v>1.1689248092093006E-2</v>
          </cell>
          <cell r="K53">
            <v>3568415.9599999981</v>
          </cell>
          <cell r="L53">
            <v>1</v>
          </cell>
          <cell r="M53">
            <v>3568415.9599999981</v>
          </cell>
          <cell r="N53">
            <v>3568414</v>
          </cell>
          <cell r="O53">
            <v>37.1</v>
          </cell>
          <cell r="P53">
            <v>37.0999755859375</v>
          </cell>
        </row>
        <row r="54">
          <cell r="A54">
            <v>37.0999755859375</v>
          </cell>
          <cell r="B54" t="str">
            <v>Interés Acumulado</v>
          </cell>
          <cell r="C54">
            <v>3.6722137056318299E-2</v>
          </cell>
          <cell r="D54">
            <v>3.6722123622894287E-2</v>
          </cell>
          <cell r="E54">
            <v>3.6722123622894287E-2</v>
          </cell>
          <cell r="F54">
            <v>3903.5272825126881</v>
          </cell>
          <cell r="G54">
            <v>3903.525390625</v>
          </cell>
          <cell r="H54">
            <v>3903.525390625</v>
          </cell>
          <cell r="I54">
            <v>3903.525390625</v>
          </cell>
          <cell r="J54">
            <v>3903.525390625</v>
          </cell>
          <cell r="K54">
            <v>3903.525390625</v>
          </cell>
          <cell r="L54">
            <v>3903.525390625</v>
          </cell>
          <cell r="M54">
            <v>3903.525390625</v>
          </cell>
          <cell r="N54">
            <v>3903.525390625</v>
          </cell>
          <cell r="O54">
            <v>3903.525390625</v>
          </cell>
          <cell r="P54">
            <v>3903.525390625</v>
          </cell>
        </row>
        <row r="55">
          <cell r="A55">
            <v>43441</v>
          </cell>
          <cell r="B55" t="str">
            <v>DESEMBOLSO</v>
          </cell>
          <cell r="C55">
            <v>43441</v>
          </cell>
          <cell r="D55">
            <v>43441</v>
          </cell>
          <cell r="E55">
            <v>43441</v>
          </cell>
          <cell r="F55">
            <v>43441</v>
          </cell>
          <cell r="G55">
            <v>43441</v>
          </cell>
          <cell r="H55">
            <v>43441</v>
          </cell>
          <cell r="I55">
            <v>43441</v>
          </cell>
          <cell r="J55">
            <v>3.5877431733042711E-2</v>
          </cell>
          <cell r="K55">
            <v>3696441.5599999987</v>
          </cell>
          <cell r="L55">
            <v>1</v>
          </cell>
          <cell r="M55">
            <v>3696441.5599999987</v>
          </cell>
          <cell r="N55">
            <v>3696440</v>
          </cell>
          <cell r="O55">
            <v>37.9</v>
          </cell>
          <cell r="P55">
            <v>37.899993896484375</v>
          </cell>
        </row>
        <row r="56">
          <cell r="A56">
            <v>37.899993896484375</v>
          </cell>
          <cell r="B56" t="str">
            <v>Interés Acumulado</v>
          </cell>
          <cell r="C56">
            <v>3.6722137056318299E-2</v>
          </cell>
          <cell r="D56">
            <v>3.6722123622894287E-2</v>
          </cell>
          <cell r="E56">
            <v>3.6722123622894287E-2</v>
          </cell>
          <cell r="F56">
            <v>1077.0399448526593</v>
          </cell>
          <cell r="G56">
            <v>1077.0390625</v>
          </cell>
          <cell r="H56">
            <v>1077.0390625</v>
          </cell>
          <cell r="I56">
            <v>1077.0390625</v>
          </cell>
          <cell r="J56">
            <v>1077.0390625</v>
          </cell>
          <cell r="K56">
            <v>1077.0390625</v>
          </cell>
          <cell r="L56">
            <v>1077.0390625</v>
          </cell>
          <cell r="M56">
            <v>1077.0390625</v>
          </cell>
          <cell r="N56">
            <v>1077.0390625</v>
          </cell>
          <cell r="O56">
            <v>1077.0390625</v>
          </cell>
          <cell r="P56">
            <v>1077.0390625</v>
          </cell>
        </row>
        <row r="57">
          <cell r="A57">
            <v>43453</v>
          </cell>
          <cell r="B57" t="str">
            <v>DESEMBOLSO</v>
          </cell>
          <cell r="C57">
            <v>43453</v>
          </cell>
          <cell r="D57">
            <v>43453</v>
          </cell>
          <cell r="E57">
            <v>43453</v>
          </cell>
          <cell r="F57">
            <v>43453</v>
          </cell>
          <cell r="G57">
            <v>43453</v>
          </cell>
          <cell r="H57">
            <v>43453</v>
          </cell>
          <cell r="I57">
            <v>43453</v>
          </cell>
          <cell r="J57">
            <v>2.3040050442458514E-3</v>
          </cell>
          <cell r="K57">
            <v>3704958.1799999983</v>
          </cell>
          <cell r="L57">
            <v>1</v>
          </cell>
          <cell r="M57">
            <v>3704958.1799999983</v>
          </cell>
          <cell r="N57">
            <v>3704958</v>
          </cell>
          <cell r="O57">
            <v>37.299999999999997</v>
          </cell>
          <cell r="P57">
            <v>37.29998779296875</v>
          </cell>
        </row>
        <row r="58">
          <cell r="A58">
            <v>37.29998779296875</v>
          </cell>
          <cell r="B58" t="str">
            <v>Interés Acumulado</v>
          </cell>
          <cell r="C58">
            <v>3.6722137056318299E-2</v>
          </cell>
          <cell r="D58">
            <v>3.6722123622894287E-2</v>
          </cell>
          <cell r="E58">
            <v>3.6722123622894287E-2</v>
          </cell>
          <cell r="F58">
            <v>4462.7254877914838</v>
          </cell>
          <cell r="G58">
            <v>4462.72265625</v>
          </cell>
          <cell r="H58">
            <v>4462.72265625</v>
          </cell>
          <cell r="I58">
            <v>4462.72265625</v>
          </cell>
          <cell r="J58">
            <v>4462.72265625</v>
          </cell>
          <cell r="K58">
            <v>4462.72265625</v>
          </cell>
          <cell r="L58">
            <v>4462.72265625</v>
          </cell>
          <cell r="M58">
            <v>4462.72265625</v>
          </cell>
          <cell r="N58">
            <v>4462.72265625</v>
          </cell>
          <cell r="O58">
            <v>4462.72265625</v>
          </cell>
          <cell r="P58">
            <v>4462.72265625</v>
          </cell>
        </row>
        <row r="59">
          <cell r="A59">
            <v>43462</v>
          </cell>
          <cell r="B59" t="str">
            <v>DESEMBOLSO</v>
          </cell>
          <cell r="C59">
            <v>43462</v>
          </cell>
          <cell r="D59">
            <v>43462</v>
          </cell>
          <cell r="E59">
            <v>43462</v>
          </cell>
          <cell r="F59">
            <v>43462</v>
          </cell>
          <cell r="G59">
            <v>43462</v>
          </cell>
          <cell r="H59">
            <v>43462</v>
          </cell>
          <cell r="I59">
            <v>43462</v>
          </cell>
          <cell r="J59">
            <v>2.2855858524157497E-3</v>
          </cell>
          <cell r="K59">
            <v>3713426.1799999983</v>
          </cell>
          <cell r="L59">
            <v>1</v>
          </cell>
          <cell r="M59">
            <v>3713426.1799999983</v>
          </cell>
          <cell r="N59">
            <v>3713426</v>
          </cell>
          <cell r="O59">
            <v>37.6</v>
          </cell>
          <cell r="P59">
            <v>37.5999755859375</v>
          </cell>
        </row>
        <row r="60">
          <cell r="A60">
            <v>37.5999755859375</v>
          </cell>
          <cell r="B60" t="str">
            <v>Interés Acumulado</v>
          </cell>
          <cell r="C60">
            <v>3.6722137056318299E-2</v>
          </cell>
          <cell r="D60">
            <v>3.6722123622894287E-2</v>
          </cell>
          <cell r="E60">
            <v>3.6722123622894287E-2</v>
          </cell>
          <cell r="F60">
            <v>3354.7557223698295</v>
          </cell>
          <cell r="G60">
            <v>3354.75390625</v>
          </cell>
          <cell r="H60">
            <v>3354.75390625</v>
          </cell>
          <cell r="I60">
            <v>3354.75390625</v>
          </cell>
          <cell r="J60">
            <v>3354.75390625</v>
          </cell>
          <cell r="K60">
            <v>3354.75390625</v>
          </cell>
          <cell r="L60">
            <v>3354.75390625</v>
          </cell>
          <cell r="M60">
            <v>3354.75390625</v>
          </cell>
          <cell r="N60">
            <v>3354.75390625</v>
          </cell>
          <cell r="O60">
            <v>3354.75390625</v>
          </cell>
          <cell r="P60">
            <v>3354.75390625</v>
          </cell>
        </row>
        <row r="61">
          <cell r="A61">
            <v>43511</v>
          </cell>
          <cell r="B61" t="str">
            <v>DESEMBOLSO</v>
          </cell>
          <cell r="C61">
            <v>43511</v>
          </cell>
          <cell r="D61">
            <v>43511</v>
          </cell>
          <cell r="E61">
            <v>43511</v>
          </cell>
          <cell r="F61">
            <v>43511</v>
          </cell>
          <cell r="G61">
            <v>43511</v>
          </cell>
          <cell r="H61">
            <v>43511</v>
          </cell>
          <cell r="I61">
            <v>43511</v>
          </cell>
          <cell r="J61">
            <v>0.10088427017014248</v>
          </cell>
          <cell r="K61">
            <v>4088052.4699999983</v>
          </cell>
          <cell r="L61">
            <v>1</v>
          </cell>
          <cell r="M61">
            <v>4088052.4699999983</v>
          </cell>
          <cell r="N61">
            <v>4088052</v>
          </cell>
          <cell r="O61">
            <v>37.299999999999997</v>
          </cell>
          <cell r="P61">
            <v>37.29998779296875</v>
          </cell>
        </row>
        <row r="62">
          <cell r="A62">
            <v>37.29998779296875</v>
          </cell>
          <cell r="B62" t="str">
            <v>Interés Acumulado</v>
          </cell>
          <cell r="C62">
            <v>3.6722137056318299E-2</v>
          </cell>
          <cell r="D62">
            <v>3.6722123622894287E-2</v>
          </cell>
          <cell r="E62">
            <v>3.6722123622894287E-2</v>
          </cell>
          <cell r="F62">
            <v>18306.53688053025</v>
          </cell>
          <cell r="G62">
            <v>18306.53125</v>
          </cell>
          <cell r="H62">
            <v>18306.53125</v>
          </cell>
          <cell r="I62">
            <v>18306.53125</v>
          </cell>
          <cell r="J62">
            <v>18306.53125</v>
          </cell>
          <cell r="K62">
            <v>18306.53125</v>
          </cell>
          <cell r="L62">
            <v>18306.53125</v>
          </cell>
          <cell r="M62">
            <v>18306.53125</v>
          </cell>
          <cell r="N62">
            <v>18306.53125</v>
          </cell>
          <cell r="O62">
            <v>18306.53125</v>
          </cell>
          <cell r="P62">
            <v>18306.53125</v>
          </cell>
        </row>
        <row r="63">
          <cell r="A63">
            <v>43514</v>
          </cell>
          <cell r="B63" t="str">
            <v>DESEMBOLSO</v>
          </cell>
          <cell r="C63">
            <v>43514</v>
          </cell>
          <cell r="D63">
            <v>43514</v>
          </cell>
          <cell r="E63">
            <v>43514</v>
          </cell>
          <cell r="F63">
            <v>43514</v>
          </cell>
          <cell r="G63">
            <v>43514</v>
          </cell>
          <cell r="H63">
            <v>43514</v>
          </cell>
          <cell r="I63">
            <v>43514</v>
          </cell>
          <cell r="J63">
            <v>3.0981843048604523E-3</v>
          </cell>
          <cell r="K63">
            <v>4100718.0099999988</v>
          </cell>
          <cell r="L63">
            <v>1</v>
          </cell>
          <cell r="M63">
            <v>4100718.0099999988</v>
          </cell>
          <cell r="N63">
            <v>4100718</v>
          </cell>
          <cell r="O63">
            <v>36.1</v>
          </cell>
          <cell r="P63">
            <v>36.0999755859375</v>
          </cell>
        </row>
        <row r="64">
          <cell r="A64">
            <v>36.0999755859375</v>
          </cell>
          <cell r="B64" t="str">
            <v>Interés Acumulado</v>
          </cell>
          <cell r="C64">
            <v>3.6722137056318299E-2</v>
          </cell>
          <cell r="D64">
            <v>3.6722123622894287E-2</v>
          </cell>
          <cell r="E64">
            <v>3.6722123622894287E-2</v>
          </cell>
          <cell r="F64">
            <v>1233.8796418911822</v>
          </cell>
          <cell r="G64">
            <v>1233.87890625</v>
          </cell>
          <cell r="H64">
            <v>1233.87890625</v>
          </cell>
          <cell r="I64">
            <v>1233.87890625</v>
          </cell>
          <cell r="J64">
            <v>1233.87890625</v>
          </cell>
          <cell r="K64">
            <v>1233.87890625</v>
          </cell>
          <cell r="L64">
            <v>1233.87890625</v>
          </cell>
          <cell r="M64">
            <v>1233.87890625</v>
          </cell>
          <cell r="N64">
            <v>1233.87890625</v>
          </cell>
          <cell r="O64">
            <v>1233.87890625</v>
          </cell>
          <cell r="P64">
            <v>1233.87890625</v>
          </cell>
        </row>
        <row r="65">
          <cell r="A65">
            <v>43516</v>
          </cell>
          <cell r="B65" t="str">
            <v>DESEMBOLSO</v>
          </cell>
          <cell r="C65">
            <v>43516</v>
          </cell>
          <cell r="D65">
            <v>43516</v>
          </cell>
          <cell r="E65">
            <v>43516</v>
          </cell>
          <cell r="F65">
            <v>43516</v>
          </cell>
          <cell r="G65">
            <v>43516</v>
          </cell>
          <cell r="H65">
            <v>43516</v>
          </cell>
          <cell r="I65">
            <v>43516</v>
          </cell>
          <cell r="J65">
            <v>2.3897522278055894E-4</v>
          </cell>
          <cell r="K65">
            <v>4101697.9799999986</v>
          </cell>
          <cell r="L65">
            <v>1</v>
          </cell>
          <cell r="M65">
            <v>4101697.9799999986</v>
          </cell>
          <cell r="N65">
            <v>4101696</v>
          </cell>
          <cell r="O65">
            <v>37.6</v>
          </cell>
          <cell r="P65">
            <v>37.5999755859375</v>
          </cell>
        </row>
        <row r="66">
          <cell r="A66">
            <v>37.5999755859375</v>
          </cell>
          <cell r="B66" t="str">
            <v>Interés Acumulado</v>
          </cell>
          <cell r="C66">
            <v>3.6722137056318299E-2</v>
          </cell>
          <cell r="D66">
            <v>3.6722123622894287E-2</v>
          </cell>
          <cell r="E66">
            <v>3.6722123622894287E-2</v>
          </cell>
          <cell r="F66">
            <v>825.13495228785087</v>
          </cell>
          <cell r="G66">
            <v>825.134765625</v>
          </cell>
          <cell r="H66">
            <v>825.134765625</v>
          </cell>
          <cell r="I66">
            <v>825.134765625</v>
          </cell>
          <cell r="J66">
            <v>825.134765625</v>
          </cell>
          <cell r="K66">
            <v>825.134765625</v>
          </cell>
          <cell r="L66">
            <v>825.134765625</v>
          </cell>
          <cell r="M66">
            <v>825.134765625</v>
          </cell>
          <cell r="N66">
            <v>825.134765625</v>
          </cell>
          <cell r="O66">
            <v>825.134765625</v>
          </cell>
          <cell r="P66">
            <v>825.134765625</v>
          </cell>
        </row>
        <row r="67">
          <cell r="A67">
            <v>43536</v>
          </cell>
          <cell r="B67" t="str">
            <v>DESEMBOLSO</v>
          </cell>
          <cell r="C67">
            <v>43536</v>
          </cell>
          <cell r="D67">
            <v>43536</v>
          </cell>
          <cell r="E67">
            <v>43536</v>
          </cell>
          <cell r="F67">
            <v>43536</v>
          </cell>
          <cell r="G67">
            <v>43536</v>
          </cell>
          <cell r="H67">
            <v>43536</v>
          </cell>
          <cell r="I67">
            <v>43536</v>
          </cell>
          <cell r="J67">
            <v>3.9311421949209446E-2</v>
          </cell>
          <cell r="K67">
            <v>4262941.5599999987</v>
          </cell>
          <cell r="L67">
            <v>1</v>
          </cell>
          <cell r="M67">
            <v>4262941.5599999987</v>
          </cell>
          <cell r="N67">
            <v>4262940</v>
          </cell>
          <cell r="O67">
            <v>37.9</v>
          </cell>
          <cell r="P67">
            <v>37.899993896484375</v>
          </cell>
        </row>
        <row r="68">
          <cell r="A68">
            <v>37.899993896484375</v>
          </cell>
          <cell r="B68" t="str">
            <v>Interés Acumulado</v>
          </cell>
          <cell r="C68">
            <v>3.6722137056318299E-2</v>
          </cell>
          <cell r="D68">
            <v>3.6722123622894287E-2</v>
          </cell>
          <cell r="E68">
            <v>3.6722123622894287E-2</v>
          </cell>
          <cell r="F68">
            <v>8253.3313909689787</v>
          </cell>
          <cell r="G68">
            <v>8253.328125</v>
          </cell>
          <cell r="H68">
            <v>8253.328125</v>
          </cell>
          <cell r="I68">
            <v>8253.328125</v>
          </cell>
          <cell r="J68">
            <v>8253.328125</v>
          </cell>
          <cell r="K68">
            <v>8253.328125</v>
          </cell>
          <cell r="L68">
            <v>8253.328125</v>
          </cell>
          <cell r="M68">
            <v>8253.328125</v>
          </cell>
          <cell r="N68">
            <v>8253.328125</v>
          </cell>
          <cell r="O68">
            <v>8253.328125</v>
          </cell>
          <cell r="P68">
            <v>8253.328125</v>
          </cell>
        </row>
        <row r="69">
          <cell r="A69">
            <v>43539</v>
          </cell>
          <cell r="B69" t="str">
            <v>DESEMBOLSO</v>
          </cell>
          <cell r="C69">
            <v>43539</v>
          </cell>
          <cell r="D69">
            <v>43539</v>
          </cell>
          <cell r="E69">
            <v>43539</v>
          </cell>
          <cell r="F69">
            <v>43539</v>
          </cell>
          <cell r="G69">
            <v>43539</v>
          </cell>
          <cell r="H69">
            <v>43539</v>
          </cell>
          <cell r="I69">
            <v>43539</v>
          </cell>
          <cell r="J69">
            <v>2.8476557393857407E-3</v>
          </cell>
          <cell r="K69">
            <v>4275080.9499999983</v>
          </cell>
          <cell r="L69">
            <v>1</v>
          </cell>
          <cell r="M69">
            <v>4275080.9499999983</v>
          </cell>
          <cell r="N69">
            <v>4275080</v>
          </cell>
          <cell r="O69">
            <v>40.700000000000003</v>
          </cell>
          <cell r="P69">
            <v>40.699981689453125</v>
          </cell>
        </row>
        <row r="70">
          <cell r="A70">
            <v>40.699981689453125</v>
          </cell>
          <cell r="B70" t="str">
            <v>Interés Acumulado</v>
          </cell>
          <cell r="C70">
            <v>3.6722137056318299E-2</v>
          </cell>
          <cell r="D70">
            <v>3.6722123622894287E-2</v>
          </cell>
          <cell r="E70">
            <v>3.6722123622894287E-2</v>
          </cell>
          <cell r="F70">
            <v>1286.6656785977696</v>
          </cell>
          <cell r="G70">
            <v>1286.6650390625</v>
          </cell>
          <cell r="H70">
            <v>1286.6650390625</v>
          </cell>
          <cell r="I70">
            <v>1286.6650390625</v>
          </cell>
          <cell r="J70">
            <v>1286.6650390625</v>
          </cell>
          <cell r="K70">
            <v>1286.6650390625</v>
          </cell>
          <cell r="L70">
            <v>1286.6650390625</v>
          </cell>
          <cell r="M70">
            <v>1286.6650390625</v>
          </cell>
          <cell r="N70">
            <v>1286.6650390625</v>
          </cell>
          <cell r="O70">
            <v>1286.6650390625</v>
          </cell>
          <cell r="P70">
            <v>1286.6650390625</v>
          </cell>
        </row>
        <row r="71">
          <cell r="A71">
            <v>43552</v>
          </cell>
          <cell r="B71" t="str">
            <v>DESEMBOLSO</v>
          </cell>
          <cell r="C71">
            <v>43552</v>
          </cell>
          <cell r="D71">
            <v>43552</v>
          </cell>
          <cell r="E71">
            <v>43552</v>
          </cell>
          <cell r="F71">
            <v>43552</v>
          </cell>
          <cell r="G71">
            <v>43552</v>
          </cell>
          <cell r="H71">
            <v>43552</v>
          </cell>
          <cell r="I71">
            <v>43552</v>
          </cell>
          <cell r="J71">
            <v>1.5051474054543931E-2</v>
          </cell>
          <cell r="K71">
            <v>4339427.2199999988</v>
          </cell>
          <cell r="L71">
            <v>1</v>
          </cell>
          <cell r="M71">
            <v>4339427.2199999988</v>
          </cell>
          <cell r="N71">
            <v>4339424</v>
          </cell>
          <cell r="O71">
            <v>39.799999999999997</v>
          </cell>
          <cell r="P71">
            <v>39.79998779296875</v>
          </cell>
        </row>
        <row r="72">
          <cell r="A72">
            <v>39.79998779296875</v>
          </cell>
          <cell r="B72" t="str">
            <v>Interés Acumulado</v>
          </cell>
          <cell r="C72">
            <v>3.6722137056318299E-2</v>
          </cell>
          <cell r="D72">
            <v>3.6722123622894287E-2</v>
          </cell>
          <cell r="E72">
            <v>3.6722123622894287E-2</v>
          </cell>
          <cell r="F72">
            <v>5591.4385245090962</v>
          </cell>
          <cell r="G72">
            <v>5591.4375</v>
          </cell>
          <cell r="H72">
            <v>5591.4375</v>
          </cell>
          <cell r="I72">
            <v>5591.4375</v>
          </cell>
          <cell r="J72">
            <v>5591.4375</v>
          </cell>
          <cell r="K72">
            <v>5591.4375</v>
          </cell>
          <cell r="L72">
            <v>5591.4375</v>
          </cell>
          <cell r="M72">
            <v>5591.4375</v>
          </cell>
          <cell r="N72">
            <v>5591.4375</v>
          </cell>
          <cell r="O72">
            <v>5591.4375</v>
          </cell>
          <cell r="P72">
            <v>5591.4375</v>
          </cell>
        </row>
        <row r="73">
          <cell r="A73">
            <v>43570</v>
          </cell>
          <cell r="B73" t="str">
            <v>Capital e Interés</v>
          </cell>
          <cell r="C73">
            <v>3.6712721110106844E-2</v>
          </cell>
          <cell r="D73">
            <v>3</v>
          </cell>
          <cell r="E73">
            <v>0</v>
          </cell>
          <cell r="F73">
            <v>69523.34</v>
          </cell>
          <cell r="G73">
            <v>0</v>
          </cell>
          <cell r="H73">
            <v>0</v>
          </cell>
          <cell r="I73">
            <v>0</v>
          </cell>
          <cell r="J73">
            <v>0</v>
          </cell>
          <cell r="K73">
            <v>4339427.2199999988</v>
          </cell>
          <cell r="L73">
            <v>1</v>
          </cell>
          <cell r="M73">
            <v>4339427.2199999988</v>
          </cell>
          <cell r="N73">
            <v>69523.34</v>
          </cell>
          <cell r="O73">
            <v>42.479999979752563</v>
          </cell>
          <cell r="P73">
            <v>2953351.4817923303</v>
          </cell>
        </row>
        <row r="74">
          <cell r="A74">
            <v>43572</v>
          </cell>
          <cell r="B74" t="str">
            <v>DESEMBOLSO</v>
          </cell>
          <cell r="C74">
            <v>43572</v>
          </cell>
          <cell r="D74">
            <v>43572</v>
          </cell>
          <cell r="E74">
            <v>43572</v>
          </cell>
          <cell r="F74">
            <v>43572</v>
          </cell>
          <cell r="G74">
            <v>43572</v>
          </cell>
          <cell r="H74">
            <v>43572</v>
          </cell>
          <cell r="I74">
            <v>43572</v>
          </cell>
          <cell r="J74">
            <v>2.6726937478167919E-3</v>
          </cell>
          <cell r="K74">
            <v>4351025.1799999988</v>
          </cell>
          <cell r="L74">
            <v>1</v>
          </cell>
          <cell r="M74">
            <v>4351025.1799999988</v>
          </cell>
          <cell r="N74">
            <v>4351024</v>
          </cell>
          <cell r="O74">
            <v>42.6</v>
          </cell>
          <cell r="P74">
            <v>42.5999755859375</v>
          </cell>
        </row>
        <row r="75">
          <cell r="A75">
            <v>42.5999755859375</v>
          </cell>
          <cell r="B75" t="str">
            <v>Interés Acumulado</v>
          </cell>
          <cell r="C75">
            <v>3.672224856440847E-2</v>
          </cell>
          <cell r="D75">
            <v>3.6722242832183838E-2</v>
          </cell>
          <cell r="E75">
            <v>3.6722242832183838E-2</v>
          </cell>
          <cell r="F75">
            <v>873.17</v>
          </cell>
          <cell r="G75">
            <v>873.169921875</v>
          </cell>
          <cell r="H75">
            <v>873.169921875</v>
          </cell>
          <cell r="I75">
            <v>873.169921875</v>
          </cell>
          <cell r="J75">
            <v>873.169921875</v>
          </cell>
          <cell r="K75">
            <v>873.169921875</v>
          </cell>
          <cell r="L75">
            <v>873.169921875</v>
          </cell>
          <cell r="M75">
            <v>873.169921875</v>
          </cell>
          <cell r="N75">
            <v>873.169921875</v>
          </cell>
          <cell r="O75">
            <v>873.169921875</v>
          </cell>
          <cell r="P75">
            <v>873.169921875</v>
          </cell>
        </row>
        <row r="76">
          <cell r="A76">
            <v>43579</v>
          </cell>
          <cell r="B76" t="str">
            <v>DESEMBOLSO</v>
          </cell>
          <cell r="C76">
            <v>43579</v>
          </cell>
          <cell r="D76">
            <v>43579</v>
          </cell>
          <cell r="E76">
            <v>43579</v>
          </cell>
          <cell r="F76">
            <v>43579</v>
          </cell>
          <cell r="G76">
            <v>43579</v>
          </cell>
          <cell r="H76">
            <v>43579</v>
          </cell>
          <cell r="I76">
            <v>43579</v>
          </cell>
          <cell r="J76">
            <v>2.3274475740910336E-2</v>
          </cell>
          <cell r="K76">
            <v>4452293.0099999979</v>
          </cell>
          <cell r="L76">
            <v>1</v>
          </cell>
          <cell r="M76">
            <v>4452293.0099999979</v>
          </cell>
          <cell r="N76">
            <v>4452292</v>
          </cell>
          <cell r="O76">
            <v>42.6</v>
          </cell>
          <cell r="P76">
            <v>42.5999755859375</v>
          </cell>
        </row>
        <row r="77">
          <cell r="A77">
            <v>42.5999755859375</v>
          </cell>
          <cell r="B77" t="str">
            <v>Interés Acumulado</v>
          </cell>
          <cell r="C77">
            <v>3.6722212540395247E-2</v>
          </cell>
          <cell r="D77">
            <v>3.6722183227539063E-2</v>
          </cell>
          <cell r="E77">
            <v>3.6722183227539063E-2</v>
          </cell>
          <cell r="F77">
            <v>3064.2599999999998</v>
          </cell>
          <cell r="G77">
            <v>3064.259765625</v>
          </cell>
          <cell r="H77">
            <v>3064.259765625</v>
          </cell>
          <cell r="I77">
            <v>3064.259765625</v>
          </cell>
          <cell r="J77">
            <v>3064.259765625</v>
          </cell>
          <cell r="K77">
            <v>3064.259765625</v>
          </cell>
          <cell r="L77">
            <v>3064.259765625</v>
          </cell>
          <cell r="M77">
            <v>3064.259765625</v>
          </cell>
          <cell r="N77">
            <v>3064.259765625</v>
          </cell>
          <cell r="O77">
            <v>3064.259765625</v>
          </cell>
          <cell r="P77">
            <v>3064.259765625</v>
          </cell>
        </row>
        <row r="78">
          <cell r="A78">
            <v>43588</v>
          </cell>
          <cell r="B78" t="str">
            <v>DESEMBOLSO</v>
          </cell>
          <cell r="C78">
            <v>43588</v>
          </cell>
          <cell r="D78">
            <v>43588</v>
          </cell>
          <cell r="E78">
            <v>43588</v>
          </cell>
          <cell r="F78">
            <v>43588</v>
          </cell>
          <cell r="G78">
            <v>43588</v>
          </cell>
          <cell r="H78">
            <v>43588</v>
          </cell>
          <cell r="I78">
            <v>43588</v>
          </cell>
          <cell r="J78">
            <v>1.8890434616745954E-2</v>
          </cell>
          <cell r="K78">
            <v>4536398.7599999979</v>
          </cell>
          <cell r="L78">
            <v>1</v>
          </cell>
          <cell r="M78">
            <v>4536398.7599999979</v>
          </cell>
          <cell r="N78">
            <v>4536396</v>
          </cell>
          <cell r="O78">
            <v>42.06</v>
          </cell>
          <cell r="P78">
            <v>42.05999755859375</v>
          </cell>
        </row>
        <row r="79">
          <cell r="A79">
            <v>42.05999755859375</v>
          </cell>
          <cell r="B79" t="str">
            <v>Interés Acumulado</v>
          </cell>
          <cell r="C79">
            <v>3.6722223724444426E-2</v>
          </cell>
          <cell r="D79">
            <v>3.672221302986145E-2</v>
          </cell>
          <cell r="E79">
            <v>3.672221302986145E-2</v>
          </cell>
          <cell r="F79">
            <v>4031.4600000000005</v>
          </cell>
          <cell r="G79">
            <v>4031.458984375</v>
          </cell>
          <cell r="H79">
            <v>4031.458984375</v>
          </cell>
          <cell r="I79">
            <v>4031.458984375</v>
          </cell>
          <cell r="J79">
            <v>4031.458984375</v>
          </cell>
          <cell r="K79">
            <v>4031.458984375</v>
          </cell>
          <cell r="L79">
            <v>4031.458984375</v>
          </cell>
          <cell r="M79">
            <v>4031.458984375</v>
          </cell>
          <cell r="N79">
            <v>4031.458984375</v>
          </cell>
          <cell r="O79">
            <v>4031.458984375</v>
          </cell>
          <cell r="P79">
            <v>4031.458984375</v>
          </cell>
        </row>
        <row r="80">
          <cell r="A80">
            <v>43593</v>
          </cell>
          <cell r="B80" t="str">
            <v>DESEMBOLSO</v>
          </cell>
          <cell r="C80">
            <v>43593</v>
          </cell>
          <cell r="D80">
            <v>43593</v>
          </cell>
          <cell r="E80">
            <v>43593</v>
          </cell>
          <cell r="F80">
            <v>43593</v>
          </cell>
          <cell r="G80">
            <v>43593</v>
          </cell>
          <cell r="H80">
            <v>43593</v>
          </cell>
          <cell r="I80">
            <v>43593</v>
          </cell>
          <cell r="J80">
            <v>2.5523649071802507E-2</v>
          </cell>
          <cell r="K80">
            <v>4652184.2099999981</v>
          </cell>
          <cell r="L80">
            <v>1</v>
          </cell>
          <cell r="M80">
            <v>4652184.2099999981</v>
          </cell>
          <cell r="N80">
            <v>4652184</v>
          </cell>
          <cell r="O80">
            <v>42.6</v>
          </cell>
          <cell r="P80">
            <v>42.5999755859375</v>
          </cell>
        </row>
        <row r="81">
          <cell r="A81">
            <v>42.5999755859375</v>
          </cell>
          <cell r="B81" t="str">
            <v>Interés Acumulado</v>
          </cell>
          <cell r="C81">
            <v>3.6722241322541961E-2</v>
          </cell>
          <cell r="D81">
            <v>3.672221302986145E-2</v>
          </cell>
          <cell r="E81">
            <v>3.672221302986145E-2</v>
          </cell>
          <cell r="F81">
            <v>2282.0100000000002</v>
          </cell>
          <cell r="G81">
            <v>2282.009765625</v>
          </cell>
          <cell r="H81">
            <v>2282.009765625</v>
          </cell>
          <cell r="I81">
            <v>2282.009765625</v>
          </cell>
          <cell r="J81">
            <v>2282.009765625</v>
          </cell>
          <cell r="K81">
            <v>2282.009765625</v>
          </cell>
          <cell r="L81">
            <v>2282.009765625</v>
          </cell>
          <cell r="M81">
            <v>2282.009765625</v>
          </cell>
          <cell r="N81">
            <v>2282.009765625</v>
          </cell>
          <cell r="O81">
            <v>2282.009765625</v>
          </cell>
          <cell r="P81">
            <v>2282.009765625</v>
          </cell>
        </row>
        <row r="82">
          <cell r="A82">
            <v>43600</v>
          </cell>
          <cell r="B82" t="str">
            <v>DESEMBOLSO</v>
          </cell>
          <cell r="C82">
            <v>43600</v>
          </cell>
          <cell r="D82">
            <v>43600</v>
          </cell>
          <cell r="E82">
            <v>43600</v>
          </cell>
          <cell r="F82">
            <v>43600</v>
          </cell>
          <cell r="G82">
            <v>43600</v>
          </cell>
          <cell r="H82">
            <v>43600</v>
          </cell>
          <cell r="I82">
            <v>43600</v>
          </cell>
          <cell r="J82">
            <v>2.0906261577290388E-2</v>
          </cell>
          <cell r="K82">
            <v>4749443.9899999984</v>
          </cell>
          <cell r="L82">
            <v>1</v>
          </cell>
          <cell r="M82">
            <v>4749443.9899999984</v>
          </cell>
          <cell r="N82">
            <v>4749440</v>
          </cell>
          <cell r="O82">
            <v>42.6</v>
          </cell>
          <cell r="P82">
            <v>42.5999755859375</v>
          </cell>
        </row>
        <row r="83">
          <cell r="A83">
            <v>42.5999755859375</v>
          </cell>
          <cell r="B83" t="str">
            <v>Interés Acumulado</v>
          </cell>
          <cell r="C83">
            <v>3.6722159374682206E-2</v>
          </cell>
          <cell r="D83">
            <v>3.6722153425216675E-2</v>
          </cell>
          <cell r="E83">
            <v>3.6722153425216675E-2</v>
          </cell>
          <cell r="F83">
            <v>3276.3499999999995</v>
          </cell>
          <cell r="G83">
            <v>3276.349609375</v>
          </cell>
          <cell r="H83">
            <v>3276.349609375</v>
          </cell>
          <cell r="I83">
            <v>3276.349609375</v>
          </cell>
          <cell r="J83">
            <v>3276.349609375</v>
          </cell>
          <cell r="K83">
            <v>3276.349609375</v>
          </cell>
          <cell r="L83">
            <v>3276.349609375</v>
          </cell>
          <cell r="M83">
            <v>3276.349609375</v>
          </cell>
          <cell r="N83">
            <v>3276.349609375</v>
          </cell>
          <cell r="O83">
            <v>3276.349609375</v>
          </cell>
          <cell r="P83">
            <v>3276.349609375</v>
          </cell>
        </row>
        <row r="84">
          <cell r="A84">
            <v>43608</v>
          </cell>
          <cell r="B84" t="str">
            <v>DESEMBOLSO</v>
          </cell>
          <cell r="C84">
            <v>43608</v>
          </cell>
          <cell r="D84">
            <v>43608</v>
          </cell>
          <cell r="E84">
            <v>43608</v>
          </cell>
          <cell r="F84">
            <v>43608</v>
          </cell>
          <cell r="G84">
            <v>43608</v>
          </cell>
          <cell r="H84">
            <v>43608</v>
          </cell>
          <cell r="I84">
            <v>43608</v>
          </cell>
          <cell r="J84">
            <v>2.4419616326499731E-3</v>
          </cell>
          <cell r="K84">
            <v>4761041.9499999983</v>
          </cell>
          <cell r="L84">
            <v>1</v>
          </cell>
          <cell r="M84">
            <v>4761041.9499999983</v>
          </cell>
          <cell r="N84">
            <v>4761040</v>
          </cell>
          <cell r="O84">
            <v>42.6</v>
          </cell>
          <cell r="P84">
            <v>42.5999755859375</v>
          </cell>
        </row>
        <row r="85">
          <cell r="A85">
            <v>42.5999755859375</v>
          </cell>
          <cell r="B85" t="str">
            <v>Interés Acumulado</v>
          </cell>
          <cell r="C85">
            <v>3.6722223724444426E-2</v>
          </cell>
          <cell r="D85">
            <v>3.672221302986145E-2</v>
          </cell>
          <cell r="E85">
            <v>3.672221302986145E-2</v>
          </cell>
          <cell r="F85">
            <v>3822.6881044931051</v>
          </cell>
          <cell r="G85">
            <v>3822.6875</v>
          </cell>
          <cell r="H85">
            <v>3822.6875</v>
          </cell>
          <cell r="I85">
            <v>3822.6875</v>
          </cell>
          <cell r="J85">
            <v>3822.6875</v>
          </cell>
          <cell r="K85">
            <v>3822.6875</v>
          </cell>
          <cell r="L85">
            <v>3822.6875</v>
          </cell>
          <cell r="M85">
            <v>3822.6875</v>
          </cell>
          <cell r="N85">
            <v>3822.6875</v>
          </cell>
          <cell r="O85">
            <v>3822.6875</v>
          </cell>
          <cell r="P85">
            <v>3822.6875</v>
          </cell>
        </row>
        <row r="86">
          <cell r="A86">
            <v>43626</v>
          </cell>
          <cell r="B86" t="str">
            <v>DESEMBOLSO</v>
          </cell>
          <cell r="C86">
            <v>43626</v>
          </cell>
          <cell r="D86">
            <v>43626</v>
          </cell>
          <cell r="E86">
            <v>43626</v>
          </cell>
          <cell r="F86">
            <v>43626</v>
          </cell>
          <cell r="G86">
            <v>43626</v>
          </cell>
          <cell r="H86">
            <v>43626</v>
          </cell>
          <cell r="I86">
            <v>43626</v>
          </cell>
          <cell r="J86">
            <v>1.4405443329479595E-2</v>
          </cell>
          <cell r="K86">
            <v>4829626.8699999982</v>
          </cell>
          <cell r="L86">
            <v>1</v>
          </cell>
          <cell r="M86">
            <v>4829626.8699999982</v>
          </cell>
          <cell r="N86">
            <v>4829624</v>
          </cell>
          <cell r="O86">
            <v>42.6</v>
          </cell>
          <cell r="P86">
            <v>42.5999755859375</v>
          </cell>
        </row>
        <row r="87">
          <cell r="A87">
            <v>42.5999755859375</v>
          </cell>
          <cell r="B87" t="str">
            <v>Interés Acumulado</v>
          </cell>
          <cell r="C87">
            <v>3.6722241322541961E-2</v>
          </cell>
          <cell r="D87">
            <v>3.672221302986145E-2</v>
          </cell>
          <cell r="E87">
            <v>3.672221302986145E-2</v>
          </cell>
          <cell r="F87">
            <v>8622.0557967770492</v>
          </cell>
          <cell r="G87">
            <v>8622.0546875</v>
          </cell>
          <cell r="H87">
            <v>8622.0546875</v>
          </cell>
          <cell r="I87">
            <v>8622.0546875</v>
          </cell>
          <cell r="J87">
            <v>8622.0546875</v>
          </cell>
          <cell r="K87">
            <v>8622.0546875</v>
          </cell>
          <cell r="L87">
            <v>8622.0546875</v>
          </cell>
          <cell r="M87">
            <v>8622.0546875</v>
          </cell>
          <cell r="N87">
            <v>8622.0546875</v>
          </cell>
          <cell r="O87">
            <v>8622.0546875</v>
          </cell>
          <cell r="P87">
            <v>8622.0546875</v>
          </cell>
        </row>
        <row r="88">
          <cell r="A88">
            <v>43630</v>
          </cell>
          <cell r="B88" t="str">
            <v>DESEMBOLSO</v>
          </cell>
          <cell r="C88">
            <v>43630</v>
          </cell>
          <cell r="D88">
            <v>43630</v>
          </cell>
          <cell r="E88">
            <v>43630</v>
          </cell>
          <cell r="F88">
            <v>43630</v>
          </cell>
          <cell r="G88">
            <v>43630</v>
          </cell>
          <cell r="H88">
            <v>43630</v>
          </cell>
          <cell r="I88">
            <v>43630</v>
          </cell>
          <cell r="J88">
            <v>2.2223248894588008E-3</v>
          </cell>
          <cell r="K88">
            <v>4840359.8699999982</v>
          </cell>
          <cell r="L88">
            <v>1</v>
          </cell>
          <cell r="M88">
            <v>4840359.8699999982</v>
          </cell>
          <cell r="N88">
            <v>4840356</v>
          </cell>
          <cell r="O88">
            <v>42.6</v>
          </cell>
          <cell r="P88">
            <v>42.5999755859375</v>
          </cell>
        </row>
        <row r="89">
          <cell r="A89">
            <v>42.5999755859375</v>
          </cell>
          <cell r="B89" t="str">
            <v>Interés Acumulado</v>
          </cell>
          <cell r="C89">
            <v>3.6722159374682206E-2</v>
          </cell>
          <cell r="D89">
            <v>3.6722153425216675E-2</v>
          </cell>
          <cell r="E89">
            <v>3.6722153425216675E-2</v>
          </cell>
          <cell r="F89">
            <v>1943.609070031644</v>
          </cell>
          <cell r="G89">
            <v>1943.6083984375</v>
          </cell>
          <cell r="H89">
            <v>1943.6083984375</v>
          </cell>
          <cell r="I89">
            <v>1943.6083984375</v>
          </cell>
          <cell r="J89">
            <v>1943.6083984375</v>
          </cell>
          <cell r="K89">
            <v>1943.6083984375</v>
          </cell>
          <cell r="L89">
            <v>1943.6083984375</v>
          </cell>
          <cell r="M89">
            <v>1943.6083984375</v>
          </cell>
          <cell r="N89">
            <v>1943.6083984375</v>
          </cell>
          <cell r="O89">
            <v>1943.6083984375</v>
          </cell>
          <cell r="P89">
            <v>1943.6083984375</v>
          </cell>
        </row>
        <row r="90">
          <cell r="A90">
            <v>43640</v>
          </cell>
          <cell r="B90" t="str">
            <v>DESEMBOLSO</v>
          </cell>
          <cell r="C90">
            <v>43640</v>
          </cell>
          <cell r="D90">
            <v>43640</v>
          </cell>
          <cell r="E90">
            <v>43640</v>
          </cell>
          <cell r="F90">
            <v>43640</v>
          </cell>
          <cell r="G90">
            <v>43640</v>
          </cell>
          <cell r="H90">
            <v>43640</v>
          </cell>
          <cell r="I90">
            <v>43640</v>
          </cell>
          <cell r="J90">
            <v>1.2610752431512912E-2</v>
          </cell>
          <cell r="K90">
            <v>4901400.4499999983</v>
          </cell>
          <cell r="L90">
            <v>1</v>
          </cell>
          <cell r="M90">
            <v>4901400.4499999983</v>
          </cell>
          <cell r="N90">
            <v>4901400</v>
          </cell>
          <cell r="O90">
            <v>42.6</v>
          </cell>
          <cell r="P90">
            <v>42.5999755859375</v>
          </cell>
        </row>
        <row r="91">
          <cell r="A91">
            <v>42.5999755859375</v>
          </cell>
          <cell r="B91" t="str">
            <v>Interés Acumulado</v>
          </cell>
          <cell r="C91">
            <v>3.6722159374682206E-2</v>
          </cell>
          <cell r="D91">
            <v>3.6722153425216675E-2</v>
          </cell>
          <cell r="E91">
            <v>3.6722153425216675E-2</v>
          </cell>
          <cell r="F91">
            <v>4869.8210021083833</v>
          </cell>
          <cell r="G91">
            <v>4869.8203125</v>
          </cell>
          <cell r="H91">
            <v>4869.8203125</v>
          </cell>
          <cell r="I91">
            <v>4869.8203125</v>
          </cell>
          <cell r="J91">
            <v>4869.8203125</v>
          </cell>
          <cell r="K91">
            <v>4869.8203125</v>
          </cell>
          <cell r="L91">
            <v>4869.8203125</v>
          </cell>
          <cell r="M91">
            <v>4869.8203125</v>
          </cell>
          <cell r="N91">
            <v>4869.8203125</v>
          </cell>
          <cell r="O91">
            <v>4869.8203125</v>
          </cell>
          <cell r="P91">
            <v>4869.8203125</v>
          </cell>
        </row>
        <row r="92">
          <cell r="A92">
            <v>43642</v>
          </cell>
          <cell r="B92" t="str">
            <v>DESEMBOLSO</v>
          </cell>
          <cell r="C92">
            <v>43642</v>
          </cell>
          <cell r="D92">
            <v>43642</v>
          </cell>
          <cell r="E92">
            <v>43642</v>
          </cell>
          <cell r="F92">
            <v>43642</v>
          </cell>
          <cell r="G92">
            <v>43642</v>
          </cell>
          <cell r="H92">
            <v>43642</v>
          </cell>
          <cell r="I92">
            <v>43642</v>
          </cell>
          <cell r="J92">
            <v>1.7646997196484943E-4</v>
          </cell>
          <cell r="K92">
            <v>4902265.3999999985</v>
          </cell>
          <cell r="L92">
            <v>1</v>
          </cell>
          <cell r="M92">
            <v>4902265.3999999985</v>
          </cell>
          <cell r="N92">
            <v>4902264</v>
          </cell>
          <cell r="O92">
            <v>42.6</v>
          </cell>
          <cell r="P92">
            <v>42.5999755859375</v>
          </cell>
        </row>
        <row r="93">
          <cell r="A93">
            <v>42.5999755859375</v>
          </cell>
          <cell r="B93" t="str">
            <v>Interés Acumulado</v>
          </cell>
          <cell r="C93">
            <v>3.6722159374682206E-2</v>
          </cell>
          <cell r="D93">
            <v>3.6722153425216675E-2</v>
          </cell>
          <cell r="E93">
            <v>3.6722153425216675E-2</v>
          </cell>
          <cell r="F93">
            <v>986.24662183035082</v>
          </cell>
          <cell r="G93">
            <v>986.24658203125</v>
          </cell>
          <cell r="H93">
            <v>986.24658203125</v>
          </cell>
          <cell r="I93">
            <v>986.24658203125</v>
          </cell>
          <cell r="J93">
            <v>986.24658203125</v>
          </cell>
          <cell r="K93">
            <v>986.24658203125</v>
          </cell>
          <cell r="L93">
            <v>986.24658203125</v>
          </cell>
          <cell r="M93">
            <v>986.24658203125</v>
          </cell>
          <cell r="N93">
            <v>986.24658203125</v>
          </cell>
          <cell r="O93">
            <v>986.24658203125</v>
          </cell>
          <cell r="P93">
            <v>986.24658203125</v>
          </cell>
        </row>
        <row r="94">
          <cell r="A94">
            <v>43644</v>
          </cell>
          <cell r="B94" t="str">
            <v>DESEMBOLSO</v>
          </cell>
          <cell r="C94">
            <v>43644</v>
          </cell>
          <cell r="D94">
            <v>43644</v>
          </cell>
          <cell r="E94">
            <v>43644</v>
          </cell>
          <cell r="F94">
            <v>43644</v>
          </cell>
          <cell r="G94">
            <v>43644</v>
          </cell>
          <cell r="H94">
            <v>43644</v>
          </cell>
          <cell r="I94">
            <v>43644</v>
          </cell>
          <cell r="J94">
            <v>1.7055763647557724E-2</v>
          </cell>
          <cell r="K94">
            <v>4985877.2799999984</v>
          </cell>
          <cell r="L94">
            <v>1</v>
          </cell>
          <cell r="M94">
            <v>4985877.2799999984</v>
          </cell>
          <cell r="N94">
            <v>4985876</v>
          </cell>
          <cell r="O94">
            <v>42.6</v>
          </cell>
          <cell r="P94">
            <v>42.5999755859375</v>
          </cell>
        </row>
        <row r="95">
          <cell r="A95">
            <v>42.5999755859375</v>
          </cell>
          <cell r="B95" t="str">
            <v>Interés Acumulado</v>
          </cell>
          <cell r="C95">
            <v>3.6722159374682206E-2</v>
          </cell>
          <cell r="D95">
            <v>3.6722153425216675E-2</v>
          </cell>
          <cell r="E95">
            <v>3.6722153425216675E-2</v>
          </cell>
          <cell r="F95">
            <v>1972.4932436607016</v>
          </cell>
          <cell r="G95">
            <v>1972.4931640625</v>
          </cell>
          <cell r="H95">
            <v>1972.4931640625</v>
          </cell>
          <cell r="I95">
            <v>1972.4931640625</v>
          </cell>
          <cell r="J95">
            <v>1972.4931640625</v>
          </cell>
          <cell r="K95">
            <v>1972.4931640625</v>
          </cell>
          <cell r="L95">
            <v>1972.4931640625</v>
          </cell>
          <cell r="M95">
            <v>1972.4931640625</v>
          </cell>
          <cell r="N95">
            <v>1972.4931640625</v>
          </cell>
          <cell r="O95">
            <v>1972.4931640625</v>
          </cell>
          <cell r="P95">
            <v>1972.4931640625</v>
          </cell>
        </row>
        <row r="96">
          <cell r="A96">
            <v>43664</v>
          </cell>
          <cell r="B96" t="str">
            <v>DESEMBOLSO</v>
          </cell>
          <cell r="C96">
            <v>43664</v>
          </cell>
          <cell r="D96">
            <v>43664</v>
          </cell>
          <cell r="E96">
            <v>43664</v>
          </cell>
          <cell r="F96">
            <v>43664</v>
          </cell>
          <cell r="G96">
            <v>43664</v>
          </cell>
          <cell r="H96">
            <v>43664</v>
          </cell>
          <cell r="I96">
            <v>43664</v>
          </cell>
          <cell r="J96">
            <v>4.5969843846617914E-4</v>
          </cell>
          <cell r="K96">
            <v>4988169.2799999984</v>
          </cell>
          <cell r="L96">
            <v>1</v>
          </cell>
          <cell r="M96">
            <v>4988169.2799999984</v>
          </cell>
          <cell r="N96">
            <v>4988168</v>
          </cell>
          <cell r="O96">
            <v>42.6</v>
          </cell>
          <cell r="P96">
            <v>42.5999755859375</v>
          </cell>
        </row>
        <row r="97">
          <cell r="A97">
            <v>42.5999755859375</v>
          </cell>
          <cell r="B97" t="str">
            <v>Interés Acumulado</v>
          </cell>
          <cell r="C97">
            <v>3.6722159374682206E-2</v>
          </cell>
          <cell r="D97">
            <v>3.6722153425216675E-2</v>
          </cell>
          <cell r="E97">
            <v>3.6722153425216675E-2</v>
          </cell>
          <cell r="F97">
            <v>10850.627312184613</v>
          </cell>
          <cell r="G97">
            <v>10850.625</v>
          </cell>
          <cell r="H97">
            <v>10850.625</v>
          </cell>
          <cell r="I97">
            <v>10850.625</v>
          </cell>
          <cell r="J97">
            <v>10850.625</v>
          </cell>
          <cell r="K97">
            <v>10850.625</v>
          </cell>
          <cell r="L97">
            <v>10850.625</v>
          </cell>
          <cell r="M97">
            <v>10850.625</v>
          </cell>
          <cell r="N97">
            <v>10850.625</v>
          </cell>
          <cell r="O97">
            <v>10850.625</v>
          </cell>
          <cell r="P97">
            <v>10850.625</v>
          </cell>
        </row>
        <row r="98">
          <cell r="A98">
            <v>43664</v>
          </cell>
          <cell r="B98" t="str">
            <v>DESEMBOLSO</v>
          </cell>
          <cell r="C98">
            <v>43664</v>
          </cell>
          <cell r="D98">
            <v>43664</v>
          </cell>
          <cell r="E98">
            <v>43664</v>
          </cell>
          <cell r="F98">
            <v>43664</v>
          </cell>
          <cell r="G98">
            <v>43664</v>
          </cell>
          <cell r="H98">
            <v>43664</v>
          </cell>
          <cell r="I98">
            <v>43664</v>
          </cell>
          <cell r="J98">
            <v>2.1907897239606118E-3</v>
          </cell>
          <cell r="K98">
            <v>4999097.3099999987</v>
          </cell>
          <cell r="L98">
            <v>1</v>
          </cell>
          <cell r="M98">
            <v>4999097.3099999987</v>
          </cell>
          <cell r="N98">
            <v>4999096</v>
          </cell>
          <cell r="O98">
            <v>42.6</v>
          </cell>
          <cell r="P98">
            <v>42.5999755859375</v>
          </cell>
        </row>
        <row r="99">
          <cell r="A99">
            <v>42.5999755859375</v>
          </cell>
          <cell r="B99" t="str">
            <v>Interés Acumulado</v>
          </cell>
          <cell r="C99">
            <v>3.6722159374682206E-2</v>
          </cell>
          <cell r="D99">
            <v>3.6722153425216675E-2</v>
          </cell>
          <cell r="E99">
            <v>3.6722153425216675E-2</v>
          </cell>
          <cell r="F99">
            <v>10032.448224589969</v>
          </cell>
          <cell r="G99">
            <v>10032.4453125</v>
          </cell>
          <cell r="H99">
            <v>10032.4453125</v>
          </cell>
          <cell r="I99">
            <v>10032.4453125</v>
          </cell>
          <cell r="J99">
            <v>10032.4453125</v>
          </cell>
          <cell r="K99">
            <v>10032.4453125</v>
          </cell>
          <cell r="L99">
            <v>10032.4453125</v>
          </cell>
          <cell r="M99">
            <v>10032.4453125</v>
          </cell>
          <cell r="N99">
            <v>10032.4453125</v>
          </cell>
          <cell r="O99">
            <v>10032.4453125</v>
          </cell>
          <cell r="P99">
            <v>10032.4453125</v>
          </cell>
        </row>
        <row r="100">
          <cell r="A100">
            <v>43679</v>
          </cell>
          <cell r="B100" t="str">
            <v>DESEMBOLSO</v>
          </cell>
          <cell r="C100">
            <v>43679</v>
          </cell>
          <cell r="D100">
            <v>43679</v>
          </cell>
          <cell r="E100">
            <v>43679</v>
          </cell>
          <cell r="F100">
            <v>43679</v>
          </cell>
          <cell r="G100">
            <v>43679</v>
          </cell>
          <cell r="H100">
            <v>43679</v>
          </cell>
          <cell r="I100">
            <v>43679</v>
          </cell>
          <cell r="J100">
            <v>4.4673445254459362E-2</v>
          </cell>
          <cell r="K100">
            <v>5222424.2099999981</v>
          </cell>
          <cell r="L100">
            <v>1</v>
          </cell>
          <cell r="M100">
            <v>5222424.2099999981</v>
          </cell>
          <cell r="N100">
            <v>5222424</v>
          </cell>
          <cell r="O100">
            <v>44.65</v>
          </cell>
          <cell r="P100">
            <v>44.649993896484375</v>
          </cell>
        </row>
        <row r="101">
          <cell r="A101">
            <v>44.649993896484375</v>
          </cell>
          <cell r="B101" t="str">
            <v>Interés Acumulado</v>
          </cell>
          <cell r="C101">
            <v>3.6722159374682206E-2</v>
          </cell>
          <cell r="D101">
            <v>3.6722153425216675E-2</v>
          </cell>
          <cell r="E101">
            <v>3.6722153425216675E-2</v>
          </cell>
          <cell r="F101">
            <v>7527.795094029605</v>
          </cell>
          <cell r="G101">
            <v>7527.79296875</v>
          </cell>
          <cell r="H101">
            <v>7527.79296875</v>
          </cell>
          <cell r="I101">
            <v>7527.79296875</v>
          </cell>
          <cell r="J101">
            <v>7527.79296875</v>
          </cell>
          <cell r="K101">
            <v>7527.79296875</v>
          </cell>
          <cell r="L101">
            <v>7527.79296875</v>
          </cell>
          <cell r="M101">
            <v>7527.79296875</v>
          </cell>
          <cell r="N101">
            <v>7527.79296875</v>
          </cell>
          <cell r="O101">
            <v>7527.79296875</v>
          </cell>
          <cell r="P101">
            <v>7527.79296875</v>
          </cell>
        </row>
        <row r="102">
          <cell r="A102">
            <v>43679</v>
          </cell>
          <cell r="B102" t="str">
            <v>DESEMBOLSO</v>
          </cell>
          <cell r="C102">
            <v>43679</v>
          </cell>
          <cell r="D102">
            <v>43679</v>
          </cell>
          <cell r="E102">
            <v>43679</v>
          </cell>
          <cell r="F102">
            <v>43679</v>
          </cell>
          <cell r="G102">
            <v>43679</v>
          </cell>
          <cell r="H102">
            <v>43679</v>
          </cell>
          <cell r="I102">
            <v>43679</v>
          </cell>
          <cell r="J102">
            <v>2.214756889693571E-4</v>
          </cell>
          <cell r="K102">
            <v>5223580.8499999978</v>
          </cell>
          <cell r="L102">
            <v>1</v>
          </cell>
          <cell r="M102">
            <v>5223580.8499999978</v>
          </cell>
          <cell r="N102">
            <v>5223580</v>
          </cell>
          <cell r="O102">
            <v>42.6</v>
          </cell>
          <cell r="P102">
            <v>42.5999755859375</v>
          </cell>
        </row>
        <row r="103">
          <cell r="A103">
            <v>42.5999755859375</v>
          </cell>
          <cell r="B103" t="str">
            <v>Interés Acumulado</v>
          </cell>
          <cell r="C103">
            <v>3.6722159374682206E-2</v>
          </cell>
          <cell r="D103">
            <v>3.6722153425216675E-2</v>
          </cell>
          <cell r="E103">
            <v>3.6722153425216675E-2</v>
          </cell>
          <cell r="F103">
            <v>7544.286910165687</v>
          </cell>
          <cell r="G103">
            <v>7544.28515625</v>
          </cell>
          <cell r="H103">
            <v>7544.28515625</v>
          </cell>
          <cell r="I103">
            <v>7544.28515625</v>
          </cell>
          <cell r="J103">
            <v>7544.28515625</v>
          </cell>
          <cell r="K103">
            <v>7544.28515625</v>
          </cell>
          <cell r="L103">
            <v>7544.28515625</v>
          </cell>
          <cell r="M103">
            <v>7544.28515625</v>
          </cell>
          <cell r="N103">
            <v>7544.28515625</v>
          </cell>
          <cell r="O103">
            <v>7544.28515625</v>
          </cell>
          <cell r="P103">
            <v>7544.28515625</v>
          </cell>
        </row>
        <row r="104">
          <cell r="A104">
            <v>43693</v>
          </cell>
          <cell r="B104" t="str">
            <v>DESEMBOLSO</v>
          </cell>
          <cell r="C104">
            <v>43693</v>
          </cell>
          <cell r="D104">
            <v>43693</v>
          </cell>
          <cell r="E104">
            <v>43693</v>
          </cell>
          <cell r="F104">
            <v>43693</v>
          </cell>
          <cell r="G104">
            <v>43693</v>
          </cell>
          <cell r="H104">
            <v>43693</v>
          </cell>
          <cell r="I104">
            <v>43693</v>
          </cell>
          <cell r="J104">
            <v>2.2208000602080549E-3</v>
          </cell>
          <cell r="K104">
            <v>5234022.1699999981</v>
          </cell>
          <cell r="L104">
            <v>1</v>
          </cell>
          <cell r="M104">
            <v>5234022.1699999981</v>
          </cell>
          <cell r="N104">
            <v>5234020</v>
          </cell>
          <cell r="O104">
            <v>42.6</v>
          </cell>
          <cell r="P104">
            <v>42.5999755859375</v>
          </cell>
        </row>
        <row r="105">
          <cell r="A105">
            <v>42.5999755859375</v>
          </cell>
          <cell r="B105" t="str">
            <v>Interés Acumulado</v>
          </cell>
          <cell r="C105">
            <v>3.6722159374682206E-2</v>
          </cell>
          <cell r="D105">
            <v>3.6722153425216675E-2</v>
          </cell>
          <cell r="E105">
            <v>3.6722153425216675E-2</v>
          </cell>
          <cell r="F105">
            <v>14585.621359653662</v>
          </cell>
          <cell r="G105">
            <v>14585.6171875</v>
          </cell>
          <cell r="H105">
            <v>14585.6171875</v>
          </cell>
          <cell r="I105">
            <v>14585.6171875</v>
          </cell>
          <cell r="J105">
            <v>14585.6171875</v>
          </cell>
          <cell r="K105">
            <v>14585.6171875</v>
          </cell>
          <cell r="L105">
            <v>14585.6171875</v>
          </cell>
          <cell r="M105">
            <v>14585.6171875</v>
          </cell>
          <cell r="N105">
            <v>14585.6171875</v>
          </cell>
          <cell r="O105">
            <v>14585.6171875</v>
          </cell>
          <cell r="P105">
            <v>14585.6171875</v>
          </cell>
        </row>
        <row r="106">
          <cell r="A106">
            <v>43697</v>
          </cell>
          <cell r="B106" t="str">
            <v>DESEMBOLSO</v>
          </cell>
          <cell r="C106">
            <v>43697</v>
          </cell>
          <cell r="D106">
            <v>43697</v>
          </cell>
          <cell r="E106">
            <v>43697</v>
          </cell>
          <cell r="F106">
            <v>43697</v>
          </cell>
          <cell r="G106">
            <v>43697</v>
          </cell>
          <cell r="H106">
            <v>43697</v>
          </cell>
          <cell r="I106">
            <v>43697</v>
          </cell>
          <cell r="J106">
            <v>3.1013380289140056E-2</v>
          </cell>
          <cell r="K106">
            <v>5396346.8899999987</v>
          </cell>
          <cell r="L106">
            <v>1</v>
          </cell>
          <cell r="M106">
            <v>5396346.8899999987</v>
          </cell>
          <cell r="N106">
            <v>5396344</v>
          </cell>
          <cell r="O106">
            <v>42.6</v>
          </cell>
          <cell r="P106">
            <v>42.5999755859375</v>
          </cell>
        </row>
        <row r="107">
          <cell r="A107">
            <v>42.5999755859375</v>
          </cell>
          <cell r="B107" t="str">
            <v>Interés Acumulado</v>
          </cell>
          <cell r="C107">
            <v>3.6722159374682206E-2</v>
          </cell>
          <cell r="D107">
            <v>3.6722153425216675E-2</v>
          </cell>
          <cell r="E107">
            <v>3.6722153425216675E-2</v>
          </cell>
          <cell r="F107">
            <v>9457.579438117089</v>
          </cell>
          <cell r="G107">
            <v>9457.578125</v>
          </cell>
          <cell r="H107">
            <v>9457.578125</v>
          </cell>
          <cell r="I107">
            <v>9457.578125</v>
          </cell>
          <cell r="J107">
            <v>9457.578125</v>
          </cell>
          <cell r="K107">
            <v>9457.578125</v>
          </cell>
          <cell r="L107">
            <v>9457.578125</v>
          </cell>
          <cell r="M107">
            <v>9457.578125</v>
          </cell>
          <cell r="N107">
            <v>9457.578125</v>
          </cell>
          <cell r="O107">
            <v>9457.578125</v>
          </cell>
          <cell r="P107">
            <v>9457.578125</v>
          </cell>
        </row>
        <row r="108">
          <cell r="A108">
            <v>43753</v>
          </cell>
          <cell r="B108" t="str">
            <v>Capital e Interés</v>
          </cell>
          <cell r="C108">
            <v>3.6712721110106844E-2</v>
          </cell>
          <cell r="D108">
            <v>4</v>
          </cell>
          <cell r="E108">
            <v>0</v>
          </cell>
          <cell r="F108">
            <v>125151.93689721944</v>
          </cell>
          <cell r="G108">
            <v>0</v>
          </cell>
          <cell r="H108">
            <v>0</v>
          </cell>
          <cell r="I108">
            <v>0</v>
          </cell>
          <cell r="J108">
            <v>0</v>
          </cell>
          <cell r="K108">
            <v>5396346.8899999987</v>
          </cell>
          <cell r="L108">
            <v>1</v>
          </cell>
          <cell r="M108">
            <v>5396346.8899999987</v>
          </cell>
          <cell r="N108">
            <v>125151.93689721944</v>
          </cell>
          <cell r="O108">
            <v>61.491407211014973</v>
          </cell>
          <cell r="P108">
            <v>7695768.7149941698</v>
          </cell>
        </row>
        <row r="109">
          <cell r="A109">
            <v>43936</v>
          </cell>
          <cell r="B109" t="str">
            <v>Capital e Interés</v>
          </cell>
          <cell r="C109">
            <v>3.6712721110106844E-2</v>
          </cell>
          <cell r="D109">
            <v>5</v>
          </cell>
          <cell r="E109">
            <v>0</v>
          </cell>
          <cell r="F109">
            <v>99328.679026386613</v>
          </cell>
          <cell r="G109">
            <v>0</v>
          </cell>
          <cell r="H109">
            <v>0</v>
          </cell>
          <cell r="I109">
            <v>0</v>
          </cell>
          <cell r="J109">
            <v>0</v>
          </cell>
          <cell r="K109">
            <v>5396346.8899999987</v>
          </cell>
          <cell r="L109">
            <v>1</v>
          </cell>
          <cell r="M109">
            <v>5396346.8899999987</v>
          </cell>
          <cell r="N109">
            <v>99328.679026386613</v>
          </cell>
          <cell r="O109">
            <v>80.962933677908666</v>
          </cell>
          <cell r="P109">
            <v>8041941.2523276173</v>
          </cell>
        </row>
        <row r="110">
          <cell r="A110">
            <v>44119</v>
          </cell>
          <cell r="B110" t="str">
            <v>Capital e Interés</v>
          </cell>
          <cell r="C110">
            <v>3.6712721110106844E-2</v>
          </cell>
          <cell r="D110">
            <v>6</v>
          </cell>
          <cell r="E110">
            <v>0</v>
          </cell>
          <cell r="F110">
            <v>99328.679026386613</v>
          </cell>
          <cell r="G110">
            <v>0</v>
          </cell>
          <cell r="H110">
            <v>0</v>
          </cell>
          <cell r="I110">
            <v>0</v>
          </cell>
          <cell r="J110">
            <v>0</v>
          </cell>
          <cell r="K110">
            <v>5396346.8899999987</v>
          </cell>
          <cell r="L110">
            <v>1</v>
          </cell>
          <cell r="M110">
            <v>5396346.8899999987</v>
          </cell>
          <cell r="N110">
            <v>99328.679026386613</v>
          </cell>
          <cell r="O110">
            <v>92.969516076647523</v>
          </cell>
          <cell r="P110">
            <v>9234539.2216158118</v>
          </cell>
        </row>
        <row r="111">
          <cell r="A111">
            <v>44301</v>
          </cell>
          <cell r="B111" t="str">
            <v>Capital e Interés</v>
          </cell>
          <cell r="C111">
            <v>3.6712721110106844E-2</v>
          </cell>
          <cell r="D111">
            <v>7</v>
          </cell>
          <cell r="E111">
            <v>0</v>
          </cell>
          <cell r="F111">
            <v>98785.899359575749</v>
          </cell>
          <cell r="G111">
            <v>0</v>
          </cell>
          <cell r="H111">
            <v>0</v>
          </cell>
          <cell r="I111">
            <v>0</v>
          </cell>
          <cell r="J111">
            <v>0</v>
          </cell>
          <cell r="K111">
            <v>5396346.8899999987</v>
          </cell>
          <cell r="L111">
            <v>1</v>
          </cell>
          <cell r="M111">
            <v>5396346.8899999987</v>
          </cell>
          <cell r="N111">
            <v>98785.899359575749</v>
          </cell>
          <cell r="O111">
            <v>101.15274926744409</v>
          </cell>
          <cell r="P111">
            <v>9992465.3090781327</v>
          </cell>
        </row>
        <row r="112">
          <cell r="A112">
            <v>44484</v>
          </cell>
          <cell r="B112" t="str">
            <v>Capital e Interés</v>
          </cell>
          <cell r="C112">
            <v>3.6712721110106844E-2</v>
          </cell>
          <cell r="D112">
            <v>8</v>
          </cell>
          <cell r="E112">
            <v>0</v>
          </cell>
          <cell r="F112">
            <v>99328.679026386613</v>
          </cell>
          <cell r="G112">
            <v>0</v>
          </cell>
          <cell r="H112">
            <v>0</v>
          </cell>
          <cell r="I112">
            <v>0</v>
          </cell>
          <cell r="J112">
            <v>0</v>
          </cell>
          <cell r="K112">
            <v>5396346.8899999987</v>
          </cell>
          <cell r="L112">
            <v>1</v>
          </cell>
          <cell r="M112">
            <v>5396346.8899999987</v>
          </cell>
          <cell r="N112">
            <v>99328.679026386613</v>
          </cell>
          <cell r="O112">
            <v>109.31282560431738</v>
          </cell>
          <cell r="P112">
            <v>10857898.567918617</v>
          </cell>
        </row>
        <row r="113">
          <cell r="A113">
            <v>44666</v>
          </cell>
          <cell r="B113" t="str">
            <v>Capital e Interés</v>
          </cell>
          <cell r="C113">
            <v>3.6712721110106844E-2</v>
          </cell>
          <cell r="D113">
            <v>9</v>
          </cell>
          <cell r="E113">
            <v>0</v>
          </cell>
          <cell r="F113">
            <v>98785.899359575749</v>
          </cell>
          <cell r="G113">
            <v>0</v>
          </cell>
          <cell r="H113">
            <v>0</v>
          </cell>
          <cell r="I113">
            <v>0</v>
          </cell>
          <cell r="J113">
            <v>0</v>
          </cell>
          <cell r="K113">
            <v>5396346.8899999987</v>
          </cell>
          <cell r="L113">
            <v>1</v>
          </cell>
          <cell r="M113">
            <v>5396346.8899999987</v>
          </cell>
          <cell r="N113">
            <v>98785.899359575749</v>
          </cell>
          <cell r="O113">
            <v>117.70215268405853</v>
          </cell>
          <cell r="P113">
            <v>11627313.009452825</v>
          </cell>
        </row>
        <row r="114">
          <cell r="A114">
            <v>44849</v>
          </cell>
          <cell r="B114" t="str">
            <v>Capital e Interés</v>
          </cell>
          <cell r="C114">
            <v>3.6712721110106844E-2</v>
          </cell>
          <cell r="D114">
            <v>10</v>
          </cell>
          <cell r="E114">
            <v>1</v>
          </cell>
          <cell r="F114">
            <v>99328.679026386613</v>
          </cell>
          <cell r="G114">
            <v>0</v>
          </cell>
          <cell r="H114">
            <v>2.5000000000000001E-2</v>
          </cell>
          <cell r="I114">
            <v>134908.67224999997</v>
          </cell>
          <cell r="J114">
            <v>0</v>
          </cell>
          <cell r="K114">
            <v>5396346.8899999987</v>
          </cell>
          <cell r="L114">
            <v>0.97499999999999998</v>
          </cell>
          <cell r="M114">
            <v>5261438.2177499989</v>
          </cell>
          <cell r="N114">
            <v>234237.35127638659</v>
          </cell>
          <cell r="O114">
            <v>126.18238210817979</v>
          </cell>
          <cell r="P114">
            <v>29556626.962764949</v>
          </cell>
        </row>
        <row r="115">
          <cell r="A115">
            <v>45031</v>
          </cell>
          <cell r="B115" t="str">
            <v>Capital e Interés</v>
          </cell>
          <cell r="C115">
            <v>3.6712721110106844E-2</v>
          </cell>
          <cell r="D115">
            <v>11</v>
          </cell>
          <cell r="E115">
            <v>2</v>
          </cell>
          <cell r="F115">
            <v>96316.251875586386</v>
          </cell>
          <cell r="G115">
            <v>0</v>
          </cell>
          <cell r="H115">
            <v>2.5000000000000001E-2</v>
          </cell>
          <cell r="I115">
            <v>134908.67224999997</v>
          </cell>
          <cell r="J115">
            <v>0</v>
          </cell>
          <cell r="K115">
            <v>5396346.8899999987</v>
          </cell>
          <cell r="L115">
            <v>0.95</v>
          </cell>
          <cell r="M115">
            <v>5126529.5454999981</v>
          </cell>
          <cell r="N115">
            <v>231224.92412558635</v>
          </cell>
          <cell r="O115">
            <v>134.50249062324232</v>
          </cell>
          <cell r="P115">
            <v>31100328.189061593</v>
          </cell>
        </row>
        <row r="116">
          <cell r="A116">
            <v>45214</v>
          </cell>
          <cell r="B116" t="str">
            <v>Capital e Interés</v>
          </cell>
          <cell r="C116">
            <v>3.6712721110106844E-2</v>
          </cell>
          <cell r="D116">
            <v>12</v>
          </cell>
          <cell r="E116">
            <v>3</v>
          </cell>
          <cell r="F116">
            <v>94362.245075067272</v>
          </cell>
          <cell r="G116">
            <v>0</v>
          </cell>
          <cell r="H116">
            <v>2.5000000000000001E-2</v>
          </cell>
          <cell r="I116">
            <v>134908.67224999997</v>
          </cell>
          <cell r="J116">
            <v>0</v>
          </cell>
          <cell r="K116">
            <v>5396346.8899999987</v>
          </cell>
          <cell r="L116">
            <v>0.92499999999999993</v>
          </cell>
          <cell r="M116">
            <v>4991620.8732499983</v>
          </cell>
          <cell r="N116">
            <v>229270.91732506725</v>
          </cell>
          <cell r="O116">
            <v>141.91893987495055</v>
          </cell>
          <cell r="P116">
            <v>32537885.530930977</v>
          </cell>
        </row>
        <row r="117">
          <cell r="A117">
            <v>45397</v>
          </cell>
          <cell r="B117" t="str">
            <v>Capital e Interés</v>
          </cell>
          <cell r="C117">
            <v>3.6712721110106844E-2</v>
          </cell>
          <cell r="D117">
            <v>13</v>
          </cell>
          <cell r="E117">
            <v>4</v>
          </cell>
          <cell r="F117">
            <v>91879.028099407602</v>
          </cell>
          <cell r="G117">
            <v>0</v>
          </cell>
          <cell r="H117">
            <v>2.5000000000000001E-2</v>
          </cell>
          <cell r="I117">
            <v>134908.67224999997</v>
          </cell>
          <cell r="J117">
            <v>0</v>
          </cell>
          <cell r="K117">
            <v>5396346.8899999987</v>
          </cell>
          <cell r="L117">
            <v>0.89999999999999991</v>
          </cell>
          <cell r="M117">
            <v>4856712.2009999985</v>
          </cell>
          <cell r="N117">
            <v>226787.70034940756</v>
          </cell>
          <cell r="O117">
            <v>148.40747464998142</v>
          </cell>
          <cell r="P117">
            <v>33656989.890532285</v>
          </cell>
        </row>
        <row r="118">
          <cell r="A118">
            <v>45580</v>
          </cell>
          <cell r="B118" t="str">
            <v>Capital e Interés</v>
          </cell>
          <cell r="C118">
            <v>3.6712721110106844E-2</v>
          </cell>
          <cell r="D118">
            <v>14</v>
          </cell>
          <cell r="E118">
            <v>5</v>
          </cell>
          <cell r="F118">
            <v>89395.811123747946</v>
          </cell>
          <cell r="G118">
            <v>0</v>
          </cell>
          <cell r="H118">
            <v>2.5000000000000001E-2</v>
          </cell>
          <cell r="I118">
            <v>134908.67224999997</v>
          </cell>
          <cell r="J118">
            <v>0</v>
          </cell>
          <cell r="K118">
            <v>5396346.8899999987</v>
          </cell>
          <cell r="L118">
            <v>0.87499999999999989</v>
          </cell>
          <cell r="M118">
            <v>4721803.5287499987</v>
          </cell>
          <cell r="N118">
            <v>224304.48337374791</v>
          </cell>
          <cell r="O118">
            <v>153.93069352108006</v>
          </cell>
          <cell r="P118">
            <v>34527344.685608588</v>
          </cell>
        </row>
        <row r="119">
          <cell r="A119">
            <v>45762</v>
          </cell>
          <cell r="B119" t="str">
            <v>Capital e Interés</v>
          </cell>
          <cell r="C119">
            <v>3.6712721110106844E-2</v>
          </cell>
          <cell r="D119">
            <v>15</v>
          </cell>
          <cell r="E119">
            <v>6</v>
          </cell>
          <cell r="F119">
            <v>86437.661939628786</v>
          </cell>
          <cell r="G119">
            <v>0</v>
          </cell>
          <cell r="H119">
            <v>2.5000000000000001E-2</v>
          </cell>
          <cell r="I119">
            <v>134908.67224999997</v>
          </cell>
          <cell r="J119">
            <v>0</v>
          </cell>
          <cell r="K119">
            <v>5396346.8899999987</v>
          </cell>
          <cell r="L119">
            <v>0.84999999999999987</v>
          </cell>
          <cell r="M119">
            <v>4586894.8564999979</v>
          </cell>
          <cell r="N119">
            <v>221346.33418962877</v>
          </cell>
          <cell r="O119">
            <v>158.11355065129766</v>
          </cell>
          <cell r="P119">
            <v>34997854.822370924</v>
          </cell>
        </row>
        <row r="120">
          <cell r="A120">
            <v>45945</v>
          </cell>
          <cell r="B120" t="str">
            <v>Capital e Interés</v>
          </cell>
          <cell r="C120">
            <v>3.6712721110106844E-2</v>
          </cell>
          <cell r="D120">
            <v>16</v>
          </cell>
          <cell r="E120">
            <v>7</v>
          </cell>
          <cell r="F120">
            <v>84429.377172428591</v>
          </cell>
          <cell r="G120">
            <v>0</v>
          </cell>
          <cell r="H120">
            <v>2.5000000000000001E-2</v>
          </cell>
          <cell r="I120">
            <v>134908.67224999997</v>
          </cell>
          <cell r="J120">
            <v>0</v>
          </cell>
          <cell r="K120">
            <v>5396346.8899999987</v>
          </cell>
          <cell r="L120">
            <v>0.82499999999999984</v>
          </cell>
          <cell r="M120">
            <v>4451986.1842499981</v>
          </cell>
          <cell r="N120">
            <v>219338.04942242856</v>
          </cell>
          <cell r="O120">
            <v>162.01817689549068</v>
          </cell>
          <cell r="P120">
            <v>35536750.891234912</v>
          </cell>
        </row>
        <row r="121">
          <cell r="A121">
            <v>46127</v>
          </cell>
          <cell r="B121" t="str">
            <v>Capital e Interés</v>
          </cell>
          <cell r="C121">
            <v>3.6712721110106844E-2</v>
          </cell>
          <cell r="D121">
            <v>17</v>
          </cell>
          <cell r="E121">
            <v>8</v>
          </cell>
          <cell r="F121">
            <v>81498.366971649986</v>
          </cell>
          <cell r="G121">
            <v>0</v>
          </cell>
          <cell r="H121">
            <v>2.5000000000000001E-2</v>
          </cell>
          <cell r="I121">
            <v>134908.67224999997</v>
          </cell>
          <cell r="J121">
            <v>0</v>
          </cell>
          <cell r="K121">
            <v>5396346.8899999987</v>
          </cell>
          <cell r="L121">
            <v>0.79999999999999982</v>
          </cell>
          <cell r="M121">
            <v>4317077.5119999982</v>
          </cell>
          <cell r="N121">
            <v>216407.03922164996</v>
          </cell>
          <cell r="O121">
            <v>166.01922818386262</v>
          </cell>
          <cell r="P121">
            <v>35927729.625133216</v>
          </cell>
        </row>
        <row r="122">
          <cell r="A122">
            <v>46310</v>
          </cell>
          <cell r="B122" t="str">
            <v>Capital e Interés</v>
          </cell>
          <cell r="C122">
            <v>3.6712721110106844E-2</v>
          </cell>
          <cell r="D122">
            <v>18</v>
          </cell>
          <cell r="E122">
            <v>9</v>
          </cell>
          <cell r="F122">
            <v>79462.943221109279</v>
          </cell>
          <cell r="G122">
            <v>0</v>
          </cell>
          <cell r="H122">
            <v>2.5000000000000001E-2</v>
          </cell>
          <cell r="I122">
            <v>134908.67224999997</v>
          </cell>
          <cell r="J122">
            <v>0</v>
          </cell>
          <cell r="K122">
            <v>5396346.8899999987</v>
          </cell>
          <cell r="L122">
            <v>0.7749999999999998</v>
          </cell>
          <cell r="M122">
            <v>4182168.8397499979</v>
          </cell>
          <cell r="N122">
            <v>214371.61547110925</v>
          </cell>
          <cell r="O122">
            <v>170.11908574026532</v>
          </cell>
          <cell r="P122">
            <v>36468703.232608825</v>
          </cell>
        </row>
        <row r="123">
          <cell r="A123">
            <v>46492</v>
          </cell>
          <cell r="B123" t="str">
            <v>Capital e Interés</v>
          </cell>
          <cell r="C123">
            <v>3.6712721110106844E-2</v>
          </cell>
          <cell r="D123">
            <v>19</v>
          </cell>
          <cell r="E123">
            <v>10</v>
          </cell>
          <cell r="F123">
            <v>76559.072003671186</v>
          </cell>
          <cell r="G123">
            <v>0</v>
          </cell>
          <cell r="H123">
            <v>2.5000000000000001E-2</v>
          </cell>
          <cell r="I123">
            <v>134908.67224999997</v>
          </cell>
          <cell r="J123">
            <v>0</v>
          </cell>
          <cell r="K123">
            <v>5396346.8899999987</v>
          </cell>
          <cell r="L123">
            <v>0.74999999999999978</v>
          </cell>
          <cell r="M123">
            <v>4047260.1674999977</v>
          </cell>
          <cell r="N123">
            <v>211467.74425367115</v>
          </cell>
          <cell r="O123">
            <v>174.32018959305589</v>
          </cell>
          <cell r="P123">
            <v>36863097.27111581</v>
          </cell>
        </row>
        <row r="124">
          <cell r="A124">
            <v>46675</v>
          </cell>
          <cell r="B124" t="str">
            <v>Capital e Interés</v>
          </cell>
          <cell r="C124">
            <v>3.6712721110106844E-2</v>
          </cell>
          <cell r="D124">
            <v>20</v>
          </cell>
          <cell r="E124">
            <v>11</v>
          </cell>
          <cell r="F124">
            <v>74496.509269789938</v>
          </cell>
          <cell r="G124">
            <v>0</v>
          </cell>
          <cell r="H124">
            <v>2.5000000000000001E-2</v>
          </cell>
          <cell r="I124">
            <v>134908.67224999997</v>
          </cell>
          <cell r="J124">
            <v>0</v>
          </cell>
          <cell r="K124">
            <v>5396346.8899999987</v>
          </cell>
          <cell r="L124">
            <v>0.72499999999999976</v>
          </cell>
          <cell r="M124">
            <v>3912351.4952499978</v>
          </cell>
          <cell r="N124">
            <v>209405.18151978991</v>
          </cell>
          <cell r="O124">
            <v>178.62504002727869</v>
          </cell>
          <cell r="P124">
            <v>37405008.930892035</v>
          </cell>
        </row>
        <row r="125">
          <cell r="A125">
            <v>46858</v>
          </cell>
          <cell r="B125" t="str">
            <v>Capital e Interés</v>
          </cell>
          <cell r="C125">
            <v>3.6712721110106844E-2</v>
          </cell>
          <cell r="D125">
            <v>21</v>
          </cell>
          <cell r="E125">
            <v>12</v>
          </cell>
          <cell r="F125">
            <v>72013.292294130268</v>
          </cell>
          <cell r="G125">
            <v>0</v>
          </cell>
          <cell r="H125">
            <v>2.5000000000000001E-2</v>
          </cell>
          <cell r="I125">
            <v>134908.67224999997</v>
          </cell>
          <cell r="J125">
            <v>0</v>
          </cell>
          <cell r="K125">
            <v>5396346.8899999987</v>
          </cell>
          <cell r="L125">
            <v>0.69999999999999973</v>
          </cell>
          <cell r="M125">
            <v>3777442.8229999975</v>
          </cell>
          <cell r="N125">
            <v>206921.96454413026</v>
          </cell>
          <cell r="O125">
            <v>183.0361990727088</v>
          </cell>
          <cell r="P125">
            <v>37874209.894815415</v>
          </cell>
        </row>
        <row r="126">
          <cell r="A126">
            <v>47041</v>
          </cell>
          <cell r="B126" t="str">
            <v>Capital e Interés</v>
          </cell>
          <cell r="C126">
            <v>3.6712721110106844E-2</v>
          </cell>
          <cell r="D126">
            <v>22</v>
          </cell>
          <cell r="E126">
            <v>13</v>
          </cell>
          <cell r="F126">
            <v>69530.075318470597</v>
          </cell>
          <cell r="G126">
            <v>0</v>
          </cell>
          <cell r="H126">
            <v>2.5000000000000001E-2</v>
          </cell>
          <cell r="I126">
            <v>134908.67224999997</v>
          </cell>
          <cell r="J126">
            <v>0</v>
          </cell>
          <cell r="K126">
            <v>5396346.8899999987</v>
          </cell>
          <cell r="L126">
            <v>0.67499999999999971</v>
          </cell>
          <cell r="M126">
            <v>3642534.1507499977</v>
          </cell>
          <cell r="N126">
            <v>204438.74756847057</v>
          </cell>
          <cell r="O126">
            <v>187.55629202864276</v>
          </cell>
          <cell r="P126">
            <v>38343773.440922044</v>
          </cell>
        </row>
        <row r="127">
          <cell r="A127">
            <v>47223</v>
          </cell>
          <cell r="B127" t="str">
            <v>Capital e Interés</v>
          </cell>
          <cell r="C127">
            <v>3.6712721110106844E-2</v>
          </cell>
          <cell r="D127">
            <v>23</v>
          </cell>
          <cell r="E127">
            <v>14</v>
          </cell>
          <cell r="F127">
            <v>66680.482067713616</v>
          </cell>
          <cell r="G127">
            <v>0</v>
          </cell>
          <cell r="H127">
            <v>2.5000000000000001E-2</v>
          </cell>
          <cell r="I127">
            <v>134908.67224999997</v>
          </cell>
          <cell r="J127">
            <v>0</v>
          </cell>
          <cell r="K127">
            <v>5396346.8899999987</v>
          </cell>
          <cell r="L127">
            <v>0.64999999999999969</v>
          </cell>
          <cell r="M127">
            <v>3507625.4784999974</v>
          </cell>
          <cell r="N127">
            <v>201589.15431771358</v>
          </cell>
          <cell r="O127">
            <v>192.18800902634439</v>
          </cell>
          <cell r="P127">
            <v>38743018.20962587</v>
          </cell>
        </row>
        <row r="128">
          <cell r="A128">
            <v>47406</v>
          </cell>
          <cell r="B128" t="str">
            <v>Capital e Interés</v>
          </cell>
          <cell r="C128">
            <v>3.6712721110106844E-2</v>
          </cell>
          <cell r="D128">
            <v>24</v>
          </cell>
          <cell r="E128">
            <v>15</v>
          </cell>
          <cell r="F128">
            <v>64563.641367151271</v>
          </cell>
          <cell r="G128">
            <v>0</v>
          </cell>
          <cell r="H128">
            <v>2.5000000000000001E-2</v>
          </cell>
          <cell r="I128">
            <v>134908.67224999997</v>
          </cell>
          <cell r="J128">
            <v>0</v>
          </cell>
          <cell r="K128">
            <v>5396346.8899999987</v>
          </cell>
          <cell r="L128">
            <v>0.62499999999999967</v>
          </cell>
          <cell r="M128">
            <v>3372716.8062499976</v>
          </cell>
          <cell r="N128">
            <v>199472.31361715123</v>
          </cell>
          <cell r="O128">
            <v>196.93410663007506</v>
          </cell>
          <cell r="P128">
            <v>39282901.879627831</v>
          </cell>
        </row>
        <row r="129">
          <cell r="A129">
            <v>47588</v>
          </cell>
          <cell r="B129" t="str">
            <v>Capital e Interés</v>
          </cell>
          <cell r="C129">
            <v>3.6712721110106844E-2</v>
          </cell>
          <cell r="D129">
            <v>25</v>
          </cell>
          <cell r="E129">
            <v>16</v>
          </cell>
          <cell r="F129">
            <v>61741.187099734816</v>
          </cell>
          <cell r="G129">
            <v>0</v>
          </cell>
          <cell r="H129">
            <v>2.5000000000000001E-2</v>
          </cell>
          <cell r="I129">
            <v>134908.67224999997</v>
          </cell>
          <cell r="J129">
            <v>0</v>
          </cell>
          <cell r="K129">
            <v>5396346.8899999987</v>
          </cell>
          <cell r="L129">
            <v>0.59999999999999964</v>
          </cell>
          <cell r="M129">
            <v>3237808.1339999973</v>
          </cell>
          <cell r="N129">
            <v>196649.85934973479</v>
          </cell>
          <cell r="O129">
            <v>201.79740947766172</v>
          </cell>
          <cell r="P129">
            <v>39683432.190923013</v>
          </cell>
        </row>
        <row r="130">
          <cell r="A130">
            <v>47771</v>
          </cell>
          <cell r="B130" t="str">
            <v>Capital e Interés</v>
          </cell>
          <cell r="C130">
            <v>3.6712721110106844E-2</v>
          </cell>
          <cell r="D130">
            <v>26</v>
          </cell>
          <cell r="E130">
            <v>17</v>
          </cell>
          <cell r="F130">
            <v>59597.207415831937</v>
          </cell>
          <cell r="G130">
            <v>0</v>
          </cell>
          <cell r="H130">
            <v>2.5000000000000001E-2</v>
          </cell>
          <cell r="I130">
            <v>134908.67224999997</v>
          </cell>
          <cell r="J130">
            <v>0</v>
          </cell>
          <cell r="K130">
            <v>5396346.8899999987</v>
          </cell>
          <cell r="L130">
            <v>0.57499999999999962</v>
          </cell>
          <cell r="M130">
            <v>3102899.4617499975</v>
          </cell>
          <cell r="N130">
            <v>194505.87966583192</v>
          </cell>
          <cell r="O130">
            <v>206.78081196157891</v>
          </cell>
          <cell r="P130">
            <v>40220083.72860188</v>
          </cell>
        </row>
        <row r="131">
          <cell r="A131">
            <v>47953</v>
          </cell>
          <cell r="B131" t="str">
            <v>Capital e Interés</v>
          </cell>
          <cell r="C131">
            <v>3.6712721110106844E-2</v>
          </cell>
          <cell r="D131">
            <v>27</v>
          </cell>
          <cell r="E131">
            <v>18</v>
          </cell>
          <cell r="F131">
            <v>56801.892131756023</v>
          </cell>
          <cell r="G131">
            <v>0</v>
          </cell>
          <cell r="H131">
            <v>2.5000000000000001E-2</v>
          </cell>
          <cell r="I131">
            <v>134908.67224999997</v>
          </cell>
          <cell r="J131">
            <v>0</v>
          </cell>
          <cell r="K131">
            <v>5396346.8899999987</v>
          </cell>
          <cell r="L131">
            <v>0.5499999999999996</v>
          </cell>
          <cell r="M131">
            <v>2967990.7894999972</v>
          </cell>
          <cell r="N131">
            <v>191710.564381756</v>
          </cell>
          <cell r="O131">
            <v>211.88727995154497</v>
          </cell>
          <cell r="P131">
            <v>40621030.024825819</v>
          </cell>
        </row>
        <row r="132">
          <cell r="A132">
            <v>48136</v>
          </cell>
          <cell r="B132" t="str">
            <v>Capital e Interés</v>
          </cell>
          <cell r="C132">
            <v>3.6712721110106844E-2</v>
          </cell>
          <cell r="D132">
            <v>28</v>
          </cell>
          <cell r="E132">
            <v>19</v>
          </cell>
          <cell r="F132">
            <v>54630.773464512604</v>
          </cell>
          <cell r="G132">
            <v>0</v>
          </cell>
          <cell r="H132">
            <v>2.5000000000000001E-2</v>
          </cell>
          <cell r="I132">
            <v>134908.67224999997</v>
          </cell>
          <cell r="J132">
            <v>0</v>
          </cell>
          <cell r="K132">
            <v>5396346.8899999987</v>
          </cell>
          <cell r="L132">
            <v>0.52499999999999958</v>
          </cell>
          <cell r="M132">
            <v>2833082.1172499969</v>
          </cell>
          <cell r="N132">
            <v>189539.44571451258</v>
          </cell>
          <cell r="O132">
            <v>217.11985255965803</v>
          </cell>
          <cell r="P132">
            <v>41152776.507774279</v>
          </cell>
        </row>
        <row r="133">
          <cell r="A133">
            <v>48319</v>
          </cell>
          <cell r="B133" t="str">
            <v>Capital e Interés</v>
          </cell>
          <cell r="C133">
            <v>3.6712721110106844E-2</v>
          </cell>
          <cell r="D133">
            <v>29</v>
          </cell>
          <cell r="E133">
            <v>20</v>
          </cell>
          <cell r="F133">
            <v>52147.556488852926</v>
          </cell>
          <cell r="G133">
            <v>0</v>
          </cell>
          <cell r="H133">
            <v>2.5000000000000001E-2</v>
          </cell>
          <cell r="I133">
            <v>134908.67224999997</v>
          </cell>
          <cell r="J133">
            <v>0</v>
          </cell>
          <cell r="K133">
            <v>5396346.8899999987</v>
          </cell>
          <cell r="L133">
            <v>0.49999999999999956</v>
          </cell>
          <cell r="M133">
            <v>2698173.444999997</v>
          </cell>
          <cell r="N133">
            <v>187056.22873885289</v>
          </cell>
          <cell r="O133">
            <v>222.48164394912234</v>
          </cell>
          <cell r="P133">
            <v>41616577.280743055</v>
          </cell>
        </row>
        <row r="134">
          <cell r="A134">
            <v>48502</v>
          </cell>
          <cell r="B134" t="str">
            <v>Capital e Interés</v>
          </cell>
          <cell r="C134">
            <v>3.6712721110106844E-2</v>
          </cell>
          <cell r="D134">
            <v>30</v>
          </cell>
          <cell r="E134">
            <v>21</v>
          </cell>
          <cell r="F134">
            <v>49664.339513193263</v>
          </cell>
          <cell r="G134">
            <v>0</v>
          </cell>
          <cell r="H134">
            <v>2.5000000000000001E-2</v>
          </cell>
          <cell r="I134">
            <v>134908.67224999997</v>
          </cell>
          <cell r="J134">
            <v>0</v>
          </cell>
          <cell r="K134">
            <v>5396346.8899999987</v>
          </cell>
          <cell r="L134">
            <v>0.47499999999999953</v>
          </cell>
          <cell r="M134">
            <v>2563264.7727499967</v>
          </cell>
          <cell r="N134">
            <v>184573.01176319324</v>
          </cell>
          <cell r="O134">
            <v>227.97584518764106</v>
          </cell>
          <cell r="P134">
            <v>42078188.355542392</v>
          </cell>
        </row>
        <row r="135">
          <cell r="A135">
            <v>48684</v>
          </cell>
          <cell r="B135" t="str">
            <v>Capital e Interés</v>
          </cell>
          <cell r="C135">
            <v>3.6712721110106844E-2</v>
          </cell>
          <cell r="D135">
            <v>31</v>
          </cell>
          <cell r="E135">
            <v>22</v>
          </cell>
          <cell r="F135">
            <v>46923.302195798431</v>
          </cell>
          <cell r="G135">
            <v>0</v>
          </cell>
          <cell r="H135">
            <v>2.5000000000000001E-2</v>
          </cell>
          <cell r="I135">
            <v>134908.67224999997</v>
          </cell>
          <cell r="J135">
            <v>0</v>
          </cell>
          <cell r="K135">
            <v>5396346.8899999987</v>
          </cell>
          <cell r="L135">
            <v>0.44999999999999951</v>
          </cell>
          <cell r="M135">
            <v>2428356.1004999969</v>
          </cell>
          <cell r="N135">
            <v>181831.97444579841</v>
          </cell>
          <cell r="O135">
            <v>233.60572614657858</v>
          </cell>
          <cell r="P135">
            <v>42476990.427076854</v>
          </cell>
        </row>
        <row r="136">
          <cell r="A136">
            <v>48867</v>
          </cell>
          <cell r="B136" t="str">
            <v>Capital e Interés</v>
          </cell>
          <cell r="C136">
            <v>3.6712721110106844E-2</v>
          </cell>
          <cell r="D136">
            <v>32</v>
          </cell>
          <cell r="E136">
            <v>23</v>
          </cell>
          <cell r="F136">
            <v>44697.905561873929</v>
          </cell>
          <cell r="G136">
            <v>0</v>
          </cell>
          <cell r="H136">
            <v>2.5000000000000001E-2</v>
          </cell>
          <cell r="I136">
            <v>134908.67224999997</v>
          </cell>
          <cell r="J136">
            <v>0</v>
          </cell>
          <cell r="K136">
            <v>5396346.8899999987</v>
          </cell>
          <cell r="L136">
            <v>0.42499999999999949</v>
          </cell>
          <cell r="M136">
            <v>2293447.4282499966</v>
          </cell>
          <cell r="N136">
            <v>179606.5778118739</v>
          </cell>
          <cell r="O136">
            <v>239.37463744702322</v>
          </cell>
          <cell r="P136">
            <v>42993259.446817882</v>
          </cell>
        </row>
        <row r="137">
          <cell r="A137">
            <v>49049</v>
          </cell>
          <cell r="B137" t="str">
            <v>Capital e Interés</v>
          </cell>
          <cell r="C137">
            <v>3.6712721110106844E-2</v>
          </cell>
          <cell r="D137">
            <v>33</v>
          </cell>
          <cell r="E137">
            <v>24</v>
          </cell>
          <cell r="F137">
            <v>41984.007227819646</v>
          </cell>
          <cell r="G137">
            <v>0</v>
          </cell>
          <cell r="H137">
            <v>2.5000000000000001E-2</v>
          </cell>
          <cell r="I137">
            <v>134908.67224999997</v>
          </cell>
          <cell r="J137">
            <v>0</v>
          </cell>
          <cell r="K137">
            <v>5396346.8899999987</v>
          </cell>
          <cell r="L137">
            <v>0.39999999999999947</v>
          </cell>
          <cell r="M137">
            <v>2158538.7559999968</v>
          </cell>
          <cell r="N137">
            <v>176892.67947781962</v>
          </cell>
          <cell r="O137">
            <v>245.28601245390766</v>
          </cell>
          <cell r="P137">
            <v>43389299.981401563</v>
          </cell>
        </row>
        <row r="138">
          <cell r="A138">
            <v>49232</v>
          </cell>
          <cell r="B138" t="str">
            <v>Capital e Interés</v>
          </cell>
          <cell r="C138">
            <v>3.6712721110106844E-2</v>
          </cell>
          <cell r="D138">
            <v>34</v>
          </cell>
          <cell r="E138">
            <v>25</v>
          </cell>
          <cell r="F138">
            <v>39731.471610554596</v>
          </cell>
          <cell r="G138">
            <v>0</v>
          </cell>
          <cell r="H138">
            <v>2.5000000000000001E-2</v>
          </cell>
          <cell r="I138">
            <v>134908.67224999997</v>
          </cell>
          <cell r="J138">
            <v>0</v>
          </cell>
          <cell r="K138">
            <v>5396346.8899999987</v>
          </cell>
          <cell r="L138">
            <v>0.37499999999999944</v>
          </cell>
          <cell r="M138">
            <v>2023630.0837499965</v>
          </cell>
          <cell r="N138">
            <v>174640.14386055456</v>
          </cell>
          <cell r="O138">
            <v>251.34336931937452</v>
          </cell>
          <cell r="P138">
            <v>43894642.176332057</v>
          </cell>
        </row>
        <row r="139">
          <cell r="A139">
            <v>49414</v>
          </cell>
          <cell r="B139" t="str">
            <v>Capital e Interés</v>
          </cell>
          <cell r="C139">
            <v>3.6712721110106844E-2</v>
          </cell>
          <cell r="D139">
            <v>35</v>
          </cell>
          <cell r="E139">
            <v>26</v>
          </cell>
          <cell r="F139">
            <v>37044.712259840846</v>
          </cell>
          <cell r="G139">
            <v>0</v>
          </cell>
          <cell r="H139">
            <v>2.5000000000000001E-2</v>
          </cell>
          <cell r="I139">
            <v>134908.67224999997</v>
          </cell>
          <cell r="J139">
            <v>0</v>
          </cell>
          <cell r="K139">
            <v>5396346.8899999987</v>
          </cell>
          <cell r="L139">
            <v>0.34999999999999942</v>
          </cell>
          <cell r="M139">
            <v>1888721.4114999964</v>
          </cell>
          <cell r="N139">
            <v>171953.38450984081</v>
          </cell>
          <cell r="O139">
            <v>257.55031307660312</v>
          </cell>
          <cell r="P139">
            <v>44286648.015091017</v>
          </cell>
        </row>
        <row r="140">
          <cell r="A140">
            <v>49597</v>
          </cell>
          <cell r="B140" t="str">
            <v>Capital e Interés</v>
          </cell>
          <cell r="C140">
            <v>3.6712721110106844E-2</v>
          </cell>
          <cell r="D140">
            <v>36</v>
          </cell>
          <cell r="E140">
            <v>27</v>
          </cell>
          <cell r="F140">
            <v>34765.037659235255</v>
          </cell>
          <cell r="G140">
            <v>0</v>
          </cell>
          <cell r="H140">
            <v>2.5000000000000001E-2</v>
          </cell>
          <cell r="I140">
            <v>134908.67224999997</v>
          </cell>
          <cell r="J140">
            <v>0</v>
          </cell>
          <cell r="K140">
            <v>5396346.8899999987</v>
          </cell>
          <cell r="L140">
            <v>0.3249999999999994</v>
          </cell>
          <cell r="M140">
            <v>1753812.7392499964</v>
          </cell>
          <cell r="N140">
            <v>169673.70990923524</v>
          </cell>
          <cell r="O140">
            <v>263.91053778534331</v>
          </cell>
          <cell r="P140">
            <v>44778680.030180611</v>
          </cell>
        </row>
        <row r="141">
          <cell r="A141">
            <v>49780</v>
          </cell>
          <cell r="B141" t="str">
            <v>Capital e Interés</v>
          </cell>
          <cell r="C141">
            <v>3.6712721110106844E-2</v>
          </cell>
          <cell r="D141">
            <v>37</v>
          </cell>
          <cell r="E141">
            <v>28</v>
          </cell>
          <cell r="F141">
            <v>32281.820683575588</v>
          </cell>
          <cell r="G141">
            <v>0</v>
          </cell>
          <cell r="H141">
            <v>2.5000000000000001E-2</v>
          </cell>
          <cell r="I141">
            <v>134908.67224999997</v>
          </cell>
          <cell r="J141">
            <v>0</v>
          </cell>
          <cell r="K141">
            <v>5396346.8899999987</v>
          </cell>
          <cell r="L141">
            <v>0.29999999999999938</v>
          </cell>
          <cell r="M141">
            <v>1618904.0669999963</v>
          </cell>
          <cell r="N141">
            <v>167190.49293357556</v>
          </cell>
          <cell r="O141">
            <v>270.42782873043336</v>
          </cell>
          <cell r="P141">
            <v>45212961.988397703</v>
          </cell>
        </row>
        <row r="142">
          <cell r="A142">
            <v>49963</v>
          </cell>
          <cell r="B142" t="str">
            <v>Capital e Interés</v>
          </cell>
          <cell r="C142">
            <v>3.6712721110106844E-2</v>
          </cell>
          <cell r="D142">
            <v>38</v>
          </cell>
          <cell r="E142">
            <v>29</v>
          </cell>
          <cell r="F142">
            <v>29798.603707915921</v>
          </cell>
          <cell r="G142">
            <v>0</v>
          </cell>
          <cell r="H142">
            <v>2.5000000000000001E-2</v>
          </cell>
          <cell r="I142">
            <v>134908.67224999997</v>
          </cell>
          <cell r="J142">
            <v>0</v>
          </cell>
          <cell r="K142">
            <v>5396346.8899999987</v>
          </cell>
          <cell r="L142">
            <v>0.27499999999999936</v>
          </cell>
          <cell r="M142">
            <v>1483995.3947499963</v>
          </cell>
          <cell r="N142">
            <v>164707.2759579159</v>
          </cell>
          <cell r="O142">
            <v>277.10606467461059</v>
          </cell>
          <cell r="P142">
            <v>45641385.063973181</v>
          </cell>
        </row>
        <row r="143">
          <cell r="A143">
            <v>50145</v>
          </cell>
          <cell r="B143" t="str">
            <v>Capital e Interés</v>
          </cell>
          <cell r="C143">
            <v>3.6712721110106844E-2</v>
          </cell>
          <cell r="D143">
            <v>39</v>
          </cell>
          <cell r="E143">
            <v>30</v>
          </cell>
          <cell r="F143">
            <v>27166.122323883268</v>
          </cell>
          <cell r="G143">
            <v>0</v>
          </cell>
          <cell r="H143">
            <v>2.5000000000000001E-2</v>
          </cell>
          <cell r="I143">
            <v>134908.67224999997</v>
          </cell>
          <cell r="J143">
            <v>0</v>
          </cell>
          <cell r="K143">
            <v>5396346.8899999987</v>
          </cell>
          <cell r="L143">
            <v>0.24999999999999936</v>
          </cell>
          <cell r="M143">
            <v>1349086.7224999962</v>
          </cell>
          <cell r="N143">
            <v>162074.79457388323</v>
          </cell>
          <cell r="O143">
            <v>283.94922016695523</v>
          </cell>
          <cell r="P143">
            <v>46021011.527973615</v>
          </cell>
        </row>
        <row r="144">
          <cell r="A144">
            <v>50328</v>
          </cell>
          <cell r="B144" t="str">
            <v>Capital e Interés</v>
          </cell>
          <cell r="C144">
            <v>3.6712721110106844E-2</v>
          </cell>
          <cell r="D144">
            <v>40</v>
          </cell>
          <cell r="E144">
            <v>31</v>
          </cell>
          <cell r="F144">
            <v>24832.169756596588</v>
          </cell>
          <cell r="G144">
            <v>0</v>
          </cell>
          <cell r="H144">
            <v>2.5000000000000001E-2</v>
          </cell>
          <cell r="I144">
            <v>134908.67224999997</v>
          </cell>
          <cell r="J144">
            <v>0</v>
          </cell>
          <cell r="K144">
            <v>5396346.8899999987</v>
          </cell>
          <cell r="L144">
            <v>0.22499999999999937</v>
          </cell>
          <cell r="M144">
            <v>1214178.0502499964</v>
          </cell>
          <cell r="N144">
            <v>159740.84200659656</v>
          </cell>
          <cell r="O144">
            <v>290.96136790834134</v>
          </cell>
          <cell r="P144">
            <v>46478413.901069567</v>
          </cell>
        </row>
        <row r="145">
          <cell r="A145">
            <v>50510</v>
          </cell>
          <cell r="B145" t="str">
            <v>Capital e Interés</v>
          </cell>
          <cell r="C145">
            <v>3.6712721110106844E-2</v>
          </cell>
          <cell r="D145">
            <v>41</v>
          </cell>
          <cell r="E145">
            <v>32</v>
          </cell>
          <cell r="F145">
            <v>22226.827355904483</v>
          </cell>
          <cell r="G145">
            <v>0</v>
          </cell>
          <cell r="H145">
            <v>2.5000000000000001E-2</v>
          </cell>
          <cell r="I145">
            <v>134908.67224999997</v>
          </cell>
          <cell r="J145">
            <v>0</v>
          </cell>
          <cell r="K145">
            <v>5396346.8899999987</v>
          </cell>
          <cell r="L145">
            <v>0.19999999999999937</v>
          </cell>
          <cell r="M145">
            <v>1079269.3779999963</v>
          </cell>
          <cell r="N145">
            <v>157135.49960590445</v>
          </cell>
          <cell r="O145">
            <v>298.14668117530317</v>
          </cell>
          <cell r="P145">
            <v>46849427.702323571</v>
          </cell>
        </row>
        <row r="146">
          <cell r="A146">
            <v>50693</v>
          </cell>
          <cell r="B146" t="str">
            <v>Capital e Interés</v>
          </cell>
          <cell r="C146">
            <v>3.6712721110106844E-2</v>
          </cell>
          <cell r="D146">
            <v>42</v>
          </cell>
          <cell r="E146">
            <v>33</v>
          </cell>
          <cell r="F146">
            <v>19865.735805277258</v>
          </cell>
          <cell r="G146">
            <v>0</v>
          </cell>
          <cell r="H146">
            <v>2.5000000000000001E-2</v>
          </cell>
          <cell r="I146">
            <v>134908.67224999997</v>
          </cell>
          <cell r="J146">
            <v>0</v>
          </cell>
          <cell r="K146">
            <v>5396346.8899999987</v>
          </cell>
          <cell r="L146">
            <v>0.17499999999999938</v>
          </cell>
          <cell r="M146">
            <v>944360.70574999647</v>
          </cell>
          <cell r="N146">
            <v>154774.40805527722</v>
          </cell>
          <cell r="O146">
            <v>305.5094363037586</v>
          </cell>
          <cell r="P146">
            <v>47285042.159215659</v>
          </cell>
        </row>
        <row r="147">
          <cell r="A147">
            <v>50875</v>
          </cell>
          <cell r="B147" t="str">
            <v>Capital e Interés</v>
          </cell>
          <cell r="C147">
            <v>3.6712721110106844E-2</v>
          </cell>
          <cell r="D147">
            <v>43</v>
          </cell>
          <cell r="E147">
            <v>34</v>
          </cell>
          <cell r="F147">
            <v>17287.532387925698</v>
          </cell>
          <cell r="G147">
            <v>0</v>
          </cell>
          <cell r="H147">
            <v>2.5000000000000001E-2</v>
          </cell>
          <cell r="I147">
            <v>134908.67224999997</v>
          </cell>
          <cell r="J147">
            <v>0</v>
          </cell>
          <cell r="K147">
            <v>5396346.8899999987</v>
          </cell>
          <cell r="L147">
            <v>0.14999999999999938</v>
          </cell>
          <cell r="M147">
            <v>809452.03349999653</v>
          </cell>
          <cell r="N147">
            <v>152196.20463792566</v>
          </cell>
          <cell r="O147">
            <v>313.05401523406857</v>
          </cell>
          <cell r="P147">
            <v>47645632.965288602</v>
          </cell>
        </row>
        <row r="148">
          <cell r="A148">
            <v>51058</v>
          </cell>
          <cell r="B148" t="str">
            <v>Capital e Interés</v>
          </cell>
          <cell r="C148">
            <v>3.6712721110106844E-2</v>
          </cell>
          <cell r="D148">
            <v>44</v>
          </cell>
          <cell r="E148">
            <v>35</v>
          </cell>
          <cell r="F148">
            <v>14899.301853957933</v>
          </cell>
          <cell r="G148">
            <v>0</v>
          </cell>
          <cell r="H148">
            <v>2.5000000000000001E-2</v>
          </cell>
          <cell r="I148">
            <v>134908.67224999997</v>
          </cell>
          <cell r="J148">
            <v>0</v>
          </cell>
          <cell r="K148">
            <v>5396346.8899999987</v>
          </cell>
          <cell r="L148">
            <v>0.12499999999999939</v>
          </cell>
          <cell r="M148">
            <v>674543.36124999658</v>
          </cell>
          <cell r="N148">
            <v>149807.97410395791</v>
          </cell>
          <cell r="O148">
            <v>320.78490811894682</v>
          </cell>
          <cell r="P148">
            <v>48056137.208423704</v>
          </cell>
        </row>
        <row r="149">
          <cell r="A149">
            <v>51241</v>
          </cell>
          <cell r="B149" t="str">
            <v>Capital e Interés</v>
          </cell>
          <cell r="C149">
            <v>3.6712721110106844E-2</v>
          </cell>
          <cell r="D149">
            <v>45</v>
          </cell>
          <cell r="E149">
            <v>36</v>
          </cell>
          <cell r="F149">
            <v>12416.084878298268</v>
          </cell>
          <cell r="G149">
            <v>0</v>
          </cell>
          <cell r="H149">
            <v>2.5000000000000001E-2</v>
          </cell>
          <cell r="I149">
            <v>134908.67224999997</v>
          </cell>
          <cell r="J149">
            <v>0</v>
          </cell>
          <cell r="K149">
            <v>5396346.8899999987</v>
          </cell>
          <cell r="L149">
            <v>9.9999999999999395E-2</v>
          </cell>
          <cell r="M149">
            <v>539634.68899999664</v>
          </cell>
          <cell r="N149">
            <v>147324.75712829825</v>
          </cell>
          <cell r="O149">
            <v>328.70671599577219</v>
          </cell>
          <cell r="P149">
            <v>48426637.100517645</v>
          </cell>
        </row>
        <row r="150">
          <cell r="A150">
            <v>51424</v>
          </cell>
          <cell r="B150" t="str">
            <v>Capital e Interés</v>
          </cell>
          <cell r="C150">
            <v>3.6712721110106844E-2</v>
          </cell>
          <cell r="D150">
            <v>46</v>
          </cell>
          <cell r="E150">
            <v>37</v>
          </cell>
          <cell r="F150">
            <v>9932.8679026386017</v>
          </cell>
          <cell r="G150">
            <v>0</v>
          </cell>
          <cell r="H150">
            <v>2.5000000000000001E-2</v>
          </cell>
          <cell r="I150">
            <v>134908.67224999997</v>
          </cell>
          <cell r="J150">
            <v>0</v>
          </cell>
          <cell r="K150">
            <v>5396346.8899999987</v>
          </cell>
          <cell r="L150">
            <v>7.49999999999994E-2</v>
          </cell>
          <cell r="M150">
            <v>404726.01674999669</v>
          </cell>
          <cell r="N150">
            <v>144841.54015263857</v>
          </cell>
          <cell r="O150">
            <v>336.82415352489431</v>
          </cell>
          <cell r="P150">
            <v>48786129.157154478</v>
          </cell>
        </row>
        <row r="151">
          <cell r="A151">
            <v>51606</v>
          </cell>
          <cell r="B151" t="str">
            <v>Capital e Interés</v>
          </cell>
          <cell r="C151">
            <v>3.6712721110106844E-2</v>
          </cell>
          <cell r="D151">
            <v>47</v>
          </cell>
          <cell r="E151">
            <v>38</v>
          </cell>
          <cell r="F151">
            <v>7408.9424519681234</v>
          </cell>
          <cell r="G151">
            <v>0</v>
          </cell>
          <cell r="H151">
            <v>2.5000000000000001E-2</v>
          </cell>
          <cell r="I151">
            <v>134908.67224999997</v>
          </cell>
          <cell r="J151">
            <v>0</v>
          </cell>
          <cell r="K151">
            <v>5396346.8899999987</v>
          </cell>
          <cell r="L151">
            <v>4.9999999999999399E-2</v>
          </cell>
          <cell r="M151">
            <v>269817.34449999669</v>
          </cell>
          <cell r="N151">
            <v>142317.61470196809</v>
          </cell>
          <cell r="O151">
            <v>345.14205179556097</v>
          </cell>
          <cell r="P151">
            <v>49119793.544887364</v>
          </cell>
        </row>
        <row r="152">
          <cell r="A152">
            <v>51789</v>
          </cell>
          <cell r="B152" t="str">
            <v>Capital e Interés</v>
          </cell>
          <cell r="C152">
            <v>3.6712721110106844E-2</v>
          </cell>
          <cell r="D152">
            <v>48</v>
          </cell>
          <cell r="E152">
            <v>39</v>
          </cell>
          <cell r="F152">
            <v>4966.4339513192708</v>
          </cell>
          <cell r="G152">
            <v>0</v>
          </cell>
          <cell r="H152">
            <v>2.5000000000000001E-2</v>
          </cell>
          <cell r="I152">
            <v>134908.67224999997</v>
          </cell>
          <cell r="J152">
            <v>0</v>
          </cell>
          <cell r="K152">
            <v>5396346.8899999987</v>
          </cell>
          <cell r="L152">
            <v>2.4999999999999398E-2</v>
          </cell>
          <cell r="M152">
            <v>134908.67224999671</v>
          </cell>
          <cell r="N152">
            <v>139875.10620131926</v>
          </cell>
          <cell r="O152">
            <v>353.66536120113921</v>
          </cell>
          <cell r="P152">
            <v>49468979.957737282</v>
          </cell>
        </row>
        <row r="153">
          <cell r="A153">
            <v>51971</v>
          </cell>
          <cell r="B153" t="str">
            <v>Capital e Interés</v>
          </cell>
          <cell r="C153">
            <v>3.6712721110106844E-2</v>
          </cell>
          <cell r="D153">
            <v>49</v>
          </cell>
          <cell r="E153">
            <v>40</v>
          </cell>
          <cell r="F153">
            <v>2469.647483989334</v>
          </cell>
          <cell r="G153">
            <v>0</v>
          </cell>
          <cell r="H153">
            <v>2.5000000000000001E-2</v>
          </cell>
          <cell r="I153">
            <v>134908.67224999997</v>
          </cell>
          <cell r="J153">
            <v>0</v>
          </cell>
          <cell r="K153">
            <v>5396346.8899999987</v>
          </cell>
          <cell r="L153">
            <v>-6.0368376963992887E-16</v>
          </cell>
          <cell r="M153">
            <v>-3.2576870328399058E-9</v>
          </cell>
          <cell r="N153">
            <v>137378.31973398931</v>
          </cell>
          <cell r="O153">
            <v>362.39915438533927</v>
          </cell>
          <cell r="P153">
            <v>49785786.90247649</v>
          </cell>
        </row>
        <row r="154">
          <cell r="C154">
            <v>49785760</v>
          </cell>
        </row>
        <row r="155">
          <cell r="C155">
            <v>49785760</v>
          </cell>
        </row>
        <row r="156">
          <cell r="C156">
            <v>49785760</v>
          </cell>
        </row>
        <row r="157">
          <cell r="C157">
            <v>49785760</v>
          </cell>
        </row>
        <row r="158">
          <cell r="C158">
            <v>49785760</v>
          </cell>
        </row>
        <row r="159">
          <cell r="C159">
            <v>49785760</v>
          </cell>
        </row>
        <row r="160">
          <cell r="C160">
            <v>49785760</v>
          </cell>
        </row>
      </sheetData>
      <sheetData sheetId="28"/>
      <sheetData sheetId="29"/>
      <sheetData sheetId="30">
        <row r="11">
          <cell r="A11">
            <v>41532</v>
          </cell>
          <cell r="B11" t="str">
            <v>DESEMBOLSO</v>
          </cell>
          <cell r="K11">
            <v>4934896.3500000006</v>
          </cell>
          <cell r="L11">
            <v>1</v>
          </cell>
          <cell r="M11">
            <v>4934896.3500000006</v>
          </cell>
        </row>
        <row r="12">
          <cell r="A12">
            <v>41713</v>
          </cell>
          <cell r="B12" t="str">
            <v>Capital e Interés</v>
          </cell>
          <cell r="C12">
            <v>1.4245156E-2</v>
          </cell>
          <cell r="D12">
            <v>1</v>
          </cell>
          <cell r="E12">
            <v>1</v>
          </cell>
          <cell r="F12">
            <v>35344.457420205799</v>
          </cell>
          <cell r="G12">
            <v>0</v>
          </cell>
          <cell r="H12">
            <v>8.0566958615047701E-2</v>
          </cell>
          <cell r="I12">
            <v>397589.59</v>
          </cell>
          <cell r="J12">
            <v>0</v>
          </cell>
          <cell r="K12">
            <v>4934896.3500000006</v>
          </cell>
          <cell r="L12">
            <v>0.9194330413849523</v>
          </cell>
          <cell r="M12">
            <v>4537306.7600000007</v>
          </cell>
          <cell r="N12">
            <v>432934.04742020584</v>
          </cell>
          <cell r="O12">
            <v>8.0009999999999994</v>
          </cell>
          <cell r="P12">
            <v>3463905.3134090668</v>
          </cell>
        </row>
        <row r="13">
          <cell r="A13">
            <v>41897</v>
          </cell>
          <cell r="B13" t="str">
            <v>Capital e Interés</v>
          </cell>
          <cell r="C13">
            <v>1.4152715E-2</v>
          </cell>
          <cell r="D13">
            <v>2</v>
          </cell>
          <cell r="E13">
            <v>2</v>
          </cell>
          <cell r="F13">
            <v>32821.107048058409</v>
          </cell>
          <cell r="G13">
            <v>0</v>
          </cell>
          <cell r="H13">
            <v>8.0566958615047701E-2</v>
          </cell>
          <cell r="I13">
            <v>397589.59</v>
          </cell>
          <cell r="J13">
            <v>0</v>
          </cell>
          <cell r="K13">
            <v>4934896.3500000006</v>
          </cell>
          <cell r="L13">
            <v>0.8388660827699046</v>
          </cell>
          <cell r="M13">
            <v>4139717.1700000004</v>
          </cell>
          <cell r="N13">
            <v>430410.69704805844</v>
          </cell>
          <cell r="O13">
            <v>8.51</v>
          </cell>
          <cell r="P13">
            <v>3662795.0318789771</v>
          </cell>
        </row>
        <row r="14">
          <cell r="A14">
            <v>42078</v>
          </cell>
          <cell r="B14" t="str">
            <v>Capital e Interés</v>
          </cell>
          <cell r="C14">
            <v>1.4322998E-2</v>
          </cell>
          <cell r="D14">
            <v>3</v>
          </cell>
          <cell r="E14">
            <v>3</v>
          </cell>
          <cell r="F14">
            <v>29811.283597533602</v>
          </cell>
          <cell r="G14">
            <v>0</v>
          </cell>
          <cell r="H14">
            <v>8.0566958615047701E-2</v>
          </cell>
          <cell r="I14">
            <v>397589.59</v>
          </cell>
          <cell r="J14">
            <v>0</v>
          </cell>
          <cell r="K14">
            <v>4934896.3500000006</v>
          </cell>
          <cell r="L14">
            <v>0.7582991241548569</v>
          </cell>
          <cell r="M14">
            <v>3742127.5800000005</v>
          </cell>
          <cell r="N14">
            <v>427400.87359753362</v>
          </cell>
          <cell r="O14">
            <v>8.9256869785969322</v>
          </cell>
          <cell r="P14">
            <v>3814846.4121104591</v>
          </cell>
        </row>
        <row r="15">
          <cell r="A15">
            <v>42262</v>
          </cell>
          <cell r="B15" t="str">
            <v>Capital e Interés</v>
          </cell>
          <cell r="C15">
            <v>1.4240542899099999E-2</v>
          </cell>
          <cell r="D15">
            <v>4</v>
          </cell>
          <cell r="E15">
            <v>4</v>
          </cell>
          <cell r="F15">
            <v>27237.074483302029</v>
          </cell>
          <cell r="G15">
            <v>0</v>
          </cell>
          <cell r="H15">
            <v>8.0566958615047701E-2</v>
          </cell>
          <cell r="I15">
            <v>397589.59</v>
          </cell>
          <cell r="J15">
            <v>0</v>
          </cell>
          <cell r="K15">
            <v>4934896.3500000006</v>
          </cell>
          <cell r="L15">
            <v>0.67773216553980919</v>
          </cell>
          <cell r="M15">
            <v>3344537.9900000007</v>
          </cell>
          <cell r="N15">
            <v>424826.66448330204</v>
          </cell>
          <cell r="O15">
            <v>9.5199999924675147</v>
          </cell>
          <cell r="P15">
            <v>4044349.8426810349</v>
          </cell>
        </row>
        <row r="16">
          <cell r="A16">
            <v>42444</v>
          </cell>
          <cell r="B16" t="str">
            <v>Capital e Interés</v>
          </cell>
          <cell r="C16">
            <v>1.4845300909999999E-2</v>
          </cell>
          <cell r="D16">
            <v>5</v>
          </cell>
          <cell r="E16">
            <v>5</v>
          </cell>
          <cell r="F16">
            <v>25101.173504718714</v>
          </cell>
          <cell r="G16">
            <v>0</v>
          </cell>
          <cell r="H16">
            <v>8.0566958615047701E-2</v>
          </cell>
          <cell r="I16">
            <v>397589.59</v>
          </cell>
          <cell r="J16">
            <v>0</v>
          </cell>
          <cell r="K16">
            <v>4934896.3500000006</v>
          </cell>
          <cell r="L16">
            <v>0.59716520692476149</v>
          </cell>
          <cell r="M16">
            <v>2946948.4000000004</v>
          </cell>
          <cell r="N16">
            <v>422690.76350471872</v>
          </cell>
          <cell r="O16">
            <v>14.23147845808229</v>
          </cell>
          <cell r="P16">
            <v>6015514.4952477599</v>
          </cell>
        </row>
        <row r="17">
          <cell r="A17">
            <v>42628</v>
          </cell>
          <cell r="B17" t="str">
            <v>Capital e Interés</v>
          </cell>
          <cell r="C17">
            <v>1.5716814999999999E-2</v>
          </cell>
          <cell r="D17">
            <v>6</v>
          </cell>
          <cell r="E17">
            <v>6</v>
          </cell>
          <cell r="F17">
            <v>23672.950773310182</v>
          </cell>
          <cell r="G17">
            <v>0</v>
          </cell>
          <cell r="H17">
            <v>8.0566958615047701E-2</v>
          </cell>
          <cell r="I17">
            <v>397589.59</v>
          </cell>
          <cell r="J17">
            <v>0</v>
          </cell>
          <cell r="K17">
            <v>4934896.3500000006</v>
          </cell>
          <cell r="L17">
            <v>0.51659824830971379</v>
          </cell>
          <cell r="M17">
            <v>2549358.8100000005</v>
          </cell>
          <cell r="N17">
            <v>421262.54077331023</v>
          </cell>
          <cell r="O17">
            <v>15.140000010444792</v>
          </cell>
          <cell r="P17">
            <v>6377914.8717079163</v>
          </cell>
        </row>
        <row r="18">
          <cell r="A18">
            <v>42809</v>
          </cell>
          <cell r="B18" t="str">
            <v>Capital e Interés</v>
          </cell>
          <cell r="C18">
            <v>1.6974125E-2</v>
          </cell>
          <cell r="D18">
            <v>7</v>
          </cell>
          <cell r="E18">
            <v>7</v>
          </cell>
          <cell r="F18">
            <v>21756.770708481159</v>
          </cell>
          <cell r="G18">
            <v>0</v>
          </cell>
          <cell r="H18">
            <v>8.0566958615047701E-2</v>
          </cell>
          <cell r="I18">
            <v>397589.59</v>
          </cell>
          <cell r="J18">
            <v>0</v>
          </cell>
          <cell r="K18">
            <v>4934896.3500000006</v>
          </cell>
          <cell r="L18">
            <v>0.43603128969466609</v>
          </cell>
          <cell r="M18">
            <v>2151769.2200000007</v>
          </cell>
          <cell r="N18">
            <v>419346.36070848117</v>
          </cell>
          <cell r="O18">
            <v>15.388999999999999</v>
          </cell>
          <cell r="P18">
            <v>6453321.1449428163</v>
          </cell>
        </row>
        <row r="19">
          <cell r="A19">
            <v>42993</v>
          </cell>
          <cell r="B19" t="str">
            <v>Capital e Interés</v>
          </cell>
          <cell r="C19">
            <v>1.8095480000000001E-2</v>
          </cell>
          <cell r="D19">
            <v>8</v>
          </cell>
          <cell r="E19">
            <v>8</v>
          </cell>
          <cell r="F19">
            <v>19901.285074619758</v>
          </cell>
          <cell r="G19">
            <v>0</v>
          </cell>
          <cell r="H19">
            <v>8.0566711396076227E-2</v>
          </cell>
          <cell r="I19">
            <v>397588.37</v>
          </cell>
          <cell r="J19">
            <v>0</v>
          </cell>
          <cell r="K19">
            <v>4934896.3500000006</v>
          </cell>
          <cell r="L19">
            <v>0.35546457829858985</v>
          </cell>
          <cell r="M19">
            <v>1754180.8500000006</v>
          </cell>
          <cell r="N19">
            <v>417489.65507461975</v>
          </cell>
          <cell r="O19">
            <v>17.651254308909113</v>
          </cell>
          <cell r="P19">
            <v>7369216.0730608609</v>
          </cell>
        </row>
        <row r="20">
          <cell r="A20">
            <v>43174</v>
          </cell>
          <cell r="B20" t="str">
            <v>Capital e Interés</v>
          </cell>
          <cell r="C20">
            <v>1.9467899546723268E-2</v>
          </cell>
          <cell r="D20">
            <v>9</v>
          </cell>
          <cell r="E20">
            <v>9</v>
          </cell>
          <cell r="F20">
            <v>17169.970000000005</v>
          </cell>
          <cell r="G20">
            <v>0</v>
          </cell>
          <cell r="H20">
            <v>8.0566711396076227E-2</v>
          </cell>
          <cell r="I20">
            <v>397588.37</v>
          </cell>
          <cell r="J20">
            <v>0</v>
          </cell>
          <cell r="K20">
            <v>4934896.3500000006</v>
          </cell>
          <cell r="L20">
            <v>0.27489786690251361</v>
          </cell>
          <cell r="M20">
            <v>1356592.4800000004</v>
          </cell>
          <cell r="N20">
            <v>414758.34</v>
          </cell>
          <cell r="O20">
            <v>20.189999988909207</v>
          </cell>
          <cell r="P20">
            <v>8373970.8800000018</v>
          </cell>
        </row>
        <row r="21">
          <cell r="A21">
            <v>43358</v>
          </cell>
          <cell r="B21" t="str">
            <v>Capital e Interés</v>
          </cell>
          <cell r="C21">
            <v>2.2549110864329282E-2</v>
          </cell>
          <cell r="D21">
            <v>10</v>
          </cell>
          <cell r="E21">
            <v>10</v>
          </cell>
          <cell r="F21">
            <v>15634.865494942545</v>
          </cell>
          <cell r="G21">
            <v>0</v>
          </cell>
          <cell r="H21">
            <v>8.0566711396076227E-2</v>
          </cell>
          <cell r="I21">
            <v>397588.37</v>
          </cell>
          <cell r="J21">
            <v>0</v>
          </cell>
          <cell r="K21">
            <v>4934896.3500000006</v>
          </cell>
          <cell r="L21">
            <v>0.19433115550643737</v>
          </cell>
          <cell r="M21">
            <v>959004.11000000034</v>
          </cell>
          <cell r="N21">
            <v>413223.23549494252</v>
          </cell>
          <cell r="O21">
            <v>37.119999999999997</v>
          </cell>
          <cell r="P21">
            <v>15338846.501572266</v>
          </cell>
        </row>
        <row r="22">
          <cell r="A22">
            <v>43539</v>
          </cell>
          <cell r="B22" t="str">
            <v>Capital e Interés</v>
          </cell>
          <cell r="C22">
            <v>2.6981948181907738E-2</v>
          </cell>
          <cell r="D22">
            <v>11</v>
          </cell>
          <cell r="E22">
            <v>11</v>
          </cell>
          <cell r="F22">
            <v>13009.776821134546</v>
          </cell>
          <cell r="G22">
            <v>0</v>
          </cell>
          <cell r="H22">
            <v>8.0566711396076227E-2</v>
          </cell>
          <cell r="I22">
            <v>397588.37</v>
          </cell>
          <cell r="J22">
            <v>0</v>
          </cell>
          <cell r="K22">
            <v>4934896.3500000006</v>
          </cell>
          <cell r="L22">
            <v>0.11376444411036114</v>
          </cell>
          <cell r="M22">
            <v>561415.74000000022</v>
          </cell>
          <cell r="N22">
            <v>410598.14682113455</v>
          </cell>
          <cell r="O22">
            <v>41.6200003149171</v>
          </cell>
          <cell r="P22">
            <v>17089094.999999996</v>
          </cell>
        </row>
        <row r="23">
          <cell r="A23">
            <v>43723</v>
          </cell>
          <cell r="B23" t="str">
            <v>Capital e Interés</v>
          </cell>
          <cell r="C23">
            <v>2.6981948181907738E-2</v>
          </cell>
          <cell r="D23">
            <v>12</v>
          </cell>
          <cell r="E23">
            <v>12</v>
          </cell>
          <cell r="F23">
            <v>7742.3573182068894</v>
          </cell>
          <cell r="G23">
            <v>0</v>
          </cell>
          <cell r="H23">
            <v>5.4979572164671697E-2</v>
          </cell>
          <cell r="I23">
            <v>271318.49</v>
          </cell>
          <cell r="J23">
            <v>0</v>
          </cell>
          <cell r="K23">
            <v>4934896.3500000006</v>
          </cell>
          <cell r="L23">
            <v>5.8784871945689446E-2</v>
          </cell>
          <cell r="M23">
            <v>290097.25000000029</v>
          </cell>
          <cell r="N23">
            <v>279060.84731820686</v>
          </cell>
          <cell r="O23">
            <v>57.316837696572456</v>
          </cell>
          <cell r="P23">
            <v>15994885.293205649</v>
          </cell>
        </row>
        <row r="24">
          <cell r="A24">
            <v>43905</v>
          </cell>
          <cell r="B24" t="str">
            <v>Capital e Interés</v>
          </cell>
          <cell r="C24">
            <v>2.6981948181907738E-2</v>
          </cell>
          <cell r="D24">
            <v>13</v>
          </cell>
          <cell r="E24">
            <v>13</v>
          </cell>
          <cell r="F24">
            <v>3957.1799778692707</v>
          </cell>
          <cell r="G24">
            <v>0</v>
          </cell>
          <cell r="H24">
            <v>5.4979574191056708E-2</v>
          </cell>
          <cell r="I24">
            <v>271318.5</v>
          </cell>
          <cell r="J24">
            <v>0</v>
          </cell>
          <cell r="K24">
            <v>4934896.3500000006</v>
          </cell>
          <cell r="L24">
            <v>3.8052977546327374E-3</v>
          </cell>
          <cell r="M24">
            <v>18778.750000000295</v>
          </cell>
          <cell r="N24">
            <v>275275.67997786927</v>
          </cell>
          <cell r="O24">
            <v>78.317542420462132</v>
          </cell>
          <cell r="P24">
            <v>21558914.743988335</v>
          </cell>
        </row>
        <row r="25">
          <cell r="A25">
            <v>44089</v>
          </cell>
          <cell r="B25" t="str">
            <v>Capital e Interés</v>
          </cell>
          <cell r="C25">
            <v>2.6981948181907738E-2</v>
          </cell>
          <cell r="D25">
            <v>14</v>
          </cell>
          <cell r="E25">
            <v>14</v>
          </cell>
          <cell r="F25">
            <v>258.97348814851517</v>
          </cell>
          <cell r="G25">
            <v>0</v>
          </cell>
          <cell r="H25">
            <v>3.8052977546323002E-3</v>
          </cell>
          <cell r="I25">
            <v>18778.749999998137</v>
          </cell>
          <cell r="J25">
            <v>0</v>
          </cell>
          <cell r="K25">
            <v>4934896.3500000006</v>
          </cell>
          <cell r="L25">
            <v>4.3715031594615539E-16</v>
          </cell>
          <cell r="M25">
            <v>2.1572914985640291E-9</v>
          </cell>
          <cell r="N25">
            <v>19037.723488146654</v>
          </cell>
          <cell r="O25">
            <v>91.395430506445095</v>
          </cell>
          <cell r="P25">
            <v>1739960.934061825</v>
          </cell>
        </row>
        <row r="26">
          <cell r="H26">
            <v>1739960</v>
          </cell>
          <cell r="I26">
            <v>1739960</v>
          </cell>
          <cell r="J26">
            <v>1739960</v>
          </cell>
        </row>
        <row r="27">
          <cell r="C27">
            <v>1739960</v>
          </cell>
          <cell r="D27">
            <v>1739960</v>
          </cell>
          <cell r="H27">
            <v>1739960</v>
          </cell>
          <cell r="I27">
            <v>1739960</v>
          </cell>
          <cell r="J27">
            <v>1739960</v>
          </cell>
          <cell r="K27">
            <v>1739960</v>
          </cell>
        </row>
        <row r="28">
          <cell r="H28">
            <v>1739960</v>
          </cell>
          <cell r="I28">
            <v>1739960</v>
          </cell>
          <cell r="J28">
            <v>1739960</v>
          </cell>
          <cell r="K28">
            <v>1739960</v>
          </cell>
        </row>
        <row r="29">
          <cell r="I29">
            <v>1739960</v>
          </cell>
          <cell r="J29">
            <v>1739960</v>
          </cell>
          <cell r="K29">
            <v>1739960</v>
          </cell>
        </row>
        <row r="30">
          <cell r="I30">
            <v>1739960</v>
          </cell>
          <cell r="J30">
            <v>1739960</v>
          </cell>
          <cell r="K30">
            <v>1739960</v>
          </cell>
        </row>
        <row r="31">
          <cell r="F31">
            <v>1739960</v>
          </cell>
          <cell r="J31">
            <v>1739960</v>
          </cell>
          <cell r="K31">
            <v>1739960</v>
          </cell>
        </row>
        <row r="32">
          <cell r="J32">
            <v>1739960</v>
          </cell>
          <cell r="K32">
            <v>1739960</v>
          </cell>
        </row>
        <row r="33">
          <cell r="J33">
            <v>1739960</v>
          </cell>
          <cell r="K33">
            <v>1739960</v>
          </cell>
        </row>
        <row r="34">
          <cell r="J34">
            <v>1739960</v>
          </cell>
          <cell r="K34">
            <v>1739960</v>
          </cell>
        </row>
        <row r="35">
          <cell r="J35">
            <v>1739960</v>
          </cell>
          <cell r="K35">
            <v>1739960</v>
          </cell>
        </row>
        <row r="36">
          <cell r="K36">
            <v>1739960</v>
          </cell>
        </row>
      </sheetData>
      <sheetData sheetId="31">
        <row r="11">
          <cell r="A11">
            <v>41562</v>
          </cell>
          <cell r="B11" t="str">
            <v>DESEMBOLSO</v>
          </cell>
          <cell r="K11">
            <v>7310017.6900000013</v>
          </cell>
          <cell r="L11">
            <v>1</v>
          </cell>
          <cell r="M11">
            <v>7310017.6900000013</v>
          </cell>
        </row>
        <row r="12">
          <cell r="A12">
            <v>41744</v>
          </cell>
          <cell r="B12" t="str">
            <v>Capital e Interés</v>
          </cell>
          <cell r="C12">
            <v>0.04</v>
          </cell>
          <cell r="D12">
            <v>1</v>
          </cell>
          <cell r="E12">
            <v>1</v>
          </cell>
          <cell r="F12">
            <v>59152.024885479506</v>
          </cell>
          <cell r="G12">
            <v>0</v>
          </cell>
          <cell r="H12">
            <v>0.10414412280307353</v>
          </cell>
          <cell r="I12">
            <v>761295.38</v>
          </cell>
          <cell r="J12">
            <v>0</v>
          </cell>
          <cell r="K12">
            <v>7310017.6900000013</v>
          </cell>
          <cell r="L12">
            <v>0.8958558771969265</v>
          </cell>
          <cell r="M12">
            <v>6548722.3100000015</v>
          </cell>
          <cell r="N12">
            <v>820447.40488547948</v>
          </cell>
          <cell r="O12">
            <v>8.0009999999999994</v>
          </cell>
          <cell r="P12">
            <v>6564399.6864887206</v>
          </cell>
        </row>
        <row r="13">
          <cell r="A13">
            <v>41927</v>
          </cell>
          <cell r="B13" t="str">
            <v>Capital e Interés</v>
          </cell>
          <cell r="C13">
            <v>0.04</v>
          </cell>
          <cell r="D13">
            <v>2</v>
          </cell>
          <cell r="E13">
            <v>2</v>
          </cell>
          <cell r="F13">
            <v>16706.580299178124</v>
          </cell>
          <cell r="G13">
            <v>0</v>
          </cell>
          <cell r="H13">
            <v>9.292437567274886E-2</v>
          </cell>
          <cell r="I13">
            <v>679278.83</v>
          </cell>
          <cell r="J13">
            <v>0</v>
          </cell>
          <cell r="K13">
            <v>7310017.6900000013</v>
          </cell>
          <cell r="L13">
            <v>0.80293150152417758</v>
          </cell>
          <cell r="M13">
            <v>5869443.4800000014</v>
          </cell>
          <cell r="N13">
            <v>695985.4102991781</v>
          </cell>
          <cell r="O13">
            <v>8.51</v>
          </cell>
          <cell r="P13">
            <v>5922835.8416460054</v>
          </cell>
        </row>
        <row r="14">
          <cell r="A14">
            <v>42109</v>
          </cell>
          <cell r="B14" t="str">
            <v>Capital e Interés</v>
          </cell>
          <cell r="C14">
            <v>0.04</v>
          </cell>
          <cell r="D14">
            <v>3</v>
          </cell>
          <cell r="E14">
            <v>3</v>
          </cell>
          <cell r="F14">
            <v>20247.396258630179</v>
          </cell>
          <cell r="G14">
            <v>0</v>
          </cell>
          <cell r="H14">
            <v>8.4319055868112391E-2</v>
          </cell>
          <cell r="I14">
            <v>616373.79</v>
          </cell>
          <cell r="J14">
            <v>0</v>
          </cell>
          <cell r="K14">
            <v>7310017.6900000013</v>
          </cell>
          <cell r="L14">
            <v>0.71861244565606519</v>
          </cell>
          <cell r="M14">
            <v>5253069.6900000013</v>
          </cell>
          <cell r="N14">
            <v>636621.18625863024</v>
          </cell>
          <cell r="O14">
            <v>8.8661301914431583</v>
          </cell>
          <cell r="P14">
            <v>5644366.3200000003</v>
          </cell>
        </row>
        <row r="15">
          <cell r="A15">
            <v>42212</v>
          </cell>
          <cell r="B15" t="str">
            <v>DESEMBOLSO</v>
          </cell>
          <cell r="C15">
            <v>42212</v>
          </cell>
          <cell r="D15">
            <v>42212</v>
          </cell>
          <cell r="E15">
            <v>42212</v>
          </cell>
          <cell r="F15">
            <v>42212</v>
          </cell>
          <cell r="G15">
            <v>42212</v>
          </cell>
          <cell r="H15">
            <v>42212</v>
          </cell>
          <cell r="I15">
            <v>0</v>
          </cell>
          <cell r="J15">
            <v>9.6391258803193193E-3</v>
          </cell>
          <cell r="K15">
            <v>7380479.870701272</v>
          </cell>
          <cell r="L15">
            <v>0.71861244565606519</v>
          </cell>
          <cell r="M15">
            <v>5303704.6900000013</v>
          </cell>
          <cell r="N15">
            <v>5303704</v>
          </cell>
          <cell r="O15">
            <v>5303704</v>
          </cell>
          <cell r="P15">
            <v>5303704</v>
          </cell>
        </row>
        <row r="16">
          <cell r="A16">
            <v>5303704</v>
          </cell>
          <cell r="B16" t="str">
            <v>Interés Acumulado</v>
          </cell>
          <cell r="C16">
            <v>2.8349514280701402E-2</v>
          </cell>
          <cell r="D16">
            <v>2.8349503874778748E-2</v>
          </cell>
          <cell r="E16">
            <v>2.8349503874778748E-2</v>
          </cell>
          <cell r="F16">
            <v>42024.55710136985</v>
          </cell>
          <cell r="G16">
            <v>42024.53125</v>
          </cell>
          <cell r="H16">
            <v>42024.53125</v>
          </cell>
          <cell r="I16">
            <v>0</v>
          </cell>
          <cell r="J16">
            <v>0</v>
          </cell>
          <cell r="K16">
            <v>0</v>
          </cell>
          <cell r="L16">
            <v>0</v>
          </cell>
          <cell r="M16">
            <v>0</v>
          </cell>
          <cell r="N16">
            <v>0</v>
          </cell>
          <cell r="O16">
            <v>0</v>
          </cell>
          <cell r="P16">
            <v>0</v>
          </cell>
        </row>
        <row r="17">
          <cell r="A17">
            <v>42292</v>
          </cell>
          <cell r="B17" t="str">
            <v>Capital e Interés</v>
          </cell>
          <cell r="C17">
            <v>0.04</v>
          </cell>
          <cell r="D17">
            <v>4</v>
          </cell>
          <cell r="E17">
            <v>4</v>
          </cell>
          <cell r="F17">
            <v>3346.1900000000023</v>
          </cell>
          <cell r="G17">
            <v>0</v>
          </cell>
          <cell r="H17">
            <v>7.5317755720290563E-2</v>
          </cell>
          <cell r="I17">
            <v>555881.18000000005</v>
          </cell>
          <cell r="J17">
            <v>0</v>
          </cell>
          <cell r="K17">
            <v>7380479.870701272</v>
          </cell>
          <cell r="L17">
            <v>0.64329468993577466</v>
          </cell>
          <cell r="M17">
            <v>4747823.5100000007</v>
          </cell>
          <cell r="N17">
            <v>559227.37000000011</v>
          </cell>
          <cell r="O17">
            <v>9.5199999924675147</v>
          </cell>
          <cell r="P17">
            <v>5323844.5581876291</v>
          </cell>
        </row>
        <row r="18">
          <cell r="A18">
            <v>42475</v>
          </cell>
          <cell r="B18" t="str">
            <v>Capital e Interés</v>
          </cell>
          <cell r="C18">
            <v>0.04</v>
          </cell>
          <cell r="D18">
            <v>5</v>
          </cell>
          <cell r="E18">
            <v>5</v>
          </cell>
          <cell r="F18">
            <v>12232.634912876718</v>
          </cell>
          <cell r="G18">
            <v>0</v>
          </cell>
          <cell r="H18">
            <v>7.4361832782541298E-2</v>
          </cell>
          <cell r="I18">
            <v>548826.01</v>
          </cell>
          <cell r="J18">
            <v>0</v>
          </cell>
          <cell r="K18">
            <v>7380479.870701272</v>
          </cell>
          <cell r="L18">
            <v>0.56893285715323338</v>
          </cell>
          <cell r="M18">
            <v>4198997.5000000009</v>
          </cell>
          <cell r="N18">
            <v>561058.64491287677</v>
          </cell>
          <cell r="O18">
            <v>14.19</v>
          </cell>
          <cell r="P18">
            <v>7961422.1713137208</v>
          </cell>
        </row>
        <row r="19">
          <cell r="A19">
            <v>42658</v>
          </cell>
          <cell r="B19" t="str">
            <v>Capital e Interés</v>
          </cell>
          <cell r="C19">
            <v>0.04</v>
          </cell>
          <cell r="D19">
            <v>6</v>
          </cell>
          <cell r="E19">
            <v>6</v>
          </cell>
          <cell r="F19">
            <v>18726.662054794542</v>
          </cell>
          <cell r="G19">
            <v>0</v>
          </cell>
          <cell r="H19">
            <v>7.4361832782541298E-2</v>
          </cell>
          <cell r="I19">
            <v>548826.01</v>
          </cell>
          <cell r="J19">
            <v>0</v>
          </cell>
          <cell r="K19">
            <v>7380479.870701272</v>
          </cell>
          <cell r="L19">
            <v>0.49457102437069211</v>
          </cell>
          <cell r="M19">
            <v>3650171.4900000016</v>
          </cell>
          <cell r="N19">
            <v>567552.6720547945</v>
          </cell>
          <cell r="O19">
            <v>15.155000010835998</v>
          </cell>
          <cell r="P19">
            <v>8601260.7511404101</v>
          </cell>
        </row>
        <row r="20">
          <cell r="A20">
            <v>42802</v>
          </cell>
          <cell r="B20" t="str">
            <v>DESEMBOLSO</v>
          </cell>
          <cell r="C20">
            <v>42802</v>
          </cell>
          <cell r="D20">
            <v>42802</v>
          </cell>
          <cell r="E20">
            <v>42802</v>
          </cell>
          <cell r="F20">
            <v>42802</v>
          </cell>
          <cell r="G20">
            <v>42802</v>
          </cell>
          <cell r="H20">
            <v>42802</v>
          </cell>
          <cell r="I20">
            <v>0</v>
          </cell>
          <cell r="J20">
            <v>-1.0403534093764941E-9</v>
          </cell>
          <cell r="K20">
            <v>7380479.8630229654</v>
          </cell>
          <cell r="L20">
            <v>0.49457102437069211</v>
          </cell>
          <cell r="M20">
            <v>3650171.4862025334</v>
          </cell>
          <cell r="N20">
            <v>3650170</v>
          </cell>
          <cell r="O20">
            <v>3650170</v>
          </cell>
          <cell r="P20">
            <v>3650170</v>
          </cell>
        </row>
        <row r="21">
          <cell r="A21">
            <v>3650170</v>
          </cell>
          <cell r="B21" t="str">
            <v>Interés Acumulado</v>
          </cell>
          <cell r="C21">
            <v>0.04</v>
          </cell>
          <cell r="D21">
            <v>3.9999991655349731E-2</v>
          </cell>
          <cell r="E21">
            <v>3.9999991655349731E-2</v>
          </cell>
          <cell r="F21">
            <v>57602.706253150711</v>
          </cell>
          <cell r="G21">
            <v>57602.6875</v>
          </cell>
          <cell r="H21">
            <v>57602.6875</v>
          </cell>
          <cell r="I21">
            <v>0</v>
          </cell>
          <cell r="J21">
            <v>0</v>
          </cell>
          <cell r="K21">
            <v>0</v>
          </cell>
          <cell r="L21">
            <v>0</v>
          </cell>
          <cell r="M21">
            <v>0</v>
          </cell>
          <cell r="N21">
            <v>0</v>
          </cell>
          <cell r="O21">
            <v>0</v>
          </cell>
          <cell r="P21">
            <v>0</v>
          </cell>
        </row>
        <row r="22">
          <cell r="A22">
            <v>42840</v>
          </cell>
          <cell r="B22" t="str">
            <v>Capital e Interés</v>
          </cell>
          <cell r="C22">
            <v>0.04</v>
          </cell>
          <cell r="D22">
            <v>7</v>
          </cell>
          <cell r="E22">
            <v>7</v>
          </cell>
          <cell r="F22">
            <v>22097.590387473596</v>
          </cell>
          <cell r="G22">
            <v>0</v>
          </cell>
          <cell r="H22">
            <v>7.4361832859903873E-2</v>
          </cell>
          <cell r="I22">
            <v>548826.01</v>
          </cell>
          <cell r="J22">
            <v>0</v>
          </cell>
          <cell r="K22">
            <v>7380479.8630229654</v>
          </cell>
          <cell r="L22">
            <v>0.42020919151078823</v>
          </cell>
          <cell r="M22">
            <v>3101345.4762025331</v>
          </cell>
          <cell r="N22">
            <v>570923.60038747359</v>
          </cell>
          <cell r="O22">
            <v>15.49</v>
          </cell>
          <cell r="P22">
            <v>8843606.5700019654</v>
          </cell>
        </row>
        <row r="23">
          <cell r="A23">
            <v>43023</v>
          </cell>
          <cell r="B23" t="str">
            <v>Capital e Interés</v>
          </cell>
          <cell r="C23">
            <v>0.04</v>
          </cell>
          <cell r="D23">
            <v>8</v>
          </cell>
          <cell r="E23">
            <v>8</v>
          </cell>
          <cell r="F23">
            <v>20635.336262472723</v>
          </cell>
          <cell r="G23">
            <v>0</v>
          </cell>
          <cell r="H23">
            <v>6.784258331339911E-2</v>
          </cell>
          <cell r="I23">
            <v>500710.82</v>
          </cell>
          <cell r="J23">
            <v>0</v>
          </cell>
          <cell r="K23">
            <v>7380479.8630229654</v>
          </cell>
          <cell r="L23">
            <v>0.35236660819738913</v>
          </cell>
          <cell r="M23">
            <v>2600634.6562025333</v>
          </cell>
          <cell r="N23">
            <v>521346.15626247274</v>
          </cell>
          <cell r="O23">
            <v>17.45</v>
          </cell>
          <cell r="P23">
            <v>9097490.4267801493</v>
          </cell>
        </row>
        <row r="24">
          <cell r="A24">
            <v>43205</v>
          </cell>
          <cell r="B24" t="str">
            <v>Capital e Interés</v>
          </cell>
          <cell r="C24">
            <v>0.04</v>
          </cell>
          <cell r="D24">
            <v>9</v>
          </cell>
          <cell r="E24">
            <v>9</v>
          </cell>
          <cell r="F24">
            <v>19507.602594943677</v>
          </cell>
          <cell r="G24">
            <v>0</v>
          </cell>
          <cell r="H24">
            <v>6.784258331339911E-2</v>
          </cell>
          <cell r="I24">
            <v>500710.82</v>
          </cell>
          <cell r="J24">
            <v>0</v>
          </cell>
          <cell r="K24">
            <v>7380479.8630229654</v>
          </cell>
          <cell r="L24">
            <v>0.28452402488399003</v>
          </cell>
          <cell r="M24">
            <v>2099923.8362025334</v>
          </cell>
          <cell r="N24">
            <v>520218.42259494367</v>
          </cell>
          <cell r="O24">
            <v>20.260000000000002</v>
          </cell>
          <cell r="P24">
            <v>10539625.241773559</v>
          </cell>
        </row>
        <row r="25">
          <cell r="A25">
            <v>43388</v>
          </cell>
          <cell r="B25" t="str">
            <v>Capital e Interés</v>
          </cell>
          <cell r="C25">
            <v>4.1799999999999997E-2</v>
          </cell>
          <cell r="D25">
            <v>10</v>
          </cell>
          <cell r="E25">
            <v>10</v>
          </cell>
          <cell r="F25">
            <v>25683.890390815508</v>
          </cell>
          <cell r="G25">
            <v>0</v>
          </cell>
          <cell r="H25">
            <v>6.784258331339911E-2</v>
          </cell>
          <cell r="I25">
            <v>500710.82</v>
          </cell>
          <cell r="J25">
            <v>0</v>
          </cell>
          <cell r="K25">
            <v>7380479.8630229654</v>
          </cell>
          <cell r="L25">
            <v>0.21668144157059094</v>
          </cell>
          <cell r="M25">
            <v>1599213.0162025336</v>
          </cell>
          <cell r="N25">
            <v>526394.71039081551</v>
          </cell>
          <cell r="O25">
            <v>36.46</v>
          </cell>
          <cell r="P25">
            <v>19192351.140849136</v>
          </cell>
        </row>
        <row r="26">
          <cell r="A26">
            <v>43570</v>
          </cell>
          <cell r="B26" t="str">
            <v>Capital e Interés</v>
          </cell>
          <cell r="C26">
            <v>3.2706697558000236E-2</v>
          </cell>
          <cell r="D26">
            <v>11</v>
          </cell>
          <cell r="E26">
            <v>11</v>
          </cell>
          <cell r="F26">
            <v>26080.837573203164</v>
          </cell>
          <cell r="G26">
            <v>0</v>
          </cell>
          <cell r="H26">
            <v>6.784258331339911E-2</v>
          </cell>
          <cell r="I26">
            <v>500710.82</v>
          </cell>
          <cell r="J26">
            <v>0</v>
          </cell>
          <cell r="K26">
            <v>7380479.8630229654</v>
          </cell>
          <cell r="L26">
            <v>0.14883885825719184</v>
          </cell>
          <cell r="M26">
            <v>1098502.1962025338</v>
          </cell>
          <cell r="N26">
            <v>526791.65757320321</v>
          </cell>
          <cell r="O26">
            <v>42.479999987091674</v>
          </cell>
          <cell r="P26">
            <v>22378109.706909675</v>
          </cell>
        </row>
        <row r="27">
          <cell r="A27">
            <v>43753</v>
          </cell>
          <cell r="B27" t="str">
            <v>Capital e Interés</v>
          </cell>
          <cell r="C27">
            <v>3.2706697558000236E-2</v>
          </cell>
          <cell r="D27">
            <v>12</v>
          </cell>
          <cell r="E27">
            <v>12</v>
          </cell>
          <cell r="F27">
            <v>18013.406506666139</v>
          </cell>
          <cell r="G27">
            <v>0</v>
          </cell>
          <cell r="H27">
            <v>5.872776811865292E-2</v>
          </cell>
          <cell r="I27">
            <v>433439.11</v>
          </cell>
          <cell r="J27">
            <v>0</v>
          </cell>
          <cell r="K27">
            <v>7380479.8630229654</v>
          </cell>
          <cell r="L27">
            <v>9.0111090138538921E-2</v>
          </cell>
          <cell r="M27">
            <v>665063.0862025338</v>
          </cell>
          <cell r="N27">
            <v>451452.51650666614</v>
          </cell>
          <cell r="O27">
            <v>61.491407211014973</v>
          </cell>
          <cell r="P27">
            <v>27760450.528948866</v>
          </cell>
        </row>
        <row r="28">
          <cell r="A28">
            <v>43936</v>
          </cell>
          <cell r="B28" t="str">
            <v>Capital e Interés</v>
          </cell>
          <cell r="C28">
            <v>3.2706697558000236E-2</v>
          </cell>
          <cell r="D28">
            <v>13</v>
          </cell>
          <cell r="E28">
            <v>13</v>
          </cell>
          <cell r="F28">
            <v>10905.805892567731</v>
          </cell>
          <cell r="G28">
            <v>0</v>
          </cell>
          <cell r="H28">
            <v>5.872776811865292E-2</v>
          </cell>
          <cell r="I28">
            <v>433439.11</v>
          </cell>
          <cell r="J28">
            <v>0</v>
          </cell>
          <cell r="K28">
            <v>7380479.8630229654</v>
          </cell>
          <cell r="L28">
            <v>3.1383322019886001E-2</v>
          </cell>
          <cell r="M28">
            <v>231623.97620253384</v>
          </cell>
          <cell r="N28">
            <v>444344.91589256772</v>
          </cell>
          <cell r="O28">
            <v>80.962933677908666</v>
          </cell>
          <cell r="P28">
            <v>35975467.955525868</v>
          </cell>
        </row>
        <row r="29">
          <cell r="A29">
            <v>44119</v>
          </cell>
          <cell r="B29" t="str">
            <v>Capital e Interés</v>
          </cell>
          <cell r="C29">
            <v>3.2706697558000236E-2</v>
          </cell>
          <cell r="D29">
            <v>14</v>
          </cell>
          <cell r="E29">
            <v>14</v>
          </cell>
          <cell r="F29">
            <v>3798.2052784693219</v>
          </cell>
          <cell r="G29">
            <v>0</v>
          </cell>
          <cell r="H29">
            <v>4.0498137214632204E-2</v>
          </cell>
          <cell r="I29">
            <v>298895.68620253395</v>
          </cell>
          <cell r="J29">
            <v>0</v>
          </cell>
          <cell r="K29">
            <v>7380479.8630229654</v>
          </cell>
          <cell r="L29">
            <v>-9.1148151947462036E-3</v>
          </cell>
          <cell r="M29">
            <v>-67271.710000000108</v>
          </cell>
          <cell r="N29">
            <v>302693.89148100326</v>
          </cell>
          <cell r="O29">
            <v>92.969516076647523</v>
          </cell>
          <cell r="P29">
            <v>28141304.610346135</v>
          </cell>
        </row>
        <row r="31">
          <cell r="I31">
            <v>28141296</v>
          </cell>
          <cell r="K31">
            <v>28141296</v>
          </cell>
        </row>
        <row r="32">
          <cell r="I32">
            <v>28141296</v>
          </cell>
          <cell r="K32">
            <v>28141296</v>
          </cell>
        </row>
        <row r="33">
          <cell r="I33">
            <v>28141296</v>
          </cell>
          <cell r="K33">
            <v>28141296</v>
          </cell>
        </row>
        <row r="34">
          <cell r="I34">
            <v>28141296</v>
          </cell>
          <cell r="K34">
            <v>28141296</v>
          </cell>
        </row>
        <row r="35">
          <cell r="I35">
            <v>28141296</v>
          </cell>
          <cell r="K35">
            <v>28141296</v>
          </cell>
        </row>
        <row r="36">
          <cell r="I36">
            <v>28141296</v>
          </cell>
          <cell r="K36">
            <v>28141296</v>
          </cell>
        </row>
        <row r="37">
          <cell r="I37">
            <v>28141296</v>
          </cell>
          <cell r="K37">
            <v>28141296</v>
          </cell>
        </row>
        <row r="38">
          <cell r="I38">
            <v>28141296</v>
          </cell>
          <cell r="K38">
            <v>28141296</v>
          </cell>
        </row>
        <row r="39">
          <cell r="I39">
            <v>28141296</v>
          </cell>
          <cell r="K39">
            <v>28141296</v>
          </cell>
        </row>
        <row r="40">
          <cell r="I40">
            <v>28141296</v>
          </cell>
          <cell r="K40">
            <v>28141296</v>
          </cell>
        </row>
        <row r="41">
          <cell r="I41">
            <v>28141296</v>
          </cell>
          <cell r="K41">
            <v>28141296</v>
          </cell>
        </row>
        <row r="42">
          <cell r="K42">
            <v>28141296</v>
          </cell>
        </row>
        <row r="43">
          <cell r="K43">
            <v>28141296</v>
          </cell>
        </row>
        <row r="44">
          <cell r="K44">
            <v>28141296</v>
          </cell>
        </row>
        <row r="45">
          <cell r="K45">
            <v>28141296</v>
          </cell>
        </row>
        <row r="46">
          <cell r="K46">
            <v>28141296</v>
          </cell>
        </row>
      </sheetData>
      <sheetData sheetId="32">
        <row r="11">
          <cell r="A11">
            <v>40542</v>
          </cell>
          <cell r="B11" t="str">
            <v>DESEMBOLSO</v>
          </cell>
          <cell r="K11">
            <v>4520233.7100000009</v>
          </cell>
          <cell r="L11">
            <v>1</v>
          </cell>
          <cell r="M11">
            <v>4520233.7100000009</v>
          </cell>
        </row>
        <row r="12">
          <cell r="A12">
            <v>40724</v>
          </cell>
          <cell r="B12" t="str">
            <v>Capital e Interés</v>
          </cell>
          <cell r="C12">
            <v>3.5487000191055766E-2</v>
          </cell>
          <cell r="D12">
            <v>1</v>
          </cell>
          <cell r="E12">
            <v>0</v>
          </cell>
          <cell r="F12">
            <v>79985.028176795575</v>
          </cell>
          <cell r="G12">
            <v>0</v>
          </cell>
          <cell r="H12">
            <v>0</v>
          </cell>
          <cell r="I12">
            <v>0</v>
          </cell>
          <cell r="J12">
            <v>0</v>
          </cell>
          <cell r="K12">
            <v>4520233.7100000009</v>
          </cell>
          <cell r="L12">
            <v>1</v>
          </cell>
          <cell r="M12">
            <v>4520233.7100000009</v>
          </cell>
          <cell r="N12">
            <v>79985.028176795575</v>
          </cell>
          <cell r="O12">
            <v>4.3120000000000003</v>
          </cell>
          <cell r="P12">
            <v>344895.44149834255</v>
          </cell>
        </row>
        <row r="13">
          <cell r="A13">
            <v>40907</v>
          </cell>
          <cell r="B13" t="str">
            <v>Capital e Interés</v>
          </cell>
          <cell r="C13">
            <v>3.5450328061639669E-2</v>
          </cell>
          <cell r="D13">
            <v>2</v>
          </cell>
          <cell r="E13">
            <v>0</v>
          </cell>
          <cell r="F13">
            <v>80341.395978260887</v>
          </cell>
          <cell r="G13">
            <v>0</v>
          </cell>
          <cell r="H13">
            <v>0</v>
          </cell>
          <cell r="I13">
            <v>0</v>
          </cell>
          <cell r="J13">
            <v>0</v>
          </cell>
          <cell r="K13">
            <v>4520233.7100000009</v>
          </cell>
          <cell r="L13">
            <v>1</v>
          </cell>
          <cell r="M13">
            <v>4520233.7100000009</v>
          </cell>
          <cell r="N13">
            <v>80341.395978260887</v>
          </cell>
          <cell r="O13">
            <v>4.5268581173507147</v>
          </cell>
          <cell r="P13">
            <v>363694.10054347839</v>
          </cell>
        </row>
        <row r="14">
          <cell r="A14">
            <v>41090</v>
          </cell>
          <cell r="B14" t="str">
            <v>Capital e Interés</v>
          </cell>
          <cell r="C14">
            <v>3.6112165000000002E-2</v>
          </cell>
          <cell r="D14">
            <v>3</v>
          </cell>
          <cell r="E14">
            <v>1</v>
          </cell>
          <cell r="F14">
            <v>81841.322959060388</v>
          </cell>
          <cell r="G14">
            <v>0</v>
          </cell>
          <cell r="H14">
            <v>4.7619046670929754E-2</v>
          </cell>
          <cell r="I14">
            <v>215249.22</v>
          </cell>
          <cell r="J14">
            <v>0</v>
          </cell>
          <cell r="K14">
            <v>4520233.7100000009</v>
          </cell>
          <cell r="L14">
            <v>0.95238095332907025</v>
          </cell>
          <cell r="M14">
            <v>4304984.4900000012</v>
          </cell>
          <cell r="N14">
            <v>297090.5429590604</v>
          </cell>
          <cell r="O14">
            <v>4.9320000000000004</v>
          </cell>
          <cell r="P14">
            <v>1465250.5578740861</v>
          </cell>
        </row>
        <row r="15">
          <cell r="A15">
            <v>41273</v>
          </cell>
          <cell r="B15" t="str">
            <v>Capital e Interés</v>
          </cell>
          <cell r="C15">
            <v>3.7403498E-2</v>
          </cell>
          <cell r="D15">
            <v>4</v>
          </cell>
          <cell r="E15">
            <v>2</v>
          </cell>
          <cell r="F15">
            <v>80731.316749039805</v>
          </cell>
          <cell r="G15">
            <v>0</v>
          </cell>
          <cell r="H15">
            <v>4.7619046670929754E-2</v>
          </cell>
          <cell r="I15">
            <v>215249.22</v>
          </cell>
          <cell r="J15">
            <v>0</v>
          </cell>
          <cell r="K15">
            <v>4520233.7100000009</v>
          </cell>
          <cell r="L15">
            <v>0.90476190665814049</v>
          </cell>
          <cell r="M15">
            <v>4089735.2700000009</v>
          </cell>
          <cell r="N15">
            <v>295980.53674903978</v>
          </cell>
          <cell r="O15">
            <v>5.3410000125159529</v>
          </cell>
          <cell r="P15">
            <v>1580832.0504810999</v>
          </cell>
        </row>
        <row r="16">
          <cell r="A16">
            <v>41455</v>
          </cell>
          <cell r="B16" t="str">
            <v>Capital e Interés</v>
          </cell>
          <cell r="C16">
            <v>3.5062154999999998E-2</v>
          </cell>
          <cell r="D16">
            <v>5</v>
          </cell>
          <cell r="E16">
            <v>3</v>
          </cell>
          <cell r="F16">
            <v>71501.034559229185</v>
          </cell>
          <cell r="G16">
            <v>0</v>
          </cell>
          <cell r="H16">
            <v>4.7619046670929754E-2</v>
          </cell>
          <cell r="I16">
            <v>215249.22</v>
          </cell>
          <cell r="J16">
            <v>0</v>
          </cell>
          <cell r="K16">
            <v>4520233.7100000009</v>
          </cell>
          <cell r="L16">
            <v>0.85714285998721074</v>
          </cell>
          <cell r="M16">
            <v>3874486.0500000007</v>
          </cell>
          <cell r="N16">
            <v>286750.25455922919</v>
          </cell>
          <cell r="O16">
            <v>5.6987652387808119</v>
          </cell>
          <cell r="P16">
            <v>1634122.3828936843</v>
          </cell>
        </row>
        <row r="17">
          <cell r="A17">
            <v>41638</v>
          </cell>
          <cell r="B17" t="str">
            <v>Capital e Interés</v>
          </cell>
          <cell r="C17">
            <v>3.6617249999999997E-2</v>
          </cell>
          <cell r="D17">
            <v>6</v>
          </cell>
          <cell r="E17">
            <v>4</v>
          </cell>
          <cell r="F17">
            <v>71130.858765831086</v>
          </cell>
          <cell r="G17">
            <v>0</v>
          </cell>
          <cell r="H17">
            <v>4.7619046670929754E-2</v>
          </cell>
          <cell r="I17">
            <v>215249.22</v>
          </cell>
          <cell r="J17">
            <v>0</v>
          </cell>
          <cell r="K17">
            <v>4520233.7100000009</v>
          </cell>
          <cell r="L17">
            <v>0.80952381331628098</v>
          </cell>
          <cell r="M17">
            <v>3659236.830000001</v>
          </cell>
          <cell r="N17">
            <v>286380.07876583107</v>
          </cell>
          <cell r="O17">
            <v>7.8810000000000002</v>
          </cell>
          <cell r="P17">
            <v>2256961.4007535148</v>
          </cell>
        </row>
        <row r="18">
          <cell r="A18">
            <v>41820</v>
          </cell>
          <cell r="B18" t="str">
            <v>Capital e Interés</v>
          </cell>
          <cell r="C18">
            <v>3.8767695999999997E-2</v>
          </cell>
          <cell r="D18">
            <v>7</v>
          </cell>
          <cell r="E18">
            <v>5</v>
          </cell>
          <cell r="F18">
            <v>70735.76149362947</v>
          </cell>
          <cell r="G18">
            <v>0</v>
          </cell>
          <cell r="H18">
            <v>4.7619046670929754E-2</v>
          </cell>
          <cell r="I18">
            <v>215249.22</v>
          </cell>
          <cell r="J18">
            <v>0</v>
          </cell>
          <cell r="K18">
            <v>4520233.7100000009</v>
          </cell>
          <cell r="L18">
            <v>0.76190476664535123</v>
          </cell>
          <cell r="M18">
            <v>3443987.6100000008</v>
          </cell>
          <cell r="N18">
            <v>285984.98149362946</v>
          </cell>
          <cell r="O18">
            <v>8.0503138835962584</v>
          </cell>
          <cell r="P18">
            <v>2302268.8670181842</v>
          </cell>
        </row>
        <row r="19">
          <cell r="A19">
            <v>42004</v>
          </cell>
          <cell r="B19" t="str">
            <v>Capital e Interés</v>
          </cell>
          <cell r="C19">
            <v>3.6339660000000003E-2</v>
          </cell>
          <cell r="D19">
            <v>8</v>
          </cell>
          <cell r="E19">
            <v>6</v>
          </cell>
          <cell r="F19">
            <v>63090.998185360892</v>
          </cell>
          <cell r="G19">
            <v>0</v>
          </cell>
          <cell r="H19">
            <v>4.7619046670929754E-2</v>
          </cell>
          <cell r="I19">
            <v>215249.22</v>
          </cell>
          <cell r="J19">
            <v>0</v>
          </cell>
          <cell r="K19">
            <v>4520233.7100000009</v>
          </cell>
          <cell r="L19">
            <v>0.71428571997442147</v>
          </cell>
          <cell r="M19">
            <v>3228738.3900000011</v>
          </cell>
          <cell r="N19">
            <v>278340.21818536089</v>
          </cell>
          <cell r="O19">
            <v>8.5950000000000006</v>
          </cell>
          <cell r="P19">
            <v>2392334.175303177</v>
          </cell>
        </row>
        <row r="20">
          <cell r="A20">
            <v>42185</v>
          </cell>
          <cell r="B20" t="str">
            <v>Capital e Interés</v>
          </cell>
          <cell r="C20">
            <v>3.6336367000000001E-2</v>
          </cell>
          <cell r="D20">
            <v>9</v>
          </cell>
          <cell r="E20">
            <v>7</v>
          </cell>
          <cell r="F20">
            <v>58178.171996085694</v>
          </cell>
          <cell r="G20">
            <v>0</v>
          </cell>
          <cell r="H20">
            <v>4.7619046670929754E-2</v>
          </cell>
          <cell r="I20">
            <v>215249.22</v>
          </cell>
          <cell r="J20">
            <v>0</v>
          </cell>
          <cell r="K20">
            <v>4520233.7100000009</v>
          </cell>
          <cell r="L20">
            <v>0.66666667330349172</v>
          </cell>
          <cell r="M20">
            <v>3013489.1700000009</v>
          </cell>
          <cell r="N20">
            <v>273427.3919960857</v>
          </cell>
          <cell r="O20">
            <v>9.1240000133124912</v>
          </cell>
          <cell r="P20">
            <v>2494751.5282122856</v>
          </cell>
        </row>
        <row r="21">
          <cell r="A21">
            <v>42369</v>
          </cell>
          <cell r="B21" t="str">
            <v>Capital e Interés</v>
          </cell>
          <cell r="C21">
            <v>3.6339660000000003E-2</v>
          </cell>
          <cell r="D21">
            <v>10</v>
          </cell>
          <cell r="E21">
            <v>8</v>
          </cell>
          <cell r="F21">
            <v>55204.623618281461</v>
          </cell>
          <cell r="G21">
            <v>0</v>
          </cell>
          <cell r="H21">
            <v>4.7619046670929754E-2</v>
          </cell>
          <cell r="I21">
            <v>215249.22</v>
          </cell>
          <cell r="J21">
            <v>0</v>
          </cell>
          <cell r="K21">
            <v>4520233.7100000009</v>
          </cell>
          <cell r="L21">
            <v>0.61904762663256196</v>
          </cell>
          <cell r="M21">
            <v>2798239.9500000011</v>
          </cell>
          <cell r="N21">
            <v>270453.84361828148</v>
          </cell>
          <cell r="O21">
            <v>13.54</v>
          </cell>
          <cell r="P21">
            <v>3661945.0425915308</v>
          </cell>
        </row>
        <row r="22">
          <cell r="A22">
            <v>42551</v>
          </cell>
          <cell r="B22" t="str">
            <v>Capital e Interés</v>
          </cell>
          <cell r="C22">
            <v>3.63374765E-2</v>
          </cell>
          <cell r="D22">
            <v>11</v>
          </cell>
          <cell r="E22">
            <v>9</v>
          </cell>
          <cell r="F22">
            <v>50701.200200702711</v>
          </cell>
          <cell r="G22">
            <v>0</v>
          </cell>
          <cell r="H22">
            <v>4.7619046670929754E-2</v>
          </cell>
          <cell r="I22">
            <v>215249.22</v>
          </cell>
          <cell r="J22">
            <v>0</v>
          </cell>
          <cell r="K22">
            <v>4520233.7100000009</v>
          </cell>
          <cell r="L22">
            <v>0.57142857996163221</v>
          </cell>
          <cell r="M22">
            <v>2582990.7300000009</v>
          </cell>
          <cell r="N22">
            <v>265950.42020070273</v>
          </cell>
          <cell r="O22">
            <v>14.74</v>
          </cell>
          <cell r="P22">
            <v>3920109.1937583582</v>
          </cell>
        </row>
        <row r="23">
          <cell r="A23">
            <v>42735</v>
          </cell>
          <cell r="B23" t="str">
            <v>Capital e Interés</v>
          </cell>
          <cell r="C23">
            <v>3.6339660000000003E-2</v>
          </cell>
          <cell r="D23">
            <v>12</v>
          </cell>
          <cell r="E23">
            <v>10</v>
          </cell>
          <cell r="F23">
            <v>47318.24905120203</v>
          </cell>
          <cell r="G23">
            <v>0</v>
          </cell>
          <cell r="H23">
            <v>4.7619046670929754E-2</v>
          </cell>
          <cell r="I23">
            <v>215249.22</v>
          </cell>
          <cell r="J23">
            <v>0</v>
          </cell>
          <cell r="K23">
            <v>4520233.7100000009</v>
          </cell>
          <cell r="L23">
            <v>0.52380953329070246</v>
          </cell>
          <cell r="M23">
            <v>2367741.5100000007</v>
          </cell>
          <cell r="N23">
            <v>262567.46905120206</v>
          </cell>
          <cell r="O23">
            <v>15.88</v>
          </cell>
          <cell r="P23">
            <v>4169571.4085330889</v>
          </cell>
        </row>
        <row r="24">
          <cell r="A24">
            <v>42916</v>
          </cell>
          <cell r="B24" t="str">
            <v>Capital e Interés</v>
          </cell>
          <cell r="C24">
            <v>3.6336359999999998E-2</v>
          </cell>
          <cell r="D24">
            <v>13</v>
          </cell>
          <cell r="E24">
            <v>11</v>
          </cell>
          <cell r="F24">
            <v>42663.985010599878</v>
          </cell>
          <cell r="G24">
            <v>0</v>
          </cell>
          <cell r="H24">
            <v>4.7619046670929754E-2</v>
          </cell>
          <cell r="I24">
            <v>215249.22</v>
          </cell>
          <cell r="J24">
            <v>0</v>
          </cell>
          <cell r="K24">
            <v>4520233.7100000009</v>
          </cell>
          <cell r="L24">
            <v>0.4761904866197727</v>
          </cell>
          <cell r="M24">
            <v>2152492.290000001</v>
          </cell>
          <cell r="N24">
            <v>257913.20501059986</v>
          </cell>
          <cell r="O24">
            <v>16.949000000000002</v>
          </cell>
          <cell r="P24">
            <v>4371370.9117246578</v>
          </cell>
        </row>
        <row r="25">
          <cell r="A25">
            <v>43100</v>
          </cell>
          <cell r="B25" t="str">
            <v>Capital e Interés</v>
          </cell>
          <cell r="C25">
            <v>3.6339656099999999E-2</v>
          </cell>
          <cell r="D25">
            <v>14</v>
          </cell>
          <cell r="E25">
            <v>12</v>
          </cell>
          <cell r="F25">
            <v>39431.870252263769</v>
          </cell>
          <cell r="G25">
            <v>0</v>
          </cell>
          <cell r="H25">
            <v>4.7619046670929754E-2</v>
          </cell>
          <cell r="I25">
            <v>215249.22</v>
          </cell>
          <cell r="J25">
            <v>0</v>
          </cell>
          <cell r="K25">
            <v>4520233.7100000009</v>
          </cell>
          <cell r="L25">
            <v>0.42857143994884295</v>
          </cell>
          <cell r="M25">
            <v>1937243.070000001</v>
          </cell>
          <cell r="N25">
            <v>254681.09025226376</v>
          </cell>
          <cell r="O25">
            <v>18.790022415877051</v>
          </cell>
          <cell r="P25">
            <v>4785463.3947400423</v>
          </cell>
        </row>
        <row r="26">
          <cell r="A26">
            <v>43281</v>
          </cell>
          <cell r="B26" t="str">
            <v>Capital e Interés</v>
          </cell>
          <cell r="C26">
            <v>3.6336360418878687E-2</v>
          </cell>
          <cell r="D26">
            <v>15</v>
          </cell>
          <cell r="E26">
            <v>13</v>
          </cell>
          <cell r="F26">
            <v>34906.897524108514</v>
          </cell>
          <cell r="G26">
            <v>0</v>
          </cell>
          <cell r="H26">
            <v>4.761904888320475E-2</v>
          </cell>
          <cell r="I26">
            <v>215249.23</v>
          </cell>
          <cell r="J26">
            <v>0</v>
          </cell>
          <cell r="K26">
            <v>4520233.7100000009</v>
          </cell>
          <cell r="L26">
            <v>0.38095239106563822</v>
          </cell>
          <cell r="M26">
            <v>1721993.840000001</v>
          </cell>
          <cell r="N26">
            <v>250156.12752410851</v>
          </cell>
          <cell r="O26">
            <v>27.39</v>
          </cell>
          <cell r="P26">
            <v>6851776.3328853324</v>
          </cell>
        </row>
        <row r="27">
          <cell r="A27">
            <v>43465</v>
          </cell>
          <cell r="B27" t="str">
            <v>Capital e Interés</v>
          </cell>
          <cell r="C27">
            <v>3.6339662547711031E-2</v>
          </cell>
          <cell r="D27">
            <v>16</v>
          </cell>
          <cell r="E27">
            <v>14</v>
          </cell>
          <cell r="F27">
            <v>31545.501945452146</v>
          </cell>
          <cell r="G27">
            <v>0</v>
          </cell>
          <cell r="H27">
            <v>4.761904888320475E-2</v>
          </cell>
          <cell r="I27">
            <v>215249.23</v>
          </cell>
          <cell r="J27">
            <v>0</v>
          </cell>
          <cell r="K27">
            <v>4520233.7100000009</v>
          </cell>
          <cell r="L27">
            <v>0.33333334218243349</v>
          </cell>
          <cell r="M27">
            <v>1506744.610000001</v>
          </cell>
          <cell r="N27">
            <v>246794.73194545216</v>
          </cell>
          <cell r="O27">
            <v>37.369999999999997</v>
          </cell>
          <cell r="P27">
            <v>9222719.1328015476</v>
          </cell>
        </row>
        <row r="28">
          <cell r="A28">
            <v>43646</v>
          </cell>
          <cell r="B28" t="str">
            <v>Capital e Interés</v>
          </cell>
          <cell r="C28">
            <v>3.6336361509087263E-2</v>
          </cell>
          <cell r="D28">
            <v>17</v>
          </cell>
          <cell r="E28">
            <v>15</v>
          </cell>
          <cell r="F28">
            <v>27149.810000000005</v>
          </cell>
          <cell r="G28">
            <v>0</v>
          </cell>
          <cell r="H28">
            <v>4.761904888320475E-2</v>
          </cell>
          <cell r="I28">
            <v>215249.22</v>
          </cell>
          <cell r="J28">
            <v>0</v>
          </cell>
          <cell r="K28">
            <v>4520233.7100000009</v>
          </cell>
          <cell r="L28">
            <v>0.28571429329922876</v>
          </cell>
          <cell r="M28">
            <v>1291495.3800000013</v>
          </cell>
          <cell r="N28">
            <v>242399.03</v>
          </cell>
          <cell r="O28">
            <v>41.839999978547773</v>
          </cell>
          <cell r="P28">
            <v>10141975.41</v>
          </cell>
        </row>
        <row r="29">
          <cell r="A29">
            <v>43829</v>
          </cell>
          <cell r="B29" t="str">
            <v>Capital e Interés</v>
          </cell>
          <cell r="C29">
            <v>3.6336361509087263E-2</v>
          </cell>
          <cell r="D29">
            <v>18</v>
          </cell>
          <cell r="E29">
            <v>16</v>
          </cell>
          <cell r="F29">
            <v>23528.406771902144</v>
          </cell>
          <cell r="G29">
            <v>0</v>
          </cell>
          <cell r="H29">
            <v>4.761904888320475E-2</v>
          </cell>
          <cell r="I29">
            <v>215249.23</v>
          </cell>
          <cell r="J29">
            <v>0</v>
          </cell>
          <cell r="K29">
            <v>4520233.7100000009</v>
          </cell>
          <cell r="L29">
            <v>0.238095244416024</v>
          </cell>
          <cell r="M29">
            <v>1076246.1500000011</v>
          </cell>
          <cell r="N29">
            <v>238777.63677190215</v>
          </cell>
          <cell r="O29">
            <v>70.827487445860186</v>
          </cell>
          <cell r="P29">
            <v>16912020.070814062</v>
          </cell>
        </row>
        <row r="30">
          <cell r="A30">
            <v>44012</v>
          </cell>
          <cell r="B30" t="str">
            <v>Capital e Interés</v>
          </cell>
          <cell r="C30">
            <v>3.6336361509087263E-2</v>
          </cell>
          <cell r="D30">
            <v>19</v>
          </cell>
          <cell r="E30">
            <v>17</v>
          </cell>
          <cell r="F30">
            <v>19607.005643251785</v>
          </cell>
          <cell r="G30">
            <v>0</v>
          </cell>
          <cell r="H30">
            <v>4.761904888320475E-2</v>
          </cell>
          <cell r="I30">
            <v>215249.23</v>
          </cell>
          <cell r="J30">
            <v>0</v>
          </cell>
          <cell r="K30">
            <v>4520233.7100000009</v>
          </cell>
          <cell r="L30">
            <v>0.19047619553281925</v>
          </cell>
          <cell r="M30">
            <v>860996.92000000109</v>
          </cell>
          <cell r="N30">
            <v>234856.2356432518</v>
          </cell>
          <cell r="O30">
            <v>85.678401245451823</v>
          </cell>
          <cell r="P30">
            <v>20122106.792438913</v>
          </cell>
        </row>
        <row r="31">
          <cell r="A31">
            <v>44195</v>
          </cell>
          <cell r="B31" t="str">
            <v>Capital e Interés</v>
          </cell>
          <cell r="C31">
            <v>3.6336361509087263E-2</v>
          </cell>
          <cell r="D31">
            <v>20</v>
          </cell>
          <cell r="E31">
            <v>18</v>
          </cell>
          <cell r="F31">
            <v>15685.604514601431</v>
          </cell>
          <cell r="G31">
            <v>0</v>
          </cell>
          <cell r="H31">
            <v>4.761904888320475E-2</v>
          </cell>
          <cell r="I31">
            <v>215249.23</v>
          </cell>
          <cell r="J31">
            <v>0</v>
          </cell>
          <cell r="K31">
            <v>4520233.7100000009</v>
          </cell>
          <cell r="L31">
            <v>0.14285714664961449</v>
          </cell>
          <cell r="M31">
            <v>645747.69000000111</v>
          </cell>
          <cell r="N31">
            <v>230934.83451460145</v>
          </cell>
          <cell r="O31">
            <v>95.672834672710863</v>
          </cell>
          <cell r="P31">
            <v>22094190.242685307</v>
          </cell>
        </row>
        <row r="32">
          <cell r="A32">
            <v>44377</v>
          </cell>
          <cell r="B32" t="str">
            <v>Capital e Interés</v>
          </cell>
          <cell r="C32">
            <v>3.6336361509087263E-2</v>
          </cell>
          <cell r="D32">
            <v>21</v>
          </cell>
          <cell r="E32">
            <v>19</v>
          </cell>
          <cell r="F32">
            <v>11699.918121546974</v>
          </cell>
          <cell r="G32">
            <v>0</v>
          </cell>
          <cell r="H32">
            <v>4.761904888320475E-2</v>
          </cell>
          <cell r="I32">
            <v>215249.23</v>
          </cell>
          <cell r="J32">
            <v>0</v>
          </cell>
          <cell r="K32">
            <v>4520233.7100000009</v>
          </cell>
          <cell r="L32">
            <v>9.5238097766409735E-2</v>
          </cell>
          <cell r="M32">
            <v>430498.46000000107</v>
          </cell>
          <cell r="N32">
            <v>226949.14812154698</v>
          </cell>
          <cell r="O32">
            <v>103.88322026421149</v>
          </cell>
          <cell r="P32">
            <v>23576208.343085825</v>
          </cell>
        </row>
        <row r="33">
          <cell r="A33">
            <v>44560</v>
          </cell>
          <cell r="B33" t="str">
            <v>Capital e Interés</v>
          </cell>
          <cell r="C33">
            <v>3.6336361509087263E-2</v>
          </cell>
          <cell r="D33">
            <v>22</v>
          </cell>
          <cell r="E33">
            <v>20</v>
          </cell>
          <cell r="F33">
            <v>7842.8022573007256</v>
          </cell>
          <cell r="G33">
            <v>0</v>
          </cell>
          <cell r="H33">
            <v>4.761904888320475E-2</v>
          </cell>
          <cell r="I33">
            <v>215249.23</v>
          </cell>
          <cell r="J33">
            <v>0</v>
          </cell>
          <cell r="K33">
            <v>4520233.7100000009</v>
          </cell>
          <cell r="L33">
            <v>4.7619048883204985E-2</v>
          </cell>
          <cell r="M33">
            <v>215249.23000000106</v>
          </cell>
          <cell r="N33">
            <v>223092.03225730074</v>
          </cell>
          <cell r="O33">
            <v>112.00722534803062</v>
          </cell>
          <cell r="P33">
            <v>24987919.5303936</v>
          </cell>
        </row>
        <row r="34">
          <cell r="A34">
            <v>44742</v>
          </cell>
          <cell r="B34" t="str">
            <v>Capital e Interés</v>
          </cell>
          <cell r="C34">
            <v>3.6336361509087263E-2</v>
          </cell>
          <cell r="D34">
            <v>23</v>
          </cell>
          <cell r="E34">
            <v>21</v>
          </cell>
          <cell r="F34">
            <v>3899.9727071823372</v>
          </cell>
          <cell r="G34">
            <v>0</v>
          </cell>
          <cell r="H34">
            <v>4.761904888320475E-2</v>
          </cell>
          <cell r="I34">
            <v>215249.23</v>
          </cell>
          <cell r="J34">
            <v>0</v>
          </cell>
          <cell r="K34">
            <v>4520233.7100000009</v>
          </cell>
          <cell r="L34">
            <v>2.3592239273284576E-16</v>
          </cell>
          <cell r="M34">
            <v>1.0664243525748688E-9</v>
          </cell>
          <cell r="N34">
            <v>219149.20270718235</v>
          </cell>
          <cell r="O34">
            <v>120.53918915977358</v>
          </cell>
          <cell r="P34">
            <v>26416067.199334618</v>
          </cell>
        </row>
      </sheetData>
      <sheetData sheetId="33">
        <row r="11">
          <cell r="A11">
            <v>43918</v>
          </cell>
          <cell r="B11" t="str">
            <v>DESEMBOLSO</v>
          </cell>
          <cell r="K11">
            <v>1250000</v>
          </cell>
          <cell r="L11">
            <v>1</v>
          </cell>
          <cell r="M11">
            <v>1250000</v>
          </cell>
        </row>
        <row r="12">
          <cell r="A12">
            <v>43979</v>
          </cell>
          <cell r="B12" t="str">
            <v>DESEMBOLSO</v>
          </cell>
          <cell r="C12">
            <v>43979</v>
          </cell>
          <cell r="D12">
            <v>43979</v>
          </cell>
          <cell r="E12">
            <v>43979</v>
          </cell>
          <cell r="F12">
            <v>43979</v>
          </cell>
          <cell r="G12">
            <v>43979</v>
          </cell>
          <cell r="H12">
            <v>43979</v>
          </cell>
          <cell r="I12">
            <v>0</v>
          </cell>
          <cell r="J12">
            <v>1</v>
          </cell>
          <cell r="K12">
            <v>2500000</v>
          </cell>
          <cell r="L12">
            <v>1</v>
          </cell>
          <cell r="M12">
            <v>2500000</v>
          </cell>
          <cell r="N12">
            <v>2500000</v>
          </cell>
          <cell r="O12">
            <v>2500000</v>
          </cell>
          <cell r="P12">
            <v>2500000</v>
          </cell>
        </row>
        <row r="13">
          <cell r="A13">
            <v>2500000</v>
          </cell>
          <cell r="B13" t="str">
            <v>Interés Acumulado</v>
          </cell>
          <cell r="C13">
            <v>3.5890431736468331E-2</v>
          </cell>
          <cell r="D13">
            <v>3.5890430212020874E-2</v>
          </cell>
          <cell r="E13">
            <v>3.5890430212020874E-2</v>
          </cell>
          <cell r="F13">
            <v>7497.6586846731798</v>
          </cell>
          <cell r="G13">
            <v>7497.65625</v>
          </cell>
          <cell r="H13">
            <v>7497.65625</v>
          </cell>
          <cell r="I13">
            <v>0</v>
          </cell>
          <cell r="J13">
            <v>0</v>
          </cell>
          <cell r="K13">
            <v>0</v>
          </cell>
          <cell r="L13">
            <v>0</v>
          </cell>
          <cell r="M13">
            <v>0</v>
          </cell>
          <cell r="N13">
            <v>0</v>
          </cell>
          <cell r="O13">
            <v>0</v>
          </cell>
          <cell r="P13">
            <v>0</v>
          </cell>
        </row>
        <row r="14">
          <cell r="A14">
            <v>44102</v>
          </cell>
          <cell r="B14" t="str">
            <v>Capital e Interés</v>
          </cell>
          <cell r="C14">
            <v>3.5890431736468331E-2</v>
          </cell>
          <cell r="D14">
            <v>1</v>
          </cell>
          <cell r="E14">
            <v>1</v>
          </cell>
          <cell r="F14">
            <v>37734.118298273213</v>
          </cell>
          <cell r="G14">
            <v>0</v>
          </cell>
          <cell r="H14">
            <v>0</v>
          </cell>
          <cell r="I14">
            <v>0</v>
          </cell>
          <cell r="J14">
            <v>0</v>
          </cell>
          <cell r="K14">
            <v>2500000</v>
          </cell>
          <cell r="L14">
            <v>1</v>
          </cell>
          <cell r="M14">
            <v>2500000</v>
          </cell>
          <cell r="N14">
            <v>37734.118298273213</v>
          </cell>
          <cell r="O14">
            <v>91.395430506445095</v>
          </cell>
          <cell r="P14">
            <v>3448725.9866518076</v>
          </cell>
        </row>
        <row r="15">
          <cell r="A15">
            <v>44122</v>
          </cell>
          <cell r="B15" t="str">
            <v>DESEMBOLSO</v>
          </cell>
          <cell r="C15">
            <v>44122</v>
          </cell>
          <cell r="D15">
            <v>44122</v>
          </cell>
          <cell r="E15">
            <v>44122</v>
          </cell>
          <cell r="F15">
            <v>44122</v>
          </cell>
          <cell r="G15">
            <v>44122</v>
          </cell>
          <cell r="H15">
            <v>44122</v>
          </cell>
          <cell r="I15">
            <v>0</v>
          </cell>
          <cell r="J15">
            <v>0.5</v>
          </cell>
          <cell r="K15">
            <v>3750000</v>
          </cell>
          <cell r="L15">
            <v>1</v>
          </cell>
          <cell r="M15">
            <v>3750000</v>
          </cell>
          <cell r="N15">
            <v>3750000</v>
          </cell>
          <cell r="O15">
            <v>3750000</v>
          </cell>
          <cell r="P15">
            <v>3750000</v>
          </cell>
        </row>
        <row r="16">
          <cell r="A16">
            <v>3750000</v>
          </cell>
          <cell r="B16" t="str">
            <v>Interés Acumulado</v>
          </cell>
          <cell r="C16">
            <v>3.5890431736468331E-2</v>
          </cell>
          <cell r="D16">
            <v>3.5890430212020874E-2</v>
          </cell>
          <cell r="E16">
            <v>3.5890430212020874E-2</v>
          </cell>
          <cell r="F16">
            <v>4916.4974981463465</v>
          </cell>
          <cell r="G16">
            <v>4916.49609375</v>
          </cell>
          <cell r="H16">
            <v>0</v>
          </cell>
          <cell r="I16">
            <v>0</v>
          </cell>
          <cell r="J16">
            <v>0</v>
          </cell>
          <cell r="K16">
            <v>0</v>
          </cell>
          <cell r="L16">
            <v>0</v>
          </cell>
          <cell r="M16">
            <v>0</v>
          </cell>
          <cell r="N16">
            <v>0</v>
          </cell>
          <cell r="O16">
            <v>0</v>
          </cell>
          <cell r="P16">
            <v>0</v>
          </cell>
        </row>
        <row r="17">
          <cell r="A17">
            <v>44153</v>
          </cell>
          <cell r="B17" t="str">
            <v>DESEMBOLSO</v>
          </cell>
          <cell r="C17">
            <v>44153</v>
          </cell>
          <cell r="D17">
            <v>44153</v>
          </cell>
          <cell r="E17">
            <v>44153</v>
          </cell>
          <cell r="F17">
            <v>44153</v>
          </cell>
          <cell r="G17">
            <v>44153</v>
          </cell>
          <cell r="H17">
            <v>44153</v>
          </cell>
          <cell r="I17">
            <v>0</v>
          </cell>
          <cell r="J17">
            <v>0.33333333333333331</v>
          </cell>
          <cell r="K17">
            <v>5000000</v>
          </cell>
          <cell r="L17">
            <v>1</v>
          </cell>
          <cell r="M17">
            <v>5000000</v>
          </cell>
          <cell r="N17">
            <v>5000000</v>
          </cell>
          <cell r="O17">
            <v>5000000</v>
          </cell>
          <cell r="P17">
            <v>5000000</v>
          </cell>
        </row>
        <row r="18">
          <cell r="A18">
            <v>5000000</v>
          </cell>
          <cell r="B18" t="str">
            <v>Interés Acumulado</v>
          </cell>
          <cell r="C18">
            <v>3.5890431736468331E-2</v>
          </cell>
          <cell r="D18">
            <v>3.5890430212020874E-2</v>
          </cell>
          <cell r="E18">
            <v>3.5890430212020874E-2</v>
          </cell>
          <cell r="F18">
            <v>11430.856683190255</v>
          </cell>
          <cell r="G18">
            <v>11430.8515625</v>
          </cell>
          <cell r="H18">
            <v>0</v>
          </cell>
          <cell r="I18">
            <v>0</v>
          </cell>
          <cell r="J18">
            <v>0</v>
          </cell>
          <cell r="K18">
            <v>0</v>
          </cell>
          <cell r="L18">
            <v>0</v>
          </cell>
          <cell r="M18">
            <v>0</v>
          </cell>
          <cell r="N18">
            <v>0</v>
          </cell>
          <cell r="O18">
            <v>0</v>
          </cell>
          <cell r="P18">
            <v>0</v>
          </cell>
        </row>
        <row r="19">
          <cell r="A19">
            <v>44183</v>
          </cell>
          <cell r="B19" t="str">
            <v>DESEMBOLSO</v>
          </cell>
          <cell r="C19">
            <v>44183</v>
          </cell>
          <cell r="D19">
            <v>44183</v>
          </cell>
          <cell r="E19">
            <v>44183</v>
          </cell>
          <cell r="F19">
            <v>44183</v>
          </cell>
          <cell r="G19">
            <v>44183</v>
          </cell>
          <cell r="H19">
            <v>44183</v>
          </cell>
          <cell r="I19">
            <v>0</v>
          </cell>
          <cell r="J19">
            <v>0.25</v>
          </cell>
          <cell r="K19">
            <v>6250000</v>
          </cell>
          <cell r="L19">
            <v>1</v>
          </cell>
          <cell r="M19">
            <v>6250000</v>
          </cell>
          <cell r="N19">
            <v>6250000</v>
          </cell>
          <cell r="O19">
            <v>6250000</v>
          </cell>
          <cell r="P19">
            <v>6250000</v>
          </cell>
        </row>
        <row r="20">
          <cell r="A20">
            <v>6250000</v>
          </cell>
          <cell r="B20" t="str">
            <v>Interés Acumulado</v>
          </cell>
          <cell r="C20">
            <v>3.5890431736468331E-2</v>
          </cell>
          <cell r="D20">
            <v>3.5890430212020874E-2</v>
          </cell>
          <cell r="E20">
            <v>3.5890430212020874E-2</v>
          </cell>
          <cell r="F20">
            <v>14749.49249443904</v>
          </cell>
          <cell r="G20">
            <v>14749.4921875</v>
          </cell>
          <cell r="H20">
            <v>0</v>
          </cell>
          <cell r="I20">
            <v>0</v>
          </cell>
          <cell r="J20">
            <v>0</v>
          </cell>
          <cell r="K20">
            <v>0</v>
          </cell>
          <cell r="L20">
            <v>0</v>
          </cell>
          <cell r="M20">
            <v>0</v>
          </cell>
          <cell r="N20">
            <v>0</v>
          </cell>
          <cell r="O20">
            <v>0</v>
          </cell>
          <cell r="P20">
            <v>0</v>
          </cell>
        </row>
        <row r="21">
          <cell r="A21">
            <v>44214</v>
          </cell>
          <cell r="B21" t="str">
            <v>DESEMBOLSO</v>
          </cell>
          <cell r="C21">
            <v>44214</v>
          </cell>
          <cell r="D21">
            <v>44214</v>
          </cell>
          <cell r="E21">
            <v>44214</v>
          </cell>
          <cell r="F21">
            <v>44214</v>
          </cell>
          <cell r="G21">
            <v>44214</v>
          </cell>
          <cell r="H21">
            <v>44214</v>
          </cell>
          <cell r="I21">
            <v>0</v>
          </cell>
          <cell r="J21">
            <v>0.2</v>
          </cell>
          <cell r="K21">
            <v>7500000</v>
          </cell>
          <cell r="L21">
            <v>1</v>
          </cell>
          <cell r="M21">
            <v>7500000</v>
          </cell>
          <cell r="N21">
            <v>7500000</v>
          </cell>
          <cell r="O21">
            <v>7500000</v>
          </cell>
          <cell r="P21">
            <v>7500000</v>
          </cell>
        </row>
        <row r="22">
          <cell r="A22">
            <v>7500000</v>
          </cell>
          <cell r="B22" t="str">
            <v>Interés Acumulado</v>
          </cell>
          <cell r="C22">
            <v>3.5890431736468331E-2</v>
          </cell>
          <cell r="D22">
            <v>3.5890430212020874E-2</v>
          </cell>
          <cell r="E22">
            <v>3.5890430212020874E-2</v>
          </cell>
          <cell r="F22">
            <v>19051.427805317093</v>
          </cell>
          <cell r="G22">
            <v>19051.421875</v>
          </cell>
          <cell r="H22">
            <v>0</v>
          </cell>
          <cell r="I22">
            <v>0</v>
          </cell>
          <cell r="J22">
            <v>0</v>
          </cell>
          <cell r="K22">
            <v>0</v>
          </cell>
          <cell r="L22">
            <v>0</v>
          </cell>
          <cell r="M22">
            <v>0</v>
          </cell>
          <cell r="N22">
            <v>0</v>
          </cell>
          <cell r="O22">
            <v>0</v>
          </cell>
          <cell r="P22">
            <v>0</v>
          </cell>
        </row>
        <row r="23">
          <cell r="A23">
            <v>44245</v>
          </cell>
          <cell r="B23" t="str">
            <v>DESEMBOLSO</v>
          </cell>
          <cell r="C23">
            <v>44245</v>
          </cell>
          <cell r="D23">
            <v>44245</v>
          </cell>
          <cell r="E23">
            <v>44245</v>
          </cell>
          <cell r="F23">
            <v>44245</v>
          </cell>
          <cell r="G23">
            <v>44245</v>
          </cell>
          <cell r="H23">
            <v>44245</v>
          </cell>
          <cell r="I23">
            <v>0</v>
          </cell>
          <cell r="J23">
            <v>0.16666666666666666</v>
          </cell>
          <cell r="K23">
            <v>8750000</v>
          </cell>
          <cell r="L23">
            <v>1</v>
          </cell>
          <cell r="M23">
            <v>8750000</v>
          </cell>
          <cell r="N23">
            <v>8750000</v>
          </cell>
          <cell r="O23">
            <v>8750000</v>
          </cell>
          <cell r="P23">
            <v>8750000</v>
          </cell>
        </row>
        <row r="24">
          <cell r="A24">
            <v>8750000</v>
          </cell>
          <cell r="B24" t="str">
            <v>Interés Acumulado</v>
          </cell>
          <cell r="C24">
            <v>3.5890431736468331E-2</v>
          </cell>
          <cell r="D24">
            <v>3.5890430212020874E-2</v>
          </cell>
          <cell r="E24">
            <v>3.5890430212020874E-2</v>
          </cell>
          <cell r="F24">
            <v>22861.713366380511</v>
          </cell>
          <cell r="G24">
            <v>22861.703125</v>
          </cell>
          <cell r="H24">
            <v>0</v>
          </cell>
          <cell r="I24">
            <v>0</v>
          </cell>
          <cell r="J24">
            <v>0</v>
          </cell>
          <cell r="K24">
            <v>0</v>
          </cell>
          <cell r="L24">
            <v>0</v>
          </cell>
          <cell r="M24">
            <v>0</v>
          </cell>
          <cell r="N24">
            <v>0</v>
          </cell>
          <cell r="O24">
            <v>0</v>
          </cell>
          <cell r="P24">
            <v>0</v>
          </cell>
        </row>
        <row r="25">
          <cell r="A25">
            <v>44273</v>
          </cell>
          <cell r="B25" t="str">
            <v>DESEMBOLSO</v>
          </cell>
          <cell r="C25">
            <v>44273</v>
          </cell>
          <cell r="D25">
            <v>44273</v>
          </cell>
          <cell r="E25">
            <v>44273</v>
          </cell>
          <cell r="F25">
            <v>44273</v>
          </cell>
          <cell r="G25">
            <v>44273</v>
          </cell>
          <cell r="H25">
            <v>44273</v>
          </cell>
          <cell r="I25">
            <v>0</v>
          </cell>
          <cell r="J25">
            <v>0.14285714285714285</v>
          </cell>
          <cell r="K25">
            <v>10000000</v>
          </cell>
          <cell r="L25">
            <v>1</v>
          </cell>
          <cell r="M25">
            <v>10000000</v>
          </cell>
          <cell r="N25">
            <v>10000000</v>
          </cell>
          <cell r="O25">
            <v>10000000</v>
          </cell>
          <cell r="P25">
            <v>10000000</v>
          </cell>
        </row>
        <row r="26">
          <cell r="A26">
            <v>10000000</v>
          </cell>
          <cell r="B26" t="str">
            <v>Interés Acumulado</v>
          </cell>
          <cell r="C26">
            <v>3.5890431736468331E-2</v>
          </cell>
          <cell r="D26">
            <v>3.5890430212020874E-2</v>
          </cell>
          <cell r="E26">
            <v>3.5890430212020874E-2</v>
          </cell>
          <cell r="F26">
            <v>24090.837740917101</v>
          </cell>
          <cell r="G26">
            <v>24090.828125</v>
          </cell>
          <cell r="H26">
            <v>0</v>
          </cell>
          <cell r="I26">
            <v>0</v>
          </cell>
          <cell r="J26">
            <v>0</v>
          </cell>
          <cell r="K26">
            <v>0</v>
          </cell>
          <cell r="L26">
            <v>0</v>
          </cell>
          <cell r="M26">
            <v>0</v>
          </cell>
          <cell r="N26">
            <v>0</v>
          </cell>
          <cell r="O26">
            <v>0</v>
          </cell>
          <cell r="P26">
            <v>0</v>
          </cell>
        </row>
        <row r="27">
          <cell r="A27">
            <v>44283</v>
          </cell>
          <cell r="B27" t="str">
            <v>Capital e Interés</v>
          </cell>
          <cell r="C27">
            <v>3.5890431736468331E-2</v>
          </cell>
          <cell r="D27">
            <v>2</v>
          </cell>
          <cell r="E27">
            <v>2</v>
          </cell>
          <cell r="F27">
            <v>106933.82058468304</v>
          </cell>
          <cell r="G27">
            <v>0</v>
          </cell>
          <cell r="H27">
            <v>0</v>
          </cell>
          <cell r="I27">
            <v>0</v>
          </cell>
          <cell r="J27">
            <v>0</v>
          </cell>
          <cell r="K27">
            <v>10000000</v>
          </cell>
          <cell r="L27">
            <v>1</v>
          </cell>
          <cell r="M27">
            <v>10000000</v>
          </cell>
          <cell r="N27">
            <v>106933.82058468304</v>
          </cell>
          <cell r="O27">
            <v>99.784667612350347</v>
          </cell>
          <cell r="P27">
            <v>10670355.743561305</v>
          </cell>
        </row>
        <row r="28">
          <cell r="A28">
            <v>44304</v>
          </cell>
          <cell r="B28" t="str">
            <v>DESEMBOLSO</v>
          </cell>
          <cell r="C28">
            <v>44304</v>
          </cell>
          <cell r="D28">
            <v>44304</v>
          </cell>
          <cell r="E28">
            <v>44304</v>
          </cell>
          <cell r="F28">
            <v>44304</v>
          </cell>
          <cell r="G28">
            <v>44304</v>
          </cell>
          <cell r="H28">
            <v>44304</v>
          </cell>
          <cell r="I28">
            <v>0</v>
          </cell>
          <cell r="J28">
            <v>0.125</v>
          </cell>
          <cell r="K28">
            <v>11250000</v>
          </cell>
          <cell r="L28">
            <v>1</v>
          </cell>
          <cell r="M28">
            <v>11250000</v>
          </cell>
          <cell r="N28">
            <v>11250000</v>
          </cell>
          <cell r="O28">
            <v>11250000</v>
          </cell>
          <cell r="P28">
            <v>11250000</v>
          </cell>
        </row>
        <row r="29">
          <cell r="A29">
            <v>11250000</v>
          </cell>
          <cell r="B29" t="str">
            <v>Interés Acumulado</v>
          </cell>
          <cell r="C29">
            <v>3.5890431736468331E-2</v>
          </cell>
          <cell r="D29">
            <v>3.5890430212020874E-2</v>
          </cell>
          <cell r="E29">
            <v>3.5890430212020874E-2</v>
          </cell>
          <cell r="F29">
            <v>20649.289492214659</v>
          </cell>
          <cell r="G29">
            <v>20649.28125</v>
          </cell>
          <cell r="H29">
            <v>0</v>
          </cell>
          <cell r="I29">
            <v>0</v>
          </cell>
          <cell r="J29">
            <v>0</v>
          </cell>
          <cell r="K29">
            <v>0</v>
          </cell>
          <cell r="L29">
            <v>0</v>
          </cell>
          <cell r="M29">
            <v>0</v>
          </cell>
          <cell r="N29">
            <v>0</v>
          </cell>
          <cell r="O29">
            <v>0</v>
          </cell>
          <cell r="P29">
            <v>0</v>
          </cell>
        </row>
        <row r="30">
          <cell r="A30">
            <v>44334</v>
          </cell>
          <cell r="B30" t="str">
            <v>DESEMBOLSO</v>
          </cell>
          <cell r="C30">
            <v>44334</v>
          </cell>
          <cell r="D30">
            <v>44334</v>
          </cell>
          <cell r="E30">
            <v>44334</v>
          </cell>
          <cell r="F30">
            <v>44334</v>
          </cell>
          <cell r="G30">
            <v>44334</v>
          </cell>
          <cell r="H30">
            <v>44334</v>
          </cell>
          <cell r="I30">
            <v>0</v>
          </cell>
          <cell r="J30">
            <v>0.1111111111111111</v>
          </cell>
          <cell r="K30">
            <v>12500000</v>
          </cell>
          <cell r="L30">
            <v>1</v>
          </cell>
          <cell r="M30">
            <v>12500000</v>
          </cell>
          <cell r="N30">
            <v>12500000</v>
          </cell>
          <cell r="O30">
            <v>12500000</v>
          </cell>
          <cell r="P30">
            <v>12500000</v>
          </cell>
        </row>
        <row r="31">
          <cell r="A31">
            <v>12500000</v>
          </cell>
          <cell r="B31" t="str">
            <v>Interés Acumulado</v>
          </cell>
          <cell r="C31">
            <v>3.5890431736468331E-2</v>
          </cell>
          <cell r="D31">
            <v>3.5890430212020874E-2</v>
          </cell>
          <cell r="E31">
            <v>3.5890430212020874E-2</v>
          </cell>
          <cell r="F31">
            <v>33186.35811248784</v>
          </cell>
          <cell r="G31">
            <v>33186.34375</v>
          </cell>
          <cell r="H31">
            <v>0</v>
          </cell>
          <cell r="I31">
            <v>0</v>
          </cell>
          <cell r="J31">
            <v>0</v>
          </cell>
          <cell r="K31">
            <v>0</v>
          </cell>
          <cell r="L31">
            <v>0</v>
          </cell>
          <cell r="M31">
            <v>0</v>
          </cell>
          <cell r="N31">
            <v>0</v>
          </cell>
          <cell r="O31">
            <v>0</v>
          </cell>
          <cell r="P31">
            <v>0</v>
          </cell>
        </row>
        <row r="32">
          <cell r="A32">
            <v>44365</v>
          </cell>
          <cell r="B32" t="str">
            <v>DESEMBOLSO</v>
          </cell>
          <cell r="C32">
            <v>44365</v>
          </cell>
          <cell r="D32">
            <v>44365</v>
          </cell>
          <cell r="E32">
            <v>44365</v>
          </cell>
          <cell r="F32">
            <v>44365</v>
          </cell>
          <cell r="G32">
            <v>44365</v>
          </cell>
          <cell r="H32">
            <v>44365</v>
          </cell>
          <cell r="I32">
            <v>0</v>
          </cell>
          <cell r="J32">
            <v>0.1</v>
          </cell>
          <cell r="K32">
            <v>13750000.000000002</v>
          </cell>
          <cell r="L32">
            <v>1</v>
          </cell>
          <cell r="M32">
            <v>13750000.000000002</v>
          </cell>
          <cell r="N32">
            <v>13750000</v>
          </cell>
          <cell r="O32">
            <v>13750000</v>
          </cell>
          <cell r="P32">
            <v>13750000</v>
          </cell>
        </row>
        <row r="33">
          <cell r="A33">
            <v>13750000</v>
          </cell>
          <cell r="B33" t="str">
            <v>Interés Acumulado</v>
          </cell>
          <cell r="C33">
            <v>3.5890431736468331E-2</v>
          </cell>
          <cell r="D33">
            <v>3.5890430212020874E-2</v>
          </cell>
          <cell r="E33">
            <v>3.5890430212020874E-2</v>
          </cell>
          <cell r="F33">
            <v>38102.855610634186</v>
          </cell>
          <cell r="G33">
            <v>38102.84375</v>
          </cell>
          <cell r="H33">
            <v>0</v>
          </cell>
          <cell r="I33">
            <v>0</v>
          </cell>
          <cell r="J33">
            <v>0</v>
          </cell>
          <cell r="K33">
            <v>0</v>
          </cell>
          <cell r="L33">
            <v>0</v>
          </cell>
          <cell r="M33">
            <v>0</v>
          </cell>
          <cell r="N33">
            <v>0</v>
          </cell>
          <cell r="O33">
            <v>0</v>
          </cell>
          <cell r="P33">
            <v>0</v>
          </cell>
        </row>
        <row r="34">
          <cell r="A34">
            <v>44395</v>
          </cell>
          <cell r="B34" t="str">
            <v>DESEMBOLSO</v>
          </cell>
          <cell r="C34">
            <v>44395</v>
          </cell>
          <cell r="D34">
            <v>44395</v>
          </cell>
          <cell r="E34">
            <v>44395</v>
          </cell>
          <cell r="F34">
            <v>44395</v>
          </cell>
          <cell r="G34">
            <v>44395</v>
          </cell>
          <cell r="H34">
            <v>44395</v>
          </cell>
          <cell r="I34">
            <v>0</v>
          </cell>
          <cell r="J34">
            <v>9.0909090909090898E-2</v>
          </cell>
          <cell r="K34">
            <v>15000000</v>
          </cell>
          <cell r="L34">
            <v>1</v>
          </cell>
          <cell r="M34">
            <v>15000000</v>
          </cell>
          <cell r="N34">
            <v>15000000</v>
          </cell>
          <cell r="O34">
            <v>15000000</v>
          </cell>
          <cell r="P34">
            <v>15000000</v>
          </cell>
        </row>
        <row r="35">
          <cell r="A35">
            <v>15000000</v>
          </cell>
          <cell r="B35" t="str">
            <v>Interés Acumulado</v>
          </cell>
          <cell r="C35">
            <v>3.5890431736468331E-2</v>
          </cell>
          <cell r="D35">
            <v>3.5890430212020874E-2</v>
          </cell>
          <cell r="E35">
            <v>3.5890430212020874E-2</v>
          </cell>
          <cell r="F35">
            <v>40561.104359707366</v>
          </cell>
          <cell r="G35">
            <v>40561.09375</v>
          </cell>
          <cell r="H35">
            <v>0</v>
          </cell>
          <cell r="I35">
            <v>0</v>
          </cell>
          <cell r="J35">
            <v>0</v>
          </cell>
          <cell r="K35">
            <v>0</v>
          </cell>
          <cell r="L35">
            <v>0</v>
          </cell>
          <cell r="M35">
            <v>0</v>
          </cell>
          <cell r="N35">
            <v>0</v>
          </cell>
          <cell r="O35">
            <v>0</v>
          </cell>
          <cell r="P35">
            <v>0</v>
          </cell>
        </row>
        <row r="36">
          <cell r="A36">
            <v>44426</v>
          </cell>
          <cell r="B36" t="str">
            <v>DESEMBOLSO</v>
          </cell>
          <cell r="C36">
            <v>44426</v>
          </cell>
          <cell r="D36">
            <v>44426</v>
          </cell>
          <cell r="E36">
            <v>44426</v>
          </cell>
          <cell r="F36">
            <v>44426</v>
          </cell>
          <cell r="G36">
            <v>44426</v>
          </cell>
          <cell r="H36">
            <v>44426</v>
          </cell>
          <cell r="I36">
            <v>0</v>
          </cell>
          <cell r="J36">
            <v>8.3333333333333329E-2</v>
          </cell>
          <cell r="K36">
            <v>16249999.999999998</v>
          </cell>
          <cell r="L36">
            <v>1</v>
          </cell>
          <cell r="M36">
            <v>16249999.999999998</v>
          </cell>
          <cell r="N36">
            <v>16249992</v>
          </cell>
          <cell r="O36">
            <v>16249992</v>
          </cell>
          <cell r="P36">
            <v>16249992</v>
          </cell>
        </row>
        <row r="37">
          <cell r="A37">
            <v>16249992</v>
          </cell>
          <cell r="B37" t="str">
            <v>Interés Acumulado</v>
          </cell>
          <cell r="C37">
            <v>3.5890431736468331E-2</v>
          </cell>
          <cell r="D37">
            <v>3.5890430212020874E-2</v>
          </cell>
          <cell r="E37">
            <v>3.5890430212020874E-2</v>
          </cell>
          <cell r="F37">
            <v>45723.426732761021</v>
          </cell>
          <cell r="G37">
            <v>45723.40625</v>
          </cell>
          <cell r="H37">
            <v>0</v>
          </cell>
          <cell r="I37">
            <v>0</v>
          </cell>
          <cell r="J37">
            <v>0</v>
          </cell>
          <cell r="K37">
            <v>0</v>
          </cell>
          <cell r="L37">
            <v>0</v>
          </cell>
          <cell r="M37">
            <v>0</v>
          </cell>
          <cell r="N37">
            <v>0</v>
          </cell>
          <cell r="O37">
            <v>0</v>
          </cell>
          <cell r="P37">
            <v>0</v>
          </cell>
        </row>
        <row r="38">
          <cell r="A38">
            <v>44457</v>
          </cell>
          <cell r="B38" t="str">
            <v>DESEMBOLSO</v>
          </cell>
          <cell r="C38">
            <v>44457</v>
          </cell>
          <cell r="D38">
            <v>44457</v>
          </cell>
          <cell r="E38">
            <v>44457</v>
          </cell>
          <cell r="F38">
            <v>44457</v>
          </cell>
          <cell r="G38">
            <v>44457</v>
          </cell>
          <cell r="H38">
            <v>44457</v>
          </cell>
          <cell r="I38">
            <v>0</v>
          </cell>
          <cell r="J38">
            <v>7.6923076923076927E-2</v>
          </cell>
          <cell r="K38">
            <v>17499999.999999996</v>
          </cell>
          <cell r="L38">
            <v>1</v>
          </cell>
          <cell r="M38">
            <v>17499999.999999996</v>
          </cell>
          <cell r="N38">
            <v>17499984</v>
          </cell>
          <cell r="O38">
            <v>17499984</v>
          </cell>
          <cell r="P38">
            <v>17499984</v>
          </cell>
        </row>
        <row r="39">
          <cell r="A39">
            <v>17499984</v>
          </cell>
          <cell r="B39" t="str">
            <v>Interés Acumulado</v>
          </cell>
          <cell r="C39">
            <v>3.5890431736468331E-2</v>
          </cell>
          <cell r="D39">
            <v>3.5890430212020874E-2</v>
          </cell>
          <cell r="E39">
            <v>3.5890430212020874E-2</v>
          </cell>
          <cell r="F39">
            <v>49533.712293824443</v>
          </cell>
          <cell r="G39">
            <v>49533.6875</v>
          </cell>
          <cell r="H39">
            <v>0</v>
          </cell>
          <cell r="I39">
            <v>0</v>
          </cell>
          <cell r="J39">
            <v>0</v>
          </cell>
          <cell r="K39">
            <v>0</v>
          </cell>
          <cell r="L39">
            <v>0</v>
          </cell>
          <cell r="M39">
            <v>0</v>
          </cell>
          <cell r="N39">
            <v>0</v>
          </cell>
          <cell r="O39">
            <v>0</v>
          </cell>
          <cell r="P39">
            <v>0</v>
          </cell>
        </row>
        <row r="40">
          <cell r="A40">
            <v>44467</v>
          </cell>
          <cell r="B40" t="str">
            <v>Capital e Interés</v>
          </cell>
          <cell r="C40">
            <v>3.5890431736468331E-2</v>
          </cell>
          <cell r="D40">
            <v>3</v>
          </cell>
          <cell r="E40">
            <v>3</v>
          </cell>
          <cell r="F40">
            <v>244964.48784514173</v>
          </cell>
          <cell r="G40">
            <v>0</v>
          </cell>
          <cell r="H40">
            <v>0</v>
          </cell>
          <cell r="I40">
            <v>0</v>
          </cell>
          <cell r="J40">
            <v>0</v>
          </cell>
          <cell r="K40">
            <v>17499999.999999996</v>
          </cell>
          <cell r="L40">
            <v>1</v>
          </cell>
          <cell r="M40">
            <v>17499999.999999996</v>
          </cell>
          <cell r="N40">
            <v>244964.48784514173</v>
          </cell>
          <cell r="O40">
            <v>107.96008978687489</v>
          </cell>
          <cell r="P40">
            <v>26446388.102357324</v>
          </cell>
        </row>
        <row r="41">
          <cell r="A41">
            <v>44487</v>
          </cell>
          <cell r="B41" t="str">
            <v>DESEMBOLSO</v>
          </cell>
          <cell r="C41">
            <v>44487</v>
          </cell>
          <cell r="D41">
            <v>44487</v>
          </cell>
          <cell r="E41">
            <v>44487</v>
          </cell>
          <cell r="F41">
            <v>44487</v>
          </cell>
          <cell r="G41">
            <v>44487</v>
          </cell>
          <cell r="H41">
            <v>44487</v>
          </cell>
          <cell r="I41">
            <v>0</v>
          </cell>
          <cell r="J41">
            <v>7.1428571428571438E-2</v>
          </cell>
          <cell r="K41">
            <v>18749999.999999996</v>
          </cell>
          <cell r="L41">
            <v>1</v>
          </cell>
          <cell r="M41">
            <v>18749999.999999996</v>
          </cell>
          <cell r="N41">
            <v>18749984</v>
          </cell>
          <cell r="O41">
            <v>18749984</v>
          </cell>
          <cell r="P41">
            <v>18749984</v>
          </cell>
        </row>
        <row r="42">
          <cell r="A42">
            <v>18749984</v>
          </cell>
          <cell r="B42" t="str">
            <v>Interés Acumulado</v>
          </cell>
          <cell r="C42">
            <v>3.5890431736468331E-2</v>
          </cell>
          <cell r="D42">
            <v>3.5890430212020874E-2</v>
          </cell>
          <cell r="E42">
            <v>3.5890430212020874E-2</v>
          </cell>
          <cell r="F42">
            <v>34415.482487024419</v>
          </cell>
          <cell r="G42">
            <v>34415.46875</v>
          </cell>
          <cell r="H42">
            <v>0</v>
          </cell>
          <cell r="I42">
            <v>0</v>
          </cell>
          <cell r="J42">
            <v>0</v>
          </cell>
          <cell r="K42">
            <v>0</v>
          </cell>
          <cell r="L42">
            <v>0</v>
          </cell>
          <cell r="M42">
            <v>0</v>
          </cell>
          <cell r="N42">
            <v>0</v>
          </cell>
          <cell r="O42">
            <v>0</v>
          </cell>
          <cell r="P42">
            <v>0</v>
          </cell>
        </row>
        <row r="43">
          <cell r="A43">
            <v>44518</v>
          </cell>
          <cell r="B43" t="str">
            <v>DESEMBOLSO</v>
          </cell>
          <cell r="C43">
            <v>44518</v>
          </cell>
          <cell r="D43">
            <v>44518</v>
          </cell>
          <cell r="E43">
            <v>44518</v>
          </cell>
          <cell r="F43">
            <v>44518</v>
          </cell>
          <cell r="G43">
            <v>44518</v>
          </cell>
          <cell r="H43">
            <v>44518</v>
          </cell>
          <cell r="I43">
            <v>0</v>
          </cell>
          <cell r="J43">
            <v>6.666666666666668E-2</v>
          </cell>
          <cell r="K43">
            <v>19999999.999999996</v>
          </cell>
          <cell r="L43">
            <v>1</v>
          </cell>
          <cell r="M43">
            <v>19999999.999999996</v>
          </cell>
          <cell r="N43">
            <v>19999984</v>
          </cell>
          <cell r="O43">
            <v>19999984</v>
          </cell>
          <cell r="P43">
            <v>19999984</v>
          </cell>
        </row>
        <row r="44">
          <cell r="A44">
            <v>19999984</v>
          </cell>
          <cell r="B44" t="str">
            <v>Interés Acumulado</v>
          </cell>
          <cell r="C44">
            <v>3.5890431736468331E-2</v>
          </cell>
          <cell r="D44">
            <v>3.5890430212020874E-2</v>
          </cell>
          <cell r="E44">
            <v>3.5890430212020874E-2</v>
          </cell>
          <cell r="F44">
            <v>57154.283415951271</v>
          </cell>
          <cell r="G44">
            <v>57154.28125</v>
          </cell>
          <cell r="H44">
            <v>0</v>
          </cell>
          <cell r="I44">
            <v>0</v>
          </cell>
          <cell r="J44">
            <v>0</v>
          </cell>
          <cell r="K44">
            <v>0</v>
          </cell>
          <cell r="L44">
            <v>0</v>
          </cell>
          <cell r="M44">
            <v>0</v>
          </cell>
          <cell r="N44">
            <v>0</v>
          </cell>
          <cell r="O44">
            <v>0</v>
          </cell>
          <cell r="P44">
            <v>0</v>
          </cell>
        </row>
        <row r="45">
          <cell r="A45">
            <v>44548</v>
          </cell>
          <cell r="B45" t="str">
            <v>DESEMBOLSO</v>
          </cell>
          <cell r="C45">
            <v>44548</v>
          </cell>
          <cell r="D45">
            <v>44548</v>
          </cell>
          <cell r="E45">
            <v>44548</v>
          </cell>
          <cell r="F45">
            <v>44548</v>
          </cell>
          <cell r="G45">
            <v>44548</v>
          </cell>
          <cell r="H45">
            <v>44548</v>
          </cell>
          <cell r="I45">
            <v>0</v>
          </cell>
          <cell r="J45">
            <v>6.2500000000000014E-2</v>
          </cell>
          <cell r="K45">
            <v>21249999.999999996</v>
          </cell>
          <cell r="L45">
            <v>1</v>
          </cell>
          <cell r="M45">
            <v>21249999.999999996</v>
          </cell>
          <cell r="N45">
            <v>21249984</v>
          </cell>
          <cell r="O45">
            <v>21249984</v>
          </cell>
          <cell r="P45">
            <v>21249984</v>
          </cell>
        </row>
        <row r="46">
          <cell r="A46">
            <v>21249984</v>
          </cell>
          <cell r="B46" t="str">
            <v>Interés Acumulado</v>
          </cell>
          <cell r="C46">
            <v>3.5890431736468331E-2</v>
          </cell>
          <cell r="D46">
            <v>3.5890430212020874E-2</v>
          </cell>
          <cell r="E46">
            <v>3.5890430212020874E-2</v>
          </cell>
          <cell r="F46">
            <v>58997.969977756147</v>
          </cell>
          <cell r="G46">
            <v>58997.96875</v>
          </cell>
          <cell r="H46">
            <v>0</v>
          </cell>
          <cell r="I46">
            <v>0</v>
          </cell>
          <cell r="J46">
            <v>0</v>
          </cell>
          <cell r="K46">
            <v>0</v>
          </cell>
          <cell r="L46">
            <v>0</v>
          </cell>
          <cell r="M46">
            <v>0</v>
          </cell>
          <cell r="N46">
            <v>0</v>
          </cell>
          <cell r="O46">
            <v>0</v>
          </cell>
          <cell r="P46">
            <v>0</v>
          </cell>
        </row>
        <row r="47">
          <cell r="A47">
            <v>44579</v>
          </cell>
          <cell r="B47" t="str">
            <v>DESEMBOLSO</v>
          </cell>
          <cell r="C47">
            <v>44579</v>
          </cell>
          <cell r="D47">
            <v>44579</v>
          </cell>
          <cell r="E47">
            <v>44579</v>
          </cell>
          <cell r="F47">
            <v>44579</v>
          </cell>
          <cell r="G47">
            <v>44579</v>
          </cell>
          <cell r="H47">
            <v>44579</v>
          </cell>
          <cell r="I47">
            <v>0</v>
          </cell>
          <cell r="J47">
            <v>5.8823529411764719E-2</v>
          </cell>
          <cell r="K47">
            <v>22499999.999999996</v>
          </cell>
          <cell r="L47">
            <v>1</v>
          </cell>
          <cell r="M47">
            <v>22499999.999999996</v>
          </cell>
          <cell r="N47">
            <v>22499984</v>
          </cell>
          <cell r="O47">
            <v>22499984</v>
          </cell>
          <cell r="P47">
            <v>22499984</v>
          </cell>
        </row>
        <row r="48">
          <cell r="A48">
            <v>22499984</v>
          </cell>
          <cell r="B48" t="str">
            <v>Interés Acumulado</v>
          </cell>
          <cell r="C48">
            <v>3.5890431736468331E-2</v>
          </cell>
          <cell r="D48">
            <v>3.5890430212020874E-2</v>
          </cell>
          <cell r="E48">
            <v>3.5890430212020874E-2</v>
          </cell>
          <cell r="F48">
            <v>64774.854538078107</v>
          </cell>
          <cell r="G48">
            <v>64774.84375</v>
          </cell>
          <cell r="H48">
            <v>0</v>
          </cell>
          <cell r="I48">
            <v>0</v>
          </cell>
          <cell r="J48">
            <v>0</v>
          </cell>
          <cell r="K48">
            <v>0</v>
          </cell>
          <cell r="L48">
            <v>0</v>
          </cell>
          <cell r="M48">
            <v>0</v>
          </cell>
          <cell r="N48">
            <v>0</v>
          </cell>
          <cell r="O48">
            <v>0</v>
          </cell>
          <cell r="P48">
            <v>0</v>
          </cell>
        </row>
        <row r="49">
          <cell r="A49">
            <v>44610</v>
          </cell>
          <cell r="B49" t="str">
            <v>DESEMBOLSO</v>
          </cell>
          <cell r="C49">
            <v>44610</v>
          </cell>
          <cell r="D49">
            <v>44610</v>
          </cell>
          <cell r="E49">
            <v>44610</v>
          </cell>
          <cell r="F49">
            <v>44610</v>
          </cell>
          <cell r="G49">
            <v>44610</v>
          </cell>
          <cell r="H49">
            <v>44610</v>
          </cell>
          <cell r="I49">
            <v>0</v>
          </cell>
          <cell r="J49">
            <v>5.5555555555555566E-2</v>
          </cell>
          <cell r="K49">
            <v>23749999.999999996</v>
          </cell>
          <cell r="L49">
            <v>1</v>
          </cell>
          <cell r="M49">
            <v>23749999.999999996</v>
          </cell>
          <cell r="N49">
            <v>23749984</v>
          </cell>
          <cell r="O49">
            <v>23749984</v>
          </cell>
          <cell r="P49">
            <v>23749984</v>
          </cell>
        </row>
        <row r="50">
          <cell r="A50">
            <v>23749984</v>
          </cell>
          <cell r="B50" t="str">
            <v>Interés Acumulado</v>
          </cell>
          <cell r="C50">
            <v>3.5890431736468331E-2</v>
          </cell>
          <cell r="D50">
            <v>3.5890430212020874E-2</v>
          </cell>
          <cell r="E50">
            <v>3.5890430212020874E-2</v>
          </cell>
          <cell r="F50">
            <v>68585.140099141528</v>
          </cell>
          <cell r="G50">
            <v>68585.125</v>
          </cell>
          <cell r="H50">
            <v>0</v>
          </cell>
          <cell r="I50">
            <v>0</v>
          </cell>
          <cell r="J50">
            <v>0</v>
          </cell>
          <cell r="K50">
            <v>0</v>
          </cell>
          <cell r="L50">
            <v>0</v>
          </cell>
          <cell r="M50">
            <v>0</v>
          </cell>
          <cell r="N50">
            <v>0</v>
          </cell>
          <cell r="O50">
            <v>0</v>
          </cell>
          <cell r="P50">
            <v>0</v>
          </cell>
        </row>
        <row r="51">
          <cell r="A51">
            <v>44638</v>
          </cell>
          <cell r="B51" t="str">
            <v>DESEMBOLSO</v>
          </cell>
          <cell r="C51">
            <v>44638</v>
          </cell>
          <cell r="D51">
            <v>44638</v>
          </cell>
          <cell r="E51">
            <v>44638</v>
          </cell>
          <cell r="F51">
            <v>44638</v>
          </cell>
          <cell r="G51">
            <v>44638</v>
          </cell>
          <cell r="H51">
            <v>44638</v>
          </cell>
          <cell r="I51">
            <v>0</v>
          </cell>
          <cell r="J51">
            <v>5.2631578947368432E-2</v>
          </cell>
          <cell r="K51">
            <v>24999999.999999996</v>
          </cell>
          <cell r="L51">
            <v>1</v>
          </cell>
          <cell r="M51">
            <v>24999999.999999996</v>
          </cell>
          <cell r="N51">
            <v>24999984</v>
          </cell>
          <cell r="O51">
            <v>24999984</v>
          </cell>
          <cell r="P51">
            <v>24999984</v>
          </cell>
        </row>
        <row r="52">
          <cell r="A52">
            <v>24999984</v>
          </cell>
          <cell r="B52" t="str">
            <v>Interés Acumulado</v>
          </cell>
          <cell r="C52">
            <v>3.5890431736468331E-2</v>
          </cell>
          <cell r="D52">
            <v>3.5890430212020874E-2</v>
          </cell>
          <cell r="E52">
            <v>3.5890430212020874E-2</v>
          </cell>
          <cell r="F52">
            <v>65389.416725346404</v>
          </cell>
          <cell r="G52">
            <v>65389.40625</v>
          </cell>
          <cell r="H52">
            <v>0</v>
          </cell>
          <cell r="I52">
            <v>0</v>
          </cell>
          <cell r="J52">
            <v>0</v>
          </cell>
          <cell r="K52">
            <v>0</v>
          </cell>
          <cell r="L52">
            <v>0</v>
          </cell>
          <cell r="M52">
            <v>0</v>
          </cell>
          <cell r="N52">
            <v>0</v>
          </cell>
          <cell r="O52">
            <v>0</v>
          </cell>
          <cell r="P52">
            <v>0</v>
          </cell>
        </row>
        <row r="53">
          <cell r="A53">
            <v>44648</v>
          </cell>
          <cell r="B53" t="str">
            <v>Capital e Interés</v>
          </cell>
          <cell r="C53">
            <v>3.5890431736468331E-2</v>
          </cell>
          <cell r="D53">
            <v>4</v>
          </cell>
          <cell r="E53">
            <v>4</v>
          </cell>
          <cell r="F53">
            <v>373899.63473402965</v>
          </cell>
          <cell r="G53">
            <v>0</v>
          </cell>
          <cell r="H53">
            <v>0</v>
          </cell>
          <cell r="I53">
            <v>0</v>
          </cell>
          <cell r="J53">
            <v>0</v>
          </cell>
          <cell r="K53">
            <v>24999999.999999996</v>
          </cell>
          <cell r="L53">
            <v>1</v>
          </cell>
          <cell r="M53">
            <v>24999999.999999996</v>
          </cell>
          <cell r="N53">
            <v>373899.63473402965</v>
          </cell>
          <cell r="O53">
            <v>116.28064255221842</v>
          </cell>
          <cell r="P53">
            <v>43477289.776912734</v>
          </cell>
        </row>
        <row r="54">
          <cell r="A54">
            <v>44832</v>
          </cell>
          <cell r="B54" t="str">
            <v>Capital e Interés</v>
          </cell>
          <cell r="C54">
            <v>3.5890431736468331E-2</v>
          </cell>
          <cell r="D54">
            <v>5</v>
          </cell>
          <cell r="E54">
            <v>5</v>
          </cell>
          <cell r="F54">
            <v>452317.7698294638</v>
          </cell>
          <cell r="G54">
            <v>0</v>
          </cell>
          <cell r="H54">
            <v>0</v>
          </cell>
          <cell r="I54">
            <v>0</v>
          </cell>
          <cell r="J54">
            <v>0</v>
          </cell>
          <cell r="K54">
            <v>24999999.999999996</v>
          </cell>
          <cell r="L54">
            <v>1</v>
          </cell>
          <cell r="M54">
            <v>24999999.999999996</v>
          </cell>
          <cell r="N54">
            <v>452317.7698294638</v>
          </cell>
          <cell r="O54">
            <v>124.77605037101735</v>
          </cell>
          <cell r="P54">
            <v>56438424.831947409</v>
          </cell>
        </row>
        <row r="55">
          <cell r="A55">
            <v>45013</v>
          </cell>
          <cell r="B55" t="str">
            <v>Capital e Interés</v>
          </cell>
          <cell r="C55">
            <v>3.5890431736468331E-2</v>
          </cell>
          <cell r="D55">
            <v>6</v>
          </cell>
          <cell r="E55">
            <v>6</v>
          </cell>
          <cell r="F55">
            <v>444943.02358224423</v>
          </cell>
          <cell r="G55">
            <v>0</v>
          </cell>
          <cell r="H55">
            <v>0</v>
          </cell>
          <cell r="I55">
            <v>0</v>
          </cell>
          <cell r="J55">
            <v>0</v>
          </cell>
          <cell r="K55">
            <v>24999999.999999996</v>
          </cell>
          <cell r="L55">
            <v>1</v>
          </cell>
          <cell r="M55">
            <v>24999999.999999996</v>
          </cell>
          <cell r="N55">
            <v>444943.02358224423</v>
          </cell>
          <cell r="O55">
            <v>133.1664168438914</v>
          </cell>
          <cell r="P55">
            <v>59251468.150134534</v>
          </cell>
        </row>
        <row r="56">
          <cell r="A56">
            <v>45197</v>
          </cell>
          <cell r="B56" t="str">
            <v>Capital e Interés</v>
          </cell>
          <cell r="C56">
            <v>3.5890431736468331E-2</v>
          </cell>
          <cell r="D56">
            <v>7</v>
          </cell>
          <cell r="E56">
            <v>1</v>
          </cell>
          <cell r="F56">
            <v>452317.7698294638</v>
          </cell>
          <cell r="G56">
            <v>0</v>
          </cell>
          <cell r="H56">
            <v>4.1666666666666664E-2</v>
          </cell>
          <cell r="I56">
            <v>1041666.6666666665</v>
          </cell>
          <cell r="J56">
            <v>0</v>
          </cell>
          <cell r="K56">
            <v>24999999.999999996</v>
          </cell>
          <cell r="L56">
            <v>0.95833333333333337</v>
          </cell>
          <cell r="M56">
            <v>23958333.333333332</v>
          </cell>
          <cell r="N56">
            <v>1493984.4364961302</v>
          </cell>
          <cell r="O56">
            <v>140.75347250230428</v>
          </cell>
          <cell r="P56">
            <v>210283497.30122861</v>
          </cell>
        </row>
        <row r="57">
          <cell r="A57">
            <v>45379</v>
          </cell>
          <cell r="B57" t="str">
            <v>Capital e Interés</v>
          </cell>
          <cell r="C57">
            <v>3.5890431736468331E-2</v>
          </cell>
          <cell r="D57">
            <v>8</v>
          </cell>
          <cell r="E57">
            <v>2</v>
          </cell>
          <cell r="F57">
            <v>428759.55265084596</v>
          </cell>
          <cell r="G57">
            <v>0</v>
          </cell>
          <cell r="H57">
            <v>4.1666666666666664E-2</v>
          </cell>
          <cell r="I57">
            <v>1041666.6666666665</v>
          </cell>
          <cell r="J57">
            <v>0</v>
          </cell>
          <cell r="K57">
            <v>24999999.999999996</v>
          </cell>
          <cell r="L57">
            <v>0.91666666666666674</v>
          </cell>
          <cell r="M57">
            <v>22916666.666666664</v>
          </cell>
          <cell r="N57">
            <v>1470426.2193175126</v>
          </cell>
          <cell r="O57">
            <v>147.39072623916104</v>
          </cell>
          <cell r="P57">
            <v>216727188.34631208</v>
          </cell>
        </row>
        <row r="58">
          <cell r="A58">
            <v>45563</v>
          </cell>
          <cell r="B58" t="str">
            <v>Capital e Interés</v>
          </cell>
          <cell r="C58">
            <v>3.5890431736468331E-2</v>
          </cell>
          <cell r="D58">
            <v>9</v>
          </cell>
          <cell r="E58">
            <v>3</v>
          </cell>
          <cell r="F58">
            <v>414624.62234367518</v>
          </cell>
          <cell r="G58">
            <v>0</v>
          </cell>
          <cell r="H58">
            <v>4.1666666666666664E-2</v>
          </cell>
          <cell r="I58">
            <v>1041666.6666666665</v>
          </cell>
          <cell r="J58">
            <v>0</v>
          </cell>
          <cell r="K58">
            <v>24999999.999999996</v>
          </cell>
          <cell r="L58">
            <v>0.87500000000000011</v>
          </cell>
          <cell r="M58">
            <v>21875000</v>
          </cell>
          <cell r="N58">
            <v>1456291.2890103417</v>
          </cell>
          <cell r="O58">
            <v>153.07660515784659</v>
          </cell>
          <cell r="P58">
            <v>222924126.64264753</v>
          </cell>
        </row>
        <row r="59">
          <cell r="A59">
            <v>45744</v>
          </cell>
          <cell r="B59" t="str">
            <v>Capital e Interés</v>
          </cell>
          <cell r="C59">
            <v>3.5890431736468331E-2</v>
          </cell>
          <cell r="D59">
            <v>10</v>
          </cell>
          <cell r="E59">
            <v>4</v>
          </cell>
          <cell r="F59">
            <v>389325.14563446387</v>
          </cell>
          <cell r="G59">
            <v>0</v>
          </cell>
          <cell r="H59">
            <v>4.1666666666666664E-2</v>
          </cell>
          <cell r="I59">
            <v>1041666.6666666665</v>
          </cell>
          <cell r="J59">
            <v>0</v>
          </cell>
          <cell r="K59">
            <v>24999999.999999996</v>
          </cell>
          <cell r="L59">
            <v>0.83333333333333348</v>
          </cell>
          <cell r="M59">
            <v>20833333.333333332</v>
          </cell>
          <cell r="N59">
            <v>1430991.8123011305</v>
          </cell>
          <cell r="O59">
            <v>157.47199027047827</v>
          </cell>
          <cell r="P59">
            <v>225341128.74381769</v>
          </cell>
        </row>
        <row r="60">
          <cell r="A60">
            <v>45928</v>
          </cell>
          <cell r="B60" t="str">
            <v>Capital e Interés</v>
          </cell>
          <cell r="C60">
            <v>3.5890431736468331E-2</v>
          </cell>
          <cell r="D60">
            <v>11</v>
          </cell>
          <cell r="E60">
            <v>5</v>
          </cell>
          <cell r="F60">
            <v>376931.4748578865</v>
          </cell>
          <cell r="G60">
            <v>0</v>
          </cell>
          <cell r="H60">
            <v>4.1666666666666664E-2</v>
          </cell>
          <cell r="I60">
            <v>1041666.6666666665</v>
          </cell>
          <cell r="J60">
            <v>0</v>
          </cell>
          <cell r="K60">
            <v>24999999.999999996</v>
          </cell>
          <cell r="L60">
            <v>0.79166666666666685</v>
          </cell>
          <cell r="M60">
            <v>19791666.666666668</v>
          </cell>
          <cell r="N60">
            <v>1418598.1415245531</v>
          </cell>
          <cell r="O60">
            <v>161.36077313192601</v>
          </cell>
          <cell r="P60">
            <v>228906092.87991527</v>
          </cell>
        </row>
        <row r="61">
          <cell r="A61">
            <v>46109</v>
          </cell>
          <cell r="B61" t="str">
            <v>Capital e Interés</v>
          </cell>
          <cell r="C61">
            <v>3.5890431736468331E-2</v>
          </cell>
          <cell r="D61">
            <v>12</v>
          </cell>
          <cell r="E61">
            <v>6</v>
          </cell>
          <cell r="F61">
            <v>352246.56033594353</v>
          </cell>
          <cell r="G61">
            <v>0</v>
          </cell>
          <cell r="H61">
            <v>4.1666666666666664E-2</v>
          </cell>
          <cell r="I61">
            <v>1041666.6666666665</v>
          </cell>
          <cell r="J61">
            <v>0</v>
          </cell>
          <cell r="K61">
            <v>24999999.999999996</v>
          </cell>
          <cell r="L61">
            <v>0.75000000000000022</v>
          </cell>
          <cell r="M61">
            <v>18750000.000000004</v>
          </cell>
          <cell r="N61">
            <v>1393913.22700261</v>
          </cell>
          <cell r="O61">
            <v>165.34558978400224</v>
          </cell>
          <cell r="P61">
            <v>230477404.62646836</v>
          </cell>
        </row>
        <row r="62">
          <cell r="A62">
            <v>46293</v>
          </cell>
          <cell r="B62" t="str">
            <v>Capital e Interés</v>
          </cell>
          <cell r="C62">
            <v>3.5890431736468331E-2</v>
          </cell>
          <cell r="D62">
            <v>13</v>
          </cell>
          <cell r="E62">
            <v>7</v>
          </cell>
          <cell r="F62">
            <v>339238.32737209799</v>
          </cell>
          <cell r="G62">
            <v>0</v>
          </cell>
          <cell r="H62">
            <v>4.1666666666666664E-2</v>
          </cell>
          <cell r="I62">
            <v>1041666.6666666665</v>
          </cell>
          <cell r="J62">
            <v>0</v>
          </cell>
          <cell r="K62">
            <v>24999999.999999996</v>
          </cell>
          <cell r="L62">
            <v>0.70833333333333359</v>
          </cell>
          <cell r="M62">
            <v>17708333.333333336</v>
          </cell>
          <cell r="N62">
            <v>1380904.9940387644</v>
          </cell>
          <cell r="O62">
            <v>169.42881178852241</v>
          </cell>
          <cell r="P62">
            <v>233965092.33282447</v>
          </cell>
        </row>
        <row r="63">
          <cell r="A63">
            <v>46474</v>
          </cell>
          <cell r="B63" t="str">
            <v>Capital e Interés</v>
          </cell>
          <cell r="C63">
            <v>3.5890431736468331E-2</v>
          </cell>
          <cell r="D63">
            <v>14</v>
          </cell>
          <cell r="E63">
            <v>8</v>
          </cell>
          <cell r="F63">
            <v>315167.97503742308</v>
          </cell>
          <cell r="G63">
            <v>0</v>
          </cell>
          <cell r="H63">
            <v>4.1666666666666664E-2</v>
          </cell>
          <cell r="I63">
            <v>1041666.6666666665</v>
          </cell>
          <cell r="J63">
            <v>0</v>
          </cell>
          <cell r="K63">
            <v>24999999.999999996</v>
          </cell>
          <cell r="L63">
            <v>0.66666666666666696</v>
          </cell>
          <cell r="M63">
            <v>16666666.666666672</v>
          </cell>
          <cell r="N63">
            <v>1356834.6417040895</v>
          </cell>
          <cell r="O63">
            <v>173.61286927320251</v>
          </cell>
          <cell r="P63">
            <v>235563955.27552465</v>
          </cell>
        </row>
        <row r="64">
          <cell r="A64">
            <v>46658</v>
          </cell>
          <cell r="B64" t="str">
            <v>Capital e Interés</v>
          </cell>
          <cell r="C64">
            <v>3.5890431736468331E-2</v>
          </cell>
          <cell r="D64">
            <v>15</v>
          </cell>
          <cell r="E64">
            <v>9</v>
          </cell>
          <cell r="F64">
            <v>301545.17988630937</v>
          </cell>
          <cell r="G64">
            <v>0</v>
          </cell>
          <cell r="H64">
            <v>4.1666666666666664E-2</v>
          </cell>
          <cell r="I64">
            <v>1041666.6666666665</v>
          </cell>
          <cell r="J64">
            <v>0</v>
          </cell>
          <cell r="K64">
            <v>24999999.999999996</v>
          </cell>
          <cell r="L64">
            <v>0.62500000000000033</v>
          </cell>
          <cell r="M64">
            <v>15625000.000000006</v>
          </cell>
          <cell r="N64">
            <v>1343211.8465529759</v>
          </cell>
          <cell r="O64">
            <v>177.90025237794865</v>
          </cell>
          <cell r="P64">
            <v>238957726.49882486</v>
          </cell>
        </row>
        <row r="65">
          <cell r="A65">
            <v>46840</v>
          </cell>
          <cell r="B65" t="str">
            <v>Capital e Interés</v>
          </cell>
          <cell r="C65">
            <v>3.5890431736468331E-2</v>
          </cell>
          <cell r="D65">
            <v>16</v>
          </cell>
          <cell r="E65">
            <v>10</v>
          </cell>
          <cell r="F65">
            <v>279625.79520707356</v>
          </cell>
          <cell r="G65">
            <v>0</v>
          </cell>
          <cell r="H65">
            <v>4.1666666666666664E-2</v>
          </cell>
          <cell r="I65">
            <v>1041666.6666666665</v>
          </cell>
          <cell r="J65">
            <v>0</v>
          </cell>
          <cell r="K65">
            <v>24999999.999999996</v>
          </cell>
          <cell r="L65">
            <v>0.5833333333333337</v>
          </cell>
          <cell r="M65">
            <v>14583333.33333334</v>
          </cell>
          <cell r="N65">
            <v>1321292.46187374</v>
          </cell>
          <cell r="O65">
            <v>182.29351273686274</v>
          </cell>
          <cell r="P65">
            <v>240863044.22770134</v>
          </cell>
        </row>
        <row r="66">
          <cell r="A66">
            <v>47024</v>
          </cell>
          <cell r="B66" t="str">
            <v>Capital e Interés</v>
          </cell>
          <cell r="C66">
            <v>3.5890431736468331E-2</v>
          </cell>
          <cell r="D66">
            <v>17</v>
          </cell>
          <cell r="E66">
            <v>11</v>
          </cell>
          <cell r="F66">
            <v>263852.03240052075</v>
          </cell>
          <cell r="G66">
            <v>0</v>
          </cell>
          <cell r="H66">
            <v>4.1666666666666664E-2</v>
          </cell>
          <cell r="I66">
            <v>1041666.6666666665</v>
          </cell>
          <cell r="J66">
            <v>0</v>
          </cell>
          <cell r="K66">
            <v>24999999.999999996</v>
          </cell>
          <cell r="L66">
            <v>0.54166666666666707</v>
          </cell>
          <cell r="M66">
            <v>13541666.666666675</v>
          </cell>
          <cell r="N66">
            <v>1305518.6990671873</v>
          </cell>
          <cell r="O66">
            <v>186.79526499684621</v>
          </cell>
          <cell r="P66">
            <v>243864711.35059318</v>
          </cell>
        </row>
        <row r="67">
          <cell r="A67">
            <v>47205</v>
          </cell>
          <cell r="B67" t="str">
            <v>Capital e Interés</v>
          </cell>
          <cell r="C67">
            <v>3.5890431736468331E-2</v>
          </cell>
          <cell r="D67">
            <v>18</v>
          </cell>
          <cell r="E67">
            <v>12</v>
          </cell>
          <cell r="F67">
            <v>241010.80444038252</v>
          </cell>
          <cell r="G67">
            <v>0</v>
          </cell>
          <cell r="H67">
            <v>4.1666666666666664E-2</v>
          </cell>
          <cell r="I67">
            <v>1041666.6666666665</v>
          </cell>
          <cell r="J67">
            <v>0</v>
          </cell>
          <cell r="K67">
            <v>24999999.999999996</v>
          </cell>
          <cell r="L67">
            <v>0.50000000000000044</v>
          </cell>
          <cell r="M67">
            <v>12500000.000000009</v>
          </cell>
          <cell r="N67">
            <v>1282677.4711070489</v>
          </cell>
          <cell r="O67">
            <v>191.40818837370603</v>
          </cell>
          <cell r="P67">
            <v>245514971.01236689</v>
          </cell>
        </row>
        <row r="68">
          <cell r="A68">
            <v>47389</v>
          </cell>
          <cell r="B68" t="str">
            <v>Capital e Interés</v>
          </cell>
          <cell r="C68">
            <v>3.5890431736468331E-2</v>
          </cell>
          <cell r="D68">
            <v>19</v>
          </cell>
          <cell r="E68">
            <v>13</v>
          </cell>
          <cell r="F68">
            <v>226158.8849147321</v>
          </cell>
          <cell r="G68">
            <v>0</v>
          </cell>
          <cell r="H68">
            <v>4.1666666666666664E-2</v>
          </cell>
          <cell r="I68">
            <v>1041666.6666666665</v>
          </cell>
          <cell r="J68">
            <v>0</v>
          </cell>
          <cell r="K68">
            <v>24999999.999999996</v>
          </cell>
          <cell r="L68">
            <v>0.45833333333333376</v>
          </cell>
          <cell r="M68">
            <v>11458333.333333341</v>
          </cell>
          <cell r="N68">
            <v>1267825.5515813986</v>
          </cell>
          <cell r="O68">
            <v>196.13502824668868</v>
          </cell>
          <cell r="P68">
            <v>248665000.37129125</v>
          </cell>
        </row>
        <row r="69">
          <cell r="A69">
            <v>47570</v>
          </cell>
          <cell r="B69" t="str">
            <v>Capital e Interés</v>
          </cell>
          <cell r="C69">
            <v>3.5890431736468331E-2</v>
          </cell>
          <cell r="D69">
            <v>20</v>
          </cell>
          <cell r="E69">
            <v>14</v>
          </cell>
          <cell r="F69">
            <v>203932.21914186215</v>
          </cell>
          <cell r="G69">
            <v>0</v>
          </cell>
          <cell r="H69">
            <v>4.1666666666666664E-2</v>
          </cell>
          <cell r="I69">
            <v>1041666.6666666665</v>
          </cell>
          <cell r="J69">
            <v>0</v>
          </cell>
          <cell r="K69">
            <v>24999999.999999996</v>
          </cell>
          <cell r="L69">
            <v>0.41666666666666707</v>
          </cell>
          <cell r="M69">
            <v>10416666.666666675</v>
          </cell>
          <cell r="N69">
            <v>1245598.8858085286</v>
          </cell>
          <cell r="O69">
            <v>200.97859779239144</v>
          </cell>
          <cell r="P69">
            <v>250338717.48156318</v>
          </cell>
        </row>
        <row r="70">
          <cell r="A70">
            <v>47754</v>
          </cell>
          <cell r="B70" t="str">
            <v>Capital e Interés</v>
          </cell>
          <cell r="C70">
            <v>3.5890431736468331E-2</v>
          </cell>
          <cell r="D70">
            <v>21</v>
          </cell>
          <cell r="E70">
            <v>15</v>
          </cell>
          <cell r="F70">
            <v>188465.73742894345</v>
          </cell>
          <cell r="G70">
            <v>0</v>
          </cell>
          <cell r="H70">
            <v>4.1666666666666664E-2</v>
          </cell>
          <cell r="I70">
            <v>1041666.6666666665</v>
          </cell>
          <cell r="J70">
            <v>0</v>
          </cell>
          <cell r="K70">
            <v>24999999.999999996</v>
          </cell>
          <cell r="L70">
            <v>0.37500000000000039</v>
          </cell>
          <cell r="M70">
            <v>9375000.0000000075</v>
          </cell>
          <cell r="N70">
            <v>1230132.4040956099</v>
          </cell>
          <cell r="O70">
            <v>205.94177965902321</v>
          </cell>
          <cell r="P70">
            <v>253335656.51568261</v>
          </cell>
        </row>
        <row r="71">
          <cell r="A71">
            <v>47935</v>
          </cell>
          <cell r="B71" t="str">
            <v>Capital e Interés</v>
          </cell>
          <cell r="C71">
            <v>3.5890431736468331E-2</v>
          </cell>
          <cell r="D71">
            <v>22</v>
          </cell>
          <cell r="E71">
            <v>16</v>
          </cell>
          <cell r="F71">
            <v>166853.63384334178</v>
          </cell>
          <cell r="G71">
            <v>0</v>
          </cell>
          <cell r="H71">
            <v>4.1666666666666664E-2</v>
          </cell>
          <cell r="I71">
            <v>1041666.6666666665</v>
          </cell>
          <cell r="J71">
            <v>0</v>
          </cell>
          <cell r="K71">
            <v>24999999.999999996</v>
          </cell>
          <cell r="L71">
            <v>0.3333333333333337</v>
          </cell>
          <cell r="M71">
            <v>8333333.3333333414</v>
          </cell>
          <cell r="N71">
            <v>1208520.3005100084</v>
          </cell>
          <cell r="O71">
            <v>211.02752768201117</v>
          </cell>
          <cell r="P71">
            <v>255031051.17014825</v>
          </cell>
        </row>
        <row r="72">
          <cell r="A72">
            <v>48119</v>
          </cell>
          <cell r="B72" t="str">
            <v>Capital e Interés</v>
          </cell>
          <cell r="C72">
            <v>3.5890431736468331E-2</v>
          </cell>
          <cell r="D72">
            <v>23</v>
          </cell>
          <cell r="E72">
            <v>17</v>
          </cell>
          <cell r="F72">
            <v>150772.58994315477</v>
          </cell>
          <cell r="G72">
            <v>0</v>
          </cell>
          <cell r="H72">
            <v>4.1666666666666664E-2</v>
          </cell>
          <cell r="I72">
            <v>1041666.6666666665</v>
          </cell>
          <cell r="J72">
            <v>0</v>
          </cell>
          <cell r="K72">
            <v>24999999.999999996</v>
          </cell>
          <cell r="L72">
            <v>0.29166666666666702</v>
          </cell>
          <cell r="M72">
            <v>7291666.6666666744</v>
          </cell>
          <cell r="N72">
            <v>1192439.2566098212</v>
          </cell>
          <cell r="O72">
            <v>216.23886864197453</v>
          </cell>
          <cell r="P72">
            <v>257851715.7735849</v>
          </cell>
        </row>
        <row r="73">
          <cell r="A73">
            <v>48301</v>
          </cell>
          <cell r="B73" t="str">
            <v>Capital e Interés</v>
          </cell>
          <cell r="C73">
            <v>3.5890431736468331E-2</v>
          </cell>
          <cell r="D73">
            <v>24</v>
          </cell>
          <cell r="E73">
            <v>18</v>
          </cell>
          <cell r="F73">
            <v>130492.03776330109</v>
          </cell>
          <cell r="G73">
            <v>0</v>
          </cell>
          <cell r="H73">
            <v>4.1666666666666664E-2</v>
          </cell>
          <cell r="I73">
            <v>1041666.6666666665</v>
          </cell>
          <cell r="J73">
            <v>0</v>
          </cell>
          <cell r="K73">
            <v>24999999.999999996</v>
          </cell>
          <cell r="L73">
            <v>0.25000000000000033</v>
          </cell>
          <cell r="M73">
            <v>6250000.0000000075</v>
          </cell>
          <cell r="N73">
            <v>1172158.7044299676</v>
          </cell>
          <cell r="O73">
            <v>221.57890406611185</v>
          </cell>
          <cell r="P73">
            <v>259725641.11914572</v>
          </cell>
        </row>
        <row r="74">
          <cell r="A74">
            <v>48485</v>
          </cell>
          <cell r="B74" t="str">
            <v>Capital e Interés</v>
          </cell>
          <cell r="C74">
            <v>3.5890431736468331E-2</v>
          </cell>
          <cell r="D74">
            <v>25</v>
          </cell>
          <cell r="E74">
            <v>19</v>
          </cell>
          <cell r="F74">
            <v>113079.44245736611</v>
          </cell>
          <cell r="G74">
            <v>0</v>
          </cell>
          <cell r="H74">
            <v>4.1666666666666664E-2</v>
          </cell>
          <cell r="I74">
            <v>1041666.6666666665</v>
          </cell>
          <cell r="J74">
            <v>0</v>
          </cell>
          <cell r="K74">
            <v>24999999.999999996</v>
          </cell>
          <cell r="L74">
            <v>0.20833333333333368</v>
          </cell>
          <cell r="M74">
            <v>5208333.3333333414</v>
          </cell>
          <cell r="N74">
            <v>1154746.1091240325</v>
          </cell>
          <cell r="O74">
            <v>227.05081207407341</v>
          </cell>
          <cell r="P74">
            <v>262186041.81598818</v>
          </cell>
        </row>
        <row r="75">
          <cell r="A75">
            <v>48666</v>
          </cell>
          <cell r="B75" t="str">
            <v>Capital e Interés</v>
          </cell>
          <cell r="C75">
            <v>3.5890431736468331E-2</v>
          </cell>
          <cell r="D75">
            <v>26</v>
          </cell>
          <cell r="E75">
            <v>20</v>
          </cell>
          <cell r="F75">
            <v>92696.463246301035</v>
          </cell>
          <cell r="G75">
            <v>0</v>
          </cell>
          <cell r="H75">
            <v>4.1666666666666664E-2</v>
          </cell>
          <cell r="I75">
            <v>1041666.6666666665</v>
          </cell>
          <cell r="J75">
            <v>0</v>
          </cell>
          <cell r="K75">
            <v>24999999.999999996</v>
          </cell>
          <cell r="L75">
            <v>0.16666666666666702</v>
          </cell>
          <cell r="M75">
            <v>4166666.6666666749</v>
          </cell>
          <cell r="N75">
            <v>1134363.1299129676</v>
          </cell>
          <cell r="O75">
            <v>232.65784926941757</v>
          </cell>
          <cell r="P75">
            <v>263918486.09607595</v>
          </cell>
        </row>
        <row r="76">
          <cell r="A76">
            <v>48850</v>
          </cell>
          <cell r="B76" t="str">
            <v>Capital e Interés</v>
          </cell>
          <cell r="C76">
            <v>3.5890431736468331E-2</v>
          </cell>
          <cell r="D76">
            <v>27</v>
          </cell>
          <cell r="E76">
            <v>21</v>
          </cell>
          <cell r="F76">
            <v>75386.294971577474</v>
          </cell>
          <cell r="G76">
            <v>0</v>
          </cell>
          <cell r="H76">
            <v>4.1666666666666664E-2</v>
          </cell>
          <cell r="I76">
            <v>1041666.6666666665</v>
          </cell>
          <cell r="J76">
            <v>0</v>
          </cell>
          <cell r="K76">
            <v>24999999.999999996</v>
          </cell>
          <cell r="L76">
            <v>0.12500000000000036</v>
          </cell>
          <cell r="M76">
            <v>3125000.0000000084</v>
          </cell>
          <cell r="N76">
            <v>1117052.9616382439</v>
          </cell>
          <cell r="O76">
            <v>238.40335267777718</v>
          </cell>
          <cell r="P76">
            <v>266309171.17319775</v>
          </cell>
        </row>
        <row r="77">
          <cell r="A77">
            <v>49031</v>
          </cell>
          <cell r="B77" t="str">
            <v>Capital e Interés</v>
          </cell>
          <cell r="C77">
            <v>3.5890431736468331E-2</v>
          </cell>
          <cell r="D77">
            <v>28</v>
          </cell>
          <cell r="E77">
            <v>22</v>
          </cell>
          <cell r="F77">
            <v>55617.877947780697</v>
          </cell>
          <cell r="G77">
            <v>0</v>
          </cell>
          <cell r="H77">
            <v>4.1666666666666664E-2</v>
          </cell>
          <cell r="I77">
            <v>1041666.6666666665</v>
          </cell>
          <cell r="J77">
            <v>0</v>
          </cell>
          <cell r="K77">
            <v>24999999.999999996</v>
          </cell>
          <cell r="L77">
            <v>8.3333333333333703E-2</v>
          </cell>
          <cell r="M77">
            <v>2083333.3333333423</v>
          </cell>
          <cell r="N77">
            <v>1097284.5446144473</v>
          </cell>
          <cell r="O77">
            <v>244.29074173288859</v>
          </cell>
          <cell r="P77">
            <v>268056455.2958982</v>
          </cell>
        </row>
        <row r="78">
          <cell r="A78">
            <v>49215</v>
          </cell>
          <cell r="B78" t="str">
            <v>Capital e Interés</v>
          </cell>
          <cell r="C78">
            <v>3.5890431736468331E-2</v>
          </cell>
          <cell r="D78">
            <v>29</v>
          </cell>
          <cell r="E78">
            <v>23</v>
          </cell>
          <cell r="F78">
            <v>37693.147485788824</v>
          </cell>
          <cell r="G78">
            <v>0</v>
          </cell>
          <cell r="H78">
            <v>4.1666666666666664E-2</v>
          </cell>
          <cell r="I78">
            <v>1041666.6666666665</v>
          </cell>
          <cell r="J78">
            <v>0</v>
          </cell>
          <cell r="K78">
            <v>24999999.999999996</v>
          </cell>
          <cell r="L78">
            <v>4.1666666666667039E-2</v>
          </cell>
          <cell r="M78">
            <v>1041666.6666666758</v>
          </cell>
          <cell r="N78">
            <v>1079359.8141524554</v>
          </cell>
          <cell r="O78">
            <v>250.32352031166619</v>
          </cell>
          <cell r="P78">
            <v>270189148.36158842</v>
          </cell>
        </row>
        <row r="79">
          <cell r="A79">
            <v>49396</v>
          </cell>
          <cell r="B79" t="str">
            <v>Capital e Interés</v>
          </cell>
          <cell r="C79">
            <v>3.5890431736468331E-2</v>
          </cell>
          <cell r="D79">
            <v>30</v>
          </cell>
          <cell r="E79">
            <v>24</v>
          </cell>
          <cell r="F79">
            <v>18539.292649260347</v>
          </cell>
          <cell r="G79">
            <v>0</v>
          </cell>
          <cell r="H79">
            <v>4.1666666666666664E-2</v>
          </cell>
          <cell r="I79">
            <v>1041666.6666666665</v>
          </cell>
          <cell r="J79">
            <v>0</v>
          </cell>
          <cell r="K79">
            <v>24999999.999999996</v>
          </cell>
          <cell r="L79">
            <v>3.7470027081099033E-16</v>
          </cell>
          <cell r="M79">
            <v>9.3675067702747567E-9</v>
          </cell>
          <cell r="N79">
            <v>1060205.9593159268</v>
          </cell>
          <cell r="O79">
            <v>256.50527881953309</v>
          </cell>
          <cell r="P79">
            <v>271948425.20046234</v>
          </cell>
        </row>
      </sheetData>
      <sheetData sheetId="34">
        <row r="11">
          <cell r="A11">
            <v>41897</v>
          </cell>
          <cell r="B11" t="str">
            <v>DESEMBOLSO</v>
          </cell>
          <cell r="K11">
            <v>36813617.689999968</v>
          </cell>
          <cell r="L11">
            <v>1</v>
          </cell>
          <cell r="M11">
            <v>36813617.689999968</v>
          </cell>
        </row>
        <row r="12">
          <cell r="A12">
            <v>42052</v>
          </cell>
          <cell r="B12" t="str">
            <v>DESEMBOLSO</v>
          </cell>
          <cell r="C12">
            <v>42052</v>
          </cell>
          <cell r="D12">
            <v>42052</v>
          </cell>
          <cell r="E12">
            <v>42052</v>
          </cell>
          <cell r="F12">
            <v>42052</v>
          </cell>
          <cell r="G12">
            <v>42052</v>
          </cell>
          <cell r="H12">
            <v>42052</v>
          </cell>
          <cell r="I12">
            <v>0</v>
          </cell>
          <cell r="J12">
            <v>1.0889604313702003E-2</v>
          </cell>
          <cell r="K12">
            <v>37214503.419999965</v>
          </cell>
          <cell r="L12">
            <v>1</v>
          </cell>
          <cell r="M12">
            <v>37214503.419999965</v>
          </cell>
          <cell r="N12">
            <v>37214496</v>
          </cell>
          <cell r="O12">
            <v>37214496</v>
          </cell>
          <cell r="P12">
            <v>37214496</v>
          </cell>
        </row>
        <row r="13">
          <cell r="A13">
            <v>37214496</v>
          </cell>
          <cell r="B13" t="str">
            <v>Interés Acumulado</v>
          </cell>
          <cell r="C13">
            <v>4.3753079346069909E-2</v>
          </cell>
          <cell r="D13">
            <v>4.3753057718276978E-2</v>
          </cell>
          <cell r="E13">
            <v>4.3753057718276978E-2</v>
          </cell>
          <cell r="F13">
            <v>683999.7699999999</v>
          </cell>
          <cell r="G13">
            <v>683999.5</v>
          </cell>
          <cell r="H13">
            <v>683999.5</v>
          </cell>
          <cell r="I13">
            <v>0</v>
          </cell>
          <cell r="J13">
            <v>0</v>
          </cell>
          <cell r="K13">
            <v>0</v>
          </cell>
          <cell r="L13">
            <v>0</v>
          </cell>
          <cell r="M13">
            <v>0</v>
          </cell>
          <cell r="N13">
            <v>0</v>
          </cell>
          <cell r="O13">
            <v>0</v>
          </cell>
          <cell r="P13">
            <v>0</v>
          </cell>
        </row>
        <row r="14">
          <cell r="A14">
            <v>42078</v>
          </cell>
          <cell r="B14" t="str">
            <v>Interés</v>
          </cell>
          <cell r="C14">
            <v>4.3626667979999999E-2</v>
          </cell>
          <cell r="D14">
            <v>1</v>
          </cell>
          <cell r="E14">
            <v>1</v>
          </cell>
          <cell r="F14">
            <v>799649.53548867861</v>
          </cell>
          <cell r="G14">
            <v>0</v>
          </cell>
          <cell r="H14">
            <v>2.0062763476208188E-2</v>
          </cell>
          <cell r="I14">
            <v>746625.78</v>
          </cell>
          <cell r="J14">
            <v>0</v>
          </cell>
          <cell r="K14">
            <v>37214503.419999965</v>
          </cell>
          <cell r="L14">
            <v>0.97993723652379183</v>
          </cell>
          <cell r="M14">
            <v>36467877.639999963</v>
          </cell>
          <cell r="N14">
            <v>1546275.3154886786</v>
          </cell>
          <cell r="O14">
            <v>8.8450000029748903</v>
          </cell>
          <cell r="P14">
            <v>13676805.170097362</v>
          </cell>
        </row>
        <row r="15">
          <cell r="A15">
            <v>42254</v>
          </cell>
          <cell r="B15" t="str">
            <v>DESEMBOLSO</v>
          </cell>
          <cell r="C15">
            <v>42254</v>
          </cell>
          <cell r="D15">
            <v>42254</v>
          </cell>
          <cell r="E15">
            <v>42254</v>
          </cell>
          <cell r="F15">
            <v>42254</v>
          </cell>
          <cell r="G15">
            <v>42254</v>
          </cell>
          <cell r="H15">
            <v>42254</v>
          </cell>
          <cell r="I15">
            <v>0</v>
          </cell>
          <cell r="J15">
            <v>1.4588946613565542E-2</v>
          </cell>
          <cell r="K15">
            <v>37757423.823644698</v>
          </cell>
          <cell r="L15">
            <v>0.97993723652379183</v>
          </cell>
          <cell r="M15">
            <v>36999905.559999965</v>
          </cell>
          <cell r="N15">
            <v>36999904</v>
          </cell>
          <cell r="O15">
            <v>36999904</v>
          </cell>
          <cell r="P15">
            <v>36999904</v>
          </cell>
        </row>
        <row r="16">
          <cell r="A16">
            <v>36999904</v>
          </cell>
          <cell r="B16" t="str">
            <v>Interés Acumulado</v>
          </cell>
          <cell r="C16">
            <v>4.1535711498078678E-2</v>
          </cell>
          <cell r="D16">
            <v>4.1535705327987671E-2</v>
          </cell>
          <cell r="E16">
            <v>4.1535705327987671E-2</v>
          </cell>
          <cell r="F16">
            <v>730385.17</v>
          </cell>
          <cell r="G16">
            <v>730385</v>
          </cell>
          <cell r="H16">
            <v>730385</v>
          </cell>
          <cell r="I16">
            <v>0</v>
          </cell>
          <cell r="J16">
            <v>0</v>
          </cell>
          <cell r="K16">
            <v>0</v>
          </cell>
          <cell r="L16">
            <v>0</v>
          </cell>
          <cell r="M16">
            <v>0</v>
          </cell>
          <cell r="N16">
            <v>0</v>
          </cell>
          <cell r="O16">
            <v>0</v>
          </cell>
          <cell r="P16">
            <v>0</v>
          </cell>
        </row>
        <row r="17">
          <cell r="A17">
            <v>42262</v>
          </cell>
          <cell r="B17" t="str">
            <v>Capital e Interés</v>
          </cell>
          <cell r="C17">
            <v>4.1281759000000001E-2</v>
          </cell>
          <cell r="D17">
            <v>2</v>
          </cell>
          <cell r="E17">
            <v>2</v>
          </cell>
          <cell r="F17">
            <v>763862.89458850806</v>
          </cell>
          <cell r="G17">
            <v>0</v>
          </cell>
          <cell r="H17">
            <v>1.9803004132177154E-2</v>
          </cell>
          <cell r="I17">
            <v>747710.42</v>
          </cell>
          <cell r="J17">
            <v>0</v>
          </cell>
          <cell r="K17">
            <v>37757423.823644698</v>
          </cell>
          <cell r="L17">
            <v>0.96013423239161466</v>
          </cell>
          <cell r="M17">
            <v>36252195.139999963</v>
          </cell>
          <cell r="N17">
            <v>1511573.3145885081</v>
          </cell>
          <cell r="O17">
            <v>9.4758593613961093</v>
          </cell>
          <cell r="P17">
            <v>14323456.143480061</v>
          </cell>
        </row>
        <row r="18">
          <cell r="A18">
            <v>42332</v>
          </cell>
          <cell r="B18" t="str">
            <v>DESEMBOLSO</v>
          </cell>
          <cell r="C18">
            <v>42332</v>
          </cell>
          <cell r="D18">
            <v>42332</v>
          </cell>
          <cell r="E18">
            <v>42332</v>
          </cell>
          <cell r="F18">
            <v>42332</v>
          </cell>
          <cell r="G18">
            <v>42332</v>
          </cell>
          <cell r="H18">
            <v>42332</v>
          </cell>
          <cell r="I18">
            <v>0</v>
          </cell>
          <cell r="J18">
            <v>2.9650618282531986E-5</v>
          </cell>
          <cell r="K18">
            <v>37758543.354605831</v>
          </cell>
          <cell r="L18">
            <v>0.96013423239161466</v>
          </cell>
          <cell r="M18">
            <v>36253270.039999969</v>
          </cell>
          <cell r="N18">
            <v>36253248</v>
          </cell>
          <cell r="O18">
            <v>36253248</v>
          </cell>
          <cell r="P18">
            <v>36253248</v>
          </cell>
        </row>
        <row r="19">
          <cell r="A19">
            <v>36253248</v>
          </cell>
          <cell r="B19" t="str">
            <v>Interés Acumulado</v>
          </cell>
          <cell r="C19">
            <v>2.8484497300000002E-2</v>
          </cell>
          <cell r="D19">
            <v>2.8484493494033813E-2</v>
          </cell>
          <cell r="E19">
            <v>2.8484493494033813E-2</v>
          </cell>
          <cell r="F19">
            <v>198037.77759152916</v>
          </cell>
          <cell r="G19">
            <v>198037.75</v>
          </cell>
          <cell r="H19">
            <v>198037.75</v>
          </cell>
          <cell r="I19">
            <v>0</v>
          </cell>
          <cell r="J19">
            <v>0</v>
          </cell>
          <cell r="K19">
            <v>0</v>
          </cell>
          <cell r="L19">
            <v>0</v>
          </cell>
          <cell r="M19">
            <v>0</v>
          </cell>
          <cell r="N19">
            <v>0</v>
          </cell>
          <cell r="O19">
            <v>0</v>
          </cell>
          <cell r="P19">
            <v>0</v>
          </cell>
        </row>
        <row r="20">
          <cell r="A20">
            <v>42444</v>
          </cell>
          <cell r="B20" t="str">
            <v>Capital e Interés</v>
          </cell>
          <cell r="C20">
            <v>2.8484497300000002E-2</v>
          </cell>
          <cell r="D20">
            <v>3</v>
          </cell>
          <cell r="E20">
            <v>3</v>
          </cell>
          <cell r="F20">
            <v>514907.59684605408</v>
          </cell>
          <cell r="G20">
            <v>0</v>
          </cell>
          <cell r="H20">
            <v>2.0872483416494531E-2</v>
          </cell>
          <cell r="I20">
            <v>788114.57</v>
          </cell>
          <cell r="J20">
            <v>0</v>
          </cell>
          <cell r="K20">
            <v>37758543.354605831</v>
          </cell>
          <cell r="L20">
            <v>0.93926174897512016</v>
          </cell>
          <cell r="M20">
            <v>35465155.469999976</v>
          </cell>
          <cell r="N20">
            <v>1303022.1668460541</v>
          </cell>
          <cell r="O20">
            <v>14.270000003146533</v>
          </cell>
          <cell r="P20">
            <v>18594126.324993197</v>
          </cell>
        </row>
        <row r="21">
          <cell r="A21">
            <v>42563</v>
          </cell>
          <cell r="B21" t="str">
            <v>DESEMBOLSO</v>
          </cell>
          <cell r="C21">
            <v>42563</v>
          </cell>
          <cell r="D21">
            <v>42563</v>
          </cell>
          <cell r="E21">
            <v>42563</v>
          </cell>
          <cell r="F21">
            <v>42563</v>
          </cell>
          <cell r="G21">
            <v>42563</v>
          </cell>
          <cell r="H21">
            <v>42563</v>
          </cell>
          <cell r="I21">
            <v>0</v>
          </cell>
          <cell r="J21">
            <v>5.4701578895968706E-7</v>
          </cell>
          <cell r="K21">
            <v>37758564.00912521</v>
          </cell>
          <cell r="L21">
            <v>0.93926174897512016</v>
          </cell>
          <cell r="M21">
            <v>35465174.869999968</v>
          </cell>
          <cell r="N21">
            <v>35465152</v>
          </cell>
          <cell r="O21">
            <v>35465152</v>
          </cell>
          <cell r="P21">
            <v>35465152</v>
          </cell>
        </row>
        <row r="22">
          <cell r="A22">
            <v>35465152</v>
          </cell>
          <cell r="B22" t="str">
            <v>Interés Acumulado</v>
          </cell>
          <cell r="C22">
            <v>2.73615628999999E-2</v>
          </cell>
          <cell r="D22">
            <v>2.7361556887626648E-2</v>
          </cell>
          <cell r="E22">
            <v>2.7361556887626648E-2</v>
          </cell>
          <cell r="F22">
            <v>316371.14459159155</v>
          </cell>
          <cell r="G22">
            <v>316371</v>
          </cell>
          <cell r="H22">
            <v>316371</v>
          </cell>
          <cell r="I22">
            <v>0</v>
          </cell>
          <cell r="J22">
            <v>0</v>
          </cell>
          <cell r="K22">
            <v>0</v>
          </cell>
          <cell r="L22">
            <v>0</v>
          </cell>
          <cell r="M22">
            <v>0</v>
          </cell>
          <cell r="N22">
            <v>0</v>
          </cell>
          <cell r="O22">
            <v>0</v>
          </cell>
          <cell r="P22">
            <v>0</v>
          </cell>
        </row>
        <row r="23">
          <cell r="A23">
            <v>42628</v>
          </cell>
          <cell r="B23" t="str">
            <v>Capital e Interés</v>
          </cell>
          <cell r="C23">
            <v>2.73615628999999E-2</v>
          </cell>
          <cell r="D23">
            <v>4</v>
          </cell>
          <cell r="E23">
            <v>4</v>
          </cell>
          <cell r="F23">
            <v>489178.99717439979</v>
          </cell>
          <cell r="G23">
            <v>0</v>
          </cell>
          <cell r="H23">
            <v>2.1285092298684055E-2</v>
          </cell>
          <cell r="I23">
            <v>803694.5199999999</v>
          </cell>
          <cell r="J23">
            <v>0</v>
          </cell>
          <cell r="K23">
            <v>37758564.00912521</v>
          </cell>
          <cell r="L23">
            <v>0.91797665667643613</v>
          </cell>
          <cell r="M23">
            <v>34661480.349999972</v>
          </cell>
          <cell r="N23">
            <v>1292873.5171743997</v>
          </cell>
          <cell r="O23">
            <v>15.144781486436507</v>
          </cell>
          <cell r="P23">
            <v>19580286.9072069</v>
          </cell>
        </row>
        <row r="24">
          <cell r="A24">
            <v>42803</v>
          </cell>
          <cell r="B24" t="str">
            <v>DESEMBOLSO</v>
          </cell>
          <cell r="C24">
            <v>42803</v>
          </cell>
          <cell r="D24">
            <v>42803</v>
          </cell>
          <cell r="E24">
            <v>42803</v>
          </cell>
          <cell r="F24">
            <v>42803</v>
          </cell>
          <cell r="G24">
            <v>42803</v>
          </cell>
          <cell r="H24">
            <v>42803</v>
          </cell>
          <cell r="I24">
            <v>0</v>
          </cell>
          <cell r="J24">
            <v>5.9296003784212334E-2</v>
          </cell>
          <cell r="K24">
            <v>39997495.963496722</v>
          </cell>
          <cell r="L24">
            <v>0.91797665667643613</v>
          </cell>
          <cell r="M24">
            <v>36716767.619999968</v>
          </cell>
          <cell r="N24">
            <v>36716736</v>
          </cell>
          <cell r="O24">
            <v>36716736</v>
          </cell>
          <cell r="P24">
            <v>36716736</v>
          </cell>
        </row>
        <row r="25">
          <cell r="A25">
            <v>36716736</v>
          </cell>
          <cell r="B25" t="str">
            <v>Interés Acumulado</v>
          </cell>
          <cell r="C25">
            <v>2.9006957822314411E-2</v>
          </cell>
          <cell r="D25">
            <v>2.9006943106651306E-2</v>
          </cell>
          <cell r="E25">
            <v>2.9006943106651306E-2</v>
          </cell>
          <cell r="F25">
            <v>482052.65000000014</v>
          </cell>
          <cell r="G25">
            <v>482052.5</v>
          </cell>
          <cell r="H25">
            <v>482052.5</v>
          </cell>
          <cell r="I25">
            <v>0</v>
          </cell>
          <cell r="J25">
            <v>0</v>
          </cell>
          <cell r="K25">
            <v>0</v>
          </cell>
          <cell r="L25">
            <v>0</v>
          </cell>
          <cell r="M25">
            <v>0</v>
          </cell>
          <cell r="N25">
            <v>0</v>
          </cell>
          <cell r="O25">
            <v>0</v>
          </cell>
          <cell r="P25">
            <v>0</v>
          </cell>
        </row>
        <row r="26">
          <cell r="A26">
            <v>42809</v>
          </cell>
          <cell r="B26" t="str">
            <v>Capital e Interés</v>
          </cell>
          <cell r="C26">
            <v>2.8068237999999999E-2</v>
          </cell>
          <cell r="D26">
            <v>5</v>
          </cell>
          <cell r="E26">
            <v>5</v>
          </cell>
          <cell r="F26">
            <v>498993.60844628263</v>
          </cell>
          <cell r="G26">
            <v>0</v>
          </cell>
          <cell r="H26">
            <v>2.1405355994819419E-2</v>
          </cell>
          <cell r="I26">
            <v>856160.64</v>
          </cell>
          <cell r="J26">
            <v>0</v>
          </cell>
          <cell r="K26">
            <v>39997495.963496722</v>
          </cell>
          <cell r="L26">
            <v>0.89657130068161672</v>
          </cell>
          <cell r="M26">
            <v>35860606.979999974</v>
          </cell>
          <cell r="N26">
            <v>1355154.2484462827</v>
          </cell>
          <cell r="O26">
            <v>15.190000001844808</v>
          </cell>
          <cell r="P26">
            <v>20584793.036399033</v>
          </cell>
        </row>
        <row r="27">
          <cell r="A27">
            <v>42879</v>
          </cell>
          <cell r="B27" t="str">
            <v>DESEMBOLSO</v>
          </cell>
          <cell r="C27">
            <v>42879</v>
          </cell>
          <cell r="D27">
            <v>42879</v>
          </cell>
          <cell r="E27">
            <v>42879</v>
          </cell>
          <cell r="F27">
            <v>42879</v>
          </cell>
          <cell r="G27">
            <v>42879</v>
          </cell>
          <cell r="H27">
            <v>42879</v>
          </cell>
          <cell r="I27">
            <v>0</v>
          </cell>
          <cell r="J27">
            <v>7.1970915646782568E-2</v>
          </cell>
          <cell r="K27">
            <v>42876152.371568069</v>
          </cell>
          <cell r="L27">
            <v>0.89657130068161672</v>
          </cell>
          <cell r="M27">
            <v>38441527.699999966</v>
          </cell>
          <cell r="N27">
            <v>38441504</v>
          </cell>
          <cell r="O27">
            <v>38441504</v>
          </cell>
          <cell r="P27">
            <v>38441504</v>
          </cell>
        </row>
        <row r="28">
          <cell r="A28">
            <v>38441504</v>
          </cell>
          <cell r="B28" t="str">
            <v>Interés Acumulado</v>
          </cell>
          <cell r="C28">
            <v>2.8356456108628428E-2</v>
          </cell>
          <cell r="D28">
            <v>2.8356447815895081E-2</v>
          </cell>
          <cell r="E28">
            <v>2.8356447815895081E-2</v>
          </cell>
          <cell r="F28">
            <v>195018.03000000014</v>
          </cell>
          <cell r="G28">
            <v>195018</v>
          </cell>
          <cell r="H28">
            <v>195018</v>
          </cell>
          <cell r="I28">
            <v>0</v>
          </cell>
          <cell r="J28">
            <v>0</v>
          </cell>
          <cell r="K28">
            <v>0</v>
          </cell>
          <cell r="L28">
            <v>0</v>
          </cell>
          <cell r="M28">
            <v>0</v>
          </cell>
          <cell r="N28">
            <v>0</v>
          </cell>
          <cell r="O28">
            <v>0</v>
          </cell>
          <cell r="P28">
            <v>0</v>
          </cell>
        </row>
        <row r="29">
          <cell r="A29">
            <v>42993</v>
          </cell>
          <cell r="B29" t="str">
            <v>Capital e Interés</v>
          </cell>
          <cell r="C29">
            <v>2.7627109E-2</v>
          </cell>
          <cell r="D29">
            <v>6</v>
          </cell>
          <cell r="E29">
            <v>6</v>
          </cell>
          <cell r="F29">
            <v>526720.01206017472</v>
          </cell>
          <cell r="G29">
            <v>0</v>
          </cell>
          <cell r="H29">
            <v>2.0810609176575411E-2</v>
          </cell>
          <cell r="I29">
            <v>892278.85000000009</v>
          </cell>
          <cell r="J29">
            <v>0</v>
          </cell>
          <cell r="K29">
            <v>42876152.371568069</v>
          </cell>
          <cell r="L29">
            <v>0.87576069150504132</v>
          </cell>
          <cell r="M29">
            <v>37549248.849999972</v>
          </cell>
          <cell r="N29">
            <v>1418998.8620601748</v>
          </cell>
          <cell r="O29">
            <v>17.425328220489199</v>
          </cell>
          <cell r="P29">
            <v>24726520.915899225</v>
          </cell>
        </row>
        <row r="30">
          <cell r="A30">
            <v>43174</v>
          </cell>
          <cell r="B30" t="str">
            <v>Capital e Interés</v>
          </cell>
          <cell r="C30">
            <v>2.7364793235783391E-2</v>
          </cell>
          <cell r="D30">
            <v>7</v>
          </cell>
          <cell r="E30">
            <v>7</v>
          </cell>
          <cell r="F30">
            <v>509541</v>
          </cell>
          <cell r="G30">
            <v>0</v>
          </cell>
          <cell r="H30">
            <v>2.0810609176575411E-2</v>
          </cell>
          <cell r="I30">
            <v>892278.85000000009</v>
          </cell>
          <cell r="J30">
            <v>0</v>
          </cell>
          <cell r="K30">
            <v>42876152.371568069</v>
          </cell>
          <cell r="L30">
            <v>0.85495008232846592</v>
          </cell>
          <cell r="M30">
            <v>36656969.99999997</v>
          </cell>
          <cell r="N30">
            <v>1401819.85</v>
          </cell>
          <cell r="O30">
            <v>20.270000000356678</v>
          </cell>
          <cell r="P30">
            <v>28414888.359999999</v>
          </cell>
        </row>
        <row r="31">
          <cell r="A31">
            <v>43358</v>
          </cell>
          <cell r="B31" t="str">
            <v>Capital e Interés</v>
          </cell>
          <cell r="C31">
            <v>2.9284940232198121E-2</v>
          </cell>
          <cell r="D31">
            <v>8</v>
          </cell>
          <cell r="E31">
            <v>8</v>
          </cell>
          <cell r="F31">
            <v>541160.2200000002</v>
          </cell>
          <cell r="G31">
            <v>0</v>
          </cell>
          <cell r="H31">
            <v>2.0810609176575411E-2</v>
          </cell>
          <cell r="I31">
            <v>892278.85000000009</v>
          </cell>
          <cell r="J31">
            <v>0</v>
          </cell>
          <cell r="K31">
            <v>42876152.371568069</v>
          </cell>
          <cell r="L31">
            <v>0.83413947315189052</v>
          </cell>
          <cell r="M31">
            <v>35764691.149999969</v>
          </cell>
          <cell r="N31">
            <v>1433439.0700000003</v>
          </cell>
          <cell r="O31">
            <v>38.100000002092877</v>
          </cell>
          <cell r="P31">
            <v>54614028.570000023</v>
          </cell>
        </row>
        <row r="32">
          <cell r="A32">
            <v>43539</v>
          </cell>
          <cell r="B32" t="str">
            <v>Capital e Interés</v>
          </cell>
          <cell r="C32">
            <v>2.9901050819360935E-2</v>
          </cell>
          <cell r="D32">
            <v>9</v>
          </cell>
          <cell r="E32">
            <v>9</v>
          </cell>
          <cell r="F32">
            <v>530306.12169396284</v>
          </cell>
          <cell r="G32">
            <v>0</v>
          </cell>
          <cell r="H32">
            <v>2.0810609176575411E-2</v>
          </cell>
          <cell r="I32">
            <v>892278.85000000009</v>
          </cell>
          <cell r="J32">
            <v>0</v>
          </cell>
          <cell r="K32">
            <v>42876152.371568069</v>
          </cell>
          <cell r="L32">
            <v>0.81332886397531512</v>
          </cell>
          <cell r="M32">
            <v>34872412.299999967</v>
          </cell>
          <cell r="N32">
            <v>1422584.9716939628</v>
          </cell>
          <cell r="O32">
            <v>41.050000001054421</v>
          </cell>
          <cell r="P32">
            <v>58397113.089537181</v>
          </cell>
        </row>
        <row r="33">
          <cell r="A33">
            <v>43723</v>
          </cell>
          <cell r="B33" t="str">
            <v>Capital e Interés</v>
          </cell>
          <cell r="C33">
            <v>2.9901050819360935E-2</v>
          </cell>
          <cell r="D33">
            <v>10</v>
          </cell>
          <cell r="E33">
            <v>10</v>
          </cell>
          <cell r="F33">
            <v>525646.04415667173</v>
          </cell>
          <cell r="G33">
            <v>0</v>
          </cell>
          <cell r="H33">
            <v>2.0853486828797261E-2</v>
          </cell>
          <cell r="I33">
            <v>894117.27874999912</v>
          </cell>
          <cell r="J33">
            <v>0</v>
          </cell>
          <cell r="K33">
            <v>42876152.371568069</v>
          </cell>
          <cell r="L33">
            <v>0.79247537714651783</v>
          </cell>
          <cell r="M33">
            <v>33978295.021249972</v>
          </cell>
          <cell r="N33">
            <v>1419763.3229066709</v>
          </cell>
          <cell r="O33">
            <v>57.316837696572456</v>
          </cell>
          <cell r="P33">
            <v>81376343.946588039</v>
          </cell>
        </row>
        <row r="34">
          <cell r="A34">
            <v>43905</v>
          </cell>
          <cell r="B34" t="str">
            <v>Capital e Interés</v>
          </cell>
          <cell r="C34">
            <v>2.9901050819360935E-2</v>
          </cell>
          <cell r="D34">
            <v>11</v>
          </cell>
          <cell r="E34">
            <v>11</v>
          </cell>
          <cell r="F34">
            <v>506601.60045420658</v>
          </cell>
          <cell r="G34">
            <v>0</v>
          </cell>
          <cell r="H34">
            <v>2.0853486828797261E-2</v>
          </cell>
          <cell r="I34">
            <v>894117.27874999912</v>
          </cell>
          <cell r="J34">
            <v>0</v>
          </cell>
          <cell r="K34">
            <v>42876152.371568069</v>
          </cell>
          <cell r="L34">
            <v>0.77162189031772055</v>
          </cell>
          <cell r="M34">
            <v>33084177.74249997</v>
          </cell>
          <cell r="N34">
            <v>1400718.8792042057</v>
          </cell>
          <cell r="O34">
            <v>78.317542420462132</v>
          </cell>
          <cell r="P34">
            <v>109700860.24121755</v>
          </cell>
        </row>
        <row r="35">
          <cell r="A35">
            <v>44089</v>
          </cell>
          <cell r="B35" t="str">
            <v>Capital e Interés</v>
          </cell>
          <cell r="C35">
            <v>2.9901050819360935E-2</v>
          </cell>
          <cell r="D35">
            <v>12</v>
          </cell>
          <cell r="E35">
            <v>12</v>
          </cell>
          <cell r="F35">
            <v>498691.25786062505</v>
          </cell>
          <cell r="G35">
            <v>0</v>
          </cell>
          <cell r="H35">
            <v>2.0853486828797261E-2</v>
          </cell>
          <cell r="I35">
            <v>894117.27874999912</v>
          </cell>
          <cell r="J35">
            <v>0</v>
          </cell>
          <cell r="K35">
            <v>42876152.371568069</v>
          </cell>
          <cell r="L35">
            <v>0.75076840348892326</v>
          </cell>
          <cell r="M35">
            <v>32190060.463749971</v>
          </cell>
          <cell r="N35">
            <v>1392808.5366106243</v>
          </cell>
          <cell r="O35">
            <v>91.395430506445095</v>
          </cell>
          <cell r="P35">
            <v>127296335.8165798</v>
          </cell>
        </row>
        <row r="36">
          <cell r="A36">
            <v>44270</v>
          </cell>
          <cell r="B36" t="str">
            <v>Capital e Interés</v>
          </cell>
          <cell r="C36">
            <v>2.9901050819360935E-2</v>
          </cell>
          <cell r="D36">
            <v>13</v>
          </cell>
          <cell r="E36">
            <v>13</v>
          </cell>
          <cell r="F36">
            <v>477302.76909228752</v>
          </cell>
          <cell r="G36">
            <v>0</v>
          </cell>
          <cell r="H36">
            <v>2.0853486828797261E-2</v>
          </cell>
          <cell r="I36">
            <v>894117.27874999912</v>
          </cell>
          <cell r="J36">
            <v>0</v>
          </cell>
          <cell r="K36">
            <v>42876152.371568069</v>
          </cell>
          <cell r="L36">
            <v>0.72991491666012598</v>
          </cell>
          <cell r="M36">
            <v>31295943.184999969</v>
          </cell>
          <cell r="N36">
            <v>1371420.0478422865</v>
          </cell>
          <cell r="O36">
            <v>99.784667612350347</v>
          </cell>
          <cell r="P36">
            <v>136846693.63085619</v>
          </cell>
        </row>
        <row r="37">
          <cell r="A37">
            <v>44454</v>
          </cell>
          <cell r="B37" t="str">
            <v>Capital e Interés</v>
          </cell>
          <cell r="C37">
            <v>2.9901050819360935E-2</v>
          </cell>
          <cell r="D37">
            <v>14</v>
          </cell>
          <cell r="E37">
            <v>14</v>
          </cell>
          <cell r="F37">
            <v>471736.4715645783</v>
          </cell>
          <cell r="G37">
            <v>0</v>
          </cell>
          <cell r="H37">
            <v>2.0853486828797261E-2</v>
          </cell>
          <cell r="I37">
            <v>894117.27874999912</v>
          </cell>
          <cell r="J37">
            <v>0</v>
          </cell>
          <cell r="K37">
            <v>42876152.371568069</v>
          </cell>
          <cell r="L37">
            <v>0.70906142983132869</v>
          </cell>
          <cell r="M37">
            <v>30401825.90624997</v>
          </cell>
          <cell r="N37">
            <v>1365853.7503145775</v>
          </cell>
          <cell r="O37">
            <v>107.96008978687489</v>
          </cell>
          <cell r="P37">
            <v>147457693.51970157</v>
          </cell>
        </row>
        <row r="38">
          <cell r="A38">
            <v>44635</v>
          </cell>
          <cell r="B38" t="str">
            <v>Capital e Interés</v>
          </cell>
          <cell r="C38">
            <v>2.9901050819360935E-2</v>
          </cell>
          <cell r="D38">
            <v>15</v>
          </cell>
          <cell r="E38">
            <v>15</v>
          </cell>
          <cell r="F38">
            <v>450787.46300758934</v>
          </cell>
          <cell r="G38">
            <v>0</v>
          </cell>
          <cell r="H38">
            <v>2.0853486828797261E-2</v>
          </cell>
          <cell r="I38">
            <v>894117.27874999912</v>
          </cell>
          <cell r="J38">
            <v>0</v>
          </cell>
          <cell r="K38">
            <v>42876152.371568069</v>
          </cell>
          <cell r="L38">
            <v>0.68820794300253141</v>
          </cell>
          <cell r="M38">
            <v>29507708.627499968</v>
          </cell>
          <cell r="N38">
            <v>1344904.7417575885</v>
          </cell>
          <cell r="O38">
            <v>116.28064255221842</v>
          </cell>
          <cell r="P38">
            <v>156386387.54309776</v>
          </cell>
        </row>
        <row r="39">
          <cell r="A39">
            <v>44819</v>
          </cell>
          <cell r="B39" t="str">
            <v>Capital e Interés</v>
          </cell>
          <cell r="C39">
            <v>2.9901050819360935E-2</v>
          </cell>
          <cell r="D39">
            <v>16</v>
          </cell>
          <cell r="E39">
            <v>16</v>
          </cell>
          <cell r="F39">
            <v>444781.68526853144</v>
          </cell>
          <cell r="G39">
            <v>0</v>
          </cell>
          <cell r="H39">
            <v>2.0853486828797261E-2</v>
          </cell>
          <cell r="I39">
            <v>894117.27874999912</v>
          </cell>
          <cell r="J39">
            <v>0</v>
          </cell>
          <cell r="K39">
            <v>42876152.371568069</v>
          </cell>
          <cell r="L39">
            <v>0.66735445617373412</v>
          </cell>
          <cell r="M39">
            <v>28613591.348749969</v>
          </cell>
          <cell r="N39">
            <v>1338898.9640185307</v>
          </cell>
          <cell r="O39">
            <v>124.77605037101735</v>
          </cell>
          <cell r="P39">
            <v>167062524.57607913</v>
          </cell>
        </row>
        <row r="40">
          <cell r="A40">
            <v>45000</v>
          </cell>
          <cell r="B40" t="str">
            <v>Capital e Interés</v>
          </cell>
          <cell r="C40">
            <v>2.9901050819360935E-2</v>
          </cell>
          <cell r="D40">
            <v>17</v>
          </cell>
          <cell r="E40">
            <v>17</v>
          </cell>
          <cell r="F40">
            <v>424272.1569228911</v>
          </cell>
          <cell r="G40">
            <v>0</v>
          </cell>
          <cell r="H40">
            <v>2.0853486828797261E-2</v>
          </cell>
          <cell r="I40">
            <v>894117.27874999912</v>
          </cell>
          <cell r="J40">
            <v>0</v>
          </cell>
          <cell r="K40">
            <v>42876152.371568069</v>
          </cell>
          <cell r="L40">
            <v>0.64650096934493684</v>
          </cell>
          <cell r="M40">
            <v>27719474.06999997</v>
          </cell>
          <cell r="N40">
            <v>1318389.4356728902</v>
          </cell>
          <cell r="O40">
            <v>133.1664168438914</v>
          </cell>
          <cell r="P40">
            <v>175565197.15339884</v>
          </cell>
        </row>
        <row r="41">
          <cell r="A41">
            <v>45184</v>
          </cell>
          <cell r="B41" t="str">
            <v>Capital e Interés</v>
          </cell>
          <cell r="C41">
            <v>2.9901050819360935E-2</v>
          </cell>
          <cell r="D41">
            <v>18</v>
          </cell>
          <cell r="E41">
            <v>18</v>
          </cell>
          <cell r="F41">
            <v>417826.89897248475</v>
          </cell>
          <cell r="G41">
            <v>0</v>
          </cell>
          <cell r="H41">
            <v>2.0853486828797261E-2</v>
          </cell>
          <cell r="I41">
            <v>894117.27874999912</v>
          </cell>
          <cell r="J41">
            <v>0</v>
          </cell>
          <cell r="K41">
            <v>42876152.371568069</v>
          </cell>
          <cell r="L41">
            <v>0.62564748251613955</v>
          </cell>
          <cell r="M41">
            <v>26825356.791249968</v>
          </cell>
          <cell r="N41">
            <v>1311944.1777224839</v>
          </cell>
          <cell r="O41">
            <v>140.75347250230428</v>
          </cell>
          <cell r="P41">
            <v>184660698.74361983</v>
          </cell>
        </row>
        <row r="42">
          <cell r="A42">
            <v>45366</v>
          </cell>
          <cell r="B42" t="str">
            <v>Capital e Interés</v>
          </cell>
          <cell r="C42">
            <v>2.9901050819360935E-2</v>
          </cell>
          <cell r="D42">
            <v>19</v>
          </cell>
          <cell r="E42">
            <v>19</v>
          </cell>
          <cell r="F42">
            <v>399954.40250028239</v>
          </cell>
          <cell r="G42">
            <v>0</v>
          </cell>
          <cell r="H42">
            <v>2.0853486828797261E-2</v>
          </cell>
          <cell r="I42">
            <v>894117.27874999912</v>
          </cell>
          <cell r="J42">
            <v>0</v>
          </cell>
          <cell r="K42">
            <v>42876152.371568069</v>
          </cell>
          <cell r="L42">
            <v>0.60479399568734227</v>
          </cell>
          <cell r="M42">
            <v>25931239.512499969</v>
          </cell>
          <cell r="N42">
            <v>1294071.6812502816</v>
          </cell>
          <cell r="O42">
            <v>147.39072623916104</v>
          </cell>
          <cell r="P42">
            <v>190734164.90501112</v>
          </cell>
        </row>
        <row r="43">
          <cell r="A43">
            <v>45550</v>
          </cell>
          <cell r="B43" t="str">
            <v>Capital e Interés</v>
          </cell>
          <cell r="C43">
            <v>2.9901050819360935E-2</v>
          </cell>
          <cell r="D43">
            <v>20</v>
          </cell>
          <cell r="E43">
            <v>20</v>
          </cell>
          <cell r="F43">
            <v>390872.112676438</v>
          </cell>
          <cell r="G43">
            <v>0</v>
          </cell>
          <cell r="H43">
            <v>2.0853486828797261E-2</v>
          </cell>
          <cell r="I43">
            <v>894117.27874999912</v>
          </cell>
          <cell r="J43">
            <v>0</v>
          </cell>
          <cell r="K43">
            <v>42876152.371568069</v>
          </cell>
          <cell r="L43">
            <v>0.58394050885854498</v>
          </cell>
          <cell r="M43">
            <v>25037122.233749967</v>
          </cell>
          <cell r="N43">
            <v>1284989.3914264371</v>
          </cell>
          <cell r="O43">
            <v>153.07660515784659</v>
          </cell>
          <cell r="P43">
            <v>196701813.70340627</v>
          </cell>
        </row>
        <row r="44">
          <cell r="A44">
            <v>45731</v>
          </cell>
          <cell r="B44" t="str">
            <v>Capital e Interés</v>
          </cell>
          <cell r="C44">
            <v>2.9901050819360935E-2</v>
          </cell>
          <cell r="D44">
            <v>21</v>
          </cell>
          <cell r="E44">
            <v>21</v>
          </cell>
          <cell r="F44">
            <v>371241.54475349473</v>
          </cell>
          <cell r="G44">
            <v>0</v>
          </cell>
          <cell r="H44">
            <v>2.0853486828797261E-2</v>
          </cell>
          <cell r="I44">
            <v>894117.27874999912</v>
          </cell>
          <cell r="J44">
            <v>0</v>
          </cell>
          <cell r="K44">
            <v>42876152.371568069</v>
          </cell>
          <cell r="L44">
            <v>0.5630870220297477</v>
          </cell>
          <cell r="M44">
            <v>24143004.954999968</v>
          </cell>
          <cell r="N44">
            <v>1265358.8235034938</v>
          </cell>
          <cell r="O44">
            <v>157.47199027047827</v>
          </cell>
          <cell r="P44">
            <v>199258572.34340602</v>
          </cell>
        </row>
        <row r="45">
          <cell r="A45">
            <v>45915</v>
          </cell>
          <cell r="B45" t="str">
            <v>Capital e Interés</v>
          </cell>
          <cell r="C45">
            <v>2.9901050819360935E-2</v>
          </cell>
          <cell r="D45">
            <v>22</v>
          </cell>
          <cell r="E45">
            <v>22</v>
          </cell>
          <cell r="F45">
            <v>363917.3263803912</v>
          </cell>
          <cell r="G45">
            <v>0</v>
          </cell>
          <cell r="H45">
            <v>2.0853486828797261E-2</v>
          </cell>
          <cell r="I45">
            <v>894117.27874999912</v>
          </cell>
          <cell r="J45">
            <v>0</v>
          </cell>
          <cell r="K45">
            <v>42876152.371568069</v>
          </cell>
          <cell r="L45">
            <v>0.54223353520095041</v>
          </cell>
          <cell r="M45">
            <v>23248887.67624997</v>
          </cell>
          <cell r="N45">
            <v>1258034.6051303903</v>
          </cell>
          <cell r="O45">
            <v>161.36077313192601</v>
          </cell>
          <cell r="P45">
            <v>202997436.51055703</v>
          </cell>
        </row>
        <row r="46">
          <cell r="A46">
            <v>46096</v>
          </cell>
          <cell r="B46" t="str">
            <v>Capital e Interés</v>
          </cell>
          <cell r="C46">
            <v>2.9901050819360935E-2</v>
          </cell>
          <cell r="D46">
            <v>23</v>
          </cell>
          <cell r="E46">
            <v>23</v>
          </cell>
          <cell r="F46">
            <v>344726.23866879661</v>
          </cell>
          <cell r="G46">
            <v>0</v>
          </cell>
          <cell r="H46">
            <v>2.0853486828797261E-2</v>
          </cell>
          <cell r="I46">
            <v>894117.27874999912</v>
          </cell>
          <cell r="J46">
            <v>0</v>
          </cell>
          <cell r="K46">
            <v>42876152.371568069</v>
          </cell>
          <cell r="L46">
            <v>0.52138004837215313</v>
          </cell>
          <cell r="M46">
            <v>22354770.397499967</v>
          </cell>
          <cell r="N46">
            <v>1238843.5174187957</v>
          </cell>
          <cell r="O46">
            <v>165.34558978400224</v>
          </cell>
          <cell r="P46">
            <v>204837312.03769863</v>
          </cell>
        </row>
        <row r="47">
          <cell r="A47">
            <v>46280</v>
          </cell>
          <cell r="B47" t="str">
            <v>Capital e Interés</v>
          </cell>
          <cell r="C47">
            <v>2.9901050819360935E-2</v>
          </cell>
          <cell r="D47">
            <v>24</v>
          </cell>
          <cell r="E47">
            <v>24</v>
          </cell>
          <cell r="F47">
            <v>336962.54008434445</v>
          </cell>
          <cell r="G47">
            <v>0</v>
          </cell>
          <cell r="H47">
            <v>2.0853486828797261E-2</v>
          </cell>
          <cell r="I47">
            <v>894117.27874999912</v>
          </cell>
          <cell r="J47">
            <v>0</v>
          </cell>
          <cell r="K47">
            <v>42876152.371568069</v>
          </cell>
          <cell r="L47">
            <v>0.50052656154335584</v>
          </cell>
          <cell r="M47">
            <v>21460653.118749969</v>
          </cell>
          <cell r="N47">
            <v>1231079.8188343435</v>
          </cell>
          <cell r="O47">
            <v>169.42881178852241</v>
          </cell>
          <cell r="P47">
            <v>208580390.92193225</v>
          </cell>
        </row>
        <row r="48">
          <cell r="A48">
            <v>46461</v>
          </cell>
          <cell r="B48" t="str">
            <v>Capital e Interés</v>
          </cell>
          <cell r="C48">
            <v>2.9901050819360935E-2</v>
          </cell>
          <cell r="D48">
            <v>25</v>
          </cell>
          <cell r="E48">
            <v>25</v>
          </cell>
          <cell r="F48">
            <v>318210.93258409848</v>
          </cell>
          <cell r="G48">
            <v>0</v>
          </cell>
          <cell r="H48">
            <v>2.0853486828797261E-2</v>
          </cell>
          <cell r="I48">
            <v>894117.27874999912</v>
          </cell>
          <cell r="J48">
            <v>0</v>
          </cell>
          <cell r="K48">
            <v>42876152.371568069</v>
          </cell>
          <cell r="L48">
            <v>0.47967307471455856</v>
          </cell>
          <cell r="M48">
            <v>20566535.839999966</v>
          </cell>
          <cell r="N48">
            <v>1212328.2113340977</v>
          </cell>
          <cell r="O48">
            <v>173.61286927320251</v>
          </cell>
          <cell r="P48">
            <v>210475779.27056211</v>
          </cell>
        </row>
        <row r="49">
          <cell r="A49">
            <v>46645</v>
          </cell>
          <cell r="B49" t="str">
            <v>Capital e Interés</v>
          </cell>
          <cell r="C49">
            <v>2.9901050819360935E-2</v>
          </cell>
          <cell r="D49">
            <v>26</v>
          </cell>
          <cell r="E49">
            <v>26</v>
          </cell>
          <cell r="F49">
            <v>310007.75378829765</v>
          </cell>
          <cell r="G49">
            <v>0</v>
          </cell>
          <cell r="H49">
            <v>2.0853486828797261E-2</v>
          </cell>
          <cell r="I49">
            <v>894117.27874999912</v>
          </cell>
          <cell r="J49">
            <v>0</v>
          </cell>
          <cell r="K49">
            <v>42876152.371568069</v>
          </cell>
          <cell r="L49">
            <v>0.45881958788576127</v>
          </cell>
          <cell r="M49">
            <v>19672418.561249968</v>
          </cell>
          <cell r="N49">
            <v>1204125.0325382967</v>
          </cell>
          <cell r="O49">
            <v>177.90025237794865</v>
          </cell>
          <cell r="P49">
            <v>214214147.18316859</v>
          </cell>
        </row>
        <row r="50">
          <cell r="A50">
            <v>46827</v>
          </cell>
          <cell r="B50" t="str">
            <v>Capital e Interés</v>
          </cell>
          <cell r="C50">
            <v>2.9901050819360935E-2</v>
          </cell>
          <cell r="D50">
            <v>27</v>
          </cell>
          <cell r="E50">
            <v>27</v>
          </cell>
          <cell r="F50">
            <v>293307.20454635826</v>
          </cell>
          <cell r="G50">
            <v>0</v>
          </cell>
          <cell r="H50">
            <v>2.0853486828797261E-2</v>
          </cell>
          <cell r="I50">
            <v>894117.27874999912</v>
          </cell>
          <cell r="J50">
            <v>0</v>
          </cell>
          <cell r="K50">
            <v>42876152.371568069</v>
          </cell>
          <cell r="L50">
            <v>0.43796610105696399</v>
          </cell>
          <cell r="M50">
            <v>18778301.282499965</v>
          </cell>
          <cell r="N50">
            <v>1187424.4832963573</v>
          </cell>
          <cell r="O50">
            <v>182.29351273686274</v>
          </cell>
          <cell r="P50">
            <v>216459780.16984716</v>
          </cell>
        </row>
        <row r="51">
          <cell r="A51">
            <v>47011</v>
          </cell>
          <cell r="B51" t="str">
            <v>Capital e Interés</v>
          </cell>
          <cell r="C51">
            <v>2.9901050819360935E-2</v>
          </cell>
          <cell r="D51">
            <v>28</v>
          </cell>
          <cell r="E51">
            <v>28</v>
          </cell>
          <cell r="F51">
            <v>283052.9674922509</v>
          </cell>
          <cell r="G51">
            <v>0</v>
          </cell>
          <cell r="H51">
            <v>2.0853486828797261E-2</v>
          </cell>
          <cell r="I51">
            <v>894117.27874999912</v>
          </cell>
          <cell r="J51">
            <v>0</v>
          </cell>
          <cell r="K51">
            <v>42876152.371568069</v>
          </cell>
          <cell r="L51">
            <v>0.4171126142281667</v>
          </cell>
          <cell r="M51">
            <v>17884184.003749967</v>
          </cell>
          <cell r="N51">
            <v>1177170.2462422501</v>
          </cell>
          <cell r="O51">
            <v>186.79526499684621</v>
          </cell>
          <cell r="P51">
            <v>219889828.09322381</v>
          </cell>
        </row>
        <row r="52">
          <cell r="A52">
            <v>47192</v>
          </cell>
          <cell r="B52" t="str">
            <v>Capital e Interés</v>
          </cell>
          <cell r="C52">
            <v>2.9901050819360935E-2</v>
          </cell>
          <cell r="D52">
            <v>29</v>
          </cell>
          <cell r="E52">
            <v>29</v>
          </cell>
          <cell r="F52">
            <v>265180.32041470206</v>
          </cell>
          <cell r="G52">
            <v>0</v>
          </cell>
          <cell r="H52">
            <v>2.0853486828797261E-2</v>
          </cell>
          <cell r="I52">
            <v>894117.27874999912</v>
          </cell>
          <cell r="J52">
            <v>0</v>
          </cell>
          <cell r="K52">
            <v>42876152.371568069</v>
          </cell>
          <cell r="L52">
            <v>0.39625912739936942</v>
          </cell>
          <cell r="M52">
            <v>16990066.724999968</v>
          </cell>
          <cell r="N52">
            <v>1159297.5991647011</v>
          </cell>
          <cell r="O52">
            <v>191.40818837370603</v>
          </cell>
          <cell r="P52">
            <v>221899053.24210224</v>
          </cell>
        </row>
        <row r="53">
          <cell r="A53">
            <v>47376</v>
          </cell>
          <cell r="B53" t="str">
            <v>Capital e Interés</v>
          </cell>
          <cell r="C53">
            <v>2.9901050819360935E-2</v>
          </cell>
          <cell r="D53">
            <v>30</v>
          </cell>
          <cell r="E53">
            <v>30</v>
          </cell>
          <cell r="F53">
            <v>256098.18119620418</v>
          </cell>
          <cell r="G53">
            <v>0</v>
          </cell>
          <cell r="H53">
            <v>2.0853486828797261E-2</v>
          </cell>
          <cell r="I53">
            <v>894117.27874999912</v>
          </cell>
          <cell r="J53">
            <v>0</v>
          </cell>
          <cell r="K53">
            <v>42876152.371568069</v>
          </cell>
          <cell r="L53">
            <v>0.37540564057057213</v>
          </cell>
          <cell r="M53">
            <v>16095949.446249966</v>
          </cell>
          <cell r="N53">
            <v>1150215.4599462033</v>
          </cell>
          <cell r="O53">
            <v>196.13502824668868</v>
          </cell>
          <cell r="P53">
            <v>225597541.72632658</v>
          </cell>
        </row>
        <row r="54">
          <cell r="A54">
            <v>47557</v>
          </cell>
          <cell r="B54" t="str">
            <v>Capital e Interés</v>
          </cell>
          <cell r="C54">
            <v>2.9901050819360935E-2</v>
          </cell>
          <cell r="D54">
            <v>31</v>
          </cell>
          <cell r="E54">
            <v>31</v>
          </cell>
          <cell r="F54">
            <v>238665.01433000393</v>
          </cell>
          <cell r="G54">
            <v>0</v>
          </cell>
          <cell r="H54">
            <v>2.0853486828797261E-2</v>
          </cell>
          <cell r="I54">
            <v>894117.27874999912</v>
          </cell>
          <cell r="J54">
            <v>0</v>
          </cell>
          <cell r="K54">
            <v>42876152.371568069</v>
          </cell>
          <cell r="L54">
            <v>0.35455215374177484</v>
          </cell>
          <cell r="M54">
            <v>15201832.167499967</v>
          </cell>
          <cell r="N54">
            <v>1132782.293080003</v>
          </cell>
          <cell r="O54">
            <v>200.97859779239144</v>
          </cell>
          <cell r="P54">
            <v>227664996.8672688</v>
          </cell>
        </row>
        <row r="55">
          <cell r="A55">
            <v>47741</v>
          </cell>
          <cell r="B55" t="str">
            <v>Capital e Interés</v>
          </cell>
          <cell r="C55">
            <v>2.9901050819360935E-2</v>
          </cell>
          <cell r="D55">
            <v>32</v>
          </cell>
          <cell r="E55">
            <v>32</v>
          </cell>
          <cell r="F55">
            <v>229143.39490015744</v>
          </cell>
          <cell r="G55">
            <v>0</v>
          </cell>
          <cell r="H55">
            <v>2.0853486828797261E-2</v>
          </cell>
          <cell r="I55">
            <v>894117.27874999912</v>
          </cell>
          <cell r="J55">
            <v>0</v>
          </cell>
          <cell r="K55">
            <v>42876152.371568069</v>
          </cell>
          <cell r="L55">
            <v>0.33369866691297756</v>
          </cell>
          <cell r="M55">
            <v>14307714.888749966</v>
          </cell>
          <cell r="N55">
            <v>1123260.6736501565</v>
          </cell>
          <cell r="O55">
            <v>205.94177965902321</v>
          </cell>
          <cell r="P55">
            <v>231326302.1525065</v>
          </cell>
        </row>
        <row r="56">
          <cell r="A56">
            <v>47922</v>
          </cell>
          <cell r="B56" t="str">
            <v>Capital e Interés</v>
          </cell>
          <cell r="C56">
            <v>2.9901050819360935E-2</v>
          </cell>
          <cell r="D56">
            <v>33</v>
          </cell>
          <cell r="E56">
            <v>33</v>
          </cell>
          <cell r="F56">
            <v>212149.70824530578</v>
          </cell>
          <cell r="G56">
            <v>0</v>
          </cell>
          <cell r="H56">
            <v>2.0853486828797261E-2</v>
          </cell>
          <cell r="I56">
            <v>894117.27874999912</v>
          </cell>
          <cell r="J56">
            <v>0</v>
          </cell>
          <cell r="K56">
            <v>42876152.371568069</v>
          </cell>
          <cell r="L56">
            <v>0.31284518008418027</v>
          </cell>
          <cell r="M56">
            <v>13413597.609999966</v>
          </cell>
          <cell r="N56">
            <v>1106266.9869953049</v>
          </cell>
          <cell r="O56">
            <v>211.02752768201117</v>
          </cell>
          <cell r="P56">
            <v>233452787.22184679</v>
          </cell>
        </row>
        <row r="57">
          <cell r="A57">
            <v>48106</v>
          </cell>
          <cell r="B57" t="str">
            <v>Capital e Interés</v>
          </cell>
          <cell r="C57">
            <v>2.9901050819360935E-2</v>
          </cell>
          <cell r="D57">
            <v>34</v>
          </cell>
          <cell r="E57">
            <v>34</v>
          </cell>
          <cell r="F57">
            <v>202188.60860411066</v>
          </cell>
          <cell r="G57">
            <v>0</v>
          </cell>
          <cell r="H57">
            <v>2.0853486828797261E-2</v>
          </cell>
          <cell r="I57">
            <v>894117.27874999912</v>
          </cell>
          <cell r="J57">
            <v>0</v>
          </cell>
          <cell r="K57">
            <v>42876152.371568069</v>
          </cell>
          <cell r="L57">
            <v>0.29199169325538299</v>
          </cell>
          <cell r="M57">
            <v>12519480.331249965</v>
          </cell>
          <cell r="N57">
            <v>1096305.8873541099</v>
          </cell>
          <cell r="O57">
            <v>216.23886864197453</v>
          </cell>
          <cell r="P57">
            <v>237063944.76698869</v>
          </cell>
        </row>
        <row r="58">
          <cell r="A58">
            <v>48288</v>
          </cell>
          <cell r="B58" t="str">
            <v>Capital e Interés</v>
          </cell>
          <cell r="C58">
            <v>2.9901050819360935E-2</v>
          </cell>
          <cell r="D58">
            <v>35</v>
          </cell>
          <cell r="E58">
            <v>35</v>
          </cell>
          <cell r="F58">
            <v>186660.00659243416</v>
          </cell>
          <cell r="G58">
            <v>0</v>
          </cell>
          <cell r="H58">
            <v>2.0853486828797261E-2</v>
          </cell>
          <cell r="I58">
            <v>894117.27874999912</v>
          </cell>
          <cell r="J58">
            <v>0</v>
          </cell>
          <cell r="K58">
            <v>42876152.371568069</v>
          </cell>
          <cell r="L58">
            <v>0.2711382064265857</v>
          </cell>
          <cell r="M58">
            <v>11625363.052499965</v>
          </cell>
          <cell r="N58">
            <v>1080777.2853424333</v>
          </cell>
          <cell r="O58">
            <v>221.57890406611185</v>
          </cell>
          <cell r="P58">
            <v>239477446.42572382</v>
          </cell>
        </row>
        <row r="59">
          <cell r="A59">
            <v>48472</v>
          </cell>
          <cell r="B59" t="str">
            <v>Capital e Interés</v>
          </cell>
          <cell r="C59">
            <v>2.9901050819360935E-2</v>
          </cell>
          <cell r="D59">
            <v>36</v>
          </cell>
          <cell r="E59">
            <v>36</v>
          </cell>
          <cell r="F59">
            <v>175233.82230806389</v>
          </cell>
          <cell r="G59">
            <v>0</v>
          </cell>
          <cell r="H59">
            <v>2.0853486828797261E-2</v>
          </cell>
          <cell r="I59">
            <v>894117.27874999912</v>
          </cell>
          <cell r="J59">
            <v>0</v>
          </cell>
          <cell r="K59">
            <v>42876152.371568069</v>
          </cell>
          <cell r="L59">
            <v>0.25028471959778842</v>
          </cell>
          <cell r="M59">
            <v>10731245.773749964</v>
          </cell>
          <cell r="N59">
            <v>1069351.1010580631</v>
          </cell>
          <cell r="O59">
            <v>227.05081207407341</v>
          </cell>
          <cell r="P59">
            <v>242797035.88753778</v>
          </cell>
        </row>
        <row r="60">
          <cell r="A60">
            <v>48653</v>
          </cell>
          <cell r="B60" t="str">
            <v>Capital e Interés</v>
          </cell>
          <cell r="C60">
            <v>2.9901050819360935E-2</v>
          </cell>
          <cell r="D60">
            <v>37</v>
          </cell>
          <cell r="E60">
            <v>37</v>
          </cell>
          <cell r="F60">
            <v>159119.09607590945</v>
          </cell>
          <cell r="G60">
            <v>0</v>
          </cell>
          <cell r="H60">
            <v>2.0853486828797261E-2</v>
          </cell>
          <cell r="I60">
            <v>894117.27874999912</v>
          </cell>
          <cell r="J60">
            <v>0</v>
          </cell>
          <cell r="K60">
            <v>42876152.371568069</v>
          </cell>
          <cell r="L60">
            <v>0.22943123276899116</v>
          </cell>
          <cell r="M60">
            <v>9837128.4949999657</v>
          </cell>
          <cell r="N60">
            <v>1053236.3748259086</v>
          </cell>
          <cell r="O60">
            <v>232.65784926941757</v>
          </cell>
          <cell r="P60">
            <v>245043709.73931402</v>
          </cell>
        </row>
        <row r="61">
          <cell r="A61">
            <v>48837</v>
          </cell>
          <cell r="B61" t="str">
            <v>Capital e Interés</v>
          </cell>
          <cell r="C61">
            <v>2.9901050819360935E-2</v>
          </cell>
          <cell r="D61">
            <v>38</v>
          </cell>
          <cell r="E61">
            <v>38</v>
          </cell>
          <cell r="F61">
            <v>148279.03601201717</v>
          </cell>
          <cell r="G61">
            <v>0</v>
          </cell>
          <cell r="H61">
            <v>2.0853486828797261E-2</v>
          </cell>
          <cell r="I61">
            <v>894117.27874999912</v>
          </cell>
          <cell r="J61">
            <v>0</v>
          </cell>
          <cell r="K61">
            <v>42876152.371568069</v>
          </cell>
          <cell r="L61">
            <v>0.2085777459401939</v>
          </cell>
          <cell r="M61">
            <v>8943011.216249967</v>
          </cell>
          <cell r="N61">
            <v>1042396.3147620163</v>
          </cell>
          <cell r="O61">
            <v>238.40335267777718</v>
          </cell>
          <cell r="P61">
            <v>248510776.25822419</v>
          </cell>
        </row>
        <row r="62">
          <cell r="A62">
            <v>49018</v>
          </cell>
          <cell r="B62" t="str">
            <v>Capital e Interés</v>
          </cell>
          <cell r="C62">
            <v>2.9901050819360935E-2</v>
          </cell>
          <cell r="D62">
            <v>39</v>
          </cell>
          <cell r="E62">
            <v>39</v>
          </cell>
          <cell r="F62">
            <v>132603.78999121129</v>
          </cell>
          <cell r="G62">
            <v>0</v>
          </cell>
          <cell r="H62">
            <v>2.0853486828797261E-2</v>
          </cell>
          <cell r="I62">
            <v>894117.27874999912</v>
          </cell>
          <cell r="J62">
            <v>0</v>
          </cell>
          <cell r="K62">
            <v>42876152.371568069</v>
          </cell>
          <cell r="L62">
            <v>0.18772425911139665</v>
          </cell>
          <cell r="M62">
            <v>8048893.9374999683</v>
          </cell>
          <cell r="N62">
            <v>1026721.0687412104</v>
          </cell>
          <cell r="O62">
            <v>244.29074173288859</v>
          </cell>
          <cell r="P62">
            <v>250818451.43557438</v>
          </cell>
        </row>
        <row r="63">
          <cell r="A63">
            <v>49202</v>
          </cell>
          <cell r="B63" t="str">
            <v>Capital e Interés</v>
          </cell>
          <cell r="C63">
            <v>2.9901050819360935E-2</v>
          </cell>
          <cell r="D63">
            <v>40</v>
          </cell>
          <cell r="E63">
            <v>40</v>
          </cell>
          <cell r="F63">
            <v>121324.24971597045</v>
          </cell>
          <cell r="G63">
            <v>0</v>
          </cell>
          <cell r="H63">
            <v>2.0853486828797261E-2</v>
          </cell>
          <cell r="I63">
            <v>894117.27874999912</v>
          </cell>
          <cell r="J63">
            <v>0</v>
          </cell>
          <cell r="K63">
            <v>42876152.371568069</v>
          </cell>
          <cell r="L63">
            <v>0.16687077228259939</v>
          </cell>
          <cell r="M63">
            <v>7154776.6587499687</v>
          </cell>
          <cell r="N63">
            <v>1015441.5284659696</v>
          </cell>
          <cell r="O63">
            <v>250.32352031166619</v>
          </cell>
          <cell r="P63">
            <v>254188898.07626051</v>
          </cell>
        </row>
        <row r="64">
          <cell r="A64">
            <v>49383</v>
          </cell>
          <cell r="B64" t="str">
            <v>Capital e Interés</v>
          </cell>
          <cell r="C64">
            <v>2.9901050819360935E-2</v>
          </cell>
          <cell r="D64">
            <v>41</v>
          </cell>
          <cell r="E64">
            <v>41</v>
          </cell>
          <cell r="F64">
            <v>106088.48390651317</v>
          </cell>
          <cell r="G64">
            <v>0</v>
          </cell>
          <cell r="H64">
            <v>2.0853486828797261E-2</v>
          </cell>
          <cell r="I64">
            <v>894117.27874999912</v>
          </cell>
          <cell r="J64">
            <v>0</v>
          </cell>
          <cell r="K64">
            <v>42876152.371568069</v>
          </cell>
          <cell r="L64">
            <v>0.14601728545380213</v>
          </cell>
          <cell r="M64">
            <v>6260659.3799999701</v>
          </cell>
          <cell r="N64">
            <v>1000205.7626565123</v>
          </cell>
          <cell r="O64">
            <v>256.50527881953309</v>
          </cell>
          <cell r="P64">
            <v>256558058.02711242</v>
          </cell>
        </row>
        <row r="65">
          <cell r="A65">
            <v>49567</v>
          </cell>
          <cell r="B65" t="str">
            <v>Capital e Interés</v>
          </cell>
          <cell r="C65">
            <v>2.9901050819360935E-2</v>
          </cell>
          <cell r="D65">
            <v>42</v>
          </cell>
          <cell r="E65">
            <v>42</v>
          </cell>
          <cell r="F65">
            <v>94369.463419923733</v>
          </cell>
          <cell r="G65">
            <v>0</v>
          </cell>
          <cell r="H65">
            <v>2.0853486828797261E-2</v>
          </cell>
          <cell r="I65">
            <v>894117.27874999912</v>
          </cell>
          <cell r="J65">
            <v>0</v>
          </cell>
          <cell r="K65">
            <v>42876152.371568069</v>
          </cell>
          <cell r="L65">
            <v>0.12516379862500487</v>
          </cell>
          <cell r="M65">
            <v>5366542.1012499705</v>
          </cell>
          <cell r="N65">
            <v>988486.74216992292</v>
          </cell>
          <cell r="O65">
            <v>262.83969632724956</v>
          </cell>
          <cell r="P65">
            <v>259813555.13545477</v>
          </cell>
        </row>
        <row r="66">
          <cell r="A66">
            <v>49749</v>
          </cell>
          <cell r="B66" t="str">
            <v>Capital e Interés</v>
          </cell>
          <cell r="C66">
            <v>2.9901050819360935E-2</v>
          </cell>
          <cell r="D66">
            <v>43</v>
          </cell>
          <cell r="E66">
            <v>43</v>
          </cell>
          <cell r="F66">
            <v>80012.808638510134</v>
          </cell>
          <cell r="G66">
            <v>0</v>
          </cell>
          <cell r="H66">
            <v>2.0853486828797261E-2</v>
          </cell>
          <cell r="I66">
            <v>894117.27874999912</v>
          </cell>
          <cell r="J66">
            <v>0</v>
          </cell>
          <cell r="K66">
            <v>42876152.371568069</v>
          </cell>
          <cell r="L66">
            <v>0.10431031179620762</v>
          </cell>
          <cell r="M66">
            <v>4472424.8224999718</v>
          </cell>
          <cell r="N66">
            <v>974130.0873885093</v>
          </cell>
          <cell r="O66">
            <v>269.33054276050984</v>
          </cell>
          <cell r="P66">
            <v>262362985.1556901</v>
          </cell>
        </row>
        <row r="67">
          <cell r="A67">
            <v>49933</v>
          </cell>
          <cell r="B67" t="str">
            <v>Capital e Interés</v>
          </cell>
          <cell r="C67">
            <v>2.9901050819360935E-2</v>
          </cell>
          <cell r="D67">
            <v>44</v>
          </cell>
          <cell r="E67">
            <v>44</v>
          </cell>
          <cell r="F67">
            <v>67414.677123877002</v>
          </cell>
          <cell r="G67">
            <v>0</v>
          </cell>
          <cell r="H67">
            <v>2.0853486828797261E-2</v>
          </cell>
          <cell r="I67">
            <v>894117.27874999912</v>
          </cell>
          <cell r="J67">
            <v>0</v>
          </cell>
          <cell r="K67">
            <v>42876152.371568069</v>
          </cell>
          <cell r="L67">
            <v>8.3456824967410359E-2</v>
          </cell>
          <cell r="M67">
            <v>3578307.5437499727</v>
          </cell>
          <cell r="N67">
            <v>961531.95587387611</v>
          </cell>
          <cell r="O67">
            <v>275.98168114361215</v>
          </cell>
          <cell r="P67">
            <v>265365205.65537784</v>
          </cell>
        </row>
        <row r="68">
          <cell r="A68">
            <v>50114</v>
          </cell>
          <cell r="B68" t="str">
            <v>Capital e Interés</v>
          </cell>
          <cell r="C68">
            <v>2.9901050819360935E-2</v>
          </cell>
          <cell r="D68">
            <v>45</v>
          </cell>
          <cell r="E68">
            <v>45</v>
          </cell>
          <cell r="F68">
            <v>53057.87173711689</v>
          </cell>
          <cell r="G68">
            <v>0</v>
          </cell>
          <cell r="H68">
            <v>2.0853486828797261E-2</v>
          </cell>
          <cell r="I68">
            <v>894117.27874999912</v>
          </cell>
          <cell r="J68">
            <v>0</v>
          </cell>
          <cell r="K68">
            <v>42876152.371568069</v>
          </cell>
          <cell r="L68">
            <v>6.2603338138613102E-2</v>
          </cell>
          <cell r="M68">
            <v>2684190.2649999741</v>
          </cell>
          <cell r="N68">
            <v>947175.15048711607</v>
          </cell>
          <cell r="O68">
            <v>282.79706989853554</v>
          </cell>
          <cell r="P68">
            <v>267858357.23846087</v>
          </cell>
        </row>
        <row r="69">
          <cell r="A69">
            <v>50298</v>
          </cell>
          <cell r="B69" t="str">
            <v>Capital e Interés</v>
          </cell>
          <cell r="C69">
            <v>2.9901050819360935E-2</v>
          </cell>
          <cell r="D69">
            <v>46</v>
          </cell>
          <cell r="E69">
            <v>46</v>
          </cell>
          <cell r="F69">
            <v>40459.890827830292</v>
          </cell>
          <cell r="G69">
            <v>0</v>
          </cell>
          <cell r="H69">
            <v>2.0853486828797261E-2</v>
          </cell>
          <cell r="I69">
            <v>894117.27874999912</v>
          </cell>
          <cell r="J69">
            <v>0</v>
          </cell>
          <cell r="K69">
            <v>42876152.371568069</v>
          </cell>
          <cell r="L69">
            <v>4.1749851309815844E-2</v>
          </cell>
          <cell r="M69">
            <v>1790072.9862499749</v>
          </cell>
          <cell r="N69">
            <v>934577.16957782942</v>
          </cell>
          <cell r="O69">
            <v>289.78076520079298</v>
          </cell>
          <cell r="P69">
            <v>270822487.33945465</v>
          </cell>
        </row>
        <row r="70">
          <cell r="A70">
            <v>50479</v>
          </cell>
          <cell r="B70" t="str">
            <v>Capital e Interés</v>
          </cell>
          <cell r="C70">
            <v>2.9901050819360935E-2</v>
          </cell>
          <cell r="D70">
            <v>47</v>
          </cell>
          <cell r="E70">
            <v>47</v>
          </cell>
          <cell r="F70">
            <v>26542.565652418769</v>
          </cell>
          <cell r="G70">
            <v>0</v>
          </cell>
          <cell r="H70">
            <v>2.0853486828797261E-2</v>
          </cell>
          <cell r="I70">
            <v>894117.27874999912</v>
          </cell>
          <cell r="J70">
            <v>0</v>
          </cell>
          <cell r="K70">
            <v>42876152.371568069</v>
          </cell>
          <cell r="L70">
            <v>2.0896364481018583E-2</v>
          </cell>
          <cell r="M70">
            <v>895955.70749997569</v>
          </cell>
          <cell r="N70">
            <v>920659.84440241789</v>
          </cell>
          <cell r="O70">
            <v>296.93692339346251</v>
          </cell>
          <cell r="P70">
            <v>273377901.6887579</v>
          </cell>
        </row>
        <row r="71">
          <cell r="A71">
            <v>50663</v>
          </cell>
          <cell r="B71" t="str">
            <v>Capital e Interés</v>
          </cell>
          <cell r="C71">
            <v>2.9901050819360935E-2</v>
          </cell>
          <cell r="D71">
            <v>48</v>
          </cell>
          <cell r="E71">
            <v>48</v>
          </cell>
          <cell r="F71">
            <v>13505.10453178356</v>
          </cell>
          <cell r="G71">
            <v>0</v>
          </cell>
          <cell r="H71">
            <v>2.0853486828797261E-2</v>
          </cell>
          <cell r="I71">
            <v>894117.27874999912</v>
          </cell>
          <cell r="J71">
            <v>0</v>
          </cell>
          <cell r="K71">
            <v>42876152.371568069</v>
          </cell>
          <cell r="L71">
            <v>4.2877652221322282E-5</v>
          </cell>
          <cell r="M71">
            <v>1838.4287499765182</v>
          </cell>
          <cell r="N71">
            <v>907622.38328178274</v>
          </cell>
          <cell r="O71">
            <v>304.2698034608328</v>
          </cell>
          <cell r="P71">
            <v>276162084.17780071</v>
          </cell>
        </row>
      </sheetData>
      <sheetData sheetId="35">
        <row r="11">
          <cell r="A11">
            <v>41270</v>
          </cell>
          <cell r="B11" t="str">
            <v>DESEMBOLSO</v>
          </cell>
          <cell r="K11">
            <v>160000000</v>
          </cell>
          <cell r="L11">
            <v>1</v>
          </cell>
          <cell r="M11">
            <v>160000000</v>
          </cell>
          <cell r="N11">
            <v>0</v>
          </cell>
        </row>
        <row r="12">
          <cell r="A12">
            <v>41302</v>
          </cell>
          <cell r="B12" t="str">
            <v>Interés</v>
          </cell>
          <cell r="C12">
            <v>0.19500000000000001</v>
          </cell>
          <cell r="D12">
            <v>1</v>
          </cell>
          <cell r="E12">
            <v>0</v>
          </cell>
          <cell r="F12">
            <v>2735342.47</v>
          </cell>
          <cell r="G12">
            <v>0</v>
          </cell>
          <cell r="H12">
            <v>0</v>
          </cell>
          <cell r="I12">
            <v>0</v>
          </cell>
          <cell r="J12">
            <v>0</v>
          </cell>
          <cell r="K12">
            <v>160000000</v>
          </cell>
          <cell r="L12">
            <v>1</v>
          </cell>
          <cell r="M12">
            <v>160000000</v>
          </cell>
          <cell r="N12">
            <v>2735342.47</v>
          </cell>
          <cell r="O12">
            <v>1</v>
          </cell>
          <cell r="P12">
            <v>2735342.47</v>
          </cell>
        </row>
        <row r="13">
          <cell r="A13">
            <v>41332</v>
          </cell>
          <cell r="B13" t="str">
            <v>Interés</v>
          </cell>
          <cell r="C13">
            <v>0.19375000000000001</v>
          </cell>
          <cell r="D13">
            <v>2</v>
          </cell>
          <cell r="E13">
            <v>0</v>
          </cell>
          <cell r="F13">
            <v>2547945.21</v>
          </cell>
          <cell r="G13">
            <v>0</v>
          </cell>
          <cell r="H13">
            <v>0</v>
          </cell>
          <cell r="I13">
            <v>0</v>
          </cell>
          <cell r="J13">
            <v>0</v>
          </cell>
          <cell r="K13">
            <v>160000000</v>
          </cell>
          <cell r="L13">
            <v>1</v>
          </cell>
          <cell r="M13">
            <v>160000000</v>
          </cell>
          <cell r="N13">
            <v>2547945.21</v>
          </cell>
          <cell r="O13">
            <v>1</v>
          </cell>
          <cell r="P13">
            <v>2547945.21</v>
          </cell>
        </row>
        <row r="14">
          <cell r="A14">
            <v>41360</v>
          </cell>
          <cell r="B14" t="str">
            <v>Interés</v>
          </cell>
          <cell r="C14">
            <v>0.18687500000000001</v>
          </cell>
          <cell r="D14">
            <v>3</v>
          </cell>
          <cell r="E14">
            <v>0</v>
          </cell>
          <cell r="F14">
            <v>2293698.63</v>
          </cell>
          <cell r="G14">
            <v>0</v>
          </cell>
          <cell r="H14">
            <v>0</v>
          </cell>
          <cell r="I14">
            <v>0</v>
          </cell>
          <cell r="J14">
            <v>0</v>
          </cell>
          <cell r="K14">
            <v>160000000</v>
          </cell>
          <cell r="L14">
            <v>1</v>
          </cell>
          <cell r="M14">
            <v>160000000</v>
          </cell>
          <cell r="N14">
            <v>2293698.63</v>
          </cell>
          <cell r="O14">
            <v>1</v>
          </cell>
          <cell r="P14">
            <v>2293698.63</v>
          </cell>
        </row>
        <row r="15">
          <cell r="A15">
            <v>41393</v>
          </cell>
          <cell r="B15" t="str">
            <v>Interés</v>
          </cell>
          <cell r="C15">
            <v>0.18875</v>
          </cell>
          <cell r="D15">
            <v>4</v>
          </cell>
          <cell r="E15">
            <v>0</v>
          </cell>
          <cell r="F15">
            <v>2730410.96</v>
          </cell>
          <cell r="G15">
            <v>0</v>
          </cell>
          <cell r="H15">
            <v>0</v>
          </cell>
          <cell r="I15">
            <v>0</v>
          </cell>
          <cell r="J15">
            <v>0</v>
          </cell>
          <cell r="K15">
            <v>160000000</v>
          </cell>
          <cell r="L15">
            <v>1</v>
          </cell>
          <cell r="M15">
            <v>160000000</v>
          </cell>
          <cell r="N15">
            <v>2730410.96</v>
          </cell>
          <cell r="O15">
            <v>1</v>
          </cell>
          <cell r="P15">
            <v>2730410.96</v>
          </cell>
        </row>
        <row r="16">
          <cell r="A16">
            <v>41421</v>
          </cell>
          <cell r="B16" t="str">
            <v>Interés</v>
          </cell>
          <cell r="C16">
            <v>0.19312499999999999</v>
          </cell>
          <cell r="D16">
            <v>5</v>
          </cell>
          <cell r="E16">
            <v>0</v>
          </cell>
          <cell r="F16">
            <v>2370410.96</v>
          </cell>
          <cell r="G16">
            <v>0</v>
          </cell>
          <cell r="H16">
            <v>0</v>
          </cell>
          <cell r="I16">
            <v>0</v>
          </cell>
          <cell r="J16">
            <v>0</v>
          </cell>
          <cell r="K16">
            <v>160000000</v>
          </cell>
          <cell r="L16">
            <v>1</v>
          </cell>
          <cell r="M16">
            <v>160000000</v>
          </cell>
          <cell r="N16">
            <v>2370410.96</v>
          </cell>
          <cell r="O16">
            <v>1</v>
          </cell>
          <cell r="P16">
            <v>2370410.96</v>
          </cell>
        </row>
        <row r="17">
          <cell r="A17">
            <v>41452</v>
          </cell>
          <cell r="B17" t="str">
            <v>Interés</v>
          </cell>
          <cell r="C17">
            <v>0.199375</v>
          </cell>
          <cell r="D17">
            <v>6</v>
          </cell>
          <cell r="E17">
            <v>0</v>
          </cell>
          <cell r="F17">
            <v>2709315.07</v>
          </cell>
          <cell r="G17">
            <v>0</v>
          </cell>
          <cell r="H17">
            <v>0</v>
          </cell>
          <cell r="I17">
            <v>0</v>
          </cell>
          <cell r="J17">
            <v>0</v>
          </cell>
          <cell r="K17">
            <v>160000000</v>
          </cell>
          <cell r="L17">
            <v>1</v>
          </cell>
          <cell r="M17">
            <v>160000000</v>
          </cell>
          <cell r="N17">
            <v>2709315.07</v>
          </cell>
          <cell r="O17">
            <v>1</v>
          </cell>
          <cell r="P17">
            <v>2709315.07</v>
          </cell>
        </row>
        <row r="18">
          <cell r="A18">
            <v>41484</v>
          </cell>
          <cell r="B18" t="str">
            <v>Interés</v>
          </cell>
          <cell r="C18">
            <v>0.21</v>
          </cell>
          <cell r="D18">
            <v>7</v>
          </cell>
          <cell r="E18">
            <v>0</v>
          </cell>
          <cell r="F18">
            <v>2945753.42</v>
          </cell>
          <cell r="G18">
            <v>0</v>
          </cell>
          <cell r="H18">
            <v>0</v>
          </cell>
          <cell r="I18">
            <v>0</v>
          </cell>
          <cell r="J18">
            <v>0</v>
          </cell>
          <cell r="K18">
            <v>160000000</v>
          </cell>
          <cell r="L18">
            <v>1</v>
          </cell>
          <cell r="M18">
            <v>160000000</v>
          </cell>
          <cell r="N18">
            <v>2945753.42</v>
          </cell>
          <cell r="O18">
            <v>1</v>
          </cell>
          <cell r="P18">
            <v>2945753.42</v>
          </cell>
        </row>
        <row r="19">
          <cell r="A19">
            <v>41513</v>
          </cell>
          <cell r="B19" t="str">
            <v>Interés</v>
          </cell>
          <cell r="C19">
            <v>0.21687500000000001</v>
          </cell>
          <cell r="D19">
            <v>8</v>
          </cell>
          <cell r="E19">
            <v>0</v>
          </cell>
          <cell r="F19">
            <v>2756986.3</v>
          </cell>
          <cell r="G19">
            <v>0</v>
          </cell>
          <cell r="H19">
            <v>0</v>
          </cell>
          <cell r="I19">
            <v>0</v>
          </cell>
          <cell r="J19">
            <v>0</v>
          </cell>
          <cell r="K19">
            <v>160000000</v>
          </cell>
          <cell r="L19">
            <v>1</v>
          </cell>
          <cell r="M19">
            <v>160000000</v>
          </cell>
          <cell r="N19">
            <v>2756986.3</v>
          </cell>
          <cell r="O19">
            <v>1</v>
          </cell>
          <cell r="P19">
            <v>2756986.3</v>
          </cell>
        </row>
        <row r="20">
          <cell r="A20">
            <v>41544</v>
          </cell>
          <cell r="B20" t="str">
            <v>Capital e Interés</v>
          </cell>
          <cell r="C20">
            <v>0.21452054800000001</v>
          </cell>
          <cell r="D20">
            <v>9</v>
          </cell>
          <cell r="E20">
            <v>1</v>
          </cell>
          <cell r="F20">
            <v>2860273.97</v>
          </cell>
          <cell r="G20">
            <v>0</v>
          </cell>
          <cell r="H20">
            <v>1.1817360875E-2</v>
          </cell>
          <cell r="I20">
            <v>1890777.74</v>
          </cell>
          <cell r="J20">
            <v>0</v>
          </cell>
          <cell r="K20">
            <v>160000000</v>
          </cell>
          <cell r="L20">
            <v>0.98818263912500004</v>
          </cell>
          <cell r="M20">
            <v>158109222.26000002</v>
          </cell>
          <cell r="N20">
            <v>4751051.71</v>
          </cell>
          <cell r="O20">
            <v>1</v>
          </cell>
          <cell r="P20">
            <v>4751051.71</v>
          </cell>
        </row>
        <row r="21">
          <cell r="A21">
            <v>41575</v>
          </cell>
          <cell r="B21" t="str">
            <v>Capital e Interés</v>
          </cell>
          <cell r="C21">
            <v>0.22253424669999999</v>
          </cell>
          <cell r="D21">
            <v>10</v>
          </cell>
          <cell r="E21">
            <v>2</v>
          </cell>
          <cell r="F21">
            <v>2932059.72</v>
          </cell>
          <cell r="G21">
            <v>0</v>
          </cell>
          <cell r="H21">
            <v>1.18031081875E-2</v>
          </cell>
          <cell r="I21">
            <v>1888497.31</v>
          </cell>
          <cell r="J21">
            <v>0</v>
          </cell>
          <cell r="K21">
            <v>160000000</v>
          </cell>
          <cell r="L21">
            <v>0.97637953093750007</v>
          </cell>
          <cell r="M21">
            <v>156220724.95000002</v>
          </cell>
          <cell r="N21">
            <v>4820557.03</v>
          </cell>
          <cell r="O21">
            <v>1</v>
          </cell>
          <cell r="P21">
            <v>4820557.03</v>
          </cell>
        </row>
        <row r="22">
          <cell r="A22">
            <v>41605</v>
          </cell>
          <cell r="B22" t="str">
            <v>Capital e Interés</v>
          </cell>
          <cell r="C22">
            <v>0.21945205500000001</v>
          </cell>
          <cell r="D22">
            <v>11</v>
          </cell>
          <cell r="E22">
            <v>3</v>
          </cell>
          <cell r="F22">
            <v>2856913.26</v>
          </cell>
          <cell r="G22">
            <v>0</v>
          </cell>
          <cell r="H22">
            <v>1.2107946624999999E-2</v>
          </cell>
          <cell r="I22">
            <v>1937271.46</v>
          </cell>
          <cell r="J22">
            <v>0</v>
          </cell>
          <cell r="K22">
            <v>160000000</v>
          </cell>
          <cell r="L22">
            <v>0.96427158431250004</v>
          </cell>
          <cell r="M22">
            <v>154283453.49000001</v>
          </cell>
          <cell r="N22">
            <v>4794184.72</v>
          </cell>
          <cell r="O22">
            <v>1</v>
          </cell>
          <cell r="P22">
            <v>4794184.72</v>
          </cell>
        </row>
        <row r="23">
          <cell r="A23">
            <v>41635</v>
          </cell>
          <cell r="B23" t="str">
            <v>Capital e Interés</v>
          </cell>
          <cell r="C23">
            <v>0.23363013699999999</v>
          </cell>
          <cell r="D23">
            <v>12</v>
          </cell>
          <cell r="E23">
            <v>4</v>
          </cell>
          <cell r="F23">
            <v>3003772.03</v>
          </cell>
          <cell r="G23">
            <v>0</v>
          </cell>
          <cell r="H23">
            <v>1.1939781375E-2</v>
          </cell>
          <cell r="I23">
            <v>1910365.02</v>
          </cell>
          <cell r="J23">
            <v>0</v>
          </cell>
          <cell r="K23">
            <v>160000000</v>
          </cell>
          <cell r="L23">
            <v>0.95233180293750008</v>
          </cell>
          <cell r="M23">
            <v>152373088.47</v>
          </cell>
          <cell r="N23">
            <v>4914137.05</v>
          </cell>
          <cell r="O23">
            <v>1</v>
          </cell>
          <cell r="P23">
            <v>4914137.05</v>
          </cell>
        </row>
        <row r="24">
          <cell r="A24">
            <v>41666</v>
          </cell>
          <cell r="B24" t="str">
            <v>Capital e Interés</v>
          </cell>
          <cell r="C24">
            <v>0.23547945200000001</v>
          </cell>
          <cell r="D24">
            <v>13</v>
          </cell>
          <cell r="E24">
            <v>5</v>
          </cell>
          <cell r="F24">
            <v>2990060.95</v>
          </cell>
          <cell r="G24">
            <v>0</v>
          </cell>
          <cell r="H24">
            <v>1.2122365062499999E-2</v>
          </cell>
          <cell r="I24">
            <v>1939578.41</v>
          </cell>
          <cell r="J24">
            <v>0</v>
          </cell>
          <cell r="K24">
            <v>160000000</v>
          </cell>
          <cell r="L24">
            <v>0.94020943787500011</v>
          </cell>
          <cell r="M24">
            <v>150433510.06000003</v>
          </cell>
          <cell r="N24">
            <v>4929639.3600000003</v>
          </cell>
          <cell r="O24">
            <v>1</v>
          </cell>
          <cell r="P24">
            <v>4929639.3600000003</v>
          </cell>
        </row>
        <row r="25">
          <cell r="A25">
            <v>41697</v>
          </cell>
          <cell r="B25" t="str">
            <v>Capital e Interés</v>
          </cell>
          <cell r="C25">
            <v>0.2496575345</v>
          </cell>
          <cell r="D25">
            <v>14</v>
          </cell>
          <cell r="E25">
            <v>6</v>
          </cell>
          <cell r="F25">
            <v>3129738.27</v>
          </cell>
          <cell r="G25">
            <v>0</v>
          </cell>
          <cell r="H25">
            <v>1.1984885875E-2</v>
          </cell>
          <cell r="I25">
            <v>1917581.74</v>
          </cell>
          <cell r="J25">
            <v>0</v>
          </cell>
          <cell r="K25">
            <v>160000000</v>
          </cell>
          <cell r="L25">
            <v>0.92822455200000009</v>
          </cell>
          <cell r="M25">
            <v>148515928.32000002</v>
          </cell>
          <cell r="N25">
            <v>5047320.01</v>
          </cell>
          <cell r="O25">
            <v>1</v>
          </cell>
          <cell r="P25">
            <v>5047320.01</v>
          </cell>
        </row>
        <row r="26">
          <cell r="A26">
            <v>41725</v>
          </cell>
          <cell r="B26" t="str">
            <v>Capital e Interés</v>
          </cell>
          <cell r="C26">
            <v>0.283561644</v>
          </cell>
          <cell r="D26">
            <v>15</v>
          </cell>
          <cell r="E26">
            <v>7</v>
          </cell>
          <cell r="F26">
            <v>3509451.73</v>
          </cell>
          <cell r="G26">
            <v>0</v>
          </cell>
          <cell r="H26">
            <v>1.13762020625E-2</v>
          </cell>
          <cell r="I26">
            <v>1820192.33</v>
          </cell>
          <cell r="J26">
            <v>0</v>
          </cell>
          <cell r="K26">
            <v>160000000</v>
          </cell>
          <cell r="L26">
            <v>0.91684834993750008</v>
          </cell>
          <cell r="M26">
            <v>146695735.99000001</v>
          </cell>
          <cell r="N26">
            <v>5329644.0600000005</v>
          </cell>
          <cell r="O26">
            <v>1</v>
          </cell>
          <cell r="P26">
            <v>5329644.0600000005</v>
          </cell>
        </row>
        <row r="27">
          <cell r="A27">
            <v>41757</v>
          </cell>
          <cell r="B27" t="str">
            <v>Capital e Interés</v>
          </cell>
          <cell r="C27">
            <v>0.30020547879999998</v>
          </cell>
          <cell r="D27">
            <v>16</v>
          </cell>
          <cell r="E27">
            <v>8</v>
          </cell>
          <cell r="F27">
            <v>3669905.31</v>
          </cell>
          <cell r="G27">
            <v>0</v>
          </cell>
          <cell r="H27">
            <v>1.12425470625E-2</v>
          </cell>
          <cell r="I27">
            <v>1798807.53</v>
          </cell>
          <cell r="J27">
            <v>0</v>
          </cell>
          <cell r="K27">
            <v>160000000</v>
          </cell>
          <cell r="L27">
            <v>0.90560580287500003</v>
          </cell>
          <cell r="M27">
            <v>144896928.46000001</v>
          </cell>
          <cell r="N27">
            <v>5468712.8399999999</v>
          </cell>
          <cell r="O27">
            <v>1</v>
          </cell>
          <cell r="P27">
            <v>5468712.8399999999</v>
          </cell>
        </row>
        <row r="28">
          <cell r="A28">
            <v>41786</v>
          </cell>
          <cell r="B28" t="str">
            <v>Capital e Interés</v>
          </cell>
          <cell r="C28">
            <v>0.29835616500000001</v>
          </cell>
          <cell r="D28">
            <v>17</v>
          </cell>
          <cell r="E28">
            <v>9</v>
          </cell>
          <cell r="F28">
            <v>3602574.32</v>
          </cell>
          <cell r="G28">
            <v>0</v>
          </cell>
          <cell r="H28">
            <v>1.1567892375E-2</v>
          </cell>
          <cell r="I28">
            <v>1850862.78</v>
          </cell>
          <cell r="J28">
            <v>0</v>
          </cell>
          <cell r="K28">
            <v>160000000</v>
          </cell>
          <cell r="L28">
            <v>0.89403791050000003</v>
          </cell>
          <cell r="M28">
            <v>143046065.68000001</v>
          </cell>
          <cell r="N28">
            <v>5453437.0999999996</v>
          </cell>
          <cell r="O28">
            <v>1</v>
          </cell>
          <cell r="P28">
            <v>5453437.0999999996</v>
          </cell>
        </row>
        <row r="29">
          <cell r="A29">
            <v>41817</v>
          </cell>
          <cell r="B29" t="str">
            <v>Capital e Interés</v>
          </cell>
          <cell r="C29">
            <v>0.284178082</v>
          </cell>
          <cell r="D29">
            <v>18</v>
          </cell>
          <cell r="E29">
            <v>10</v>
          </cell>
          <cell r="F29">
            <v>3387546.38</v>
          </cell>
          <cell r="G29">
            <v>0</v>
          </cell>
          <cell r="H29">
            <v>1.2197152000000001E-2</v>
          </cell>
          <cell r="I29">
            <v>1951544.3200000001</v>
          </cell>
          <cell r="J29">
            <v>0</v>
          </cell>
          <cell r="K29">
            <v>160000000</v>
          </cell>
          <cell r="L29">
            <v>0.88184075849999999</v>
          </cell>
          <cell r="M29">
            <v>141094521.35999998</v>
          </cell>
          <cell r="N29">
            <v>5339090.7</v>
          </cell>
          <cell r="O29">
            <v>1</v>
          </cell>
          <cell r="P29">
            <v>5339090.7</v>
          </cell>
        </row>
        <row r="30">
          <cell r="A30">
            <v>41848</v>
          </cell>
          <cell r="B30" t="str">
            <v>Capital e Interés</v>
          </cell>
          <cell r="C30">
            <v>0.26445205399999999</v>
          </cell>
          <cell r="D30">
            <v>19</v>
          </cell>
          <cell r="E30">
            <v>11</v>
          </cell>
          <cell r="F30">
            <v>3109394.67</v>
          </cell>
          <cell r="G30">
            <v>0</v>
          </cell>
          <cell r="H30">
            <v>1.29722358125E-2</v>
          </cell>
          <cell r="I30">
            <v>2075557.73</v>
          </cell>
          <cell r="J30">
            <v>0</v>
          </cell>
          <cell r="K30">
            <v>160000000</v>
          </cell>
          <cell r="L30">
            <v>0.86886852268750003</v>
          </cell>
          <cell r="M30">
            <v>139018963.63</v>
          </cell>
          <cell r="N30">
            <v>5184952.4000000004</v>
          </cell>
          <cell r="O30">
            <v>1</v>
          </cell>
          <cell r="P30">
            <v>5184952.4000000004</v>
          </cell>
        </row>
        <row r="31">
          <cell r="A31">
            <v>41878</v>
          </cell>
          <cell r="B31" t="str">
            <v>Capital e Interés</v>
          </cell>
          <cell r="C31">
            <v>0.25458904100000002</v>
          </cell>
          <cell r="D31">
            <v>20</v>
          </cell>
          <cell r="E31">
            <v>12</v>
          </cell>
          <cell r="F31">
            <v>2949392.05</v>
          </cell>
          <cell r="G31">
            <v>0</v>
          </cell>
          <cell r="H31">
            <v>1.3505264999999999E-2</v>
          </cell>
          <cell r="I31">
            <v>2160842.4</v>
          </cell>
          <cell r="J31">
            <v>0</v>
          </cell>
          <cell r="K31">
            <v>160000000</v>
          </cell>
          <cell r="L31">
            <v>0.85536325768749999</v>
          </cell>
          <cell r="M31">
            <v>136858121.22999999</v>
          </cell>
          <cell r="N31">
            <v>5110234.4499999993</v>
          </cell>
          <cell r="O31">
            <v>1</v>
          </cell>
          <cell r="P31">
            <v>5110234.4499999993</v>
          </cell>
        </row>
        <row r="32">
          <cell r="A32">
            <v>41911</v>
          </cell>
          <cell r="B32" t="str">
            <v>Capital e Interés</v>
          </cell>
          <cell r="C32">
            <v>0.24842465699999999</v>
          </cell>
          <cell r="D32">
            <v>21</v>
          </cell>
          <cell r="E32">
            <v>13</v>
          </cell>
          <cell r="F32">
            <v>2833244.32</v>
          </cell>
          <cell r="G32">
            <v>0</v>
          </cell>
          <cell r="H32">
            <v>1.3946936625E-2</v>
          </cell>
          <cell r="I32">
            <v>2231509.86</v>
          </cell>
          <cell r="J32">
            <v>0</v>
          </cell>
          <cell r="K32">
            <v>160000000</v>
          </cell>
          <cell r="L32">
            <v>0.84141632106249997</v>
          </cell>
          <cell r="M32">
            <v>134626611.37</v>
          </cell>
          <cell r="N32">
            <v>5064754.18</v>
          </cell>
          <cell r="O32">
            <v>1</v>
          </cell>
          <cell r="P32">
            <v>5064754.18</v>
          </cell>
        </row>
        <row r="33">
          <cell r="A33">
            <v>41940</v>
          </cell>
          <cell r="B33" t="str">
            <v>Capital e Interés</v>
          </cell>
          <cell r="C33">
            <v>0.23609589</v>
          </cell>
          <cell r="D33">
            <v>22</v>
          </cell>
          <cell r="E33">
            <v>14</v>
          </cell>
          <cell r="F33">
            <v>2648732.4700000002</v>
          </cell>
          <cell r="G33">
            <v>0</v>
          </cell>
          <cell r="H33">
            <v>1.45473513125E-2</v>
          </cell>
          <cell r="I33">
            <v>2327576.21</v>
          </cell>
          <cell r="J33">
            <v>0</v>
          </cell>
          <cell r="K33">
            <v>160000000</v>
          </cell>
          <cell r="L33">
            <v>0.82686896975000002</v>
          </cell>
          <cell r="M33">
            <v>132299035.16</v>
          </cell>
          <cell r="N33">
            <v>4976308.68</v>
          </cell>
          <cell r="O33">
            <v>1</v>
          </cell>
          <cell r="P33">
            <v>4976308.68</v>
          </cell>
        </row>
        <row r="34">
          <cell r="A34">
            <v>41970</v>
          </cell>
          <cell r="B34" t="str">
            <v>Capital e Interés</v>
          </cell>
          <cell r="C34">
            <v>0.236712329</v>
          </cell>
          <cell r="D34">
            <v>23</v>
          </cell>
          <cell r="E34">
            <v>15</v>
          </cell>
          <cell r="F34">
            <v>2609734.39</v>
          </cell>
          <cell r="G34">
            <v>0</v>
          </cell>
          <cell r="H34">
            <v>1.48180118125E-2</v>
          </cell>
          <cell r="I34">
            <v>2370881.89</v>
          </cell>
          <cell r="J34">
            <v>0</v>
          </cell>
          <cell r="K34">
            <v>160000000</v>
          </cell>
          <cell r="L34">
            <v>0.81205095793750004</v>
          </cell>
          <cell r="M34">
            <v>129928153.27000001</v>
          </cell>
          <cell r="N34">
            <v>4980616.28</v>
          </cell>
          <cell r="O34">
            <v>1</v>
          </cell>
          <cell r="P34">
            <v>4980616.28</v>
          </cell>
        </row>
        <row r="35">
          <cell r="A35">
            <v>42002</v>
          </cell>
          <cell r="B35" t="str">
            <v>Capital e Interés</v>
          </cell>
          <cell r="C35">
            <v>0.23547945200000001</v>
          </cell>
          <cell r="D35">
            <v>24</v>
          </cell>
          <cell r="E35">
            <v>16</v>
          </cell>
          <cell r="F35">
            <v>2549617.5299999998</v>
          </cell>
          <cell r="G35">
            <v>0</v>
          </cell>
          <cell r="H35">
            <v>1.5141100875000001E-2</v>
          </cell>
          <cell r="I35">
            <v>2422576.14</v>
          </cell>
          <cell r="J35">
            <v>0</v>
          </cell>
          <cell r="K35">
            <v>160000000</v>
          </cell>
          <cell r="L35">
            <v>0.79690985706250006</v>
          </cell>
          <cell r="M35">
            <v>127505577.13000001</v>
          </cell>
          <cell r="N35">
            <v>4972193.67</v>
          </cell>
          <cell r="O35">
            <v>1</v>
          </cell>
          <cell r="P35">
            <v>4972193.67</v>
          </cell>
        </row>
        <row r="36">
          <cell r="A36">
            <v>42032</v>
          </cell>
          <cell r="B36" t="str">
            <v>Capital e Interés</v>
          </cell>
          <cell r="C36">
            <v>0.23856164399999999</v>
          </cell>
          <cell r="D36">
            <v>25</v>
          </cell>
          <cell r="E36">
            <v>17</v>
          </cell>
          <cell r="F36">
            <v>2534828.34</v>
          </cell>
          <cell r="G36">
            <v>0</v>
          </cell>
          <cell r="H36">
            <v>1.5362217499999999E-2</v>
          </cell>
          <cell r="I36">
            <v>2457954.7999999998</v>
          </cell>
          <cell r="J36">
            <v>0</v>
          </cell>
          <cell r="K36">
            <v>160000000</v>
          </cell>
          <cell r="L36">
            <v>0.78154763956250006</v>
          </cell>
          <cell r="M36">
            <v>125047622.33000001</v>
          </cell>
          <cell r="N36">
            <v>4992783.1399999997</v>
          </cell>
          <cell r="O36">
            <v>1</v>
          </cell>
          <cell r="P36">
            <v>4992783.1399999997</v>
          </cell>
        </row>
        <row r="37">
          <cell r="A37">
            <v>42063</v>
          </cell>
          <cell r="B37" t="str">
            <v>Capital e Interés</v>
          </cell>
          <cell r="C37">
            <v>0.23301369899999999</v>
          </cell>
          <cell r="D37">
            <v>26</v>
          </cell>
          <cell r="E37">
            <v>18</v>
          </cell>
          <cell r="F37">
            <v>2428150.75</v>
          </cell>
          <cell r="G37">
            <v>0</v>
          </cell>
          <cell r="H37">
            <v>1.5802961625E-2</v>
          </cell>
          <cell r="I37">
            <v>2528473.86</v>
          </cell>
          <cell r="J37">
            <v>0</v>
          </cell>
          <cell r="K37">
            <v>160000000</v>
          </cell>
          <cell r="L37">
            <v>0.76574467793750012</v>
          </cell>
          <cell r="M37">
            <v>122519148.47000001</v>
          </cell>
          <cell r="N37">
            <v>4956624.6099999994</v>
          </cell>
          <cell r="O37">
            <v>1</v>
          </cell>
          <cell r="P37">
            <v>4956624.6099999994</v>
          </cell>
        </row>
        <row r="38">
          <cell r="A38">
            <v>42091</v>
          </cell>
          <cell r="B38" t="str">
            <v>Capital e Interés</v>
          </cell>
          <cell r="C38">
            <v>0.24595890400000001</v>
          </cell>
          <cell r="D38">
            <v>27</v>
          </cell>
          <cell r="E38">
            <v>19</v>
          </cell>
          <cell r="F38">
            <v>2511222.96</v>
          </cell>
          <cell r="G38">
            <v>0</v>
          </cell>
          <cell r="H38">
            <v>1.5799543687500001E-2</v>
          </cell>
          <cell r="I38">
            <v>2527926.9900000002</v>
          </cell>
          <cell r="J38">
            <v>0</v>
          </cell>
          <cell r="K38">
            <v>160000000</v>
          </cell>
          <cell r="L38">
            <v>0.74994513425000009</v>
          </cell>
          <cell r="M38">
            <v>119991221.48000002</v>
          </cell>
          <cell r="N38">
            <v>5039149.95</v>
          </cell>
          <cell r="O38">
            <v>1</v>
          </cell>
          <cell r="P38">
            <v>5039149.95</v>
          </cell>
        </row>
        <row r="39">
          <cell r="A39">
            <v>42122</v>
          </cell>
          <cell r="B39" t="str">
            <v>Capital e Interés</v>
          </cell>
          <cell r="C39">
            <v>0.24965753500000001</v>
          </cell>
          <cell r="D39">
            <v>28</v>
          </cell>
          <cell r="E39">
            <v>20</v>
          </cell>
          <cell r="F39">
            <v>2496392.71</v>
          </cell>
          <cell r="G39">
            <v>0</v>
          </cell>
          <cell r="H39">
            <v>1.603675425E-2</v>
          </cell>
          <cell r="I39">
            <v>2565880.6800000002</v>
          </cell>
          <cell r="J39">
            <v>0</v>
          </cell>
          <cell r="K39">
            <v>160000000</v>
          </cell>
          <cell r="L39">
            <v>0.73390838000000014</v>
          </cell>
          <cell r="M39">
            <v>117425340.80000003</v>
          </cell>
          <cell r="N39">
            <v>5062273.3900000006</v>
          </cell>
          <cell r="O39">
            <v>1</v>
          </cell>
          <cell r="P39">
            <v>5062273.3900000006</v>
          </cell>
        </row>
        <row r="40">
          <cell r="A40">
            <v>42152</v>
          </cell>
          <cell r="B40" t="str">
            <v>Capital e Interés</v>
          </cell>
          <cell r="C40">
            <v>0.24287671299999999</v>
          </cell>
          <cell r="D40">
            <v>29</v>
          </cell>
          <cell r="E40">
            <v>21</v>
          </cell>
          <cell r="F40">
            <v>2376656.73</v>
          </cell>
          <cell r="G40">
            <v>0</v>
          </cell>
          <cell r="H40">
            <v>1.65272280625E-2</v>
          </cell>
          <cell r="I40">
            <v>2644356.4900000002</v>
          </cell>
          <cell r="J40">
            <v>0</v>
          </cell>
          <cell r="K40">
            <v>160000000</v>
          </cell>
          <cell r="L40">
            <v>0.71738115193750018</v>
          </cell>
          <cell r="M40">
            <v>114780984.31000003</v>
          </cell>
          <cell r="N40">
            <v>5021013.2200000007</v>
          </cell>
          <cell r="O40">
            <v>1</v>
          </cell>
          <cell r="P40">
            <v>5021013.2200000007</v>
          </cell>
        </row>
        <row r="41">
          <cell r="A41">
            <v>42183</v>
          </cell>
          <cell r="B41" t="str">
            <v>Capital e Interés</v>
          </cell>
          <cell r="C41">
            <v>0.24041095899998999</v>
          </cell>
          <cell r="D41">
            <v>30</v>
          </cell>
          <cell r="E41">
            <v>22</v>
          </cell>
          <cell r="F41">
            <v>2299550.54</v>
          </cell>
          <cell r="G41">
            <v>0</v>
          </cell>
          <cell r="H41">
            <v>1.6918156875E-2</v>
          </cell>
          <cell r="I41">
            <v>2706905.1</v>
          </cell>
          <cell r="J41">
            <v>0</v>
          </cell>
          <cell r="K41">
            <v>160000000</v>
          </cell>
          <cell r="L41">
            <v>0.7004629950625002</v>
          </cell>
          <cell r="M41">
            <v>112074079.21000004</v>
          </cell>
          <cell r="N41">
            <v>5006455.6400000006</v>
          </cell>
          <cell r="O41">
            <v>1</v>
          </cell>
          <cell r="P41">
            <v>5006455.6400000006</v>
          </cell>
        </row>
        <row r="42">
          <cell r="A42">
            <v>42213</v>
          </cell>
          <cell r="B42" t="str">
            <v>Capital e Interés</v>
          </cell>
          <cell r="C42">
            <v>0.24287671299999999</v>
          </cell>
          <cell r="D42">
            <v>31</v>
          </cell>
          <cell r="E42">
            <v>23</v>
          </cell>
          <cell r="F42">
            <v>2268348.66</v>
          </cell>
          <cell r="G42">
            <v>0</v>
          </cell>
          <cell r="H42">
            <v>1.7201625937499999E-2</v>
          </cell>
          <cell r="I42">
            <v>2752260.15</v>
          </cell>
          <cell r="J42">
            <v>0</v>
          </cell>
          <cell r="K42">
            <v>160000000</v>
          </cell>
          <cell r="L42">
            <v>0.68326136912500024</v>
          </cell>
          <cell r="M42">
            <v>109321819.06000003</v>
          </cell>
          <cell r="N42">
            <v>5020608.8100000005</v>
          </cell>
          <cell r="O42">
            <v>1</v>
          </cell>
          <cell r="P42">
            <v>5020608.8100000005</v>
          </cell>
        </row>
        <row r="43">
          <cell r="A43">
            <v>42243</v>
          </cell>
          <cell r="B43" t="str">
            <v>Capital e Interés</v>
          </cell>
          <cell r="C43">
            <v>0.241027398</v>
          </cell>
          <cell r="D43">
            <v>32</v>
          </cell>
          <cell r="E43">
            <v>24</v>
          </cell>
          <cell r="F43">
            <v>2195796.13</v>
          </cell>
          <cell r="G43">
            <v>0</v>
          </cell>
          <cell r="H43">
            <v>1.75906295E-2</v>
          </cell>
          <cell r="I43">
            <v>2814500.72</v>
          </cell>
          <cell r="J43">
            <v>0</v>
          </cell>
          <cell r="K43">
            <v>160000000</v>
          </cell>
          <cell r="L43">
            <v>0.66567073962500023</v>
          </cell>
          <cell r="M43">
            <v>106507318.34000003</v>
          </cell>
          <cell r="N43">
            <v>5010296.8499999996</v>
          </cell>
          <cell r="O43">
            <v>1</v>
          </cell>
          <cell r="P43">
            <v>5010296.8499999996</v>
          </cell>
        </row>
        <row r="44">
          <cell r="A44">
            <v>42275</v>
          </cell>
          <cell r="B44" t="str">
            <v>Capital e Interés</v>
          </cell>
          <cell r="C44">
            <v>0.24657534249999999</v>
          </cell>
          <cell r="D44">
            <v>33</v>
          </cell>
          <cell r="E44">
            <v>25</v>
          </cell>
          <cell r="F44">
            <v>2188506.54</v>
          </cell>
          <cell r="G44">
            <v>0</v>
          </cell>
          <cell r="H44">
            <v>1.78239704375E-2</v>
          </cell>
          <cell r="I44">
            <v>2851835.27</v>
          </cell>
          <cell r="J44">
            <v>0</v>
          </cell>
          <cell r="K44">
            <v>160000000</v>
          </cell>
          <cell r="L44">
            <v>0.64784676918750028</v>
          </cell>
          <cell r="M44">
            <v>103655483.07000005</v>
          </cell>
          <cell r="N44">
            <v>5040341.8100000005</v>
          </cell>
          <cell r="O44">
            <v>1</v>
          </cell>
          <cell r="P44">
            <v>5040341.8100000005</v>
          </cell>
        </row>
        <row r="45">
          <cell r="A45">
            <v>42305</v>
          </cell>
          <cell r="B45" t="str">
            <v>Capital e Interés</v>
          </cell>
          <cell r="C45">
            <v>0.24842465759999999</v>
          </cell>
          <cell r="D45">
            <v>34</v>
          </cell>
          <cell r="E45">
            <v>26</v>
          </cell>
          <cell r="F45">
            <v>2145881.4900000002</v>
          </cell>
          <cell r="G45">
            <v>0</v>
          </cell>
          <cell r="H45">
            <v>1.8151167437500001E-2</v>
          </cell>
          <cell r="I45">
            <v>2904186.79</v>
          </cell>
          <cell r="J45">
            <v>0</v>
          </cell>
          <cell r="K45">
            <v>160000000</v>
          </cell>
          <cell r="L45">
            <v>0.62969560175000028</v>
          </cell>
          <cell r="M45">
            <v>100751296.28000005</v>
          </cell>
          <cell r="N45">
            <v>5050068.28</v>
          </cell>
          <cell r="O45">
            <v>1</v>
          </cell>
          <cell r="P45">
            <v>5050068.28</v>
          </cell>
        </row>
        <row r="46">
          <cell r="A46">
            <v>42338</v>
          </cell>
          <cell r="B46" t="str">
            <v>Capital e Interés</v>
          </cell>
          <cell r="C46">
            <v>0.2552054795</v>
          </cell>
          <cell r="D46">
            <v>35</v>
          </cell>
          <cell r="E46">
            <v>27</v>
          </cell>
          <cell r="F46">
            <v>2142690.2400000002</v>
          </cell>
          <cell r="G46">
            <v>0</v>
          </cell>
          <cell r="H46">
            <v>1.838736925E-2</v>
          </cell>
          <cell r="I46">
            <v>2941979.08</v>
          </cell>
          <cell r="J46">
            <v>0</v>
          </cell>
          <cell r="K46">
            <v>160000000</v>
          </cell>
          <cell r="L46">
            <v>0.61130823250000033</v>
          </cell>
          <cell r="M46">
            <v>97809317.200000048</v>
          </cell>
          <cell r="N46">
            <v>5084669.32</v>
          </cell>
          <cell r="O46">
            <v>1</v>
          </cell>
          <cell r="P46">
            <v>5084669.32</v>
          </cell>
        </row>
        <row r="47">
          <cell r="A47">
            <v>42366</v>
          </cell>
          <cell r="B47" t="str">
            <v>Capital e Interés</v>
          </cell>
          <cell r="C47">
            <v>0.27</v>
          </cell>
          <cell r="D47">
            <v>36</v>
          </cell>
          <cell r="E47">
            <v>28</v>
          </cell>
          <cell r="F47">
            <v>2200709.64</v>
          </cell>
          <cell r="G47">
            <v>0</v>
          </cell>
          <cell r="H47">
            <v>1.84835089375E-2</v>
          </cell>
          <cell r="I47">
            <v>2957361.43</v>
          </cell>
          <cell r="J47">
            <v>0</v>
          </cell>
          <cell r="K47">
            <v>160000000</v>
          </cell>
          <cell r="L47">
            <v>0.59282472356250038</v>
          </cell>
          <cell r="M47">
            <v>94851955.770000055</v>
          </cell>
          <cell r="N47">
            <v>5158071.07</v>
          </cell>
          <cell r="O47">
            <v>1</v>
          </cell>
          <cell r="P47">
            <v>5158071.07</v>
          </cell>
        </row>
        <row r="48">
          <cell r="A48">
            <v>42397</v>
          </cell>
          <cell r="B48" t="str">
            <v>Capital e Interés</v>
          </cell>
          <cell r="C48">
            <v>0.330410959</v>
          </cell>
          <cell r="D48">
            <v>37</v>
          </cell>
          <cell r="E48">
            <v>29</v>
          </cell>
          <cell r="F48">
            <v>2611677.14</v>
          </cell>
          <cell r="G48">
            <v>0</v>
          </cell>
          <cell r="H48">
            <v>1.7758573874999999E-2</v>
          </cell>
          <cell r="I48">
            <v>2841371.82</v>
          </cell>
          <cell r="J48">
            <v>0</v>
          </cell>
          <cell r="K48">
            <v>160000000</v>
          </cell>
          <cell r="L48">
            <v>0.57506614968750036</v>
          </cell>
          <cell r="M48">
            <v>92010583.950000063</v>
          </cell>
          <cell r="N48">
            <v>5453048.96</v>
          </cell>
          <cell r="O48">
            <v>1</v>
          </cell>
          <cell r="P48">
            <v>5453048.96</v>
          </cell>
        </row>
        <row r="49">
          <cell r="A49">
            <v>42429</v>
          </cell>
          <cell r="B49" t="str">
            <v>Capital e Interés</v>
          </cell>
          <cell r="C49">
            <v>0.29219178099999998</v>
          </cell>
          <cell r="D49">
            <v>38</v>
          </cell>
          <cell r="E49">
            <v>30</v>
          </cell>
          <cell r="F49">
            <v>2240394.7000000002</v>
          </cell>
          <cell r="G49">
            <v>0</v>
          </cell>
          <cell r="H49">
            <v>1.8947211999999998E-2</v>
          </cell>
          <cell r="I49">
            <v>3031553.92</v>
          </cell>
          <cell r="J49">
            <v>0</v>
          </cell>
          <cell r="K49">
            <v>160000000</v>
          </cell>
          <cell r="L49">
            <v>0.55611893768750031</v>
          </cell>
          <cell r="M49">
            <v>88979030.030000046</v>
          </cell>
          <cell r="N49">
            <v>5271948.62</v>
          </cell>
          <cell r="O49">
            <v>1</v>
          </cell>
          <cell r="P49">
            <v>5271948.62</v>
          </cell>
        </row>
        <row r="50">
          <cell r="A50">
            <v>42457</v>
          </cell>
          <cell r="B50" t="str">
            <v>Capital e Interés</v>
          </cell>
          <cell r="C50">
            <v>0.293424658</v>
          </cell>
          <cell r="D50">
            <v>39</v>
          </cell>
          <cell r="E50">
            <v>31</v>
          </cell>
          <cell r="F50">
            <v>2175720.12</v>
          </cell>
          <cell r="G50">
            <v>0</v>
          </cell>
          <cell r="H50">
            <v>1.9386257875E-2</v>
          </cell>
          <cell r="I50">
            <v>3101801.26</v>
          </cell>
          <cell r="J50">
            <v>0</v>
          </cell>
          <cell r="K50">
            <v>160000000</v>
          </cell>
          <cell r="L50">
            <v>0.53673267981250028</v>
          </cell>
          <cell r="M50">
            <v>85877228.770000041</v>
          </cell>
          <cell r="N50">
            <v>5277521.38</v>
          </cell>
          <cell r="O50">
            <v>1</v>
          </cell>
          <cell r="P50">
            <v>5277521.38</v>
          </cell>
        </row>
        <row r="51">
          <cell r="A51">
            <v>42488</v>
          </cell>
          <cell r="B51" t="str">
            <v>Capital e Interés</v>
          </cell>
          <cell r="C51">
            <v>0.342123287</v>
          </cell>
          <cell r="D51">
            <v>40</v>
          </cell>
          <cell r="E51">
            <v>32</v>
          </cell>
          <cell r="F51">
            <v>2448383.3199999998</v>
          </cell>
          <cell r="G51">
            <v>0</v>
          </cell>
          <cell r="H51">
            <v>1.9018601437500001E-2</v>
          </cell>
          <cell r="I51">
            <v>3042976.23</v>
          </cell>
          <cell r="J51">
            <v>0</v>
          </cell>
          <cell r="K51">
            <v>160000000</v>
          </cell>
          <cell r="L51">
            <v>0.51771407837500028</v>
          </cell>
          <cell r="M51">
            <v>82834252.540000051</v>
          </cell>
          <cell r="N51">
            <v>5491359.5499999998</v>
          </cell>
          <cell r="O51">
            <v>1</v>
          </cell>
          <cell r="P51">
            <v>5491359.5499999998</v>
          </cell>
        </row>
        <row r="52">
          <cell r="A52">
            <v>42518</v>
          </cell>
          <cell r="B52" t="str">
            <v>Capital e Interés</v>
          </cell>
          <cell r="C52">
            <v>0.34582191800000001</v>
          </cell>
          <cell r="D52">
            <v>41</v>
          </cell>
          <cell r="E52">
            <v>33</v>
          </cell>
          <cell r="F52">
            <v>2387158.34</v>
          </cell>
          <cell r="G52">
            <v>0</v>
          </cell>
          <cell r="H52">
            <v>1.9499764499999999E-2</v>
          </cell>
          <cell r="I52">
            <v>3119962.32</v>
          </cell>
          <cell r="J52">
            <v>0</v>
          </cell>
          <cell r="K52">
            <v>160000000</v>
          </cell>
          <cell r="L52">
            <v>0.49821431387500026</v>
          </cell>
          <cell r="M52">
            <v>79714290.220000044</v>
          </cell>
          <cell r="N52">
            <v>5507120.6600000001</v>
          </cell>
          <cell r="O52">
            <v>1</v>
          </cell>
          <cell r="P52">
            <v>5507120.6600000001</v>
          </cell>
        </row>
        <row r="53">
          <cell r="A53">
            <v>42548</v>
          </cell>
          <cell r="B53" t="str">
            <v>Capital e Interés</v>
          </cell>
          <cell r="C53">
            <v>0.34705479509999998</v>
          </cell>
          <cell r="D53">
            <v>42</v>
          </cell>
          <cell r="E53">
            <v>34</v>
          </cell>
          <cell r="F53">
            <v>2305435.5499999998</v>
          </cell>
          <cell r="G53">
            <v>0</v>
          </cell>
          <cell r="H53">
            <v>2.0041996124999999E-2</v>
          </cell>
          <cell r="I53">
            <v>3206719.38</v>
          </cell>
          <cell r="J53">
            <v>0</v>
          </cell>
          <cell r="K53">
            <v>160000000</v>
          </cell>
          <cell r="L53">
            <v>0.47817231775000024</v>
          </cell>
          <cell r="M53">
            <v>76507570.840000033</v>
          </cell>
          <cell r="N53">
            <v>5512154.9299999997</v>
          </cell>
          <cell r="O53">
            <v>1</v>
          </cell>
          <cell r="P53">
            <v>5512154.9299999997</v>
          </cell>
        </row>
        <row r="54">
          <cell r="A54">
            <v>42578</v>
          </cell>
          <cell r="B54" t="str">
            <v>Capital e Interés</v>
          </cell>
          <cell r="C54">
            <v>0.32856164399999999</v>
          </cell>
          <cell r="D54">
            <v>43</v>
          </cell>
          <cell r="E54">
            <v>35</v>
          </cell>
          <cell r="F54">
            <v>2094787.77</v>
          </cell>
          <cell r="G54">
            <v>0</v>
          </cell>
          <cell r="H54">
            <v>2.0909358624999999E-2</v>
          </cell>
          <cell r="I54">
            <v>3345497.38</v>
          </cell>
          <cell r="J54">
            <v>0</v>
          </cell>
          <cell r="K54">
            <v>160000000</v>
          </cell>
          <cell r="L54">
            <v>0.45726295912500026</v>
          </cell>
          <cell r="M54">
            <v>73162073.460000038</v>
          </cell>
          <cell r="N54">
            <v>5440285.1500000004</v>
          </cell>
          <cell r="O54">
            <v>1</v>
          </cell>
          <cell r="P54">
            <v>5440285.1500000004</v>
          </cell>
        </row>
        <row r="55">
          <cell r="A55">
            <v>42611</v>
          </cell>
          <cell r="B55" t="str">
            <v>Capital e Interés</v>
          </cell>
          <cell r="C55">
            <v>0.29712328789999998</v>
          </cell>
          <cell r="D55">
            <v>44</v>
          </cell>
          <cell r="E55">
            <v>36</v>
          </cell>
          <cell r="F55">
            <v>1811512.98</v>
          </cell>
          <cell r="G55">
            <v>0</v>
          </cell>
          <cell r="H55">
            <v>2.1959662437500003E-2</v>
          </cell>
          <cell r="I55">
            <v>3513545.99</v>
          </cell>
          <cell r="J55">
            <v>0</v>
          </cell>
          <cell r="K55">
            <v>160000000</v>
          </cell>
          <cell r="L55">
            <v>0.43530329668750023</v>
          </cell>
          <cell r="M55">
            <v>69648527.470000044</v>
          </cell>
          <cell r="N55">
            <v>5325058.9700000007</v>
          </cell>
          <cell r="O55">
            <v>1</v>
          </cell>
          <cell r="P55">
            <v>5325058.9700000007</v>
          </cell>
        </row>
        <row r="56">
          <cell r="A56">
            <v>42640</v>
          </cell>
          <cell r="B56" t="str">
            <v>Capital e Interés</v>
          </cell>
          <cell r="C56">
            <v>0.284178082</v>
          </cell>
          <cell r="D56">
            <v>45</v>
          </cell>
          <cell r="E56">
            <v>37</v>
          </cell>
          <cell r="F56">
            <v>1649382.08</v>
          </cell>
          <cell r="G56">
            <v>0</v>
          </cell>
          <cell r="H56">
            <v>2.2693980312500001E-2</v>
          </cell>
          <cell r="I56">
            <v>3631036.85</v>
          </cell>
          <cell r="J56">
            <v>0</v>
          </cell>
          <cell r="K56">
            <v>160000000</v>
          </cell>
          <cell r="L56">
            <v>0.4126093163750002</v>
          </cell>
          <cell r="M56">
            <v>66017490.620000035</v>
          </cell>
          <cell r="N56">
            <v>5280418.93</v>
          </cell>
          <cell r="O56">
            <v>1</v>
          </cell>
          <cell r="P56">
            <v>5280418.93</v>
          </cell>
        </row>
        <row r="57">
          <cell r="A57">
            <v>42670</v>
          </cell>
          <cell r="B57" t="str">
            <v>Capital e Interés</v>
          </cell>
          <cell r="C57">
            <v>0.26691780799999998</v>
          </cell>
          <cell r="D57">
            <v>46</v>
          </cell>
          <cell r="E57">
            <v>38</v>
          </cell>
          <cell r="F57">
            <v>1468436.99</v>
          </cell>
          <cell r="G57">
            <v>0</v>
          </cell>
          <cell r="H57">
            <v>2.3475148499999998E-2</v>
          </cell>
          <cell r="I57">
            <v>3756023.76</v>
          </cell>
          <cell r="J57">
            <v>0</v>
          </cell>
          <cell r="K57">
            <v>160000000</v>
          </cell>
          <cell r="L57">
            <v>0.38913416787500021</v>
          </cell>
          <cell r="M57">
            <v>62261466.860000037</v>
          </cell>
          <cell r="N57">
            <v>5224460.75</v>
          </cell>
          <cell r="O57">
            <v>1</v>
          </cell>
          <cell r="P57">
            <v>5224460.75</v>
          </cell>
        </row>
        <row r="58">
          <cell r="A58">
            <v>42703</v>
          </cell>
          <cell r="B58" t="str">
            <v>Capital e Interés</v>
          </cell>
          <cell r="C58">
            <v>0.25643835599999998</v>
          </cell>
          <cell r="D58">
            <v>47</v>
          </cell>
          <cell r="E58">
            <v>39</v>
          </cell>
          <cell r="F58">
            <v>1330519.02</v>
          </cell>
          <cell r="G58">
            <v>0</v>
          </cell>
          <cell r="H58">
            <v>2.4138210875E-2</v>
          </cell>
          <cell r="I58">
            <v>3862113.74</v>
          </cell>
          <cell r="J58">
            <v>0</v>
          </cell>
          <cell r="K58">
            <v>160000000</v>
          </cell>
          <cell r="L58">
            <v>0.3649959570000002</v>
          </cell>
          <cell r="M58">
            <v>58399353.120000035</v>
          </cell>
          <cell r="N58">
            <v>5192632.76</v>
          </cell>
          <cell r="O58">
            <v>1</v>
          </cell>
          <cell r="P58">
            <v>5192632.76</v>
          </cell>
        </row>
        <row r="59">
          <cell r="A59">
            <v>42731</v>
          </cell>
          <cell r="B59" t="str">
            <v>Capital e Interés</v>
          </cell>
          <cell r="C59">
            <v>0.24657534340000001</v>
          </cell>
          <cell r="D59">
            <v>48</v>
          </cell>
          <cell r="E59">
            <v>40</v>
          </cell>
          <cell r="F59">
            <v>1199986.71</v>
          </cell>
          <cell r="G59">
            <v>0</v>
          </cell>
          <cell r="H59">
            <v>2.4779199937500003E-2</v>
          </cell>
          <cell r="I59">
            <v>3964671.99</v>
          </cell>
          <cell r="J59">
            <v>0</v>
          </cell>
          <cell r="K59">
            <v>160000000</v>
          </cell>
          <cell r="L59">
            <v>0.34021675706250021</v>
          </cell>
          <cell r="M59">
            <v>54434681.130000032</v>
          </cell>
          <cell r="N59">
            <v>5164658.7</v>
          </cell>
          <cell r="O59">
            <v>1</v>
          </cell>
          <cell r="P59">
            <v>5164658.7</v>
          </cell>
        </row>
        <row r="60">
          <cell r="A60">
            <v>42762</v>
          </cell>
          <cell r="B60" t="str">
            <v>Capital e Interés</v>
          </cell>
          <cell r="C60">
            <v>0.23486299999999999</v>
          </cell>
          <cell r="D60">
            <v>49</v>
          </cell>
          <cell r="E60">
            <v>41</v>
          </cell>
          <cell r="F60">
            <v>1065391.04</v>
          </cell>
          <cell r="G60">
            <v>0</v>
          </cell>
          <cell r="H60">
            <v>2.54275468125E-2</v>
          </cell>
          <cell r="I60">
            <v>4068407.4899999998</v>
          </cell>
          <cell r="J60">
            <v>0</v>
          </cell>
          <cell r="K60">
            <v>160000000</v>
          </cell>
          <cell r="L60">
            <v>0.31478921025000023</v>
          </cell>
          <cell r="M60">
            <v>50366273.640000038</v>
          </cell>
          <cell r="N60">
            <v>5133798.5299999993</v>
          </cell>
          <cell r="O60">
            <v>1</v>
          </cell>
          <cell r="P60">
            <v>5133798.5299999993</v>
          </cell>
        </row>
        <row r="61">
          <cell r="A61">
            <v>42795</v>
          </cell>
          <cell r="B61" t="str">
            <v>Capital e Interés</v>
          </cell>
          <cell r="C61">
            <v>0.23178099999999999</v>
          </cell>
          <cell r="D61">
            <v>50</v>
          </cell>
          <cell r="E61">
            <v>42</v>
          </cell>
          <cell r="F61">
            <v>972828.77</v>
          </cell>
          <cell r="G61">
            <v>0</v>
          </cell>
          <cell r="H61">
            <v>2.5959151062499998E-2</v>
          </cell>
          <cell r="I61">
            <v>4153464.17</v>
          </cell>
          <cell r="J61">
            <v>0</v>
          </cell>
          <cell r="K61">
            <v>160000000</v>
          </cell>
          <cell r="L61">
            <v>0.28883005918750021</v>
          </cell>
          <cell r="M61">
            <v>46212809.470000036</v>
          </cell>
          <cell r="N61">
            <v>5126292.9399999995</v>
          </cell>
          <cell r="O61">
            <v>1</v>
          </cell>
          <cell r="P61">
            <v>5126292.9399999995</v>
          </cell>
        </row>
        <row r="62">
          <cell r="A62">
            <v>42821</v>
          </cell>
          <cell r="B62" t="str">
            <v>Capital e Interés</v>
          </cell>
          <cell r="C62">
            <v>0.23424700000000001</v>
          </cell>
          <cell r="D62">
            <v>51</v>
          </cell>
          <cell r="E62">
            <v>43</v>
          </cell>
          <cell r="F62">
            <v>902101</v>
          </cell>
          <cell r="G62">
            <v>0</v>
          </cell>
          <cell r="H62">
            <v>2.6435718937500002E-2</v>
          </cell>
          <cell r="I62">
            <v>4229715.03</v>
          </cell>
          <cell r="J62">
            <v>0</v>
          </cell>
          <cell r="K62">
            <v>160000000</v>
          </cell>
          <cell r="L62">
            <v>0.26239434025000019</v>
          </cell>
          <cell r="M62">
            <v>41983094.440000027</v>
          </cell>
          <cell r="N62">
            <v>5131816.03</v>
          </cell>
          <cell r="O62">
            <v>1</v>
          </cell>
          <cell r="P62">
            <v>5131816.03</v>
          </cell>
        </row>
        <row r="63">
          <cell r="A63">
            <v>42852</v>
          </cell>
          <cell r="B63" t="str">
            <v>Capital e Interés</v>
          </cell>
          <cell r="C63">
            <v>0.233014</v>
          </cell>
          <cell r="D63">
            <v>52</v>
          </cell>
          <cell r="E63">
            <v>44</v>
          </cell>
          <cell r="F63">
            <v>815220.73</v>
          </cell>
          <cell r="G63">
            <v>0</v>
          </cell>
          <cell r="H63">
            <v>2.6962974500000004E-2</v>
          </cell>
          <cell r="I63">
            <v>4314075.9200000009</v>
          </cell>
          <cell r="J63">
            <v>0</v>
          </cell>
          <cell r="K63">
            <v>160000000</v>
          </cell>
          <cell r="L63">
            <v>0.23543136575000018</v>
          </cell>
          <cell r="M63">
            <v>37669018.520000026</v>
          </cell>
          <cell r="N63">
            <v>5129296.6500000004</v>
          </cell>
          <cell r="O63">
            <v>1</v>
          </cell>
          <cell r="P63">
            <v>5129296.6500000004</v>
          </cell>
        </row>
        <row r="64">
          <cell r="A64">
            <v>42884</v>
          </cell>
          <cell r="B64" t="str">
            <v>Capital e Interés</v>
          </cell>
          <cell r="C64">
            <v>0.229932</v>
          </cell>
          <cell r="D64">
            <v>53</v>
          </cell>
          <cell r="E64">
            <v>45</v>
          </cell>
          <cell r="F64">
            <v>721776.06</v>
          </cell>
          <cell r="G64">
            <v>0</v>
          </cell>
          <cell r="H64">
            <v>2.7511484187499997E-2</v>
          </cell>
          <cell r="I64">
            <v>4401837.47</v>
          </cell>
          <cell r="J64">
            <v>0</v>
          </cell>
          <cell r="K64">
            <v>160000000</v>
          </cell>
          <cell r="L64">
            <v>0.20791988156250019</v>
          </cell>
          <cell r="M64">
            <v>33267181.050000031</v>
          </cell>
          <cell r="N64">
            <v>5123613.5299999993</v>
          </cell>
          <cell r="O64">
            <v>1</v>
          </cell>
          <cell r="P64">
            <v>5123613.5299999993</v>
          </cell>
        </row>
        <row r="65">
          <cell r="A65">
            <v>42913</v>
          </cell>
          <cell r="B65" t="str">
            <v>Capital e Interés</v>
          </cell>
          <cell r="C65">
            <v>0.23239699999999999</v>
          </cell>
          <cell r="D65">
            <v>54</v>
          </cell>
          <cell r="E65">
            <v>46</v>
          </cell>
          <cell r="F65">
            <v>644266.09</v>
          </cell>
          <cell r="G65">
            <v>0</v>
          </cell>
          <cell r="H65">
            <v>2.8021247312500001E-2</v>
          </cell>
          <cell r="I65">
            <v>4483399.57</v>
          </cell>
          <cell r="J65">
            <v>0</v>
          </cell>
          <cell r="K65">
            <v>160000000</v>
          </cell>
          <cell r="L65">
            <v>0.17989863425000019</v>
          </cell>
          <cell r="M65">
            <v>28783781.48000003</v>
          </cell>
          <cell r="N65">
            <v>5127665.66</v>
          </cell>
          <cell r="O65">
            <v>1</v>
          </cell>
          <cell r="P65">
            <v>5127665.66</v>
          </cell>
        </row>
        <row r="66">
          <cell r="A66">
            <v>42944</v>
          </cell>
          <cell r="B66" t="str">
            <v>Capital e Interés</v>
          </cell>
          <cell r="C66">
            <v>0.23301369999999999</v>
          </cell>
          <cell r="D66">
            <v>55</v>
          </cell>
          <cell r="E66">
            <v>47</v>
          </cell>
          <cell r="F66">
            <v>558917.94999999995</v>
          </cell>
          <cell r="G66">
            <v>0</v>
          </cell>
          <cell r="H66">
            <v>2.8560240125000001E-2</v>
          </cell>
          <cell r="I66">
            <v>4569638.42</v>
          </cell>
          <cell r="J66">
            <v>0</v>
          </cell>
          <cell r="K66">
            <v>160000000</v>
          </cell>
          <cell r="L66">
            <v>0.15133839412500019</v>
          </cell>
          <cell r="M66">
            <v>24214143.060000032</v>
          </cell>
          <cell r="N66">
            <v>5128556.37</v>
          </cell>
          <cell r="O66">
            <v>1</v>
          </cell>
          <cell r="P66">
            <v>5128556.37</v>
          </cell>
        </row>
        <row r="67">
          <cell r="A67">
            <v>42975</v>
          </cell>
          <cell r="B67" t="str">
            <v>Capital e Interés</v>
          </cell>
          <cell r="C67">
            <v>0.23732876999999999</v>
          </cell>
          <cell r="D67">
            <v>56</v>
          </cell>
          <cell r="E67">
            <v>48</v>
          </cell>
          <cell r="F67">
            <v>478892.73</v>
          </cell>
          <cell r="G67">
            <v>0</v>
          </cell>
          <cell r="H67">
            <v>2.9093890125000001E-2</v>
          </cell>
          <cell r="I67">
            <v>4655022.42</v>
          </cell>
          <cell r="J67">
            <v>0</v>
          </cell>
          <cell r="K67">
            <v>160000000</v>
          </cell>
          <cell r="L67">
            <v>0.1222445040000002</v>
          </cell>
          <cell r="M67">
            <v>19559120.64000003</v>
          </cell>
          <cell r="N67">
            <v>5133915.1500000004</v>
          </cell>
          <cell r="O67">
            <v>1</v>
          </cell>
          <cell r="P67">
            <v>5133915.1500000004</v>
          </cell>
        </row>
        <row r="68">
          <cell r="A68">
            <v>43005</v>
          </cell>
          <cell r="B68" t="str">
            <v>Capital e Interés</v>
          </cell>
          <cell r="C68">
            <v>0.24534246500000001</v>
          </cell>
          <cell r="D68">
            <v>57</v>
          </cell>
          <cell r="E68">
            <v>49</v>
          </cell>
          <cell r="F68">
            <v>399890.24</v>
          </cell>
          <cell r="G68">
            <v>0</v>
          </cell>
          <cell r="H68">
            <v>2.9639688812499999E-2</v>
          </cell>
          <cell r="I68">
            <v>4742350.21</v>
          </cell>
          <cell r="J68">
            <v>0</v>
          </cell>
          <cell r="K68">
            <v>160000000</v>
          </cell>
          <cell r="L68">
            <v>9.2604815187500203E-2</v>
          </cell>
          <cell r="M68">
            <v>14816770.430000033</v>
          </cell>
          <cell r="N68">
            <v>5142240.45</v>
          </cell>
          <cell r="O68">
            <v>1</v>
          </cell>
          <cell r="P68">
            <v>5142240.45</v>
          </cell>
        </row>
        <row r="69">
          <cell r="A69">
            <v>43036</v>
          </cell>
          <cell r="B69" t="str">
            <v>Capital e Interés</v>
          </cell>
          <cell r="C69">
            <v>0.25273972500000003</v>
          </cell>
          <cell r="D69">
            <v>58</v>
          </cell>
          <cell r="E69">
            <v>50</v>
          </cell>
          <cell r="F69">
            <v>312065.53999999998</v>
          </cell>
          <cell r="G69">
            <v>0</v>
          </cell>
          <cell r="H69">
            <v>3.0227168375000002E-2</v>
          </cell>
          <cell r="I69">
            <v>4836346.9400000004</v>
          </cell>
          <cell r="J69">
            <v>0</v>
          </cell>
          <cell r="K69">
            <v>160000000</v>
          </cell>
          <cell r="L69">
            <v>6.2377646812500201E-2</v>
          </cell>
          <cell r="M69">
            <v>9980423.4900000319</v>
          </cell>
          <cell r="N69">
            <v>5148412.4800000004</v>
          </cell>
          <cell r="O69">
            <v>1</v>
          </cell>
          <cell r="P69">
            <v>5148412.4800000004</v>
          </cell>
        </row>
        <row r="70">
          <cell r="A70">
            <v>43067</v>
          </cell>
          <cell r="B70" t="str">
            <v>Capital e Interés</v>
          </cell>
          <cell r="C70">
            <v>0.25582191999999998</v>
          </cell>
          <cell r="D70">
            <v>59</v>
          </cell>
          <cell r="E70">
            <v>51</v>
          </cell>
          <cell r="F70">
            <v>212767.59</v>
          </cell>
          <cell r="G70">
            <v>0</v>
          </cell>
          <cell r="H70">
            <v>3.0859880312499997E-2</v>
          </cell>
          <cell r="I70">
            <v>4937580.8499999996</v>
          </cell>
          <cell r="J70">
            <v>0</v>
          </cell>
          <cell r="K70">
            <v>160000000</v>
          </cell>
          <cell r="L70">
            <v>3.1517766500000204E-2</v>
          </cell>
          <cell r="M70">
            <v>5042842.6400000323</v>
          </cell>
          <cell r="N70">
            <v>5150348.4399999995</v>
          </cell>
          <cell r="O70">
            <v>1</v>
          </cell>
          <cell r="P70">
            <v>5150348.4399999995</v>
          </cell>
        </row>
        <row r="71">
          <cell r="A71">
            <v>43097</v>
          </cell>
          <cell r="B71" t="str">
            <v>Capital e Interés</v>
          </cell>
          <cell r="C71">
            <v>0.25563699000000001</v>
          </cell>
          <cell r="D71">
            <v>60</v>
          </cell>
          <cell r="E71">
            <v>52</v>
          </cell>
          <cell r="F71">
            <v>107428.09</v>
          </cell>
          <cell r="G71">
            <v>0</v>
          </cell>
          <cell r="H71">
            <v>3.1517766499999995E-2</v>
          </cell>
          <cell r="I71">
            <v>5042842.6399999997</v>
          </cell>
          <cell r="J71">
            <v>0</v>
          </cell>
          <cell r="K71">
            <v>160000000</v>
          </cell>
          <cell r="L71">
            <v>2.0816681711721685E-16</v>
          </cell>
          <cell r="M71">
            <v>3.3306690738754696E-8</v>
          </cell>
          <cell r="N71">
            <v>5150270.7299999995</v>
          </cell>
          <cell r="O71">
            <v>1</v>
          </cell>
          <cell r="P71">
            <v>5150270.7299999995</v>
          </cell>
        </row>
      </sheetData>
      <sheetData sheetId="36">
        <row r="11">
          <cell r="A11">
            <v>42002</v>
          </cell>
          <cell r="B11" t="str">
            <v>DESEMBOLSO</v>
          </cell>
          <cell r="K11">
            <v>400000000</v>
          </cell>
          <cell r="L11">
            <v>1</v>
          </cell>
          <cell r="M11">
            <v>400000000</v>
          </cell>
          <cell r="N11">
            <v>0</v>
          </cell>
        </row>
        <row r="12">
          <cell r="A12">
            <v>42033</v>
          </cell>
          <cell r="B12" t="str">
            <v>Interés</v>
          </cell>
          <cell r="C12">
            <v>0.24187500000000001</v>
          </cell>
          <cell r="D12">
            <v>1</v>
          </cell>
          <cell r="E12">
            <v>0</v>
          </cell>
          <cell r="F12">
            <v>8217123.29</v>
          </cell>
          <cell r="G12">
            <v>0</v>
          </cell>
          <cell r="H12">
            <v>0</v>
          </cell>
          <cell r="I12">
            <v>0</v>
          </cell>
          <cell r="J12">
            <v>0</v>
          </cell>
          <cell r="K12">
            <v>400000000</v>
          </cell>
          <cell r="L12">
            <v>1</v>
          </cell>
          <cell r="M12">
            <v>400000000</v>
          </cell>
          <cell r="N12">
            <v>8217123.29</v>
          </cell>
          <cell r="O12">
            <v>1</v>
          </cell>
          <cell r="P12">
            <v>8217123.29</v>
          </cell>
        </row>
        <row r="13">
          <cell r="A13">
            <v>42065</v>
          </cell>
          <cell r="B13" t="str">
            <v>Interés</v>
          </cell>
          <cell r="C13">
            <v>0.24312500000000001</v>
          </cell>
          <cell r="D13">
            <v>2</v>
          </cell>
          <cell r="E13">
            <v>0</v>
          </cell>
          <cell r="F13">
            <v>8526027.4000000004</v>
          </cell>
          <cell r="G13">
            <v>0</v>
          </cell>
          <cell r="H13">
            <v>0</v>
          </cell>
          <cell r="I13">
            <v>0</v>
          </cell>
          <cell r="J13">
            <v>0</v>
          </cell>
          <cell r="K13">
            <v>400000000</v>
          </cell>
          <cell r="L13">
            <v>1</v>
          </cell>
          <cell r="M13">
            <v>400000000</v>
          </cell>
          <cell r="N13">
            <v>8526027.4000000004</v>
          </cell>
          <cell r="O13">
            <v>1</v>
          </cell>
          <cell r="P13">
            <v>8526027.4000000004</v>
          </cell>
        </row>
        <row r="14">
          <cell r="A14">
            <v>42093</v>
          </cell>
          <cell r="B14" t="str">
            <v>Interés</v>
          </cell>
          <cell r="C14">
            <v>0.25124999999999997</v>
          </cell>
          <cell r="D14">
            <v>3</v>
          </cell>
          <cell r="E14">
            <v>0</v>
          </cell>
          <cell r="F14">
            <v>7709589.04</v>
          </cell>
          <cell r="G14">
            <v>0</v>
          </cell>
          <cell r="H14">
            <v>0</v>
          </cell>
          <cell r="I14">
            <v>0</v>
          </cell>
          <cell r="J14">
            <v>0</v>
          </cell>
          <cell r="K14">
            <v>400000000</v>
          </cell>
          <cell r="L14">
            <v>1</v>
          </cell>
          <cell r="M14">
            <v>400000000</v>
          </cell>
          <cell r="N14">
            <v>7709589.04</v>
          </cell>
          <cell r="O14">
            <v>1</v>
          </cell>
          <cell r="P14">
            <v>7709589.04</v>
          </cell>
        </row>
        <row r="15">
          <cell r="A15">
            <v>42123</v>
          </cell>
          <cell r="B15" t="str">
            <v>Interés</v>
          </cell>
          <cell r="C15">
            <v>0.25624999995999997</v>
          </cell>
          <cell r="D15">
            <v>4</v>
          </cell>
          <cell r="E15">
            <v>0</v>
          </cell>
          <cell r="F15">
            <v>8424657.5299999993</v>
          </cell>
          <cell r="G15">
            <v>0</v>
          </cell>
          <cell r="H15">
            <v>0</v>
          </cell>
          <cell r="I15">
            <v>0</v>
          </cell>
          <cell r="J15">
            <v>0</v>
          </cell>
          <cell r="K15">
            <v>400000000</v>
          </cell>
          <cell r="L15">
            <v>1</v>
          </cell>
          <cell r="M15">
            <v>400000000</v>
          </cell>
          <cell r="N15">
            <v>8424657.5299999993</v>
          </cell>
          <cell r="O15">
            <v>1</v>
          </cell>
          <cell r="P15">
            <v>8424657.5299999993</v>
          </cell>
        </row>
        <row r="16">
          <cell r="A16">
            <v>42153</v>
          </cell>
          <cell r="B16" t="str">
            <v>Interés</v>
          </cell>
          <cell r="C16">
            <v>0.2525</v>
          </cell>
          <cell r="D16">
            <v>5</v>
          </cell>
          <cell r="E16">
            <v>0</v>
          </cell>
          <cell r="F16">
            <v>8301369.8600000003</v>
          </cell>
          <cell r="G16">
            <v>0</v>
          </cell>
          <cell r="H16">
            <v>0</v>
          </cell>
          <cell r="I16">
            <v>0</v>
          </cell>
          <cell r="J16">
            <v>0</v>
          </cell>
          <cell r="K16">
            <v>400000000</v>
          </cell>
          <cell r="L16">
            <v>1</v>
          </cell>
          <cell r="M16">
            <v>400000000</v>
          </cell>
          <cell r="N16">
            <v>8301369.8600000003</v>
          </cell>
          <cell r="O16">
            <v>1</v>
          </cell>
          <cell r="P16">
            <v>8301369.8600000003</v>
          </cell>
        </row>
        <row r="17">
          <cell r="A17">
            <v>42184</v>
          </cell>
          <cell r="B17" t="str">
            <v>Interés</v>
          </cell>
          <cell r="C17">
            <v>0.24374999999999999</v>
          </cell>
          <cell r="D17">
            <v>6</v>
          </cell>
          <cell r="E17">
            <v>0</v>
          </cell>
          <cell r="F17">
            <v>8280821.9199999999</v>
          </cell>
          <cell r="G17">
            <v>0</v>
          </cell>
          <cell r="H17">
            <v>0</v>
          </cell>
          <cell r="I17">
            <v>0</v>
          </cell>
          <cell r="J17">
            <v>0</v>
          </cell>
          <cell r="K17">
            <v>400000000</v>
          </cell>
          <cell r="L17">
            <v>1</v>
          </cell>
          <cell r="M17">
            <v>400000000</v>
          </cell>
          <cell r="N17">
            <v>8280821.9199999999</v>
          </cell>
          <cell r="O17">
            <v>1</v>
          </cell>
          <cell r="P17">
            <v>8280821.9199999999</v>
          </cell>
        </row>
        <row r="18">
          <cell r="A18">
            <v>42214</v>
          </cell>
          <cell r="B18" t="str">
            <v>Capital e Interés</v>
          </cell>
          <cell r="C18">
            <v>0.24287671229999999</v>
          </cell>
          <cell r="D18">
            <v>7</v>
          </cell>
          <cell r="E18">
            <v>1</v>
          </cell>
          <cell r="F18">
            <v>8095890.4100000001</v>
          </cell>
          <cell r="G18">
            <v>0</v>
          </cell>
          <cell r="H18">
            <v>1.037578955E-2</v>
          </cell>
          <cell r="I18">
            <v>4150315.82</v>
          </cell>
          <cell r="J18">
            <v>0</v>
          </cell>
          <cell r="K18">
            <v>400000000</v>
          </cell>
          <cell r="L18">
            <v>0.98962421045000004</v>
          </cell>
          <cell r="M18">
            <v>395849684.18000001</v>
          </cell>
          <cell r="N18">
            <v>12246206.23</v>
          </cell>
          <cell r="O18">
            <v>1</v>
          </cell>
          <cell r="P18">
            <v>12246206.23</v>
          </cell>
        </row>
        <row r="19">
          <cell r="A19">
            <v>42247</v>
          </cell>
          <cell r="B19" t="str">
            <v>Capital e Interés</v>
          </cell>
          <cell r="C19">
            <v>0.2453424656</v>
          </cell>
          <cell r="D19">
            <v>8</v>
          </cell>
          <cell r="E19">
            <v>2</v>
          </cell>
          <cell r="F19">
            <v>8093228.1299999999</v>
          </cell>
          <cell r="G19">
            <v>0</v>
          </cell>
          <cell r="H19">
            <v>1.052070685E-2</v>
          </cell>
          <cell r="I19">
            <v>4208282.74</v>
          </cell>
          <cell r="J19">
            <v>0</v>
          </cell>
          <cell r="K19">
            <v>400000000</v>
          </cell>
          <cell r="L19">
            <v>0.97910350360000009</v>
          </cell>
          <cell r="M19">
            <v>391641401.44000006</v>
          </cell>
          <cell r="N19">
            <v>12301510.870000001</v>
          </cell>
          <cell r="O19">
            <v>1</v>
          </cell>
          <cell r="P19">
            <v>12301510.870000001</v>
          </cell>
        </row>
        <row r="20">
          <cell r="A20">
            <v>42276</v>
          </cell>
          <cell r="B20" t="str">
            <v>Capital e Interés</v>
          </cell>
          <cell r="C20">
            <v>0.24719178075100001</v>
          </cell>
          <cell r="D20">
            <v>9</v>
          </cell>
          <cell r="E20">
            <v>3</v>
          </cell>
          <cell r="F20">
            <v>8067544.6200000001</v>
          </cell>
          <cell r="G20">
            <v>0</v>
          </cell>
          <cell r="H20">
            <v>1.0687289724999998E-2</v>
          </cell>
          <cell r="I20">
            <v>4274915.8899999997</v>
          </cell>
          <cell r="J20">
            <v>0</v>
          </cell>
          <cell r="K20">
            <v>400000000</v>
          </cell>
          <cell r="L20">
            <v>0.9684162138750001</v>
          </cell>
          <cell r="M20">
            <v>387366485.55000001</v>
          </cell>
          <cell r="N20">
            <v>12342460.51</v>
          </cell>
          <cell r="O20">
            <v>1</v>
          </cell>
          <cell r="P20">
            <v>12342460.51</v>
          </cell>
        </row>
        <row r="21">
          <cell r="A21">
            <v>42306</v>
          </cell>
          <cell r="B21" t="str">
            <v>Capital e Interés</v>
          </cell>
          <cell r="C21">
            <v>0.25335616442999997</v>
          </cell>
          <cell r="D21">
            <v>10</v>
          </cell>
          <cell r="E21">
            <v>4</v>
          </cell>
          <cell r="F21">
            <v>8178473.9199999999</v>
          </cell>
          <cell r="G21">
            <v>0</v>
          </cell>
          <cell r="H21">
            <v>1.0747305825000001E-2</v>
          </cell>
          <cell r="I21">
            <v>4298922.33</v>
          </cell>
          <cell r="J21">
            <v>0</v>
          </cell>
          <cell r="K21">
            <v>400000000</v>
          </cell>
          <cell r="L21">
            <v>0.95766890805000005</v>
          </cell>
          <cell r="M21">
            <v>383067563.22000003</v>
          </cell>
          <cell r="N21">
            <v>12477396.25</v>
          </cell>
          <cell r="O21">
            <v>1</v>
          </cell>
          <cell r="P21">
            <v>12477396.25</v>
          </cell>
        </row>
        <row r="22">
          <cell r="A22">
            <v>42338</v>
          </cell>
          <cell r="B22" t="str">
            <v>Capital e Interés</v>
          </cell>
          <cell r="C22">
            <v>0.24904109569999999</v>
          </cell>
          <cell r="D22">
            <v>11</v>
          </cell>
          <cell r="E22">
            <v>5</v>
          </cell>
          <cell r="F22">
            <v>7949963.8099999996</v>
          </cell>
          <cell r="G22">
            <v>0</v>
          </cell>
          <cell r="H22">
            <v>1.1085862925E-2</v>
          </cell>
          <cell r="I22">
            <v>4434345.17</v>
          </cell>
          <cell r="J22">
            <v>0</v>
          </cell>
          <cell r="K22">
            <v>400000000</v>
          </cell>
          <cell r="L22">
            <v>0.94658304512500002</v>
          </cell>
          <cell r="M22">
            <v>378633218.05000001</v>
          </cell>
          <cell r="N22">
            <v>12384308.98</v>
          </cell>
          <cell r="O22">
            <v>1</v>
          </cell>
          <cell r="P22">
            <v>12384308.98</v>
          </cell>
        </row>
        <row r="23">
          <cell r="A23">
            <v>42367</v>
          </cell>
          <cell r="B23" t="str">
            <v>Capital e Interés</v>
          </cell>
          <cell r="C23">
            <v>0.27061643839999999</v>
          </cell>
          <cell r="D23">
            <v>12</v>
          </cell>
          <cell r="E23">
            <v>6</v>
          </cell>
          <cell r="F23">
            <v>8538697.7400000002</v>
          </cell>
          <cell r="G23">
            <v>0</v>
          </cell>
          <cell r="H23">
            <v>1.0767918474999999E-2</v>
          </cell>
          <cell r="I23">
            <v>4307167.3899999997</v>
          </cell>
          <cell r="J23">
            <v>0</v>
          </cell>
          <cell r="K23">
            <v>400000000</v>
          </cell>
          <cell r="L23">
            <v>0.93581512665</v>
          </cell>
          <cell r="M23">
            <v>374326050.66000003</v>
          </cell>
          <cell r="N23">
            <v>12845865.129999999</v>
          </cell>
          <cell r="O23">
            <v>1</v>
          </cell>
          <cell r="P23">
            <v>12845865.129999999</v>
          </cell>
        </row>
        <row r="24">
          <cell r="A24">
            <v>42398</v>
          </cell>
          <cell r="B24" t="str">
            <v>Capital e Interés</v>
          </cell>
          <cell r="C24">
            <v>0.33102739730000003</v>
          </cell>
          <cell r="D24">
            <v>13</v>
          </cell>
          <cell r="E24">
            <v>7</v>
          </cell>
          <cell r="F24">
            <v>10326014.859999999</v>
          </cell>
          <cell r="G24">
            <v>0</v>
          </cell>
          <cell r="H24">
            <v>9.5894442500000007E-3</v>
          </cell>
          <cell r="I24">
            <v>3835777.7</v>
          </cell>
          <cell r="J24">
            <v>0</v>
          </cell>
          <cell r="K24">
            <v>400000000</v>
          </cell>
          <cell r="L24">
            <v>0.92622568240000003</v>
          </cell>
          <cell r="M24">
            <v>370490272.96000004</v>
          </cell>
          <cell r="N24">
            <v>14161792.559999999</v>
          </cell>
          <cell r="O24">
            <v>1</v>
          </cell>
          <cell r="P24">
            <v>14161792.559999999</v>
          </cell>
        </row>
        <row r="25">
          <cell r="A25">
            <v>42429</v>
          </cell>
          <cell r="B25" t="str">
            <v>Capital e Interés</v>
          </cell>
          <cell r="C25">
            <v>0.29897260269999998</v>
          </cell>
          <cell r="D25">
            <v>14</v>
          </cell>
          <cell r="E25">
            <v>8</v>
          </cell>
          <cell r="F25">
            <v>9230536.7699999996</v>
          </cell>
          <cell r="G25">
            <v>0</v>
          </cell>
          <cell r="H25">
            <v>1.0589407075E-2</v>
          </cell>
          <cell r="I25">
            <v>4235762.83</v>
          </cell>
          <cell r="J25">
            <v>0</v>
          </cell>
          <cell r="K25">
            <v>400000000</v>
          </cell>
          <cell r="L25">
            <v>0.91563627532500003</v>
          </cell>
          <cell r="M25">
            <v>366254510.13</v>
          </cell>
          <cell r="N25">
            <v>13466299.6</v>
          </cell>
          <cell r="O25">
            <v>1</v>
          </cell>
          <cell r="P25">
            <v>13466299.6</v>
          </cell>
        </row>
        <row r="26">
          <cell r="A26">
            <v>42458</v>
          </cell>
          <cell r="B26" t="str">
            <v>Capital e Interés</v>
          </cell>
          <cell r="C26">
            <v>0.29342465740000001</v>
          </cell>
          <cell r="D26">
            <v>15</v>
          </cell>
          <cell r="E26">
            <v>9</v>
          </cell>
          <cell r="F26">
            <v>8955675.3499999996</v>
          </cell>
          <cell r="G26">
            <v>0</v>
          </cell>
          <cell r="H26">
            <v>1.098482315E-2</v>
          </cell>
          <cell r="I26">
            <v>4393929.26</v>
          </cell>
          <cell r="J26">
            <v>0</v>
          </cell>
          <cell r="K26">
            <v>400000000</v>
          </cell>
          <cell r="L26">
            <v>0.90465145217499998</v>
          </cell>
          <cell r="M26">
            <v>361860580.87</v>
          </cell>
          <cell r="N26">
            <v>13349604.609999999</v>
          </cell>
          <cell r="O26">
            <v>1</v>
          </cell>
          <cell r="P26">
            <v>13349604.609999999</v>
          </cell>
        </row>
        <row r="27">
          <cell r="A27">
            <v>42489</v>
          </cell>
          <cell r="B27" t="str">
            <v>Capital e Interés</v>
          </cell>
          <cell r="C27">
            <v>0.33102739730000003</v>
          </cell>
          <cell r="D27">
            <v>16</v>
          </cell>
          <cell r="E27">
            <v>10</v>
          </cell>
          <cell r="F27">
            <v>9982147.1899999995</v>
          </cell>
          <cell r="G27">
            <v>0</v>
          </cell>
          <cell r="H27">
            <v>1.038682265E-2</v>
          </cell>
          <cell r="I27">
            <v>4154729.06</v>
          </cell>
          <cell r="J27">
            <v>0</v>
          </cell>
          <cell r="K27">
            <v>400000000</v>
          </cell>
          <cell r="L27">
            <v>0.89426462952499997</v>
          </cell>
          <cell r="M27">
            <v>357705851.81</v>
          </cell>
          <cell r="N27">
            <v>14136876.25</v>
          </cell>
          <cell r="O27">
            <v>1</v>
          </cell>
          <cell r="P27">
            <v>14136876.25</v>
          </cell>
        </row>
        <row r="28">
          <cell r="A28">
            <v>42520</v>
          </cell>
          <cell r="B28" t="str">
            <v>Capital e Interés</v>
          </cell>
          <cell r="C28">
            <v>0.34027397250000002</v>
          </cell>
          <cell r="D28">
            <v>17</v>
          </cell>
          <cell r="E28">
            <v>11</v>
          </cell>
          <cell r="F28">
            <v>10143165.93</v>
          </cell>
          <cell r="G28">
            <v>0</v>
          </cell>
          <cell r="H28">
            <v>1.0468583100000001E-2</v>
          </cell>
          <cell r="I28">
            <v>4187433.24</v>
          </cell>
          <cell r="J28">
            <v>0</v>
          </cell>
          <cell r="K28">
            <v>400000000</v>
          </cell>
          <cell r="L28">
            <v>0.88379604642499998</v>
          </cell>
          <cell r="M28">
            <v>353518418.56999999</v>
          </cell>
          <cell r="N28">
            <v>14330599.17</v>
          </cell>
          <cell r="O28">
            <v>1</v>
          </cell>
          <cell r="P28">
            <v>14330599.17</v>
          </cell>
        </row>
        <row r="29">
          <cell r="A29">
            <v>42550</v>
          </cell>
          <cell r="B29" t="str">
            <v>Capital e Interés</v>
          </cell>
          <cell r="C29">
            <v>0.34643835639999998</v>
          </cell>
          <cell r="D29">
            <v>18</v>
          </cell>
          <cell r="E29">
            <v>12</v>
          </cell>
          <cell r="F29">
            <v>10206028.32</v>
          </cell>
          <cell r="G29">
            <v>0</v>
          </cell>
          <cell r="H29">
            <v>1.0630576374999999E-2</v>
          </cell>
          <cell r="I29">
            <v>4252230.55</v>
          </cell>
          <cell r="J29">
            <v>0</v>
          </cell>
          <cell r="K29">
            <v>400000000</v>
          </cell>
          <cell r="L29">
            <v>0.87316547005</v>
          </cell>
          <cell r="M29">
            <v>349266188.01999998</v>
          </cell>
          <cell r="N29">
            <v>14458258.870000001</v>
          </cell>
          <cell r="O29">
            <v>1</v>
          </cell>
          <cell r="P29">
            <v>14458258.870000001</v>
          </cell>
        </row>
        <row r="30">
          <cell r="A30">
            <v>42580</v>
          </cell>
          <cell r="B30" t="str">
            <v>Capital e Interés</v>
          </cell>
          <cell r="C30">
            <v>0.31931506850000002</v>
          </cell>
          <cell r="D30">
            <v>19</v>
          </cell>
          <cell r="E30">
            <v>13</v>
          </cell>
          <cell r="F30">
            <v>9293829.7300000004</v>
          </cell>
          <cell r="G30">
            <v>0</v>
          </cell>
          <cell r="H30">
            <v>1.1541301425000001E-2</v>
          </cell>
          <cell r="I30">
            <v>4616520.57</v>
          </cell>
          <cell r="J30">
            <v>0</v>
          </cell>
          <cell r="K30">
            <v>400000000</v>
          </cell>
          <cell r="L30">
            <v>0.86162416862500002</v>
          </cell>
          <cell r="M30">
            <v>344649667.44999999</v>
          </cell>
          <cell r="N30">
            <v>13910350.300000001</v>
          </cell>
          <cell r="O30">
            <v>1</v>
          </cell>
          <cell r="P30">
            <v>13910350.300000001</v>
          </cell>
        </row>
        <row r="31">
          <cell r="A31">
            <v>42611</v>
          </cell>
          <cell r="B31" t="str">
            <v>Capital e Interés</v>
          </cell>
          <cell r="C31">
            <v>0.29342465750000002</v>
          </cell>
          <cell r="D31">
            <v>20</v>
          </cell>
          <cell r="E31">
            <v>14</v>
          </cell>
          <cell r="F31">
            <v>8427392.5500000007</v>
          </cell>
          <cell r="G31">
            <v>0</v>
          </cell>
          <cell r="H31">
            <v>1.2448076924999999E-2</v>
          </cell>
          <cell r="I31">
            <v>4979230.7699999996</v>
          </cell>
          <cell r="J31">
            <v>0</v>
          </cell>
          <cell r="K31">
            <v>400000000</v>
          </cell>
          <cell r="L31">
            <v>0.84917609169999997</v>
          </cell>
          <cell r="M31">
            <v>339670436.68000001</v>
          </cell>
          <cell r="N31">
            <v>13406623.32</v>
          </cell>
          <cell r="O31">
            <v>1</v>
          </cell>
          <cell r="P31">
            <v>13406623.32</v>
          </cell>
        </row>
        <row r="32">
          <cell r="A32">
            <v>42642</v>
          </cell>
          <cell r="B32" t="str">
            <v>Capital e Interés</v>
          </cell>
          <cell r="C32">
            <v>0.284178082</v>
          </cell>
          <cell r="D32">
            <v>21</v>
          </cell>
          <cell r="E32">
            <v>15</v>
          </cell>
          <cell r="F32">
            <v>8043907.7699999996</v>
          </cell>
          <cell r="G32">
            <v>0</v>
          </cell>
          <cell r="H32">
            <v>1.2971385E-2</v>
          </cell>
          <cell r="I32">
            <v>5188554</v>
          </cell>
          <cell r="J32">
            <v>0</v>
          </cell>
          <cell r="K32">
            <v>400000000</v>
          </cell>
          <cell r="L32">
            <v>0.83620470670000002</v>
          </cell>
          <cell r="M32">
            <v>334481882.68000001</v>
          </cell>
          <cell r="N32">
            <v>13232461.77</v>
          </cell>
          <cell r="O32">
            <v>1</v>
          </cell>
          <cell r="P32">
            <v>13232461.77</v>
          </cell>
        </row>
        <row r="33">
          <cell r="A33">
            <v>42674</v>
          </cell>
          <cell r="B33" t="str">
            <v>Capital e Interés</v>
          </cell>
          <cell r="C33">
            <v>0.26383561649999998</v>
          </cell>
          <cell r="D33">
            <v>22</v>
          </cell>
          <cell r="E33">
            <v>16</v>
          </cell>
          <cell r="F33">
            <v>7354019.4800000004</v>
          </cell>
          <cell r="G33">
            <v>0</v>
          </cell>
          <cell r="H33">
            <v>1.376763365E-2</v>
          </cell>
          <cell r="I33">
            <v>5507053.46</v>
          </cell>
          <cell r="J33">
            <v>0</v>
          </cell>
          <cell r="K33">
            <v>400000000</v>
          </cell>
          <cell r="L33">
            <v>0.82243707305000002</v>
          </cell>
          <cell r="M33">
            <v>328974829.22000003</v>
          </cell>
          <cell r="N33">
            <v>12861072.940000001</v>
          </cell>
          <cell r="O33">
            <v>1</v>
          </cell>
          <cell r="P33">
            <v>12861072.940000001</v>
          </cell>
        </row>
        <row r="34">
          <cell r="A34">
            <v>42703</v>
          </cell>
          <cell r="B34" t="str">
            <v>Capital e Interés</v>
          </cell>
          <cell r="C34">
            <v>0.2552054795</v>
          </cell>
          <cell r="D34">
            <v>23</v>
          </cell>
          <cell r="E34">
            <v>17</v>
          </cell>
          <cell r="F34">
            <v>6996348.25</v>
          </cell>
          <cell r="G34">
            <v>0</v>
          </cell>
          <cell r="H34">
            <v>1.428033205E-2</v>
          </cell>
          <cell r="I34">
            <v>5712132.8200000003</v>
          </cell>
          <cell r="J34">
            <v>0</v>
          </cell>
          <cell r="K34">
            <v>400000000</v>
          </cell>
          <cell r="L34">
            <v>0.80815674100000001</v>
          </cell>
          <cell r="M34">
            <v>323262696.39999998</v>
          </cell>
          <cell r="N34">
            <v>12708481.07</v>
          </cell>
          <cell r="O34">
            <v>1</v>
          </cell>
          <cell r="P34">
            <v>12708481.07</v>
          </cell>
        </row>
        <row r="35">
          <cell r="A35">
            <v>42733</v>
          </cell>
          <cell r="B35" t="str">
            <v>Capital e Interés</v>
          </cell>
          <cell r="C35">
            <v>0.24657534249999999</v>
          </cell>
          <cell r="D35">
            <v>24</v>
          </cell>
          <cell r="E35">
            <v>18</v>
          </cell>
          <cell r="F35">
            <v>6642384.1699999999</v>
          </cell>
          <cell r="G35">
            <v>0</v>
          </cell>
          <cell r="H35">
            <v>1.4794465025E-2</v>
          </cell>
          <cell r="I35">
            <v>5917786.0099999998</v>
          </cell>
          <cell r="J35">
            <v>0</v>
          </cell>
          <cell r="K35">
            <v>400000000</v>
          </cell>
          <cell r="L35">
            <v>0.79336227597499998</v>
          </cell>
          <cell r="M35">
            <v>317344910.38999999</v>
          </cell>
          <cell r="N35">
            <v>12560170.18</v>
          </cell>
          <cell r="O35">
            <v>1</v>
          </cell>
          <cell r="P35">
            <v>12560170.18</v>
          </cell>
        </row>
        <row r="36">
          <cell r="A36">
            <v>42765</v>
          </cell>
          <cell r="B36" t="str">
            <v>Capital e Interés</v>
          </cell>
          <cell r="C36">
            <v>0.23547945199</v>
          </cell>
          <cell r="D36">
            <v>25</v>
          </cell>
          <cell r="E36">
            <v>19</v>
          </cell>
          <cell r="F36">
            <v>6227350.4699999997</v>
          </cell>
          <cell r="G36">
            <v>0</v>
          </cell>
          <cell r="H36">
            <v>1.536949315E-2</v>
          </cell>
          <cell r="I36">
            <v>6147797.2599999998</v>
          </cell>
          <cell r="J36">
            <v>0</v>
          </cell>
          <cell r="K36">
            <v>400000000</v>
          </cell>
          <cell r="L36">
            <v>0.77799278282499995</v>
          </cell>
          <cell r="M36">
            <v>311197113.13</v>
          </cell>
          <cell r="N36">
            <v>12375147.73</v>
          </cell>
          <cell r="O36">
            <v>1</v>
          </cell>
          <cell r="P36">
            <v>12375147.73</v>
          </cell>
        </row>
        <row r="37">
          <cell r="A37">
            <v>42795</v>
          </cell>
          <cell r="B37" t="str">
            <v>Capital e Interés</v>
          </cell>
          <cell r="C37">
            <v>0.23178082180000001</v>
          </cell>
          <cell r="D37">
            <v>26</v>
          </cell>
          <cell r="E37">
            <v>20</v>
          </cell>
          <cell r="F37">
            <v>6010793.5499999998</v>
          </cell>
          <cell r="G37">
            <v>0</v>
          </cell>
          <cell r="H37">
            <v>1.5761143275E-2</v>
          </cell>
          <cell r="I37">
            <v>6304457.3099999996</v>
          </cell>
          <cell r="J37">
            <v>0</v>
          </cell>
          <cell r="K37">
            <v>400000000</v>
          </cell>
          <cell r="L37">
            <v>0.76223163954999995</v>
          </cell>
          <cell r="M37">
            <v>304892655.81999999</v>
          </cell>
          <cell r="N37">
            <v>12315250.859999999</v>
          </cell>
          <cell r="O37">
            <v>1</v>
          </cell>
          <cell r="P37">
            <v>12315250.859999999</v>
          </cell>
        </row>
        <row r="38">
          <cell r="A38">
            <v>42823</v>
          </cell>
          <cell r="B38" t="str">
            <v>Capital e Interés</v>
          </cell>
          <cell r="C38">
            <v>0.23424657539999999</v>
          </cell>
          <cell r="D38">
            <v>27</v>
          </cell>
          <cell r="E38">
            <v>21</v>
          </cell>
          <cell r="F38">
            <v>5951671.71</v>
          </cell>
          <cell r="G38">
            <v>0</v>
          </cell>
          <cell r="H38">
            <v>1.6006297225E-2</v>
          </cell>
          <cell r="I38">
            <v>6402518.8899999997</v>
          </cell>
          <cell r="J38">
            <v>0</v>
          </cell>
          <cell r="K38">
            <v>400000000</v>
          </cell>
          <cell r="L38">
            <v>0.74622534232499993</v>
          </cell>
          <cell r="M38">
            <v>298490136.92999995</v>
          </cell>
          <cell r="N38">
            <v>12354190.6</v>
          </cell>
          <cell r="O38">
            <v>1</v>
          </cell>
          <cell r="P38">
            <v>12354190.6</v>
          </cell>
        </row>
        <row r="39">
          <cell r="A39">
            <v>42857</v>
          </cell>
          <cell r="B39" t="str">
            <v>Capital e Interés</v>
          </cell>
          <cell r="C39">
            <v>0.230547945</v>
          </cell>
          <cell r="D39">
            <v>28</v>
          </cell>
          <cell r="E39">
            <v>22</v>
          </cell>
          <cell r="F39">
            <v>5734690.6399999997</v>
          </cell>
          <cell r="G39">
            <v>0</v>
          </cell>
          <cell r="H39">
            <v>1.6406455125E-2</v>
          </cell>
          <cell r="I39">
            <v>6562582.0499999998</v>
          </cell>
          <cell r="J39">
            <v>0</v>
          </cell>
          <cell r="K39">
            <v>400000000</v>
          </cell>
          <cell r="L39">
            <v>0.72981888719999988</v>
          </cell>
          <cell r="M39">
            <v>291927554.87999994</v>
          </cell>
          <cell r="N39">
            <v>12297272.689999999</v>
          </cell>
          <cell r="O39">
            <v>1</v>
          </cell>
          <cell r="P39">
            <v>12297272.689999999</v>
          </cell>
        </row>
        <row r="40">
          <cell r="A40">
            <v>42884</v>
          </cell>
          <cell r="B40" t="str">
            <v>Capital e Interés</v>
          </cell>
          <cell r="C40">
            <v>0.231780822</v>
          </cell>
          <cell r="D40">
            <v>29</v>
          </cell>
          <cell r="E40">
            <v>23</v>
          </cell>
          <cell r="F40">
            <v>5638600.7199999997</v>
          </cell>
          <cell r="G40">
            <v>0</v>
          </cell>
          <cell r="H40">
            <v>1.6692836025000001E-2</v>
          </cell>
          <cell r="I40">
            <v>6677134.4100000001</v>
          </cell>
          <cell r="J40">
            <v>0</v>
          </cell>
          <cell r="K40">
            <v>400000000</v>
          </cell>
          <cell r="L40">
            <v>0.71312605117499983</v>
          </cell>
          <cell r="M40">
            <v>285250420.46999991</v>
          </cell>
          <cell r="N40">
            <v>12315735.129999999</v>
          </cell>
          <cell r="O40">
            <v>1</v>
          </cell>
          <cell r="P40">
            <v>12315735.129999999</v>
          </cell>
        </row>
        <row r="41">
          <cell r="A41">
            <v>42915</v>
          </cell>
          <cell r="B41" t="str">
            <v>Capital e Interés</v>
          </cell>
          <cell r="C41">
            <v>0.23239725989999999</v>
          </cell>
          <cell r="D41">
            <v>30</v>
          </cell>
          <cell r="E41">
            <v>24</v>
          </cell>
          <cell r="F41">
            <v>5524284.6799999997</v>
          </cell>
          <cell r="G41">
            <v>0</v>
          </cell>
          <cell r="H41">
            <v>1.7001096474999998E-2</v>
          </cell>
          <cell r="I41">
            <v>6800438.5899999999</v>
          </cell>
          <cell r="J41">
            <v>0</v>
          </cell>
          <cell r="K41">
            <v>400000000</v>
          </cell>
          <cell r="L41">
            <v>0.6961249546999998</v>
          </cell>
          <cell r="M41">
            <v>278449981.87999994</v>
          </cell>
          <cell r="N41">
            <v>12324723.27</v>
          </cell>
          <cell r="O41">
            <v>1</v>
          </cell>
          <cell r="P41">
            <v>12324723.27</v>
          </cell>
        </row>
        <row r="42">
          <cell r="A42">
            <v>42947</v>
          </cell>
          <cell r="B42" t="str">
            <v>Capital e Interés</v>
          </cell>
          <cell r="C42">
            <v>0.2348630136</v>
          </cell>
          <cell r="D42">
            <v>31</v>
          </cell>
          <cell r="E42">
            <v>25</v>
          </cell>
          <cell r="F42">
            <v>5449800.1600000001</v>
          </cell>
          <cell r="G42">
            <v>0</v>
          </cell>
          <cell r="H42">
            <v>1.7274769725E-2</v>
          </cell>
          <cell r="I42">
            <v>6909907.8899999997</v>
          </cell>
          <cell r="J42">
            <v>0</v>
          </cell>
          <cell r="K42">
            <v>400000000</v>
          </cell>
          <cell r="L42">
            <v>0.67885018497499983</v>
          </cell>
          <cell r="M42">
            <v>271540073.98999995</v>
          </cell>
          <cell r="N42">
            <v>12359708.050000001</v>
          </cell>
          <cell r="O42">
            <v>1</v>
          </cell>
          <cell r="P42">
            <v>12359708.050000001</v>
          </cell>
        </row>
        <row r="43">
          <cell r="A43">
            <v>42976</v>
          </cell>
          <cell r="B43" t="str">
            <v>Capital e Interés</v>
          </cell>
          <cell r="C43">
            <v>0.24041095900000001</v>
          </cell>
          <cell r="D43">
            <v>32</v>
          </cell>
          <cell r="E43">
            <v>26</v>
          </cell>
          <cell r="F43">
            <v>5440100.7999999998</v>
          </cell>
          <cell r="G43">
            <v>0</v>
          </cell>
          <cell r="H43">
            <v>1.7490607250000002E-2</v>
          </cell>
          <cell r="I43">
            <v>6996242.9000000004</v>
          </cell>
          <cell r="J43">
            <v>0</v>
          </cell>
          <cell r="K43">
            <v>400000000</v>
          </cell>
          <cell r="L43">
            <v>0.66135957772499987</v>
          </cell>
          <cell r="M43">
            <v>264543831.08999994</v>
          </cell>
          <cell r="N43">
            <v>12436343.699999999</v>
          </cell>
          <cell r="O43">
            <v>1</v>
          </cell>
          <cell r="P43">
            <v>12436343.699999999</v>
          </cell>
        </row>
        <row r="44">
          <cell r="A44">
            <v>43007</v>
          </cell>
          <cell r="B44" t="str">
            <v>Capital e Interés</v>
          </cell>
          <cell r="C44">
            <v>0.2453424655</v>
          </cell>
          <cell r="D44">
            <v>33</v>
          </cell>
          <cell r="E44">
            <v>27</v>
          </cell>
          <cell r="F44">
            <v>5408652.9800000004</v>
          </cell>
          <cell r="G44">
            <v>0</v>
          </cell>
          <cell r="H44">
            <v>1.7734970475E-2</v>
          </cell>
          <cell r="I44">
            <v>7093988.1900000004</v>
          </cell>
          <cell r="J44">
            <v>0</v>
          </cell>
          <cell r="K44">
            <v>400000000</v>
          </cell>
          <cell r="L44">
            <v>0.64362460724999981</v>
          </cell>
          <cell r="M44">
            <v>257449842.89999992</v>
          </cell>
          <cell r="N44">
            <v>12502641.170000002</v>
          </cell>
          <cell r="O44">
            <v>1</v>
          </cell>
          <cell r="P44">
            <v>12502641.170000002</v>
          </cell>
        </row>
        <row r="45">
          <cell r="A45">
            <v>43032</v>
          </cell>
          <cell r="B45" t="str">
            <v>Capital e Interés</v>
          </cell>
          <cell r="C45">
            <v>0.25437499759999999</v>
          </cell>
          <cell r="D45">
            <v>34</v>
          </cell>
          <cell r="E45">
            <v>28</v>
          </cell>
          <cell r="F45">
            <v>4485534.46</v>
          </cell>
          <cell r="G45">
            <v>0</v>
          </cell>
          <cell r="H45">
            <v>0.64362460724999981</v>
          </cell>
          <cell r="I45">
            <v>257449842.89999992</v>
          </cell>
          <cell r="J45">
            <v>0</v>
          </cell>
          <cell r="K45">
            <v>400000000</v>
          </cell>
          <cell r="L45">
            <v>0</v>
          </cell>
          <cell r="M45">
            <v>0</v>
          </cell>
          <cell r="N45">
            <v>261935377.35999992</v>
          </cell>
          <cell r="O45">
            <v>1</v>
          </cell>
          <cell r="P45">
            <v>261935377.35999992</v>
          </cell>
        </row>
      </sheetData>
      <sheetData sheetId="37">
        <row r="11">
          <cell r="A11">
            <v>42367</v>
          </cell>
          <cell r="B11" t="str">
            <v>DESEMBOLSO</v>
          </cell>
          <cell r="K11">
            <v>2200000000</v>
          </cell>
          <cell r="L11">
            <v>1</v>
          </cell>
          <cell r="M11">
            <v>2200000000</v>
          </cell>
          <cell r="N11">
            <v>0</v>
          </cell>
        </row>
        <row r="12">
          <cell r="A12">
            <v>42398</v>
          </cell>
          <cell r="B12" t="str">
            <v>Interés</v>
          </cell>
          <cell r="C12">
            <v>0.33562500000000001</v>
          </cell>
          <cell r="D12">
            <v>1</v>
          </cell>
          <cell r="E12">
            <v>0</v>
          </cell>
          <cell r="F12">
            <v>62711301.369999997</v>
          </cell>
          <cell r="G12">
            <v>0</v>
          </cell>
          <cell r="H12">
            <v>0</v>
          </cell>
          <cell r="I12">
            <v>0</v>
          </cell>
          <cell r="J12">
            <v>0</v>
          </cell>
          <cell r="K12">
            <v>2200000000</v>
          </cell>
          <cell r="L12">
            <v>1</v>
          </cell>
          <cell r="M12">
            <v>2200000000</v>
          </cell>
          <cell r="N12">
            <v>62711301.369999997</v>
          </cell>
          <cell r="O12">
            <v>1</v>
          </cell>
          <cell r="P12">
            <v>62711301.369999997</v>
          </cell>
        </row>
        <row r="13">
          <cell r="A13">
            <v>42429</v>
          </cell>
          <cell r="B13" t="str">
            <v>Interés</v>
          </cell>
          <cell r="C13">
            <v>0.30312499999999998</v>
          </cell>
          <cell r="D13">
            <v>2</v>
          </cell>
          <cell r="E13">
            <v>0</v>
          </cell>
          <cell r="F13">
            <v>56638698.630000003</v>
          </cell>
          <cell r="G13">
            <v>0</v>
          </cell>
          <cell r="H13">
            <v>0</v>
          </cell>
          <cell r="I13">
            <v>0</v>
          </cell>
          <cell r="J13">
            <v>0</v>
          </cell>
          <cell r="K13">
            <v>2200000000</v>
          </cell>
          <cell r="L13">
            <v>1</v>
          </cell>
          <cell r="M13">
            <v>2200000000</v>
          </cell>
          <cell r="N13">
            <v>56638698.630000003</v>
          </cell>
          <cell r="O13">
            <v>1</v>
          </cell>
          <cell r="P13">
            <v>56638698.630000003</v>
          </cell>
        </row>
        <row r="14">
          <cell r="A14">
            <v>42458</v>
          </cell>
          <cell r="B14" t="str">
            <v>Interés</v>
          </cell>
          <cell r="C14">
            <v>0.29749999999999999</v>
          </cell>
          <cell r="D14">
            <v>3</v>
          </cell>
          <cell r="E14">
            <v>0</v>
          </cell>
          <cell r="F14">
            <v>52001369.859999999</v>
          </cell>
          <cell r="G14">
            <v>0</v>
          </cell>
          <cell r="H14">
            <v>0</v>
          </cell>
          <cell r="I14">
            <v>0</v>
          </cell>
          <cell r="J14">
            <v>0</v>
          </cell>
          <cell r="K14">
            <v>2200000000</v>
          </cell>
          <cell r="L14">
            <v>1</v>
          </cell>
          <cell r="M14">
            <v>2200000000</v>
          </cell>
          <cell r="N14">
            <v>52001369.859999999</v>
          </cell>
          <cell r="O14">
            <v>1</v>
          </cell>
          <cell r="P14">
            <v>52001369.859999999</v>
          </cell>
        </row>
        <row r="15">
          <cell r="A15">
            <v>42488</v>
          </cell>
          <cell r="B15" t="str">
            <v>Interés</v>
          </cell>
          <cell r="C15">
            <v>0.34681250000000002</v>
          </cell>
          <cell r="D15">
            <v>4</v>
          </cell>
          <cell r="E15">
            <v>0</v>
          </cell>
          <cell r="F15">
            <v>62711301.369999997</v>
          </cell>
          <cell r="G15">
            <v>0</v>
          </cell>
          <cell r="H15">
            <v>0</v>
          </cell>
          <cell r="I15">
            <v>0</v>
          </cell>
          <cell r="J15">
            <v>0</v>
          </cell>
          <cell r="K15">
            <v>2200000000</v>
          </cell>
          <cell r="L15">
            <v>1</v>
          </cell>
          <cell r="M15">
            <v>2200000000</v>
          </cell>
          <cell r="N15">
            <v>62711301.369999997</v>
          </cell>
          <cell r="O15">
            <v>1</v>
          </cell>
          <cell r="P15">
            <v>62711301.369999997</v>
          </cell>
        </row>
        <row r="16">
          <cell r="A16">
            <v>42519</v>
          </cell>
          <cell r="B16" t="str">
            <v>Interés</v>
          </cell>
          <cell r="C16">
            <v>0.34499999999999997</v>
          </cell>
          <cell r="D16">
            <v>5</v>
          </cell>
          <cell r="E16">
            <v>0</v>
          </cell>
          <cell r="F16">
            <v>64463013.700000003</v>
          </cell>
          <cell r="G16">
            <v>0</v>
          </cell>
          <cell r="H16">
            <v>0</v>
          </cell>
          <cell r="I16">
            <v>0</v>
          </cell>
          <cell r="J16">
            <v>0</v>
          </cell>
          <cell r="K16">
            <v>2200000000</v>
          </cell>
          <cell r="L16">
            <v>1</v>
          </cell>
          <cell r="M16">
            <v>2200000000</v>
          </cell>
          <cell r="N16">
            <v>64463013.700000003</v>
          </cell>
          <cell r="O16">
            <v>1</v>
          </cell>
          <cell r="P16">
            <v>64463013.700000003</v>
          </cell>
        </row>
        <row r="17">
          <cell r="A17">
            <v>42550</v>
          </cell>
          <cell r="B17" t="str">
            <v>Interés</v>
          </cell>
          <cell r="C17">
            <v>0.33991935485000002</v>
          </cell>
          <cell r="D17">
            <v>6</v>
          </cell>
          <cell r="E17">
            <v>0</v>
          </cell>
          <cell r="F17">
            <v>63513698.630000003</v>
          </cell>
          <cell r="G17">
            <v>0</v>
          </cell>
          <cell r="H17">
            <v>0</v>
          </cell>
          <cell r="I17">
            <v>0</v>
          </cell>
          <cell r="J17">
            <v>0</v>
          </cell>
          <cell r="K17">
            <v>2200000000</v>
          </cell>
          <cell r="L17">
            <v>1</v>
          </cell>
          <cell r="M17">
            <v>2200000000</v>
          </cell>
          <cell r="N17">
            <v>63513698.630000003</v>
          </cell>
          <cell r="O17">
            <v>1</v>
          </cell>
          <cell r="P17">
            <v>63513698.630000003</v>
          </cell>
        </row>
        <row r="18">
          <cell r="A18">
            <v>42580</v>
          </cell>
          <cell r="B18" t="str">
            <v>Interés</v>
          </cell>
          <cell r="C18">
            <v>0.32374999999999998</v>
          </cell>
          <cell r="D18">
            <v>7</v>
          </cell>
          <cell r="E18">
            <v>0</v>
          </cell>
          <cell r="F18">
            <v>58541095.890000001</v>
          </cell>
          <cell r="G18">
            <v>0</v>
          </cell>
          <cell r="H18">
            <v>0</v>
          </cell>
          <cell r="I18">
            <v>0</v>
          </cell>
          <cell r="J18">
            <v>0</v>
          </cell>
          <cell r="K18">
            <v>2200000000</v>
          </cell>
          <cell r="L18">
            <v>1</v>
          </cell>
          <cell r="M18">
            <v>2200000000</v>
          </cell>
          <cell r="N18">
            <v>58541095.890000001</v>
          </cell>
          <cell r="O18">
            <v>1</v>
          </cell>
          <cell r="P18">
            <v>58541095.890000001</v>
          </cell>
        </row>
        <row r="19">
          <cell r="A19">
            <v>42611</v>
          </cell>
          <cell r="B19" t="str">
            <v>Interés</v>
          </cell>
          <cell r="C19">
            <v>0.29749999999999999</v>
          </cell>
          <cell r="D19">
            <v>8</v>
          </cell>
          <cell r="E19">
            <v>0</v>
          </cell>
          <cell r="F19">
            <v>55587671.229999997</v>
          </cell>
          <cell r="G19">
            <v>0</v>
          </cell>
          <cell r="H19">
            <v>0</v>
          </cell>
          <cell r="I19">
            <v>0</v>
          </cell>
          <cell r="J19">
            <v>0</v>
          </cell>
          <cell r="K19">
            <v>2200000000</v>
          </cell>
          <cell r="L19">
            <v>1</v>
          </cell>
          <cell r="M19">
            <v>2200000000</v>
          </cell>
          <cell r="N19">
            <v>55587671.229999997</v>
          </cell>
          <cell r="O19">
            <v>1</v>
          </cell>
          <cell r="P19">
            <v>55587671.229999997</v>
          </cell>
        </row>
        <row r="20">
          <cell r="A20">
            <v>42642</v>
          </cell>
          <cell r="B20" t="str">
            <v>Interés</v>
          </cell>
          <cell r="C20">
            <v>0.28812500000000002</v>
          </cell>
          <cell r="D20">
            <v>9</v>
          </cell>
          <cell r="E20">
            <v>0</v>
          </cell>
          <cell r="F20">
            <v>53835958.899999999</v>
          </cell>
          <cell r="G20">
            <v>0</v>
          </cell>
          <cell r="H20">
            <v>0</v>
          </cell>
          <cell r="I20">
            <v>0</v>
          </cell>
          <cell r="J20">
            <v>0</v>
          </cell>
          <cell r="K20">
            <v>2200000000</v>
          </cell>
          <cell r="L20">
            <v>1</v>
          </cell>
          <cell r="M20">
            <v>2200000000</v>
          </cell>
          <cell r="N20">
            <v>53835958.899999999</v>
          </cell>
          <cell r="O20">
            <v>1</v>
          </cell>
          <cell r="P20">
            <v>53835958.899999999</v>
          </cell>
        </row>
        <row r="21">
          <cell r="A21">
            <v>42674</v>
          </cell>
          <cell r="B21" t="str">
            <v>Interés</v>
          </cell>
          <cell r="C21">
            <v>0.26750000000000002</v>
          </cell>
          <cell r="D21">
            <v>10</v>
          </cell>
          <cell r="E21">
            <v>0</v>
          </cell>
          <cell r="F21">
            <v>51594520.549999997</v>
          </cell>
          <cell r="G21">
            <v>0</v>
          </cell>
          <cell r="H21">
            <v>0</v>
          </cell>
          <cell r="I21">
            <v>0</v>
          </cell>
          <cell r="J21">
            <v>0</v>
          </cell>
          <cell r="K21">
            <v>2200000000</v>
          </cell>
          <cell r="L21">
            <v>1</v>
          </cell>
          <cell r="M21">
            <v>2200000000</v>
          </cell>
          <cell r="N21">
            <v>51594520.549999997</v>
          </cell>
          <cell r="O21">
            <v>1</v>
          </cell>
          <cell r="P21">
            <v>51594520.549999997</v>
          </cell>
        </row>
        <row r="22">
          <cell r="A22">
            <v>42703</v>
          </cell>
          <cell r="B22" t="str">
            <v>Interés</v>
          </cell>
          <cell r="C22">
            <v>0.25874999999999998</v>
          </cell>
          <cell r="D22">
            <v>11</v>
          </cell>
          <cell r="E22">
            <v>0</v>
          </cell>
          <cell r="F22">
            <v>45228082.189999998</v>
          </cell>
          <cell r="G22">
            <v>0</v>
          </cell>
          <cell r="H22">
            <v>0</v>
          </cell>
          <cell r="I22">
            <v>0</v>
          </cell>
          <cell r="J22">
            <v>0</v>
          </cell>
          <cell r="K22">
            <v>2200000000</v>
          </cell>
          <cell r="L22">
            <v>1</v>
          </cell>
          <cell r="M22">
            <v>2200000000</v>
          </cell>
          <cell r="N22">
            <v>45228082.189999998</v>
          </cell>
          <cell r="O22">
            <v>1</v>
          </cell>
          <cell r="P22">
            <v>45228082.189999998</v>
          </cell>
        </row>
        <row r="23">
          <cell r="A23">
            <v>42733</v>
          </cell>
          <cell r="B23" t="str">
            <v>Interés</v>
          </cell>
          <cell r="C23">
            <v>0.25</v>
          </cell>
          <cell r="D23">
            <v>12</v>
          </cell>
          <cell r="E23">
            <v>0</v>
          </cell>
          <cell r="F23">
            <v>45205479.450000003</v>
          </cell>
          <cell r="G23">
            <v>0</v>
          </cell>
          <cell r="H23">
            <v>0</v>
          </cell>
          <cell r="I23">
            <v>0</v>
          </cell>
          <cell r="J23">
            <v>0</v>
          </cell>
          <cell r="K23">
            <v>2200000000</v>
          </cell>
          <cell r="L23">
            <v>1</v>
          </cell>
          <cell r="M23">
            <v>2200000000</v>
          </cell>
          <cell r="N23">
            <v>45205479.450000003</v>
          </cell>
          <cell r="O23">
            <v>1</v>
          </cell>
          <cell r="P23">
            <v>45205479.450000003</v>
          </cell>
        </row>
        <row r="24">
          <cell r="A24">
            <v>42765</v>
          </cell>
          <cell r="B24" t="str">
            <v>Capital e Interés</v>
          </cell>
          <cell r="C24">
            <v>0.23547945205000001</v>
          </cell>
          <cell r="D24">
            <v>13</v>
          </cell>
          <cell r="E24">
            <v>1</v>
          </cell>
          <cell r="F24">
            <v>43171232.880000003</v>
          </cell>
          <cell r="G24">
            <v>0</v>
          </cell>
          <cell r="H24">
            <v>1.272914025E-2</v>
          </cell>
          <cell r="I24">
            <v>28004108.550000001</v>
          </cell>
          <cell r="J24">
            <v>0</v>
          </cell>
          <cell r="K24">
            <v>2200000000</v>
          </cell>
          <cell r="L24">
            <v>0.98727085974999995</v>
          </cell>
          <cell r="M24">
            <v>2171995891.4499998</v>
          </cell>
          <cell r="N24">
            <v>71175341.430000007</v>
          </cell>
          <cell r="O24">
            <v>1</v>
          </cell>
          <cell r="P24">
            <v>71175341.430000007</v>
          </cell>
        </row>
        <row r="25">
          <cell r="A25">
            <v>42795</v>
          </cell>
          <cell r="B25" t="str">
            <v>Capital e Interés</v>
          </cell>
          <cell r="C25">
            <v>0.23178082189999999</v>
          </cell>
          <cell r="D25">
            <v>14</v>
          </cell>
          <cell r="E25">
            <v>2</v>
          </cell>
          <cell r="F25">
            <v>41952249.409999996</v>
          </cell>
          <cell r="G25">
            <v>0</v>
          </cell>
          <cell r="H25">
            <v>1.308333135E-2</v>
          </cell>
          <cell r="I25">
            <v>28783328.969999999</v>
          </cell>
          <cell r="J25">
            <v>0</v>
          </cell>
          <cell r="K25">
            <v>2200000000</v>
          </cell>
          <cell r="L25">
            <v>0.9741875284</v>
          </cell>
          <cell r="M25">
            <v>2143212562.48</v>
          </cell>
          <cell r="N25">
            <v>70735578.379999995</v>
          </cell>
          <cell r="O25">
            <v>1</v>
          </cell>
          <cell r="P25">
            <v>70735578.379999995</v>
          </cell>
        </row>
        <row r="26">
          <cell r="A26">
            <v>42823</v>
          </cell>
          <cell r="B26" t="str">
            <v>Capital e Interés</v>
          </cell>
          <cell r="C26">
            <v>0.23424657530000001</v>
          </cell>
          <cell r="D26">
            <v>15</v>
          </cell>
          <cell r="E26">
            <v>3</v>
          </cell>
          <cell r="F26">
            <v>41836683.579999998</v>
          </cell>
          <cell r="G26">
            <v>0</v>
          </cell>
          <cell r="H26">
            <v>1.3266740786363635E-2</v>
          </cell>
          <cell r="I26">
            <v>29186829.729999997</v>
          </cell>
          <cell r="J26">
            <v>0</v>
          </cell>
          <cell r="K26">
            <v>2200000000</v>
          </cell>
          <cell r="L26">
            <v>0.96092078761363642</v>
          </cell>
          <cell r="M26">
            <v>2114025732.7500002</v>
          </cell>
          <cell r="N26">
            <v>71023513.310000002</v>
          </cell>
          <cell r="O26">
            <v>1</v>
          </cell>
          <cell r="P26">
            <v>71023513.310000002</v>
          </cell>
        </row>
        <row r="27">
          <cell r="A27">
            <v>42857</v>
          </cell>
          <cell r="B27" t="str">
            <v>Capital e Interés</v>
          </cell>
          <cell r="C27">
            <v>0.23054794519999999</v>
          </cell>
          <cell r="D27">
            <v>16</v>
          </cell>
          <cell r="E27">
            <v>4</v>
          </cell>
          <cell r="F27">
            <v>40615357.399999999</v>
          </cell>
          <cell r="G27">
            <v>0</v>
          </cell>
          <cell r="H27">
            <v>1.3629150940909092E-2</v>
          </cell>
          <cell r="I27">
            <v>29984132.07</v>
          </cell>
          <cell r="J27">
            <v>0</v>
          </cell>
          <cell r="K27">
            <v>2200000000</v>
          </cell>
          <cell r="L27">
            <v>0.94729163667272731</v>
          </cell>
          <cell r="M27">
            <v>2084041600.6800001</v>
          </cell>
          <cell r="N27">
            <v>70599489.469999999</v>
          </cell>
          <cell r="O27">
            <v>1</v>
          </cell>
          <cell r="P27">
            <v>70599489.469999999</v>
          </cell>
        </row>
        <row r="28">
          <cell r="A28">
            <v>42884</v>
          </cell>
          <cell r="B28" t="str">
            <v>Capital e Interés</v>
          </cell>
          <cell r="C28">
            <v>0.23178082189999999</v>
          </cell>
          <cell r="D28">
            <v>17</v>
          </cell>
          <cell r="E28">
            <v>5</v>
          </cell>
          <cell r="F28">
            <v>40253406.259999998</v>
          </cell>
          <cell r="G28">
            <v>0</v>
          </cell>
          <cell r="H28">
            <v>1.3856678972727273E-2</v>
          </cell>
          <cell r="I28">
            <v>30484693.739999998</v>
          </cell>
          <cell r="J28">
            <v>0</v>
          </cell>
          <cell r="K28">
            <v>2200000000</v>
          </cell>
          <cell r="L28">
            <v>0.93343495770000007</v>
          </cell>
          <cell r="M28">
            <v>2053556906.9400001</v>
          </cell>
          <cell r="N28">
            <v>70738100</v>
          </cell>
          <cell r="O28">
            <v>1</v>
          </cell>
          <cell r="P28">
            <v>70738100</v>
          </cell>
        </row>
        <row r="29">
          <cell r="A29">
            <v>42915</v>
          </cell>
          <cell r="B29" t="str">
            <v>Capital e Interés</v>
          </cell>
          <cell r="C29">
            <v>0.23239726029999999</v>
          </cell>
          <cell r="D29">
            <v>18</v>
          </cell>
          <cell r="E29">
            <v>6</v>
          </cell>
          <cell r="F29">
            <v>39770083.25</v>
          </cell>
          <cell r="G29">
            <v>0</v>
          </cell>
          <cell r="H29">
            <v>1.4107307727272728E-2</v>
          </cell>
          <cell r="I29">
            <v>31036077</v>
          </cell>
          <cell r="J29">
            <v>0</v>
          </cell>
          <cell r="K29">
            <v>2200000000</v>
          </cell>
          <cell r="L29">
            <v>0.91932764997272731</v>
          </cell>
          <cell r="M29">
            <v>2022520829.9400001</v>
          </cell>
          <cell r="N29">
            <v>70806160.25</v>
          </cell>
          <cell r="O29">
            <v>1</v>
          </cell>
          <cell r="P29">
            <v>70806160.25</v>
          </cell>
        </row>
        <row r="30">
          <cell r="A30">
            <v>42947</v>
          </cell>
          <cell r="B30" t="str">
            <v>Capital e Interés</v>
          </cell>
          <cell r="C30">
            <v>0.23486301370000001</v>
          </cell>
          <cell r="D30">
            <v>19</v>
          </cell>
          <cell r="E30">
            <v>7</v>
          </cell>
          <cell r="F30">
            <v>39584611.450000003</v>
          </cell>
          <cell r="G30">
            <v>0</v>
          </cell>
          <cell r="H30">
            <v>1.431313324090909E-2</v>
          </cell>
          <cell r="I30">
            <v>31488893.129999999</v>
          </cell>
          <cell r="J30">
            <v>0</v>
          </cell>
          <cell r="K30">
            <v>2200000000</v>
          </cell>
          <cell r="L30">
            <v>0.90501451673181821</v>
          </cell>
          <cell r="M30">
            <v>1991031936.8099999</v>
          </cell>
          <cell r="N30">
            <v>71073504.579999998</v>
          </cell>
          <cell r="O30">
            <v>1</v>
          </cell>
          <cell r="P30">
            <v>71073504.579999998</v>
          </cell>
        </row>
        <row r="31">
          <cell r="A31">
            <v>42976</v>
          </cell>
          <cell r="B31" t="str">
            <v>Capital e Interés</v>
          </cell>
          <cell r="C31">
            <v>0.2404109589</v>
          </cell>
          <cell r="D31">
            <v>20</v>
          </cell>
          <cell r="E31">
            <v>8</v>
          </cell>
          <cell r="F31">
            <v>39888824.759999998</v>
          </cell>
          <cell r="G31">
            <v>0</v>
          </cell>
          <cell r="H31">
            <v>1.4443752518181818E-2</v>
          </cell>
          <cell r="I31">
            <v>31776255.539999999</v>
          </cell>
          <cell r="J31">
            <v>0</v>
          </cell>
          <cell r="K31">
            <v>2200000000</v>
          </cell>
          <cell r="L31">
            <v>0.89057076421363635</v>
          </cell>
          <cell r="M31">
            <v>1959255681.27</v>
          </cell>
          <cell r="N31">
            <v>71665080.299999997</v>
          </cell>
          <cell r="O31">
            <v>1</v>
          </cell>
          <cell r="P31">
            <v>71665080.299999997</v>
          </cell>
        </row>
        <row r="32">
          <cell r="A32">
            <v>43007</v>
          </cell>
          <cell r="B32" t="str">
            <v>Capital e Interés</v>
          </cell>
          <cell r="C32">
            <v>0.24534246574999999</v>
          </cell>
          <cell r="D32">
            <v>21</v>
          </cell>
          <cell r="E32">
            <v>9</v>
          </cell>
          <cell r="F32">
            <v>40057384.990000002</v>
          </cell>
          <cell r="G32">
            <v>0</v>
          </cell>
          <cell r="H32">
            <v>1.4602303686363637E-2</v>
          </cell>
          <cell r="I32">
            <v>32125068.109999999</v>
          </cell>
          <cell r="J32">
            <v>0</v>
          </cell>
          <cell r="K32">
            <v>2200000000</v>
          </cell>
          <cell r="L32">
            <v>0.87596846052727273</v>
          </cell>
          <cell r="M32">
            <v>1927130613.1600001</v>
          </cell>
          <cell r="N32">
            <v>72182453.099999994</v>
          </cell>
          <cell r="O32">
            <v>1</v>
          </cell>
          <cell r="P32">
            <v>72182453.099999994</v>
          </cell>
        </row>
        <row r="33">
          <cell r="A33">
            <v>43032</v>
          </cell>
          <cell r="B33" t="str">
            <v>Capital e Interés</v>
          </cell>
          <cell r="C33">
            <v>0.25437499720000001</v>
          </cell>
          <cell r="D33">
            <v>22</v>
          </cell>
          <cell r="E33">
            <v>10</v>
          </cell>
          <cell r="F33">
            <v>33576290.710000001</v>
          </cell>
          <cell r="G33">
            <v>0</v>
          </cell>
          <cell r="H33">
            <v>0.87596846052727273</v>
          </cell>
          <cell r="I33">
            <v>1927130613.1600001</v>
          </cell>
          <cell r="J33">
            <v>0</v>
          </cell>
          <cell r="K33">
            <v>2200000000</v>
          </cell>
          <cell r="L33">
            <v>0</v>
          </cell>
          <cell r="M33">
            <v>0</v>
          </cell>
          <cell r="N33">
            <v>1960706903.8700001</v>
          </cell>
          <cell r="O33">
            <v>1</v>
          </cell>
          <cell r="P33">
            <v>1960706903.8700001</v>
          </cell>
        </row>
      </sheetData>
      <sheetData sheetId="38">
        <row r="11">
          <cell r="A11">
            <v>42368</v>
          </cell>
          <cell r="B11" t="str">
            <v>DESEMBOLSO</v>
          </cell>
          <cell r="K11">
            <v>2200000000</v>
          </cell>
          <cell r="L11">
            <v>1</v>
          </cell>
          <cell r="M11">
            <v>2200000000</v>
          </cell>
          <cell r="N11">
            <v>0</v>
          </cell>
        </row>
        <row r="12">
          <cell r="A12">
            <v>42398</v>
          </cell>
          <cell r="B12" t="str">
            <v>Interés</v>
          </cell>
          <cell r="C12">
            <v>0.35</v>
          </cell>
          <cell r="D12">
            <v>1</v>
          </cell>
          <cell r="E12">
            <v>0</v>
          </cell>
          <cell r="F12">
            <v>63287671.229999997</v>
          </cell>
          <cell r="G12">
            <v>0</v>
          </cell>
          <cell r="H12">
            <v>0</v>
          </cell>
          <cell r="I12">
            <v>0</v>
          </cell>
          <cell r="J12">
            <v>0</v>
          </cell>
          <cell r="K12">
            <v>2200000000</v>
          </cell>
          <cell r="L12">
            <v>1</v>
          </cell>
          <cell r="M12">
            <v>2200000000</v>
          </cell>
          <cell r="N12">
            <v>63287671.229999997</v>
          </cell>
          <cell r="O12">
            <v>1</v>
          </cell>
          <cell r="P12">
            <v>63287671.229999997</v>
          </cell>
        </row>
        <row r="13">
          <cell r="A13">
            <v>42429</v>
          </cell>
          <cell r="B13" t="str">
            <v>Interés</v>
          </cell>
          <cell r="C13">
            <v>0.30312499999999998</v>
          </cell>
          <cell r="D13">
            <v>2</v>
          </cell>
          <cell r="E13">
            <v>0</v>
          </cell>
          <cell r="F13">
            <v>56638698.630000003</v>
          </cell>
          <cell r="G13">
            <v>0</v>
          </cell>
          <cell r="H13">
            <v>0</v>
          </cell>
          <cell r="I13">
            <v>0</v>
          </cell>
          <cell r="J13">
            <v>0</v>
          </cell>
          <cell r="K13">
            <v>2200000000</v>
          </cell>
          <cell r="L13">
            <v>1</v>
          </cell>
          <cell r="M13">
            <v>2200000000</v>
          </cell>
          <cell r="N13">
            <v>56638698.630000003</v>
          </cell>
          <cell r="O13">
            <v>1</v>
          </cell>
          <cell r="P13">
            <v>56638698.630000003</v>
          </cell>
        </row>
        <row r="14">
          <cell r="A14">
            <v>42459</v>
          </cell>
          <cell r="B14" t="str">
            <v>Interés</v>
          </cell>
          <cell r="C14">
            <v>0.29749999999999999</v>
          </cell>
          <cell r="D14">
            <v>3</v>
          </cell>
          <cell r="E14">
            <v>0</v>
          </cell>
          <cell r="F14">
            <v>53794520.549999997</v>
          </cell>
          <cell r="G14">
            <v>0</v>
          </cell>
          <cell r="H14">
            <v>0</v>
          </cell>
          <cell r="I14">
            <v>0</v>
          </cell>
          <cell r="J14">
            <v>0</v>
          </cell>
          <cell r="K14">
            <v>2200000000</v>
          </cell>
          <cell r="L14">
            <v>1</v>
          </cell>
          <cell r="M14">
            <v>2200000000</v>
          </cell>
          <cell r="N14">
            <v>53794520.549999997</v>
          </cell>
          <cell r="O14">
            <v>1</v>
          </cell>
          <cell r="P14">
            <v>53794520.549999997</v>
          </cell>
        </row>
        <row r="15">
          <cell r="A15">
            <v>42490</v>
          </cell>
          <cell r="B15" t="str">
            <v>Interés</v>
          </cell>
          <cell r="C15">
            <v>0.33562500000000001</v>
          </cell>
          <cell r="D15">
            <v>4</v>
          </cell>
          <cell r="E15">
            <v>0</v>
          </cell>
          <cell r="F15">
            <v>60688356.159999996</v>
          </cell>
          <cell r="G15">
            <v>0</v>
          </cell>
          <cell r="H15">
            <v>0</v>
          </cell>
          <cell r="I15">
            <v>0</v>
          </cell>
          <cell r="J15">
            <v>0</v>
          </cell>
          <cell r="K15">
            <v>2200000000</v>
          </cell>
          <cell r="L15">
            <v>1</v>
          </cell>
          <cell r="M15">
            <v>2200000000</v>
          </cell>
          <cell r="N15">
            <v>60688356.159999996</v>
          </cell>
          <cell r="O15">
            <v>1</v>
          </cell>
          <cell r="P15">
            <v>60688356.159999996</v>
          </cell>
        </row>
        <row r="16">
          <cell r="A16">
            <v>42520</v>
          </cell>
          <cell r="B16" t="str">
            <v>Interés</v>
          </cell>
          <cell r="C16">
            <v>0.34187871470999998</v>
          </cell>
          <cell r="D16">
            <v>5</v>
          </cell>
          <cell r="E16">
            <v>0</v>
          </cell>
          <cell r="F16">
            <v>61819164.850000001</v>
          </cell>
          <cell r="G16">
            <v>0</v>
          </cell>
          <cell r="H16">
            <v>0</v>
          </cell>
          <cell r="I16">
            <v>0</v>
          </cell>
          <cell r="J16">
            <v>0</v>
          </cell>
          <cell r="K16">
            <v>2200000000</v>
          </cell>
          <cell r="L16">
            <v>1</v>
          </cell>
          <cell r="M16">
            <v>2200000000</v>
          </cell>
          <cell r="N16">
            <v>61819164.850000001</v>
          </cell>
          <cell r="O16">
            <v>1</v>
          </cell>
          <cell r="P16">
            <v>61819164.850000001</v>
          </cell>
        </row>
        <row r="17">
          <cell r="A17">
            <v>42551</v>
          </cell>
          <cell r="B17" t="str">
            <v>Interés</v>
          </cell>
          <cell r="C17">
            <v>0.35125000000000001</v>
          </cell>
          <cell r="D17">
            <v>6</v>
          </cell>
          <cell r="E17">
            <v>0</v>
          </cell>
          <cell r="F17">
            <v>65630821.920000002</v>
          </cell>
          <cell r="G17">
            <v>0</v>
          </cell>
          <cell r="H17">
            <v>0</v>
          </cell>
          <cell r="I17">
            <v>0</v>
          </cell>
          <cell r="J17">
            <v>0</v>
          </cell>
          <cell r="K17">
            <v>2200000000</v>
          </cell>
          <cell r="L17">
            <v>1</v>
          </cell>
          <cell r="M17">
            <v>2200000000</v>
          </cell>
          <cell r="N17">
            <v>65630821.920000002</v>
          </cell>
          <cell r="O17">
            <v>1</v>
          </cell>
          <cell r="P17">
            <v>65630821.920000002</v>
          </cell>
        </row>
        <row r="18">
          <cell r="A18">
            <v>42558</v>
          </cell>
          <cell r="B18" t="str">
            <v>Interés</v>
          </cell>
          <cell r="C18">
            <v>0.33</v>
          </cell>
          <cell r="D18">
            <v>6</v>
          </cell>
          <cell r="E18">
            <v>0</v>
          </cell>
          <cell r="F18">
            <v>14338649.719999999</v>
          </cell>
          <cell r="G18">
            <v>0</v>
          </cell>
          <cell r="H18">
            <v>0</v>
          </cell>
          <cell r="I18">
            <v>0</v>
          </cell>
          <cell r="J18">
            <v>0</v>
          </cell>
          <cell r="K18">
            <v>2200000000</v>
          </cell>
          <cell r="L18">
            <v>1</v>
          </cell>
          <cell r="M18">
            <v>2200000000</v>
          </cell>
          <cell r="N18">
            <v>14338649.719999999</v>
          </cell>
          <cell r="O18">
            <v>2</v>
          </cell>
          <cell r="P18">
            <v>28677299.439999998</v>
          </cell>
        </row>
        <row r="19">
          <cell r="A19">
            <v>42580</v>
          </cell>
          <cell r="B19" t="str">
            <v>Interés</v>
          </cell>
          <cell r="C19">
            <v>0.30375000000000002</v>
          </cell>
          <cell r="D19">
            <v>7</v>
          </cell>
          <cell r="E19">
            <v>0</v>
          </cell>
          <cell r="F19">
            <v>40278082.189999998</v>
          </cell>
          <cell r="G19">
            <v>0</v>
          </cell>
          <cell r="H19">
            <v>0</v>
          </cell>
          <cell r="I19">
            <v>0</v>
          </cell>
          <cell r="J19">
            <v>0</v>
          </cell>
          <cell r="K19">
            <v>2200000000</v>
          </cell>
          <cell r="L19">
            <v>1</v>
          </cell>
          <cell r="M19">
            <v>2200000000</v>
          </cell>
          <cell r="N19">
            <v>40278082.189999998</v>
          </cell>
          <cell r="O19">
            <v>1</v>
          </cell>
          <cell r="P19">
            <v>40278082.189999998</v>
          </cell>
        </row>
        <row r="20">
          <cell r="A20">
            <v>42612</v>
          </cell>
          <cell r="B20" t="str">
            <v>Interés</v>
          </cell>
          <cell r="C20">
            <v>0.29499999999999998</v>
          </cell>
          <cell r="D20">
            <v>8</v>
          </cell>
          <cell r="E20">
            <v>0</v>
          </cell>
          <cell r="F20">
            <v>56898630.140000001</v>
          </cell>
          <cell r="G20">
            <v>0</v>
          </cell>
          <cell r="H20">
            <v>0</v>
          </cell>
          <cell r="I20">
            <v>0</v>
          </cell>
          <cell r="J20">
            <v>0</v>
          </cell>
          <cell r="K20">
            <v>2200000000</v>
          </cell>
          <cell r="L20">
            <v>1</v>
          </cell>
          <cell r="M20">
            <v>2200000000</v>
          </cell>
          <cell r="N20">
            <v>56898630.140000001</v>
          </cell>
          <cell r="O20">
            <v>1</v>
          </cell>
          <cell r="P20">
            <v>56898630.140000001</v>
          </cell>
        </row>
        <row r="21">
          <cell r="A21">
            <v>42643</v>
          </cell>
          <cell r="B21" t="str">
            <v>Interés</v>
          </cell>
          <cell r="C21">
            <v>0.28312500000000002</v>
          </cell>
          <cell r="D21">
            <v>9</v>
          </cell>
          <cell r="E21">
            <v>0</v>
          </cell>
          <cell r="F21">
            <v>52901712.329999998</v>
          </cell>
          <cell r="G21">
            <v>0</v>
          </cell>
          <cell r="H21">
            <v>0</v>
          </cell>
          <cell r="I21">
            <v>0</v>
          </cell>
          <cell r="J21">
            <v>0</v>
          </cell>
          <cell r="K21">
            <v>2200000000</v>
          </cell>
          <cell r="L21">
            <v>1</v>
          </cell>
          <cell r="M21">
            <v>2200000000</v>
          </cell>
          <cell r="N21">
            <v>52901712.329999998</v>
          </cell>
          <cell r="O21">
            <v>1</v>
          </cell>
          <cell r="P21">
            <v>52901712.329999998</v>
          </cell>
        </row>
        <row r="22">
          <cell r="A22">
            <v>42674</v>
          </cell>
          <cell r="B22" t="str">
            <v>Interés</v>
          </cell>
          <cell r="C22">
            <v>0.263125</v>
          </cell>
          <cell r="D22">
            <v>10</v>
          </cell>
          <cell r="E22">
            <v>0</v>
          </cell>
          <cell r="F22">
            <v>49164726.030000001</v>
          </cell>
          <cell r="G22">
            <v>0</v>
          </cell>
          <cell r="H22">
            <v>0</v>
          </cell>
          <cell r="I22">
            <v>0</v>
          </cell>
          <cell r="J22">
            <v>0</v>
          </cell>
          <cell r="K22">
            <v>2200000000</v>
          </cell>
          <cell r="L22">
            <v>1</v>
          </cell>
          <cell r="M22">
            <v>2200000000</v>
          </cell>
          <cell r="N22">
            <v>49164726.030000001</v>
          </cell>
          <cell r="O22">
            <v>1</v>
          </cell>
          <cell r="P22">
            <v>49164726.030000001</v>
          </cell>
        </row>
        <row r="23">
          <cell r="A23">
            <v>42704</v>
          </cell>
          <cell r="B23" t="str">
            <v>Interés</v>
          </cell>
          <cell r="C23">
            <v>0.25624999999999998</v>
          </cell>
          <cell r="D23">
            <v>11</v>
          </cell>
          <cell r="E23">
            <v>0</v>
          </cell>
          <cell r="F23">
            <v>46335616.439999998</v>
          </cell>
          <cell r="G23">
            <v>0</v>
          </cell>
          <cell r="H23">
            <v>0</v>
          </cell>
          <cell r="I23">
            <v>0</v>
          </cell>
          <cell r="J23">
            <v>0</v>
          </cell>
          <cell r="K23">
            <v>2200000000</v>
          </cell>
          <cell r="L23">
            <v>1</v>
          </cell>
          <cell r="M23">
            <v>2200000000</v>
          </cell>
          <cell r="N23">
            <v>46335616.439999998</v>
          </cell>
          <cell r="O23">
            <v>1</v>
          </cell>
          <cell r="P23">
            <v>46335616.439999998</v>
          </cell>
        </row>
        <row r="24">
          <cell r="A24">
            <v>42734</v>
          </cell>
          <cell r="B24" t="str">
            <v>Interés</v>
          </cell>
          <cell r="C24">
            <v>0.24562500000000001</v>
          </cell>
          <cell r="D24">
            <v>12</v>
          </cell>
          <cell r="E24">
            <v>0</v>
          </cell>
          <cell r="F24">
            <v>44414383.560000002</v>
          </cell>
          <cell r="G24">
            <v>0</v>
          </cell>
          <cell r="H24">
            <v>0</v>
          </cell>
          <cell r="I24">
            <v>0</v>
          </cell>
          <cell r="J24">
            <v>0</v>
          </cell>
          <cell r="K24">
            <v>2200000000</v>
          </cell>
          <cell r="L24">
            <v>1</v>
          </cell>
          <cell r="M24">
            <v>2200000000</v>
          </cell>
          <cell r="N24">
            <v>44414383.560000002</v>
          </cell>
          <cell r="O24">
            <v>1</v>
          </cell>
          <cell r="P24">
            <v>44414383.560000002</v>
          </cell>
        </row>
        <row r="25">
          <cell r="A25">
            <v>42765</v>
          </cell>
          <cell r="B25" t="str">
            <v>Interés</v>
          </cell>
          <cell r="C25">
            <v>0.236875</v>
          </cell>
          <cell r="D25">
            <v>13</v>
          </cell>
          <cell r="E25">
            <v>0</v>
          </cell>
          <cell r="F25">
            <v>44259931.509999998</v>
          </cell>
          <cell r="G25">
            <v>0</v>
          </cell>
          <cell r="H25">
            <v>0</v>
          </cell>
          <cell r="I25">
            <v>0</v>
          </cell>
          <cell r="J25">
            <v>0</v>
          </cell>
          <cell r="K25">
            <v>2200000000</v>
          </cell>
          <cell r="L25">
            <v>1</v>
          </cell>
          <cell r="M25">
            <v>2200000000</v>
          </cell>
          <cell r="N25">
            <v>44259931.509999998</v>
          </cell>
          <cell r="O25">
            <v>1</v>
          </cell>
          <cell r="P25">
            <v>44259931.509999998</v>
          </cell>
        </row>
        <row r="26">
          <cell r="A26">
            <v>42795</v>
          </cell>
          <cell r="B26" t="str">
            <v>Interés</v>
          </cell>
          <cell r="C26">
            <v>0.23250000000000001</v>
          </cell>
          <cell r="D26">
            <v>14</v>
          </cell>
          <cell r="E26">
            <v>0</v>
          </cell>
          <cell r="F26">
            <v>43442465.75</v>
          </cell>
          <cell r="G26">
            <v>0</v>
          </cell>
          <cell r="H26">
            <v>0</v>
          </cell>
          <cell r="I26">
            <v>0</v>
          </cell>
          <cell r="J26">
            <v>0</v>
          </cell>
          <cell r="K26">
            <v>2200000000</v>
          </cell>
          <cell r="L26">
            <v>1</v>
          </cell>
          <cell r="M26">
            <v>2200000000</v>
          </cell>
          <cell r="N26">
            <v>43442465.75</v>
          </cell>
          <cell r="O26">
            <v>1</v>
          </cell>
          <cell r="P26">
            <v>43442465.75</v>
          </cell>
        </row>
        <row r="27">
          <cell r="A27">
            <v>42824</v>
          </cell>
          <cell r="B27" t="str">
            <v>Interés</v>
          </cell>
          <cell r="C27">
            <v>0.23499999999999999</v>
          </cell>
          <cell r="D27">
            <v>15</v>
          </cell>
          <cell r="E27">
            <v>0</v>
          </cell>
          <cell r="F27">
            <v>39660273.969999999</v>
          </cell>
          <cell r="G27">
            <v>0</v>
          </cell>
          <cell r="H27">
            <v>0</v>
          </cell>
          <cell r="I27">
            <v>0</v>
          </cell>
          <cell r="J27">
            <v>0</v>
          </cell>
          <cell r="K27">
            <v>2200000000</v>
          </cell>
          <cell r="L27">
            <v>1</v>
          </cell>
          <cell r="M27">
            <v>2200000000</v>
          </cell>
          <cell r="N27">
            <v>39660273.969999999</v>
          </cell>
          <cell r="O27">
            <v>1</v>
          </cell>
          <cell r="P27">
            <v>39660273.969999999</v>
          </cell>
        </row>
        <row r="28">
          <cell r="A28">
            <v>42857</v>
          </cell>
          <cell r="B28" t="str">
            <v>Interés</v>
          </cell>
          <cell r="C28">
            <v>0.23</v>
          </cell>
          <cell r="D28">
            <v>16</v>
          </cell>
          <cell r="E28">
            <v>0</v>
          </cell>
          <cell r="F28">
            <v>45747945.210000001</v>
          </cell>
          <cell r="G28">
            <v>0</v>
          </cell>
          <cell r="H28">
            <v>0</v>
          </cell>
          <cell r="I28">
            <v>0</v>
          </cell>
          <cell r="J28">
            <v>0</v>
          </cell>
          <cell r="K28">
            <v>2200000000</v>
          </cell>
          <cell r="L28">
            <v>1</v>
          </cell>
          <cell r="M28">
            <v>2200000000</v>
          </cell>
          <cell r="N28">
            <v>45747945.210000001</v>
          </cell>
          <cell r="O28">
            <v>1</v>
          </cell>
          <cell r="P28">
            <v>45747945.210000001</v>
          </cell>
        </row>
        <row r="29">
          <cell r="A29">
            <v>42885</v>
          </cell>
          <cell r="B29" t="str">
            <v>Interés</v>
          </cell>
          <cell r="C29">
            <v>0.23250000000000001</v>
          </cell>
          <cell r="D29">
            <v>17</v>
          </cell>
          <cell r="E29">
            <v>0</v>
          </cell>
          <cell r="F29">
            <v>39238356.159999996</v>
          </cell>
          <cell r="G29">
            <v>0</v>
          </cell>
          <cell r="H29">
            <v>0</v>
          </cell>
          <cell r="I29">
            <v>0</v>
          </cell>
          <cell r="J29">
            <v>0</v>
          </cell>
          <cell r="K29">
            <v>2200000000</v>
          </cell>
          <cell r="L29">
            <v>1</v>
          </cell>
          <cell r="M29">
            <v>2200000000</v>
          </cell>
          <cell r="N29">
            <v>39238356.159999996</v>
          </cell>
          <cell r="O29">
            <v>1</v>
          </cell>
          <cell r="P29">
            <v>39238356.159999996</v>
          </cell>
        </row>
        <row r="30">
          <cell r="A30">
            <v>42916</v>
          </cell>
          <cell r="B30" t="str">
            <v>Interés</v>
          </cell>
          <cell r="C30">
            <v>0.23312499998</v>
          </cell>
          <cell r="D30">
            <v>18</v>
          </cell>
          <cell r="E30">
            <v>0</v>
          </cell>
          <cell r="F30">
            <v>43559246.57</v>
          </cell>
          <cell r="G30">
            <v>0</v>
          </cell>
          <cell r="H30">
            <v>0</v>
          </cell>
          <cell r="I30">
            <v>0</v>
          </cell>
          <cell r="J30">
            <v>0</v>
          </cell>
          <cell r="K30">
            <v>2200000000</v>
          </cell>
          <cell r="L30">
            <v>1</v>
          </cell>
          <cell r="M30">
            <v>2200000000</v>
          </cell>
          <cell r="N30">
            <v>43559246.57</v>
          </cell>
          <cell r="O30">
            <v>1</v>
          </cell>
          <cell r="P30">
            <v>43559246.57</v>
          </cell>
        </row>
        <row r="31">
          <cell r="A31">
            <v>42947</v>
          </cell>
          <cell r="B31" t="str">
            <v>Capital e Interés</v>
          </cell>
          <cell r="C31">
            <v>0.23486301370000001</v>
          </cell>
          <cell r="D31">
            <v>19</v>
          </cell>
          <cell r="E31">
            <v>1</v>
          </cell>
          <cell r="F31">
            <v>43058219.18</v>
          </cell>
          <cell r="G31">
            <v>0</v>
          </cell>
          <cell r="H31">
            <v>1.2746578236363637E-2</v>
          </cell>
          <cell r="I31">
            <v>28042472.120000001</v>
          </cell>
          <cell r="J31">
            <v>0</v>
          </cell>
          <cell r="K31">
            <v>2200000000</v>
          </cell>
          <cell r="L31">
            <v>0.9872534217636364</v>
          </cell>
          <cell r="M31">
            <v>2171957527.8800001</v>
          </cell>
          <cell r="N31">
            <v>71100691.299999997</v>
          </cell>
          <cell r="O31">
            <v>1</v>
          </cell>
          <cell r="P31">
            <v>71100691.299999997</v>
          </cell>
        </row>
        <row r="32">
          <cell r="A32">
            <v>42977</v>
          </cell>
          <cell r="B32" t="str">
            <v>Capital e Interés</v>
          </cell>
          <cell r="C32">
            <v>0.23794520545</v>
          </cell>
          <cell r="D32">
            <v>20</v>
          </cell>
          <cell r="E32">
            <v>2</v>
          </cell>
          <cell r="F32">
            <v>43067240.020000003</v>
          </cell>
          <cell r="G32">
            <v>0</v>
          </cell>
          <cell r="H32">
            <v>1.2909462368181818E-2</v>
          </cell>
          <cell r="I32">
            <v>28400817.210000001</v>
          </cell>
          <cell r="J32">
            <v>0</v>
          </cell>
          <cell r="K32">
            <v>2200000000</v>
          </cell>
          <cell r="L32">
            <v>0.9743439593954546</v>
          </cell>
          <cell r="M32">
            <v>2143556710.6700001</v>
          </cell>
          <cell r="N32">
            <v>71468057.230000004</v>
          </cell>
          <cell r="O32">
            <v>1</v>
          </cell>
          <cell r="P32">
            <v>71468057.230000004</v>
          </cell>
        </row>
        <row r="33">
          <cell r="A33">
            <v>43008</v>
          </cell>
          <cell r="B33" t="str">
            <v>Capital e Interés</v>
          </cell>
          <cell r="C33">
            <v>0.24226027389999999</v>
          </cell>
          <cell r="D33">
            <v>21</v>
          </cell>
          <cell r="E33">
            <v>3</v>
          </cell>
          <cell r="F33">
            <v>43274886.32</v>
          </cell>
          <cell r="G33">
            <v>0</v>
          </cell>
          <cell r="H33">
            <v>1.3045575386363637E-2</v>
          </cell>
          <cell r="I33">
            <v>28700265.850000001</v>
          </cell>
          <cell r="J33">
            <v>0</v>
          </cell>
          <cell r="K33">
            <v>2200000000</v>
          </cell>
          <cell r="L33">
            <v>0.96129838400909096</v>
          </cell>
          <cell r="M33">
            <v>2114856444.8200002</v>
          </cell>
          <cell r="N33">
            <v>71975152.170000002</v>
          </cell>
          <cell r="O33">
            <v>1</v>
          </cell>
          <cell r="P33">
            <v>71975152.170000002</v>
          </cell>
        </row>
        <row r="34">
          <cell r="A34">
            <v>43032</v>
          </cell>
          <cell r="B34" t="str">
            <v>Capital e Interés</v>
          </cell>
          <cell r="C34">
            <v>0.2493749965</v>
          </cell>
          <cell r="D34">
            <v>22</v>
          </cell>
          <cell r="E34">
            <v>4</v>
          </cell>
          <cell r="F34">
            <v>34677851.079999998</v>
          </cell>
          <cell r="G34">
            <v>0</v>
          </cell>
          <cell r="H34">
            <v>0.96129838400909096</v>
          </cell>
          <cell r="I34">
            <v>2114856444.8200002</v>
          </cell>
          <cell r="J34">
            <v>0</v>
          </cell>
          <cell r="K34">
            <v>2200000000</v>
          </cell>
          <cell r="L34">
            <v>0</v>
          </cell>
          <cell r="M34">
            <v>0</v>
          </cell>
          <cell r="N34">
            <v>2149534295.9000001</v>
          </cell>
          <cell r="O34">
            <v>1</v>
          </cell>
          <cell r="P34">
            <v>2149534295.9000001</v>
          </cell>
        </row>
      </sheetData>
      <sheetData sheetId="39">
        <row r="11">
          <cell r="A11">
            <v>42767</v>
          </cell>
          <cell r="B11" t="str">
            <v>DESEMBOLSO</v>
          </cell>
          <cell r="K11">
            <v>300000000</v>
          </cell>
          <cell r="L11">
            <v>1</v>
          </cell>
          <cell r="M11">
            <v>300000000</v>
          </cell>
          <cell r="N11">
            <v>0</v>
          </cell>
        </row>
        <row r="12">
          <cell r="A12">
            <v>42795</v>
          </cell>
          <cell r="B12" t="str">
            <v>Interés</v>
          </cell>
          <cell r="C12">
            <v>0.234375</v>
          </cell>
          <cell r="D12">
            <v>1</v>
          </cell>
          <cell r="E12">
            <v>0</v>
          </cell>
          <cell r="F12">
            <v>5393835.6200000001</v>
          </cell>
          <cell r="G12">
            <v>0</v>
          </cell>
          <cell r="H12">
            <v>0</v>
          </cell>
          <cell r="I12">
            <v>0</v>
          </cell>
          <cell r="J12">
            <v>0</v>
          </cell>
          <cell r="K12">
            <v>300000000</v>
          </cell>
          <cell r="L12">
            <v>1</v>
          </cell>
          <cell r="M12">
            <v>300000000</v>
          </cell>
          <cell r="N12">
            <v>5393835.6200000001</v>
          </cell>
          <cell r="O12">
            <v>1</v>
          </cell>
          <cell r="P12">
            <v>5393835.6200000001</v>
          </cell>
        </row>
        <row r="13">
          <cell r="A13">
            <v>42822</v>
          </cell>
          <cell r="B13" t="str">
            <v>DESEMBOLSO</v>
          </cell>
          <cell r="C13">
            <v>42822</v>
          </cell>
          <cell r="D13">
            <v>42822</v>
          </cell>
          <cell r="E13">
            <v>42822</v>
          </cell>
          <cell r="F13">
            <v>42822</v>
          </cell>
          <cell r="G13">
            <v>42822</v>
          </cell>
          <cell r="H13">
            <v>42822</v>
          </cell>
          <cell r="I13">
            <v>0</v>
          </cell>
          <cell r="J13">
            <v>0.73333333333333328</v>
          </cell>
          <cell r="K13">
            <v>520000000</v>
          </cell>
          <cell r="L13">
            <v>1</v>
          </cell>
          <cell r="M13">
            <v>520000000</v>
          </cell>
          <cell r="N13">
            <v>520000000</v>
          </cell>
          <cell r="O13">
            <v>520000000</v>
          </cell>
          <cell r="P13">
            <v>520000000</v>
          </cell>
        </row>
        <row r="14">
          <cell r="A14">
            <v>520000000</v>
          </cell>
          <cell r="B14" t="str">
            <v>Interés Acumulado</v>
          </cell>
          <cell r="C14">
            <v>0.23499999999999999</v>
          </cell>
          <cell r="D14">
            <v>0.2349998950958252</v>
          </cell>
          <cell r="E14">
            <v>0.2349998950958252</v>
          </cell>
          <cell r="F14">
            <v>5215068.493150685</v>
          </cell>
          <cell r="G14">
            <v>5215068</v>
          </cell>
          <cell r="H14">
            <v>5215068</v>
          </cell>
          <cell r="I14">
            <v>0</v>
          </cell>
          <cell r="J14">
            <v>0</v>
          </cell>
          <cell r="K14">
            <v>0</v>
          </cell>
          <cell r="L14">
            <v>0</v>
          </cell>
          <cell r="M14">
            <v>0</v>
          </cell>
          <cell r="N14">
            <v>0</v>
          </cell>
          <cell r="O14">
            <v>0</v>
          </cell>
          <cell r="P14">
            <v>0</v>
          </cell>
        </row>
        <row r="15">
          <cell r="A15">
            <v>42828</v>
          </cell>
          <cell r="B15" t="str">
            <v>Interés</v>
          </cell>
          <cell r="C15">
            <v>0.23367788421474359</v>
          </cell>
          <cell r="D15">
            <v>2</v>
          </cell>
          <cell r="E15">
            <v>0</v>
          </cell>
          <cell r="F15">
            <v>7212534.243150685</v>
          </cell>
          <cell r="G15">
            <v>0</v>
          </cell>
          <cell r="H15">
            <v>0</v>
          </cell>
          <cell r="I15">
            <v>0</v>
          </cell>
          <cell r="J15">
            <v>0</v>
          </cell>
          <cell r="K15">
            <v>520000000</v>
          </cell>
          <cell r="L15">
            <v>1</v>
          </cell>
          <cell r="M15">
            <v>520000000</v>
          </cell>
          <cell r="N15">
            <v>7212534.243150685</v>
          </cell>
          <cell r="O15">
            <v>1</v>
          </cell>
          <cell r="P15">
            <v>7212534.243150685</v>
          </cell>
        </row>
        <row r="16">
          <cell r="A16">
            <v>42857</v>
          </cell>
          <cell r="B16" t="str">
            <v>Interés</v>
          </cell>
          <cell r="C16">
            <v>0.22971153857758619</v>
          </cell>
          <cell r="D16">
            <v>3</v>
          </cell>
          <cell r="E16">
            <v>0</v>
          </cell>
          <cell r="F16">
            <v>9490547.9499999993</v>
          </cell>
          <cell r="G16">
            <v>0</v>
          </cell>
          <cell r="H16">
            <v>0</v>
          </cell>
          <cell r="I16">
            <v>0</v>
          </cell>
          <cell r="J16">
            <v>0</v>
          </cell>
          <cell r="K16">
            <v>520000000</v>
          </cell>
          <cell r="L16">
            <v>1</v>
          </cell>
          <cell r="M16">
            <v>520000000</v>
          </cell>
          <cell r="N16">
            <v>9490547.9499999993</v>
          </cell>
          <cell r="O16">
            <v>1</v>
          </cell>
          <cell r="P16">
            <v>9490547.9499999993</v>
          </cell>
        </row>
        <row r="17">
          <cell r="A17">
            <v>42874</v>
          </cell>
          <cell r="B17" t="str">
            <v>DESEMBOLSO</v>
          </cell>
          <cell r="C17">
            <v>42874</v>
          </cell>
          <cell r="D17">
            <v>42874</v>
          </cell>
          <cell r="E17">
            <v>42874</v>
          </cell>
          <cell r="F17">
            <v>42874</v>
          </cell>
          <cell r="G17">
            <v>42874</v>
          </cell>
          <cell r="H17">
            <v>42874</v>
          </cell>
          <cell r="I17">
            <v>0</v>
          </cell>
          <cell r="J17">
            <v>0.42307692307692307</v>
          </cell>
          <cell r="K17">
            <v>740000000</v>
          </cell>
          <cell r="L17">
            <v>1</v>
          </cell>
          <cell r="M17">
            <v>740000000</v>
          </cell>
          <cell r="N17">
            <v>739999744</v>
          </cell>
          <cell r="O17">
            <v>739999744</v>
          </cell>
          <cell r="P17">
            <v>739999744</v>
          </cell>
        </row>
        <row r="18">
          <cell r="A18">
            <v>739999744</v>
          </cell>
          <cell r="B18" t="str">
            <v>Interés Acumulado</v>
          </cell>
          <cell r="C18">
            <v>0.23249999983031677</v>
          </cell>
          <cell r="D18">
            <v>0.23249995708465576</v>
          </cell>
          <cell r="E18">
            <v>0.23249995708465576</v>
          </cell>
          <cell r="F18">
            <v>5630958.9000000004</v>
          </cell>
          <cell r="G18">
            <v>5630956</v>
          </cell>
          <cell r="H18">
            <v>5630956</v>
          </cell>
          <cell r="I18">
            <v>0</v>
          </cell>
          <cell r="J18">
            <v>0</v>
          </cell>
          <cell r="K18">
            <v>0</v>
          </cell>
          <cell r="L18">
            <v>0</v>
          </cell>
          <cell r="M18">
            <v>0</v>
          </cell>
          <cell r="N18">
            <v>0</v>
          </cell>
          <cell r="O18">
            <v>0</v>
          </cell>
          <cell r="P18">
            <v>0</v>
          </cell>
        </row>
        <row r="19">
          <cell r="A19">
            <v>42887</v>
          </cell>
          <cell r="B19" t="str">
            <v>Interés</v>
          </cell>
          <cell r="C19">
            <v>0.23249999983031677</v>
          </cell>
          <cell r="D19">
            <v>4</v>
          </cell>
          <cell r="E19">
            <v>0</v>
          </cell>
          <cell r="F19">
            <v>11758767.114705883</v>
          </cell>
          <cell r="G19">
            <v>0</v>
          </cell>
          <cell r="H19">
            <v>0</v>
          </cell>
          <cell r="I19">
            <v>0</v>
          </cell>
          <cell r="J19">
            <v>0</v>
          </cell>
          <cell r="K19">
            <v>740000000</v>
          </cell>
          <cell r="L19">
            <v>1</v>
          </cell>
          <cell r="M19">
            <v>740000000</v>
          </cell>
          <cell r="N19">
            <v>11758767.114705883</v>
          </cell>
          <cell r="O19">
            <v>1</v>
          </cell>
          <cell r="P19">
            <v>11758767.114705883</v>
          </cell>
        </row>
        <row r="20">
          <cell r="A20">
            <v>42919</v>
          </cell>
          <cell r="B20" t="str">
            <v>Interés</v>
          </cell>
          <cell r="C20">
            <v>0.23249999983031677</v>
          </cell>
          <cell r="D20">
            <v>5</v>
          </cell>
          <cell r="E20">
            <v>0</v>
          </cell>
          <cell r="F20">
            <v>15083835.609999999</v>
          </cell>
          <cell r="G20">
            <v>0</v>
          </cell>
          <cell r="H20">
            <v>0</v>
          </cell>
          <cell r="I20">
            <v>0</v>
          </cell>
          <cell r="J20">
            <v>0</v>
          </cell>
          <cell r="K20">
            <v>740000000</v>
          </cell>
          <cell r="L20">
            <v>1</v>
          </cell>
          <cell r="M20">
            <v>740000000</v>
          </cell>
          <cell r="N20">
            <v>15083835.609999999</v>
          </cell>
          <cell r="O20">
            <v>1</v>
          </cell>
          <cell r="P20">
            <v>15083835.609999999</v>
          </cell>
        </row>
        <row r="21">
          <cell r="A21">
            <v>42948</v>
          </cell>
          <cell r="B21" t="str">
            <v>Interés</v>
          </cell>
          <cell r="C21">
            <v>0.30592905397250703</v>
          </cell>
          <cell r="D21">
            <v>6</v>
          </cell>
          <cell r="E21">
            <v>0</v>
          </cell>
          <cell r="F21">
            <v>17986952.050000001</v>
          </cell>
          <cell r="G21">
            <v>0</v>
          </cell>
          <cell r="H21">
            <v>0</v>
          </cell>
          <cell r="I21">
            <v>0</v>
          </cell>
          <cell r="J21">
            <v>0</v>
          </cell>
          <cell r="K21">
            <v>740000000</v>
          </cell>
          <cell r="L21">
            <v>1</v>
          </cell>
          <cell r="M21">
            <v>740000000</v>
          </cell>
          <cell r="N21">
            <v>17986952.050000001</v>
          </cell>
          <cell r="O21">
            <v>1</v>
          </cell>
          <cell r="P21">
            <v>17986952.050000001</v>
          </cell>
        </row>
        <row r="22">
          <cell r="A22">
            <v>42948</v>
          </cell>
          <cell r="B22" t="str">
            <v>DESEMBOLSO</v>
          </cell>
          <cell r="C22">
            <v>42948</v>
          </cell>
          <cell r="D22">
            <v>42948</v>
          </cell>
          <cell r="E22">
            <v>42948</v>
          </cell>
          <cell r="F22">
            <v>42948</v>
          </cell>
          <cell r="G22">
            <v>42948</v>
          </cell>
          <cell r="H22">
            <v>42948</v>
          </cell>
          <cell r="I22">
            <v>0</v>
          </cell>
          <cell r="J22">
            <v>0.29729729729729731</v>
          </cell>
          <cell r="K22">
            <v>960000000</v>
          </cell>
          <cell r="L22">
            <v>1</v>
          </cell>
          <cell r="M22">
            <v>960000000</v>
          </cell>
          <cell r="N22">
            <v>960000000</v>
          </cell>
          <cell r="O22">
            <v>960000000</v>
          </cell>
          <cell r="P22">
            <v>960000000</v>
          </cell>
        </row>
        <row r="23">
          <cell r="A23">
            <v>960000000</v>
          </cell>
          <cell r="B23" t="str">
            <v>Interés Acumulado</v>
          </cell>
          <cell r="C23">
            <v>960000000</v>
          </cell>
          <cell r="D23">
            <v>960000000</v>
          </cell>
          <cell r="E23">
            <v>960000000</v>
          </cell>
          <cell r="F23">
            <v>0</v>
          </cell>
          <cell r="G23">
            <v>0</v>
          </cell>
          <cell r="H23">
            <v>0</v>
          </cell>
          <cell r="I23">
            <v>0</v>
          </cell>
          <cell r="J23">
            <v>0</v>
          </cell>
          <cell r="K23">
            <v>0</v>
          </cell>
          <cell r="L23">
            <v>0</v>
          </cell>
          <cell r="M23">
            <v>0</v>
          </cell>
          <cell r="N23">
            <v>0</v>
          </cell>
          <cell r="O23">
            <v>0</v>
          </cell>
          <cell r="P23">
            <v>0</v>
          </cell>
        </row>
        <row r="24">
          <cell r="A24">
            <v>42948</v>
          </cell>
          <cell r="B24" t="str">
            <v>DESEMBOLSO</v>
          </cell>
          <cell r="C24">
            <v>42948</v>
          </cell>
          <cell r="D24">
            <v>42948</v>
          </cell>
          <cell r="E24">
            <v>42948</v>
          </cell>
          <cell r="F24">
            <v>42948</v>
          </cell>
          <cell r="G24">
            <v>42948</v>
          </cell>
          <cell r="H24">
            <v>42948</v>
          </cell>
          <cell r="I24">
            <v>0</v>
          </cell>
          <cell r="J24">
            <v>0.45833333333333331</v>
          </cell>
          <cell r="K24">
            <v>1400000000</v>
          </cell>
          <cell r="L24">
            <v>1</v>
          </cell>
          <cell r="M24">
            <v>1400000000</v>
          </cell>
          <cell r="N24">
            <v>1399999488</v>
          </cell>
          <cell r="O24">
            <v>1399999488</v>
          </cell>
          <cell r="P24">
            <v>1399999488</v>
          </cell>
        </row>
        <row r="25">
          <cell r="A25">
            <v>1399999488</v>
          </cell>
          <cell r="B25" t="str">
            <v>Interés Acumulado</v>
          </cell>
          <cell r="C25">
            <v>1399999488</v>
          </cell>
          <cell r="D25">
            <v>1399999488</v>
          </cell>
          <cell r="E25">
            <v>1399999488</v>
          </cell>
          <cell r="F25">
            <v>0</v>
          </cell>
          <cell r="G25">
            <v>0</v>
          </cell>
          <cell r="H25">
            <v>0</v>
          </cell>
          <cell r="I25">
            <v>0</v>
          </cell>
          <cell r="J25">
            <v>0</v>
          </cell>
          <cell r="K25">
            <v>0</v>
          </cell>
          <cell r="L25">
            <v>0</v>
          </cell>
          <cell r="M25">
            <v>0</v>
          </cell>
          <cell r="N25">
            <v>0</v>
          </cell>
          <cell r="O25">
            <v>0</v>
          </cell>
          <cell r="P25">
            <v>0</v>
          </cell>
        </row>
        <row r="26">
          <cell r="A26">
            <v>42979</v>
          </cell>
          <cell r="B26" t="str">
            <v>Interés</v>
          </cell>
          <cell r="C26">
            <v>0.25208237312903226</v>
          </cell>
          <cell r="D26">
            <v>7</v>
          </cell>
          <cell r="E26">
            <v>0</v>
          </cell>
          <cell r="F26">
            <v>29973630.119999997</v>
          </cell>
          <cell r="G26">
            <v>0</v>
          </cell>
          <cell r="H26">
            <v>0</v>
          </cell>
          <cell r="I26">
            <v>0</v>
          </cell>
          <cell r="J26">
            <v>0</v>
          </cell>
          <cell r="K26">
            <v>1400000000</v>
          </cell>
          <cell r="L26">
            <v>1</v>
          </cell>
          <cell r="M26">
            <v>1400000000</v>
          </cell>
          <cell r="N26">
            <v>29973630.119999997</v>
          </cell>
          <cell r="O26">
            <v>1</v>
          </cell>
          <cell r="P26">
            <v>29973630.119999997</v>
          </cell>
        </row>
        <row r="27">
          <cell r="A27">
            <v>43010</v>
          </cell>
          <cell r="B27" t="str">
            <v>Interés</v>
          </cell>
          <cell r="C27">
            <v>0.245</v>
          </cell>
          <cell r="D27">
            <v>8</v>
          </cell>
          <cell r="E27">
            <v>0</v>
          </cell>
          <cell r="F27">
            <v>29131506.850000001</v>
          </cell>
          <cell r="G27">
            <v>0</v>
          </cell>
          <cell r="H27">
            <v>0</v>
          </cell>
          <cell r="I27">
            <v>0</v>
          </cell>
          <cell r="J27">
            <v>0</v>
          </cell>
          <cell r="K27">
            <v>1400000000</v>
          </cell>
          <cell r="L27">
            <v>1</v>
          </cell>
          <cell r="M27">
            <v>1400000000</v>
          </cell>
          <cell r="N27">
            <v>29131506.850000001</v>
          </cell>
          <cell r="O27">
            <v>1</v>
          </cell>
          <cell r="P27">
            <v>29131506.850000001</v>
          </cell>
        </row>
        <row r="28">
          <cell r="A28">
            <v>43032</v>
          </cell>
          <cell r="B28" t="str">
            <v>Interés</v>
          </cell>
          <cell r="C28">
            <v>0.24937499697889609</v>
          </cell>
          <cell r="D28">
            <v>9</v>
          </cell>
          <cell r="E28">
            <v>0</v>
          </cell>
          <cell r="F28">
            <v>21043150.43</v>
          </cell>
          <cell r="G28">
            <v>0</v>
          </cell>
          <cell r="H28">
            <v>1</v>
          </cell>
          <cell r="I28">
            <v>1400000000</v>
          </cell>
          <cell r="J28">
            <v>0</v>
          </cell>
          <cell r="K28">
            <v>1400000000</v>
          </cell>
          <cell r="L28">
            <v>0</v>
          </cell>
          <cell r="M28">
            <v>0</v>
          </cell>
          <cell r="N28">
            <v>1421043150.4300001</v>
          </cell>
          <cell r="O28">
            <v>1</v>
          </cell>
          <cell r="P28">
            <v>1421043150.4300001</v>
          </cell>
        </row>
      </sheetData>
      <sheetData sheetId="40"/>
      <sheetData sheetId="41">
        <row r="10">
          <cell r="A10" t="str">
            <v xml:space="preserve">Fecha </v>
          </cell>
          <cell r="B10" t="str">
            <v>Concepto</v>
          </cell>
          <cell r="C10" t="str">
            <v>Tasa Aplicable</v>
          </cell>
          <cell r="D10" t="str">
            <v>Cuota</v>
          </cell>
          <cell r="E10" t="str">
            <v>Cuota amort.</v>
          </cell>
          <cell r="F10" t="str">
            <v xml:space="preserve">Interes </v>
          </cell>
          <cell r="G10" t="str">
            <v>Capitalización de Intereses</v>
          </cell>
          <cell r="H10" t="str">
            <v>% Amort</v>
          </cell>
          <cell r="I10" t="str">
            <v xml:space="preserve">Capital </v>
          </cell>
          <cell r="J10" t="str">
            <v>% Ajuste al Capital</v>
          </cell>
          <cell r="K10" t="str">
            <v>Capital Ajustado</v>
          </cell>
          <cell r="L10" t="str">
            <v>% Valor Residual</v>
          </cell>
          <cell r="M10" t="str">
            <v>Valor Residual Ajustado</v>
          </cell>
          <cell r="N10" t="str">
            <v>Pago Total En moneda de origen</v>
          </cell>
          <cell r="O10" t="str">
            <v>Tipo de Cambio Aplicable</v>
          </cell>
          <cell r="P10" t="str">
            <v>Pago en Pesos</v>
          </cell>
        </row>
        <row r="11">
          <cell r="A11">
            <v>41274</v>
          </cell>
          <cell r="B11" t="str">
            <v>DESEMBOLSO</v>
          </cell>
          <cell r="K11">
            <v>70000000</v>
          </cell>
          <cell r="L11">
            <v>1</v>
          </cell>
          <cell r="M11">
            <v>70000000</v>
          </cell>
          <cell r="N11">
            <v>0</v>
          </cell>
        </row>
        <row r="12">
          <cell r="A12">
            <v>41304</v>
          </cell>
          <cell r="B12" t="str">
            <v>Interés</v>
          </cell>
          <cell r="C12">
            <v>0.23554950620410231</v>
          </cell>
          <cell r="D12">
            <v>1</v>
          </cell>
          <cell r="E12">
            <v>0</v>
          </cell>
          <cell r="F12">
            <v>1355216.33</v>
          </cell>
          <cell r="G12">
            <v>0</v>
          </cell>
          <cell r="H12">
            <v>0</v>
          </cell>
          <cell r="I12">
            <v>0</v>
          </cell>
          <cell r="J12">
            <v>0</v>
          </cell>
          <cell r="K12">
            <v>70000000</v>
          </cell>
          <cell r="L12">
            <v>1</v>
          </cell>
          <cell r="M12">
            <v>70000000</v>
          </cell>
          <cell r="N12">
            <v>1355216.33</v>
          </cell>
          <cell r="O12">
            <v>1</v>
          </cell>
          <cell r="P12">
            <v>1355216.33</v>
          </cell>
        </row>
        <row r="13">
          <cell r="A13">
            <v>41334</v>
          </cell>
          <cell r="B13" t="str">
            <v>Interés</v>
          </cell>
          <cell r="C13">
            <v>0.231435</v>
          </cell>
          <cell r="D13">
            <v>2</v>
          </cell>
          <cell r="E13">
            <v>0</v>
          </cell>
          <cell r="F13">
            <v>1331543.33</v>
          </cell>
          <cell r="G13">
            <v>0</v>
          </cell>
          <cell r="H13">
            <v>0</v>
          </cell>
          <cell r="I13">
            <v>0</v>
          </cell>
          <cell r="J13">
            <v>0</v>
          </cell>
          <cell r="K13">
            <v>70000000</v>
          </cell>
          <cell r="L13">
            <v>1</v>
          </cell>
          <cell r="M13">
            <v>70000000</v>
          </cell>
          <cell r="N13">
            <v>1331543.33</v>
          </cell>
          <cell r="O13">
            <v>1</v>
          </cell>
          <cell r="P13">
            <v>1331543.33</v>
          </cell>
        </row>
        <row r="14">
          <cell r="A14">
            <v>41364</v>
          </cell>
          <cell r="B14" t="str">
            <v>Interés</v>
          </cell>
          <cell r="C14">
            <v>0.228854</v>
          </cell>
          <cell r="D14">
            <v>3</v>
          </cell>
          <cell r="E14">
            <v>0</v>
          </cell>
          <cell r="F14">
            <v>1316694.24</v>
          </cell>
          <cell r="G14">
            <v>0</v>
          </cell>
          <cell r="H14">
            <v>0</v>
          </cell>
          <cell r="I14">
            <v>0</v>
          </cell>
          <cell r="J14">
            <v>0</v>
          </cell>
          <cell r="K14">
            <v>70000000</v>
          </cell>
          <cell r="L14">
            <v>1</v>
          </cell>
          <cell r="M14">
            <v>70000000</v>
          </cell>
          <cell r="N14">
            <v>1316694.24</v>
          </cell>
          <cell r="O14">
            <v>1</v>
          </cell>
          <cell r="P14">
            <v>1316694.24</v>
          </cell>
        </row>
        <row r="15">
          <cell r="A15">
            <v>41394</v>
          </cell>
          <cell r="B15" t="str">
            <v>Interés</v>
          </cell>
          <cell r="C15">
            <v>0.23197899999999999</v>
          </cell>
          <cell r="D15">
            <v>4</v>
          </cell>
          <cell r="E15">
            <v>0</v>
          </cell>
          <cell r="F15">
            <v>1334673.69</v>
          </cell>
          <cell r="G15">
            <v>0</v>
          </cell>
          <cell r="H15">
            <v>0</v>
          </cell>
          <cell r="I15">
            <v>0</v>
          </cell>
          <cell r="J15">
            <v>0</v>
          </cell>
          <cell r="K15">
            <v>70000000</v>
          </cell>
          <cell r="L15">
            <v>1</v>
          </cell>
          <cell r="M15">
            <v>70000000</v>
          </cell>
          <cell r="N15">
            <v>1334673.69</v>
          </cell>
          <cell r="O15">
            <v>1</v>
          </cell>
          <cell r="P15">
            <v>1334673.69</v>
          </cell>
        </row>
        <row r="16">
          <cell r="A16">
            <v>41424</v>
          </cell>
          <cell r="B16" t="str">
            <v>Interés</v>
          </cell>
          <cell r="C16">
            <v>0.23630699999999999</v>
          </cell>
          <cell r="D16">
            <v>5</v>
          </cell>
          <cell r="E16">
            <v>0</v>
          </cell>
          <cell r="F16">
            <v>1359574.51</v>
          </cell>
          <cell r="G16">
            <v>0</v>
          </cell>
          <cell r="H16">
            <v>0</v>
          </cell>
          <cell r="I16">
            <v>0</v>
          </cell>
          <cell r="J16">
            <v>0</v>
          </cell>
          <cell r="K16">
            <v>70000000</v>
          </cell>
          <cell r="L16">
            <v>1</v>
          </cell>
          <cell r="M16">
            <v>70000000</v>
          </cell>
          <cell r="N16">
            <v>1359574.51</v>
          </cell>
          <cell r="O16">
            <v>1</v>
          </cell>
          <cell r="P16">
            <v>1359574.51</v>
          </cell>
        </row>
        <row r="17">
          <cell r="A17">
            <v>41454</v>
          </cell>
          <cell r="B17" t="str">
            <v>Interés</v>
          </cell>
          <cell r="C17">
            <v>0.24535699999999999</v>
          </cell>
          <cell r="D17">
            <v>6</v>
          </cell>
          <cell r="E17">
            <v>0</v>
          </cell>
          <cell r="F17">
            <v>1411643.01</v>
          </cell>
          <cell r="G17">
            <v>0</v>
          </cell>
          <cell r="H17">
            <v>0</v>
          </cell>
          <cell r="I17">
            <v>0</v>
          </cell>
          <cell r="J17">
            <v>0</v>
          </cell>
          <cell r="K17">
            <v>70000000</v>
          </cell>
          <cell r="L17">
            <v>1</v>
          </cell>
          <cell r="M17">
            <v>70000000</v>
          </cell>
          <cell r="N17">
            <v>1411643.01</v>
          </cell>
          <cell r="O17">
            <v>1</v>
          </cell>
          <cell r="P17">
            <v>1411643.01</v>
          </cell>
        </row>
        <row r="18">
          <cell r="A18">
            <v>41484</v>
          </cell>
          <cell r="B18" t="str">
            <v>Capital e Interés</v>
          </cell>
          <cell r="C18">
            <v>0.25364599999999998</v>
          </cell>
          <cell r="D18">
            <v>7</v>
          </cell>
          <cell r="E18">
            <v>1</v>
          </cell>
          <cell r="F18">
            <v>1459333.14</v>
          </cell>
          <cell r="G18">
            <v>0</v>
          </cell>
          <cell r="H18">
            <v>1.9334411999999999E-2</v>
          </cell>
          <cell r="I18">
            <v>1353408.8399999999</v>
          </cell>
          <cell r="J18">
            <v>0</v>
          </cell>
          <cell r="K18">
            <v>70000000</v>
          </cell>
          <cell r="L18">
            <v>0.98066558800000003</v>
          </cell>
          <cell r="M18">
            <v>68646591.159999996</v>
          </cell>
          <cell r="N18">
            <v>2812741.9799999995</v>
          </cell>
          <cell r="O18">
            <v>1</v>
          </cell>
          <cell r="P18">
            <v>2812741.9799999995</v>
          </cell>
        </row>
        <row r="19">
          <cell r="A19">
            <v>41514</v>
          </cell>
          <cell r="B19" t="str">
            <v>Capital e Interés</v>
          </cell>
          <cell r="C19">
            <v>0.260044</v>
          </cell>
          <cell r="D19">
            <v>8</v>
          </cell>
          <cell r="E19">
            <v>2</v>
          </cell>
          <cell r="F19">
            <v>1467216.5</v>
          </cell>
          <cell r="G19">
            <v>0</v>
          </cell>
          <cell r="H19">
            <v>1.9715803E-2</v>
          </cell>
          <cell r="I19">
            <v>1380106.21</v>
          </cell>
          <cell r="J19">
            <v>0</v>
          </cell>
          <cell r="K19">
            <v>70000000</v>
          </cell>
          <cell r="L19">
            <v>0.96094978500000006</v>
          </cell>
          <cell r="M19">
            <v>67266484.950000003</v>
          </cell>
          <cell r="N19">
            <v>2847322.71</v>
          </cell>
          <cell r="O19">
            <v>1</v>
          </cell>
          <cell r="P19">
            <v>2847322.71</v>
          </cell>
        </row>
        <row r="20">
          <cell r="A20">
            <v>41544</v>
          </cell>
          <cell r="B20" t="str">
            <v>Capital e Interés</v>
          </cell>
          <cell r="C20">
            <v>0.26487899999999998</v>
          </cell>
          <cell r="D20">
            <v>9</v>
          </cell>
          <cell r="E20">
            <v>3</v>
          </cell>
          <cell r="F20">
            <v>1464450.35</v>
          </cell>
          <cell r="G20">
            <v>0</v>
          </cell>
          <cell r="H20">
            <v>2.0104717571428572E-2</v>
          </cell>
          <cell r="I20">
            <v>1407330.23</v>
          </cell>
          <cell r="J20">
            <v>0</v>
          </cell>
          <cell r="K20">
            <v>70000000</v>
          </cell>
          <cell r="L20">
            <v>0.94084506742857144</v>
          </cell>
          <cell r="M20">
            <v>65859154.719999999</v>
          </cell>
          <cell r="N20">
            <v>2871780.58</v>
          </cell>
          <cell r="O20">
            <v>1</v>
          </cell>
          <cell r="P20">
            <v>2871780.58</v>
          </cell>
        </row>
        <row r="21">
          <cell r="A21">
            <v>41574</v>
          </cell>
          <cell r="B21" t="str">
            <v>Capital e Interés</v>
          </cell>
          <cell r="C21">
            <v>0.26933200000000002</v>
          </cell>
          <cell r="D21">
            <v>10</v>
          </cell>
          <cell r="E21">
            <v>4</v>
          </cell>
          <cell r="F21">
            <v>1457915.99</v>
          </cell>
          <cell r="G21">
            <v>0</v>
          </cell>
          <cell r="H21">
            <v>2.0501303571428573E-2</v>
          </cell>
          <cell r="I21">
            <v>1435091.25</v>
          </cell>
          <cell r="J21">
            <v>0</v>
          </cell>
          <cell r="K21">
            <v>70000000</v>
          </cell>
          <cell r="L21">
            <v>0.92034376385714289</v>
          </cell>
          <cell r="M21">
            <v>64424063.470000006</v>
          </cell>
          <cell r="N21">
            <v>2893007.24</v>
          </cell>
          <cell r="O21">
            <v>1</v>
          </cell>
          <cell r="P21">
            <v>2893007.24</v>
          </cell>
        </row>
        <row r="22">
          <cell r="A22">
            <v>41604</v>
          </cell>
          <cell r="B22" t="str">
            <v>Capital e Interés</v>
          </cell>
          <cell r="C22">
            <v>0.27552100000000002</v>
          </cell>
          <cell r="D22">
            <v>11</v>
          </cell>
          <cell r="E22">
            <v>5</v>
          </cell>
          <cell r="F22">
            <v>1458919.59</v>
          </cell>
          <cell r="G22">
            <v>0</v>
          </cell>
          <cell r="H22">
            <v>2.0905713000000003E-2</v>
          </cell>
          <cell r="I22">
            <v>1463399.9100000001</v>
          </cell>
          <cell r="J22">
            <v>0</v>
          </cell>
          <cell r="K22">
            <v>70000000</v>
          </cell>
          <cell r="L22">
            <v>0.8994380508571429</v>
          </cell>
          <cell r="M22">
            <v>62960663.560000002</v>
          </cell>
          <cell r="N22">
            <v>2922319.5</v>
          </cell>
          <cell r="O22">
            <v>1</v>
          </cell>
          <cell r="P22">
            <v>2922319.5</v>
          </cell>
        </row>
        <row r="23">
          <cell r="A23">
            <v>41634</v>
          </cell>
          <cell r="B23" t="str">
            <v>Capital e Interés</v>
          </cell>
          <cell r="C23">
            <v>0.281667</v>
          </cell>
          <cell r="D23">
            <v>12</v>
          </cell>
          <cell r="E23">
            <v>6</v>
          </cell>
          <cell r="F23">
            <v>1457584.22</v>
          </cell>
          <cell r="G23">
            <v>0</v>
          </cell>
          <cell r="H23">
            <v>2.1318099571428571E-2</v>
          </cell>
          <cell r="I23">
            <v>1492266.97</v>
          </cell>
          <cell r="J23">
            <v>0</v>
          </cell>
          <cell r="K23">
            <v>70000000</v>
          </cell>
          <cell r="L23">
            <v>0.8781199512857143</v>
          </cell>
          <cell r="M23">
            <v>61468396.590000004</v>
          </cell>
          <cell r="N23">
            <v>2949851.19</v>
          </cell>
          <cell r="O23">
            <v>1</v>
          </cell>
          <cell r="P23">
            <v>2949851.19</v>
          </cell>
        </row>
        <row r="24">
          <cell r="A24">
            <v>41666</v>
          </cell>
          <cell r="B24" t="str">
            <v>Capital e Interés</v>
          </cell>
          <cell r="C24">
            <v>0.29605199999999998</v>
          </cell>
          <cell r="D24">
            <v>13</v>
          </cell>
          <cell r="E24">
            <v>7</v>
          </cell>
          <cell r="F24">
            <v>1495713.03</v>
          </cell>
          <cell r="G24">
            <v>0</v>
          </cell>
          <cell r="H24">
            <v>2.1738621E-2</v>
          </cell>
          <cell r="I24">
            <v>1521703.47</v>
          </cell>
          <cell r="J24">
            <v>0</v>
          </cell>
          <cell r="K24">
            <v>70000000</v>
          </cell>
          <cell r="L24">
            <v>0.85638133028571428</v>
          </cell>
          <cell r="M24">
            <v>59946693.119999997</v>
          </cell>
          <cell r="N24">
            <v>3017416.5</v>
          </cell>
          <cell r="O24">
            <v>1</v>
          </cell>
          <cell r="P24">
            <v>3017416.5</v>
          </cell>
        </row>
        <row r="25">
          <cell r="A25">
            <v>41694</v>
          </cell>
          <cell r="B25" t="str">
            <v>Capital e Interés</v>
          </cell>
          <cell r="C25">
            <v>0.32793</v>
          </cell>
          <cell r="D25">
            <v>14</v>
          </cell>
          <cell r="E25">
            <v>8</v>
          </cell>
          <cell r="F25">
            <v>1615752.25</v>
          </cell>
          <cell r="G25">
            <v>0</v>
          </cell>
          <cell r="H25">
            <v>2.2167437571428569E-2</v>
          </cell>
          <cell r="I25">
            <v>1551720.63</v>
          </cell>
          <cell r="J25">
            <v>0</v>
          </cell>
          <cell r="K25">
            <v>70000000</v>
          </cell>
          <cell r="L25">
            <v>0.8342138927142857</v>
          </cell>
          <cell r="M25">
            <v>58394972.490000002</v>
          </cell>
          <cell r="N25">
            <v>3167472.88</v>
          </cell>
          <cell r="O25">
            <v>1</v>
          </cell>
          <cell r="P25">
            <v>3167472.88</v>
          </cell>
        </row>
        <row r="26">
          <cell r="A26">
            <v>41724</v>
          </cell>
          <cell r="B26" t="str">
            <v>Capital e Interés</v>
          </cell>
          <cell r="C26">
            <v>0.35156300000000001</v>
          </cell>
          <cell r="D26">
            <v>15</v>
          </cell>
          <cell r="E26">
            <v>9</v>
          </cell>
          <cell r="F26">
            <v>1687357.1199999999</v>
          </cell>
          <cell r="G26">
            <v>0</v>
          </cell>
          <cell r="H26">
            <v>2.2604713285714288E-2</v>
          </cell>
          <cell r="I26">
            <v>1582329.9300000002</v>
          </cell>
          <cell r="J26">
            <v>0</v>
          </cell>
          <cell r="K26">
            <v>70000000</v>
          </cell>
          <cell r="L26">
            <v>0.81160917942857136</v>
          </cell>
          <cell r="M26">
            <v>56812642.559999995</v>
          </cell>
          <cell r="N26">
            <v>3269687.05</v>
          </cell>
          <cell r="O26">
            <v>1</v>
          </cell>
          <cell r="P26">
            <v>3269687.05</v>
          </cell>
        </row>
        <row r="27">
          <cell r="A27">
            <v>41754</v>
          </cell>
          <cell r="B27" t="str">
            <v>Capital e Interés</v>
          </cell>
          <cell r="C27">
            <v>0.35822900000000002</v>
          </cell>
          <cell r="D27">
            <v>16</v>
          </cell>
          <cell r="E27">
            <v>10</v>
          </cell>
          <cell r="F27">
            <v>1672761.8800000001</v>
          </cell>
          <cell r="G27">
            <v>0</v>
          </cell>
          <cell r="H27">
            <v>2.3050614285714286E-2</v>
          </cell>
          <cell r="I27">
            <v>1613543</v>
          </cell>
          <cell r="J27">
            <v>0</v>
          </cell>
          <cell r="K27">
            <v>70000000</v>
          </cell>
          <cell r="L27">
            <v>0.78855856514285705</v>
          </cell>
          <cell r="M27">
            <v>55199099.559999995</v>
          </cell>
          <cell r="N27">
            <v>3286304.88</v>
          </cell>
          <cell r="O27">
            <v>1</v>
          </cell>
          <cell r="P27">
            <v>3286304.88</v>
          </cell>
        </row>
        <row r="28">
          <cell r="A28">
            <v>41784</v>
          </cell>
          <cell r="B28" t="str">
            <v>Capital e Interés</v>
          </cell>
          <cell r="C28">
            <v>0.35031299999999999</v>
          </cell>
          <cell r="D28">
            <v>17</v>
          </cell>
          <cell r="E28">
            <v>11</v>
          </cell>
          <cell r="F28">
            <v>1589339.36</v>
          </cell>
          <cell r="G28">
            <v>0</v>
          </cell>
          <cell r="H28">
            <v>2.3505311285714287E-2</v>
          </cell>
          <cell r="I28">
            <v>1645371.79</v>
          </cell>
          <cell r="J28">
            <v>0</v>
          </cell>
          <cell r="K28">
            <v>70000000</v>
          </cell>
          <cell r="L28">
            <v>0.76505325385714273</v>
          </cell>
          <cell r="M28">
            <v>53553727.769999988</v>
          </cell>
          <cell r="N28">
            <v>3234711.1500000004</v>
          </cell>
          <cell r="O28">
            <v>1</v>
          </cell>
          <cell r="P28">
            <v>3234711.1500000004</v>
          </cell>
        </row>
        <row r="29">
          <cell r="A29">
            <v>41814</v>
          </cell>
          <cell r="B29" t="str">
            <v>Capital e Interés</v>
          </cell>
          <cell r="C29">
            <v>0.33454400000000001</v>
          </cell>
          <cell r="D29">
            <v>18</v>
          </cell>
          <cell r="E29">
            <v>12</v>
          </cell>
          <cell r="F29">
            <v>1472554.3699999999</v>
          </cell>
          <cell r="G29">
            <v>0</v>
          </cell>
          <cell r="H29">
            <v>2.3968977999999998E-2</v>
          </cell>
          <cell r="I29">
            <v>1677828.46</v>
          </cell>
          <cell r="J29">
            <v>0</v>
          </cell>
          <cell r="K29">
            <v>70000000</v>
          </cell>
          <cell r="L29">
            <v>0.74108427585714276</v>
          </cell>
          <cell r="M29">
            <v>51875899.309999995</v>
          </cell>
          <cell r="N29">
            <v>3150382.83</v>
          </cell>
          <cell r="O29">
            <v>1</v>
          </cell>
          <cell r="P29">
            <v>3150382.83</v>
          </cell>
        </row>
        <row r="30">
          <cell r="A30">
            <v>41844</v>
          </cell>
          <cell r="B30" t="str">
            <v>Capital e Interés</v>
          </cell>
          <cell r="C30">
            <v>0.31537900000000002</v>
          </cell>
          <cell r="D30">
            <v>19</v>
          </cell>
          <cell r="E30">
            <v>13</v>
          </cell>
          <cell r="F30">
            <v>1344704.32</v>
          </cell>
          <cell r="G30">
            <v>0</v>
          </cell>
          <cell r="H30">
            <v>2.4441790571428569E-2</v>
          </cell>
          <cell r="I30">
            <v>1710925.3399999999</v>
          </cell>
          <cell r="J30">
            <v>0</v>
          </cell>
          <cell r="K30">
            <v>70000000</v>
          </cell>
          <cell r="L30">
            <v>0.71664248528571417</v>
          </cell>
          <cell r="M30">
            <v>50164973.969999991</v>
          </cell>
          <cell r="N30">
            <v>3055629.66</v>
          </cell>
          <cell r="O30">
            <v>1</v>
          </cell>
          <cell r="P30">
            <v>3055629.66</v>
          </cell>
        </row>
        <row r="31">
          <cell r="A31">
            <v>41876</v>
          </cell>
          <cell r="B31" t="str">
            <v>Capital e Interés</v>
          </cell>
          <cell r="C31">
            <v>0.30537199999999998</v>
          </cell>
          <cell r="D31">
            <v>20</v>
          </cell>
          <cell r="E31">
            <v>14</v>
          </cell>
          <cell r="F31">
            <v>1343033.72</v>
          </cell>
          <cell r="G31">
            <v>0</v>
          </cell>
          <cell r="H31">
            <v>2.492393E-2</v>
          </cell>
          <cell r="I31">
            <v>1744675.1</v>
          </cell>
          <cell r="J31">
            <v>0</v>
          </cell>
          <cell r="K31">
            <v>70000000</v>
          </cell>
          <cell r="L31">
            <v>0.69171855528571413</v>
          </cell>
          <cell r="M31">
            <v>48420298.86999999</v>
          </cell>
          <cell r="N31">
            <v>3087708.8200000003</v>
          </cell>
          <cell r="O31">
            <v>1</v>
          </cell>
          <cell r="P31">
            <v>3087708.8200000003</v>
          </cell>
        </row>
        <row r="32">
          <cell r="A32">
            <v>41906</v>
          </cell>
          <cell r="B32" t="str">
            <v>Capital e Interés</v>
          </cell>
          <cell r="C32">
            <v>0.29694399999999999</v>
          </cell>
          <cell r="D32">
            <v>21</v>
          </cell>
          <cell r="E32">
            <v>15</v>
          </cell>
          <cell r="F32">
            <v>1181763.05</v>
          </cell>
          <cell r="G32">
            <v>0</v>
          </cell>
          <cell r="H32">
            <v>2.5415580285714286E-2</v>
          </cell>
          <cell r="I32">
            <v>1779090.62</v>
          </cell>
          <cell r="J32">
            <v>0</v>
          </cell>
          <cell r="K32">
            <v>70000000</v>
          </cell>
          <cell r="L32">
            <v>0.6663029749999998</v>
          </cell>
          <cell r="M32">
            <v>46641208.249999985</v>
          </cell>
          <cell r="N32">
            <v>2960853.67</v>
          </cell>
          <cell r="O32">
            <v>1</v>
          </cell>
          <cell r="P32">
            <v>2960853.67</v>
          </cell>
        </row>
        <row r="33">
          <cell r="A33">
            <v>41936</v>
          </cell>
          <cell r="B33" t="str">
            <v>Capital e Interés</v>
          </cell>
          <cell r="C33">
            <v>0.28772700000000001</v>
          </cell>
          <cell r="D33">
            <v>22</v>
          </cell>
          <cell r="E33">
            <v>16</v>
          </cell>
          <cell r="F33">
            <v>1103008.3400000001</v>
          </cell>
          <cell r="G33">
            <v>0</v>
          </cell>
          <cell r="H33">
            <v>2.591692857142857E-2</v>
          </cell>
          <cell r="I33">
            <v>1814185</v>
          </cell>
          <cell r="J33">
            <v>0</v>
          </cell>
          <cell r="K33">
            <v>70000000</v>
          </cell>
          <cell r="L33">
            <v>0.64038604642857122</v>
          </cell>
          <cell r="M33">
            <v>44827023.249999985</v>
          </cell>
          <cell r="N33">
            <v>2917193.34</v>
          </cell>
          <cell r="O33">
            <v>1</v>
          </cell>
          <cell r="P33">
            <v>2917193.34</v>
          </cell>
        </row>
        <row r="34">
          <cell r="A34">
            <v>41968</v>
          </cell>
          <cell r="B34" t="str">
            <v>Capital e Interés</v>
          </cell>
          <cell r="C34">
            <v>0.28656100000000001</v>
          </cell>
          <cell r="D34">
            <v>23</v>
          </cell>
          <cell r="E34">
            <v>17</v>
          </cell>
          <cell r="F34">
            <v>1126196.31</v>
          </cell>
          <cell r="G34">
            <v>0</v>
          </cell>
          <cell r="H34">
            <v>2.6428166571428571E-2</v>
          </cell>
          <cell r="I34">
            <v>1849971.66</v>
          </cell>
          <cell r="J34">
            <v>0</v>
          </cell>
          <cell r="K34">
            <v>70000000</v>
          </cell>
          <cell r="L34">
            <v>0.61395787985714267</v>
          </cell>
          <cell r="M34">
            <v>42977051.589999989</v>
          </cell>
          <cell r="N34">
            <v>2976167.9699999997</v>
          </cell>
          <cell r="O34">
            <v>1</v>
          </cell>
          <cell r="P34">
            <v>2976167.9699999997</v>
          </cell>
        </row>
        <row r="35">
          <cell r="A35">
            <v>42002</v>
          </cell>
          <cell r="B35" t="str">
            <v>Capital e Interés</v>
          </cell>
          <cell r="C35">
            <v>0.28545500000000001</v>
          </cell>
          <cell r="D35">
            <v>24</v>
          </cell>
          <cell r="E35">
            <v>18</v>
          </cell>
          <cell r="F35">
            <v>1008329.9299999999</v>
          </cell>
          <cell r="G35">
            <v>0</v>
          </cell>
          <cell r="H35">
            <v>2.6949489285714286E-2</v>
          </cell>
          <cell r="I35">
            <v>1886464.25</v>
          </cell>
          <cell r="J35">
            <v>0</v>
          </cell>
          <cell r="K35">
            <v>70000000</v>
          </cell>
          <cell r="L35">
            <v>0.5870083905714284</v>
          </cell>
          <cell r="M35">
            <v>41090587.339999989</v>
          </cell>
          <cell r="N35">
            <v>2894794.1799999997</v>
          </cell>
          <cell r="O35">
            <v>1</v>
          </cell>
          <cell r="P35">
            <v>2894794.1799999997</v>
          </cell>
        </row>
        <row r="36">
          <cell r="A36">
            <v>42032</v>
          </cell>
          <cell r="B36" t="str">
            <v>Capital e Interés</v>
          </cell>
          <cell r="C36">
            <v>0.28821400000000003</v>
          </cell>
          <cell r="D36">
            <v>25</v>
          </cell>
          <cell r="E36">
            <v>19</v>
          </cell>
          <cell r="F36">
            <v>1103172.6000000001</v>
          </cell>
          <cell r="G36">
            <v>0</v>
          </cell>
          <cell r="H36">
            <v>2.7481095714285714E-2</v>
          </cell>
          <cell r="I36">
            <v>1923676.7</v>
          </cell>
          <cell r="J36">
            <v>0</v>
          </cell>
          <cell r="K36">
            <v>70000000</v>
          </cell>
          <cell r="L36">
            <v>0.5595272948571427</v>
          </cell>
          <cell r="M36">
            <v>39166910.639999986</v>
          </cell>
          <cell r="N36">
            <v>3026849.3</v>
          </cell>
          <cell r="O36">
            <v>1</v>
          </cell>
          <cell r="P36">
            <v>3026849.3</v>
          </cell>
        </row>
        <row r="37">
          <cell r="A37">
            <v>42062</v>
          </cell>
          <cell r="B37" t="str">
            <v>Capital e Interés</v>
          </cell>
          <cell r="C37">
            <v>0.29284399999999999</v>
          </cell>
          <cell r="D37">
            <v>26</v>
          </cell>
          <cell r="E37">
            <v>20</v>
          </cell>
          <cell r="F37">
            <v>942722.85</v>
          </cell>
          <cell r="G37">
            <v>0</v>
          </cell>
          <cell r="H37">
            <v>2.8023188714285715E-2</v>
          </cell>
          <cell r="I37">
            <v>1961623.21</v>
          </cell>
          <cell r="J37">
            <v>0</v>
          </cell>
          <cell r="K37">
            <v>70000000</v>
          </cell>
          <cell r="L37">
            <v>0.53150410614285704</v>
          </cell>
          <cell r="M37">
            <v>37205287.429999992</v>
          </cell>
          <cell r="N37">
            <v>2904346.06</v>
          </cell>
          <cell r="O37">
            <v>1</v>
          </cell>
          <cell r="P37">
            <v>2904346.06</v>
          </cell>
        </row>
        <row r="38">
          <cell r="A38">
            <v>42093</v>
          </cell>
          <cell r="B38" t="str">
            <v>Capital e Interés</v>
          </cell>
          <cell r="C38">
            <v>0.29534700000000003</v>
          </cell>
          <cell r="D38">
            <v>27</v>
          </cell>
          <cell r="E38">
            <v>21</v>
          </cell>
          <cell r="F38">
            <v>933267.32</v>
          </cell>
          <cell r="G38">
            <v>0</v>
          </cell>
          <cell r="H38">
            <v>2.8575974571428572E-2</v>
          </cell>
          <cell r="I38">
            <v>2000318.22</v>
          </cell>
          <cell r="J38">
            <v>0</v>
          </cell>
          <cell r="K38">
            <v>70000000</v>
          </cell>
          <cell r="L38">
            <v>0.50292813157142846</v>
          </cell>
          <cell r="M38">
            <v>35204969.209999993</v>
          </cell>
          <cell r="N38">
            <v>2933585.54</v>
          </cell>
          <cell r="O38">
            <v>1</v>
          </cell>
          <cell r="P38">
            <v>2933585.54</v>
          </cell>
        </row>
        <row r="39">
          <cell r="A39">
            <v>42123</v>
          </cell>
          <cell r="B39" t="str">
            <v>Capital e Interés</v>
          </cell>
          <cell r="C39">
            <v>0.29767199999999999</v>
          </cell>
          <cell r="D39">
            <v>28</v>
          </cell>
          <cell r="E39">
            <v>22</v>
          </cell>
          <cell r="F39">
            <v>861331.52</v>
          </cell>
          <cell r="G39">
            <v>0</v>
          </cell>
          <cell r="H39">
            <v>2.9139665428571427E-2</v>
          </cell>
          <cell r="I39">
            <v>2039776.5799999998</v>
          </cell>
          <cell r="J39">
            <v>0</v>
          </cell>
          <cell r="K39">
            <v>70000000</v>
          </cell>
          <cell r="L39">
            <v>0.47378846614285702</v>
          </cell>
          <cell r="M39">
            <v>33165192.629999992</v>
          </cell>
          <cell r="N39">
            <v>2901108.0999999996</v>
          </cell>
          <cell r="O39">
            <v>1</v>
          </cell>
          <cell r="P39">
            <v>2901108.0999999996</v>
          </cell>
        </row>
        <row r="40">
          <cell r="A40">
            <v>42153</v>
          </cell>
          <cell r="B40" t="str">
            <v>Capital e Interés</v>
          </cell>
          <cell r="C40">
            <v>0.29254599999999997</v>
          </cell>
          <cell r="D40">
            <v>29</v>
          </cell>
          <cell r="E40">
            <v>23</v>
          </cell>
          <cell r="F40">
            <v>797452.97</v>
          </cell>
          <cell r="G40">
            <v>0</v>
          </cell>
          <cell r="H40">
            <v>2.9714475000000001E-2</v>
          </cell>
          <cell r="I40">
            <v>2080013.25</v>
          </cell>
          <cell r="J40">
            <v>0</v>
          </cell>
          <cell r="K40">
            <v>70000000</v>
          </cell>
          <cell r="L40">
            <v>0.44407399114285701</v>
          </cell>
          <cell r="M40">
            <v>31085179.379999992</v>
          </cell>
          <cell r="N40">
            <v>2877466.2199999997</v>
          </cell>
          <cell r="O40">
            <v>1</v>
          </cell>
          <cell r="P40">
            <v>2877466.2199999997</v>
          </cell>
        </row>
        <row r="41">
          <cell r="A41">
            <v>42184</v>
          </cell>
          <cell r="B41" t="str">
            <v>Capital e Interés</v>
          </cell>
          <cell r="C41">
            <v>0.29211500000000001</v>
          </cell>
          <cell r="D41">
            <v>30</v>
          </cell>
          <cell r="E41">
            <v>24</v>
          </cell>
          <cell r="F41">
            <v>771216.06</v>
          </cell>
          <cell r="G41">
            <v>0</v>
          </cell>
          <cell r="H41">
            <v>3.030062357142857E-2</v>
          </cell>
          <cell r="I41">
            <v>2121043.65</v>
          </cell>
          <cell r="J41">
            <v>0</v>
          </cell>
          <cell r="K41">
            <v>70000000</v>
          </cell>
          <cell r="L41">
            <v>0.41377336757142846</v>
          </cell>
          <cell r="M41">
            <v>28964135.729999993</v>
          </cell>
          <cell r="N41">
            <v>2892259.71</v>
          </cell>
          <cell r="O41">
            <v>1</v>
          </cell>
          <cell r="P41">
            <v>2892259.71</v>
          </cell>
        </row>
        <row r="42">
          <cell r="A42">
            <v>42214</v>
          </cell>
          <cell r="B42" t="str">
            <v>Capital e Interés</v>
          </cell>
          <cell r="C42">
            <v>0.29183100000000001</v>
          </cell>
          <cell r="D42">
            <v>31</v>
          </cell>
          <cell r="E42">
            <v>25</v>
          </cell>
          <cell r="F42">
            <v>694736.93</v>
          </cell>
          <cell r="G42">
            <v>0</v>
          </cell>
          <cell r="H42">
            <v>3.0898334714285717E-2</v>
          </cell>
          <cell r="I42">
            <v>2162883.4300000002</v>
          </cell>
          <cell r="J42">
            <v>0</v>
          </cell>
          <cell r="K42">
            <v>70000000</v>
          </cell>
          <cell r="L42">
            <v>0.38287503285714275</v>
          </cell>
          <cell r="M42">
            <v>26801252.299999993</v>
          </cell>
          <cell r="N42">
            <v>2857620.3600000003</v>
          </cell>
          <cell r="O42">
            <v>1</v>
          </cell>
          <cell r="P42">
            <v>2857620.3600000003</v>
          </cell>
        </row>
        <row r="43">
          <cell r="A43">
            <v>42244</v>
          </cell>
          <cell r="B43" t="str">
            <v>Capital e Interés</v>
          </cell>
          <cell r="C43">
            <v>0.29852299999999998</v>
          </cell>
          <cell r="D43">
            <v>32</v>
          </cell>
          <cell r="E43">
            <v>26</v>
          </cell>
          <cell r="F43">
            <v>657599.19999999995</v>
          </cell>
          <cell r="G43">
            <v>0</v>
          </cell>
          <cell r="H43">
            <v>3.1507835999999997E-2</v>
          </cell>
          <cell r="I43">
            <v>2205548.52</v>
          </cell>
          <cell r="J43">
            <v>0</v>
          </cell>
          <cell r="K43">
            <v>70000000</v>
          </cell>
          <cell r="L43">
            <v>0.35136719685714274</v>
          </cell>
          <cell r="M43">
            <v>24595703.77999999</v>
          </cell>
          <cell r="N43">
            <v>2863147.7199999997</v>
          </cell>
          <cell r="O43">
            <v>1</v>
          </cell>
          <cell r="P43">
            <v>2863147.7199999997</v>
          </cell>
        </row>
        <row r="44">
          <cell r="A44">
            <v>42275</v>
          </cell>
          <cell r="B44" t="str">
            <v>Capital e Interés</v>
          </cell>
          <cell r="C44">
            <v>0.299122</v>
          </cell>
          <cell r="D44">
            <v>33</v>
          </cell>
          <cell r="E44">
            <v>27</v>
          </cell>
          <cell r="F44">
            <v>624850.96</v>
          </cell>
          <cell r="G44">
            <v>0</v>
          </cell>
          <cell r="H44">
            <v>3.2129360285714288E-2</v>
          </cell>
          <cell r="I44">
            <v>2249055.2200000002</v>
          </cell>
          <cell r="J44">
            <v>0</v>
          </cell>
          <cell r="K44">
            <v>70000000</v>
          </cell>
          <cell r="L44">
            <v>0.31923783657142846</v>
          </cell>
          <cell r="M44">
            <v>22346648.559999991</v>
          </cell>
          <cell r="N44">
            <v>2873906.18</v>
          </cell>
          <cell r="O44">
            <v>1</v>
          </cell>
          <cell r="P44">
            <v>2873906.18</v>
          </cell>
        </row>
        <row r="45">
          <cell r="A45">
            <v>42305</v>
          </cell>
          <cell r="B45" t="str">
            <v>Capital e Interés</v>
          </cell>
          <cell r="C45">
            <v>0.301869</v>
          </cell>
          <cell r="D45">
            <v>34</v>
          </cell>
          <cell r="E45">
            <v>28</v>
          </cell>
          <cell r="F45">
            <v>554446.06000000006</v>
          </cell>
          <cell r="G45">
            <v>0</v>
          </cell>
          <cell r="H45">
            <v>3.2763145E-2</v>
          </cell>
          <cell r="I45">
            <v>2293420.15</v>
          </cell>
          <cell r="J45">
            <v>0</v>
          </cell>
          <cell r="K45">
            <v>70000000</v>
          </cell>
          <cell r="L45">
            <v>0.28647469157142846</v>
          </cell>
          <cell r="M45">
            <v>20053228.409999993</v>
          </cell>
          <cell r="N45">
            <v>2847866.21</v>
          </cell>
          <cell r="O45">
            <v>1</v>
          </cell>
          <cell r="P45">
            <v>2847866.21</v>
          </cell>
        </row>
        <row r="46">
          <cell r="A46">
            <v>42338</v>
          </cell>
          <cell r="B46" t="str">
            <v>Capital e Interés</v>
          </cell>
          <cell r="C46">
            <v>0.31531599999999999</v>
          </cell>
          <cell r="D46">
            <v>35</v>
          </cell>
          <cell r="E46">
            <v>29</v>
          </cell>
          <cell r="F46">
            <v>571677.87</v>
          </cell>
          <cell r="G46">
            <v>0</v>
          </cell>
          <cell r="H46">
            <v>3.3409431571428568E-2</v>
          </cell>
          <cell r="I46">
            <v>2338660.21</v>
          </cell>
          <cell r="J46">
            <v>0</v>
          </cell>
          <cell r="K46">
            <v>70000000</v>
          </cell>
          <cell r="L46">
            <v>0.2530652599999999</v>
          </cell>
          <cell r="M46">
            <v>17714568.199999992</v>
          </cell>
          <cell r="N46">
            <v>2910338.08</v>
          </cell>
          <cell r="O46">
            <v>1</v>
          </cell>
          <cell r="P46">
            <v>2910338.08</v>
          </cell>
        </row>
        <row r="47">
          <cell r="A47">
            <v>42368</v>
          </cell>
          <cell r="B47" t="str">
            <v>Capital e Interés</v>
          </cell>
          <cell r="C47">
            <v>0.33937499999999998</v>
          </cell>
          <cell r="D47">
            <v>36</v>
          </cell>
          <cell r="E47">
            <v>30</v>
          </cell>
          <cell r="F47">
            <v>494127.25</v>
          </cell>
          <cell r="G47">
            <v>0</v>
          </cell>
          <cell r="H47">
            <v>3.4068466999999998E-2</v>
          </cell>
          <cell r="I47">
            <v>2384792.69</v>
          </cell>
          <cell r="J47">
            <v>0</v>
          </cell>
          <cell r="K47">
            <v>70000000</v>
          </cell>
          <cell r="L47">
            <v>0.21899679299999991</v>
          </cell>
          <cell r="M47">
            <v>15329775.509999994</v>
          </cell>
          <cell r="N47">
            <v>2878919.94</v>
          </cell>
          <cell r="O47">
            <v>1</v>
          </cell>
          <cell r="P47">
            <v>2878919.94</v>
          </cell>
        </row>
        <row r="48">
          <cell r="A48">
            <v>42398</v>
          </cell>
          <cell r="B48" t="str">
            <v>Capital e Interés</v>
          </cell>
          <cell r="C48">
            <v>0.37396499999999999</v>
          </cell>
          <cell r="D48">
            <v>37</v>
          </cell>
          <cell r="E48">
            <v>31</v>
          </cell>
          <cell r="F48">
            <v>471188.99</v>
          </cell>
          <cell r="G48">
            <v>0</v>
          </cell>
          <cell r="H48">
            <v>3.4740502571428571E-2</v>
          </cell>
          <cell r="I48">
            <v>2431835.1799999997</v>
          </cell>
          <cell r="J48">
            <v>0</v>
          </cell>
          <cell r="K48">
            <v>70000000</v>
          </cell>
          <cell r="L48">
            <v>0.18425629042857133</v>
          </cell>
          <cell r="M48">
            <v>12897940.329999993</v>
          </cell>
          <cell r="N48">
            <v>2903024.17</v>
          </cell>
          <cell r="O48">
            <v>1</v>
          </cell>
          <cell r="P48">
            <v>2903024.17</v>
          </cell>
        </row>
        <row r="49">
          <cell r="A49">
            <v>42429</v>
          </cell>
          <cell r="B49" t="str">
            <v>Capital e Interés</v>
          </cell>
          <cell r="C49">
            <v>0.35791699999999999</v>
          </cell>
          <cell r="D49">
            <v>38</v>
          </cell>
          <cell r="E49">
            <v>32</v>
          </cell>
          <cell r="F49">
            <v>392077.14</v>
          </cell>
          <cell r="G49">
            <v>0</v>
          </cell>
          <cell r="H49">
            <v>3.5425794571428575E-2</v>
          </cell>
          <cell r="I49">
            <v>2479805.62</v>
          </cell>
          <cell r="J49">
            <v>0</v>
          </cell>
          <cell r="K49">
            <v>70000000</v>
          </cell>
          <cell r="L49">
            <v>0.14883049585714275</v>
          </cell>
          <cell r="M49">
            <v>10418134.709999993</v>
          </cell>
          <cell r="N49">
            <v>2871882.7600000002</v>
          </cell>
          <cell r="O49">
            <v>1</v>
          </cell>
          <cell r="P49">
            <v>2871882.7600000002</v>
          </cell>
        </row>
        <row r="50">
          <cell r="A50">
            <v>42459</v>
          </cell>
          <cell r="B50" t="str">
            <v>Capital e Interés</v>
          </cell>
          <cell r="C50">
            <v>0.37604500000000002</v>
          </cell>
          <cell r="D50">
            <v>39</v>
          </cell>
          <cell r="E50">
            <v>33</v>
          </cell>
          <cell r="F50">
            <v>322001.7</v>
          </cell>
          <cell r="G50">
            <v>0</v>
          </cell>
          <cell r="H50">
            <v>3.612460514285714E-2</v>
          </cell>
          <cell r="I50">
            <v>2528722.36</v>
          </cell>
          <cell r="J50">
            <v>0</v>
          </cell>
          <cell r="K50">
            <v>70000000</v>
          </cell>
          <cell r="L50">
            <v>0.11270589071428561</v>
          </cell>
          <cell r="M50">
            <v>7889412.3499999922</v>
          </cell>
          <cell r="N50">
            <v>2850724.06</v>
          </cell>
          <cell r="O50">
            <v>1</v>
          </cell>
          <cell r="P50">
            <v>2850724.06</v>
          </cell>
        </row>
        <row r="51">
          <cell r="A51">
            <v>42489</v>
          </cell>
          <cell r="B51" t="str">
            <v>Capital e Interés</v>
          </cell>
          <cell r="C51">
            <v>0.40222799999999997</v>
          </cell>
          <cell r="D51">
            <v>40</v>
          </cell>
          <cell r="E51">
            <v>34</v>
          </cell>
          <cell r="F51">
            <v>260822.66</v>
          </cell>
          <cell r="G51">
            <v>0</v>
          </cell>
          <cell r="H51">
            <v>0.1127058907142857</v>
          </cell>
          <cell r="I51">
            <v>7889412.3499999996</v>
          </cell>
          <cell r="J51">
            <v>0</v>
          </cell>
          <cell r="K51">
            <v>70000000</v>
          </cell>
          <cell r="L51">
            <v>0</v>
          </cell>
          <cell r="M51">
            <v>0</v>
          </cell>
          <cell r="N51">
            <v>8150235.0099999998</v>
          </cell>
          <cell r="O51">
            <v>1</v>
          </cell>
          <cell r="P51">
            <v>8150235.0099999998</v>
          </cell>
        </row>
        <row r="52">
          <cell r="A52">
            <v>42519</v>
          </cell>
          <cell r="B52" t="str">
            <v>Capital e Interés</v>
          </cell>
          <cell r="C52">
            <v>42519</v>
          </cell>
          <cell r="D52">
            <v>41</v>
          </cell>
          <cell r="E52">
            <v>35</v>
          </cell>
          <cell r="F52">
            <v>0</v>
          </cell>
          <cell r="G52">
            <v>0</v>
          </cell>
          <cell r="H52">
            <v>0</v>
          </cell>
          <cell r="I52">
            <v>0</v>
          </cell>
          <cell r="J52">
            <v>0</v>
          </cell>
          <cell r="K52">
            <v>70000000</v>
          </cell>
          <cell r="L52">
            <v>0</v>
          </cell>
          <cell r="M52">
            <v>0</v>
          </cell>
          <cell r="N52">
            <v>0</v>
          </cell>
          <cell r="O52">
            <v>1</v>
          </cell>
          <cell r="P52">
            <v>0</v>
          </cell>
        </row>
        <row r="53">
          <cell r="A53">
            <v>42534</v>
          </cell>
          <cell r="B53" t="str">
            <v>Capital e Interés</v>
          </cell>
          <cell r="C53">
            <v>42534</v>
          </cell>
          <cell r="D53">
            <v>42</v>
          </cell>
          <cell r="E53">
            <v>36</v>
          </cell>
          <cell r="F53">
            <v>0</v>
          </cell>
          <cell r="G53">
            <v>0</v>
          </cell>
          <cell r="H53">
            <v>0</v>
          </cell>
          <cell r="I53">
            <v>0</v>
          </cell>
          <cell r="J53">
            <v>0</v>
          </cell>
          <cell r="K53">
            <v>70000000</v>
          </cell>
          <cell r="L53">
            <v>0</v>
          </cell>
          <cell r="M53">
            <v>0</v>
          </cell>
          <cell r="N53">
            <v>0</v>
          </cell>
          <cell r="O53">
            <v>1</v>
          </cell>
          <cell r="P53">
            <v>0</v>
          </cell>
        </row>
      </sheetData>
      <sheetData sheetId="42"/>
      <sheetData sheetId="43">
        <row r="11">
          <cell r="A11">
            <v>41666</v>
          </cell>
          <cell r="B11" t="str">
            <v>DESEMBOLSO</v>
          </cell>
          <cell r="K11">
            <v>400000000</v>
          </cell>
          <cell r="L11">
            <v>1</v>
          </cell>
          <cell r="M11">
            <v>400000000</v>
          </cell>
          <cell r="N11">
            <v>0</v>
          </cell>
        </row>
        <row r="12">
          <cell r="A12">
            <v>41669</v>
          </cell>
          <cell r="B12" t="str">
            <v>Interés</v>
          </cell>
          <cell r="C12">
            <v>0.25312499999999999</v>
          </cell>
          <cell r="D12">
            <v>1</v>
          </cell>
          <cell r="E12">
            <v>0</v>
          </cell>
          <cell r="F12">
            <v>1006952.04</v>
          </cell>
          <cell r="G12">
            <v>0</v>
          </cell>
          <cell r="H12">
            <v>0</v>
          </cell>
          <cell r="I12">
            <v>0</v>
          </cell>
          <cell r="J12">
            <v>0</v>
          </cell>
          <cell r="K12">
            <v>400000000</v>
          </cell>
          <cell r="L12">
            <v>1</v>
          </cell>
          <cell r="M12">
            <v>400000000</v>
          </cell>
          <cell r="N12">
            <v>1006952.04</v>
          </cell>
          <cell r="O12">
            <v>1</v>
          </cell>
          <cell r="P12">
            <v>1006952.04</v>
          </cell>
        </row>
        <row r="13">
          <cell r="A13">
            <v>41698</v>
          </cell>
          <cell r="B13" t="str">
            <v>Interés</v>
          </cell>
          <cell r="C13">
            <v>0.2525</v>
          </cell>
          <cell r="D13">
            <v>2</v>
          </cell>
          <cell r="E13">
            <v>0</v>
          </cell>
          <cell r="F13">
            <v>9709835.6099999994</v>
          </cell>
          <cell r="G13">
            <v>0</v>
          </cell>
          <cell r="H13">
            <v>0</v>
          </cell>
          <cell r="I13">
            <v>0</v>
          </cell>
          <cell r="J13">
            <v>0</v>
          </cell>
          <cell r="K13">
            <v>400000000</v>
          </cell>
          <cell r="L13">
            <v>1</v>
          </cell>
          <cell r="M13">
            <v>400000000</v>
          </cell>
          <cell r="N13">
            <v>9709835.6099999994</v>
          </cell>
          <cell r="O13">
            <v>1</v>
          </cell>
          <cell r="P13">
            <v>9709835.6099999994</v>
          </cell>
        </row>
        <row r="14">
          <cell r="A14">
            <v>41729</v>
          </cell>
          <cell r="B14" t="str">
            <v>Interés</v>
          </cell>
          <cell r="C14">
            <v>0.29562500000000003</v>
          </cell>
          <cell r="D14">
            <v>3</v>
          </cell>
          <cell r="E14">
            <v>0</v>
          </cell>
          <cell r="F14">
            <v>12152212.32</v>
          </cell>
          <cell r="G14">
            <v>0</v>
          </cell>
          <cell r="H14">
            <v>0</v>
          </cell>
          <cell r="I14">
            <v>0</v>
          </cell>
          <cell r="J14">
            <v>0</v>
          </cell>
          <cell r="K14">
            <v>400000000</v>
          </cell>
          <cell r="L14">
            <v>1</v>
          </cell>
          <cell r="M14">
            <v>400000000</v>
          </cell>
          <cell r="N14">
            <v>12152212.32</v>
          </cell>
          <cell r="O14">
            <v>1</v>
          </cell>
          <cell r="P14">
            <v>12152212.32</v>
          </cell>
        </row>
        <row r="15">
          <cell r="A15">
            <v>41759</v>
          </cell>
          <cell r="B15" t="str">
            <v>Interés</v>
          </cell>
          <cell r="C15">
            <v>0.30312499999999998</v>
          </cell>
          <cell r="D15">
            <v>4</v>
          </cell>
          <cell r="E15">
            <v>0</v>
          </cell>
          <cell r="F15">
            <v>12058561.630000001</v>
          </cell>
          <cell r="G15">
            <v>0</v>
          </cell>
          <cell r="H15">
            <v>0</v>
          </cell>
          <cell r="I15">
            <v>0</v>
          </cell>
          <cell r="J15">
            <v>0</v>
          </cell>
          <cell r="K15">
            <v>400000000</v>
          </cell>
          <cell r="L15">
            <v>1</v>
          </cell>
          <cell r="M15">
            <v>400000000</v>
          </cell>
          <cell r="N15">
            <v>12058561.630000001</v>
          </cell>
          <cell r="O15">
            <v>1</v>
          </cell>
          <cell r="P15">
            <v>12058561.630000001</v>
          </cell>
        </row>
        <row r="16">
          <cell r="A16">
            <v>41789</v>
          </cell>
          <cell r="B16" t="str">
            <v>Interés</v>
          </cell>
          <cell r="C16">
            <v>0.299375</v>
          </cell>
          <cell r="D16">
            <v>5</v>
          </cell>
          <cell r="E16">
            <v>0</v>
          </cell>
          <cell r="F16">
            <v>11909383.550000001</v>
          </cell>
          <cell r="G16">
            <v>0</v>
          </cell>
          <cell r="H16">
            <v>0</v>
          </cell>
          <cell r="I16">
            <v>0</v>
          </cell>
          <cell r="J16">
            <v>0</v>
          </cell>
          <cell r="K16">
            <v>400000000</v>
          </cell>
          <cell r="L16">
            <v>1</v>
          </cell>
          <cell r="M16">
            <v>400000000</v>
          </cell>
          <cell r="N16">
            <v>11909383.550000001</v>
          </cell>
          <cell r="O16">
            <v>1</v>
          </cell>
          <cell r="P16">
            <v>11909383.550000001</v>
          </cell>
        </row>
        <row r="17">
          <cell r="A17">
            <v>41820</v>
          </cell>
          <cell r="B17" t="str">
            <v>Interés</v>
          </cell>
          <cell r="C17">
            <v>0.28749999999999998</v>
          </cell>
          <cell r="D17">
            <v>6</v>
          </cell>
          <cell r="E17">
            <v>0</v>
          </cell>
          <cell r="F17">
            <v>11818219.17</v>
          </cell>
          <cell r="G17">
            <v>0</v>
          </cell>
          <cell r="H17">
            <v>0</v>
          </cell>
          <cell r="I17">
            <v>0</v>
          </cell>
          <cell r="J17">
            <v>0</v>
          </cell>
          <cell r="K17">
            <v>400000000</v>
          </cell>
          <cell r="L17">
            <v>1</v>
          </cell>
          <cell r="M17">
            <v>400000000</v>
          </cell>
          <cell r="N17">
            <v>11818219.17</v>
          </cell>
          <cell r="O17">
            <v>1</v>
          </cell>
          <cell r="P17">
            <v>11818219.17</v>
          </cell>
        </row>
        <row r="18">
          <cell r="A18">
            <v>41850</v>
          </cell>
          <cell r="B18" t="str">
            <v>Interés</v>
          </cell>
          <cell r="C18">
            <v>0.26437500000000003</v>
          </cell>
          <cell r="D18">
            <v>7</v>
          </cell>
          <cell r="E18">
            <v>0</v>
          </cell>
          <cell r="F18">
            <v>10517054.789999999</v>
          </cell>
          <cell r="G18">
            <v>0</v>
          </cell>
          <cell r="H18">
            <v>0</v>
          </cell>
          <cell r="I18">
            <v>0</v>
          </cell>
          <cell r="J18">
            <v>0</v>
          </cell>
          <cell r="K18">
            <v>400000000</v>
          </cell>
          <cell r="L18">
            <v>1</v>
          </cell>
          <cell r="M18">
            <v>400000000</v>
          </cell>
          <cell r="N18">
            <v>10517054.789999999</v>
          </cell>
          <cell r="O18">
            <v>1</v>
          </cell>
          <cell r="P18">
            <v>10517054.789999999</v>
          </cell>
        </row>
        <row r="19">
          <cell r="A19">
            <v>41883</v>
          </cell>
          <cell r="B19" t="str">
            <v>Interés</v>
          </cell>
          <cell r="C19">
            <v>0.25812499999999999</v>
          </cell>
          <cell r="D19">
            <v>8</v>
          </cell>
          <cell r="E19">
            <v>0</v>
          </cell>
          <cell r="F19">
            <v>11295267.119999999</v>
          </cell>
          <cell r="G19">
            <v>0</v>
          </cell>
          <cell r="H19">
            <v>0</v>
          </cell>
          <cell r="I19">
            <v>0</v>
          </cell>
          <cell r="J19">
            <v>0</v>
          </cell>
          <cell r="K19">
            <v>400000000</v>
          </cell>
          <cell r="L19">
            <v>1</v>
          </cell>
          <cell r="M19">
            <v>400000000</v>
          </cell>
          <cell r="N19">
            <v>11295267.119999999</v>
          </cell>
          <cell r="O19">
            <v>1</v>
          </cell>
          <cell r="P19">
            <v>11295267.119999999</v>
          </cell>
        </row>
        <row r="20">
          <cell r="A20">
            <v>41912</v>
          </cell>
          <cell r="B20" t="str">
            <v>Interés</v>
          </cell>
          <cell r="C20">
            <v>0.24937500000000001</v>
          </cell>
          <cell r="D20">
            <v>9</v>
          </cell>
          <cell r="E20">
            <v>0</v>
          </cell>
          <cell r="F20">
            <v>9589664.3800000008</v>
          </cell>
          <cell r="G20">
            <v>0</v>
          </cell>
          <cell r="H20">
            <v>0</v>
          </cell>
          <cell r="I20">
            <v>0</v>
          </cell>
          <cell r="J20">
            <v>0</v>
          </cell>
          <cell r="K20">
            <v>400000000</v>
          </cell>
          <cell r="L20">
            <v>1</v>
          </cell>
          <cell r="M20">
            <v>400000000</v>
          </cell>
          <cell r="N20">
            <v>9589664.3800000008</v>
          </cell>
          <cell r="O20">
            <v>1</v>
          </cell>
          <cell r="P20">
            <v>9589664.3800000008</v>
          </cell>
        </row>
        <row r="21">
          <cell r="A21">
            <v>41942</v>
          </cell>
          <cell r="B21" t="str">
            <v>Interés</v>
          </cell>
          <cell r="C21">
            <v>0.24124999999999999</v>
          </cell>
          <cell r="D21">
            <v>10</v>
          </cell>
          <cell r="E21">
            <v>0</v>
          </cell>
          <cell r="F21">
            <v>9597123.2999999989</v>
          </cell>
          <cell r="G21">
            <v>0</v>
          </cell>
          <cell r="H21">
            <v>0</v>
          </cell>
          <cell r="I21">
            <v>0</v>
          </cell>
          <cell r="J21">
            <v>0</v>
          </cell>
          <cell r="K21">
            <v>400000000</v>
          </cell>
          <cell r="L21">
            <v>1</v>
          </cell>
          <cell r="M21">
            <v>400000000</v>
          </cell>
          <cell r="N21">
            <v>9597123.2999999989</v>
          </cell>
          <cell r="O21">
            <v>1</v>
          </cell>
          <cell r="P21">
            <v>9597123.2999999989</v>
          </cell>
        </row>
        <row r="22">
          <cell r="A22">
            <v>41974</v>
          </cell>
          <cell r="B22" t="str">
            <v>Interés</v>
          </cell>
          <cell r="C22">
            <v>0.24062500000000001</v>
          </cell>
          <cell r="D22">
            <v>11</v>
          </cell>
          <cell r="E22">
            <v>0</v>
          </cell>
          <cell r="F22">
            <v>10210410.960000001</v>
          </cell>
          <cell r="G22">
            <v>0</v>
          </cell>
          <cell r="H22">
            <v>0</v>
          </cell>
          <cell r="I22">
            <v>0</v>
          </cell>
          <cell r="J22">
            <v>0</v>
          </cell>
          <cell r="K22">
            <v>400000000</v>
          </cell>
          <cell r="L22">
            <v>1</v>
          </cell>
          <cell r="M22">
            <v>400000000</v>
          </cell>
          <cell r="N22">
            <v>10210410.960000001</v>
          </cell>
          <cell r="O22">
            <v>1</v>
          </cell>
          <cell r="P22">
            <v>10210410.960000001</v>
          </cell>
        </row>
        <row r="23">
          <cell r="A23">
            <v>42003</v>
          </cell>
          <cell r="B23" t="str">
            <v>Interés</v>
          </cell>
          <cell r="C23">
            <v>0.236875</v>
          </cell>
          <cell r="D23">
            <v>12</v>
          </cell>
          <cell r="E23">
            <v>0</v>
          </cell>
          <cell r="F23">
            <v>9108979.4499999993</v>
          </cell>
          <cell r="G23">
            <v>0</v>
          </cell>
          <cell r="H23">
            <v>0</v>
          </cell>
          <cell r="I23">
            <v>0</v>
          </cell>
          <cell r="J23">
            <v>0</v>
          </cell>
          <cell r="K23">
            <v>400000000</v>
          </cell>
          <cell r="L23">
            <v>1</v>
          </cell>
          <cell r="M23">
            <v>400000000</v>
          </cell>
          <cell r="N23">
            <v>9108979.4499999993</v>
          </cell>
          <cell r="O23">
            <v>1</v>
          </cell>
          <cell r="P23">
            <v>9108979.4499999993</v>
          </cell>
        </row>
        <row r="24">
          <cell r="A24">
            <v>42034</v>
          </cell>
          <cell r="B24" t="str">
            <v>Capital e Interés</v>
          </cell>
          <cell r="C24">
            <v>0.24124999999999999</v>
          </cell>
          <cell r="D24">
            <v>13</v>
          </cell>
          <cell r="E24">
            <v>1</v>
          </cell>
          <cell r="F24">
            <v>9917027.4000000004</v>
          </cell>
          <cell r="G24">
            <v>0</v>
          </cell>
          <cell r="H24">
            <v>2.0833333325000002E-2</v>
          </cell>
          <cell r="I24">
            <v>8333333.3300000001</v>
          </cell>
          <cell r="J24">
            <v>0</v>
          </cell>
          <cell r="K24">
            <v>400000000</v>
          </cell>
          <cell r="L24">
            <v>0.97916666667499996</v>
          </cell>
          <cell r="M24">
            <v>391666666.67000002</v>
          </cell>
          <cell r="N24">
            <v>18250360.73</v>
          </cell>
          <cell r="O24">
            <v>1</v>
          </cell>
          <cell r="P24">
            <v>18250360.73</v>
          </cell>
        </row>
        <row r="25">
          <cell r="A25">
            <v>42065</v>
          </cell>
          <cell r="B25" t="str">
            <v>Capital e Interés</v>
          </cell>
          <cell r="C25">
            <v>0.24687500000000001</v>
          </cell>
          <cell r="D25">
            <v>14</v>
          </cell>
          <cell r="E25">
            <v>2</v>
          </cell>
          <cell r="F25">
            <v>9936831.4800000004</v>
          </cell>
          <cell r="G25">
            <v>0</v>
          </cell>
          <cell r="H25">
            <v>2.0833333325000002E-2</v>
          </cell>
          <cell r="I25">
            <v>8333333.3300000001</v>
          </cell>
          <cell r="J25">
            <v>0</v>
          </cell>
          <cell r="K25">
            <v>400000000</v>
          </cell>
          <cell r="L25">
            <v>0.95833333334999993</v>
          </cell>
          <cell r="M25">
            <v>383333333.33999997</v>
          </cell>
          <cell r="N25">
            <v>18270164.810000002</v>
          </cell>
          <cell r="O25">
            <v>1</v>
          </cell>
          <cell r="P25">
            <v>18270164.810000002</v>
          </cell>
        </row>
        <row r="26">
          <cell r="A26">
            <v>42093</v>
          </cell>
          <cell r="B26" t="str">
            <v>Capital e Interés</v>
          </cell>
          <cell r="C26">
            <v>0.25124999999999997</v>
          </cell>
          <cell r="D26">
            <v>15</v>
          </cell>
          <cell r="E26">
            <v>3</v>
          </cell>
          <cell r="F26">
            <v>8939910.9600000009</v>
          </cell>
          <cell r="G26">
            <v>0</v>
          </cell>
          <cell r="H26">
            <v>2.0833333325000002E-2</v>
          </cell>
          <cell r="I26">
            <v>8333333.3300000001</v>
          </cell>
          <cell r="J26">
            <v>0</v>
          </cell>
          <cell r="K26">
            <v>400000000</v>
          </cell>
          <cell r="L26">
            <v>0.93750000002499989</v>
          </cell>
          <cell r="M26">
            <v>375000000.00999999</v>
          </cell>
          <cell r="N26">
            <v>17273244.289999999</v>
          </cell>
          <cell r="O26">
            <v>1</v>
          </cell>
          <cell r="P26">
            <v>17273244.289999999</v>
          </cell>
        </row>
        <row r="27">
          <cell r="A27">
            <v>42124</v>
          </cell>
          <cell r="B27" t="str">
            <v>Capital e Interés</v>
          </cell>
          <cell r="C27">
            <v>0.25624999999999998</v>
          </cell>
          <cell r="D27">
            <v>16</v>
          </cell>
          <cell r="E27">
            <v>4</v>
          </cell>
          <cell r="F27">
            <v>9875278.2599999998</v>
          </cell>
          <cell r="G27">
            <v>0</v>
          </cell>
          <cell r="H27">
            <v>2.0833333325000002E-2</v>
          </cell>
          <cell r="I27">
            <v>8333333.3300000001</v>
          </cell>
          <cell r="J27">
            <v>0</v>
          </cell>
          <cell r="K27">
            <v>400000000</v>
          </cell>
          <cell r="L27">
            <v>0.91666666669999985</v>
          </cell>
          <cell r="M27">
            <v>366666666.68000001</v>
          </cell>
          <cell r="N27">
            <v>18208611.59</v>
          </cell>
          <cell r="O27">
            <v>1</v>
          </cell>
          <cell r="P27">
            <v>18208611.59</v>
          </cell>
        </row>
        <row r="28">
          <cell r="A28">
            <v>42156</v>
          </cell>
          <cell r="B28" t="str">
            <v>Capital e Interés</v>
          </cell>
          <cell r="C28">
            <v>0.24625</v>
          </cell>
          <cell r="D28">
            <v>17</v>
          </cell>
          <cell r="E28">
            <v>5</v>
          </cell>
          <cell r="F28">
            <v>9578337.9000000004</v>
          </cell>
          <cell r="G28">
            <v>0</v>
          </cell>
          <cell r="H28">
            <v>2.0833333325000002E-2</v>
          </cell>
          <cell r="I28">
            <v>8333333.3300000001</v>
          </cell>
          <cell r="J28">
            <v>0</v>
          </cell>
          <cell r="K28">
            <v>400000000</v>
          </cell>
          <cell r="L28">
            <v>0.89583333337499982</v>
          </cell>
          <cell r="M28">
            <v>358333333.35000002</v>
          </cell>
          <cell r="N28">
            <v>17911671.23</v>
          </cell>
          <cell r="O28">
            <v>1</v>
          </cell>
          <cell r="P28">
            <v>17911671.23</v>
          </cell>
        </row>
        <row r="29">
          <cell r="A29">
            <v>42185</v>
          </cell>
          <cell r="B29" t="str">
            <v>Capital e Interés</v>
          </cell>
          <cell r="C29">
            <v>0.24562500000000001</v>
          </cell>
          <cell r="D29">
            <v>18</v>
          </cell>
          <cell r="E29">
            <v>6</v>
          </cell>
          <cell r="F29">
            <v>8461556.9399999995</v>
          </cell>
          <cell r="G29">
            <v>0</v>
          </cell>
          <cell r="H29">
            <v>2.0833333325000002E-2</v>
          </cell>
          <cell r="I29">
            <v>8333333.3300000001</v>
          </cell>
          <cell r="J29">
            <v>0</v>
          </cell>
          <cell r="K29">
            <v>400000000</v>
          </cell>
          <cell r="L29">
            <v>0.87500000004999978</v>
          </cell>
          <cell r="M29">
            <v>350000000.01999998</v>
          </cell>
          <cell r="N29">
            <v>16794890.27</v>
          </cell>
          <cell r="O29">
            <v>1</v>
          </cell>
          <cell r="P29">
            <v>16794890.27</v>
          </cell>
        </row>
        <row r="30">
          <cell r="A30">
            <v>42215</v>
          </cell>
          <cell r="B30" t="str">
            <v>Capital e Interés</v>
          </cell>
          <cell r="C30">
            <v>0.24812500000000001</v>
          </cell>
          <cell r="D30">
            <v>19</v>
          </cell>
          <cell r="E30">
            <v>7</v>
          </cell>
          <cell r="F30">
            <v>8636789.3900000006</v>
          </cell>
          <cell r="G30">
            <v>0</v>
          </cell>
          <cell r="H30">
            <v>2.0833333325000002E-2</v>
          </cell>
          <cell r="I30">
            <v>8333333.3300000001</v>
          </cell>
          <cell r="J30">
            <v>0</v>
          </cell>
          <cell r="K30">
            <v>400000000</v>
          </cell>
          <cell r="L30">
            <v>0.85416666672499975</v>
          </cell>
          <cell r="M30">
            <v>341666666.69</v>
          </cell>
          <cell r="N30">
            <v>16970122.719999999</v>
          </cell>
          <cell r="O30">
            <v>1</v>
          </cell>
          <cell r="P30">
            <v>16970122.719999999</v>
          </cell>
        </row>
        <row r="31">
          <cell r="A31">
            <v>42247</v>
          </cell>
          <cell r="B31" t="str">
            <v>Capital e Interés</v>
          </cell>
          <cell r="C31">
            <v>0.25062499999999999</v>
          </cell>
          <cell r="D31">
            <v>20</v>
          </cell>
          <cell r="E31">
            <v>8</v>
          </cell>
          <cell r="F31">
            <v>9083840.1899999995</v>
          </cell>
          <cell r="G31">
            <v>0</v>
          </cell>
          <cell r="H31">
            <v>2.0833333325000002E-2</v>
          </cell>
          <cell r="I31">
            <v>8333333.3300000001</v>
          </cell>
          <cell r="J31">
            <v>0</v>
          </cell>
          <cell r="K31">
            <v>400000000</v>
          </cell>
          <cell r="L31">
            <v>0.83333333339999971</v>
          </cell>
          <cell r="M31">
            <v>333333333.36000001</v>
          </cell>
          <cell r="N31">
            <v>17417173.52</v>
          </cell>
          <cell r="O31">
            <v>1</v>
          </cell>
          <cell r="P31">
            <v>17417173.52</v>
          </cell>
        </row>
        <row r="32">
          <cell r="A32">
            <v>42277</v>
          </cell>
          <cell r="B32" t="str">
            <v>Capital e Interés</v>
          </cell>
          <cell r="C32">
            <v>0.25062499999999999</v>
          </cell>
          <cell r="D32">
            <v>21</v>
          </cell>
          <cell r="E32">
            <v>9</v>
          </cell>
          <cell r="F32">
            <v>8308390.4100000001</v>
          </cell>
          <cell r="G32">
            <v>0</v>
          </cell>
          <cell r="H32">
            <v>2.0833333325000002E-2</v>
          </cell>
          <cell r="I32">
            <v>8333333.3300000001</v>
          </cell>
          <cell r="J32">
            <v>0</v>
          </cell>
          <cell r="K32">
            <v>400000000</v>
          </cell>
          <cell r="L32">
            <v>0.81250000007499967</v>
          </cell>
          <cell r="M32">
            <v>325000000.02999997</v>
          </cell>
          <cell r="N32">
            <v>16641723.74</v>
          </cell>
          <cell r="O32">
            <v>1</v>
          </cell>
          <cell r="P32">
            <v>16641723.74</v>
          </cell>
        </row>
        <row r="33">
          <cell r="A33">
            <v>42307</v>
          </cell>
          <cell r="B33" t="str">
            <v>Capital e Interés</v>
          </cell>
          <cell r="C33">
            <v>0.24937500000000001</v>
          </cell>
          <cell r="D33">
            <v>22</v>
          </cell>
          <cell r="E33">
            <v>10</v>
          </cell>
          <cell r="F33">
            <v>8060278.2599999998</v>
          </cell>
          <cell r="G33">
            <v>0</v>
          </cell>
          <cell r="H33">
            <v>2.0833333325000002E-2</v>
          </cell>
          <cell r="I33">
            <v>8333333.3300000001</v>
          </cell>
          <cell r="J33">
            <v>0</v>
          </cell>
          <cell r="K33">
            <v>400000000</v>
          </cell>
          <cell r="L33">
            <v>0.79166666674999964</v>
          </cell>
          <cell r="M33">
            <v>316666666.69999999</v>
          </cell>
          <cell r="N33">
            <v>16393611.59</v>
          </cell>
          <cell r="O33">
            <v>1</v>
          </cell>
          <cell r="P33">
            <v>16393611.59</v>
          </cell>
        </row>
        <row r="34">
          <cell r="A34">
            <v>42338</v>
          </cell>
          <cell r="B34" t="str">
            <v>Capital e Interés</v>
          </cell>
          <cell r="C34">
            <v>0.25624999999999998</v>
          </cell>
          <cell r="D34">
            <v>23</v>
          </cell>
          <cell r="E34">
            <v>11</v>
          </cell>
          <cell r="F34">
            <v>8339123.8500000006</v>
          </cell>
          <cell r="G34">
            <v>0</v>
          </cell>
          <cell r="H34">
            <v>2.0833333325000002E-2</v>
          </cell>
          <cell r="I34">
            <v>8333333.3300000001</v>
          </cell>
          <cell r="J34">
            <v>0</v>
          </cell>
          <cell r="K34">
            <v>400000000</v>
          </cell>
          <cell r="L34">
            <v>0.7708333334249996</v>
          </cell>
          <cell r="M34">
            <v>308333333.37</v>
          </cell>
          <cell r="N34">
            <v>16672457.18</v>
          </cell>
          <cell r="O34">
            <v>1</v>
          </cell>
          <cell r="P34">
            <v>16672457.18</v>
          </cell>
        </row>
        <row r="35">
          <cell r="A35">
            <v>42368</v>
          </cell>
          <cell r="B35" t="str">
            <v>Capital e Interés</v>
          </cell>
          <cell r="C35">
            <v>0.27437499999999998</v>
          </cell>
          <cell r="D35">
            <v>24</v>
          </cell>
          <cell r="E35">
            <v>12</v>
          </cell>
          <cell r="F35">
            <v>8413540.2300000004</v>
          </cell>
          <cell r="G35">
            <v>0</v>
          </cell>
          <cell r="H35">
            <v>2.0833333325000002E-2</v>
          </cell>
          <cell r="I35">
            <v>8333333.3300000001</v>
          </cell>
          <cell r="J35">
            <v>0</v>
          </cell>
          <cell r="K35">
            <v>400000000</v>
          </cell>
          <cell r="L35">
            <v>0.75000000009999956</v>
          </cell>
          <cell r="M35">
            <v>300000000.04000002</v>
          </cell>
          <cell r="N35">
            <v>16746873.560000001</v>
          </cell>
          <cell r="O35">
            <v>1</v>
          </cell>
          <cell r="P35">
            <v>16746873.560000001</v>
          </cell>
        </row>
        <row r="36">
          <cell r="A36">
            <v>42401</v>
          </cell>
          <cell r="B36" t="str">
            <v>Capital e Interés</v>
          </cell>
          <cell r="C36">
            <v>0.35</v>
          </cell>
          <cell r="D36">
            <v>25</v>
          </cell>
          <cell r="E36">
            <v>13</v>
          </cell>
          <cell r="F36">
            <v>11486712.34</v>
          </cell>
          <cell r="G36">
            <v>0</v>
          </cell>
          <cell r="H36">
            <v>2.0833333325000002E-2</v>
          </cell>
          <cell r="I36">
            <v>8333333.3300000001</v>
          </cell>
          <cell r="J36">
            <v>0</v>
          </cell>
          <cell r="K36">
            <v>400000000</v>
          </cell>
          <cell r="L36">
            <v>0.72916666677499953</v>
          </cell>
          <cell r="M36">
            <v>291666666.70999998</v>
          </cell>
          <cell r="N36">
            <v>19820045.670000002</v>
          </cell>
          <cell r="O36">
            <v>1</v>
          </cell>
          <cell r="P36">
            <v>19820045.670000002</v>
          </cell>
        </row>
        <row r="37">
          <cell r="A37">
            <v>42429</v>
          </cell>
          <cell r="B37" t="str">
            <v>Capital e Interés</v>
          </cell>
          <cell r="C37">
            <v>0.31</v>
          </cell>
          <cell r="D37">
            <v>26</v>
          </cell>
          <cell r="E37">
            <v>14</v>
          </cell>
          <cell r="F37">
            <v>8392648.4100000001</v>
          </cell>
          <cell r="G37">
            <v>0</v>
          </cell>
          <cell r="H37">
            <v>2.0833333325000002E-2</v>
          </cell>
          <cell r="I37">
            <v>8333333.3300000001</v>
          </cell>
          <cell r="J37">
            <v>0</v>
          </cell>
          <cell r="K37">
            <v>400000000</v>
          </cell>
          <cell r="L37">
            <v>0.70833333344999949</v>
          </cell>
          <cell r="M37">
            <v>283333333.38</v>
          </cell>
          <cell r="N37">
            <v>16725981.74</v>
          </cell>
          <cell r="O37">
            <v>1</v>
          </cell>
          <cell r="P37">
            <v>16725981.74</v>
          </cell>
        </row>
        <row r="38">
          <cell r="A38">
            <v>42459</v>
          </cell>
          <cell r="B38" t="str">
            <v>Capital e Interés</v>
          </cell>
          <cell r="C38">
            <v>0.29749999999999999</v>
          </cell>
          <cell r="D38">
            <v>27</v>
          </cell>
          <cell r="E38">
            <v>15</v>
          </cell>
          <cell r="F38">
            <v>8382979.46</v>
          </cell>
          <cell r="G38">
            <v>0</v>
          </cell>
          <cell r="H38">
            <v>2.0833333325000002E-2</v>
          </cell>
          <cell r="I38">
            <v>8333333.3300000001</v>
          </cell>
          <cell r="J38">
            <v>0</v>
          </cell>
          <cell r="K38">
            <v>400000000</v>
          </cell>
          <cell r="L38">
            <v>0.68750000012499946</v>
          </cell>
          <cell r="M38">
            <v>275000000.05000001</v>
          </cell>
          <cell r="N38">
            <v>16716312.789999999</v>
          </cell>
          <cell r="O38">
            <v>1</v>
          </cell>
          <cell r="P38">
            <v>16716312.789999999</v>
          </cell>
        </row>
        <row r="39">
          <cell r="A39">
            <v>42492</v>
          </cell>
          <cell r="B39" t="str">
            <v>Capital e Interés</v>
          </cell>
          <cell r="C39">
            <v>0.33562500000000001</v>
          </cell>
          <cell r="D39">
            <v>28</v>
          </cell>
          <cell r="E39">
            <v>16</v>
          </cell>
          <cell r="F39">
            <v>10097025.26</v>
          </cell>
          <cell r="G39">
            <v>0</v>
          </cell>
          <cell r="H39">
            <v>2.0833333325000002E-2</v>
          </cell>
          <cell r="I39">
            <v>8333333.3300000001</v>
          </cell>
          <cell r="J39">
            <v>0</v>
          </cell>
          <cell r="K39">
            <v>400000000</v>
          </cell>
          <cell r="L39">
            <v>0.66666666679999942</v>
          </cell>
          <cell r="M39">
            <v>266666666.72</v>
          </cell>
          <cell r="N39">
            <v>18430358.59</v>
          </cell>
          <cell r="O39">
            <v>1</v>
          </cell>
          <cell r="P39">
            <v>18430358.59</v>
          </cell>
        </row>
        <row r="40">
          <cell r="A40">
            <v>42520</v>
          </cell>
          <cell r="B40" t="str">
            <v>Capital e Interés</v>
          </cell>
          <cell r="C40">
            <v>0.34749999999999998</v>
          </cell>
          <cell r="D40">
            <v>29</v>
          </cell>
          <cell r="E40">
            <v>17</v>
          </cell>
          <cell r="F40">
            <v>8601497.7100000009</v>
          </cell>
          <cell r="G40">
            <v>0</v>
          </cell>
          <cell r="H40">
            <v>2.083333335E-2</v>
          </cell>
          <cell r="I40">
            <v>8333333.3399999999</v>
          </cell>
          <cell r="J40">
            <v>0</v>
          </cell>
          <cell r="K40">
            <v>400000000</v>
          </cell>
          <cell r="L40">
            <v>0.64583333344999938</v>
          </cell>
          <cell r="M40">
            <v>258333333.38</v>
          </cell>
          <cell r="N40">
            <v>16934831.050000001</v>
          </cell>
          <cell r="O40">
            <v>1</v>
          </cell>
          <cell r="P40">
            <v>16934831.050000001</v>
          </cell>
        </row>
        <row r="41">
          <cell r="A41">
            <v>42551</v>
          </cell>
          <cell r="B41" t="str">
            <v>Capital e Interés</v>
          </cell>
          <cell r="C41">
            <v>0.35125000000000001</v>
          </cell>
          <cell r="D41">
            <v>30</v>
          </cell>
          <cell r="E41">
            <v>18</v>
          </cell>
          <cell r="F41">
            <v>9325045.9499999993</v>
          </cell>
          <cell r="G41">
            <v>0</v>
          </cell>
          <cell r="H41">
            <v>2.0833333325000002E-2</v>
          </cell>
          <cell r="I41">
            <v>8333333.3300000001</v>
          </cell>
          <cell r="J41">
            <v>0</v>
          </cell>
          <cell r="K41">
            <v>400000000</v>
          </cell>
          <cell r="L41">
            <v>0.62500000012499934</v>
          </cell>
          <cell r="M41">
            <v>250000000.05000001</v>
          </cell>
          <cell r="N41">
            <v>17658379.280000001</v>
          </cell>
          <cell r="O41">
            <v>1</v>
          </cell>
          <cell r="P41">
            <v>17658379.280000001</v>
          </cell>
        </row>
        <row r="42">
          <cell r="A42">
            <v>42583</v>
          </cell>
          <cell r="B42" t="str">
            <v>Capital e Interés</v>
          </cell>
          <cell r="C42">
            <v>0.32124999999999998</v>
          </cell>
          <cell r="D42">
            <v>31</v>
          </cell>
          <cell r="E42">
            <v>19</v>
          </cell>
          <cell r="F42">
            <v>8519726.0299999993</v>
          </cell>
          <cell r="G42">
            <v>0</v>
          </cell>
          <cell r="H42">
            <v>2.083333335E-2</v>
          </cell>
          <cell r="I42">
            <v>8333333.3399999999</v>
          </cell>
          <cell r="J42">
            <v>0</v>
          </cell>
          <cell r="K42">
            <v>400000000</v>
          </cell>
          <cell r="L42">
            <v>0.60416666677499931</v>
          </cell>
          <cell r="M42">
            <v>241666666.71000001</v>
          </cell>
          <cell r="N42">
            <v>16853059.369999997</v>
          </cell>
          <cell r="O42">
            <v>1</v>
          </cell>
          <cell r="P42">
            <v>16853059.369999997</v>
          </cell>
        </row>
        <row r="43">
          <cell r="A43">
            <v>42612</v>
          </cell>
          <cell r="B43" t="str">
            <v>Capital e Interés</v>
          </cell>
          <cell r="C43">
            <v>0.29749999999999999</v>
          </cell>
          <cell r="D43">
            <v>32</v>
          </cell>
          <cell r="E43">
            <v>20</v>
          </cell>
          <cell r="F43">
            <v>6911848.75</v>
          </cell>
          <cell r="G43">
            <v>0</v>
          </cell>
          <cell r="H43">
            <v>2.0833333325000002E-2</v>
          </cell>
          <cell r="I43">
            <v>8333333.3300000001</v>
          </cell>
          <cell r="J43">
            <v>0</v>
          </cell>
          <cell r="K43">
            <v>400000000</v>
          </cell>
          <cell r="L43">
            <v>0.58333333344999927</v>
          </cell>
          <cell r="M43">
            <v>233333333.38</v>
          </cell>
          <cell r="N43">
            <v>15245182.08</v>
          </cell>
          <cell r="O43">
            <v>1</v>
          </cell>
          <cell r="P43">
            <v>15245182.08</v>
          </cell>
        </row>
        <row r="44">
          <cell r="A44">
            <v>42643</v>
          </cell>
          <cell r="B44" t="str">
            <v>Capital e Interés</v>
          </cell>
          <cell r="C44">
            <v>0.28562500000000002</v>
          </cell>
          <cell r="D44">
            <v>33</v>
          </cell>
          <cell r="E44">
            <v>21</v>
          </cell>
          <cell r="F44">
            <v>6849000.5700000003</v>
          </cell>
          <cell r="G44">
            <v>0</v>
          </cell>
          <cell r="H44">
            <v>2.0833333325000002E-2</v>
          </cell>
          <cell r="I44">
            <v>8333333.3300000001</v>
          </cell>
          <cell r="J44">
            <v>0</v>
          </cell>
          <cell r="K44">
            <v>400000000</v>
          </cell>
          <cell r="L44">
            <v>0.56250000012499923</v>
          </cell>
          <cell r="M44">
            <v>225000000.05000001</v>
          </cell>
          <cell r="N44">
            <v>15182333.9</v>
          </cell>
          <cell r="O44">
            <v>1</v>
          </cell>
          <cell r="P44">
            <v>15182333.9</v>
          </cell>
        </row>
        <row r="45">
          <cell r="A45">
            <v>42674</v>
          </cell>
          <cell r="B45" t="str">
            <v>Capital e Interés</v>
          </cell>
          <cell r="C45">
            <v>0.265625</v>
          </cell>
          <cell r="D45">
            <v>34</v>
          </cell>
          <cell r="E45">
            <v>22</v>
          </cell>
          <cell r="F45">
            <v>6141941.3499999996</v>
          </cell>
          <cell r="G45">
            <v>0</v>
          </cell>
          <cell r="H45">
            <v>2.083333335E-2</v>
          </cell>
          <cell r="I45">
            <v>8333333.3399999999</v>
          </cell>
          <cell r="J45">
            <v>0</v>
          </cell>
          <cell r="K45">
            <v>400000000</v>
          </cell>
          <cell r="L45">
            <v>0.54166666677499919</v>
          </cell>
          <cell r="M45">
            <v>216666666.71000001</v>
          </cell>
          <cell r="N45">
            <v>14475274.689999999</v>
          </cell>
          <cell r="O45">
            <v>1</v>
          </cell>
          <cell r="P45">
            <v>14475274.689999999</v>
          </cell>
        </row>
        <row r="46">
          <cell r="A46">
            <v>42704</v>
          </cell>
          <cell r="B46" t="str">
            <v>Capital e Interés</v>
          </cell>
          <cell r="C46">
            <v>0.25874999999999998</v>
          </cell>
          <cell r="D46">
            <v>35</v>
          </cell>
          <cell r="E46">
            <v>23</v>
          </cell>
          <cell r="F46">
            <v>5575530.8200000003</v>
          </cell>
          <cell r="G46">
            <v>0</v>
          </cell>
          <cell r="H46">
            <v>2.083333335E-2</v>
          </cell>
          <cell r="I46">
            <v>8333333.3399999999</v>
          </cell>
          <cell r="J46">
            <v>0</v>
          </cell>
          <cell r="K46">
            <v>400000000</v>
          </cell>
          <cell r="L46">
            <v>0.52083333342499916</v>
          </cell>
          <cell r="M46">
            <v>208333333.37</v>
          </cell>
          <cell r="N46">
            <v>13908864.16</v>
          </cell>
          <cell r="O46">
            <v>1</v>
          </cell>
          <cell r="P46">
            <v>13908864.16</v>
          </cell>
        </row>
        <row r="47">
          <cell r="A47">
            <v>42734</v>
          </cell>
          <cell r="B47" t="str">
            <v>Capital e Interés</v>
          </cell>
          <cell r="C47">
            <v>0.24812500000000001</v>
          </cell>
          <cell r="D47">
            <v>36</v>
          </cell>
          <cell r="E47">
            <v>24</v>
          </cell>
          <cell r="F47">
            <v>5140946.0599999996</v>
          </cell>
          <cell r="G47">
            <v>0</v>
          </cell>
          <cell r="H47">
            <v>2.0833333325000002E-2</v>
          </cell>
          <cell r="I47">
            <v>8333333.3300000001</v>
          </cell>
          <cell r="J47">
            <v>0</v>
          </cell>
          <cell r="K47">
            <v>400000000</v>
          </cell>
          <cell r="L47">
            <v>0.50000000009999912</v>
          </cell>
          <cell r="M47">
            <v>200000000.03999999</v>
          </cell>
          <cell r="N47">
            <v>13474279.390000001</v>
          </cell>
          <cell r="O47">
            <v>1</v>
          </cell>
          <cell r="P47">
            <v>13474279.390000001</v>
          </cell>
        </row>
        <row r="48">
          <cell r="A48">
            <v>42765</v>
          </cell>
          <cell r="B48" t="str">
            <v>Capital e Interés</v>
          </cell>
          <cell r="C48">
            <v>0.239375</v>
          </cell>
          <cell r="D48">
            <v>37</v>
          </cell>
          <cell r="E48">
            <v>25</v>
          </cell>
          <cell r="F48">
            <v>4919976.03</v>
          </cell>
          <cell r="G48">
            <v>0</v>
          </cell>
          <cell r="H48">
            <v>2.083333335E-2</v>
          </cell>
          <cell r="I48">
            <v>8333333.3399999999</v>
          </cell>
          <cell r="J48">
            <v>0</v>
          </cell>
          <cell r="K48">
            <v>400000000</v>
          </cell>
          <cell r="L48">
            <v>0.47916666674999914</v>
          </cell>
          <cell r="M48">
            <v>191666666.69999999</v>
          </cell>
          <cell r="N48">
            <v>13253309.370000001</v>
          </cell>
          <cell r="O48">
            <v>1</v>
          </cell>
          <cell r="P48">
            <v>13253309.370000001</v>
          </cell>
        </row>
        <row r="49">
          <cell r="A49">
            <v>42794</v>
          </cell>
          <cell r="B49" t="str">
            <v>Capital e Interés</v>
          </cell>
          <cell r="C49">
            <v>0.23499999999999999</v>
          </cell>
          <cell r="D49">
            <v>38</v>
          </cell>
          <cell r="E49">
            <v>26</v>
          </cell>
          <cell r="F49">
            <v>4330170.09</v>
          </cell>
          <cell r="G49">
            <v>0</v>
          </cell>
          <cell r="H49">
            <v>2.0833333325000002E-2</v>
          </cell>
          <cell r="I49">
            <v>8333333.3300000001</v>
          </cell>
          <cell r="J49">
            <v>0</v>
          </cell>
          <cell r="K49">
            <v>400000000</v>
          </cell>
          <cell r="L49">
            <v>0.45833333342499916</v>
          </cell>
          <cell r="M49">
            <v>183333333.37</v>
          </cell>
          <cell r="N49">
            <v>12663503.42</v>
          </cell>
          <cell r="O49">
            <v>1</v>
          </cell>
          <cell r="P49">
            <v>12663503.42</v>
          </cell>
        </row>
        <row r="50">
          <cell r="A50">
            <v>42824</v>
          </cell>
          <cell r="B50" t="str">
            <v>Capital e Interés</v>
          </cell>
          <cell r="C50">
            <v>0.23749999999999999</v>
          </cell>
          <cell r="D50">
            <v>39</v>
          </cell>
          <cell r="E50">
            <v>27</v>
          </cell>
          <cell r="F50">
            <v>4330308.22</v>
          </cell>
          <cell r="G50">
            <v>0</v>
          </cell>
          <cell r="H50">
            <v>2.083333335E-2</v>
          </cell>
          <cell r="I50">
            <v>8333333.3399999999</v>
          </cell>
          <cell r="J50">
            <v>0</v>
          </cell>
          <cell r="K50">
            <v>400000000</v>
          </cell>
          <cell r="L50">
            <v>0.43750000007499917</v>
          </cell>
          <cell r="M50">
            <v>175000000.03</v>
          </cell>
          <cell r="N50">
            <v>12663641.559999999</v>
          </cell>
          <cell r="O50">
            <v>1</v>
          </cell>
          <cell r="P50">
            <v>12663641.559999999</v>
          </cell>
        </row>
        <row r="51">
          <cell r="A51">
            <v>42855</v>
          </cell>
          <cell r="B51" t="str">
            <v>Capital e Interés</v>
          </cell>
          <cell r="C51">
            <v>0.23250000000000001</v>
          </cell>
          <cell r="D51">
            <v>40</v>
          </cell>
          <cell r="E51">
            <v>28</v>
          </cell>
          <cell r="F51">
            <v>4181337.33</v>
          </cell>
          <cell r="G51">
            <v>0</v>
          </cell>
          <cell r="H51">
            <v>2.0833333325000002E-2</v>
          </cell>
          <cell r="I51">
            <v>8333333.3300000001</v>
          </cell>
          <cell r="J51">
            <v>0</v>
          </cell>
          <cell r="K51">
            <v>400000000</v>
          </cell>
          <cell r="L51">
            <v>0.41666666674999919</v>
          </cell>
          <cell r="M51">
            <v>166666666.69999999</v>
          </cell>
          <cell r="N51">
            <v>12514670.66</v>
          </cell>
          <cell r="O51">
            <v>1</v>
          </cell>
          <cell r="P51">
            <v>12514670.66</v>
          </cell>
        </row>
        <row r="52">
          <cell r="A52">
            <v>42885</v>
          </cell>
          <cell r="B52" t="str">
            <v>Capital e Interés</v>
          </cell>
          <cell r="C52">
            <v>0.23499999999999999</v>
          </cell>
          <cell r="D52">
            <v>41</v>
          </cell>
          <cell r="E52">
            <v>29</v>
          </cell>
          <cell r="F52">
            <v>3895205.48</v>
          </cell>
          <cell r="G52">
            <v>0</v>
          </cell>
          <cell r="H52">
            <v>2.083333335E-2</v>
          </cell>
          <cell r="I52">
            <v>8333333.3399999999</v>
          </cell>
          <cell r="J52">
            <v>0</v>
          </cell>
          <cell r="K52">
            <v>400000000</v>
          </cell>
          <cell r="L52">
            <v>0.39583333339999921</v>
          </cell>
          <cell r="M52">
            <v>158333333.36000001</v>
          </cell>
          <cell r="N52">
            <v>12228538.82</v>
          </cell>
          <cell r="O52">
            <v>1</v>
          </cell>
          <cell r="P52">
            <v>12228538.82</v>
          </cell>
        </row>
        <row r="53">
          <cell r="A53">
            <v>42916</v>
          </cell>
          <cell r="B53" t="str">
            <v>Capital e Interés</v>
          </cell>
          <cell r="C53">
            <v>0.235625</v>
          </cell>
          <cell r="D53">
            <v>42</v>
          </cell>
          <cell r="E53">
            <v>30</v>
          </cell>
          <cell r="F53">
            <v>3833963.04</v>
          </cell>
          <cell r="G53">
            <v>0</v>
          </cell>
          <cell r="H53">
            <v>2.0833333325000002E-2</v>
          </cell>
          <cell r="I53">
            <v>8333333.3300000001</v>
          </cell>
          <cell r="J53">
            <v>0</v>
          </cell>
          <cell r="K53">
            <v>400000000</v>
          </cell>
          <cell r="L53">
            <v>0.37500000007499923</v>
          </cell>
          <cell r="M53">
            <v>150000000.03</v>
          </cell>
          <cell r="N53">
            <v>12167296.370000001</v>
          </cell>
          <cell r="O53">
            <v>1</v>
          </cell>
          <cell r="P53">
            <v>12167296.370000001</v>
          </cell>
        </row>
        <row r="54">
          <cell r="A54">
            <v>42946</v>
          </cell>
          <cell r="B54" t="str">
            <v>Capital e Interés</v>
          </cell>
          <cell r="C54">
            <v>0.24062500000000001</v>
          </cell>
          <cell r="D54">
            <v>43</v>
          </cell>
          <cell r="E54">
            <v>31</v>
          </cell>
          <cell r="F54">
            <v>3589597.6</v>
          </cell>
          <cell r="G54">
            <v>0</v>
          </cell>
          <cell r="H54">
            <v>2.083333335E-2</v>
          </cell>
          <cell r="I54">
            <v>8333333.3399999999</v>
          </cell>
          <cell r="J54">
            <v>0</v>
          </cell>
          <cell r="K54">
            <v>400000000</v>
          </cell>
          <cell r="L54">
            <v>0.35416666672499925</v>
          </cell>
          <cell r="M54">
            <v>141666666.69</v>
          </cell>
          <cell r="N54">
            <v>11922930.939999999</v>
          </cell>
          <cell r="O54">
            <v>1</v>
          </cell>
          <cell r="P54">
            <v>11922930.939999999</v>
          </cell>
        </row>
        <row r="55">
          <cell r="A55">
            <v>42977</v>
          </cell>
          <cell r="B55" t="str">
            <v>Capital e Interés</v>
          </cell>
          <cell r="C55">
            <v>0.24374999999999999</v>
          </cell>
          <cell r="D55">
            <v>44</v>
          </cell>
          <cell r="E55">
            <v>32</v>
          </cell>
          <cell r="F55">
            <v>3548677.23</v>
          </cell>
          <cell r="G55">
            <v>0</v>
          </cell>
          <cell r="H55">
            <v>2.0833333325000002E-2</v>
          </cell>
          <cell r="I55">
            <v>8333333.3300000001</v>
          </cell>
          <cell r="J55">
            <v>0</v>
          </cell>
          <cell r="K55">
            <v>400000000</v>
          </cell>
          <cell r="L55">
            <v>0.33333333339999927</v>
          </cell>
          <cell r="M55">
            <v>133333333.36</v>
          </cell>
          <cell r="N55">
            <v>11882010.560000001</v>
          </cell>
          <cell r="O55">
            <v>1</v>
          </cell>
          <cell r="P55">
            <v>11882010.560000001</v>
          </cell>
        </row>
        <row r="56">
          <cell r="A56">
            <v>43010</v>
          </cell>
          <cell r="B56" t="str">
            <v>Capital e Interés</v>
          </cell>
          <cell r="C56">
            <v>0.24812500000000001</v>
          </cell>
          <cell r="D56">
            <v>45</v>
          </cell>
          <cell r="E56">
            <v>33</v>
          </cell>
          <cell r="F56">
            <v>3619226.03</v>
          </cell>
          <cell r="G56">
            <v>0</v>
          </cell>
          <cell r="H56">
            <v>2.083333335E-2</v>
          </cell>
          <cell r="I56">
            <v>8333333.3399999999</v>
          </cell>
          <cell r="J56">
            <v>0</v>
          </cell>
          <cell r="K56">
            <v>400000000</v>
          </cell>
          <cell r="L56">
            <v>0.31250000004999928</v>
          </cell>
          <cell r="M56">
            <v>125000000.02</v>
          </cell>
          <cell r="N56">
            <v>11952559.369999999</v>
          </cell>
          <cell r="O56">
            <v>1</v>
          </cell>
          <cell r="P56">
            <v>11952559.369999999</v>
          </cell>
        </row>
        <row r="57">
          <cell r="A57">
            <v>43027</v>
          </cell>
          <cell r="B57" t="str">
            <v>Capital e Interés</v>
          </cell>
          <cell r="C57">
            <v>0.25187500000000002</v>
          </cell>
          <cell r="D57">
            <v>46</v>
          </cell>
          <cell r="E57">
            <v>34</v>
          </cell>
          <cell r="F57">
            <v>1774338.61</v>
          </cell>
          <cell r="G57">
            <v>0</v>
          </cell>
          <cell r="H57">
            <v>0.31250000005</v>
          </cell>
          <cell r="I57">
            <v>125000000.02</v>
          </cell>
          <cell r="J57">
            <v>0</v>
          </cell>
          <cell r="K57">
            <v>400000000</v>
          </cell>
          <cell r="L57">
            <v>-7.2164496600635175E-16</v>
          </cell>
          <cell r="M57">
            <v>0</v>
          </cell>
          <cell r="N57">
            <v>126774338.63</v>
          </cell>
          <cell r="O57">
            <v>1</v>
          </cell>
          <cell r="P57">
            <v>126774338.63</v>
          </cell>
        </row>
        <row r="58">
          <cell r="A58">
            <v>43069</v>
          </cell>
          <cell r="B58" t="str">
            <v>Capital e Interés</v>
          </cell>
          <cell r="C58">
            <v>0.27312500000000001</v>
          </cell>
          <cell r="D58">
            <v>47</v>
          </cell>
          <cell r="E58">
            <v>35</v>
          </cell>
          <cell r="F58">
            <v>0</v>
          </cell>
          <cell r="G58">
            <v>0</v>
          </cell>
          <cell r="H58">
            <v>0</v>
          </cell>
          <cell r="I58">
            <v>0</v>
          </cell>
          <cell r="J58">
            <v>0</v>
          </cell>
          <cell r="K58">
            <v>400000000</v>
          </cell>
          <cell r="L58">
            <v>-7.2164496600635175E-16</v>
          </cell>
          <cell r="M58">
            <v>0</v>
          </cell>
          <cell r="N58">
            <v>0</v>
          </cell>
          <cell r="O58">
            <v>1</v>
          </cell>
          <cell r="P58">
            <v>0</v>
          </cell>
        </row>
        <row r="59">
          <cell r="A59">
            <v>43099</v>
          </cell>
          <cell r="B59" t="str">
            <v>Capital e Interés</v>
          </cell>
          <cell r="C59">
            <v>0.27250000000000002</v>
          </cell>
          <cell r="D59">
            <v>48</v>
          </cell>
          <cell r="E59">
            <v>36</v>
          </cell>
          <cell r="F59">
            <v>0</v>
          </cell>
          <cell r="G59">
            <v>0</v>
          </cell>
          <cell r="H59">
            <v>0</v>
          </cell>
          <cell r="I59">
            <v>0</v>
          </cell>
          <cell r="J59">
            <v>0</v>
          </cell>
          <cell r="K59">
            <v>400000000</v>
          </cell>
          <cell r="L59">
            <v>-7.2164496600635175E-16</v>
          </cell>
          <cell r="M59">
            <v>0</v>
          </cell>
          <cell r="N59">
            <v>0</v>
          </cell>
          <cell r="O59">
            <v>1</v>
          </cell>
          <cell r="P59">
            <v>0</v>
          </cell>
        </row>
        <row r="60">
          <cell r="A60">
            <v>43130</v>
          </cell>
          <cell r="B60" t="str">
            <v>Capital e Interés</v>
          </cell>
          <cell r="C60">
            <v>0.27124999999999999</v>
          </cell>
          <cell r="D60">
            <v>49</v>
          </cell>
          <cell r="E60">
            <v>37</v>
          </cell>
          <cell r="F60">
            <v>0</v>
          </cell>
          <cell r="G60">
            <v>0</v>
          </cell>
          <cell r="H60">
            <v>0</v>
          </cell>
          <cell r="I60">
            <v>0</v>
          </cell>
          <cell r="J60">
            <v>0</v>
          </cell>
          <cell r="K60">
            <v>400000000</v>
          </cell>
          <cell r="L60">
            <v>-7.2164496600635175E-16</v>
          </cell>
          <cell r="M60">
            <v>0</v>
          </cell>
          <cell r="N60">
            <v>0</v>
          </cell>
          <cell r="O60">
            <v>1</v>
          </cell>
          <cell r="P60">
            <v>0</v>
          </cell>
        </row>
        <row r="61">
          <cell r="A61">
            <v>43159</v>
          </cell>
          <cell r="B61" t="str">
            <v>Capital e Interés</v>
          </cell>
          <cell r="C61">
            <v>0.268125</v>
          </cell>
          <cell r="D61">
            <v>50</v>
          </cell>
          <cell r="E61">
            <v>38</v>
          </cell>
          <cell r="F61">
            <v>0</v>
          </cell>
          <cell r="G61">
            <v>0</v>
          </cell>
          <cell r="H61">
            <v>0</v>
          </cell>
          <cell r="I61">
            <v>0</v>
          </cell>
          <cell r="J61">
            <v>0</v>
          </cell>
          <cell r="K61">
            <v>400000000</v>
          </cell>
          <cell r="L61">
            <v>-7.2164496600635175E-16</v>
          </cell>
          <cell r="M61">
            <v>0</v>
          </cell>
          <cell r="N61">
            <v>0</v>
          </cell>
          <cell r="O61">
            <v>1</v>
          </cell>
          <cell r="P61">
            <v>0</v>
          </cell>
        </row>
        <row r="62">
          <cell r="A62">
            <v>43189</v>
          </cell>
          <cell r="B62" t="str">
            <v>Capital e Interés</v>
          </cell>
          <cell r="C62">
            <v>0.265625</v>
          </cell>
          <cell r="D62">
            <v>51</v>
          </cell>
          <cell r="E62">
            <v>39</v>
          </cell>
          <cell r="F62">
            <v>0</v>
          </cell>
          <cell r="G62">
            <v>0</v>
          </cell>
          <cell r="H62">
            <v>0</v>
          </cell>
          <cell r="I62">
            <v>0</v>
          </cell>
          <cell r="J62">
            <v>0</v>
          </cell>
          <cell r="K62">
            <v>400000000</v>
          </cell>
          <cell r="L62">
            <v>-7.2164496600635175E-16</v>
          </cell>
          <cell r="M62">
            <v>0</v>
          </cell>
          <cell r="N62">
            <v>0</v>
          </cell>
          <cell r="O62">
            <v>1</v>
          </cell>
          <cell r="P62">
            <v>0</v>
          </cell>
        </row>
        <row r="63">
          <cell r="A63">
            <v>43220</v>
          </cell>
          <cell r="B63" t="str">
            <v>Capital e Interés</v>
          </cell>
          <cell r="C63">
            <v>0.268125</v>
          </cell>
          <cell r="D63">
            <v>52</v>
          </cell>
          <cell r="E63">
            <v>40</v>
          </cell>
          <cell r="F63">
            <v>0</v>
          </cell>
          <cell r="G63">
            <v>0</v>
          </cell>
          <cell r="H63">
            <v>0</v>
          </cell>
          <cell r="I63">
            <v>0</v>
          </cell>
          <cell r="J63">
            <v>0</v>
          </cell>
          <cell r="K63">
            <v>400000000</v>
          </cell>
          <cell r="L63">
            <v>-7.2164496600635175E-16</v>
          </cell>
          <cell r="M63">
            <v>0</v>
          </cell>
          <cell r="N63">
            <v>0</v>
          </cell>
          <cell r="O63">
            <v>1</v>
          </cell>
          <cell r="P63">
            <v>0</v>
          </cell>
        </row>
        <row r="64">
          <cell r="A64">
            <v>43250</v>
          </cell>
          <cell r="B64" t="str">
            <v>Capital e Interés</v>
          </cell>
          <cell r="C64">
            <v>0.33437499999999998</v>
          </cell>
          <cell r="D64">
            <v>53</v>
          </cell>
          <cell r="E64">
            <v>41</v>
          </cell>
          <cell r="F64">
            <v>0</v>
          </cell>
          <cell r="G64">
            <v>0</v>
          </cell>
          <cell r="H64">
            <v>0</v>
          </cell>
          <cell r="I64">
            <v>0</v>
          </cell>
          <cell r="J64">
            <v>0</v>
          </cell>
          <cell r="K64">
            <v>400000000</v>
          </cell>
          <cell r="L64">
            <v>-7.2164496600635175E-16</v>
          </cell>
          <cell r="M64">
            <v>0</v>
          </cell>
          <cell r="N64">
            <v>0</v>
          </cell>
          <cell r="O64">
            <v>1</v>
          </cell>
          <cell r="P64">
            <v>0</v>
          </cell>
        </row>
        <row r="65">
          <cell r="A65">
            <v>43281</v>
          </cell>
          <cell r="B65" t="str">
            <v>Capital e Interés</v>
          </cell>
          <cell r="C65">
            <v>0.36687500000000001</v>
          </cell>
          <cell r="D65">
            <v>54</v>
          </cell>
          <cell r="E65">
            <v>42</v>
          </cell>
          <cell r="F65">
            <v>0</v>
          </cell>
          <cell r="G65">
            <v>0</v>
          </cell>
          <cell r="H65">
            <v>0</v>
          </cell>
          <cell r="I65">
            <v>0</v>
          </cell>
          <cell r="J65">
            <v>0</v>
          </cell>
          <cell r="K65">
            <v>400000000</v>
          </cell>
          <cell r="L65">
            <v>-7.2164496600635175E-16</v>
          </cell>
          <cell r="M65">
            <v>0</v>
          </cell>
          <cell r="N65">
            <v>0</v>
          </cell>
          <cell r="O65">
            <v>1</v>
          </cell>
          <cell r="P65">
            <v>0</v>
          </cell>
        </row>
        <row r="66">
          <cell r="A66">
            <v>43311</v>
          </cell>
          <cell r="B66" t="str">
            <v>Capital e Interés</v>
          </cell>
          <cell r="C66">
            <v>0.39187499999999997</v>
          </cell>
          <cell r="D66">
            <v>55</v>
          </cell>
          <cell r="E66">
            <v>43</v>
          </cell>
          <cell r="F66">
            <v>0</v>
          </cell>
          <cell r="G66">
            <v>0</v>
          </cell>
          <cell r="H66">
            <v>0</v>
          </cell>
          <cell r="I66">
            <v>0</v>
          </cell>
          <cell r="J66">
            <v>0</v>
          </cell>
          <cell r="K66">
            <v>400000000</v>
          </cell>
          <cell r="L66">
            <v>-7.2164496600635175E-16</v>
          </cell>
          <cell r="M66">
            <v>0</v>
          </cell>
          <cell r="N66">
            <v>0</v>
          </cell>
          <cell r="O66">
            <v>1</v>
          </cell>
          <cell r="P66">
            <v>0</v>
          </cell>
        </row>
        <row r="67">
          <cell r="A67">
            <v>43342</v>
          </cell>
          <cell r="B67" t="str">
            <v>Capital e Interés</v>
          </cell>
          <cell r="C67">
            <v>0.40062499999999995</v>
          </cell>
          <cell r="D67">
            <v>56</v>
          </cell>
          <cell r="E67">
            <v>44</v>
          </cell>
          <cell r="F67">
            <v>0</v>
          </cell>
          <cell r="G67">
            <v>0</v>
          </cell>
          <cell r="H67">
            <v>0</v>
          </cell>
          <cell r="I67">
            <v>0</v>
          </cell>
          <cell r="J67">
            <v>0</v>
          </cell>
          <cell r="K67">
            <v>400000000</v>
          </cell>
          <cell r="L67">
            <v>-7.2164496600635175E-16</v>
          </cell>
          <cell r="M67">
            <v>0</v>
          </cell>
          <cell r="N67">
            <v>0</v>
          </cell>
          <cell r="O67">
            <v>1</v>
          </cell>
          <cell r="P67">
            <v>0</v>
          </cell>
        </row>
        <row r="68">
          <cell r="A68">
            <v>43373</v>
          </cell>
          <cell r="B68" t="str">
            <v>Capital e Interés</v>
          </cell>
          <cell r="C68">
            <v>0.47312499999999996</v>
          </cell>
          <cell r="D68">
            <v>57</v>
          </cell>
          <cell r="E68">
            <v>45</v>
          </cell>
          <cell r="F68">
            <v>0</v>
          </cell>
          <cell r="G68">
            <v>0</v>
          </cell>
          <cell r="H68">
            <v>0</v>
          </cell>
          <cell r="I68">
            <v>0</v>
          </cell>
          <cell r="J68">
            <v>0</v>
          </cell>
          <cell r="K68">
            <v>400000000</v>
          </cell>
          <cell r="L68">
            <v>-7.2164496600635175E-16</v>
          </cell>
          <cell r="M68">
            <v>0</v>
          </cell>
          <cell r="N68">
            <v>0</v>
          </cell>
          <cell r="O68">
            <v>1</v>
          </cell>
          <cell r="P68">
            <v>0</v>
          </cell>
        </row>
        <row r="69">
          <cell r="A69">
            <v>43403</v>
          </cell>
          <cell r="B69" t="str">
            <v>Capital e Interés</v>
          </cell>
          <cell r="C69">
            <v>0.57250000000000001</v>
          </cell>
          <cell r="D69">
            <v>58</v>
          </cell>
          <cell r="E69">
            <v>46</v>
          </cell>
          <cell r="F69">
            <v>0</v>
          </cell>
          <cell r="G69">
            <v>0</v>
          </cell>
          <cell r="H69">
            <v>0</v>
          </cell>
          <cell r="I69">
            <v>0</v>
          </cell>
          <cell r="J69">
            <v>0</v>
          </cell>
          <cell r="K69">
            <v>400000000</v>
          </cell>
          <cell r="L69">
            <v>-7.2164496600635175E-16</v>
          </cell>
          <cell r="M69">
            <v>0</v>
          </cell>
          <cell r="N69">
            <v>0</v>
          </cell>
          <cell r="O69">
            <v>1</v>
          </cell>
          <cell r="P69">
            <v>0</v>
          </cell>
        </row>
        <row r="70">
          <cell r="A70">
            <v>43434</v>
          </cell>
          <cell r="B70" t="str">
            <v>Capital e Interés</v>
          </cell>
          <cell r="C70">
            <v>0.55249999999999999</v>
          </cell>
          <cell r="D70">
            <v>59</v>
          </cell>
          <cell r="E70">
            <v>47</v>
          </cell>
          <cell r="F70">
            <v>0</v>
          </cell>
          <cell r="G70">
            <v>0</v>
          </cell>
          <cell r="H70">
            <v>0</v>
          </cell>
          <cell r="I70">
            <v>0</v>
          </cell>
          <cell r="J70">
            <v>0</v>
          </cell>
          <cell r="K70">
            <v>400000000</v>
          </cell>
          <cell r="L70">
            <v>-7.2164496600635175E-16</v>
          </cell>
          <cell r="M70">
            <v>0</v>
          </cell>
          <cell r="N70">
            <v>0</v>
          </cell>
          <cell r="O70">
            <v>1</v>
          </cell>
          <cell r="P70">
            <v>0</v>
          </cell>
        </row>
        <row r="71">
          <cell r="A71">
            <v>43464</v>
          </cell>
          <cell r="B71" t="str">
            <v>Capital e Interés</v>
          </cell>
          <cell r="C71">
            <v>0.53500000000000003</v>
          </cell>
          <cell r="D71">
            <v>60</v>
          </cell>
          <cell r="E71">
            <v>48</v>
          </cell>
          <cell r="F71">
            <v>0</v>
          </cell>
          <cell r="G71">
            <v>0</v>
          </cell>
          <cell r="H71">
            <v>0</v>
          </cell>
          <cell r="I71">
            <v>0</v>
          </cell>
          <cell r="J71">
            <v>0</v>
          </cell>
          <cell r="K71">
            <v>400000000</v>
          </cell>
          <cell r="L71">
            <v>-7.2164496600635175E-16</v>
          </cell>
          <cell r="M71">
            <v>0</v>
          </cell>
          <cell r="N71">
            <v>0</v>
          </cell>
          <cell r="O71">
            <v>1</v>
          </cell>
          <cell r="P71">
            <v>0</v>
          </cell>
        </row>
      </sheetData>
      <sheetData sheetId="44">
        <row r="11">
          <cell r="A11">
            <v>42265</v>
          </cell>
          <cell r="B11" t="str">
            <v>DESEMBOLSO</v>
          </cell>
          <cell r="K11">
            <v>2664994.7999999998</v>
          </cell>
          <cell r="L11">
            <v>1</v>
          </cell>
          <cell r="M11">
            <v>2664994.7999999998</v>
          </cell>
          <cell r="N11">
            <v>0</v>
          </cell>
        </row>
        <row r="12">
          <cell r="A12">
            <v>42295</v>
          </cell>
          <cell r="B12" t="str">
            <v>Capital e Interés</v>
          </cell>
          <cell r="C12">
            <v>0.15</v>
          </cell>
          <cell r="D12">
            <v>1</v>
          </cell>
          <cell r="E12">
            <v>1</v>
          </cell>
          <cell r="F12">
            <v>32856.1</v>
          </cell>
          <cell r="G12">
            <v>0</v>
          </cell>
          <cell r="H12">
            <v>1.135344053954627E-2</v>
          </cell>
          <cell r="I12">
            <v>30256.86</v>
          </cell>
          <cell r="J12">
            <v>0</v>
          </cell>
          <cell r="K12">
            <v>2664994.7999999998</v>
          </cell>
          <cell r="L12">
            <v>0.98864655946045377</v>
          </cell>
          <cell r="M12">
            <v>2634737.94</v>
          </cell>
          <cell r="N12">
            <v>63112.959999999999</v>
          </cell>
          <cell r="O12">
            <v>1</v>
          </cell>
          <cell r="P12">
            <v>63112.959999999999</v>
          </cell>
        </row>
        <row r="13">
          <cell r="A13">
            <v>42297</v>
          </cell>
          <cell r="B13" t="str">
            <v>DESEMBOLSO</v>
          </cell>
          <cell r="C13">
            <v>42297</v>
          </cell>
          <cell r="D13">
            <v>42297</v>
          </cell>
          <cell r="E13">
            <v>42297</v>
          </cell>
          <cell r="F13">
            <v>42297</v>
          </cell>
          <cell r="G13">
            <v>42297</v>
          </cell>
          <cell r="H13">
            <v>42297</v>
          </cell>
          <cell r="I13">
            <v>0</v>
          </cell>
          <cell r="J13">
            <v>4.0459352856929671</v>
          </cell>
          <cell r="K13">
            <v>13447391.297508271</v>
          </cell>
          <cell r="L13">
            <v>0.98864655946045377</v>
          </cell>
          <cell r="M13">
            <v>13294717.140000001</v>
          </cell>
          <cell r="N13">
            <v>13294712</v>
          </cell>
          <cell r="O13">
            <v>13294712</v>
          </cell>
          <cell r="P13">
            <v>13294712</v>
          </cell>
        </row>
        <row r="14">
          <cell r="A14">
            <v>13294712</v>
          </cell>
          <cell r="B14" t="str">
            <v>Interés Acumulado</v>
          </cell>
          <cell r="C14">
            <v>0.15</v>
          </cell>
          <cell r="D14">
            <v>0.14999997615814209</v>
          </cell>
          <cell r="E14">
            <v>0.14999997615814209</v>
          </cell>
          <cell r="F14">
            <v>2165.5380328767124</v>
          </cell>
          <cell r="G14">
            <v>2165.537109375</v>
          </cell>
          <cell r="H14">
            <v>2165.537109375</v>
          </cell>
          <cell r="I14">
            <v>0</v>
          </cell>
          <cell r="J14">
            <v>0</v>
          </cell>
          <cell r="K14">
            <v>0</v>
          </cell>
          <cell r="L14">
            <v>0</v>
          </cell>
          <cell r="M14">
            <v>0</v>
          </cell>
          <cell r="N14">
            <v>0</v>
          </cell>
          <cell r="O14">
            <v>0</v>
          </cell>
          <cell r="P14">
            <v>0</v>
          </cell>
        </row>
        <row r="15">
          <cell r="A15">
            <v>42326</v>
          </cell>
          <cell r="B15" t="str">
            <v>Capital e Interés</v>
          </cell>
          <cell r="C15">
            <v>0.15</v>
          </cell>
          <cell r="D15">
            <v>2</v>
          </cell>
          <cell r="E15">
            <v>2</v>
          </cell>
          <cell r="F15">
            <v>160609.42723561643</v>
          </cell>
          <cell r="G15">
            <v>0</v>
          </cell>
          <cell r="H15">
            <v>1.1993981318137574E-2</v>
          </cell>
          <cell r="I15">
            <v>161287.76</v>
          </cell>
          <cell r="J15">
            <v>0</v>
          </cell>
          <cell r="K15">
            <v>13447391.297508271</v>
          </cell>
          <cell r="L15">
            <v>0.97665257814231621</v>
          </cell>
          <cell r="M15">
            <v>13133429.380000001</v>
          </cell>
          <cell r="N15">
            <v>321897.18723561644</v>
          </cell>
          <cell r="O15">
            <v>1</v>
          </cell>
          <cell r="P15">
            <v>321897.18723561644</v>
          </cell>
        </row>
        <row r="16">
          <cell r="A16">
            <v>42348</v>
          </cell>
          <cell r="B16" t="str">
            <v>DESEMBOLSO</v>
          </cell>
          <cell r="C16">
            <v>42348</v>
          </cell>
          <cell r="D16">
            <v>42348</v>
          </cell>
          <cell r="E16">
            <v>42348</v>
          </cell>
          <cell r="F16">
            <v>42348</v>
          </cell>
          <cell r="G16">
            <v>42348</v>
          </cell>
          <cell r="H16">
            <v>42348</v>
          </cell>
          <cell r="I16">
            <v>0</v>
          </cell>
          <cell r="J16">
            <v>1.1403403114807777</v>
          </cell>
          <cell r="K16">
            <v>28781993.678312752</v>
          </cell>
          <cell r="L16">
            <v>0.97665257814231621</v>
          </cell>
          <cell r="M16">
            <v>28110008.329999998</v>
          </cell>
          <cell r="N16">
            <v>28110000</v>
          </cell>
          <cell r="O16">
            <v>28110000</v>
          </cell>
          <cell r="P16">
            <v>28110000</v>
          </cell>
        </row>
        <row r="17">
          <cell r="A17">
            <v>28110000</v>
          </cell>
          <cell r="B17" t="str">
            <v>Interés Acumulado</v>
          </cell>
          <cell r="C17">
            <v>0.15</v>
          </cell>
          <cell r="D17">
            <v>0.14999997615814209</v>
          </cell>
          <cell r="E17">
            <v>0.14999997615814209</v>
          </cell>
          <cell r="F17">
            <v>118740.59439452055</v>
          </cell>
          <cell r="G17">
            <v>118740.5625</v>
          </cell>
          <cell r="H17">
            <v>118740.5625</v>
          </cell>
          <cell r="I17">
            <v>0</v>
          </cell>
          <cell r="J17">
            <v>0</v>
          </cell>
          <cell r="K17">
            <v>0</v>
          </cell>
          <cell r="L17">
            <v>0</v>
          </cell>
          <cell r="M17">
            <v>0</v>
          </cell>
          <cell r="N17">
            <v>0</v>
          </cell>
          <cell r="O17">
            <v>0</v>
          </cell>
          <cell r="P17">
            <v>0</v>
          </cell>
        </row>
        <row r="18">
          <cell r="A18">
            <v>42356</v>
          </cell>
          <cell r="B18" t="str">
            <v>Capital e Interés</v>
          </cell>
          <cell r="C18">
            <v>0.15</v>
          </cell>
          <cell r="D18">
            <v>3</v>
          </cell>
          <cell r="E18">
            <v>3</v>
          </cell>
          <cell r="F18">
            <v>211157.06013698631</v>
          </cell>
          <cell r="G18">
            <v>0</v>
          </cell>
          <cell r="H18">
            <v>1.6333646489340724E-2</v>
          </cell>
          <cell r="I18">
            <v>470114.91</v>
          </cell>
          <cell r="J18">
            <v>0</v>
          </cell>
          <cell r="K18">
            <v>28781993.678312752</v>
          </cell>
          <cell r="L18">
            <v>0.96031893165297544</v>
          </cell>
          <cell r="M18">
            <v>27639893.419999994</v>
          </cell>
          <cell r="N18">
            <v>681271.97013698635</v>
          </cell>
          <cell r="O18">
            <v>1</v>
          </cell>
          <cell r="P18">
            <v>681271.97013698635</v>
          </cell>
        </row>
        <row r="19">
          <cell r="A19">
            <v>42387</v>
          </cell>
          <cell r="B19" t="str">
            <v>Capital e Interés</v>
          </cell>
          <cell r="C19">
            <v>0.15</v>
          </cell>
          <cell r="D19">
            <v>4</v>
          </cell>
          <cell r="E19">
            <v>4</v>
          </cell>
          <cell r="F19">
            <v>352124.67</v>
          </cell>
          <cell r="G19">
            <v>0</v>
          </cell>
          <cell r="H19">
            <v>1.1567046178974649E-2</v>
          </cell>
          <cell r="I19">
            <v>332922.65000000002</v>
          </cell>
          <cell r="J19">
            <v>0</v>
          </cell>
          <cell r="K19">
            <v>28781993.678312752</v>
          </cell>
          <cell r="L19">
            <v>0.9487518854740008</v>
          </cell>
          <cell r="M19">
            <v>27306970.769999996</v>
          </cell>
          <cell r="N19">
            <v>685047.32000000007</v>
          </cell>
          <cell r="O19">
            <v>1</v>
          </cell>
          <cell r="P19">
            <v>685047.32000000007</v>
          </cell>
        </row>
        <row r="20">
          <cell r="A20">
            <v>42418</v>
          </cell>
          <cell r="B20" t="str">
            <v>Capital e Interés</v>
          </cell>
          <cell r="C20">
            <v>0.15</v>
          </cell>
          <cell r="D20">
            <v>5</v>
          </cell>
          <cell r="E20">
            <v>5</v>
          </cell>
          <cell r="F20">
            <v>347883.33</v>
          </cell>
          <cell r="G20">
            <v>0</v>
          </cell>
          <cell r="H20">
            <v>1.1714407409312068E-2</v>
          </cell>
          <cell r="I20">
            <v>337164</v>
          </cell>
          <cell r="J20">
            <v>0</v>
          </cell>
          <cell r="K20">
            <v>28781993.678312752</v>
          </cell>
          <cell r="L20">
            <v>0.93703747806468873</v>
          </cell>
          <cell r="M20">
            <v>26969806.769999996</v>
          </cell>
          <cell r="N20">
            <v>685047.33000000007</v>
          </cell>
          <cell r="O20">
            <v>1</v>
          </cell>
          <cell r="P20">
            <v>685047.33000000007</v>
          </cell>
        </row>
        <row r="21">
          <cell r="A21">
            <v>42447</v>
          </cell>
          <cell r="B21" t="str">
            <v>Capital e Interés</v>
          </cell>
          <cell r="C21">
            <v>0.15</v>
          </cell>
          <cell r="D21">
            <v>6</v>
          </cell>
          <cell r="E21">
            <v>6</v>
          </cell>
          <cell r="F21">
            <v>321420.98</v>
          </cell>
          <cell r="G21">
            <v>0</v>
          </cell>
          <cell r="H21">
            <v>1.2156797541917588E-2</v>
          </cell>
          <cell r="I21">
            <v>349896.87</v>
          </cell>
          <cell r="J21">
            <v>0</v>
          </cell>
          <cell r="K21">
            <v>28781993.678312752</v>
          </cell>
          <cell r="L21">
            <v>0.92488068052277117</v>
          </cell>
          <cell r="M21">
            <v>26619909.899999995</v>
          </cell>
          <cell r="N21">
            <v>671317.85</v>
          </cell>
          <cell r="O21">
            <v>1</v>
          </cell>
          <cell r="P21">
            <v>671317.85</v>
          </cell>
        </row>
        <row r="22">
          <cell r="A22">
            <v>42461</v>
          </cell>
          <cell r="B22" t="str">
            <v>DESEMBOLSO</v>
          </cell>
          <cell r="C22">
            <v>42461</v>
          </cell>
          <cell r="D22">
            <v>42461</v>
          </cell>
          <cell r="E22">
            <v>42461</v>
          </cell>
          <cell r="F22">
            <v>42461</v>
          </cell>
          <cell r="G22">
            <v>42461</v>
          </cell>
          <cell r="H22">
            <v>42461</v>
          </cell>
          <cell r="I22">
            <v>0</v>
          </cell>
          <cell r="J22">
            <v>0.25365196746965707</v>
          </cell>
          <cell r="K22">
            <v>36082603.002516016</v>
          </cell>
          <cell r="L22">
            <v>0.92488068052277117</v>
          </cell>
          <cell r="M22">
            <v>33372102.419999998</v>
          </cell>
          <cell r="N22">
            <v>33372096</v>
          </cell>
          <cell r="O22">
            <v>33372096</v>
          </cell>
          <cell r="P22">
            <v>33372096</v>
          </cell>
        </row>
        <row r="23">
          <cell r="A23">
            <v>33372096</v>
          </cell>
          <cell r="B23" t="str">
            <v>Interés Acumulado</v>
          </cell>
          <cell r="C23">
            <v>0.15</v>
          </cell>
          <cell r="D23">
            <v>0.14999997615814209</v>
          </cell>
          <cell r="E23">
            <v>0.14999997615814209</v>
          </cell>
          <cell r="F23">
            <v>153155.64599999995</v>
          </cell>
          <cell r="G23">
            <v>153155.625</v>
          </cell>
          <cell r="H23">
            <v>153155.625</v>
          </cell>
          <cell r="I23">
            <v>0</v>
          </cell>
          <cell r="J23">
            <v>0</v>
          </cell>
          <cell r="K23">
            <v>0</v>
          </cell>
          <cell r="L23">
            <v>0</v>
          </cell>
          <cell r="M23">
            <v>0</v>
          </cell>
          <cell r="N23">
            <v>0</v>
          </cell>
          <cell r="O23">
            <v>0</v>
          </cell>
          <cell r="P23">
            <v>0</v>
          </cell>
        </row>
        <row r="24">
          <cell r="A24">
            <v>42475</v>
          </cell>
          <cell r="B24" t="str">
            <v>DESEMBOLSO</v>
          </cell>
          <cell r="C24">
            <v>42475</v>
          </cell>
          <cell r="D24">
            <v>42475</v>
          </cell>
          <cell r="E24">
            <v>42475</v>
          </cell>
          <cell r="F24">
            <v>42475</v>
          </cell>
          <cell r="G24">
            <v>42475</v>
          </cell>
          <cell r="H24">
            <v>42475</v>
          </cell>
          <cell r="I24">
            <v>0</v>
          </cell>
          <cell r="J24">
            <v>4.4690621562583589E-3</v>
          </cell>
          <cell r="K24">
            <v>36243858.398093857</v>
          </cell>
          <cell r="L24">
            <v>0.92488068052277117</v>
          </cell>
          <cell r="M24">
            <v>33521244.420000002</v>
          </cell>
          <cell r="N24">
            <v>33521232</v>
          </cell>
          <cell r="O24">
            <v>33521232</v>
          </cell>
          <cell r="P24">
            <v>33521232</v>
          </cell>
        </row>
        <row r="25">
          <cell r="A25">
            <v>33521232</v>
          </cell>
          <cell r="B25" t="str">
            <v>Interés Acumulado</v>
          </cell>
          <cell r="C25">
            <v>0.15</v>
          </cell>
          <cell r="D25">
            <v>0.14999997615814209</v>
          </cell>
          <cell r="E25">
            <v>0.14999997615814209</v>
          </cell>
          <cell r="F25">
            <v>192003.87693698631</v>
          </cell>
          <cell r="G25">
            <v>192003.875</v>
          </cell>
          <cell r="H25">
            <v>192003.875</v>
          </cell>
          <cell r="I25">
            <v>0</v>
          </cell>
          <cell r="J25">
            <v>0</v>
          </cell>
          <cell r="K25">
            <v>0</v>
          </cell>
          <cell r="L25">
            <v>0</v>
          </cell>
          <cell r="M25">
            <v>0</v>
          </cell>
          <cell r="N25">
            <v>0</v>
          </cell>
          <cell r="O25">
            <v>0</v>
          </cell>
          <cell r="P25">
            <v>0</v>
          </cell>
        </row>
        <row r="26">
          <cell r="A26">
            <v>42478</v>
          </cell>
          <cell r="B26" t="str">
            <v>Capital e Interés</v>
          </cell>
          <cell r="C26">
            <v>0.15</v>
          </cell>
          <cell r="D26">
            <v>7</v>
          </cell>
          <cell r="E26">
            <v>7</v>
          </cell>
          <cell r="F26">
            <v>339130.36</v>
          </cell>
          <cell r="G26">
            <v>0</v>
          </cell>
          <cell r="H26">
            <v>9.5381649548156588E-3</v>
          </cell>
          <cell r="I26">
            <v>345699.9</v>
          </cell>
          <cell r="J26">
            <v>0</v>
          </cell>
          <cell r="K26">
            <v>36243858.398093857</v>
          </cell>
          <cell r="L26">
            <v>0.91534251556795554</v>
          </cell>
          <cell r="M26">
            <v>33175544.520000003</v>
          </cell>
          <cell r="N26">
            <v>684830.26</v>
          </cell>
          <cell r="O26">
            <v>1</v>
          </cell>
          <cell r="P26">
            <v>684830.26</v>
          </cell>
        </row>
        <row r="27">
          <cell r="A27">
            <v>42508</v>
          </cell>
          <cell r="B27" t="str">
            <v>Capital e Interés</v>
          </cell>
          <cell r="C27">
            <v>0.15</v>
          </cell>
          <cell r="D27">
            <v>8</v>
          </cell>
          <cell r="E27">
            <v>8</v>
          </cell>
          <cell r="F27">
            <v>408155.48887671233</v>
          </cell>
          <cell r="G27">
            <v>0</v>
          </cell>
          <cell r="H27">
            <v>1.1959154161765401E-2</v>
          </cell>
          <cell r="I27">
            <v>433445.89</v>
          </cell>
          <cell r="J27">
            <v>0</v>
          </cell>
          <cell r="K27">
            <v>36243858.398093857</v>
          </cell>
          <cell r="L27">
            <v>0.90338336140619013</v>
          </cell>
          <cell r="M27">
            <v>32742098.630000003</v>
          </cell>
          <cell r="N27">
            <v>841601.37887671241</v>
          </cell>
          <cell r="O27">
            <v>1</v>
          </cell>
          <cell r="P27">
            <v>841601.37887671241</v>
          </cell>
        </row>
        <row r="28">
          <cell r="A28">
            <v>42539</v>
          </cell>
          <cell r="B28" t="str">
            <v>Capital e Interés</v>
          </cell>
          <cell r="C28">
            <v>0.15</v>
          </cell>
          <cell r="D28">
            <v>9</v>
          </cell>
          <cell r="E28">
            <v>9</v>
          </cell>
          <cell r="F28">
            <v>417125.36</v>
          </cell>
          <cell r="G28">
            <v>0</v>
          </cell>
          <cell r="H28">
            <v>1.1940667167565158E-2</v>
          </cell>
          <cell r="I28">
            <v>432775.85000000003</v>
          </cell>
          <cell r="J28">
            <v>0</v>
          </cell>
          <cell r="K28">
            <v>36243858.398093857</v>
          </cell>
          <cell r="L28">
            <v>0.89144269423862499</v>
          </cell>
          <cell r="M28">
            <v>32309322.780000001</v>
          </cell>
          <cell r="N28">
            <v>849901.21</v>
          </cell>
          <cell r="O28">
            <v>1</v>
          </cell>
          <cell r="P28">
            <v>849901.21</v>
          </cell>
        </row>
        <row r="29">
          <cell r="A29">
            <v>42569</v>
          </cell>
          <cell r="B29" t="str">
            <v>Capital e Interés</v>
          </cell>
          <cell r="C29">
            <v>0.15</v>
          </cell>
          <cell r="D29">
            <v>10</v>
          </cell>
          <cell r="E29">
            <v>10</v>
          </cell>
          <cell r="F29">
            <v>398334.12</v>
          </cell>
          <cell r="G29">
            <v>0</v>
          </cell>
          <cell r="H29">
            <v>1.2233260187974864E-2</v>
          </cell>
          <cell r="I29">
            <v>443380.55</v>
          </cell>
          <cell r="J29">
            <v>0</v>
          </cell>
          <cell r="K29">
            <v>36243858.398093857</v>
          </cell>
          <cell r="L29">
            <v>0.87920943405065011</v>
          </cell>
          <cell r="M29">
            <v>31865942.23</v>
          </cell>
          <cell r="N29">
            <v>841714.66999999993</v>
          </cell>
          <cell r="O29">
            <v>1</v>
          </cell>
          <cell r="P29">
            <v>841714.66999999993</v>
          </cell>
        </row>
        <row r="30">
          <cell r="A30">
            <v>42600</v>
          </cell>
          <cell r="B30" t="str">
            <v>Capital e Interés</v>
          </cell>
          <cell r="C30">
            <v>0.15</v>
          </cell>
          <cell r="D30">
            <v>11</v>
          </cell>
          <cell r="E30">
            <v>11</v>
          </cell>
          <cell r="F30">
            <v>405963.38</v>
          </cell>
          <cell r="G30">
            <v>0</v>
          </cell>
          <cell r="H30">
            <v>1.2244888364957868E-2</v>
          </cell>
          <cell r="I30">
            <v>443802</v>
          </cell>
          <cell r="J30">
            <v>0</v>
          </cell>
          <cell r="K30">
            <v>36243858.398093857</v>
          </cell>
          <cell r="L30">
            <v>0.86696454568569226</v>
          </cell>
          <cell r="M30">
            <v>31422140.230000004</v>
          </cell>
          <cell r="N30">
            <v>849765.38</v>
          </cell>
          <cell r="O30">
            <v>1</v>
          </cell>
          <cell r="P30">
            <v>849765.38</v>
          </cell>
        </row>
        <row r="31">
          <cell r="A31">
            <v>42631</v>
          </cell>
          <cell r="B31" t="str">
            <v>Capital e Interés</v>
          </cell>
          <cell r="C31">
            <v>0.15</v>
          </cell>
          <cell r="D31">
            <v>12</v>
          </cell>
          <cell r="E31">
            <v>12</v>
          </cell>
          <cell r="F31">
            <v>400309.45</v>
          </cell>
          <cell r="G31">
            <v>0</v>
          </cell>
          <cell r="H31">
            <v>1.240088500135068E-2</v>
          </cell>
          <cell r="I31">
            <v>449455.92</v>
          </cell>
          <cell r="J31">
            <v>0</v>
          </cell>
          <cell r="K31">
            <v>36243858.398093857</v>
          </cell>
          <cell r="L31">
            <v>0.85456366068434153</v>
          </cell>
          <cell r="M31">
            <v>30972684.310000002</v>
          </cell>
          <cell r="N31">
            <v>849765.37</v>
          </cell>
          <cell r="O31">
            <v>1</v>
          </cell>
          <cell r="P31">
            <v>849765.37</v>
          </cell>
        </row>
        <row r="32">
          <cell r="A32">
            <v>42661</v>
          </cell>
          <cell r="B32" t="str">
            <v>Capital e Interés</v>
          </cell>
          <cell r="C32">
            <v>0.15</v>
          </cell>
          <cell r="D32">
            <v>13</v>
          </cell>
          <cell r="E32">
            <v>13</v>
          </cell>
          <cell r="F32">
            <v>381855.01999999996</v>
          </cell>
          <cell r="G32">
            <v>0</v>
          </cell>
          <cell r="H32">
            <v>1.2695415177546307E-2</v>
          </cell>
          <cell r="I32">
            <v>460130.82999999996</v>
          </cell>
          <cell r="J32">
            <v>0</v>
          </cell>
          <cell r="K32">
            <v>36243858.398093857</v>
          </cell>
          <cell r="L32">
            <v>0.84186824550679518</v>
          </cell>
          <cell r="M32">
            <v>30512553.48</v>
          </cell>
          <cell r="N32">
            <v>841985.84999999986</v>
          </cell>
          <cell r="O32">
            <v>1</v>
          </cell>
          <cell r="P32">
            <v>841985.84999999986</v>
          </cell>
        </row>
        <row r="33">
          <cell r="A33">
            <v>42692</v>
          </cell>
          <cell r="B33" t="str">
            <v>Capital e Interés</v>
          </cell>
          <cell r="C33">
            <v>0.15</v>
          </cell>
          <cell r="D33">
            <v>14</v>
          </cell>
          <cell r="E33">
            <v>14</v>
          </cell>
          <cell r="F33">
            <v>388721.57999999996</v>
          </cell>
          <cell r="G33">
            <v>0</v>
          </cell>
          <cell r="H33">
            <v>1.2716800593841854E-2</v>
          </cell>
          <cell r="I33">
            <v>460905.92000000004</v>
          </cell>
          <cell r="J33">
            <v>0</v>
          </cell>
          <cell r="K33">
            <v>36243858.398093857</v>
          </cell>
          <cell r="L33">
            <v>0.82915144491295334</v>
          </cell>
          <cell r="M33">
            <v>30051647.559999999</v>
          </cell>
          <cell r="N33">
            <v>849627.5</v>
          </cell>
          <cell r="O33">
            <v>1</v>
          </cell>
          <cell r="P33">
            <v>849627.5</v>
          </cell>
        </row>
        <row r="34">
          <cell r="A34">
            <v>42722</v>
          </cell>
          <cell r="B34" t="str">
            <v>Capital e Interés</v>
          </cell>
          <cell r="C34">
            <v>0.15</v>
          </cell>
          <cell r="D34">
            <v>15</v>
          </cell>
          <cell r="E34">
            <v>15</v>
          </cell>
          <cell r="F34">
            <v>370499.76</v>
          </cell>
          <cell r="G34">
            <v>0</v>
          </cell>
          <cell r="H34">
            <v>1.3012505313860395E-2</v>
          </cell>
          <cell r="I34">
            <v>471623.4</v>
          </cell>
          <cell r="J34">
            <v>0</v>
          </cell>
          <cell r="K34">
            <v>36243858.398093857</v>
          </cell>
          <cell r="L34">
            <v>0.81613893959909289</v>
          </cell>
          <cell r="M34">
            <v>29580024.159999996</v>
          </cell>
          <cell r="N34">
            <v>842123.16</v>
          </cell>
          <cell r="O34">
            <v>1</v>
          </cell>
          <cell r="P34">
            <v>842123.16</v>
          </cell>
        </row>
        <row r="35">
          <cell r="A35">
            <v>42753</v>
          </cell>
          <cell r="B35" t="str">
            <v>Capital e Interés</v>
          </cell>
          <cell r="C35">
            <v>0.15</v>
          </cell>
          <cell r="D35">
            <v>16</v>
          </cell>
          <cell r="E35">
            <v>16</v>
          </cell>
          <cell r="F35">
            <v>376841.4</v>
          </cell>
          <cell r="G35">
            <v>0</v>
          </cell>
          <cell r="H35">
            <v>1.304074292556163E-2</v>
          </cell>
          <cell r="I35">
            <v>472646.83999999997</v>
          </cell>
          <cell r="J35">
            <v>0</v>
          </cell>
          <cell r="K35">
            <v>36243858.398093857</v>
          </cell>
          <cell r="L35">
            <v>0.80309819667353122</v>
          </cell>
          <cell r="M35">
            <v>29107377.319999997</v>
          </cell>
          <cell r="N35">
            <v>849488.24</v>
          </cell>
          <cell r="O35">
            <v>1</v>
          </cell>
          <cell r="P35">
            <v>849488.24</v>
          </cell>
        </row>
        <row r="36">
          <cell r="A36">
            <v>42784</v>
          </cell>
          <cell r="B36" t="str">
            <v>Capital e Interés</v>
          </cell>
          <cell r="C36">
            <v>0.15</v>
          </cell>
          <cell r="D36">
            <v>17</v>
          </cell>
          <cell r="E36">
            <v>17</v>
          </cell>
          <cell r="F36">
            <v>370820.01</v>
          </cell>
          <cell r="G36">
            <v>0</v>
          </cell>
          <cell r="H36">
            <v>1.3206878383157301E-2</v>
          </cell>
          <cell r="I36">
            <v>478668.23</v>
          </cell>
          <cell r="J36">
            <v>0</v>
          </cell>
          <cell r="K36">
            <v>36243858.398093857</v>
          </cell>
          <cell r="L36">
            <v>0.78989131829037396</v>
          </cell>
          <cell r="M36">
            <v>28628709.089999996</v>
          </cell>
          <cell r="N36">
            <v>849488.24</v>
          </cell>
          <cell r="O36">
            <v>1</v>
          </cell>
          <cell r="P36">
            <v>849488.24</v>
          </cell>
        </row>
        <row r="37">
          <cell r="A37">
            <v>42812</v>
          </cell>
          <cell r="B37" t="str">
            <v>Capital e Interés</v>
          </cell>
          <cell r="C37">
            <v>0.15</v>
          </cell>
          <cell r="D37">
            <v>18</v>
          </cell>
          <cell r="E37">
            <v>18</v>
          </cell>
          <cell r="F37">
            <v>329426.24</v>
          </cell>
          <cell r="G37">
            <v>0</v>
          </cell>
          <cell r="H37">
            <v>1.3765193664542029E-2</v>
          </cell>
          <cell r="I37">
            <v>498903.73</v>
          </cell>
          <cell r="J37">
            <v>0</v>
          </cell>
          <cell r="K37">
            <v>36243858.398093857</v>
          </cell>
          <cell r="L37">
            <v>0.77612612462583197</v>
          </cell>
          <cell r="M37">
            <v>28129805.359999999</v>
          </cell>
          <cell r="N37">
            <v>828329.97</v>
          </cell>
          <cell r="O37">
            <v>1</v>
          </cell>
          <cell r="P37">
            <v>828329.97</v>
          </cell>
        </row>
        <row r="38">
          <cell r="A38">
            <v>42843</v>
          </cell>
          <cell r="B38" t="str">
            <v>Capital e Interés</v>
          </cell>
          <cell r="C38">
            <v>0.15</v>
          </cell>
          <cell r="D38">
            <v>19</v>
          </cell>
          <cell r="E38">
            <v>19</v>
          </cell>
          <cell r="F38">
            <v>358366.01</v>
          </cell>
          <cell r="G38">
            <v>0</v>
          </cell>
          <cell r="H38">
            <v>1.3538714466057145E-2</v>
          </cell>
          <cell r="I38">
            <v>490695.25</v>
          </cell>
          <cell r="J38">
            <v>0</v>
          </cell>
          <cell r="K38">
            <v>36243858.398093857</v>
          </cell>
          <cell r="L38">
            <v>0.76258741015977483</v>
          </cell>
          <cell r="M38">
            <v>27639110.109999999</v>
          </cell>
          <cell r="N38">
            <v>849061.26</v>
          </cell>
          <cell r="O38">
            <v>1</v>
          </cell>
          <cell r="P38">
            <v>849061.26</v>
          </cell>
        </row>
        <row r="39">
          <cell r="A39">
            <v>42873</v>
          </cell>
          <cell r="B39" t="str">
            <v>Capital e Interés</v>
          </cell>
          <cell r="C39">
            <v>0.15</v>
          </cell>
          <cell r="D39">
            <v>20</v>
          </cell>
          <cell r="E39">
            <v>20</v>
          </cell>
          <cell r="F39">
            <v>340756.16000000003</v>
          </cell>
          <cell r="G39">
            <v>0</v>
          </cell>
          <cell r="H39">
            <v>1.3836899054499537E-2</v>
          </cell>
          <cell r="I39">
            <v>501502.61</v>
          </cell>
          <cell r="J39">
            <v>0</v>
          </cell>
          <cell r="K39">
            <v>36243858.398093857</v>
          </cell>
          <cell r="L39">
            <v>0.74875051110527524</v>
          </cell>
          <cell r="M39">
            <v>27137607.499999996</v>
          </cell>
          <cell r="N39">
            <v>842258.77</v>
          </cell>
          <cell r="O39">
            <v>1</v>
          </cell>
          <cell r="P39">
            <v>842258.77</v>
          </cell>
        </row>
        <row r="40">
          <cell r="A40">
            <v>42904</v>
          </cell>
          <cell r="B40" t="str">
            <v>Capital e Interés</v>
          </cell>
          <cell r="C40">
            <v>0.15</v>
          </cell>
          <cell r="D40">
            <v>21</v>
          </cell>
          <cell r="E40">
            <v>21</v>
          </cell>
          <cell r="F40">
            <v>345725.68999999994</v>
          </cell>
          <cell r="G40">
            <v>0</v>
          </cell>
          <cell r="H40">
            <v>1.3883537576850923E-2</v>
          </cell>
          <cell r="I40">
            <v>503192.97</v>
          </cell>
          <cell r="J40">
            <v>0</v>
          </cell>
          <cell r="K40">
            <v>36243858.398093857</v>
          </cell>
          <cell r="L40">
            <v>0.73486697352842434</v>
          </cell>
          <cell r="M40">
            <v>26634414.529999997</v>
          </cell>
          <cell r="N40">
            <v>848918.65999999992</v>
          </cell>
          <cell r="O40">
            <v>1</v>
          </cell>
          <cell r="P40">
            <v>848918.65999999992</v>
          </cell>
        </row>
        <row r="41">
          <cell r="A41">
            <v>42934</v>
          </cell>
          <cell r="B41" t="str">
            <v>Capital e Interés</v>
          </cell>
          <cell r="C41">
            <v>0.15</v>
          </cell>
          <cell r="D41">
            <v>22</v>
          </cell>
          <cell r="E41">
            <v>22</v>
          </cell>
          <cell r="F41">
            <v>328369.5</v>
          </cell>
          <cell r="G41">
            <v>0</v>
          </cell>
          <cell r="H41">
            <v>1.4182581069432553E-2</v>
          </cell>
          <cell r="I41">
            <v>514031.45999999996</v>
          </cell>
          <cell r="J41">
            <v>0</v>
          </cell>
          <cell r="K41">
            <v>36243858.398093857</v>
          </cell>
          <cell r="L41">
            <v>0.72068439245899174</v>
          </cell>
          <cell r="M41">
            <v>26120383.069999997</v>
          </cell>
          <cell r="N41">
            <v>842400.96</v>
          </cell>
          <cell r="O41">
            <v>1</v>
          </cell>
          <cell r="P41">
            <v>842400.96</v>
          </cell>
        </row>
        <row r="42">
          <cell r="A42">
            <v>42965</v>
          </cell>
          <cell r="B42" t="str">
            <v>Capital e Interés</v>
          </cell>
          <cell r="C42">
            <v>0.15</v>
          </cell>
          <cell r="D42">
            <v>23</v>
          </cell>
          <cell r="E42">
            <v>23</v>
          </cell>
          <cell r="F42">
            <v>332766.52</v>
          </cell>
          <cell r="G42">
            <v>0</v>
          </cell>
          <cell r="H42">
            <v>1.4237119412957921E-2</v>
          </cell>
          <cell r="I42">
            <v>516008.14</v>
          </cell>
          <cell r="J42">
            <v>0</v>
          </cell>
          <cell r="K42">
            <v>36243858.398093857</v>
          </cell>
          <cell r="L42">
            <v>0.70644727304603383</v>
          </cell>
          <cell r="M42">
            <v>25604374.929999996</v>
          </cell>
          <cell r="N42">
            <v>848774.66</v>
          </cell>
          <cell r="O42">
            <v>1</v>
          </cell>
          <cell r="P42">
            <v>848774.66</v>
          </cell>
        </row>
        <row r="43">
          <cell r="A43">
            <v>42996</v>
          </cell>
          <cell r="B43" t="str">
            <v>Capital e Interés</v>
          </cell>
          <cell r="C43">
            <v>0.15</v>
          </cell>
          <cell r="D43">
            <v>24</v>
          </cell>
          <cell r="E43">
            <v>24</v>
          </cell>
          <cell r="F43">
            <v>326192.71999999997</v>
          </cell>
          <cell r="G43">
            <v>0</v>
          </cell>
          <cell r="H43">
            <v>1.4418496349370015E-2</v>
          </cell>
          <cell r="I43">
            <v>522581.94</v>
          </cell>
          <cell r="J43">
            <v>0</v>
          </cell>
          <cell r="K43">
            <v>36243858.398093857</v>
          </cell>
          <cell r="L43">
            <v>0.69202877669666385</v>
          </cell>
          <cell r="M43">
            <v>25081792.989999998</v>
          </cell>
          <cell r="N43">
            <v>848774.65999999992</v>
          </cell>
          <cell r="O43">
            <v>1</v>
          </cell>
          <cell r="P43">
            <v>848774.65999999992</v>
          </cell>
        </row>
        <row r="44">
          <cell r="A44">
            <v>43026</v>
          </cell>
          <cell r="B44" t="str">
            <v>Capital e Interés</v>
          </cell>
          <cell r="C44">
            <v>0.15</v>
          </cell>
          <cell r="D44">
            <v>25</v>
          </cell>
          <cell r="E44">
            <v>25</v>
          </cell>
          <cell r="F44">
            <v>309227.58999999997</v>
          </cell>
          <cell r="G44">
            <v>0</v>
          </cell>
          <cell r="H44">
            <v>1.4718667205367294E-2</v>
          </cell>
          <cell r="I44">
            <v>533461.29</v>
          </cell>
          <cell r="J44">
            <v>0</v>
          </cell>
          <cell r="K44">
            <v>36243858.398093857</v>
          </cell>
          <cell r="L44">
            <v>0.67731010949129655</v>
          </cell>
          <cell r="M44">
            <v>24548331.699999999</v>
          </cell>
          <cell r="N44">
            <v>842688.88</v>
          </cell>
          <cell r="O44">
            <v>1</v>
          </cell>
          <cell r="P44">
            <v>842688.88</v>
          </cell>
        </row>
        <row r="45">
          <cell r="A45">
            <v>43057</v>
          </cell>
          <cell r="B45" t="str">
            <v>Capital e Interés</v>
          </cell>
          <cell r="C45">
            <v>0.15</v>
          </cell>
          <cell r="D45">
            <v>26</v>
          </cell>
          <cell r="E45">
            <v>26</v>
          </cell>
          <cell r="F45">
            <v>312739.02</v>
          </cell>
          <cell r="G45">
            <v>0</v>
          </cell>
          <cell r="H45">
            <v>1.4785666142768716E-2</v>
          </cell>
          <cell r="I45">
            <v>535889.59</v>
          </cell>
          <cell r="J45">
            <v>0</v>
          </cell>
          <cell r="K45">
            <v>36243858.398093857</v>
          </cell>
          <cell r="L45">
            <v>0.66252444334852778</v>
          </cell>
          <cell r="M45">
            <v>24012442.109999996</v>
          </cell>
          <cell r="N45">
            <v>848628.61</v>
          </cell>
          <cell r="O45">
            <v>1</v>
          </cell>
          <cell r="P45">
            <v>848628.61</v>
          </cell>
        </row>
        <row r="46">
          <cell r="A46">
            <v>43087</v>
          </cell>
          <cell r="B46" t="str">
            <v>Capital e Interés</v>
          </cell>
          <cell r="C46">
            <v>0.15</v>
          </cell>
          <cell r="D46">
            <v>27</v>
          </cell>
          <cell r="E46">
            <v>27</v>
          </cell>
          <cell r="F46">
            <v>296043.81</v>
          </cell>
          <cell r="G46">
            <v>0</v>
          </cell>
          <cell r="H46">
            <v>1.5086440411343095E-2</v>
          </cell>
          <cell r="I46">
            <v>546790.80999999994</v>
          </cell>
          <cell r="J46">
            <v>0</v>
          </cell>
          <cell r="K46">
            <v>36243858.398093857</v>
          </cell>
          <cell r="L46">
            <v>0.64743800293718468</v>
          </cell>
          <cell r="M46">
            <v>23465651.299999997</v>
          </cell>
          <cell r="N46">
            <v>842834.61999999988</v>
          </cell>
          <cell r="O46">
            <v>1</v>
          </cell>
          <cell r="P46">
            <v>842834.61999999988</v>
          </cell>
        </row>
        <row r="47">
          <cell r="A47">
            <v>43118</v>
          </cell>
          <cell r="B47" t="str">
            <v>Capital e Interés</v>
          </cell>
          <cell r="C47">
            <v>0.15</v>
          </cell>
          <cell r="D47">
            <v>28</v>
          </cell>
          <cell r="E47">
            <v>28</v>
          </cell>
          <cell r="F47">
            <v>298945.96999999997</v>
          </cell>
          <cell r="G47">
            <v>0</v>
          </cell>
          <cell r="H47">
            <v>1.5162160550458976E-2</v>
          </cell>
          <cell r="I47">
            <v>549535.19999999995</v>
          </cell>
          <cell r="J47">
            <v>0</v>
          </cell>
          <cell r="K47">
            <v>36243858.398093857</v>
          </cell>
          <cell r="L47">
            <v>0.63227584238672574</v>
          </cell>
          <cell r="M47">
            <v>22916116.099999998</v>
          </cell>
          <cell r="N47">
            <v>848481.16999999993</v>
          </cell>
          <cell r="O47">
            <v>1</v>
          </cell>
          <cell r="P47">
            <v>848481.16999999993</v>
          </cell>
        </row>
        <row r="48">
          <cell r="A48">
            <v>43149</v>
          </cell>
          <cell r="B48" t="str">
            <v>Capital e Interés</v>
          </cell>
          <cell r="C48">
            <v>0.15</v>
          </cell>
          <cell r="D48">
            <v>29</v>
          </cell>
          <cell r="E48">
            <v>29</v>
          </cell>
          <cell r="F48">
            <v>291945.03999999998</v>
          </cell>
          <cell r="G48">
            <v>0</v>
          </cell>
          <cell r="H48">
            <v>1.5355322380060658E-2</v>
          </cell>
          <cell r="I48">
            <v>556536.13</v>
          </cell>
          <cell r="J48">
            <v>0</v>
          </cell>
          <cell r="K48">
            <v>36243858.398093857</v>
          </cell>
          <cell r="L48">
            <v>0.61692052000666509</v>
          </cell>
          <cell r="M48">
            <v>22359579.969999999</v>
          </cell>
          <cell r="N48">
            <v>848481.16999999993</v>
          </cell>
          <cell r="O48">
            <v>1</v>
          </cell>
          <cell r="P48">
            <v>848481.16999999993</v>
          </cell>
        </row>
        <row r="49">
          <cell r="A49">
            <v>43177</v>
          </cell>
          <cell r="B49" t="str">
            <v>Capital e Interés</v>
          </cell>
          <cell r="C49">
            <v>0.15</v>
          </cell>
          <cell r="D49">
            <v>30</v>
          </cell>
          <cell r="E49">
            <v>30</v>
          </cell>
          <cell r="F49">
            <v>257288.31999999998</v>
          </cell>
          <cell r="G49">
            <v>0</v>
          </cell>
          <cell r="H49">
            <v>1.5870207958605505E-2</v>
          </cell>
          <cell r="I49">
            <v>575197.57000000007</v>
          </cell>
          <cell r="J49">
            <v>0</v>
          </cell>
          <cell r="K49">
            <v>36243858.398093857</v>
          </cell>
          <cell r="L49">
            <v>0.60105031204805959</v>
          </cell>
          <cell r="M49">
            <v>21784382.399999999</v>
          </cell>
          <cell r="N49">
            <v>832485.89</v>
          </cell>
          <cell r="O49">
            <v>1</v>
          </cell>
          <cell r="P49">
            <v>832485.89</v>
          </cell>
        </row>
        <row r="50">
          <cell r="A50">
            <v>43208</v>
          </cell>
          <cell r="B50" t="str">
            <v>Capital e Interés</v>
          </cell>
          <cell r="C50">
            <v>0.15</v>
          </cell>
          <cell r="D50">
            <v>31</v>
          </cell>
          <cell r="E50">
            <v>31</v>
          </cell>
          <cell r="F50">
            <v>277527.06</v>
          </cell>
          <cell r="G50">
            <v>0</v>
          </cell>
          <cell r="H50">
            <v>1.5740687807951594E-2</v>
          </cell>
          <cell r="I50">
            <v>570503.26</v>
          </cell>
          <cell r="J50">
            <v>0</v>
          </cell>
          <cell r="K50">
            <v>36243858.398093857</v>
          </cell>
          <cell r="L50">
            <v>0.58530962424010802</v>
          </cell>
          <cell r="M50">
            <v>21213879.139999997</v>
          </cell>
          <cell r="N50">
            <v>848030.32000000007</v>
          </cell>
          <cell r="O50">
            <v>1</v>
          </cell>
          <cell r="P50">
            <v>848030.32000000007</v>
          </cell>
        </row>
        <row r="51">
          <cell r="A51">
            <v>43238</v>
          </cell>
          <cell r="B51" t="str">
            <v>Capital e Interés</v>
          </cell>
          <cell r="C51">
            <v>0.15</v>
          </cell>
          <cell r="D51">
            <v>32</v>
          </cell>
          <cell r="E51">
            <v>32</v>
          </cell>
          <cell r="F51">
            <v>261540.97</v>
          </cell>
          <cell r="G51">
            <v>0</v>
          </cell>
          <cell r="H51">
            <v>1.6042398786950872E-2</v>
          </cell>
          <cell r="I51">
            <v>581438.43000000005</v>
          </cell>
          <cell r="J51">
            <v>0</v>
          </cell>
          <cell r="K51">
            <v>36243858.398093857</v>
          </cell>
          <cell r="L51">
            <v>0.56926722545315711</v>
          </cell>
          <cell r="M51">
            <v>20632440.709999997</v>
          </cell>
          <cell r="N51">
            <v>842979.4</v>
          </cell>
          <cell r="O51">
            <v>1</v>
          </cell>
          <cell r="P51">
            <v>842979.4</v>
          </cell>
        </row>
        <row r="52">
          <cell r="A52">
            <v>43269</v>
          </cell>
          <cell r="B52" t="str">
            <v>Capital e Interés</v>
          </cell>
          <cell r="C52">
            <v>0.15</v>
          </cell>
          <cell r="D52">
            <v>33</v>
          </cell>
          <cell r="E52">
            <v>33</v>
          </cell>
          <cell r="F52">
            <v>262851.64</v>
          </cell>
          <cell r="G52">
            <v>0</v>
          </cell>
          <cell r="H52">
            <v>1.61414334967926E-2</v>
          </cell>
          <cell r="I52">
            <v>585027.82999999996</v>
          </cell>
          <cell r="J52">
            <v>0</v>
          </cell>
          <cell r="K52">
            <v>36243858.398093857</v>
          </cell>
          <cell r="L52">
            <v>0.55312579195636447</v>
          </cell>
          <cell r="M52">
            <v>20047412.879999995</v>
          </cell>
          <cell r="N52">
            <v>847879.47</v>
          </cell>
          <cell r="O52">
            <v>1</v>
          </cell>
          <cell r="P52">
            <v>847879.47</v>
          </cell>
        </row>
        <row r="53">
          <cell r="A53">
            <v>43299</v>
          </cell>
          <cell r="B53" t="str">
            <v>Capital e Interés</v>
          </cell>
          <cell r="C53">
            <v>0.15</v>
          </cell>
          <cell r="D53">
            <v>34</v>
          </cell>
          <cell r="E53">
            <v>34</v>
          </cell>
          <cell r="F53">
            <v>247159.89</v>
          </cell>
          <cell r="G53">
            <v>0</v>
          </cell>
          <cell r="H53">
            <v>1.644334257832062E-2</v>
          </cell>
          <cell r="I53">
            <v>595970.18000000005</v>
          </cell>
          <cell r="J53">
            <v>0</v>
          </cell>
          <cell r="K53">
            <v>36243858.398093857</v>
          </cell>
          <cell r="L53">
            <v>0.53668244937804388</v>
          </cell>
          <cell r="M53">
            <v>19451442.699999996</v>
          </cell>
          <cell r="N53">
            <v>843130.07000000007</v>
          </cell>
          <cell r="O53">
            <v>1</v>
          </cell>
          <cell r="P53">
            <v>843130.07000000007</v>
          </cell>
        </row>
        <row r="54">
          <cell r="A54">
            <v>43330</v>
          </cell>
          <cell r="B54" t="str">
            <v>Capital e Interés</v>
          </cell>
          <cell r="C54">
            <v>0.15</v>
          </cell>
          <cell r="D54">
            <v>35</v>
          </cell>
          <cell r="E54">
            <v>35</v>
          </cell>
          <cell r="F54">
            <v>247806.05000000002</v>
          </cell>
          <cell r="G54">
            <v>0</v>
          </cell>
          <cell r="H54">
            <v>1.6552354702708778E-2</v>
          </cell>
          <cell r="I54">
            <v>599921.19999999995</v>
          </cell>
          <cell r="J54">
            <v>0</v>
          </cell>
          <cell r="K54">
            <v>36243858.398093857</v>
          </cell>
          <cell r="L54">
            <v>0.52013009467533511</v>
          </cell>
          <cell r="M54">
            <v>18851521.499999996</v>
          </cell>
          <cell r="N54">
            <v>847727.25</v>
          </cell>
          <cell r="O54">
            <v>1</v>
          </cell>
          <cell r="P54">
            <v>847727.25</v>
          </cell>
        </row>
        <row r="55">
          <cell r="A55">
            <v>43361</v>
          </cell>
          <cell r="B55" t="str">
            <v>Capital e Interés</v>
          </cell>
          <cell r="C55">
            <v>0.15</v>
          </cell>
          <cell r="D55">
            <v>36</v>
          </cell>
          <cell r="E55">
            <v>36</v>
          </cell>
          <cell r="F55">
            <v>240163.21999999997</v>
          </cell>
          <cell r="G55">
            <v>0</v>
          </cell>
          <cell r="H55">
            <v>1.6763227119106976E-2</v>
          </cell>
          <cell r="I55">
            <v>607564.03</v>
          </cell>
          <cell r="J55">
            <v>0</v>
          </cell>
          <cell r="K55">
            <v>36243858.398093857</v>
          </cell>
          <cell r="L55">
            <v>0.50336686755622817</v>
          </cell>
          <cell r="M55">
            <v>18243957.469999999</v>
          </cell>
          <cell r="N55">
            <v>847727.25</v>
          </cell>
          <cell r="O55">
            <v>1</v>
          </cell>
          <cell r="P55">
            <v>847727.25</v>
          </cell>
        </row>
        <row r="56">
          <cell r="A56">
            <v>43391</v>
          </cell>
          <cell r="B56" t="str">
            <v>Capital e Interés</v>
          </cell>
          <cell r="C56">
            <v>0.28218749999999998</v>
          </cell>
          <cell r="D56">
            <v>37</v>
          </cell>
          <cell r="E56">
            <v>37</v>
          </cell>
          <cell r="F56">
            <v>530134.54</v>
          </cell>
          <cell r="G56">
            <v>0</v>
          </cell>
          <cell r="H56">
            <v>1.3786625433518393E-2</v>
          </cell>
          <cell r="I56">
            <v>499680.5</v>
          </cell>
          <cell r="J56">
            <v>0</v>
          </cell>
          <cell r="K56">
            <v>36243858.398093857</v>
          </cell>
          <cell r="L56">
            <v>0.48958024212270979</v>
          </cell>
          <cell r="M56">
            <v>17744276.969999999</v>
          </cell>
          <cell r="N56">
            <v>1029815.04</v>
          </cell>
          <cell r="O56">
            <v>1</v>
          </cell>
          <cell r="P56">
            <v>1029815.04</v>
          </cell>
        </row>
        <row r="57">
          <cell r="A57">
            <v>43422</v>
          </cell>
          <cell r="B57" t="str">
            <v>Capital e Interés</v>
          </cell>
          <cell r="C57">
            <v>0.33406249999999998</v>
          </cell>
          <cell r="D57">
            <v>38</v>
          </cell>
          <cell r="E57">
            <v>38</v>
          </cell>
          <cell r="F57">
            <v>653086.46</v>
          </cell>
          <cell r="G57">
            <v>0</v>
          </cell>
          <cell r="H57">
            <v>1.2906793886618931E-2</v>
          </cell>
          <cell r="I57">
            <v>467792.01</v>
          </cell>
          <cell r="J57">
            <v>0</v>
          </cell>
          <cell r="K57">
            <v>36243858.398093857</v>
          </cell>
          <cell r="L57">
            <v>0.47667344823609087</v>
          </cell>
          <cell r="M57">
            <v>17276484.960000001</v>
          </cell>
          <cell r="N57">
            <v>1120878.47</v>
          </cell>
          <cell r="O57">
            <v>1</v>
          </cell>
          <cell r="P57">
            <v>1120878.47</v>
          </cell>
        </row>
        <row r="58">
          <cell r="A58">
            <v>43452</v>
          </cell>
          <cell r="B58" t="str">
            <v>Capital e Interés</v>
          </cell>
          <cell r="C58">
            <v>0.32781250000000001</v>
          </cell>
          <cell r="D58">
            <v>39</v>
          </cell>
          <cell r="E58">
            <v>39</v>
          </cell>
          <cell r="F58">
            <v>601839.84000000008</v>
          </cell>
          <cell r="G58">
            <v>0</v>
          </cell>
          <cell r="H58">
            <v>1.369275297759414E-2</v>
          </cell>
          <cell r="I58">
            <v>496278.2</v>
          </cell>
          <cell r="J58">
            <v>0</v>
          </cell>
          <cell r="K58">
            <v>36243858.398093857</v>
          </cell>
          <cell r="L58">
            <v>0.46298069525849672</v>
          </cell>
          <cell r="M58">
            <v>16780206.759999998</v>
          </cell>
          <cell r="N58">
            <v>1098118.04</v>
          </cell>
          <cell r="O58">
            <v>1</v>
          </cell>
          <cell r="P58">
            <v>1098118.04</v>
          </cell>
        </row>
        <row r="59">
          <cell r="A59">
            <v>43483</v>
          </cell>
          <cell r="B59" t="str">
            <v>Capital e Interés</v>
          </cell>
          <cell r="C59">
            <v>0.3125</v>
          </cell>
          <cell r="D59">
            <v>40</v>
          </cell>
          <cell r="E59">
            <v>40</v>
          </cell>
          <cell r="F59">
            <v>570447.46</v>
          </cell>
          <cell r="G59">
            <v>0</v>
          </cell>
          <cell r="H59">
            <v>1.4298275705305553E-2</v>
          </cell>
          <cell r="I59">
            <v>518224.68</v>
          </cell>
          <cell r="J59">
            <v>0</v>
          </cell>
          <cell r="K59">
            <v>36243858.398093857</v>
          </cell>
          <cell r="L59">
            <v>0.44868241955319116</v>
          </cell>
          <cell r="M59">
            <v>16261982.079999998</v>
          </cell>
          <cell r="N59">
            <v>1088672.1399999999</v>
          </cell>
          <cell r="O59">
            <v>1</v>
          </cell>
          <cell r="P59">
            <v>1088672.1399999999</v>
          </cell>
        </row>
        <row r="60">
          <cell r="A60">
            <v>43514</v>
          </cell>
          <cell r="B60" t="str">
            <v>Capital e Interés</v>
          </cell>
          <cell r="C60">
            <v>0.29875000000000002</v>
          </cell>
          <cell r="D60">
            <v>41</v>
          </cell>
          <cell r="E60">
            <v>41</v>
          </cell>
          <cell r="F60">
            <v>523491.11</v>
          </cell>
          <cell r="G60">
            <v>0</v>
          </cell>
          <cell r="H60">
            <v>1.5070170344466579E-2</v>
          </cell>
          <cell r="I60">
            <v>546201.12</v>
          </cell>
          <cell r="J60">
            <v>0</v>
          </cell>
          <cell r="K60">
            <v>36243858.398093857</v>
          </cell>
          <cell r="L60">
            <v>0.4336122492087246</v>
          </cell>
          <cell r="M60">
            <v>15715780.959999999</v>
          </cell>
          <cell r="N60">
            <v>1069692.23</v>
          </cell>
          <cell r="O60">
            <v>1</v>
          </cell>
          <cell r="P60">
            <v>1069692.23</v>
          </cell>
        </row>
        <row r="61">
          <cell r="A61">
            <v>43542</v>
          </cell>
          <cell r="B61" t="str">
            <v>Capital e Interés</v>
          </cell>
          <cell r="C61">
            <v>0.24687500000000001</v>
          </cell>
          <cell r="D61">
            <v>42</v>
          </cell>
          <cell r="E61">
            <v>42</v>
          </cell>
          <cell r="F61">
            <v>360529.63</v>
          </cell>
          <cell r="G61">
            <v>0</v>
          </cell>
          <cell r="H61">
            <v>1.7072490274174082E-2</v>
          </cell>
          <cell r="I61">
            <v>618772.92000000004</v>
          </cell>
          <cell r="J61">
            <v>0</v>
          </cell>
          <cell r="K61">
            <v>36243858.398093857</v>
          </cell>
          <cell r="L61">
            <v>0.41653975893455053</v>
          </cell>
          <cell r="M61">
            <v>15097008.039999999</v>
          </cell>
          <cell r="N61">
            <v>979302.55</v>
          </cell>
          <cell r="O61">
            <v>1</v>
          </cell>
          <cell r="P61">
            <v>979302.55</v>
          </cell>
        </row>
        <row r="62">
          <cell r="A62">
            <v>43573</v>
          </cell>
          <cell r="B62" t="str">
            <v>Capital e Interés</v>
          </cell>
          <cell r="C62">
            <v>0.28749999999999998</v>
          </cell>
          <cell r="D62">
            <v>43</v>
          </cell>
          <cell r="E62">
            <v>43</v>
          </cell>
          <cell r="F62">
            <v>463063.24</v>
          </cell>
          <cell r="G62">
            <v>0</v>
          </cell>
          <cell r="H62">
            <v>1.6234082297124981E-2</v>
          </cell>
          <cell r="I62">
            <v>588385.78</v>
          </cell>
          <cell r="J62">
            <v>0</v>
          </cell>
          <cell r="K62">
            <v>36243858.398093857</v>
          </cell>
          <cell r="L62">
            <v>0.40030567663742556</v>
          </cell>
          <cell r="M62">
            <v>14508622.26</v>
          </cell>
          <cell r="N62">
            <v>1051449.02</v>
          </cell>
          <cell r="O62">
            <v>1</v>
          </cell>
          <cell r="P62">
            <v>1051449.02</v>
          </cell>
        </row>
        <row r="63">
          <cell r="A63">
            <v>43603</v>
          </cell>
          <cell r="B63" t="str">
            <v>Capital e Interés</v>
          </cell>
          <cell r="C63">
            <v>0.45906249999999998</v>
          </cell>
          <cell r="D63">
            <v>44</v>
          </cell>
          <cell r="E63">
            <v>44</v>
          </cell>
          <cell r="F63">
            <v>555177.86</v>
          </cell>
          <cell r="G63">
            <v>0</v>
          </cell>
          <cell r="H63">
            <v>1.5584269858799193E-2</v>
          </cell>
          <cell r="I63">
            <v>564834.07000000007</v>
          </cell>
          <cell r="J63">
            <v>0</v>
          </cell>
          <cell r="K63">
            <v>36243858.398093857</v>
          </cell>
          <cell r="L63">
            <v>0.38472140677862637</v>
          </cell>
          <cell r="M63">
            <v>13943788.189999999</v>
          </cell>
          <cell r="N63">
            <v>1120011.9300000002</v>
          </cell>
          <cell r="O63">
            <v>1</v>
          </cell>
          <cell r="P63">
            <v>1120011.9300000002</v>
          </cell>
        </row>
        <row r="64">
          <cell r="A64">
            <v>43634</v>
          </cell>
          <cell r="B64" t="str">
            <v>Capital e Interés</v>
          </cell>
          <cell r="C64">
            <v>0.51656250000000004</v>
          </cell>
          <cell r="D64">
            <v>45</v>
          </cell>
          <cell r="E64">
            <v>45</v>
          </cell>
          <cell r="F64">
            <v>607259.15</v>
          </cell>
          <cell r="G64">
            <v>0</v>
          </cell>
          <cell r="H64">
            <v>1.5464097222868435E-2</v>
          </cell>
          <cell r="I64">
            <v>560478.55000000005</v>
          </cell>
          <cell r="J64">
            <v>0</v>
          </cell>
          <cell r="K64">
            <v>36243858.398093857</v>
          </cell>
          <cell r="L64">
            <v>0.36925730955575792</v>
          </cell>
          <cell r="M64">
            <v>13383309.639999999</v>
          </cell>
          <cell r="N64">
            <v>1167737.7000000002</v>
          </cell>
          <cell r="O64">
            <v>1</v>
          </cell>
          <cell r="P64">
            <v>1167737.7000000002</v>
          </cell>
        </row>
        <row r="65">
          <cell r="A65">
            <v>43664</v>
          </cell>
          <cell r="B65" t="str">
            <v>Capital e Interés</v>
          </cell>
          <cell r="C65">
            <v>0.51031249999999995</v>
          </cell>
          <cell r="D65">
            <v>46</v>
          </cell>
          <cell r="E65">
            <v>46</v>
          </cell>
          <cell r="F65">
            <v>555798.52</v>
          </cell>
          <cell r="G65">
            <v>0</v>
          </cell>
          <cell r="H65">
            <v>1.6403795464317011E-2</v>
          </cell>
          <cell r="I65">
            <v>594536.84</v>
          </cell>
          <cell r="J65">
            <v>0</v>
          </cell>
          <cell r="K65">
            <v>36243858.398093857</v>
          </cell>
          <cell r="L65">
            <v>0.35285351409144089</v>
          </cell>
          <cell r="M65">
            <v>12788772.799999999</v>
          </cell>
          <cell r="N65">
            <v>1150335.3599999999</v>
          </cell>
          <cell r="O65">
            <v>1</v>
          </cell>
          <cell r="P65">
            <v>1150335.3599999999</v>
          </cell>
        </row>
        <row r="66">
          <cell r="A66">
            <v>43695</v>
          </cell>
          <cell r="B66" t="str">
            <v>Capital e Interés</v>
          </cell>
          <cell r="C66">
            <v>0.46781249999999996</v>
          </cell>
          <cell r="D66">
            <v>47</v>
          </cell>
          <cell r="E66">
            <v>47</v>
          </cell>
          <cell r="F66">
            <v>509688.41</v>
          </cell>
          <cell r="G66">
            <v>0</v>
          </cell>
          <cell r="H66">
            <v>1.7295114474704134E-2</v>
          </cell>
          <cell r="I66">
            <v>626841.68000000005</v>
          </cell>
          <cell r="J66">
            <v>0</v>
          </cell>
          <cell r="K66">
            <v>36243858.398093857</v>
          </cell>
          <cell r="L66">
            <v>0.33555839961673678</v>
          </cell>
          <cell r="M66">
            <v>12161931.119999999</v>
          </cell>
          <cell r="N66">
            <v>1136530.0900000001</v>
          </cell>
          <cell r="O66">
            <v>1</v>
          </cell>
          <cell r="P66">
            <v>1136530.0900000001</v>
          </cell>
        </row>
        <row r="67">
          <cell r="A67">
            <v>43726</v>
          </cell>
          <cell r="B67" t="str">
            <v>Capital e Interés</v>
          </cell>
          <cell r="C67">
            <v>0.52749999999999997</v>
          </cell>
          <cell r="D67">
            <v>48</v>
          </cell>
          <cell r="E67">
            <v>48</v>
          </cell>
          <cell r="F67">
            <v>566310.48</v>
          </cell>
          <cell r="G67">
            <v>0</v>
          </cell>
          <cell r="H67">
            <v>1.7154208946823894E-2</v>
          </cell>
          <cell r="I67">
            <v>621734.72</v>
          </cell>
          <cell r="J67">
            <v>0</v>
          </cell>
          <cell r="K67">
            <v>36243858.398093857</v>
          </cell>
          <cell r="L67">
            <v>0.31840419066991288</v>
          </cell>
          <cell r="M67">
            <v>11540196.4</v>
          </cell>
          <cell r="N67">
            <v>1188045.2</v>
          </cell>
          <cell r="O67">
            <v>1</v>
          </cell>
          <cell r="P67">
            <v>1188045.2</v>
          </cell>
        </row>
        <row r="68">
          <cell r="A68">
            <v>43756</v>
          </cell>
          <cell r="B68" t="str">
            <v>Capital e Interés</v>
          </cell>
          <cell r="C68">
            <v>0.56874999999999998</v>
          </cell>
          <cell r="D68">
            <v>49</v>
          </cell>
          <cell r="E68">
            <v>49</v>
          </cell>
          <cell r="F68">
            <v>539464.66</v>
          </cell>
          <cell r="G68">
            <v>0</v>
          </cell>
          <cell r="H68">
            <v>1.7949695445069247E-2</v>
          </cell>
          <cell r="I68">
            <v>650566.22000000009</v>
          </cell>
          <cell r="J68">
            <v>0</v>
          </cell>
          <cell r="K68">
            <v>36243858.398093857</v>
          </cell>
          <cell r="L68">
            <v>0.30045449522484363</v>
          </cell>
          <cell r="M68">
            <v>10889630.18</v>
          </cell>
          <cell r="N68">
            <v>1190030.8800000001</v>
          </cell>
          <cell r="O68">
            <v>1</v>
          </cell>
          <cell r="P68">
            <v>1190030.8800000001</v>
          </cell>
        </row>
        <row r="69">
          <cell r="A69">
            <v>43787</v>
          </cell>
          <cell r="B69" t="str">
            <v>Capital e Interés</v>
          </cell>
          <cell r="C69">
            <v>0.56874999999999998</v>
          </cell>
          <cell r="D69">
            <v>50</v>
          </cell>
          <cell r="E69">
            <v>50</v>
          </cell>
          <cell r="F69">
            <v>526021.34</v>
          </cell>
          <cell r="G69">
            <v>0</v>
          </cell>
          <cell r="H69">
            <v>1.8618805221783177E-2</v>
          </cell>
          <cell r="I69">
            <v>674817.34</v>
          </cell>
          <cell r="J69">
            <v>0</v>
          </cell>
          <cell r="K69">
            <v>36243858.398093857</v>
          </cell>
          <cell r="L69">
            <v>0.28183569000306047</v>
          </cell>
          <cell r="M69">
            <v>10214812.84</v>
          </cell>
          <cell r="N69">
            <v>1200838.68</v>
          </cell>
          <cell r="O69">
            <v>1</v>
          </cell>
          <cell r="P69">
            <v>1200838.68</v>
          </cell>
        </row>
        <row r="70">
          <cell r="A70">
            <v>43817</v>
          </cell>
          <cell r="B70" t="str">
            <v>Capital e Interés</v>
          </cell>
          <cell r="C70">
            <v>0.56874999999999998</v>
          </cell>
          <cell r="D70">
            <v>51</v>
          </cell>
          <cell r="E70">
            <v>51</v>
          </cell>
          <cell r="F70">
            <v>477507.51</v>
          </cell>
          <cell r="G70">
            <v>0</v>
          </cell>
          <cell r="H70">
            <v>1.9679136039156123E-2</v>
          </cell>
          <cell r="I70">
            <v>713247.82000000007</v>
          </cell>
          <cell r="J70">
            <v>0</v>
          </cell>
          <cell r="K70">
            <v>36243858.398093857</v>
          </cell>
          <cell r="L70">
            <v>0.26215655396390436</v>
          </cell>
          <cell r="M70">
            <v>9501565.0199999996</v>
          </cell>
          <cell r="N70">
            <v>1190755.33</v>
          </cell>
          <cell r="O70">
            <v>1</v>
          </cell>
          <cell r="P70">
            <v>1190755.33</v>
          </cell>
        </row>
        <row r="71">
          <cell r="A71">
            <v>43848</v>
          </cell>
          <cell r="B71" t="str">
            <v>Capital e Interés</v>
          </cell>
          <cell r="C71">
            <v>0.56874999999999998</v>
          </cell>
          <cell r="D71">
            <v>52</v>
          </cell>
          <cell r="E71">
            <v>52</v>
          </cell>
          <cell r="F71">
            <v>458971.14</v>
          </cell>
          <cell r="G71">
            <v>0</v>
          </cell>
          <cell r="H71">
            <v>2.0448253656100184E-2</v>
          </cell>
          <cell r="I71">
            <v>741123.6100000001</v>
          </cell>
          <cell r="J71">
            <v>0</v>
          </cell>
          <cell r="K71">
            <v>36243858.398093857</v>
          </cell>
          <cell r="L71">
            <v>0.24170830030780419</v>
          </cell>
          <cell r="M71">
            <v>8760441.4100000001</v>
          </cell>
          <cell r="N71">
            <v>1200094.75</v>
          </cell>
          <cell r="O71">
            <v>1</v>
          </cell>
          <cell r="P71">
            <v>1200094.75</v>
          </cell>
        </row>
        <row r="72">
          <cell r="A72">
            <v>43879</v>
          </cell>
          <cell r="B72" t="str">
            <v>Capital e Interés</v>
          </cell>
          <cell r="C72">
            <v>0.55237028301886792</v>
          </cell>
          <cell r="D72">
            <v>53</v>
          </cell>
          <cell r="E72">
            <v>53</v>
          </cell>
          <cell r="F72">
            <v>405753.26999999996</v>
          </cell>
          <cell r="G72">
            <v>0</v>
          </cell>
          <cell r="H72">
            <v>2.1617793320845957E-2</v>
          </cell>
          <cell r="I72">
            <v>783512.24</v>
          </cell>
          <cell r="J72">
            <v>0</v>
          </cell>
          <cell r="K72">
            <v>36243858.398093857</v>
          </cell>
          <cell r="L72">
            <v>0.22009050698695823</v>
          </cell>
          <cell r="M72">
            <v>7976929.1700000009</v>
          </cell>
          <cell r="N72">
            <v>1189265.51</v>
          </cell>
          <cell r="O72">
            <v>1</v>
          </cell>
          <cell r="P72">
            <v>1189265.51</v>
          </cell>
        </row>
        <row r="73">
          <cell r="A73">
            <v>43908</v>
          </cell>
          <cell r="B73" t="str">
            <v>Capital e Interés</v>
          </cell>
          <cell r="C73">
            <v>0.5272593774484069</v>
          </cell>
          <cell r="D73">
            <v>54</v>
          </cell>
          <cell r="E73">
            <v>54</v>
          </cell>
          <cell r="F73">
            <v>331940.52</v>
          </cell>
          <cell r="G73">
            <v>0</v>
          </cell>
          <cell r="H73">
            <v>2.3001701442577217E-2</v>
          </cell>
          <cell r="I73">
            <v>833670.40999999992</v>
          </cell>
          <cell r="J73">
            <v>0</v>
          </cell>
          <cell r="K73">
            <v>36243858.398093857</v>
          </cell>
          <cell r="L73">
            <v>0.19708880554438102</v>
          </cell>
          <cell r="M73">
            <v>7143258.7600000007</v>
          </cell>
          <cell r="N73">
            <v>1165610.93</v>
          </cell>
          <cell r="O73">
            <v>1</v>
          </cell>
          <cell r="P73">
            <v>1165610.93</v>
          </cell>
        </row>
        <row r="74">
          <cell r="A74">
            <v>43939</v>
          </cell>
          <cell r="B74" t="str">
            <v>Capital e Interés</v>
          </cell>
          <cell r="C74">
            <v>0.51007624924921646</v>
          </cell>
          <cell r="D74">
            <v>55</v>
          </cell>
          <cell r="E74">
            <v>55</v>
          </cell>
          <cell r="F74">
            <v>307566.52</v>
          </cell>
          <cell r="G74">
            <v>0</v>
          </cell>
          <cell r="H74">
            <v>2.3849056866568592E-2</v>
          </cell>
          <cell r="I74">
            <v>864381.84</v>
          </cell>
          <cell r="J74">
            <v>0</v>
          </cell>
          <cell r="K74">
            <v>36243858.398093857</v>
          </cell>
          <cell r="L74">
            <v>0.17323974867781242</v>
          </cell>
          <cell r="M74">
            <v>6278876.9200000009</v>
          </cell>
          <cell r="N74">
            <v>1171948.3599999999</v>
          </cell>
          <cell r="O74">
            <v>1</v>
          </cell>
          <cell r="P74">
            <v>1171948.3599999999</v>
          </cell>
        </row>
        <row r="75">
          <cell r="A75">
            <v>43969</v>
          </cell>
          <cell r="B75" t="str">
            <v>Capital e Interés</v>
          </cell>
          <cell r="C75">
            <v>0.49344268780884559</v>
          </cell>
          <cell r="D75">
            <v>56</v>
          </cell>
          <cell r="E75">
            <v>56</v>
          </cell>
          <cell r="F75">
            <v>253284.46000000002</v>
          </cell>
          <cell r="G75">
            <v>0</v>
          </cell>
          <cell r="H75">
            <v>2.5047148403155209E-2</v>
          </cell>
          <cell r="I75">
            <v>907805.3</v>
          </cell>
          <cell r="J75">
            <v>0</v>
          </cell>
          <cell r="K75">
            <v>36243858.398093857</v>
          </cell>
          <cell r="L75">
            <v>0.14819260027465719</v>
          </cell>
          <cell r="M75">
            <v>5371071.6200000001</v>
          </cell>
          <cell r="N75">
            <v>1161089.76</v>
          </cell>
          <cell r="O75">
            <v>1</v>
          </cell>
          <cell r="P75">
            <v>1161089.76</v>
          </cell>
        </row>
        <row r="76">
          <cell r="A76">
            <v>44000</v>
          </cell>
          <cell r="B76" t="str">
            <v>Capital e Interés</v>
          </cell>
          <cell r="C76">
            <v>0.47734111637299809</v>
          </cell>
          <cell r="D76">
            <v>57</v>
          </cell>
          <cell r="E76">
            <v>57</v>
          </cell>
          <cell r="F76">
            <v>216804.22999999998</v>
          </cell>
          <cell r="G76">
            <v>0</v>
          </cell>
          <cell r="H76">
            <v>2.6052187921848276E-2</v>
          </cell>
          <cell r="I76">
            <v>944231.80999999994</v>
          </cell>
          <cell r="J76">
            <v>0</v>
          </cell>
          <cell r="K76">
            <v>36243858.398093857</v>
          </cell>
          <cell r="L76">
            <v>0.12214041235280892</v>
          </cell>
          <cell r="M76">
            <v>4426839.8100000005</v>
          </cell>
          <cell r="N76">
            <v>1161036.04</v>
          </cell>
          <cell r="O76">
            <v>1</v>
          </cell>
          <cell r="P76">
            <v>1161036.04</v>
          </cell>
        </row>
        <row r="77">
          <cell r="A77">
            <v>44030</v>
          </cell>
          <cell r="B77" t="str">
            <v>Capital e Interés</v>
          </cell>
          <cell r="C77">
            <v>0.46175452034345182</v>
          </cell>
          <cell r="D77">
            <v>58</v>
          </cell>
          <cell r="E77">
            <v>58</v>
          </cell>
          <cell r="F77">
            <v>167534.02000000002</v>
          </cell>
          <cell r="G77">
            <v>0</v>
          </cell>
          <cell r="H77">
            <v>2.7205423582933364E-2</v>
          </cell>
          <cell r="I77">
            <v>986029.52</v>
          </cell>
          <cell r="J77">
            <v>0</v>
          </cell>
          <cell r="K77">
            <v>36243858.398093857</v>
          </cell>
          <cell r="L77">
            <v>9.4934988769875564E-2</v>
          </cell>
          <cell r="M77">
            <v>3440810.2900000005</v>
          </cell>
          <cell r="N77">
            <v>1153563.54</v>
          </cell>
          <cell r="O77">
            <v>1</v>
          </cell>
          <cell r="P77">
            <v>1153563.54</v>
          </cell>
        </row>
        <row r="78">
          <cell r="A78">
            <v>44061</v>
          </cell>
          <cell r="B78" t="str">
            <v>Capital e Interés</v>
          </cell>
          <cell r="C78">
            <v>0.44666642929866107</v>
          </cell>
          <cell r="D78">
            <v>59</v>
          </cell>
          <cell r="E78">
            <v>59</v>
          </cell>
          <cell r="F78">
            <v>130482.77</v>
          </cell>
          <cell r="G78">
            <v>0</v>
          </cell>
          <cell r="H78">
            <v>2.8226631634059248E-2</v>
          </cell>
          <cell r="I78">
            <v>1023042.04</v>
          </cell>
          <cell r="J78">
            <v>0</v>
          </cell>
          <cell r="K78">
            <v>36243858.398093857</v>
          </cell>
          <cell r="L78">
            <v>6.6708357135816312E-2</v>
          </cell>
          <cell r="M78">
            <v>2417768.2500000005</v>
          </cell>
          <cell r="N78">
            <v>1153524.81</v>
          </cell>
          <cell r="O78">
            <v>1</v>
          </cell>
          <cell r="P78">
            <v>1153524.81</v>
          </cell>
        </row>
        <row r="79">
          <cell r="A79">
            <v>44092</v>
          </cell>
          <cell r="B79" t="str">
            <v>Capital e Interés</v>
          </cell>
          <cell r="C79">
            <v>0.43209944052843879</v>
          </cell>
          <cell r="D79">
            <v>60</v>
          </cell>
          <cell r="E79">
            <v>60</v>
          </cell>
          <cell r="F79">
            <v>89109.91</v>
          </cell>
          <cell r="G79">
            <v>0</v>
          </cell>
          <cell r="H79">
            <v>2.9305819163443731E-2</v>
          </cell>
          <cell r="I79">
            <v>1062155.96</v>
          </cell>
          <cell r="J79">
            <v>0</v>
          </cell>
          <cell r="K79">
            <v>36243858.398093857</v>
          </cell>
          <cell r="L79">
            <v>3.7402537972372585E-2</v>
          </cell>
          <cell r="M79">
            <v>1355612.2900000005</v>
          </cell>
          <cell r="N79">
            <v>1151265.8699999999</v>
          </cell>
          <cell r="O79">
            <v>1</v>
          </cell>
          <cell r="P79">
            <v>1151265.8699999999</v>
          </cell>
        </row>
        <row r="80">
          <cell r="A80">
            <v>44122</v>
          </cell>
          <cell r="B80" t="str">
            <v>Capital e Interés</v>
          </cell>
          <cell r="C80">
            <v>0.21247694818939958</v>
          </cell>
          <cell r="D80">
            <v>61</v>
          </cell>
          <cell r="E80">
            <v>61</v>
          </cell>
          <cell r="F80">
            <v>47348.44</v>
          </cell>
          <cell r="G80">
            <v>0</v>
          </cell>
          <cell r="H80">
            <v>4.8089438515510402E-3</v>
          </cell>
          <cell r="I80">
            <v>174294.68</v>
          </cell>
          <cell r="J80">
            <v>0</v>
          </cell>
          <cell r="K80">
            <v>36243858.398093857</v>
          </cell>
          <cell r="L80">
            <v>3.2593594120821544E-2</v>
          </cell>
          <cell r="M80">
            <v>1181317.6100000006</v>
          </cell>
          <cell r="N80">
            <v>221643.12</v>
          </cell>
          <cell r="O80">
            <v>1</v>
          </cell>
          <cell r="P80">
            <v>221643.12</v>
          </cell>
        </row>
        <row r="81">
          <cell r="A81">
            <v>44153</v>
          </cell>
          <cell r="B81" t="str">
            <v>Capital e Interés</v>
          </cell>
          <cell r="C81">
            <v>0.20555871342744755</v>
          </cell>
          <cell r="D81">
            <v>62</v>
          </cell>
          <cell r="E81">
            <v>62</v>
          </cell>
          <cell r="F81">
            <v>41247.86</v>
          </cell>
          <cell r="G81">
            <v>0</v>
          </cell>
          <cell r="H81">
            <v>4.9770454353581448E-3</v>
          </cell>
          <cell r="I81">
            <v>180387.33</v>
          </cell>
          <cell r="J81">
            <v>0</v>
          </cell>
          <cell r="K81">
            <v>36243858.398093857</v>
          </cell>
          <cell r="L81">
            <v>2.7616548685463399E-2</v>
          </cell>
          <cell r="M81">
            <v>1000930.2800000005</v>
          </cell>
          <cell r="N81">
            <v>221635.19</v>
          </cell>
          <cell r="O81">
            <v>1</v>
          </cell>
          <cell r="P81">
            <v>221635.19</v>
          </cell>
        </row>
        <row r="82">
          <cell r="A82">
            <v>44183</v>
          </cell>
          <cell r="B82" t="str">
            <v>Capital e Interés</v>
          </cell>
          <cell r="C82">
            <v>0.19886055703527195</v>
          </cell>
          <cell r="D82">
            <v>63</v>
          </cell>
          <cell r="E82">
            <v>63</v>
          </cell>
          <cell r="F82">
            <v>32719.82</v>
          </cell>
          <cell r="G82">
            <v>0</v>
          </cell>
          <cell r="H82">
            <v>5.1738125654376254E-3</v>
          </cell>
          <cell r="I82">
            <v>187518.93</v>
          </cell>
          <cell r="J82">
            <v>0</v>
          </cell>
          <cell r="K82">
            <v>36243858.398093857</v>
          </cell>
          <cell r="L82">
            <v>2.2442736120025772E-2</v>
          </cell>
          <cell r="M82">
            <v>813411.35000000044</v>
          </cell>
          <cell r="N82">
            <v>220238.75</v>
          </cell>
          <cell r="O82">
            <v>1</v>
          </cell>
          <cell r="P82">
            <v>220238.75</v>
          </cell>
        </row>
        <row r="83">
          <cell r="A83">
            <v>44214</v>
          </cell>
          <cell r="B83" t="str">
            <v>Capital e Interés</v>
          </cell>
          <cell r="C83">
            <v>0.19237547802338487</v>
          </cell>
          <cell r="D83">
            <v>64</v>
          </cell>
          <cell r="E83">
            <v>64</v>
          </cell>
          <cell r="F83">
            <v>26580.23</v>
          </cell>
          <cell r="G83">
            <v>0</v>
          </cell>
          <cell r="H83">
            <v>5.3430365463017207E-3</v>
          </cell>
          <cell r="I83">
            <v>193652.26</v>
          </cell>
          <cell r="J83">
            <v>0</v>
          </cell>
          <cell r="K83">
            <v>36243858.398093857</v>
          </cell>
          <cell r="L83">
            <v>1.709969957372405E-2</v>
          </cell>
          <cell r="M83">
            <v>619759.09000000032</v>
          </cell>
          <cell r="N83">
            <v>220232.49000000002</v>
          </cell>
          <cell r="O83">
            <v>1</v>
          </cell>
          <cell r="P83">
            <v>220232.49000000002</v>
          </cell>
        </row>
        <row r="84">
          <cell r="A84">
            <v>44245</v>
          </cell>
          <cell r="B84" t="str">
            <v>Capital e Interés</v>
          </cell>
          <cell r="C84">
            <v>0.18609669811320756</v>
          </cell>
          <cell r="D84">
            <v>65</v>
          </cell>
          <cell r="E84">
            <v>65</v>
          </cell>
          <cell r="F84">
            <v>19591.169999999998</v>
          </cell>
          <cell r="G84">
            <v>0</v>
          </cell>
          <cell r="H84">
            <v>5.5234582863983514E-3</v>
          </cell>
          <cell r="I84">
            <v>200191.44</v>
          </cell>
          <cell r="J84">
            <v>0</v>
          </cell>
          <cell r="K84">
            <v>36243858.398093857</v>
          </cell>
          <cell r="L84">
            <v>1.1576241287325699E-2</v>
          </cell>
          <cell r="M84">
            <v>419567.65000000037</v>
          </cell>
          <cell r="N84">
            <v>219782.61</v>
          </cell>
          <cell r="O84">
            <v>1</v>
          </cell>
          <cell r="P84">
            <v>219782.61</v>
          </cell>
        </row>
        <row r="85">
          <cell r="A85">
            <v>44273</v>
          </cell>
          <cell r="B85" t="str">
            <v>Capital e Interés</v>
          </cell>
          <cell r="C85">
            <v>0.18035865639004164</v>
          </cell>
          <cell r="D85">
            <v>66</v>
          </cell>
          <cell r="E85">
            <v>66</v>
          </cell>
          <cell r="F85">
            <v>11610.05</v>
          </cell>
          <cell r="G85">
            <v>0</v>
          </cell>
          <cell r="H85">
            <v>5.7091305712330684E-3</v>
          </cell>
          <cell r="I85">
            <v>206920.92</v>
          </cell>
          <cell r="J85">
            <v>0</v>
          </cell>
          <cell r="K85">
            <v>36243858.398093857</v>
          </cell>
          <cell r="L85">
            <v>5.8671107160926305E-3</v>
          </cell>
          <cell r="M85">
            <v>212646.73000000036</v>
          </cell>
          <cell r="N85">
            <v>218530.97</v>
          </cell>
          <cell r="O85">
            <v>1</v>
          </cell>
          <cell r="P85">
            <v>218530.97</v>
          </cell>
        </row>
        <row r="86">
          <cell r="A86">
            <v>44304</v>
          </cell>
          <cell r="B86" t="str">
            <v>Capital e Interés</v>
          </cell>
          <cell r="C86">
            <v>0.17416239540450912</v>
          </cell>
          <cell r="D86">
            <v>67</v>
          </cell>
          <cell r="E86">
            <v>67</v>
          </cell>
          <cell r="F86">
            <v>6290.89</v>
          </cell>
          <cell r="G86">
            <v>0</v>
          </cell>
          <cell r="H86">
            <v>5.867110716092621E-3</v>
          </cell>
          <cell r="I86">
            <v>212646.73</v>
          </cell>
          <cell r="J86">
            <v>0</v>
          </cell>
          <cell r="K86">
            <v>36243858.398093857</v>
          </cell>
          <cell r="L86">
            <v>9.540979117872439E-18</v>
          </cell>
          <cell r="M86">
            <v>3.4580189612733912E-10</v>
          </cell>
          <cell r="N86">
            <v>218937.62000000002</v>
          </cell>
          <cell r="O86">
            <v>1</v>
          </cell>
          <cell r="P86">
            <v>218937.62000000002</v>
          </cell>
        </row>
      </sheetData>
      <sheetData sheetId="45"/>
      <sheetData sheetId="46"/>
      <sheetData sheetId="47">
        <row r="11">
          <cell r="A11">
            <v>41654</v>
          </cell>
          <cell r="B11" t="str">
            <v>DESEMBOLSO</v>
          </cell>
          <cell r="K11">
            <v>166471107.80000001</v>
          </cell>
          <cell r="L11">
            <v>1</v>
          </cell>
          <cell r="M11">
            <v>166471107.80000001</v>
          </cell>
        </row>
        <row r="12">
          <cell r="A12">
            <v>41744</v>
          </cell>
          <cell r="B12" t="str">
            <v>Capital e Interés</v>
          </cell>
          <cell r="C12">
            <v>0.163302</v>
          </cell>
          <cell r="D12">
            <v>1</v>
          </cell>
          <cell r="E12">
            <v>1</v>
          </cell>
          <cell r="F12">
            <v>6703166.6699999999</v>
          </cell>
          <cell r="G12">
            <v>0</v>
          </cell>
          <cell r="H12">
            <v>2.7923500128230658E-3</v>
          </cell>
          <cell r="I12">
            <v>464845.6</v>
          </cell>
          <cell r="J12">
            <v>0</v>
          </cell>
          <cell r="K12">
            <v>166471107.80000001</v>
          </cell>
          <cell r="L12">
            <v>0.99720764998717693</v>
          </cell>
          <cell r="M12">
            <v>166006262.19999999</v>
          </cell>
          <cell r="N12">
            <v>7168012.2699999996</v>
          </cell>
          <cell r="O12">
            <v>1</v>
          </cell>
          <cell r="P12">
            <v>7168012.2699999996</v>
          </cell>
        </row>
        <row r="13">
          <cell r="A13">
            <v>41835</v>
          </cell>
          <cell r="B13" t="str">
            <v>Capital e Interés</v>
          </cell>
          <cell r="C13">
            <v>0.19332299999999999</v>
          </cell>
          <cell r="D13">
            <v>2</v>
          </cell>
          <cell r="E13">
            <v>2</v>
          </cell>
          <cell r="F13">
            <v>8001225.7599999998</v>
          </cell>
          <cell r="G13">
            <v>0</v>
          </cell>
          <cell r="H13">
            <v>3.3229730210277363E-3</v>
          </cell>
          <cell r="I13">
            <v>553179</v>
          </cell>
          <cell r="J13">
            <v>0</v>
          </cell>
          <cell r="K13">
            <v>166471107.80000001</v>
          </cell>
          <cell r="L13">
            <v>0.99388467696614924</v>
          </cell>
          <cell r="M13">
            <v>165453083.19999999</v>
          </cell>
          <cell r="N13">
            <v>8554404.7599999998</v>
          </cell>
          <cell r="O13">
            <v>1</v>
          </cell>
          <cell r="P13">
            <v>8554404.7599999998</v>
          </cell>
        </row>
        <row r="14">
          <cell r="A14">
            <v>41927</v>
          </cell>
          <cell r="B14" t="str">
            <v>Capital e Interés</v>
          </cell>
          <cell r="C14">
            <v>0.202511</v>
          </cell>
          <cell r="D14">
            <v>3</v>
          </cell>
          <cell r="E14">
            <v>3</v>
          </cell>
          <cell r="F14">
            <v>8445365.4199999999</v>
          </cell>
          <cell r="G14">
            <v>0</v>
          </cell>
          <cell r="H14">
            <v>3.5936842609273485E-3</v>
          </cell>
          <cell r="I14">
            <v>598244.6</v>
          </cell>
          <cell r="J14">
            <v>0</v>
          </cell>
          <cell r="K14">
            <v>166471107.80000001</v>
          </cell>
          <cell r="L14">
            <v>0.99029099270522192</v>
          </cell>
          <cell r="M14">
            <v>164854838.59999999</v>
          </cell>
          <cell r="N14">
            <v>9043610.0199999996</v>
          </cell>
          <cell r="O14">
            <v>1</v>
          </cell>
          <cell r="P14">
            <v>9043610.0199999996</v>
          </cell>
        </row>
        <row r="15">
          <cell r="A15">
            <v>42019</v>
          </cell>
          <cell r="B15" t="str">
            <v>Capital e Interés</v>
          </cell>
          <cell r="C15">
            <v>0.19350599999999998</v>
          </cell>
          <cell r="D15">
            <v>4</v>
          </cell>
          <cell r="E15">
            <v>4</v>
          </cell>
          <cell r="F15">
            <v>8040648.8700000001</v>
          </cell>
          <cell r="G15">
            <v>0</v>
          </cell>
          <cell r="H15">
            <v>4.3151608077422786E-3</v>
          </cell>
          <cell r="I15">
            <v>718349.6</v>
          </cell>
          <cell r="J15">
            <v>0</v>
          </cell>
          <cell r="K15">
            <v>166471107.80000001</v>
          </cell>
          <cell r="L15">
            <v>0.98597583189747962</v>
          </cell>
          <cell r="M15">
            <v>164136489</v>
          </cell>
          <cell r="N15">
            <v>8758998.4700000007</v>
          </cell>
          <cell r="O15">
            <v>1</v>
          </cell>
          <cell r="P15">
            <v>8758998.4700000007</v>
          </cell>
        </row>
        <row r="16">
          <cell r="A16">
            <v>42110</v>
          </cell>
          <cell r="B16" t="str">
            <v>Capital e Interés</v>
          </cell>
          <cell r="C16">
            <v>0.19069899999999998</v>
          </cell>
          <cell r="D16">
            <v>5</v>
          </cell>
          <cell r="E16">
            <v>5</v>
          </cell>
          <cell r="F16">
            <v>7803727.2700000005</v>
          </cell>
          <cell r="G16">
            <v>0</v>
          </cell>
          <cell r="H16">
            <v>4.4420164542210124E-3</v>
          </cell>
          <cell r="I16">
            <v>739467.4</v>
          </cell>
          <cell r="J16">
            <v>0</v>
          </cell>
          <cell r="K16">
            <v>166471107.80000001</v>
          </cell>
          <cell r="L16">
            <v>0.98153381544325857</v>
          </cell>
          <cell r="M16">
            <v>163397021.60000002</v>
          </cell>
          <cell r="N16">
            <v>8543194.6699999999</v>
          </cell>
          <cell r="O16">
            <v>1</v>
          </cell>
          <cell r="P16">
            <v>8543194.6699999999</v>
          </cell>
        </row>
        <row r="17">
          <cell r="A17">
            <v>42200</v>
          </cell>
          <cell r="B17" t="str">
            <v>Capital e Interés</v>
          </cell>
          <cell r="C17">
            <v>0.18285999999999999</v>
          </cell>
          <cell r="D17">
            <v>6</v>
          </cell>
          <cell r="E17">
            <v>6</v>
          </cell>
          <cell r="F17">
            <v>7367370.2599999998</v>
          </cell>
          <cell r="G17">
            <v>0</v>
          </cell>
          <cell r="H17">
            <v>5.14334896496676E-3</v>
          </cell>
          <cell r="I17">
            <v>856219</v>
          </cell>
          <cell r="J17">
            <v>0</v>
          </cell>
          <cell r="K17">
            <v>166471107.80000001</v>
          </cell>
          <cell r="L17">
            <v>0.97639046647829186</v>
          </cell>
          <cell r="M17">
            <v>162540802.60000002</v>
          </cell>
          <cell r="N17">
            <v>8223589.2599999998</v>
          </cell>
          <cell r="O17">
            <v>1</v>
          </cell>
          <cell r="P17">
            <v>8223589.2599999998</v>
          </cell>
        </row>
        <row r="18">
          <cell r="A18">
            <v>42292</v>
          </cell>
          <cell r="B18" t="str">
            <v>Capital e Interés</v>
          </cell>
          <cell r="C18">
            <v>0.19280699999999998</v>
          </cell>
          <cell r="D18">
            <v>7</v>
          </cell>
          <cell r="E18">
            <v>7</v>
          </cell>
          <cell r="F18">
            <v>7899146.3399999999</v>
          </cell>
          <cell r="G18">
            <v>0</v>
          </cell>
          <cell r="H18">
            <v>6.3006452823040557E-3</v>
          </cell>
          <cell r="I18">
            <v>1048875.3999999999</v>
          </cell>
          <cell r="J18">
            <v>0</v>
          </cell>
          <cell r="K18">
            <v>166471107.80000001</v>
          </cell>
          <cell r="L18">
            <v>0.97008982119598786</v>
          </cell>
          <cell r="M18">
            <v>161491927.19999999</v>
          </cell>
          <cell r="N18">
            <v>8948021.7400000002</v>
          </cell>
          <cell r="O18">
            <v>1</v>
          </cell>
          <cell r="P18">
            <v>8948021.7400000002</v>
          </cell>
        </row>
        <row r="19">
          <cell r="A19">
            <v>42384</v>
          </cell>
          <cell r="B19" t="str">
            <v>Capital e Interés</v>
          </cell>
          <cell r="C19">
            <v>0.19029299999999999</v>
          </cell>
          <cell r="D19">
            <v>8</v>
          </cell>
          <cell r="E19">
            <v>8</v>
          </cell>
          <cell r="F19">
            <v>7745841.2699999996</v>
          </cell>
          <cell r="G19">
            <v>0</v>
          </cell>
          <cell r="H19">
            <v>6.4890563550391647E-3</v>
          </cell>
          <cell r="I19">
            <v>1080240.3999999999</v>
          </cell>
          <cell r="J19">
            <v>0</v>
          </cell>
          <cell r="K19">
            <v>166471107.80000001</v>
          </cell>
          <cell r="L19">
            <v>0.9636007648409487</v>
          </cell>
          <cell r="M19">
            <v>160411686.80000001</v>
          </cell>
          <cell r="N19">
            <v>8826081.6699999999</v>
          </cell>
          <cell r="O19">
            <v>1</v>
          </cell>
          <cell r="P19">
            <v>8826081.6699999999</v>
          </cell>
        </row>
        <row r="20">
          <cell r="A20">
            <v>42474</v>
          </cell>
          <cell r="B20" t="str">
            <v>Capital e Interés</v>
          </cell>
          <cell r="C20">
            <v>0.21918799999999999</v>
          </cell>
          <cell r="D20">
            <v>9</v>
          </cell>
          <cell r="E20">
            <v>9</v>
          </cell>
          <cell r="F20">
            <v>8669667.1600000001</v>
          </cell>
          <cell r="G20">
            <v>0</v>
          </cell>
          <cell r="H20">
            <v>7.9763294516863887E-3</v>
          </cell>
          <cell r="I20">
            <v>1327828.3999999999</v>
          </cell>
          <cell r="J20">
            <v>0</v>
          </cell>
          <cell r="K20">
            <v>166471107.80000001</v>
          </cell>
          <cell r="L20">
            <v>0.95562443538926234</v>
          </cell>
          <cell r="M20">
            <v>159083858.40000001</v>
          </cell>
          <cell r="N20">
            <v>9997495.5600000005</v>
          </cell>
          <cell r="O20">
            <v>1</v>
          </cell>
          <cell r="P20">
            <v>9997495.5600000005</v>
          </cell>
        </row>
        <row r="21">
          <cell r="A21">
            <v>42566</v>
          </cell>
          <cell r="B21" t="str">
            <v>Capital e Interés</v>
          </cell>
          <cell r="C21">
            <v>0.25074000000000002</v>
          </cell>
          <cell r="D21">
            <v>10</v>
          </cell>
          <cell r="E21">
            <v>10</v>
          </cell>
          <cell r="F21">
            <v>10054134.719999999</v>
          </cell>
          <cell r="G21">
            <v>0</v>
          </cell>
          <cell r="H21">
            <v>8.1133237944368379E-3</v>
          </cell>
          <cell r="I21">
            <v>1350634</v>
          </cell>
          <cell r="J21">
            <v>0</v>
          </cell>
          <cell r="K21">
            <v>166471107.80000001</v>
          </cell>
          <cell r="L21">
            <v>0.94751111159482548</v>
          </cell>
          <cell r="M21">
            <v>157733224.40000001</v>
          </cell>
          <cell r="N21">
            <v>11404768.719999999</v>
          </cell>
          <cell r="O21">
            <v>1</v>
          </cell>
          <cell r="P21">
            <v>11404768.719999999</v>
          </cell>
        </row>
        <row r="22">
          <cell r="A22">
            <v>42660</v>
          </cell>
          <cell r="B22" t="str">
            <v>Capital e Interés</v>
          </cell>
          <cell r="C22">
            <v>0.28157300000000002</v>
          </cell>
          <cell r="D22">
            <v>11</v>
          </cell>
          <cell r="E22">
            <v>11</v>
          </cell>
          <cell r="F22">
            <v>11437975.93</v>
          </cell>
          <cell r="G22">
            <v>0</v>
          </cell>
          <cell r="H22">
            <v>8.1809487423859153E-3</v>
          </cell>
          <cell r="I22">
            <v>1361891.6</v>
          </cell>
          <cell r="J22">
            <v>0</v>
          </cell>
          <cell r="K22">
            <v>166471107.80000001</v>
          </cell>
          <cell r="L22">
            <v>0.93933016285243953</v>
          </cell>
          <cell r="M22">
            <v>156371332.79999998</v>
          </cell>
          <cell r="N22">
            <v>12799867.529999999</v>
          </cell>
          <cell r="O22">
            <v>1</v>
          </cell>
          <cell r="P22">
            <v>12799867.529999999</v>
          </cell>
        </row>
        <row r="23">
          <cell r="A23">
            <v>42748</v>
          </cell>
          <cell r="B23" t="str">
            <v>Capital e Interés</v>
          </cell>
          <cell r="C23">
            <v>0.24818399999999999</v>
          </cell>
          <cell r="D23">
            <v>12</v>
          </cell>
          <cell r="E23">
            <v>12</v>
          </cell>
          <cell r="F23">
            <v>9356657.3499999996</v>
          </cell>
          <cell r="G23">
            <v>0</v>
          </cell>
          <cell r="H23">
            <v>9.0220556578767472E-3</v>
          </cell>
          <cell r="I23">
            <v>1501911.6</v>
          </cell>
          <cell r="J23">
            <v>0</v>
          </cell>
          <cell r="K23">
            <v>166471107.80000001</v>
          </cell>
          <cell r="L23">
            <v>0.93030810719456281</v>
          </cell>
          <cell r="M23">
            <v>154869421.19999999</v>
          </cell>
          <cell r="N23">
            <v>10858568.949999999</v>
          </cell>
          <cell r="O23">
            <v>1</v>
          </cell>
          <cell r="P23">
            <v>10858568.949999999</v>
          </cell>
        </row>
        <row r="24">
          <cell r="A24">
            <v>42843</v>
          </cell>
          <cell r="B24" t="str">
            <v>Capital e Interés</v>
          </cell>
          <cell r="C24">
            <v>0.21542</v>
          </cell>
          <cell r="D24">
            <v>13</v>
          </cell>
          <cell r="E24">
            <v>13</v>
          </cell>
          <cell r="F24">
            <v>8683252.6500000004</v>
          </cell>
          <cell r="G24">
            <v>0</v>
          </cell>
          <cell r="H24">
            <v>9.1866559922057535E-3</v>
          </cell>
          <cell r="I24">
            <v>1529312.8</v>
          </cell>
          <cell r="J24">
            <v>0</v>
          </cell>
          <cell r="K24">
            <v>166471107.80000001</v>
          </cell>
          <cell r="L24">
            <v>0.921121451202357</v>
          </cell>
          <cell r="M24">
            <v>153340108.39999998</v>
          </cell>
          <cell r="N24">
            <v>10212565.450000001</v>
          </cell>
          <cell r="O24">
            <v>1</v>
          </cell>
          <cell r="P24">
            <v>10212565.450000001</v>
          </cell>
        </row>
        <row r="25">
          <cell r="A25">
            <v>42930</v>
          </cell>
          <cell r="B25" t="str">
            <v>Capital e Interés</v>
          </cell>
          <cell r="C25">
            <v>0.20289299999999999</v>
          </cell>
          <cell r="D25">
            <v>14</v>
          </cell>
          <cell r="E25">
            <v>14</v>
          </cell>
          <cell r="F25">
            <v>7415649.8899999997</v>
          </cell>
          <cell r="G25">
            <v>0</v>
          </cell>
          <cell r="H25">
            <v>1.0135031972196678E-2</v>
          </cell>
          <cell r="I25">
            <v>1687190</v>
          </cell>
          <cell r="J25">
            <v>0</v>
          </cell>
          <cell r="K25">
            <v>166471107.80000001</v>
          </cell>
          <cell r="L25">
            <v>0.91098641923016033</v>
          </cell>
          <cell r="M25">
            <v>151652918.40000001</v>
          </cell>
          <cell r="N25">
            <v>9102839.8900000006</v>
          </cell>
          <cell r="O25">
            <v>1</v>
          </cell>
          <cell r="P25">
            <v>9102839.8900000006</v>
          </cell>
        </row>
        <row r="26">
          <cell r="A26">
            <v>43021</v>
          </cell>
          <cell r="B26" t="str">
            <v>Capital e Interés</v>
          </cell>
          <cell r="C26">
            <v>0.180594</v>
          </cell>
          <cell r="D26">
            <v>15</v>
          </cell>
          <cell r="E26">
            <v>15</v>
          </cell>
          <cell r="F26">
            <v>6828143.1499999994</v>
          </cell>
          <cell r="G26">
            <v>0</v>
          </cell>
          <cell r="H26">
            <v>1.0446088951899194E-2</v>
          </cell>
          <cell r="I26">
            <v>1738972</v>
          </cell>
          <cell r="J26">
            <v>0</v>
          </cell>
          <cell r="K26">
            <v>166471107.80000001</v>
          </cell>
          <cell r="L26">
            <v>0.90054033027826108</v>
          </cell>
          <cell r="M26">
            <v>149913946.40000001</v>
          </cell>
          <cell r="N26">
            <v>8567115.1499999985</v>
          </cell>
          <cell r="O26">
            <v>1</v>
          </cell>
          <cell r="P26">
            <v>8567115.1499999985</v>
          </cell>
        </row>
        <row r="27">
          <cell r="A27">
            <v>43115</v>
          </cell>
          <cell r="B27" t="str">
            <v>Capital e Interés</v>
          </cell>
          <cell r="C27">
            <v>0.187109</v>
          </cell>
          <cell r="D27">
            <v>16</v>
          </cell>
          <cell r="E27">
            <v>16</v>
          </cell>
          <cell r="F27">
            <v>7223899.6400000006</v>
          </cell>
          <cell r="G27">
            <v>0</v>
          </cell>
          <cell r="H27">
            <v>1.1195772195131629E-2</v>
          </cell>
          <cell r="I27">
            <v>1863772.6</v>
          </cell>
          <cell r="J27">
            <v>0</v>
          </cell>
          <cell r="K27">
            <v>166471107.80000001</v>
          </cell>
          <cell r="L27">
            <v>0.8893445580831294</v>
          </cell>
          <cell r="M27">
            <v>148050173.80000001</v>
          </cell>
          <cell r="N27">
            <v>9087672.2400000002</v>
          </cell>
          <cell r="O27">
            <v>1</v>
          </cell>
          <cell r="P27">
            <v>9087672.2400000002</v>
          </cell>
        </row>
        <row r="28">
          <cell r="A28">
            <v>43203</v>
          </cell>
          <cell r="B28" t="str">
            <v>Capital e Interés</v>
          </cell>
          <cell r="C28">
            <v>0.224604</v>
          </cell>
          <cell r="D28">
            <v>17</v>
          </cell>
          <cell r="E28">
            <v>17</v>
          </cell>
          <cell r="F28">
            <v>8017079.9700000007</v>
          </cell>
          <cell r="G28">
            <v>0</v>
          </cell>
          <cell r="H28">
            <v>1.2818732140376854E-2</v>
          </cell>
          <cell r="I28">
            <v>2133948.54</v>
          </cell>
          <cell r="J28">
            <v>0</v>
          </cell>
          <cell r="K28">
            <v>166471107.80000001</v>
          </cell>
          <cell r="L28">
            <v>0.87652582594275252</v>
          </cell>
          <cell r="M28">
            <v>145916225.25999999</v>
          </cell>
          <cell r="N28">
            <v>10151028.510000002</v>
          </cell>
          <cell r="O28">
            <v>1</v>
          </cell>
          <cell r="P28">
            <v>10151028.510000002</v>
          </cell>
        </row>
        <row r="29">
          <cell r="A29">
            <v>43294</v>
          </cell>
          <cell r="B29" t="str">
            <v>Capital e Interés</v>
          </cell>
          <cell r="C29">
            <v>0.23003099999999999</v>
          </cell>
          <cell r="D29">
            <v>18</v>
          </cell>
          <cell r="E29">
            <v>18</v>
          </cell>
          <cell r="F29">
            <v>8368323.9100000001</v>
          </cell>
          <cell r="G29">
            <v>0</v>
          </cell>
          <cell r="H29">
            <v>1.2828789080719986E-2</v>
          </cell>
          <cell r="I29">
            <v>2135622.73</v>
          </cell>
          <cell r="J29">
            <v>0</v>
          </cell>
          <cell r="K29">
            <v>166471107.80000001</v>
          </cell>
          <cell r="L29">
            <v>0.86369703686203259</v>
          </cell>
          <cell r="M29">
            <v>143780602.53000003</v>
          </cell>
          <cell r="N29">
            <v>10503946.640000001</v>
          </cell>
          <cell r="O29">
            <v>1</v>
          </cell>
          <cell r="P29">
            <v>10503946.640000001</v>
          </cell>
        </row>
        <row r="30">
          <cell r="A30">
            <v>43386</v>
          </cell>
          <cell r="B30" t="str">
            <v>Capital e Interés</v>
          </cell>
          <cell r="C30">
            <v>0.26232300000000003</v>
          </cell>
          <cell r="D30">
            <v>19</v>
          </cell>
          <cell r="E30">
            <v>19</v>
          </cell>
          <cell r="F30">
            <v>9506740.3499999996</v>
          </cell>
          <cell r="G30">
            <v>0</v>
          </cell>
          <cell r="H30">
            <v>1.4076625733850014E-2</v>
          </cell>
          <cell r="I30">
            <v>2343351.48</v>
          </cell>
          <cell r="J30">
            <v>0</v>
          </cell>
          <cell r="K30">
            <v>166471107.80000001</v>
          </cell>
          <cell r="L30">
            <v>0.84962041112818254</v>
          </cell>
          <cell r="M30">
            <v>141437251.05000001</v>
          </cell>
          <cell r="N30">
            <v>11850091.83</v>
          </cell>
          <cell r="O30">
            <v>1</v>
          </cell>
          <cell r="P30">
            <v>11850091.83</v>
          </cell>
        </row>
        <row r="31">
          <cell r="A31">
            <v>43478</v>
          </cell>
          <cell r="B31" t="str">
            <v>Capital e Interés</v>
          </cell>
          <cell r="C31">
            <v>0.34014900000000003</v>
          </cell>
          <cell r="D31">
            <v>20</v>
          </cell>
          <cell r="E31">
            <v>20</v>
          </cell>
          <cell r="F31">
            <v>12126290.5</v>
          </cell>
          <cell r="G31">
            <v>0</v>
          </cell>
          <cell r="H31">
            <v>1.4462581416184941E-2</v>
          </cell>
          <cell r="I31">
            <v>2407601.9500000002</v>
          </cell>
          <cell r="J31">
            <v>0</v>
          </cell>
          <cell r="K31">
            <v>166471107.80000001</v>
          </cell>
          <cell r="L31">
            <v>0.83515782971199759</v>
          </cell>
          <cell r="M31">
            <v>139029649.10000002</v>
          </cell>
          <cell r="N31">
            <v>14533892.449999999</v>
          </cell>
          <cell r="O31">
            <v>1</v>
          </cell>
          <cell r="P31">
            <v>14533892.449999999</v>
          </cell>
        </row>
        <row r="32">
          <cell r="A32">
            <v>43568</v>
          </cell>
          <cell r="B32" t="str">
            <v>Capital e Interés</v>
          </cell>
          <cell r="C32">
            <v>0.49428</v>
          </cell>
          <cell r="D32">
            <v>21</v>
          </cell>
          <cell r="E32">
            <v>21</v>
          </cell>
          <cell r="F32">
            <v>16944552.73</v>
          </cell>
          <cell r="G32">
            <v>0</v>
          </cell>
          <cell r="H32">
            <v>1.4866508505327549E-2</v>
          </cell>
          <cell r="I32">
            <v>2474844.1399999997</v>
          </cell>
          <cell r="J32">
            <v>0</v>
          </cell>
          <cell r="K32">
            <v>166471107.80000001</v>
          </cell>
          <cell r="L32">
            <v>0.82029132120667003</v>
          </cell>
          <cell r="M32">
            <v>136554804.96000004</v>
          </cell>
          <cell r="N32">
            <v>19419396.870000001</v>
          </cell>
          <cell r="O32">
            <v>1</v>
          </cell>
          <cell r="P32">
            <v>19419396.870000001</v>
          </cell>
        </row>
        <row r="33">
          <cell r="A33">
            <v>43659</v>
          </cell>
          <cell r="B33" t="str">
            <v>Capital e Interés</v>
          </cell>
          <cell r="C33">
            <v>0.51437500000000003</v>
          </cell>
          <cell r="D33">
            <v>22</v>
          </cell>
          <cell r="E33">
            <v>22</v>
          </cell>
          <cell r="F33">
            <v>17511984.600000001</v>
          </cell>
          <cell r="G33">
            <v>0</v>
          </cell>
          <cell r="H33">
            <v>1.5111123204767906E-2</v>
          </cell>
          <cell r="I33">
            <v>2515565.42</v>
          </cell>
          <cell r="J33">
            <v>0</v>
          </cell>
          <cell r="K33">
            <v>166471107.80000001</v>
          </cell>
          <cell r="L33">
            <v>0.8051801980019021</v>
          </cell>
          <cell r="M33">
            <v>134039239.54000002</v>
          </cell>
          <cell r="N33">
            <v>20027550.020000003</v>
          </cell>
          <cell r="O33">
            <v>1</v>
          </cell>
          <cell r="P33">
            <v>20027550.020000003</v>
          </cell>
        </row>
        <row r="34">
          <cell r="A34">
            <v>43751</v>
          </cell>
          <cell r="B34" t="str">
            <v>Capital e Interés</v>
          </cell>
          <cell r="C34">
            <v>0.60344727032227041</v>
          </cell>
          <cell r="D34">
            <v>23</v>
          </cell>
          <cell r="E34">
            <v>23</v>
          </cell>
          <cell r="F34">
            <v>20387606.609999999</v>
          </cell>
          <cell r="G34">
            <v>0</v>
          </cell>
          <cell r="H34">
            <v>1.626998964441324E-2</v>
          </cell>
          <cell r="I34">
            <v>2708483.2</v>
          </cell>
          <cell r="J34">
            <v>0</v>
          </cell>
          <cell r="K34">
            <v>166471107.80000001</v>
          </cell>
          <cell r="L34">
            <v>0.78891020835748882</v>
          </cell>
          <cell r="M34">
            <v>131330756.34000002</v>
          </cell>
          <cell r="N34">
            <v>23096089.809999999</v>
          </cell>
          <cell r="O34">
            <v>1</v>
          </cell>
          <cell r="P34">
            <v>23096089.809999999</v>
          </cell>
        </row>
        <row r="35">
          <cell r="A35">
            <v>43843</v>
          </cell>
          <cell r="B35" t="str">
            <v>Capital e Interés</v>
          </cell>
          <cell r="C35">
            <v>0.57068783636000631</v>
          </cell>
          <cell r="D35">
            <v>24</v>
          </cell>
          <cell r="E35">
            <v>24</v>
          </cell>
          <cell r="F35">
            <v>18891220.82</v>
          </cell>
          <cell r="G35">
            <v>0</v>
          </cell>
          <cell r="H35">
            <v>1.7341909765317243E-2</v>
          </cell>
          <cell r="I35">
            <v>2886926.9299999997</v>
          </cell>
          <cell r="J35">
            <v>0</v>
          </cell>
          <cell r="K35">
            <v>166471107.80000001</v>
          </cell>
          <cell r="L35">
            <v>0.77156829859217158</v>
          </cell>
          <cell r="M35">
            <v>128443829.41</v>
          </cell>
          <cell r="N35">
            <v>21778147.75</v>
          </cell>
          <cell r="O35">
            <v>1</v>
          </cell>
          <cell r="P35">
            <v>21778147.75</v>
          </cell>
        </row>
        <row r="36">
          <cell r="A36">
            <v>43934</v>
          </cell>
          <cell r="B36" t="str">
            <v>Capital e Interés</v>
          </cell>
          <cell r="C36">
            <v>0.51995833630060662</v>
          </cell>
          <cell r="D36">
            <v>25</v>
          </cell>
          <cell r="E36">
            <v>25</v>
          </cell>
          <cell r="F36">
            <v>16650616.509999998</v>
          </cell>
          <cell r="G36">
            <v>0</v>
          </cell>
          <cell r="H36">
            <v>1.7651109065305322E-2</v>
          </cell>
          <cell r="I36">
            <v>2938399.6799999997</v>
          </cell>
          <cell r="J36">
            <v>0</v>
          </cell>
          <cell r="K36">
            <v>166471107.80000001</v>
          </cell>
          <cell r="L36">
            <v>0.75391718952686626</v>
          </cell>
          <cell r="M36">
            <v>125505429.73000002</v>
          </cell>
          <cell r="N36">
            <v>19589016.189999998</v>
          </cell>
          <cell r="O36">
            <v>1</v>
          </cell>
          <cell r="P36">
            <v>19589016.189999998</v>
          </cell>
        </row>
        <row r="37">
          <cell r="A37">
            <v>44025</v>
          </cell>
          <cell r="B37" t="str">
            <v>Capital e Interés</v>
          </cell>
          <cell r="C37">
            <v>0.47394225500034881</v>
          </cell>
          <cell r="D37">
            <v>26</v>
          </cell>
          <cell r="E37">
            <v>26</v>
          </cell>
          <cell r="F37">
            <v>14829840.27</v>
          </cell>
          <cell r="G37">
            <v>0</v>
          </cell>
          <cell r="H37">
            <v>1.9815801213764733E-2</v>
          </cell>
          <cell r="I37">
            <v>3298758.38</v>
          </cell>
          <cell r="J37">
            <v>0</v>
          </cell>
          <cell r="K37">
            <v>166471107.80000001</v>
          </cell>
          <cell r="L37">
            <v>0.73410138831310157</v>
          </cell>
          <cell r="M37">
            <v>122206671.34999999</v>
          </cell>
          <cell r="N37">
            <v>18128598.649999999</v>
          </cell>
          <cell r="O37">
            <v>1</v>
          </cell>
          <cell r="P37">
            <v>18128598.649999999</v>
          </cell>
        </row>
        <row r="38">
          <cell r="A38">
            <v>44117</v>
          </cell>
          <cell r="B38" t="str">
            <v>Capital e Interés</v>
          </cell>
          <cell r="C38">
            <v>0.43241838439281427</v>
          </cell>
          <cell r="D38">
            <v>27</v>
          </cell>
          <cell r="E38">
            <v>27</v>
          </cell>
          <cell r="F38">
            <v>13319687.25</v>
          </cell>
          <cell r="G38">
            <v>0</v>
          </cell>
          <cell r="H38">
            <v>2.054521601495584E-2</v>
          </cell>
          <cell r="I38">
            <v>3420184.87</v>
          </cell>
          <cell r="J38">
            <v>0</v>
          </cell>
          <cell r="K38">
            <v>166471107.80000001</v>
          </cell>
          <cell r="L38">
            <v>0.71355617229814572</v>
          </cell>
          <cell r="M38">
            <v>118786486.48000002</v>
          </cell>
          <cell r="N38">
            <v>16739872.120000001</v>
          </cell>
          <cell r="O38">
            <v>1</v>
          </cell>
          <cell r="P38">
            <v>16739872.120000001</v>
          </cell>
        </row>
        <row r="39">
          <cell r="A39">
            <v>44209</v>
          </cell>
          <cell r="B39" t="str">
            <v>Capital e Interés</v>
          </cell>
          <cell r="C39">
            <v>0.39541458310235367</v>
          </cell>
          <cell r="D39">
            <v>28</v>
          </cell>
          <cell r="E39">
            <v>28</v>
          </cell>
          <cell r="F39">
            <v>11838990.77</v>
          </cell>
          <cell r="G39">
            <v>0</v>
          </cell>
          <cell r="H39">
            <v>2.0727654639900221E-2</v>
          </cell>
          <cell r="I39">
            <v>3450555.63</v>
          </cell>
          <cell r="J39">
            <v>0</v>
          </cell>
          <cell r="K39">
            <v>166471107.80000001</v>
          </cell>
          <cell r="L39">
            <v>0.69282851765824549</v>
          </cell>
          <cell r="M39">
            <v>115335930.85000002</v>
          </cell>
          <cell r="N39">
            <v>15289546.399999999</v>
          </cell>
          <cell r="O39">
            <v>1</v>
          </cell>
          <cell r="P39">
            <v>15289546.399999999</v>
          </cell>
        </row>
        <row r="40">
          <cell r="A40">
            <v>44299</v>
          </cell>
          <cell r="B40" t="str">
            <v>Capital e Interés</v>
          </cell>
          <cell r="C40">
            <v>0.35946595907795975</v>
          </cell>
          <cell r="D40">
            <v>29</v>
          </cell>
          <cell r="E40">
            <v>29</v>
          </cell>
          <cell r="F40">
            <v>10222851.210000001</v>
          </cell>
          <cell r="G40">
            <v>0</v>
          </cell>
          <cell r="H40">
            <v>2.2751431765266353E-2</v>
          </cell>
          <cell r="I40">
            <v>3787456.05</v>
          </cell>
          <cell r="J40">
            <v>0</v>
          </cell>
          <cell r="K40">
            <v>166471107.80000001</v>
          </cell>
          <cell r="L40">
            <v>0.6700770858929791</v>
          </cell>
          <cell r="M40">
            <v>111548474.80000003</v>
          </cell>
          <cell r="N40">
            <v>14010307.260000002</v>
          </cell>
          <cell r="O40">
            <v>1</v>
          </cell>
          <cell r="P40">
            <v>14010307.260000002</v>
          </cell>
        </row>
        <row r="41">
          <cell r="A41">
            <v>44390</v>
          </cell>
          <cell r="B41" t="str">
            <v>Capital e Interés</v>
          </cell>
          <cell r="C41">
            <v>0.32700328924209832</v>
          </cell>
          <cell r="D41">
            <v>30</v>
          </cell>
          <cell r="E41">
            <v>30</v>
          </cell>
          <cell r="F41">
            <v>9094195.4900000002</v>
          </cell>
          <cell r="G41">
            <v>0</v>
          </cell>
          <cell r="H41">
            <v>2.3656332393313956E-2</v>
          </cell>
          <cell r="I41">
            <v>3938095.86</v>
          </cell>
          <cell r="J41">
            <v>0</v>
          </cell>
          <cell r="K41">
            <v>166471107.80000001</v>
          </cell>
          <cell r="L41">
            <v>0.6464207534996651</v>
          </cell>
          <cell r="M41">
            <v>107610378.94000003</v>
          </cell>
          <cell r="N41">
            <v>13032291.35</v>
          </cell>
          <cell r="O41">
            <v>1</v>
          </cell>
          <cell r="P41">
            <v>13032291.35</v>
          </cell>
        </row>
        <row r="42">
          <cell r="A42">
            <v>44482</v>
          </cell>
          <cell r="B42" t="str">
            <v>Capital e Interés</v>
          </cell>
          <cell r="C42">
            <v>0.29768853905424564</v>
          </cell>
          <cell r="D42">
            <v>31</v>
          </cell>
          <cell r="E42">
            <v>31</v>
          </cell>
          <cell r="F42">
            <v>8074418.1799999997</v>
          </cell>
          <cell r="G42">
            <v>0</v>
          </cell>
          <cell r="H42">
            <v>2.4336541538891587E-2</v>
          </cell>
          <cell r="I42">
            <v>4051331.03</v>
          </cell>
          <cell r="J42">
            <v>0</v>
          </cell>
          <cell r="K42">
            <v>166471107.80000001</v>
          </cell>
          <cell r="L42">
            <v>0.62208421196077346</v>
          </cell>
          <cell r="M42">
            <v>103559047.91000003</v>
          </cell>
          <cell r="N42">
            <v>12125749.209999999</v>
          </cell>
          <cell r="O42">
            <v>1</v>
          </cell>
          <cell r="P42">
            <v>12125749.209999999</v>
          </cell>
        </row>
        <row r="43">
          <cell r="A43">
            <v>44574</v>
          </cell>
          <cell r="B43" t="str">
            <v>Capital e Interés</v>
          </cell>
          <cell r="C43">
            <v>0.27121645333482386</v>
          </cell>
          <cell r="D43">
            <v>32</v>
          </cell>
          <cell r="E43">
            <v>32</v>
          </cell>
          <cell r="F43">
            <v>7079442.2599999998</v>
          </cell>
          <cell r="G43">
            <v>0</v>
          </cell>
          <cell r="H43">
            <v>2.4659355393560969E-2</v>
          </cell>
          <cell r="I43">
            <v>4105070.21</v>
          </cell>
          <cell r="J43">
            <v>0</v>
          </cell>
          <cell r="K43">
            <v>166471107.80000001</v>
          </cell>
          <cell r="L43">
            <v>0.59742485656721245</v>
          </cell>
          <cell r="M43">
            <v>99453977.700000033</v>
          </cell>
          <cell r="N43">
            <v>11184512.469999999</v>
          </cell>
          <cell r="O43">
            <v>1</v>
          </cell>
          <cell r="P43">
            <v>11184512.469999999</v>
          </cell>
        </row>
        <row r="44">
          <cell r="A44">
            <v>44664</v>
          </cell>
          <cell r="B44" t="str">
            <v>Capital e Interés</v>
          </cell>
          <cell r="C44">
            <v>0.24731137763587432</v>
          </cell>
          <cell r="D44">
            <v>33</v>
          </cell>
          <cell r="E44">
            <v>33</v>
          </cell>
          <cell r="F44">
            <v>6064791.8399999999</v>
          </cell>
          <cell r="G44">
            <v>0</v>
          </cell>
          <cell r="H44">
            <v>2.6198598469349525E-2</v>
          </cell>
          <cell r="I44">
            <v>4361309.71</v>
          </cell>
          <cell r="J44">
            <v>0</v>
          </cell>
          <cell r="K44">
            <v>166471107.80000001</v>
          </cell>
          <cell r="L44">
            <v>0.57122625809786287</v>
          </cell>
          <cell r="M44">
            <v>95092667.990000024</v>
          </cell>
          <cell r="N44">
            <v>10426101.550000001</v>
          </cell>
          <cell r="O44">
            <v>1</v>
          </cell>
          <cell r="P44">
            <v>10426101.550000001</v>
          </cell>
        </row>
        <row r="45">
          <cell r="A45">
            <v>44755</v>
          </cell>
          <cell r="B45" t="str">
            <v>Capital e Interés</v>
          </cell>
          <cell r="C45">
            <v>0.22572438784484133</v>
          </cell>
          <cell r="D45">
            <v>34</v>
          </cell>
          <cell r="E45">
            <v>34</v>
          </cell>
          <cell r="F45">
            <v>5351481.6999999993</v>
          </cell>
          <cell r="G45">
            <v>0</v>
          </cell>
          <cell r="H45">
            <v>2.7503972734420647E-2</v>
          </cell>
          <cell r="I45">
            <v>4578616.8100000005</v>
          </cell>
          <cell r="J45">
            <v>0</v>
          </cell>
          <cell r="K45">
            <v>166471107.80000001</v>
          </cell>
          <cell r="L45">
            <v>0.54372228536344225</v>
          </cell>
          <cell r="M45">
            <v>90514051.180000022</v>
          </cell>
          <cell r="N45">
            <v>9930098.5099999998</v>
          </cell>
          <cell r="O45">
            <v>1</v>
          </cell>
          <cell r="P45">
            <v>9930098.5099999998</v>
          </cell>
        </row>
        <row r="46">
          <cell r="A46">
            <v>44847</v>
          </cell>
          <cell r="B46" t="str">
            <v>Capital e Interés</v>
          </cell>
          <cell r="C46">
            <v>0.20623069813196426</v>
          </cell>
          <cell r="D46">
            <v>35</v>
          </cell>
          <cell r="E46">
            <v>35</v>
          </cell>
          <cell r="F46">
            <v>4705050.38</v>
          </cell>
          <cell r="G46">
            <v>0</v>
          </cell>
          <cell r="H46">
            <v>2.8072278377665717E-2</v>
          </cell>
          <cell r="I46">
            <v>4673223.2799999993</v>
          </cell>
          <cell r="J46">
            <v>0</v>
          </cell>
          <cell r="K46">
            <v>166471107.80000001</v>
          </cell>
          <cell r="L46">
            <v>0.51565000698577657</v>
          </cell>
          <cell r="M46">
            <v>85840827.900000021</v>
          </cell>
          <cell r="N46">
            <v>9378273.6600000001</v>
          </cell>
          <cell r="O46">
            <v>1</v>
          </cell>
          <cell r="P46">
            <v>9378273.6600000001</v>
          </cell>
        </row>
        <row r="47">
          <cell r="A47">
            <v>44939</v>
          </cell>
          <cell r="B47" t="str">
            <v>Capital e Interés</v>
          </cell>
          <cell r="C47">
            <v>0.18862732025017262</v>
          </cell>
          <cell r="D47">
            <v>36</v>
          </cell>
          <cell r="E47">
            <v>36</v>
          </cell>
          <cell r="F47">
            <v>4081252.41</v>
          </cell>
          <cell r="G47">
            <v>0</v>
          </cell>
          <cell r="H47">
            <v>2.8594874347319024E-2</v>
          </cell>
          <cell r="I47">
            <v>4760220.41</v>
          </cell>
          <cell r="J47">
            <v>0</v>
          </cell>
          <cell r="K47">
            <v>166471107.80000001</v>
          </cell>
          <cell r="L47">
            <v>0.48705513263845757</v>
          </cell>
          <cell r="M47">
            <v>81080607.490000024</v>
          </cell>
          <cell r="N47">
            <v>8841472.8200000003</v>
          </cell>
          <cell r="O47">
            <v>1</v>
          </cell>
          <cell r="P47">
            <v>8841472.8200000003</v>
          </cell>
        </row>
        <row r="48">
          <cell r="A48">
            <v>45029</v>
          </cell>
          <cell r="B48" t="str">
            <v>Capital e Interés</v>
          </cell>
          <cell r="C48">
            <v>0.17273094981372059</v>
          </cell>
          <cell r="D48">
            <v>37</v>
          </cell>
          <cell r="E48">
            <v>37</v>
          </cell>
          <cell r="F48">
            <v>3453319.81</v>
          </cell>
          <cell r="G48">
            <v>0</v>
          </cell>
          <cell r="H48">
            <v>2.9857651971485228E-2</v>
          </cell>
          <cell r="I48">
            <v>4970436.4000000004</v>
          </cell>
          <cell r="J48">
            <v>0</v>
          </cell>
          <cell r="K48">
            <v>166471107.80000001</v>
          </cell>
          <cell r="L48">
            <v>0.45719748066697236</v>
          </cell>
          <cell r="M48">
            <v>76110171.090000033</v>
          </cell>
          <cell r="N48">
            <v>8423756.2100000009</v>
          </cell>
          <cell r="O48">
            <v>1</v>
          </cell>
          <cell r="P48">
            <v>8423756.2100000009</v>
          </cell>
        </row>
        <row r="49">
          <cell r="A49">
            <v>45120</v>
          </cell>
          <cell r="B49" t="str">
            <v>Capital e Interés</v>
          </cell>
          <cell r="C49">
            <v>0.15837605754532882</v>
          </cell>
          <cell r="D49">
            <v>38</v>
          </cell>
          <cell r="E49">
            <v>38</v>
          </cell>
          <cell r="F49">
            <v>3005251.02</v>
          </cell>
          <cell r="G49">
            <v>0</v>
          </cell>
          <cell r="H49">
            <v>3.1147102692615104E-2</v>
          </cell>
          <cell r="I49">
            <v>5185092.6899999995</v>
          </cell>
          <cell r="J49">
            <v>0</v>
          </cell>
          <cell r="K49">
            <v>166471107.80000001</v>
          </cell>
          <cell r="L49">
            <v>0.42605037797435724</v>
          </cell>
          <cell r="M49">
            <v>70925078.400000021</v>
          </cell>
          <cell r="N49">
            <v>8190343.709999999</v>
          </cell>
          <cell r="O49">
            <v>1</v>
          </cell>
          <cell r="P49">
            <v>8190343.709999999</v>
          </cell>
        </row>
        <row r="50">
          <cell r="A50">
            <v>45212</v>
          </cell>
          <cell r="B50" t="str">
            <v>Capital e Interés</v>
          </cell>
          <cell r="C50">
            <v>0.14541316561594803</v>
          </cell>
          <cell r="D50">
            <v>39</v>
          </cell>
          <cell r="E50">
            <v>39</v>
          </cell>
          <cell r="F50">
            <v>2599552.0499999998</v>
          </cell>
          <cell r="G50">
            <v>0</v>
          </cell>
          <cell r="H50">
            <v>3.1550507348759291E-2</v>
          </cell>
          <cell r="I50">
            <v>5252247.91</v>
          </cell>
          <cell r="J50">
            <v>0</v>
          </cell>
          <cell r="K50">
            <v>166471107.80000001</v>
          </cell>
          <cell r="L50">
            <v>0.39449987062559794</v>
          </cell>
          <cell r="M50">
            <v>65672830.490000017</v>
          </cell>
          <cell r="N50">
            <v>7851799.96</v>
          </cell>
          <cell r="O50">
            <v>1</v>
          </cell>
          <cell r="P50">
            <v>7851799.96</v>
          </cell>
        </row>
        <row r="51">
          <cell r="A51">
            <v>45304</v>
          </cell>
          <cell r="B51" t="str">
            <v>Capital e Interés</v>
          </cell>
          <cell r="C51">
            <v>0.13370729112862717</v>
          </cell>
          <cell r="D51">
            <v>40</v>
          </cell>
          <cell r="E51">
            <v>40</v>
          </cell>
          <cell r="F51">
            <v>2213277.09</v>
          </cell>
          <cell r="G51">
            <v>0</v>
          </cell>
          <cell r="H51">
            <v>3.2000431728970567E-2</v>
          </cell>
          <cell r="I51">
            <v>5327147.32</v>
          </cell>
          <cell r="J51">
            <v>0</v>
          </cell>
          <cell r="K51">
            <v>166471107.80000001</v>
          </cell>
          <cell r="L51">
            <v>0.36249943889662739</v>
          </cell>
          <cell r="M51">
            <v>60345683.170000024</v>
          </cell>
          <cell r="N51">
            <v>7540424.4100000001</v>
          </cell>
          <cell r="O51">
            <v>1</v>
          </cell>
          <cell r="P51">
            <v>7540424.4100000001</v>
          </cell>
        </row>
        <row r="52">
          <cell r="A52">
            <v>45395</v>
          </cell>
          <cell r="B52" t="str">
            <v>Capital e Interés</v>
          </cell>
          <cell r="C52">
            <v>0.12313654053844968</v>
          </cell>
          <cell r="D52">
            <v>41</v>
          </cell>
          <cell r="E52">
            <v>41</v>
          </cell>
          <cell r="F52">
            <v>1852600.1099999999</v>
          </cell>
          <cell r="G52">
            <v>0</v>
          </cell>
          <cell r="H52">
            <v>3.3345210489432446E-2</v>
          </cell>
          <cell r="I52">
            <v>5551014.1299999999</v>
          </cell>
          <cell r="J52">
            <v>0</v>
          </cell>
          <cell r="K52">
            <v>166471107.80000001</v>
          </cell>
          <cell r="L52">
            <v>0.32915422840719494</v>
          </cell>
          <cell r="M52">
            <v>54794669.040000021</v>
          </cell>
          <cell r="N52">
            <v>7403614.2400000002</v>
          </cell>
          <cell r="O52">
            <v>1</v>
          </cell>
          <cell r="P52">
            <v>7403614.2400000002</v>
          </cell>
        </row>
        <row r="53">
          <cell r="A53">
            <v>45486</v>
          </cell>
          <cell r="B53" t="str">
            <v>Capital e Interés</v>
          </cell>
          <cell r="C53">
            <v>0.1135908403721982</v>
          </cell>
          <cell r="D53">
            <v>42</v>
          </cell>
          <cell r="E53">
            <v>42</v>
          </cell>
          <cell r="F53">
            <v>1551779.9900000002</v>
          </cell>
          <cell r="G53">
            <v>0</v>
          </cell>
          <cell r="H53">
            <v>3.356874675642664E-2</v>
          </cell>
          <cell r="I53">
            <v>5588226.46</v>
          </cell>
          <cell r="J53">
            <v>0</v>
          </cell>
          <cell r="K53">
            <v>166471107.80000001</v>
          </cell>
          <cell r="L53">
            <v>0.29558548165076831</v>
          </cell>
          <cell r="M53">
            <v>49206442.580000021</v>
          </cell>
          <cell r="N53">
            <v>7140006.4500000002</v>
          </cell>
          <cell r="O53">
            <v>1</v>
          </cell>
          <cell r="P53">
            <v>7140006.4500000002</v>
          </cell>
        </row>
        <row r="54">
          <cell r="A54">
            <v>45578</v>
          </cell>
          <cell r="B54" t="str">
            <v>Capital e Interés</v>
          </cell>
          <cell r="C54">
            <v>0.1049707910307026</v>
          </cell>
          <cell r="D54">
            <v>43</v>
          </cell>
          <cell r="E54">
            <v>43</v>
          </cell>
          <cell r="F54">
            <v>1301923.31</v>
          </cell>
          <cell r="G54">
            <v>0</v>
          </cell>
          <cell r="H54">
            <v>3.3705914282382163E-2</v>
          </cell>
          <cell r="I54">
            <v>5611060.8900000006</v>
          </cell>
          <cell r="J54">
            <v>0</v>
          </cell>
          <cell r="K54">
            <v>166471107.80000001</v>
          </cell>
          <cell r="L54">
            <v>0.26187956736838613</v>
          </cell>
          <cell r="M54">
            <v>43595381.69000002</v>
          </cell>
          <cell r="N54">
            <v>6912984.2000000011</v>
          </cell>
          <cell r="O54">
            <v>1</v>
          </cell>
          <cell r="P54">
            <v>6912984.2000000011</v>
          </cell>
        </row>
        <row r="55">
          <cell r="A55">
            <v>45670</v>
          </cell>
          <cell r="B55" t="str">
            <v>Capital e Interés</v>
          </cell>
          <cell r="C55">
            <v>9.5302542019896269E-2</v>
          </cell>
          <cell r="D55">
            <v>44</v>
          </cell>
          <cell r="E55">
            <v>44</v>
          </cell>
          <cell r="F55">
            <v>1047224.8400000001</v>
          </cell>
          <cell r="G55">
            <v>0</v>
          </cell>
          <cell r="H55">
            <v>3.5038782447508882E-2</v>
          </cell>
          <cell r="I55">
            <v>5832944.9299999997</v>
          </cell>
          <cell r="J55">
            <v>0</v>
          </cell>
          <cell r="K55">
            <v>166471107.80000001</v>
          </cell>
          <cell r="L55">
            <v>0.22684078492087725</v>
          </cell>
          <cell r="M55">
            <v>37762436.76000002</v>
          </cell>
          <cell r="N55">
            <v>6880169.7699999996</v>
          </cell>
          <cell r="O55">
            <v>1</v>
          </cell>
          <cell r="P55">
            <v>6880169.7699999996</v>
          </cell>
        </row>
        <row r="56">
          <cell r="A56">
            <v>45760</v>
          </cell>
          <cell r="B56" t="str">
            <v>Capital e Interés</v>
          </cell>
          <cell r="C56">
            <v>9.5302542019896269E-2</v>
          </cell>
          <cell r="D56">
            <v>45</v>
          </cell>
          <cell r="E56">
            <v>45</v>
          </cell>
          <cell r="F56">
            <v>887389.2</v>
          </cell>
          <cell r="G56">
            <v>0</v>
          </cell>
          <cell r="H56">
            <v>3.6180471912496036E-2</v>
          </cell>
          <cell r="I56">
            <v>6023003.2400000002</v>
          </cell>
          <cell r="J56">
            <v>0</v>
          </cell>
          <cell r="K56">
            <v>166471107.80000001</v>
          </cell>
          <cell r="L56">
            <v>0.19066031300838121</v>
          </cell>
          <cell r="M56">
            <v>31739433.520000018</v>
          </cell>
          <cell r="N56">
            <v>6910392.4400000004</v>
          </cell>
          <cell r="O56">
            <v>1</v>
          </cell>
          <cell r="P56">
            <v>6910392.4400000004</v>
          </cell>
        </row>
        <row r="57">
          <cell r="A57">
            <v>45851</v>
          </cell>
          <cell r="B57" t="str">
            <v>Capital e Interés</v>
          </cell>
          <cell r="C57">
            <v>9.5302542019896588E-2</v>
          </cell>
          <cell r="D57">
            <v>46</v>
          </cell>
          <cell r="E57">
            <v>46</v>
          </cell>
          <cell r="F57">
            <v>754140.3600000001</v>
          </cell>
          <cell r="G57">
            <v>0</v>
          </cell>
          <cell r="H57">
            <v>3.6612769990829602E-2</v>
          </cell>
          <cell r="I57">
            <v>6094968.3799999999</v>
          </cell>
          <cell r="J57">
            <v>0</v>
          </cell>
          <cell r="K57">
            <v>166471107.80000001</v>
          </cell>
          <cell r="L57">
            <v>0.15404754301755161</v>
          </cell>
          <cell r="M57">
            <v>25644465.140000023</v>
          </cell>
          <cell r="N57">
            <v>6849108.7400000002</v>
          </cell>
          <cell r="O57">
            <v>1</v>
          </cell>
          <cell r="P57">
            <v>6849108.7400000002</v>
          </cell>
        </row>
        <row r="58">
          <cell r="A58">
            <v>45943</v>
          </cell>
          <cell r="B58" t="str">
            <v>Capital e Interés</v>
          </cell>
          <cell r="C58">
            <v>9.5302542019896269E-2</v>
          </cell>
          <cell r="D58">
            <v>47</v>
          </cell>
          <cell r="E58">
            <v>47</v>
          </cell>
          <cell r="F58">
            <v>616017.56999999995</v>
          </cell>
          <cell r="G58">
            <v>0</v>
          </cell>
          <cell r="H58">
            <v>3.7533781102164321E-2</v>
          </cell>
          <cell r="I58">
            <v>6248290.1200000001</v>
          </cell>
          <cell r="J58">
            <v>0</v>
          </cell>
          <cell r="K58">
            <v>166471107.80000001</v>
          </cell>
          <cell r="L58">
            <v>0.11651376191538729</v>
          </cell>
          <cell r="M58">
            <v>19396175.020000018</v>
          </cell>
          <cell r="N58">
            <v>6864307.6900000004</v>
          </cell>
          <cell r="O58">
            <v>1</v>
          </cell>
          <cell r="P58">
            <v>6864307.6900000004</v>
          </cell>
        </row>
        <row r="59">
          <cell r="A59">
            <v>46035</v>
          </cell>
          <cell r="B59" t="str">
            <v>Capital e Interés</v>
          </cell>
          <cell r="C59">
            <v>9.5302542019896269E-2</v>
          </cell>
          <cell r="D59">
            <v>48</v>
          </cell>
          <cell r="E59">
            <v>48</v>
          </cell>
          <cell r="F59">
            <v>465924.49</v>
          </cell>
          <cell r="G59">
            <v>0</v>
          </cell>
          <cell r="H59">
            <v>3.938880666234143E-2</v>
          </cell>
          <cell r="I59">
            <v>6557098.2799999993</v>
          </cell>
          <cell r="J59">
            <v>0</v>
          </cell>
          <cell r="K59">
            <v>166471107.80000001</v>
          </cell>
          <cell r="L59">
            <v>7.7124955253045857E-2</v>
          </cell>
          <cell r="M59">
            <v>12839076.740000021</v>
          </cell>
          <cell r="N59">
            <v>7023022.7699999996</v>
          </cell>
          <cell r="O59">
            <v>1</v>
          </cell>
          <cell r="P59">
            <v>7023022.7699999996</v>
          </cell>
        </row>
        <row r="60">
          <cell r="A60">
            <v>46125</v>
          </cell>
          <cell r="B60" t="str">
            <v>Capital e Interés</v>
          </cell>
          <cell r="C60">
            <v>9.5302542019896588E-2</v>
          </cell>
          <cell r="D60">
            <v>49</v>
          </cell>
          <cell r="E60">
            <v>49</v>
          </cell>
          <cell r="F60">
            <v>301708.74</v>
          </cell>
          <cell r="G60">
            <v>0</v>
          </cell>
          <cell r="H60">
            <v>3.9194861609318163E-2</v>
          </cell>
          <cell r="I60">
            <v>4170935.81</v>
          </cell>
          <cell r="J60">
            <v>0</v>
          </cell>
          <cell r="K60">
            <v>106415372.8</v>
          </cell>
          <cell r="L60">
            <v>3.7930093643727694E-2</v>
          </cell>
          <cell r="M60">
            <v>8668139.9300000258</v>
          </cell>
          <cell r="N60">
            <v>4472644.55</v>
          </cell>
          <cell r="O60">
            <v>1</v>
          </cell>
          <cell r="P60">
            <v>4472644.55</v>
          </cell>
        </row>
        <row r="61">
          <cell r="A61">
            <v>46216</v>
          </cell>
          <cell r="B61" t="str">
            <v>Capital e Interés</v>
          </cell>
          <cell r="C61">
            <v>9.5302542019896588E-2</v>
          </cell>
          <cell r="D61">
            <v>50</v>
          </cell>
          <cell r="E61">
            <v>50</v>
          </cell>
          <cell r="F61">
            <v>205958.12</v>
          </cell>
          <cell r="G61">
            <v>0</v>
          </cell>
          <cell r="H61">
            <v>4.0176737040007814E-2</v>
          </cell>
          <cell r="I61">
            <v>4275422.45</v>
          </cell>
          <cell r="J61">
            <v>0</v>
          </cell>
          <cell r="K61">
            <v>106415372.8</v>
          </cell>
          <cell r="L61">
            <v>-2.2466433962801194E-3</v>
          </cell>
          <cell r="M61">
            <v>4392717.4800000256</v>
          </cell>
          <cell r="N61">
            <v>4481380.57</v>
          </cell>
          <cell r="O61">
            <v>1</v>
          </cell>
          <cell r="P61">
            <v>4481380.57</v>
          </cell>
        </row>
        <row r="62">
          <cell r="A62">
            <v>46308</v>
          </cell>
          <cell r="B62" t="str">
            <v>Capital e Interés</v>
          </cell>
          <cell r="C62">
            <v>9.5302542019896894E-2</v>
          </cell>
          <cell r="D62">
            <v>51</v>
          </cell>
          <cell r="E62">
            <v>51</v>
          </cell>
          <cell r="F62">
            <v>105519.5</v>
          </cell>
          <cell r="G62">
            <v>0</v>
          </cell>
          <cell r="H62">
            <v>4.1278936721443317E-2</v>
          </cell>
          <cell r="I62">
            <v>4392713.4400000004</v>
          </cell>
          <cell r="J62">
            <v>0</v>
          </cell>
          <cell r="K62">
            <v>106415372.8</v>
          </cell>
          <cell r="L62">
            <v>-4.3525580117723436E-2</v>
          </cell>
          <cell r="M62">
            <v>4.0400000251829624</v>
          </cell>
          <cell r="N62">
            <v>4498232.9400000004</v>
          </cell>
          <cell r="O62">
            <v>1</v>
          </cell>
          <cell r="P62">
            <v>4498232.9400000004</v>
          </cell>
        </row>
      </sheetData>
      <sheetData sheetId="48"/>
      <sheetData sheetId="49"/>
      <sheetData sheetId="50"/>
      <sheetData sheetId="51"/>
      <sheetData sheetId="52">
        <row r="11">
          <cell r="A11">
            <v>42727</v>
          </cell>
          <cell r="B11" t="str">
            <v>Stock a la fecha</v>
          </cell>
          <cell r="K11">
            <v>121237287.64999999</v>
          </cell>
          <cell r="L11">
            <v>0</v>
          </cell>
          <cell r="M11">
            <v>1</v>
          </cell>
          <cell r="N11">
            <v>121237287.65000001</v>
          </cell>
        </row>
        <row r="12">
          <cell r="A12">
            <v>42758</v>
          </cell>
          <cell r="B12" t="str">
            <v>Capital e Interés</v>
          </cell>
          <cell r="C12">
            <v>5.4699999999999999E-2</v>
          </cell>
          <cell r="D12">
            <v>1</v>
          </cell>
          <cell r="E12">
            <v>1</v>
          </cell>
          <cell r="F12">
            <v>578917.23</v>
          </cell>
          <cell r="G12">
            <v>0</v>
          </cell>
          <cell r="H12">
            <v>2.3746308095400636E-2</v>
          </cell>
          <cell r="I12">
            <v>2918542.7</v>
          </cell>
          <cell r="J12">
            <v>1.3756712912803781E-2</v>
          </cell>
          <cell r="K12">
            <v>122905114.21052806</v>
          </cell>
          <cell r="L12">
            <v>122905114.21052806</v>
          </cell>
          <cell r="M12">
            <v>0.97625369165715048</v>
          </cell>
          <cell r="N12">
            <v>119986571.51000001</v>
          </cell>
          <cell r="O12">
            <v>3497459.93</v>
          </cell>
          <cell r="P12">
            <v>1</v>
          </cell>
          <cell r="Q12">
            <v>3497459.93</v>
          </cell>
        </row>
        <row r="13">
          <cell r="A13">
            <v>42789</v>
          </cell>
          <cell r="B13" t="str">
            <v>Capital e Interés</v>
          </cell>
          <cell r="C13">
            <v>6.0999999999999999E-2</v>
          </cell>
          <cell r="D13">
            <v>2</v>
          </cell>
          <cell r="E13">
            <v>2</v>
          </cell>
          <cell r="F13">
            <v>635491.26</v>
          </cell>
          <cell r="G13">
            <v>0</v>
          </cell>
          <cell r="H13">
            <v>2.3746308095400636E-2</v>
          </cell>
          <cell r="I13">
            <v>2942754.0100000007</v>
          </cell>
          <cell r="J13">
            <v>8.2956869360262253E-3</v>
          </cell>
          <cell r="K13">
            <v>123924696.56085515</v>
          </cell>
          <cell r="L13">
            <v>120981942.5437741</v>
          </cell>
          <cell r="M13">
            <v>0.95250738356174991</v>
          </cell>
          <cell r="N13">
            <v>118039188.54000001</v>
          </cell>
          <cell r="O13">
            <v>3578245.2700000005</v>
          </cell>
          <cell r="P13">
            <v>1</v>
          </cell>
          <cell r="Q13">
            <v>3578245.2700000005</v>
          </cell>
        </row>
        <row r="14">
          <cell r="A14">
            <v>42817</v>
          </cell>
          <cell r="B14" t="str">
            <v>Capital e Interés</v>
          </cell>
          <cell r="C14">
            <v>6.0999999999999999E-2</v>
          </cell>
          <cell r="D14">
            <v>3</v>
          </cell>
          <cell r="E14">
            <v>3</v>
          </cell>
          <cell r="F14">
            <v>573294.91</v>
          </cell>
          <cell r="G14">
            <v>0</v>
          </cell>
          <cell r="H14">
            <v>2.3746308095400636E-2</v>
          </cell>
          <cell r="I14">
            <v>3012454.2800000003</v>
          </cell>
          <cell r="J14">
            <v>2.368538656338437E-2</v>
          </cell>
          <cell r="K14">
            <v>126859900.90364912</v>
          </cell>
          <cell r="L14">
            <v>120834992.35019812</v>
          </cell>
          <cell r="M14">
            <v>0.92876107546634923</v>
          </cell>
          <cell r="N14">
            <v>117822538.07000001</v>
          </cell>
          <cell r="O14">
            <v>3585749.1900000004</v>
          </cell>
          <cell r="P14">
            <v>1</v>
          </cell>
          <cell r="Q14">
            <v>3585749.1900000004</v>
          </cell>
        </row>
        <row r="15">
          <cell r="A15">
            <v>42849</v>
          </cell>
          <cell r="B15" t="str">
            <v>Capital e Interés</v>
          </cell>
          <cell r="C15">
            <v>6.0999999999999999E-2</v>
          </cell>
          <cell r="D15">
            <v>4</v>
          </cell>
          <cell r="E15">
            <v>4</v>
          </cell>
          <cell r="F15">
            <v>650001.56000000006</v>
          </cell>
          <cell r="G15">
            <v>0</v>
          </cell>
          <cell r="H15">
            <v>2.3746308095400636E-2</v>
          </cell>
          <cell r="I15">
            <v>3064990.82</v>
          </cell>
          <cell r="J15">
            <v>1.7439777917077182E-2</v>
          </cell>
          <cell r="K15">
            <v>129072309.40199117</v>
          </cell>
          <cell r="L15">
            <v>119877336.96756718</v>
          </cell>
          <cell r="M15">
            <v>0.90501476737094866</v>
          </cell>
          <cell r="N15">
            <v>116812346.15000001</v>
          </cell>
          <cell r="O15">
            <v>3714992.38</v>
          </cell>
          <cell r="P15">
            <v>1</v>
          </cell>
          <cell r="Q15">
            <v>3714992.38</v>
          </cell>
        </row>
        <row r="16">
          <cell r="A16">
            <v>42878</v>
          </cell>
          <cell r="B16" t="str">
            <v>Capital e Interés</v>
          </cell>
          <cell r="C16">
            <v>5.9499999999999997E-2</v>
          </cell>
          <cell r="D16">
            <v>5</v>
          </cell>
          <cell r="E16">
            <v>5</v>
          </cell>
          <cell r="F16">
            <v>566204.94000000006</v>
          </cell>
          <cell r="G16">
            <v>0</v>
          </cell>
          <cell r="H16">
            <v>2.3746308095400636E-2</v>
          </cell>
          <cell r="I16">
            <v>3099571.18</v>
          </cell>
          <cell r="J16">
            <v>1.1282372873897106E-2</v>
          </cell>
          <cell r="K16">
            <v>130528551.32435945</v>
          </cell>
          <cell r="L16">
            <v>118130266.59553903</v>
          </cell>
          <cell r="M16">
            <v>0.88126845927554798</v>
          </cell>
          <cell r="N16">
            <v>115030695.41</v>
          </cell>
          <cell r="O16">
            <v>3665776.12</v>
          </cell>
          <cell r="P16">
            <v>1</v>
          </cell>
          <cell r="Q16">
            <v>3665776.12</v>
          </cell>
        </row>
        <row r="17">
          <cell r="A17">
            <v>42909</v>
          </cell>
          <cell r="B17" t="str">
            <v>Capital e Interés</v>
          </cell>
          <cell r="C17">
            <v>5.9499999999999997E-2</v>
          </cell>
          <cell r="D17">
            <v>6</v>
          </cell>
          <cell r="E17">
            <v>6</v>
          </cell>
          <cell r="F17">
            <v>615503.98</v>
          </cell>
          <cell r="G17">
            <v>0</v>
          </cell>
          <cell r="H17">
            <v>2.3746308095400636E-2</v>
          </cell>
          <cell r="I17">
            <v>3236999.08</v>
          </cell>
          <cell r="J17">
            <v>4.4337708538449316E-2</v>
          </cell>
          <cell r="K17">
            <v>136315888.18892494</v>
          </cell>
          <cell r="L17">
            <v>120130892.85606371</v>
          </cell>
          <cell r="M17">
            <v>0.8575221511801473</v>
          </cell>
          <cell r="N17">
            <v>116893893.77000001</v>
          </cell>
          <cell r="O17">
            <v>3852503.06</v>
          </cell>
          <cell r="P17">
            <v>1</v>
          </cell>
          <cell r="Q17">
            <v>3852503.06</v>
          </cell>
        </row>
        <row r="18">
          <cell r="A18">
            <v>42940</v>
          </cell>
          <cell r="B18" t="str">
            <v>Capital e Interés</v>
          </cell>
          <cell r="C18">
            <v>5.9499999999999997E-2</v>
          </cell>
          <cell r="D18">
            <v>7</v>
          </cell>
          <cell r="E18">
            <v>7</v>
          </cell>
          <cell r="F18">
            <v>606767.59</v>
          </cell>
          <cell r="G18">
            <v>0</v>
          </cell>
          <cell r="H18">
            <v>2.3746308095400636E-2</v>
          </cell>
          <cell r="I18">
            <v>3279419.45</v>
          </cell>
          <cell r="J18">
            <v>1.3104849210896274E-2</v>
          </cell>
          <cell r="K18">
            <v>138102287.34869018</v>
          </cell>
          <cell r="L18">
            <v>118425770.62153038</v>
          </cell>
          <cell r="M18">
            <v>0.83377584308474662</v>
          </cell>
          <cell r="N18">
            <v>115146351.17</v>
          </cell>
          <cell r="O18">
            <v>3886187.04</v>
          </cell>
          <cell r="P18">
            <v>1</v>
          </cell>
          <cell r="Q18">
            <v>3886187.04</v>
          </cell>
        </row>
        <row r="19">
          <cell r="A19">
            <v>42970</v>
          </cell>
          <cell r="B19" t="str">
            <v>Capital e Interés</v>
          </cell>
          <cell r="C19">
            <v>6.0100000000000001E-2</v>
          </cell>
          <cell r="D19">
            <v>8</v>
          </cell>
          <cell r="E19">
            <v>8</v>
          </cell>
          <cell r="F19">
            <v>581909.54</v>
          </cell>
          <cell r="G19">
            <v>0</v>
          </cell>
          <cell r="H19">
            <v>2.3746308095400636E-2</v>
          </cell>
          <cell r="I19">
            <v>3309093.5</v>
          </cell>
          <cell r="J19">
            <v>9.0485640545794332E-3</v>
          </cell>
          <cell r="K19">
            <v>139351914.74184874</v>
          </cell>
          <cell r="L19">
            <v>116188260.30421285</v>
          </cell>
          <cell r="M19">
            <v>0.81002953498934593</v>
          </cell>
          <cell r="N19">
            <v>112879166.80000001</v>
          </cell>
          <cell r="O19">
            <v>3891003.04</v>
          </cell>
          <cell r="P19">
            <v>1</v>
          </cell>
          <cell r="Q19">
            <v>3891003.04</v>
          </cell>
        </row>
        <row r="20">
          <cell r="A20">
            <v>43003</v>
          </cell>
          <cell r="B20" t="str">
            <v>Capital e Interés</v>
          </cell>
          <cell r="C20">
            <v>6.0100000000000001E-2</v>
          </cell>
          <cell r="D20">
            <v>9</v>
          </cell>
          <cell r="E20">
            <v>9</v>
          </cell>
          <cell r="F20">
            <v>653456.99</v>
          </cell>
          <cell r="G20">
            <v>0</v>
          </cell>
          <cell r="H20">
            <v>2.3746308095400636E-2</v>
          </cell>
          <cell r="I20">
            <v>3477173.3100000005</v>
          </cell>
          <cell r="J20">
            <v>5.0793311118583873E-2</v>
          </cell>
          <cell r="K20">
            <v>146430059.90230185</v>
          </cell>
          <cell r="L20">
            <v>118612673.43807893</v>
          </cell>
          <cell r="M20">
            <v>0.78628322689394525</v>
          </cell>
          <cell r="N20">
            <v>115135500.13000001</v>
          </cell>
          <cell r="O20">
            <v>4130630.3000000007</v>
          </cell>
          <cell r="P20">
            <v>1</v>
          </cell>
          <cell r="Q20">
            <v>4130630.3000000007</v>
          </cell>
        </row>
        <row r="21">
          <cell r="A21">
            <v>43031</v>
          </cell>
          <cell r="B21" t="str">
            <v>Capital e Interés</v>
          </cell>
          <cell r="C21">
            <v>6.0100000000000001E-2</v>
          </cell>
          <cell r="D21">
            <v>10</v>
          </cell>
          <cell r="E21">
            <v>10</v>
          </cell>
          <cell r="F21">
            <v>544227.94000000006</v>
          </cell>
          <cell r="G21">
            <v>0</v>
          </cell>
          <cell r="H21">
            <v>2.3746308095400636E-2</v>
          </cell>
          <cell r="I21">
            <v>3516154.21</v>
          </cell>
          <cell r="J21">
            <v>1.121051227968084E-2</v>
          </cell>
          <cell r="K21">
            <v>148071615.886951</v>
          </cell>
          <cell r="L21">
            <v>116426228.06803456</v>
          </cell>
          <cell r="M21">
            <v>0.76253691879854468</v>
          </cell>
          <cell r="N21">
            <v>112910073.86</v>
          </cell>
          <cell r="O21">
            <v>4060382.15</v>
          </cell>
          <cell r="P21">
            <v>1</v>
          </cell>
          <cell r="Q21">
            <v>4060382.15</v>
          </cell>
        </row>
        <row r="22">
          <cell r="A22">
            <v>43062</v>
          </cell>
          <cell r="B22" t="str">
            <v>Capital e Interés</v>
          </cell>
          <cell r="C22">
            <v>5.9700000000000003E-2</v>
          </cell>
          <cell r="D22">
            <v>11</v>
          </cell>
          <cell r="E22">
            <v>11</v>
          </cell>
          <cell r="F22">
            <v>586110.3600000001</v>
          </cell>
          <cell r="G22">
            <v>0</v>
          </cell>
          <cell r="H22">
            <v>2.3746308095400636E-2</v>
          </cell>
          <cell r="I22">
            <v>3550431.09</v>
          </cell>
          <cell r="J22">
            <v>9.748402038869175E-3</v>
          </cell>
          <cell r="K22">
            <v>149515077.52916199</v>
          </cell>
          <cell r="L22">
            <v>114010766.65422571</v>
          </cell>
          <cell r="M22">
            <v>0.73879061070314411</v>
          </cell>
          <cell r="N22">
            <v>110460335.56999999</v>
          </cell>
          <cell r="O22">
            <v>4136541.45</v>
          </cell>
          <cell r="P22">
            <v>1</v>
          </cell>
          <cell r="Q22">
            <v>4136541.45</v>
          </cell>
        </row>
        <row r="23">
          <cell r="A23">
            <v>43095</v>
          </cell>
          <cell r="B23" t="str">
            <v>Capital e Interés</v>
          </cell>
          <cell r="C23">
            <v>5.9700000000000003E-2</v>
          </cell>
          <cell r="D23">
            <v>12</v>
          </cell>
          <cell r="E23">
            <v>12</v>
          </cell>
          <cell r="F23">
            <v>609187.64</v>
          </cell>
          <cell r="G23">
            <v>0</v>
          </cell>
          <cell r="H23">
            <v>2.3746308095400636E-2</v>
          </cell>
          <cell r="I23">
            <v>3577997.6000000006</v>
          </cell>
          <cell r="J23">
            <v>7.7642701111215739E-3</v>
          </cell>
          <cell r="K23">
            <v>150675952.97678369</v>
          </cell>
          <cell r="L23">
            <v>111317979.45193061</v>
          </cell>
          <cell r="M23">
            <v>0.71504430260774332</v>
          </cell>
          <cell r="N23">
            <v>107739981.85000001</v>
          </cell>
          <cell r="O23">
            <v>4187185.2400000007</v>
          </cell>
          <cell r="P23">
            <v>1</v>
          </cell>
          <cell r="Q23">
            <v>4187185.2400000007</v>
          </cell>
        </row>
        <row r="24">
          <cell r="A24">
            <v>43123</v>
          </cell>
          <cell r="B24" t="str">
            <v>Capital e Interés</v>
          </cell>
          <cell r="C24">
            <v>5.9700000000000003E-2</v>
          </cell>
          <cell r="D24">
            <v>13</v>
          </cell>
          <cell r="E24">
            <v>13</v>
          </cell>
          <cell r="F24">
            <v>503247.67</v>
          </cell>
          <cell r="G24">
            <v>0</v>
          </cell>
          <cell r="H24">
            <v>2.3746308095400636E-2</v>
          </cell>
          <cell r="I24">
            <v>3599275.2399999998</v>
          </cell>
          <cell r="J24">
            <v>5.9467992366231126E-3</v>
          </cell>
          <cell r="K24">
            <v>151571992.61892349</v>
          </cell>
          <cell r="L24">
            <v>108380689.89181937</v>
          </cell>
          <cell r="M24">
            <v>0.69129799451234275</v>
          </cell>
          <cell r="N24">
            <v>104781414.64999999</v>
          </cell>
          <cell r="O24">
            <v>4102522.9099999997</v>
          </cell>
          <cell r="P24">
            <v>1</v>
          </cell>
          <cell r="Q24">
            <v>4102522.9099999997</v>
          </cell>
        </row>
        <row r="25">
          <cell r="A25">
            <v>43154</v>
          </cell>
          <cell r="B25" t="str">
            <v>Capital e Interés</v>
          </cell>
          <cell r="C25">
            <v>6.2399999999999997E-2</v>
          </cell>
          <cell r="D25">
            <v>14</v>
          </cell>
          <cell r="E25">
            <v>14</v>
          </cell>
          <cell r="F25">
            <v>571175.06000000006</v>
          </cell>
          <cell r="G25">
            <v>0</v>
          </cell>
          <cell r="H25">
            <v>2.3746308095400636E-2</v>
          </cell>
          <cell r="I25">
            <v>3651373.4000000004</v>
          </cell>
          <cell r="J25">
            <v>1.447462724321591E-2</v>
          </cell>
          <cell r="K25">
            <v>153765940.71259388</v>
          </cell>
          <cell r="L25">
            <v>106298086.56907558</v>
          </cell>
          <cell r="M25">
            <v>0.66755168641694207</v>
          </cell>
          <cell r="N25">
            <v>102646713.17</v>
          </cell>
          <cell r="O25">
            <v>4222548.4600000009</v>
          </cell>
          <cell r="P25">
            <v>1</v>
          </cell>
          <cell r="Q25">
            <v>4222548.4600000009</v>
          </cell>
        </row>
        <row r="26">
          <cell r="A26">
            <v>43182</v>
          </cell>
          <cell r="B26" t="str">
            <v>Capital e Interés</v>
          </cell>
          <cell r="C26">
            <v>6.2399999999999997E-2</v>
          </cell>
          <cell r="D26">
            <v>15</v>
          </cell>
          <cell r="E26">
            <v>15</v>
          </cell>
          <cell r="F26">
            <v>503349.89</v>
          </cell>
          <cell r="G26">
            <v>0</v>
          </cell>
          <cell r="H26">
            <v>2.3746308095400636E-2</v>
          </cell>
          <cell r="I26">
            <v>3689275.2300000004</v>
          </cell>
          <cell r="J26">
            <v>1.0380159488749374E-2</v>
          </cell>
          <cell r="K26">
            <v>155362055.70112818</v>
          </cell>
          <cell r="L26">
            <v>103712202.42370051</v>
          </cell>
          <cell r="M26">
            <v>0.64380537832154139</v>
          </cell>
          <cell r="N26">
            <v>100022927.19999999</v>
          </cell>
          <cell r="O26">
            <v>4192625.1200000006</v>
          </cell>
          <cell r="P26">
            <v>1</v>
          </cell>
          <cell r="Q26">
            <v>4192625.1200000006</v>
          </cell>
        </row>
        <row r="27">
          <cell r="A27">
            <v>43213</v>
          </cell>
          <cell r="B27" t="str">
            <v>Capital e Interés</v>
          </cell>
          <cell r="C27">
            <v>6.2399999999999997E-2</v>
          </cell>
          <cell r="D27">
            <v>16</v>
          </cell>
          <cell r="E27">
            <v>16</v>
          </cell>
          <cell r="F27">
            <v>547033.31000000006</v>
          </cell>
          <cell r="G27">
            <v>0</v>
          </cell>
          <cell r="H27">
            <v>2.3746308095400636E-2</v>
          </cell>
          <cell r="I27">
            <v>3755013.3499999996</v>
          </cell>
          <cell r="J27">
            <v>1.7818705298996873E-2</v>
          </cell>
          <cell r="K27">
            <v>158130406.38631293</v>
          </cell>
          <cell r="L27">
            <v>101805206.26291981</v>
          </cell>
          <cell r="M27">
            <v>0.62005907022614082</v>
          </cell>
          <cell r="N27">
            <v>98050192.919999987</v>
          </cell>
          <cell r="O27">
            <v>4302046.66</v>
          </cell>
          <cell r="P27">
            <v>1</v>
          </cell>
          <cell r="Q27">
            <v>4302046.66</v>
          </cell>
        </row>
        <row r="28">
          <cell r="A28">
            <v>43243</v>
          </cell>
          <cell r="B28" t="str">
            <v>Capital e Interés</v>
          </cell>
          <cell r="C28">
            <v>6.5299999999999997E-2</v>
          </cell>
          <cell r="D28">
            <v>17</v>
          </cell>
          <cell r="E28">
            <v>17</v>
          </cell>
          <cell r="F28">
            <v>541586.86</v>
          </cell>
          <cell r="G28">
            <v>0</v>
          </cell>
          <cell r="H28">
            <v>2.3746308095400636E-2</v>
          </cell>
          <cell r="I28">
            <v>3811528.88</v>
          </cell>
          <cell r="J28">
            <v>1.5050692816796385E-2</v>
          </cell>
          <cell r="K28">
            <v>160510378.55782849</v>
          </cell>
          <cell r="L28">
            <v>99525916.254266545</v>
          </cell>
          <cell r="M28">
            <v>0.59631276213074003</v>
          </cell>
          <cell r="N28">
            <v>95714387.379999995</v>
          </cell>
          <cell r="O28">
            <v>4353115.74</v>
          </cell>
          <cell r="P28">
            <v>1</v>
          </cell>
          <cell r="Q28">
            <v>4353115.74</v>
          </cell>
        </row>
        <row r="29">
          <cell r="A29">
            <v>43276</v>
          </cell>
          <cell r="B29" t="str">
            <v>Capital e Interés</v>
          </cell>
          <cell r="C29">
            <v>6.5299999999999997E-2</v>
          </cell>
          <cell r="D29">
            <v>18</v>
          </cell>
          <cell r="E29">
            <v>18</v>
          </cell>
          <cell r="F29">
            <v>600998.30000000005</v>
          </cell>
          <cell r="G29">
            <v>0</v>
          </cell>
          <cell r="H29">
            <v>2.3746308095400636E-2</v>
          </cell>
          <cell r="I29">
            <v>3998256.15</v>
          </cell>
          <cell r="J29">
            <v>4.899011793E-2</v>
          </cell>
          <cell r="K29">
            <v>168373800.93239146</v>
          </cell>
          <cell r="L29">
            <v>100403446.5053594</v>
          </cell>
          <cell r="M29">
            <v>0.57256645403533946</v>
          </cell>
          <cell r="N29">
            <v>96405190.359999999</v>
          </cell>
          <cell r="O29">
            <v>4599254.45</v>
          </cell>
          <cell r="P29">
            <v>1</v>
          </cell>
          <cell r="Q29">
            <v>4599254.45</v>
          </cell>
        </row>
        <row r="30">
          <cell r="A30">
            <v>43304</v>
          </cell>
          <cell r="B30" t="str">
            <v>Capital e Interés</v>
          </cell>
          <cell r="C30">
            <v>6.5299999999999997E-2</v>
          </cell>
          <cell r="D30">
            <v>19</v>
          </cell>
          <cell r="E30">
            <v>19</v>
          </cell>
          <cell r="F30">
            <v>503060.23</v>
          </cell>
          <cell r="G30">
            <v>0</v>
          </cell>
          <cell r="H30">
            <v>2.3746308095400636E-2</v>
          </cell>
          <cell r="I30">
            <v>4107915.21</v>
          </cell>
          <cell r="J30">
            <v>2.742672081166897E-2</v>
          </cell>
          <cell r="K30">
            <v>172991742.16256368</v>
          </cell>
          <cell r="L30">
            <v>99049268.600799531</v>
          </cell>
          <cell r="M30">
            <v>0.54882014593993877</v>
          </cell>
          <cell r="N30">
            <v>94941353.389999986</v>
          </cell>
          <cell r="O30">
            <v>4610975.4399999995</v>
          </cell>
          <cell r="P30">
            <v>1</v>
          </cell>
          <cell r="Q30">
            <v>4610975.4399999995</v>
          </cell>
        </row>
        <row r="31">
          <cell r="A31">
            <v>43335</v>
          </cell>
          <cell r="B31" t="str">
            <v>Capital e Interés</v>
          </cell>
          <cell r="C31">
            <v>6.5699999999999995E-2</v>
          </cell>
          <cell r="D31">
            <v>20</v>
          </cell>
          <cell r="E31">
            <v>20</v>
          </cell>
          <cell r="F31">
            <v>550646.88</v>
          </cell>
          <cell r="G31">
            <v>0</v>
          </cell>
          <cell r="H31">
            <v>2.3746308095400636E-2</v>
          </cell>
          <cell r="I31">
            <v>4211285.3900000006</v>
          </cell>
          <cell r="J31">
            <v>2.516366024338712E-2</v>
          </cell>
          <cell r="K31">
            <v>177344847.58725405</v>
          </cell>
          <cell r="L31">
            <v>97330425.349753305</v>
          </cell>
          <cell r="M31">
            <v>0.52507383784453809</v>
          </cell>
          <cell r="N31">
            <v>93119139.959999993</v>
          </cell>
          <cell r="O31">
            <v>4761932.2700000005</v>
          </cell>
          <cell r="P31">
            <v>1</v>
          </cell>
          <cell r="Q31">
            <v>4761932.2700000005</v>
          </cell>
        </row>
        <row r="32">
          <cell r="A32">
            <v>43367</v>
          </cell>
          <cell r="B32" t="str">
            <v>Capital e Interés</v>
          </cell>
          <cell r="C32">
            <v>6.5699999999999995E-2</v>
          </cell>
          <cell r="D32">
            <v>21</v>
          </cell>
          <cell r="E32">
            <v>21</v>
          </cell>
          <cell r="F32">
            <v>553476.07999999996</v>
          </cell>
          <cell r="G32">
            <v>0</v>
          </cell>
          <cell r="H32">
            <v>2.3746308095400636E-2</v>
          </cell>
          <cell r="I32">
            <v>4286094.3099999996</v>
          </cell>
          <cell r="J32">
            <v>1.7763916469156316E-2</v>
          </cell>
          <cell r="K32">
            <v>180495186.64602929</v>
          </cell>
          <cell r="L32">
            <v>94773300.583929107</v>
          </cell>
          <cell r="M32">
            <v>0.50132752974913752</v>
          </cell>
          <cell r="N32">
            <v>90487206.280000001</v>
          </cell>
          <cell r="O32">
            <v>4839570.3899999997</v>
          </cell>
          <cell r="P32">
            <v>1</v>
          </cell>
          <cell r="Q32">
            <v>4839570.3899999997</v>
          </cell>
        </row>
        <row r="33">
          <cell r="A33">
            <v>43396</v>
          </cell>
          <cell r="B33" t="str">
            <v>Capital e Interés</v>
          </cell>
          <cell r="C33">
            <v>6.5699999999999995E-2</v>
          </cell>
          <cell r="D33">
            <v>22</v>
          </cell>
          <cell r="E33">
            <v>22</v>
          </cell>
          <cell r="F33">
            <v>495455.19999999995</v>
          </cell>
          <cell r="G33">
            <v>0</v>
          </cell>
          <cell r="H33">
            <v>2.3746308095400636E-2</v>
          </cell>
          <cell r="I33">
            <v>4434228.45</v>
          </cell>
          <cell r="J33">
            <v>3.4561568448505664E-2</v>
          </cell>
          <cell r="K33">
            <v>186733383.39392182</v>
          </cell>
          <cell r="L33">
            <v>93614586.053560272</v>
          </cell>
          <cell r="M33">
            <v>0.47758122165373684</v>
          </cell>
          <cell r="N33">
            <v>89180357.599999994</v>
          </cell>
          <cell r="O33">
            <v>4929683.6500000004</v>
          </cell>
          <cell r="P33">
            <v>1</v>
          </cell>
          <cell r="Q33">
            <v>4929683.6500000004</v>
          </cell>
        </row>
        <row r="34">
          <cell r="A34">
            <v>43427</v>
          </cell>
          <cell r="B34" t="str">
            <v>Capital e Interés</v>
          </cell>
          <cell r="C34">
            <v>6.8599999999999994E-2</v>
          </cell>
          <cell r="D34">
            <v>23</v>
          </cell>
          <cell r="E34">
            <v>23</v>
          </cell>
          <cell r="F34">
            <v>565249.30000000005</v>
          </cell>
          <cell r="G34">
            <v>0</v>
          </cell>
          <cell r="H34">
            <v>2.3746308095400636E-2</v>
          </cell>
          <cell r="I34">
            <v>4757793.4700000007</v>
          </cell>
          <cell r="J34">
            <v>7.2969859200985754E-2</v>
          </cell>
          <cell r="K34">
            <v>200359292.08829999</v>
          </cell>
          <cell r="L34">
            <v>95687835.737565562</v>
          </cell>
          <cell r="M34">
            <v>0.45383491355833616</v>
          </cell>
          <cell r="N34">
            <v>90930042.25999999</v>
          </cell>
          <cell r="O34">
            <v>5323042.7700000005</v>
          </cell>
          <cell r="P34">
            <v>1</v>
          </cell>
          <cell r="Q34">
            <v>5323042.7700000005</v>
          </cell>
        </row>
        <row r="35">
          <cell r="A35">
            <v>43460</v>
          </cell>
          <cell r="B35" t="str">
            <v>Capital e Interés</v>
          </cell>
          <cell r="C35">
            <v>6.8599999999999994E-2</v>
          </cell>
          <cell r="D35">
            <v>24</v>
          </cell>
          <cell r="E35">
            <v>24</v>
          </cell>
          <cell r="F35">
            <v>584245.91</v>
          </cell>
          <cell r="G35">
            <v>0</v>
          </cell>
          <cell r="H35">
            <v>2.3746308095400636E-2</v>
          </cell>
          <cell r="I35">
            <v>4861365.9800000004</v>
          </cell>
          <cell r="J35">
            <v>2.1769020872461686E-2</v>
          </cell>
          <cell r="K35">
            <v>204720917.69976187</v>
          </cell>
          <cell r="L35">
            <v>92909500.247891754</v>
          </cell>
          <cell r="M35">
            <v>0.43008860546293548</v>
          </cell>
          <cell r="N35">
            <v>88048134.269999996</v>
          </cell>
          <cell r="O35">
            <v>5445611.8900000006</v>
          </cell>
          <cell r="P35">
            <v>1</v>
          </cell>
          <cell r="Q35">
            <v>5445611.8900000006</v>
          </cell>
        </row>
        <row r="36">
          <cell r="A36">
            <v>43488</v>
          </cell>
          <cell r="B36" t="str">
            <v>Capital e Interés</v>
          </cell>
          <cell r="C36">
            <v>6.8599999999999994E-2</v>
          </cell>
          <cell r="D36">
            <v>25</v>
          </cell>
          <cell r="E36">
            <v>25</v>
          </cell>
          <cell r="F36">
            <v>479983.6</v>
          </cell>
          <cell r="G36">
            <v>0</v>
          </cell>
          <cell r="H36">
            <v>2.3746308095400636E-2</v>
          </cell>
          <cell r="I36">
            <v>4966894.2700000005</v>
          </cell>
          <cell r="J36">
            <v>2.1707539546288457E-2</v>
          </cell>
          <cell r="K36">
            <v>209164905.11668187</v>
          </cell>
          <cell r="L36">
            <v>89959442.626642942</v>
          </cell>
          <cell r="M36">
            <v>0.40634229736753491</v>
          </cell>
          <cell r="N36">
            <v>84992548.129999995</v>
          </cell>
          <cell r="O36">
            <v>5446877.8700000001</v>
          </cell>
          <cell r="P36">
            <v>1</v>
          </cell>
          <cell r="Q36">
            <v>5446877.8700000001</v>
          </cell>
        </row>
        <row r="37">
          <cell r="A37">
            <v>43521</v>
          </cell>
          <cell r="B37" t="str">
            <v>Capital e Interés</v>
          </cell>
          <cell r="C37">
            <v>6.7301299999999994E-2</v>
          </cell>
          <cell r="D37">
            <v>26</v>
          </cell>
          <cell r="E37">
            <v>26</v>
          </cell>
          <cell r="F37">
            <v>541805.88</v>
          </cell>
          <cell r="G37">
            <v>0</v>
          </cell>
          <cell r="H37">
            <v>2.3746308095400636E-2</v>
          </cell>
          <cell r="I37">
            <v>5132310.18</v>
          </cell>
          <cell r="J37">
            <v>3.3303687812296312E-2</v>
          </cell>
          <cell r="K37">
            <v>216130867.81797644</v>
          </cell>
          <cell r="L37">
            <v>87823113.656952947</v>
          </cell>
          <cell r="M37">
            <v>0.38259598927213423</v>
          </cell>
          <cell r="N37">
            <v>82690803.469999999</v>
          </cell>
          <cell r="O37">
            <v>5674116.0599999996</v>
          </cell>
          <cell r="P37">
            <v>1</v>
          </cell>
          <cell r="Q37">
            <v>5674116.0599999996</v>
          </cell>
        </row>
        <row r="38">
          <cell r="A38">
            <v>43549</v>
          </cell>
          <cell r="B38" t="str">
            <v>Capital e Interés</v>
          </cell>
          <cell r="C38">
            <v>6.7301299999999994E-2</v>
          </cell>
          <cell r="D38">
            <v>27</v>
          </cell>
          <cell r="E38">
            <v>27</v>
          </cell>
          <cell r="F38">
            <v>437569.69000000006</v>
          </cell>
          <cell r="G38">
            <v>0</v>
          </cell>
          <cell r="H38">
            <v>2.3746308095400636E-2</v>
          </cell>
          <cell r="I38">
            <v>5188286.21</v>
          </cell>
          <cell r="J38">
            <v>1.0906594218847987E-2</v>
          </cell>
          <cell r="K38">
            <v>218488119.4914346</v>
          </cell>
          <cell r="L38">
            <v>83592678.509077787</v>
          </cell>
          <cell r="M38">
            <v>0.35884968117673355</v>
          </cell>
          <cell r="N38">
            <v>78404392.299999997</v>
          </cell>
          <cell r="O38">
            <v>5625855.9000000004</v>
          </cell>
          <cell r="P38">
            <v>1</v>
          </cell>
          <cell r="Q38">
            <v>5625855.9000000004</v>
          </cell>
        </row>
        <row r="39">
          <cell r="A39">
            <v>43578</v>
          </cell>
          <cell r="B39" t="str">
            <v>Capital e Interés</v>
          </cell>
          <cell r="C39">
            <v>6.7301299999999994E-2</v>
          </cell>
          <cell r="D39">
            <v>28</v>
          </cell>
          <cell r="E39">
            <v>28</v>
          </cell>
          <cell r="F39">
            <v>431047.33</v>
          </cell>
          <cell r="G39">
            <v>0</v>
          </cell>
          <cell r="H39">
            <v>2.3746308095400636E-2</v>
          </cell>
          <cell r="I39">
            <v>5261257.3600000003</v>
          </cell>
          <cell r="J39">
            <v>1.4064597056443695E-2</v>
          </cell>
          <cell r="K39">
            <v>221561066.85370177</v>
          </cell>
          <cell r="L39">
            <v>79507118.485154837</v>
          </cell>
          <cell r="M39">
            <v>0.33510337308133287</v>
          </cell>
          <cell r="N39">
            <v>74245861.129999995</v>
          </cell>
          <cell r="O39">
            <v>5692304.6900000004</v>
          </cell>
          <cell r="P39">
            <v>1</v>
          </cell>
          <cell r="Q39">
            <v>5692304.6900000004</v>
          </cell>
        </row>
        <row r="40">
          <cell r="A40">
            <v>43608</v>
          </cell>
          <cell r="B40" t="str">
            <v>Capital e Interés</v>
          </cell>
          <cell r="C40">
            <v>6.3100000000000003E-2</v>
          </cell>
          <cell r="D40">
            <v>29</v>
          </cell>
          <cell r="E40">
            <v>29</v>
          </cell>
          <cell r="F40">
            <v>409732.41</v>
          </cell>
          <cell r="G40">
            <v>0</v>
          </cell>
          <cell r="H40">
            <v>2.3746308095400636E-2</v>
          </cell>
          <cell r="I40">
            <v>5397724.2000000002</v>
          </cell>
          <cell r="J40">
            <v>2.5938067815837629E-2</v>
          </cell>
          <cell r="K40">
            <v>227307932.83110243</v>
          </cell>
          <cell r="L40">
            <v>76171655.311035201</v>
          </cell>
          <cell r="M40">
            <v>0.31135706498593224</v>
          </cell>
          <cell r="N40">
            <v>70773931.109999999</v>
          </cell>
          <cell r="O40">
            <v>5807456.6100000003</v>
          </cell>
          <cell r="P40">
            <v>1</v>
          </cell>
          <cell r="Q40">
            <v>5807456.6100000003</v>
          </cell>
        </row>
        <row r="41">
          <cell r="A41">
            <v>43640</v>
          </cell>
          <cell r="B41" t="str">
            <v>Capital e Interés</v>
          </cell>
          <cell r="C41">
            <v>5.9900000000000002E-2</v>
          </cell>
          <cell r="D41">
            <v>30</v>
          </cell>
          <cell r="E41">
            <v>30</v>
          </cell>
          <cell r="F41">
            <v>414379.32999999996</v>
          </cell>
          <cell r="G41">
            <v>0</v>
          </cell>
          <cell r="H41">
            <v>2.3746308095400636E-2</v>
          </cell>
          <cell r="I41">
            <v>5508074.5300000003</v>
          </cell>
          <cell r="J41">
            <v>2.0443861375314398E-2</v>
          </cell>
          <cell r="K41">
            <v>231954984.69941074</v>
          </cell>
          <cell r="L41">
            <v>72220823.546598881</v>
          </cell>
          <cell r="M41">
            <v>0.28761075689053162</v>
          </cell>
          <cell r="N41">
            <v>66712749.019999996</v>
          </cell>
          <cell r="O41">
            <v>5922453.8600000003</v>
          </cell>
          <cell r="P41">
            <v>1</v>
          </cell>
          <cell r="Q41">
            <v>5922453.8600000003</v>
          </cell>
        </row>
        <row r="42">
          <cell r="A42">
            <v>43669</v>
          </cell>
          <cell r="B42" t="str">
            <v>Capital e Interés</v>
          </cell>
          <cell r="C42">
            <v>5.91E-2</v>
          </cell>
          <cell r="D42">
            <v>31</v>
          </cell>
          <cell r="E42">
            <v>31</v>
          </cell>
          <cell r="F42">
            <v>357275.32</v>
          </cell>
          <cell r="G42">
            <v>0</v>
          </cell>
          <cell r="H42">
            <v>2.3746308095400636E-2</v>
          </cell>
          <cell r="I42">
            <v>5672967.7599999998</v>
          </cell>
          <cell r="J42">
            <v>2.9936637178976877E-2</v>
          </cell>
          <cell r="K42">
            <v>238898936.91821212</v>
          </cell>
          <cell r="L42">
            <v>68709904.382623881</v>
          </cell>
          <cell r="M42">
            <v>0.26386444879513093</v>
          </cell>
          <cell r="N42">
            <v>63036936.619999997</v>
          </cell>
          <cell r="O42">
            <v>6030243.0800000001</v>
          </cell>
          <cell r="P42">
            <v>1</v>
          </cell>
          <cell r="Q42">
            <v>6030243.0800000001</v>
          </cell>
        </row>
        <row r="43">
          <cell r="A43">
            <v>43700</v>
          </cell>
          <cell r="B43" t="str">
            <v>Capital e Interés</v>
          </cell>
          <cell r="C43">
            <v>5.9108800000000003E-2</v>
          </cell>
          <cell r="D43">
            <v>32</v>
          </cell>
          <cell r="E43">
            <v>32</v>
          </cell>
          <cell r="F43">
            <v>326213.32999999996</v>
          </cell>
          <cell r="G43">
            <v>0</v>
          </cell>
          <cell r="H43">
            <v>2.3746308095400636E-2</v>
          </cell>
          <cell r="I43">
            <v>5767739.2100000009</v>
          </cell>
          <cell r="J43">
            <v>1.67058E-2</v>
          </cell>
          <cell r="K43">
            <v>242889934.6849376</v>
          </cell>
          <cell r="L43">
            <v>64090019.040202126</v>
          </cell>
          <cell r="M43">
            <v>0.24011814069973031</v>
          </cell>
          <cell r="N43">
            <v>58322279.829999998</v>
          </cell>
          <cell r="O43">
            <v>6093952.540000001</v>
          </cell>
          <cell r="P43">
            <v>1</v>
          </cell>
          <cell r="Q43">
            <v>6093952.540000001</v>
          </cell>
        </row>
        <row r="44">
          <cell r="A44">
            <v>43731</v>
          </cell>
          <cell r="B44" t="str">
            <v>Capital e Interés</v>
          </cell>
          <cell r="C44">
            <v>5.8799999999999998E-2</v>
          </cell>
          <cell r="D44">
            <v>33</v>
          </cell>
          <cell r="E44">
            <v>33</v>
          </cell>
          <cell r="F44">
            <v>295305.14</v>
          </cell>
          <cell r="G44">
            <v>0</v>
          </cell>
          <cell r="H44">
            <v>2.3746308095400636E-2</v>
          </cell>
          <cell r="I44">
            <v>5767739.2200000007</v>
          </cell>
          <cell r="J44">
            <v>0</v>
          </cell>
          <cell r="K44">
            <v>242889934.6849376</v>
          </cell>
          <cell r="L44">
            <v>58322279.829999998</v>
          </cell>
          <cell r="M44">
            <v>0.21637183260432971</v>
          </cell>
          <cell r="N44">
            <v>52554540.609999999</v>
          </cell>
          <cell r="O44">
            <v>6063044.3600000003</v>
          </cell>
          <cell r="P44">
            <v>1</v>
          </cell>
          <cell r="Q44">
            <v>6063044.3600000003</v>
          </cell>
        </row>
        <row r="45">
          <cell r="A45">
            <v>43761</v>
          </cell>
          <cell r="B45" t="str">
            <v>Capital e Interés</v>
          </cell>
          <cell r="C45">
            <v>5.8799999999999998E-2</v>
          </cell>
          <cell r="D45">
            <v>34</v>
          </cell>
          <cell r="E45">
            <v>34</v>
          </cell>
          <cell r="F45">
            <v>257517.25</v>
          </cell>
          <cell r="G45">
            <v>0</v>
          </cell>
          <cell r="H45">
            <v>2.3746308095400636E-2</v>
          </cell>
          <cell r="I45">
            <v>5767739.2200000007</v>
          </cell>
          <cell r="J45">
            <v>0</v>
          </cell>
          <cell r="K45">
            <v>242889934.6849376</v>
          </cell>
          <cell r="L45">
            <v>52554540.609999999</v>
          </cell>
          <cell r="M45">
            <v>0.19262552450892906</v>
          </cell>
          <cell r="N45">
            <v>46786801.390000001</v>
          </cell>
          <cell r="O45">
            <v>6025256.4700000007</v>
          </cell>
          <cell r="P45">
            <v>1</v>
          </cell>
          <cell r="Q45">
            <v>6025256.4700000007</v>
          </cell>
        </row>
        <row r="46">
          <cell r="A46">
            <v>43792</v>
          </cell>
          <cell r="B46" t="str">
            <v>Capital e Interés</v>
          </cell>
          <cell r="C46">
            <v>5.8799999999999998E-2</v>
          </cell>
          <cell r="D46">
            <v>35</v>
          </cell>
          <cell r="E46">
            <v>35</v>
          </cell>
          <cell r="F46">
            <v>236897.16999999998</v>
          </cell>
          <cell r="G46">
            <v>0</v>
          </cell>
          <cell r="H46">
            <v>2.3746308095400636E-2</v>
          </cell>
          <cell r="I46">
            <v>5767739.2200000007</v>
          </cell>
          <cell r="J46">
            <v>0</v>
          </cell>
          <cell r="K46">
            <v>242889934.6849376</v>
          </cell>
          <cell r="L46">
            <v>46786801.390000001</v>
          </cell>
          <cell r="M46">
            <v>0.16887921641352843</v>
          </cell>
          <cell r="N46">
            <v>41019062.170000002</v>
          </cell>
          <cell r="O46">
            <v>6004636.3900000006</v>
          </cell>
          <cell r="P46">
            <v>1</v>
          </cell>
          <cell r="Q46">
            <v>6004636.3900000006</v>
          </cell>
        </row>
        <row r="47">
          <cell r="A47">
            <v>43822</v>
          </cell>
          <cell r="B47" t="str">
            <v>Capital e Interés</v>
          </cell>
          <cell r="C47">
            <v>5.8799999999999998E-2</v>
          </cell>
          <cell r="D47">
            <v>36</v>
          </cell>
          <cell r="E47">
            <v>36</v>
          </cell>
          <cell r="F47">
            <v>200993.41</v>
          </cell>
          <cell r="G47">
            <v>0</v>
          </cell>
          <cell r="H47">
            <v>2.3746308095400636E-2</v>
          </cell>
          <cell r="I47">
            <v>5767739.2200000007</v>
          </cell>
          <cell r="J47">
            <v>0</v>
          </cell>
          <cell r="K47">
            <v>242889934.6849376</v>
          </cell>
          <cell r="L47">
            <v>41019062.170000002</v>
          </cell>
          <cell r="M47">
            <v>0.14513290831812781</v>
          </cell>
          <cell r="N47">
            <v>35251322.950000003</v>
          </cell>
          <cell r="O47">
            <v>5968732.6300000008</v>
          </cell>
          <cell r="P47">
            <v>1</v>
          </cell>
          <cell r="Q47">
            <v>5968732.6300000008</v>
          </cell>
        </row>
        <row r="48">
          <cell r="A48">
            <v>43853</v>
          </cell>
          <cell r="B48" t="str">
            <v>Capital e Interés</v>
          </cell>
          <cell r="C48">
            <v>5.8799999999999998E-2</v>
          </cell>
          <cell r="D48">
            <v>37</v>
          </cell>
          <cell r="E48">
            <v>37</v>
          </cell>
          <cell r="F48">
            <v>178489.2</v>
          </cell>
          <cell r="G48">
            <v>0</v>
          </cell>
          <cell r="H48">
            <v>2.3746308095400636E-2</v>
          </cell>
          <cell r="I48">
            <v>5767739.2200000007</v>
          </cell>
          <cell r="J48">
            <v>0</v>
          </cell>
          <cell r="K48">
            <v>242889934.6849376</v>
          </cell>
          <cell r="L48">
            <v>35251322.950000003</v>
          </cell>
          <cell r="M48">
            <v>0.12138660022272718</v>
          </cell>
          <cell r="N48">
            <v>29483583.73</v>
          </cell>
          <cell r="O48">
            <v>5946228.4200000009</v>
          </cell>
          <cell r="P48">
            <v>1</v>
          </cell>
          <cell r="Q48">
            <v>5946228.4200000009</v>
          </cell>
        </row>
        <row r="49">
          <cell r="A49">
            <v>43884</v>
          </cell>
          <cell r="B49" t="str">
            <v>Capital e Interés</v>
          </cell>
          <cell r="C49">
            <v>5.8799999999999998E-2</v>
          </cell>
          <cell r="D49">
            <v>38</v>
          </cell>
          <cell r="E49">
            <v>38</v>
          </cell>
          <cell r="F49">
            <v>149285.21</v>
          </cell>
          <cell r="G49">
            <v>0</v>
          </cell>
          <cell r="H49">
            <v>2.3746308095400636E-2</v>
          </cell>
          <cell r="I49">
            <v>5767739.2200000007</v>
          </cell>
          <cell r="J49">
            <v>0</v>
          </cell>
          <cell r="K49">
            <v>242889934.6849376</v>
          </cell>
          <cell r="L49">
            <v>29483583.73</v>
          </cell>
          <cell r="M49">
            <v>9.7640292127326542E-2</v>
          </cell>
          <cell r="N49">
            <v>23715844.509999998</v>
          </cell>
          <cell r="O49">
            <v>5917024.4300000006</v>
          </cell>
          <cell r="P49">
            <v>1</v>
          </cell>
          <cell r="Q49">
            <v>5917024.4300000006</v>
          </cell>
        </row>
        <row r="50">
          <cell r="A50">
            <v>43913</v>
          </cell>
          <cell r="B50" t="str">
            <v>Capital e Interés</v>
          </cell>
          <cell r="C50">
            <v>5.8799999999999998E-2</v>
          </cell>
          <cell r="D50">
            <v>39</v>
          </cell>
          <cell r="E50">
            <v>39</v>
          </cell>
          <cell r="F50">
            <v>112334.04999999999</v>
          </cell>
          <cell r="G50">
            <v>0</v>
          </cell>
          <cell r="H50">
            <v>2.3746308095400636E-2</v>
          </cell>
          <cell r="I50">
            <v>5767739.2200000007</v>
          </cell>
          <cell r="J50">
            <v>0</v>
          </cell>
          <cell r="K50">
            <v>242889934.6849376</v>
          </cell>
          <cell r="L50">
            <v>23715844.509999998</v>
          </cell>
          <cell r="M50">
            <v>7.3893984031925902E-2</v>
          </cell>
          <cell r="N50">
            <v>17948105.289999999</v>
          </cell>
          <cell r="O50">
            <v>5880073.2700000005</v>
          </cell>
          <cell r="P50">
            <v>1</v>
          </cell>
          <cell r="Q50">
            <v>5880073.2700000005</v>
          </cell>
        </row>
        <row r="51">
          <cell r="A51">
            <v>43944</v>
          </cell>
          <cell r="B51" t="str">
            <v>Capital e Interés</v>
          </cell>
          <cell r="C51">
            <v>5.8799999999999998E-2</v>
          </cell>
          <cell r="D51">
            <v>40</v>
          </cell>
          <cell r="E51">
            <v>40</v>
          </cell>
          <cell r="F51">
            <v>90877.24</v>
          </cell>
          <cell r="G51">
            <v>0</v>
          </cell>
          <cell r="H51">
            <v>2.3746308095400636E-2</v>
          </cell>
          <cell r="I51">
            <v>5767739.3100000005</v>
          </cell>
          <cell r="J51">
            <v>0</v>
          </cell>
          <cell r="K51">
            <v>242889934.6849376</v>
          </cell>
          <cell r="L51">
            <v>17948105.289999999</v>
          </cell>
          <cell r="M51">
            <v>5.0147675936525277E-2</v>
          </cell>
          <cell r="N51">
            <v>12180365.98</v>
          </cell>
          <cell r="O51">
            <v>5858616.5500000007</v>
          </cell>
          <cell r="P51">
            <v>1</v>
          </cell>
          <cell r="Q51">
            <v>5858616.5500000007</v>
          </cell>
        </row>
        <row r="52">
          <cell r="A52">
            <v>43974</v>
          </cell>
          <cell r="B52" t="str">
            <v>Capital e Interés</v>
          </cell>
          <cell r="C52">
            <v>5.8799999999999998E-2</v>
          </cell>
          <cell r="D52">
            <v>41</v>
          </cell>
          <cell r="E52">
            <v>41</v>
          </cell>
          <cell r="F52">
            <v>59683.79</v>
          </cell>
          <cell r="G52">
            <v>0</v>
          </cell>
          <cell r="H52">
            <v>5.0147675936525879E-3</v>
          </cell>
          <cell r="I52">
            <v>1218036.57</v>
          </cell>
          <cell r="J52">
            <v>0</v>
          </cell>
          <cell r="K52">
            <v>60901828.609028041</v>
          </cell>
          <cell r="L52">
            <v>12180365.800000001</v>
          </cell>
          <cell r="M52">
            <v>4.5132908342873139E-2</v>
          </cell>
          <cell r="N52">
            <v>10962329.23</v>
          </cell>
          <cell r="O52">
            <v>1277720.3600000001</v>
          </cell>
          <cell r="P52">
            <v>1</v>
          </cell>
          <cell r="Q52">
            <v>1277720.3600000001</v>
          </cell>
        </row>
        <row r="53">
          <cell r="A53">
            <v>44005</v>
          </cell>
          <cell r="B53" t="str">
            <v>Capital e Interés</v>
          </cell>
          <cell r="C53">
            <v>5.8799999999999998E-2</v>
          </cell>
          <cell r="D53">
            <v>42</v>
          </cell>
          <cell r="E53">
            <v>42</v>
          </cell>
          <cell r="F53">
            <v>55505.93</v>
          </cell>
          <cell r="G53">
            <v>0</v>
          </cell>
          <cell r="H53">
            <v>5.0147675936525879E-3</v>
          </cell>
          <cell r="I53">
            <v>1218036.57</v>
          </cell>
          <cell r="J53">
            <v>0</v>
          </cell>
          <cell r="K53">
            <v>60901828.609028041</v>
          </cell>
          <cell r="L53">
            <v>10962329.23</v>
          </cell>
          <cell r="M53">
            <v>4.011814074922055E-2</v>
          </cell>
          <cell r="N53">
            <v>9744292.6600000001</v>
          </cell>
          <cell r="O53">
            <v>1273542.5</v>
          </cell>
          <cell r="P53">
            <v>1</v>
          </cell>
          <cell r="Q53">
            <v>1273542.5</v>
          </cell>
        </row>
        <row r="54">
          <cell r="A54">
            <v>44035</v>
          </cell>
          <cell r="B54" t="str">
            <v>Capital e Interés</v>
          </cell>
          <cell r="C54">
            <v>5.8799999999999998E-2</v>
          </cell>
          <cell r="D54">
            <v>43</v>
          </cell>
          <cell r="E54">
            <v>43</v>
          </cell>
          <cell r="F54">
            <v>47747.03</v>
          </cell>
          <cell r="G54">
            <v>0</v>
          </cell>
          <cell r="H54">
            <v>5.0147675936525879E-3</v>
          </cell>
          <cell r="I54">
            <v>1218036.57</v>
          </cell>
          <cell r="J54">
            <v>0</v>
          </cell>
          <cell r="K54">
            <v>60901828.609028041</v>
          </cell>
          <cell r="L54">
            <v>9744292.6600000001</v>
          </cell>
          <cell r="M54">
            <v>3.5103373155567968E-2</v>
          </cell>
          <cell r="N54">
            <v>8526256.0899999999</v>
          </cell>
          <cell r="O54">
            <v>1265783.6000000001</v>
          </cell>
          <cell r="P54">
            <v>1</v>
          </cell>
          <cell r="Q54">
            <v>1265783.6000000001</v>
          </cell>
        </row>
        <row r="55">
          <cell r="A55">
            <v>44066</v>
          </cell>
          <cell r="B55" t="str">
            <v>Capital e Interés</v>
          </cell>
          <cell r="C55">
            <v>5.8799999999999998E-2</v>
          </cell>
          <cell r="D55">
            <v>44</v>
          </cell>
          <cell r="E55">
            <v>44</v>
          </cell>
          <cell r="F55">
            <v>43171.28</v>
          </cell>
          <cell r="G55">
            <v>0</v>
          </cell>
          <cell r="H55">
            <v>5.0147675936525879E-3</v>
          </cell>
          <cell r="I55">
            <v>1218036.57</v>
          </cell>
          <cell r="J55">
            <v>0</v>
          </cell>
          <cell r="K55">
            <v>60901828.609028041</v>
          </cell>
          <cell r="L55">
            <v>8526256.0899999999</v>
          </cell>
          <cell r="M55">
            <v>3.008860556191538E-2</v>
          </cell>
          <cell r="N55">
            <v>7308219.5199999996</v>
          </cell>
          <cell r="O55">
            <v>1261207.8500000001</v>
          </cell>
          <cell r="P55">
            <v>1</v>
          </cell>
          <cell r="Q55">
            <v>1261207.8500000001</v>
          </cell>
        </row>
        <row r="56">
          <cell r="A56">
            <v>44097</v>
          </cell>
          <cell r="B56" t="str">
            <v>Capital e Interés</v>
          </cell>
          <cell r="C56">
            <v>5.8799999999999998E-2</v>
          </cell>
          <cell r="D56">
            <v>45</v>
          </cell>
          <cell r="E56">
            <v>45</v>
          </cell>
          <cell r="F56">
            <v>37003.949999999997</v>
          </cell>
          <cell r="G56">
            <v>0</v>
          </cell>
          <cell r="H56">
            <v>5.0147675936525879E-3</v>
          </cell>
          <cell r="I56">
            <v>1218036.57</v>
          </cell>
          <cell r="J56">
            <v>0</v>
          </cell>
          <cell r="K56">
            <v>60901828.609028041</v>
          </cell>
          <cell r="L56">
            <v>7308219.5199999996</v>
          </cell>
          <cell r="M56">
            <v>2.5073837968262788E-2</v>
          </cell>
          <cell r="N56">
            <v>6090182.9500000002</v>
          </cell>
          <cell r="O56">
            <v>1255040.52</v>
          </cell>
          <cell r="P56">
            <v>1</v>
          </cell>
          <cell r="Q56">
            <v>1255040.52</v>
          </cell>
        </row>
        <row r="57">
          <cell r="A57">
            <v>44127</v>
          </cell>
          <cell r="B57" t="str">
            <v>Capital e Interés</v>
          </cell>
          <cell r="C57">
            <v>5.8799999999999998E-2</v>
          </cell>
          <cell r="D57">
            <v>46</v>
          </cell>
          <cell r="E57">
            <v>46</v>
          </cell>
          <cell r="F57">
            <v>29841.9</v>
          </cell>
          <cell r="G57">
            <v>0</v>
          </cell>
          <cell r="H57">
            <v>5.0147675936525879E-3</v>
          </cell>
          <cell r="I57">
            <v>1218036.57</v>
          </cell>
          <cell r="J57">
            <v>0</v>
          </cell>
          <cell r="K57">
            <v>60901828.609028041</v>
          </cell>
          <cell r="L57">
            <v>6090182.9500000002</v>
          </cell>
          <cell r="M57">
            <v>2.0059070374610199E-2</v>
          </cell>
          <cell r="N57">
            <v>4872146.38</v>
          </cell>
          <cell r="O57">
            <v>1247878.47</v>
          </cell>
          <cell r="P57">
            <v>1</v>
          </cell>
          <cell r="Q57">
            <v>1247878.47</v>
          </cell>
        </row>
        <row r="58">
          <cell r="A58">
            <v>44158</v>
          </cell>
          <cell r="B58" t="str">
            <v>Capital e Interés</v>
          </cell>
          <cell r="C58">
            <v>5.8799999999999998E-2</v>
          </cell>
          <cell r="D58">
            <v>47</v>
          </cell>
          <cell r="E58">
            <v>47</v>
          </cell>
          <cell r="F58">
            <v>24669.3</v>
          </cell>
          <cell r="G58">
            <v>0</v>
          </cell>
          <cell r="H58">
            <v>5.0147675936525879E-3</v>
          </cell>
          <cell r="I58">
            <v>1218036.57</v>
          </cell>
          <cell r="J58">
            <v>0</v>
          </cell>
          <cell r="K58">
            <v>60901828.609028041</v>
          </cell>
          <cell r="L58">
            <v>4872146.38</v>
          </cell>
          <cell r="M58">
            <v>1.504430278095761E-2</v>
          </cell>
          <cell r="N58">
            <v>3654109.81</v>
          </cell>
          <cell r="O58">
            <v>1242705.8700000001</v>
          </cell>
          <cell r="P58">
            <v>1</v>
          </cell>
          <cell r="Q58">
            <v>1242705.8700000001</v>
          </cell>
        </row>
        <row r="59">
          <cell r="A59">
            <v>44188</v>
          </cell>
          <cell r="B59" t="str">
            <v>Capital e Interés</v>
          </cell>
          <cell r="C59">
            <v>5.8799999999999998E-2</v>
          </cell>
          <cell r="D59">
            <v>48</v>
          </cell>
          <cell r="E59">
            <v>48</v>
          </cell>
          <cell r="F59">
            <v>17905.14</v>
          </cell>
          <cell r="G59">
            <v>0</v>
          </cell>
          <cell r="H59">
            <v>5.0147675936525879E-3</v>
          </cell>
          <cell r="I59">
            <v>1218036.57</v>
          </cell>
          <cell r="J59">
            <v>0</v>
          </cell>
          <cell r="K59">
            <v>60901828.609028041</v>
          </cell>
          <cell r="L59">
            <v>3654109.81</v>
          </cell>
          <cell r="M59">
            <v>1.0029535187305021E-2</v>
          </cell>
          <cell r="N59">
            <v>2436073.2400000002</v>
          </cell>
          <cell r="O59">
            <v>1235941.71</v>
          </cell>
          <cell r="P59">
            <v>1</v>
          </cell>
          <cell r="Q59">
            <v>1235941.71</v>
          </cell>
        </row>
        <row r="60">
          <cell r="A60">
            <v>44219</v>
          </cell>
          <cell r="B60" t="str">
            <v>Capital e Interés</v>
          </cell>
          <cell r="C60">
            <v>5.8799999999999998E-2</v>
          </cell>
          <cell r="D60">
            <v>49</v>
          </cell>
          <cell r="E60">
            <v>49</v>
          </cell>
          <cell r="F60">
            <v>12334.65</v>
          </cell>
          <cell r="G60">
            <v>0</v>
          </cell>
          <cell r="H60">
            <v>5.0147675936525879E-3</v>
          </cell>
          <cell r="I60">
            <v>1218036.57</v>
          </cell>
          <cell r="J60">
            <v>0</v>
          </cell>
          <cell r="K60">
            <v>60901828.609028041</v>
          </cell>
          <cell r="L60">
            <v>2436073.2400000002</v>
          </cell>
          <cell r="M60">
            <v>5.0147675936524335E-3</v>
          </cell>
          <cell r="N60">
            <v>1218036.67</v>
          </cell>
          <cell r="O60">
            <v>1230371.22</v>
          </cell>
          <cell r="P60">
            <v>1</v>
          </cell>
          <cell r="Q60">
            <v>1230371.22</v>
          </cell>
        </row>
        <row r="61">
          <cell r="A61">
            <v>44250</v>
          </cell>
          <cell r="B61" t="str">
            <v>Capital e Interés</v>
          </cell>
          <cell r="C61">
            <v>5.8799999999999998E-2</v>
          </cell>
          <cell r="D61">
            <v>50</v>
          </cell>
          <cell r="E61">
            <v>50</v>
          </cell>
          <cell r="F61">
            <v>6167.33</v>
          </cell>
          <cell r="G61">
            <v>0</v>
          </cell>
          <cell r="H61">
            <v>5.0147675936525879E-3</v>
          </cell>
          <cell r="I61">
            <v>1218036.4300000002</v>
          </cell>
          <cell r="J61">
            <v>0</v>
          </cell>
          <cell r="K61">
            <v>60901828.609028041</v>
          </cell>
          <cell r="L61">
            <v>1218036.67</v>
          </cell>
          <cell r="M61">
            <v>-1.5484638426872821E-16</v>
          </cell>
          <cell r="N61">
            <v>0.24</v>
          </cell>
          <cell r="O61">
            <v>1224203.7600000002</v>
          </cell>
          <cell r="P61">
            <v>1</v>
          </cell>
          <cell r="Q61">
            <v>1224203.7600000002</v>
          </cell>
        </row>
      </sheetData>
      <sheetData sheetId="53"/>
      <sheetData sheetId="54"/>
      <sheetData sheetId="55">
        <row r="11">
          <cell r="A11">
            <v>42727</v>
          </cell>
          <cell r="B11" t="str">
            <v>Stock a la fecha</v>
          </cell>
          <cell r="K11">
            <v>43146691.281769849</v>
          </cell>
          <cell r="L11">
            <v>0</v>
          </cell>
          <cell r="M11">
            <v>1</v>
          </cell>
          <cell r="N11">
            <v>43146691.279999994</v>
          </cell>
        </row>
        <row r="12">
          <cell r="A12">
            <v>42758</v>
          </cell>
          <cell r="B12" t="str">
            <v>Capital e Interés</v>
          </cell>
          <cell r="C12">
            <v>5.91E-2</v>
          </cell>
          <cell r="D12">
            <v>1</v>
          </cell>
          <cell r="E12">
            <v>1</v>
          </cell>
          <cell r="F12">
            <v>222601.41</v>
          </cell>
          <cell r="G12">
            <v>0</v>
          </cell>
          <cell r="H12">
            <v>2.0103722674203909E-2</v>
          </cell>
          <cell r="I12">
            <v>879341.82000000007</v>
          </cell>
          <cell r="J12">
            <v>1.3756712912803781E-2</v>
          </cell>
          <cell r="K12">
            <v>43740247.926870547</v>
          </cell>
          <cell r="L12">
            <v>43740247.925076328</v>
          </cell>
          <cell r="M12">
            <v>0.97989627732579698</v>
          </cell>
          <cell r="N12">
            <v>42860906.100000001</v>
          </cell>
          <cell r="O12">
            <v>1101943.23</v>
          </cell>
          <cell r="P12">
            <v>1</v>
          </cell>
          <cell r="Q12">
            <v>1101943.23</v>
          </cell>
        </row>
        <row r="13">
          <cell r="A13">
            <v>42789</v>
          </cell>
          <cell r="B13" t="str">
            <v>Capital e Interés</v>
          </cell>
          <cell r="C13">
            <v>5.91E-2</v>
          </cell>
          <cell r="D13">
            <v>2</v>
          </cell>
          <cell r="E13">
            <v>2</v>
          </cell>
          <cell r="F13">
            <v>219935.81000000003</v>
          </cell>
          <cell r="G13">
            <v>0</v>
          </cell>
          <cell r="H13">
            <v>2.0103722674203909E-2</v>
          </cell>
          <cell r="I13">
            <v>886636.56</v>
          </cell>
          <cell r="J13">
            <v>8.2956869360262253E-3</v>
          </cell>
          <cell r="K13">
            <v>44103103.330176018</v>
          </cell>
          <cell r="L13">
            <v>43216466.758800022</v>
          </cell>
          <cell r="M13">
            <v>0.95979255465159297</v>
          </cell>
          <cell r="N13">
            <v>42329830.199999988</v>
          </cell>
          <cell r="O13">
            <v>1106572.3700000001</v>
          </cell>
          <cell r="P13">
            <v>1</v>
          </cell>
          <cell r="Q13">
            <v>1106572.3700000001</v>
          </cell>
        </row>
        <row r="14">
          <cell r="A14">
            <v>42817</v>
          </cell>
          <cell r="B14" t="str">
            <v>Capital e Interés</v>
          </cell>
          <cell r="C14">
            <v>6.1499999999999999E-2</v>
          </cell>
          <cell r="D14">
            <v>3</v>
          </cell>
          <cell r="E14">
            <v>3</v>
          </cell>
          <cell r="F14">
            <v>207273.44999999998</v>
          </cell>
          <cell r="G14">
            <v>0</v>
          </cell>
          <cell r="H14">
            <v>2.0103722674203909E-2</v>
          </cell>
          <cell r="I14">
            <v>907636.90999999992</v>
          </cell>
          <cell r="J14">
            <v>2.368538656338437E-2</v>
          </cell>
          <cell r="K14">
            <v>45147702.381196141</v>
          </cell>
          <cell r="L14">
            <v>43332428.591449417</v>
          </cell>
          <cell r="M14">
            <v>0.93968883197738917</v>
          </cell>
          <cell r="N14">
            <v>42424791.669999994</v>
          </cell>
          <cell r="O14">
            <v>1114910.3599999999</v>
          </cell>
          <cell r="P14">
            <v>1</v>
          </cell>
          <cell r="Q14">
            <v>1114910.3599999999</v>
          </cell>
        </row>
        <row r="15">
          <cell r="A15">
            <v>42849</v>
          </cell>
          <cell r="B15" t="str">
            <v>Capital e Interés</v>
          </cell>
          <cell r="C15">
            <v>6.1499999999999999E-2</v>
          </cell>
          <cell r="D15">
            <v>4</v>
          </cell>
          <cell r="E15">
            <v>4</v>
          </cell>
          <cell r="F15">
            <v>235966.87</v>
          </cell>
          <cell r="G15">
            <v>0</v>
          </cell>
          <cell r="H15">
            <v>2.0103722674203909E-2</v>
          </cell>
          <cell r="I15">
            <v>923465.8899999999</v>
          </cell>
          <cell r="J15">
            <v>1.7439777917077182E-2</v>
          </cell>
          <cell r="K15">
            <v>45935068.284190483</v>
          </cell>
          <cell r="L15">
            <v>43164670.614903063</v>
          </cell>
          <cell r="M15">
            <v>0.91958510930318527</v>
          </cell>
          <cell r="N15">
            <v>42241204.729999997</v>
          </cell>
          <cell r="O15">
            <v>1159432.7599999998</v>
          </cell>
          <cell r="P15">
            <v>1</v>
          </cell>
          <cell r="Q15">
            <v>1159432.7599999998</v>
          </cell>
        </row>
        <row r="16">
          <cell r="A16">
            <v>42878</v>
          </cell>
          <cell r="B16" t="str">
            <v>Capital e Interés</v>
          </cell>
          <cell r="C16">
            <v>6.1499999999999999E-2</v>
          </cell>
          <cell r="D16">
            <v>5</v>
          </cell>
          <cell r="E16">
            <v>5</v>
          </cell>
          <cell r="F16">
            <v>211631.00999999998</v>
          </cell>
          <cell r="G16">
            <v>0</v>
          </cell>
          <cell r="H16">
            <v>2.0103722674203909E-2</v>
          </cell>
          <cell r="I16">
            <v>933884.76</v>
          </cell>
          <cell r="J16">
            <v>1.1282372873897106E-2</v>
          </cell>
          <cell r="K16">
            <v>46453324.852560654</v>
          </cell>
          <cell r="L16">
            <v>42717785.752406485</v>
          </cell>
          <cell r="M16">
            <v>0.89948138662898147</v>
          </cell>
          <cell r="N16">
            <v>41783900.990000002</v>
          </cell>
          <cell r="O16">
            <v>1145515.77</v>
          </cell>
          <cell r="P16">
            <v>1</v>
          </cell>
          <cell r="Q16">
            <v>1145515.77</v>
          </cell>
        </row>
        <row r="17">
          <cell r="A17">
            <v>42909</v>
          </cell>
          <cell r="B17" t="str">
            <v>Capital e Interés</v>
          </cell>
          <cell r="C17">
            <v>6.0299999999999999E-2</v>
          </cell>
          <cell r="D17">
            <v>6</v>
          </cell>
          <cell r="E17">
            <v>6</v>
          </cell>
          <cell r="F17">
            <v>226582.52</v>
          </cell>
          <cell r="G17">
            <v>0</v>
          </cell>
          <cell r="H17">
            <v>2.0103722674203909E-2</v>
          </cell>
          <cell r="I17">
            <v>975291.07999999984</v>
          </cell>
          <cell r="J17">
            <v>4.4337708538449316E-2</v>
          </cell>
          <cell r="K17">
            <v>48512958.830515385</v>
          </cell>
          <cell r="L17">
            <v>43636503.413694054</v>
          </cell>
          <cell r="M17">
            <v>0.87937766395477734</v>
          </cell>
          <cell r="N17">
            <v>42661212.329999998</v>
          </cell>
          <cell r="O17">
            <v>1201873.5999999999</v>
          </cell>
          <cell r="P17">
            <v>1</v>
          </cell>
          <cell r="Q17">
            <v>1201873.5999999999</v>
          </cell>
        </row>
        <row r="18">
          <cell r="A18">
            <v>42940</v>
          </cell>
          <cell r="B18" t="str">
            <v>Capital e Interés</v>
          </cell>
          <cell r="C18">
            <v>6.0299999999999999E-2</v>
          </cell>
          <cell r="D18">
            <v>7</v>
          </cell>
          <cell r="E18">
            <v>7</v>
          </cell>
          <cell r="F18">
            <v>224421.28</v>
          </cell>
          <cell r="G18">
            <v>0</v>
          </cell>
          <cell r="H18">
            <v>2.0103722674203909E-2</v>
          </cell>
          <cell r="I18">
            <v>988072.13</v>
          </cell>
          <cell r="J18">
            <v>1.3104849210896274E-2</v>
          </cell>
          <cell r="K18">
            <v>49148713.840763718</v>
          </cell>
          <cell r="L18">
            <v>43220281.084738672</v>
          </cell>
          <cell r="M18">
            <v>0.85927394128057355</v>
          </cell>
          <cell r="N18">
            <v>42232208.959999993</v>
          </cell>
          <cell r="O18">
            <v>1212493.4099999999</v>
          </cell>
          <cell r="P18">
            <v>1</v>
          </cell>
          <cell r="Q18">
            <v>1212493.4099999999</v>
          </cell>
        </row>
        <row r="19">
          <cell r="A19">
            <v>42970</v>
          </cell>
          <cell r="B19" t="str">
            <v>Capital e Interés</v>
          </cell>
          <cell r="C19">
            <v>6.0299999999999999E-2</v>
          </cell>
          <cell r="D19">
            <v>8</v>
          </cell>
          <cell r="E19">
            <v>8</v>
          </cell>
          <cell r="F19">
            <v>214137.09999999998</v>
          </cell>
          <cell r="G19">
            <v>0</v>
          </cell>
          <cell r="H19">
            <v>2.0103722674203909E-2</v>
          </cell>
          <cell r="I19">
            <v>997012.77</v>
          </cell>
          <cell r="J19">
            <v>9.0485640545794332E-3</v>
          </cell>
          <cell r="K19">
            <v>49593439.126152061</v>
          </cell>
          <cell r="L19">
            <v>42614349.807940945</v>
          </cell>
          <cell r="M19">
            <v>0.83917021860636953</v>
          </cell>
          <cell r="N19">
            <v>41617337.030000001</v>
          </cell>
          <cell r="O19">
            <v>1211149.8700000001</v>
          </cell>
          <cell r="P19">
            <v>1</v>
          </cell>
          <cell r="Q19">
            <v>1211149.8700000001</v>
          </cell>
        </row>
        <row r="20">
          <cell r="A20">
            <v>43003</v>
          </cell>
          <cell r="B20" t="str">
            <v>Capital e Interés</v>
          </cell>
          <cell r="C20">
            <v>5.9700000000000003E-2</v>
          </cell>
          <cell r="D20">
            <v>9</v>
          </cell>
          <cell r="E20">
            <v>9</v>
          </cell>
          <cell r="F20">
            <v>239319.1</v>
          </cell>
          <cell r="G20">
            <v>0</v>
          </cell>
          <cell r="H20">
            <v>2.0103722674203909E-2</v>
          </cell>
          <cell r="I20">
            <v>1047654.33</v>
          </cell>
          <cell r="J20">
            <v>5.0793311118583873E-2</v>
          </cell>
          <cell r="K20">
            <v>52112454.109127246</v>
          </cell>
          <cell r="L20">
            <v>43731219.377691746</v>
          </cell>
          <cell r="M20">
            <v>0.81906649593216563</v>
          </cell>
          <cell r="N20">
            <v>42683565.050000004</v>
          </cell>
          <cell r="O20">
            <v>1286973.43</v>
          </cell>
          <cell r="P20">
            <v>1</v>
          </cell>
          <cell r="Q20">
            <v>1286973.43</v>
          </cell>
        </row>
        <row r="21">
          <cell r="A21">
            <v>43031</v>
          </cell>
          <cell r="B21" t="str">
            <v>Capital e Interés</v>
          </cell>
          <cell r="C21">
            <v>5.9700000000000003E-2</v>
          </cell>
          <cell r="D21">
            <v>10</v>
          </cell>
          <cell r="E21">
            <v>10</v>
          </cell>
          <cell r="F21">
            <v>200415.87</v>
          </cell>
          <cell r="G21">
            <v>0</v>
          </cell>
          <cell r="H21">
            <v>2.0103722674203909E-2</v>
          </cell>
          <cell r="I21">
            <v>1059399.0899999999</v>
          </cell>
          <cell r="J21">
            <v>1.121051227968084E-2</v>
          </cell>
          <cell r="K21">
            <v>52696661.415841922</v>
          </cell>
          <cell r="L21">
            <v>43162069.680133581</v>
          </cell>
          <cell r="M21">
            <v>0.79896277325796172</v>
          </cell>
          <cell r="N21">
            <v>42102670.600000001</v>
          </cell>
          <cell r="O21">
            <v>1259814.96</v>
          </cell>
          <cell r="P21">
            <v>1</v>
          </cell>
          <cell r="Q21">
            <v>1259814.96</v>
          </cell>
        </row>
        <row r="22">
          <cell r="A22">
            <v>43062</v>
          </cell>
          <cell r="B22" t="str">
            <v>Capital e Interés</v>
          </cell>
          <cell r="C22">
            <v>5.9700000000000003E-2</v>
          </cell>
          <cell r="D22">
            <v>11</v>
          </cell>
          <cell r="E22">
            <v>11</v>
          </cell>
          <cell r="F22">
            <v>218552.79999999996</v>
          </cell>
          <cell r="G22">
            <v>0</v>
          </cell>
          <cell r="H22">
            <v>2.0103722674203909E-2</v>
          </cell>
          <cell r="I22">
            <v>1069726.53</v>
          </cell>
          <cell r="J22">
            <v>9.748402038869175E-3</v>
          </cell>
          <cell r="K22">
            <v>53210369.657429717</v>
          </cell>
          <cell r="L22">
            <v>42513104.359918885</v>
          </cell>
          <cell r="M22">
            <v>0.77885905058375782</v>
          </cell>
          <cell r="N22">
            <v>41443377.839999996</v>
          </cell>
          <cell r="O22">
            <v>1288279.33</v>
          </cell>
          <cell r="P22">
            <v>1</v>
          </cell>
          <cell r="Q22">
            <v>1288279.33</v>
          </cell>
        </row>
        <row r="23">
          <cell r="A23">
            <v>43095</v>
          </cell>
          <cell r="B23" t="str">
            <v>Capital e Interés</v>
          </cell>
          <cell r="C23">
            <v>6.0199999999999997E-2</v>
          </cell>
          <cell r="D23">
            <v>12</v>
          </cell>
          <cell r="E23">
            <v>12</v>
          </cell>
          <cell r="F23">
            <v>230474.04</v>
          </cell>
          <cell r="G23">
            <v>0</v>
          </cell>
          <cell r="H23">
            <v>2.0103722674203909E-2</v>
          </cell>
          <cell r="I23">
            <v>1078032.18</v>
          </cell>
          <cell r="J23">
            <v>7.7642701111215739E-3</v>
          </cell>
          <cell r="K23">
            <v>53623509.340162627</v>
          </cell>
          <cell r="L23">
            <v>41765155.419867039</v>
          </cell>
          <cell r="M23">
            <v>0.75875532790955402</v>
          </cell>
          <cell r="N23">
            <v>40687123.240000002</v>
          </cell>
          <cell r="O23">
            <v>1308506.22</v>
          </cell>
          <cell r="P23">
            <v>1</v>
          </cell>
          <cell r="Q23">
            <v>1308506.22</v>
          </cell>
        </row>
        <row r="24">
          <cell r="A24">
            <v>43123</v>
          </cell>
          <cell r="B24" t="str">
            <v>Capital e Interés</v>
          </cell>
          <cell r="C24">
            <v>6.0199999999999997E-2</v>
          </cell>
          <cell r="D24">
            <v>13</v>
          </cell>
          <cell r="E24">
            <v>13</v>
          </cell>
          <cell r="F24">
            <v>191639.03999999995</v>
          </cell>
          <cell r="G24">
            <v>0</v>
          </cell>
          <cell r="H24">
            <v>2.0103722674203909E-2</v>
          </cell>
          <cell r="I24">
            <v>1084443.01</v>
          </cell>
          <cell r="J24">
            <v>5.9467992366231126E-3</v>
          </cell>
          <cell r="K24">
            <v>53942397.584571764</v>
          </cell>
          <cell r="L24">
            <v>40929081.393424019</v>
          </cell>
          <cell r="M24">
            <v>0.73865160523535012</v>
          </cell>
          <cell r="N24">
            <v>39844638.390000001</v>
          </cell>
          <cell r="O24">
            <v>1276082.05</v>
          </cell>
          <cell r="P24">
            <v>1</v>
          </cell>
          <cell r="Q24">
            <v>1276082.05</v>
          </cell>
        </row>
        <row r="25">
          <cell r="A25">
            <v>43154</v>
          </cell>
          <cell r="B25" t="str">
            <v>Capital e Interés</v>
          </cell>
          <cell r="C25">
            <v>6.0199999999999997E-2</v>
          </cell>
          <cell r="D25">
            <v>14</v>
          </cell>
          <cell r="E25">
            <v>14</v>
          </cell>
          <cell r="F25">
            <v>209539.90999999995</v>
          </cell>
          <cell r="G25">
            <v>0</v>
          </cell>
          <cell r="H25">
            <v>2.0103722674203909E-2</v>
          </cell>
          <cell r="I25">
            <v>1100139.8999999997</v>
          </cell>
          <cell r="J25">
            <v>1.447462724321591E-2</v>
          </cell>
          <cell r="K25">
            <v>54723193.682213791</v>
          </cell>
          <cell r="L25">
            <v>40421374.678335972</v>
          </cell>
          <cell r="M25">
            <v>0.7185478825611461</v>
          </cell>
          <cell r="N25">
            <v>39321234.779999994</v>
          </cell>
          <cell r="O25">
            <v>1309679.8099999996</v>
          </cell>
          <cell r="P25">
            <v>1</v>
          </cell>
          <cell r="Q25">
            <v>1309679.8099999996</v>
          </cell>
        </row>
        <row r="26">
          <cell r="A26">
            <v>43182</v>
          </cell>
          <cell r="B26" t="str">
            <v>Capital e Interés</v>
          </cell>
          <cell r="C26">
            <v>6.5699999999999995E-2</v>
          </cell>
          <cell r="D26">
            <v>15</v>
          </cell>
          <cell r="E26">
            <v>15</v>
          </cell>
          <cell r="F26">
            <v>203994.66000000003</v>
          </cell>
          <cell r="G26">
            <v>0</v>
          </cell>
          <cell r="H26">
            <v>2.0103722674203909E-2</v>
          </cell>
          <cell r="I26">
            <v>1111559.57</v>
          </cell>
          <cell r="J26">
            <v>1.0380159488749374E-2</v>
          </cell>
          <cell r="K26">
            <v>55291229.160368882</v>
          </cell>
          <cell r="L26">
            <v>39729395.46831096</v>
          </cell>
          <cell r="M26">
            <v>0.6984441598869422</v>
          </cell>
          <cell r="N26">
            <v>38617835.890000001</v>
          </cell>
          <cell r="O26">
            <v>1315554.23</v>
          </cell>
          <cell r="P26">
            <v>1</v>
          </cell>
          <cell r="Q26">
            <v>1315554.23</v>
          </cell>
        </row>
        <row r="27">
          <cell r="A27">
            <v>43213</v>
          </cell>
          <cell r="B27" t="str">
            <v>Capital e Interés</v>
          </cell>
          <cell r="C27">
            <v>6.5699999999999995E-2</v>
          </cell>
          <cell r="D27">
            <v>16</v>
          </cell>
          <cell r="E27">
            <v>16</v>
          </cell>
          <cell r="F27">
            <v>222373.46000000002</v>
          </cell>
          <cell r="G27">
            <v>0</v>
          </cell>
          <cell r="H27">
            <v>2.0103722674203909E-2</v>
          </cell>
          <cell r="I27">
            <v>1131366.1099999996</v>
          </cell>
          <cell r="J27">
            <v>1.7818705298996873E-2</v>
          </cell>
          <cell r="K27">
            <v>56276447.2783968</v>
          </cell>
          <cell r="L27">
            <v>39305955.727008939</v>
          </cell>
          <cell r="M27">
            <v>0.67834043721273818</v>
          </cell>
          <cell r="N27">
            <v>38174589.609999999</v>
          </cell>
          <cell r="O27">
            <v>1353739.5699999996</v>
          </cell>
          <cell r="P27">
            <v>1</v>
          </cell>
          <cell r="Q27">
            <v>1353739.5699999996</v>
          </cell>
        </row>
        <row r="28">
          <cell r="A28">
            <v>43243</v>
          </cell>
          <cell r="B28" t="str">
            <v>Capital e Interés</v>
          </cell>
          <cell r="C28">
            <v>6.5699999999999995E-2</v>
          </cell>
          <cell r="D28">
            <v>17</v>
          </cell>
          <cell r="E28">
            <v>17</v>
          </cell>
          <cell r="F28">
            <v>212151.6</v>
          </cell>
          <cell r="G28">
            <v>0</v>
          </cell>
          <cell r="H28">
            <v>2.0103722674203909E-2</v>
          </cell>
          <cell r="I28">
            <v>1148393.94</v>
          </cell>
          <cell r="J28">
            <v>1.5050692816796385E-2</v>
          </cell>
          <cell r="K28">
            <v>57123446.799204595</v>
          </cell>
          <cell r="L28">
            <v>38749143.631627388</v>
          </cell>
          <cell r="M28">
            <v>0.65823671453853438</v>
          </cell>
          <cell r="N28">
            <v>37600749.680000007</v>
          </cell>
          <cell r="O28">
            <v>1360545.54</v>
          </cell>
          <cell r="P28">
            <v>1</v>
          </cell>
          <cell r="Q28">
            <v>1360545.54</v>
          </cell>
        </row>
        <row r="29">
          <cell r="A29">
            <v>43276</v>
          </cell>
          <cell r="B29" t="str">
            <v>Capital e Interés</v>
          </cell>
          <cell r="C29">
            <v>6.8000000000000005E-2</v>
          </cell>
          <cell r="D29">
            <v>18</v>
          </cell>
          <cell r="E29">
            <v>18</v>
          </cell>
          <cell r="F29">
            <v>245860.22000000003</v>
          </cell>
          <cell r="G29">
            <v>0</v>
          </cell>
          <cell r="H29">
            <v>2.0103722674203909E-2</v>
          </cell>
          <cell r="I29">
            <v>1204653.8777603365</v>
          </cell>
          <cell r="J29">
            <v>4.899011793E-2</v>
          </cell>
          <cell r="K29">
            <v>59921931.19447495</v>
          </cell>
          <cell r="L29">
            <v>39442814.841085702</v>
          </cell>
          <cell r="M29">
            <v>0.63813299186433037</v>
          </cell>
          <cell r="N29">
            <v>38238160.960000001</v>
          </cell>
          <cell r="O29">
            <v>1450514.0977603365</v>
          </cell>
          <cell r="P29">
            <v>1</v>
          </cell>
          <cell r="Q29">
            <v>1450514.0977603365</v>
          </cell>
        </row>
        <row r="30">
          <cell r="A30">
            <v>43304</v>
          </cell>
          <cell r="B30" t="str">
            <v>Capital e Interés</v>
          </cell>
          <cell r="C30">
            <v>6.8000000000000005E-2</v>
          </cell>
          <cell r="D30">
            <v>19</v>
          </cell>
          <cell r="E30">
            <v>19</v>
          </cell>
          <cell r="F30">
            <v>207784.1</v>
          </cell>
          <cell r="G30">
            <v>0</v>
          </cell>
          <cell r="H30">
            <v>2.0103722674203909E-2</v>
          </cell>
          <cell r="I30">
            <v>1237693.5893603265</v>
          </cell>
          <cell r="J30">
            <v>2.742672081166897E-2</v>
          </cell>
          <cell r="K30">
            <v>61565393.271841854</v>
          </cell>
          <cell r="L30">
            <v>39286908.325001575</v>
          </cell>
          <cell r="M30">
            <v>0.61802926919012646</v>
          </cell>
          <cell r="N30">
            <v>38049214.740000002</v>
          </cell>
          <cell r="O30">
            <v>1445477.6893603266</v>
          </cell>
          <cell r="P30">
            <v>1</v>
          </cell>
          <cell r="Q30">
            <v>1445477.6893603266</v>
          </cell>
        </row>
        <row r="31">
          <cell r="A31">
            <v>43335</v>
          </cell>
          <cell r="B31" t="str">
            <v>Capital e Interés</v>
          </cell>
          <cell r="C31">
            <v>6.8000000000000005E-2</v>
          </cell>
          <cell r="D31">
            <v>20</v>
          </cell>
          <cell r="E31">
            <v>20</v>
          </cell>
          <cell r="F31">
            <v>228405.75999999998</v>
          </cell>
          <cell r="G31">
            <v>0</v>
          </cell>
          <cell r="H31">
            <v>2.0103722674203909E-2</v>
          </cell>
          <cell r="I31">
            <v>1268838.4985545976</v>
          </cell>
          <cell r="J31">
            <v>2.516366024338712E-2</v>
          </cell>
          <cell r="K31">
            <v>63114603.910884999</v>
          </cell>
          <cell r="L31">
            <v>39006672.252245039</v>
          </cell>
          <cell r="M31">
            <v>0.59792554651592256</v>
          </cell>
          <cell r="N31">
            <v>37737833.75</v>
          </cell>
          <cell r="O31">
            <v>1497244.2585545976</v>
          </cell>
          <cell r="P31">
            <v>1</v>
          </cell>
          <cell r="Q31">
            <v>1497244.2585545976</v>
          </cell>
        </row>
        <row r="32">
          <cell r="A32">
            <v>43367</v>
          </cell>
          <cell r="B32" t="str">
            <v>Capital e Interés</v>
          </cell>
          <cell r="C32">
            <v>6.5600000000000006E-2</v>
          </cell>
          <cell r="D32">
            <v>21</v>
          </cell>
          <cell r="E32">
            <v>21</v>
          </cell>
          <cell r="F32">
            <v>223962.52000000002</v>
          </cell>
          <cell r="G32">
            <v>0</v>
          </cell>
          <cell r="H32">
            <v>2.0103722674203909E-2</v>
          </cell>
          <cell r="I32">
            <v>1291378.0246783914</v>
          </cell>
          <cell r="J32">
            <v>1.7763916469156316E-2</v>
          </cell>
          <cell r="K32">
            <v>64235766.462741844</v>
          </cell>
          <cell r="L32">
            <v>38408205.476461902</v>
          </cell>
          <cell r="M32">
            <v>0.57782182384171854</v>
          </cell>
          <cell r="N32">
            <v>37116827.460000001</v>
          </cell>
          <cell r="O32">
            <v>1515340.5446783914</v>
          </cell>
          <cell r="P32">
            <v>1</v>
          </cell>
          <cell r="Q32">
            <v>1515340.5446783914</v>
          </cell>
        </row>
        <row r="33">
          <cell r="A33">
            <v>43396</v>
          </cell>
          <cell r="B33" t="str">
            <v>Capital e Interés</v>
          </cell>
          <cell r="C33">
            <v>6.5600000000000006E-2</v>
          </cell>
          <cell r="D33">
            <v>22</v>
          </cell>
          <cell r="E33">
            <v>22</v>
          </cell>
          <cell r="F33">
            <v>202920.78000000003</v>
          </cell>
          <cell r="G33">
            <v>0</v>
          </cell>
          <cell r="H33">
            <v>2.0103722674203909E-2</v>
          </cell>
          <cell r="I33">
            <v>1336010.0861171233</v>
          </cell>
          <cell r="J33">
            <v>3.4561568448505664E-2</v>
          </cell>
          <cell r="K33">
            <v>66455855.302186124</v>
          </cell>
          <cell r="L33">
            <v>38399643.232850164</v>
          </cell>
          <cell r="M33">
            <v>0.55771810116751463</v>
          </cell>
          <cell r="N33">
            <v>37063633.130000003</v>
          </cell>
          <cell r="O33">
            <v>1538930.8661171233</v>
          </cell>
          <cell r="P33">
            <v>1</v>
          </cell>
          <cell r="Q33">
            <v>1538930.8661171233</v>
          </cell>
        </row>
        <row r="34">
          <cell r="A34">
            <v>43427</v>
          </cell>
          <cell r="B34" t="str">
            <v>Capital e Interés</v>
          </cell>
          <cell r="C34">
            <v>6.5600000000000006E-2</v>
          </cell>
          <cell r="D34">
            <v>23</v>
          </cell>
          <cell r="E34">
            <v>23</v>
          </cell>
          <cell r="F34">
            <v>224645.93000000002</v>
          </cell>
          <cell r="G34">
            <v>0</v>
          </cell>
          <cell r="H34">
            <v>2.0103722674203909E-2</v>
          </cell>
          <cell r="I34">
            <v>1433498.5521711528</v>
          </cell>
          <cell r="J34">
            <v>7.2969859200985754E-2</v>
          </cell>
          <cell r="K34">
            <v>71305129.706667736</v>
          </cell>
          <cell r="L34">
            <v>39768161.220973089</v>
          </cell>
          <cell r="M34">
            <v>0.53761437849331073</v>
          </cell>
          <cell r="N34">
            <v>38334662.68</v>
          </cell>
          <cell r="O34">
            <v>1658144.4821711527</v>
          </cell>
          <cell r="P34">
            <v>1</v>
          </cell>
          <cell r="Q34">
            <v>1658144.4821711527</v>
          </cell>
        </row>
        <row r="35">
          <cell r="A35">
            <v>43460</v>
          </cell>
          <cell r="B35" t="str">
            <v>Capital e Interés</v>
          </cell>
          <cell r="C35">
            <v>6.8183999999999995E-2</v>
          </cell>
          <cell r="D35">
            <v>24</v>
          </cell>
          <cell r="E35">
            <v>24</v>
          </cell>
          <cell r="F35">
            <v>244815.14</v>
          </cell>
          <cell r="G35">
            <v>0</v>
          </cell>
          <cell r="H35">
            <v>2.0103722674203909E-2</v>
          </cell>
          <cell r="I35">
            <v>1464704.4237484494</v>
          </cell>
          <cell r="J35">
            <v>2.1769020872461686E-2</v>
          </cell>
          <cell r="K35">
            <v>72857372.563565761</v>
          </cell>
          <cell r="L35">
            <v>39169170.752019703</v>
          </cell>
          <cell r="M35">
            <v>0.51751065581910694</v>
          </cell>
          <cell r="N35">
            <v>37704466.340000004</v>
          </cell>
          <cell r="O35">
            <v>1709519.5637484496</v>
          </cell>
          <cell r="P35">
            <v>1</v>
          </cell>
          <cell r="Q35">
            <v>1709519.5637484496</v>
          </cell>
        </row>
        <row r="36">
          <cell r="A36">
            <v>43488</v>
          </cell>
          <cell r="B36" t="str">
            <v>Capital e Interés</v>
          </cell>
          <cell r="C36">
            <v>6.8183800000000003E-2</v>
          </cell>
          <cell r="D36">
            <v>25</v>
          </cell>
          <cell r="E36">
            <v>25</v>
          </cell>
          <cell r="F36">
            <v>204294.24999999997</v>
          </cell>
          <cell r="G36">
            <v>0</v>
          </cell>
          <cell r="H36">
            <v>2.0103722674203909E-2</v>
          </cell>
          <cell r="I36">
            <v>1496499.5450283294</v>
          </cell>
          <cell r="J36">
            <v>2.1707539546288457E-2</v>
          </cell>
          <cell r="K36">
            <v>74438926.859728053</v>
          </cell>
          <cell r="L36">
            <v>38522937.534147248</v>
          </cell>
          <cell r="M36">
            <v>0.49740693314490292</v>
          </cell>
          <cell r="N36">
            <v>37026438.280000001</v>
          </cell>
          <cell r="O36">
            <v>1700793.7950283294</v>
          </cell>
          <cell r="P36">
            <v>1</v>
          </cell>
          <cell r="Q36">
            <v>1700793.7950283294</v>
          </cell>
        </row>
        <row r="37">
          <cell r="A37">
            <v>43521</v>
          </cell>
          <cell r="B37" t="str">
            <v>Capital e Interés</v>
          </cell>
          <cell r="C37">
            <v>6.8183800000000003E-2</v>
          </cell>
          <cell r="D37">
            <v>26</v>
          </cell>
          <cell r="E37">
            <v>26</v>
          </cell>
          <cell r="F37">
            <v>239129.15999999997</v>
          </cell>
          <cell r="G37">
            <v>0</v>
          </cell>
          <cell r="H37">
            <v>2.0103722674203909E-2</v>
          </cell>
          <cell r="I37">
            <v>1546338.5116838489</v>
          </cell>
          <cell r="J37">
            <v>3.3303687812296312E-2</v>
          </cell>
          <cell r="K37">
            <v>76918017.640946776</v>
          </cell>
          <cell r="L37">
            <v>38259554.921620309</v>
          </cell>
          <cell r="M37">
            <v>0.47730321047069907</v>
          </cell>
          <cell r="N37">
            <v>36713216.409999996</v>
          </cell>
          <cell r="O37">
            <v>1785467.6716838488</v>
          </cell>
          <cell r="P37">
            <v>1</v>
          </cell>
          <cell r="Q37">
            <v>1785467.6716838488</v>
          </cell>
        </row>
        <row r="38">
          <cell r="A38">
            <v>43549</v>
          </cell>
          <cell r="B38" t="str">
            <v>Capital e Interés</v>
          </cell>
          <cell r="C38">
            <v>6.6071299999999999E-2</v>
          </cell>
          <cell r="D38">
            <v>27</v>
          </cell>
          <cell r="E38">
            <v>27</v>
          </cell>
          <cell r="F38">
            <v>190722.44999999998</v>
          </cell>
          <cell r="G38">
            <v>0</v>
          </cell>
          <cell r="H38">
            <v>2.0103722674203909E-2</v>
          </cell>
          <cell r="I38">
            <v>1563203.7776543237</v>
          </cell>
          <cell r="J38">
            <v>1.0906594218847987E-2</v>
          </cell>
          <cell r="K38">
            <v>77756931.247474775</v>
          </cell>
          <cell r="L38">
            <v>37113632.563852616</v>
          </cell>
          <cell r="M38">
            <v>0.45719948779649511</v>
          </cell>
          <cell r="N38">
            <v>35550428.779999994</v>
          </cell>
          <cell r="O38">
            <v>1753926.2276543237</v>
          </cell>
          <cell r="P38">
            <v>1</v>
          </cell>
          <cell r="Q38">
            <v>1753926.2276543237</v>
          </cell>
        </row>
        <row r="39">
          <cell r="A39">
            <v>43578</v>
          </cell>
          <cell r="B39" t="str">
            <v>Capital e Interés</v>
          </cell>
          <cell r="C39">
            <v>6.6071299999999999E-2</v>
          </cell>
          <cell r="D39">
            <v>28</v>
          </cell>
          <cell r="E39">
            <v>28</v>
          </cell>
          <cell r="F39">
            <v>191875.19</v>
          </cell>
          <cell r="G39">
            <v>0</v>
          </cell>
          <cell r="H39">
            <v>2.0103722674203909E-2</v>
          </cell>
          <cell r="I39">
            <v>1585189.6037989669</v>
          </cell>
          <cell r="J39">
            <v>1.4064597056443695E-2</v>
          </cell>
          <cell r="K39">
            <v>78850551.153816104</v>
          </cell>
          <cell r="L39">
            <v>36050431.235974506</v>
          </cell>
          <cell r="M39">
            <v>0.4370957651222912</v>
          </cell>
          <cell r="N39">
            <v>34465241.649999999</v>
          </cell>
          <cell r="O39">
            <v>1777064.7937989668</v>
          </cell>
          <cell r="P39">
            <v>1</v>
          </cell>
          <cell r="Q39">
            <v>1777064.7937989668</v>
          </cell>
        </row>
        <row r="40">
          <cell r="A40">
            <v>43608</v>
          </cell>
          <cell r="B40" t="str">
            <v>Capital e Interés</v>
          </cell>
          <cell r="C40">
            <v>6.6071299999999999E-2</v>
          </cell>
          <cell r="D40">
            <v>29</v>
          </cell>
          <cell r="E40">
            <v>29</v>
          </cell>
          <cell r="F40">
            <v>194685.72</v>
          </cell>
          <cell r="G40">
            <v>0</v>
          </cell>
          <cell r="H40">
            <v>2.0103722674203909E-2</v>
          </cell>
          <cell r="I40">
            <v>1626306.3711498766</v>
          </cell>
          <cell r="J40">
            <v>2.5938067815837629E-2</v>
          </cell>
          <cell r="K40">
            <v>80895782.096959963</v>
          </cell>
          <cell r="L40">
            <v>35359203.425206929</v>
          </cell>
          <cell r="M40">
            <v>0.4169920424480873</v>
          </cell>
          <cell r="N40">
            <v>33732897.060000002</v>
          </cell>
          <cell r="O40">
            <v>1820992.0911498766</v>
          </cell>
          <cell r="P40">
            <v>1</v>
          </cell>
          <cell r="Q40">
            <v>1820992.0911498766</v>
          </cell>
        </row>
        <row r="41">
          <cell r="A41">
            <v>43640</v>
          </cell>
          <cell r="B41" t="str">
            <v>Capital e Interés</v>
          </cell>
          <cell r="C41">
            <v>6.0199999999999997E-2</v>
          </cell>
          <cell r="D41">
            <v>30</v>
          </cell>
          <cell r="E41">
            <v>30</v>
          </cell>
          <cell r="F41">
            <v>193202.21</v>
          </cell>
          <cell r="G41">
            <v>0</v>
          </cell>
          <cell r="H41">
            <v>2.0103722674203909E-2</v>
          </cell>
          <cell r="I41">
            <v>1659554.3425585381</v>
          </cell>
          <cell r="J41">
            <v>2.0443861375314398E-2</v>
          </cell>
          <cell r="K41">
            <v>82549604.251997858</v>
          </cell>
          <cell r="L41">
            <v>34422527.731282391</v>
          </cell>
          <cell r="M41">
            <v>0.39688831977388339</v>
          </cell>
          <cell r="N41">
            <v>32762973.379999999</v>
          </cell>
          <cell r="O41">
            <v>1852756.552558538</v>
          </cell>
          <cell r="P41">
            <v>1</v>
          </cell>
          <cell r="Q41">
            <v>1852756.552558538</v>
          </cell>
        </row>
        <row r="42">
          <cell r="A42">
            <v>43669</v>
          </cell>
          <cell r="B42" t="str">
            <v>Capital e Interés</v>
          </cell>
          <cell r="C42">
            <v>6.3142500000000004E-2</v>
          </cell>
          <cell r="D42">
            <v>31</v>
          </cell>
          <cell r="E42">
            <v>31</v>
          </cell>
          <cell r="F42">
            <v>171637.06000000003</v>
          </cell>
          <cell r="G42">
            <v>0</v>
          </cell>
          <cell r="H42">
            <v>2.0103722674203909E-2</v>
          </cell>
          <cell r="I42">
            <v>1709235.8247245748</v>
          </cell>
          <cell r="J42">
            <v>2.9936637178976877E-2</v>
          </cell>
          <cell r="K42">
            <v>85020861.80375804</v>
          </cell>
          <cell r="L42">
            <v>33743786.626981542</v>
          </cell>
          <cell r="M42">
            <v>0.37678459709967954</v>
          </cell>
          <cell r="N42">
            <v>32034550.799999997</v>
          </cell>
          <cell r="O42">
            <v>1880872.8847245749</v>
          </cell>
          <cell r="P42">
            <v>1</v>
          </cell>
          <cell r="Q42">
            <v>1880872.8847245749</v>
          </cell>
        </row>
        <row r="43">
          <cell r="A43">
            <v>43700</v>
          </cell>
          <cell r="B43" t="str">
            <v>Capital e Interés</v>
          </cell>
          <cell r="C43">
            <v>6.3142500000000004E-2</v>
          </cell>
          <cell r="D43">
            <v>32</v>
          </cell>
          <cell r="E43">
            <v>32</v>
          </cell>
          <cell r="F43">
            <v>177090.34999999998</v>
          </cell>
          <cell r="G43">
            <v>0</v>
          </cell>
          <cell r="H43">
            <v>2.0103722674203909E-2</v>
          </cell>
          <cell r="I43">
            <v>1737789.982640249</v>
          </cell>
          <cell r="J43">
            <v>1.6705798436710495E-2</v>
          </cell>
          <cell r="K43">
            <v>86441203.183967039</v>
          </cell>
          <cell r="L43">
            <v>32569713.548675358</v>
          </cell>
          <cell r="M43">
            <v>0.35668087442547569</v>
          </cell>
          <cell r="N43">
            <v>30831923.559999995</v>
          </cell>
          <cell r="O43">
            <v>1914880.3326402488</v>
          </cell>
          <cell r="P43">
            <v>1</v>
          </cell>
          <cell r="Q43">
            <v>1914880.3326402488</v>
          </cell>
        </row>
        <row r="44">
          <cell r="A44">
            <v>43731</v>
          </cell>
          <cell r="B44" t="str">
            <v>Capital e Interés</v>
          </cell>
          <cell r="C44">
            <v>5.8799999999999998E-2</v>
          </cell>
          <cell r="D44">
            <v>33</v>
          </cell>
          <cell r="E44">
            <v>33</v>
          </cell>
          <cell r="F44">
            <v>156112.28</v>
          </cell>
          <cell r="G44">
            <v>0</v>
          </cell>
          <cell r="H44">
            <v>2.0103722674203909E-2</v>
          </cell>
          <cell r="I44">
            <v>1737789.992640249</v>
          </cell>
          <cell r="J44">
            <v>0</v>
          </cell>
          <cell r="K44">
            <v>86441203.183967039</v>
          </cell>
          <cell r="L44">
            <v>30831923.559999995</v>
          </cell>
          <cell r="M44">
            <v>0.33657715175127167</v>
          </cell>
          <cell r="N44">
            <v>29094133.569999993</v>
          </cell>
          <cell r="O44">
            <v>1893902.272640249</v>
          </cell>
          <cell r="P44">
            <v>1</v>
          </cell>
          <cell r="Q44">
            <v>1893902.272640249</v>
          </cell>
        </row>
        <row r="45">
          <cell r="A45">
            <v>43761</v>
          </cell>
          <cell r="B45" t="str">
            <v>Capital e Interés</v>
          </cell>
          <cell r="C45">
            <v>5.8799999999999998E-2</v>
          </cell>
          <cell r="D45">
            <v>34</v>
          </cell>
          <cell r="E45">
            <v>34</v>
          </cell>
          <cell r="F45">
            <v>142561.25000000003</v>
          </cell>
          <cell r="G45">
            <v>0</v>
          </cell>
          <cell r="H45">
            <v>2.0103722674203909E-2</v>
          </cell>
          <cell r="I45">
            <v>1737789.992640249</v>
          </cell>
          <cell r="J45">
            <v>0</v>
          </cell>
          <cell r="K45">
            <v>86441203.183967039</v>
          </cell>
          <cell r="L45">
            <v>29094133.569999993</v>
          </cell>
          <cell r="M45">
            <v>0.31647342907706777</v>
          </cell>
          <cell r="N45">
            <v>27356343.579999998</v>
          </cell>
          <cell r="O45">
            <v>1880351.242640249</v>
          </cell>
          <cell r="P45">
            <v>1</v>
          </cell>
          <cell r="Q45">
            <v>1880351.242640249</v>
          </cell>
        </row>
        <row r="46">
          <cell r="A46">
            <v>43792</v>
          </cell>
          <cell r="B46" t="str">
            <v>Capital e Interés</v>
          </cell>
          <cell r="C46">
            <v>5.8799999999999998E-2</v>
          </cell>
          <cell r="D46">
            <v>35</v>
          </cell>
          <cell r="E46">
            <v>35</v>
          </cell>
          <cell r="F46">
            <v>138514.28</v>
          </cell>
          <cell r="G46">
            <v>0</v>
          </cell>
          <cell r="H46">
            <v>2.0103722674203909E-2</v>
          </cell>
          <cell r="I46">
            <v>1737789.992640249</v>
          </cell>
          <cell r="J46">
            <v>0</v>
          </cell>
          <cell r="K46">
            <v>86441203.183967039</v>
          </cell>
          <cell r="L46">
            <v>27356343.579999998</v>
          </cell>
          <cell r="M46">
            <v>0.29636970640286392</v>
          </cell>
          <cell r="N46">
            <v>25618553.59</v>
          </cell>
          <cell r="O46">
            <v>1876304.272640249</v>
          </cell>
          <cell r="P46">
            <v>1</v>
          </cell>
          <cell r="Q46">
            <v>1876304.272640249</v>
          </cell>
        </row>
        <row r="47">
          <cell r="A47">
            <v>43822</v>
          </cell>
          <cell r="B47" t="str">
            <v>Capital e Interés</v>
          </cell>
          <cell r="C47">
            <v>5.8799999999999998E-2</v>
          </cell>
          <cell r="D47">
            <v>36</v>
          </cell>
          <cell r="E47">
            <v>36</v>
          </cell>
          <cell r="F47">
            <v>125530.92</v>
          </cell>
          <cell r="G47">
            <v>0</v>
          </cell>
          <cell r="H47">
            <v>2.0103722674203909E-2</v>
          </cell>
          <cell r="I47">
            <v>1737789.992640249</v>
          </cell>
          <cell r="J47">
            <v>0</v>
          </cell>
          <cell r="K47">
            <v>86441203.183967039</v>
          </cell>
          <cell r="L47">
            <v>25618553.59</v>
          </cell>
          <cell r="M47">
            <v>0.27626598372865996</v>
          </cell>
          <cell r="N47">
            <v>23880763.600000001</v>
          </cell>
          <cell r="O47">
            <v>1863320.9126402489</v>
          </cell>
          <cell r="P47">
            <v>1</v>
          </cell>
          <cell r="Q47">
            <v>1863320.9126402489</v>
          </cell>
        </row>
        <row r="48">
          <cell r="A48">
            <v>43853</v>
          </cell>
          <cell r="B48" t="str">
            <v>Capital e Interés</v>
          </cell>
          <cell r="C48">
            <v>5.8799999999999998E-2</v>
          </cell>
          <cell r="D48">
            <v>37</v>
          </cell>
          <cell r="E48">
            <v>37</v>
          </cell>
          <cell r="F48">
            <v>120916.25000000001</v>
          </cell>
          <cell r="G48">
            <v>0</v>
          </cell>
          <cell r="H48">
            <v>2.0103722674203909E-2</v>
          </cell>
          <cell r="I48">
            <v>1737789.992640249</v>
          </cell>
          <cell r="J48">
            <v>0</v>
          </cell>
          <cell r="K48">
            <v>86441203.183967039</v>
          </cell>
          <cell r="L48">
            <v>23880763.600000001</v>
          </cell>
          <cell r="M48">
            <v>0.25616226105445605</v>
          </cell>
          <cell r="N48">
            <v>22142973.609999999</v>
          </cell>
          <cell r="O48">
            <v>1858706.242640249</v>
          </cell>
          <cell r="P48">
            <v>1</v>
          </cell>
          <cell r="Q48">
            <v>1858706.242640249</v>
          </cell>
        </row>
        <row r="49">
          <cell r="A49">
            <v>43884</v>
          </cell>
          <cell r="B49" t="str">
            <v>Capital e Interés</v>
          </cell>
          <cell r="C49">
            <v>5.8799999999999998E-2</v>
          </cell>
          <cell r="D49">
            <v>38</v>
          </cell>
          <cell r="E49">
            <v>38</v>
          </cell>
          <cell r="F49">
            <v>112117.25999999998</v>
          </cell>
          <cell r="G49">
            <v>0</v>
          </cell>
          <cell r="H49">
            <v>2.0103722674203909E-2</v>
          </cell>
          <cell r="I49">
            <v>1737789.992640249</v>
          </cell>
          <cell r="J49">
            <v>0</v>
          </cell>
          <cell r="K49">
            <v>86441203.183967039</v>
          </cell>
          <cell r="L49">
            <v>22142973.609999999</v>
          </cell>
          <cell r="M49">
            <v>0.23605853838025218</v>
          </cell>
          <cell r="N49">
            <v>20405183.620000005</v>
          </cell>
          <cell r="O49">
            <v>1849907.252640249</v>
          </cell>
          <cell r="P49">
            <v>1</v>
          </cell>
          <cell r="Q49">
            <v>1849907.252640249</v>
          </cell>
        </row>
        <row r="50">
          <cell r="A50">
            <v>43913</v>
          </cell>
          <cell r="B50" t="str">
            <v>Capital e Interés</v>
          </cell>
          <cell r="C50">
            <v>5.8799999999999998E-2</v>
          </cell>
          <cell r="D50">
            <v>39</v>
          </cell>
          <cell r="E50">
            <v>39</v>
          </cell>
          <cell r="F50">
            <v>96652.549999999988</v>
          </cell>
          <cell r="G50">
            <v>0</v>
          </cell>
          <cell r="H50">
            <v>2.0103722674203909E-2</v>
          </cell>
          <cell r="I50">
            <v>1737789.992640249</v>
          </cell>
          <cell r="J50">
            <v>0</v>
          </cell>
          <cell r="K50">
            <v>86441203.183967039</v>
          </cell>
          <cell r="L50">
            <v>20405183.620000005</v>
          </cell>
          <cell r="M50">
            <v>0.2159548157060483</v>
          </cell>
          <cell r="N50">
            <v>18667393.630000003</v>
          </cell>
          <cell r="O50">
            <v>1834442.542640249</v>
          </cell>
          <cell r="P50">
            <v>1</v>
          </cell>
          <cell r="Q50">
            <v>1834442.542640249</v>
          </cell>
        </row>
        <row r="51">
          <cell r="A51">
            <v>43944</v>
          </cell>
          <cell r="B51" t="str">
            <v>Capital e Interés</v>
          </cell>
          <cell r="C51">
            <v>5.8799999999999998E-2</v>
          </cell>
          <cell r="D51">
            <v>40</v>
          </cell>
          <cell r="E51">
            <v>40</v>
          </cell>
          <cell r="F51">
            <v>94519.25</v>
          </cell>
          <cell r="G51">
            <v>0</v>
          </cell>
          <cell r="H51">
            <v>2.0103722674203909E-2</v>
          </cell>
          <cell r="I51">
            <v>1737789.992640249</v>
          </cell>
          <cell r="J51">
            <v>0</v>
          </cell>
          <cell r="K51">
            <v>86441203.183967039</v>
          </cell>
          <cell r="L51">
            <v>18667393.630000003</v>
          </cell>
          <cell r="M51">
            <v>0.19585109303184436</v>
          </cell>
          <cell r="N51">
            <v>16929603.639999997</v>
          </cell>
          <cell r="O51">
            <v>1832309.242640249</v>
          </cell>
          <cell r="P51">
            <v>1</v>
          </cell>
          <cell r="Q51">
            <v>1832309.242640249</v>
          </cell>
        </row>
        <row r="52">
          <cell r="A52">
            <v>43974</v>
          </cell>
          <cell r="B52" t="str">
            <v>Capital e Interés</v>
          </cell>
          <cell r="C52">
            <v>5.8799999999999998E-2</v>
          </cell>
          <cell r="D52">
            <v>41</v>
          </cell>
          <cell r="E52">
            <v>41</v>
          </cell>
          <cell r="F52">
            <v>82955.070000000007</v>
          </cell>
          <cell r="G52">
            <v>0</v>
          </cell>
          <cell r="H52">
            <v>2.0103722674203909E-2</v>
          </cell>
          <cell r="I52">
            <v>1737789.992640249</v>
          </cell>
          <cell r="J52">
            <v>0</v>
          </cell>
          <cell r="K52">
            <v>86441203.183967039</v>
          </cell>
          <cell r="L52">
            <v>16929603.639999997</v>
          </cell>
          <cell r="M52">
            <v>0.17574737035764051</v>
          </cell>
          <cell r="N52">
            <v>15191813.65</v>
          </cell>
          <cell r="O52">
            <v>1820745.062640249</v>
          </cell>
          <cell r="P52">
            <v>1</v>
          </cell>
          <cell r="Q52">
            <v>1820745.062640249</v>
          </cell>
        </row>
        <row r="53">
          <cell r="A53">
            <v>44005</v>
          </cell>
          <cell r="B53" t="str">
            <v>Capital e Interés</v>
          </cell>
          <cell r="C53">
            <v>5.8799999999999998E-2</v>
          </cell>
          <cell r="D53">
            <v>42</v>
          </cell>
          <cell r="E53">
            <v>42</v>
          </cell>
          <cell r="F53">
            <v>76921.22</v>
          </cell>
          <cell r="G53">
            <v>0</v>
          </cell>
          <cell r="H53">
            <v>2.0103722674203909E-2</v>
          </cell>
          <cell r="I53">
            <v>1737789.992640249</v>
          </cell>
          <cell r="J53">
            <v>0</v>
          </cell>
          <cell r="K53">
            <v>86441203.183967039</v>
          </cell>
          <cell r="L53">
            <v>15191813.65</v>
          </cell>
          <cell r="M53">
            <v>0.15564364768343661</v>
          </cell>
          <cell r="N53">
            <v>13454023.66</v>
          </cell>
          <cell r="O53">
            <v>1814711.2126402489</v>
          </cell>
          <cell r="P53">
            <v>1</v>
          </cell>
          <cell r="Q53">
            <v>1814711.2126402489</v>
          </cell>
        </row>
        <row r="54">
          <cell r="A54">
            <v>44035</v>
          </cell>
          <cell r="B54" t="str">
            <v>Capital e Interés</v>
          </cell>
          <cell r="C54">
            <v>5.8799999999999998E-2</v>
          </cell>
          <cell r="D54">
            <v>43</v>
          </cell>
          <cell r="E54">
            <v>43</v>
          </cell>
          <cell r="F54">
            <v>65924.709999999992</v>
          </cell>
          <cell r="G54">
            <v>0</v>
          </cell>
          <cell r="H54">
            <v>2.0103722674203909E-2</v>
          </cell>
          <cell r="I54">
            <v>1737789.992640249</v>
          </cell>
          <cell r="J54">
            <v>0</v>
          </cell>
          <cell r="K54">
            <v>86441203.183967039</v>
          </cell>
          <cell r="L54">
            <v>13454023.66</v>
          </cell>
          <cell r="M54">
            <v>0.1355399250092327</v>
          </cell>
          <cell r="N54">
            <v>11716233.67</v>
          </cell>
          <cell r="O54">
            <v>1803714.7026402489</v>
          </cell>
          <cell r="P54">
            <v>1</v>
          </cell>
          <cell r="Q54">
            <v>1803714.7026402489</v>
          </cell>
        </row>
        <row r="55">
          <cell r="A55">
            <v>44066</v>
          </cell>
          <cell r="B55" t="str">
            <v>Capital e Interés</v>
          </cell>
          <cell r="C55">
            <v>5.8799999999999998E-2</v>
          </cell>
          <cell r="D55">
            <v>44</v>
          </cell>
          <cell r="E55">
            <v>44</v>
          </cell>
          <cell r="F55">
            <v>59323.19000000001</v>
          </cell>
          <cell r="G55">
            <v>0</v>
          </cell>
          <cell r="H55">
            <v>2.0103722674203909E-2</v>
          </cell>
          <cell r="I55">
            <v>1737789.992640249</v>
          </cell>
          <cell r="J55">
            <v>0</v>
          </cell>
          <cell r="K55">
            <v>86441203.183967039</v>
          </cell>
          <cell r="L55">
            <v>11716233.67</v>
          </cell>
          <cell r="M55">
            <v>0.11543620233502878</v>
          </cell>
          <cell r="N55">
            <v>9978443.6799999978</v>
          </cell>
          <cell r="O55">
            <v>1797113.1826402489</v>
          </cell>
          <cell r="P55">
            <v>1</v>
          </cell>
          <cell r="Q55">
            <v>1797113.1826402489</v>
          </cell>
        </row>
        <row r="56">
          <cell r="A56">
            <v>44097</v>
          </cell>
          <cell r="B56" t="str">
            <v>Capital e Interés</v>
          </cell>
          <cell r="C56">
            <v>5.8799999999999998E-2</v>
          </cell>
          <cell r="D56">
            <v>45</v>
          </cell>
          <cell r="E56">
            <v>45</v>
          </cell>
          <cell r="F56">
            <v>50524.18</v>
          </cell>
          <cell r="G56">
            <v>0</v>
          </cell>
          <cell r="H56">
            <v>2.0103722674203909E-2</v>
          </cell>
          <cell r="I56">
            <v>1737789.992640249</v>
          </cell>
          <cell r="J56">
            <v>0</v>
          </cell>
          <cell r="K56">
            <v>86441203.183967039</v>
          </cell>
          <cell r="L56">
            <v>9978443.6799999978</v>
          </cell>
          <cell r="M56">
            <v>9.5332479660824893E-2</v>
          </cell>
          <cell r="N56">
            <v>8240653.6900000004</v>
          </cell>
          <cell r="O56">
            <v>1788314.1726402489</v>
          </cell>
          <cell r="P56">
            <v>1</v>
          </cell>
          <cell r="Q56">
            <v>1788314.1726402489</v>
          </cell>
        </row>
        <row r="57">
          <cell r="A57">
            <v>44127</v>
          </cell>
          <cell r="B57" t="str">
            <v>Capital e Interés</v>
          </cell>
          <cell r="C57">
            <v>5.8799999999999998E-2</v>
          </cell>
          <cell r="D57">
            <v>46</v>
          </cell>
          <cell r="E57">
            <v>46</v>
          </cell>
          <cell r="F57">
            <v>40379.200000000004</v>
          </cell>
          <cell r="G57">
            <v>0</v>
          </cell>
          <cell r="H57">
            <v>1.8986969869219428E-2</v>
          </cell>
          <cell r="I57">
            <v>1641256.532640249</v>
          </cell>
          <cell r="J57">
            <v>0</v>
          </cell>
          <cell r="K57">
            <v>82097197.658480257</v>
          </cell>
          <cell r="L57">
            <v>8240653.6500000004</v>
          </cell>
          <cell r="M57">
            <v>7.6345509791605495E-2</v>
          </cell>
          <cell r="N57">
            <v>6599397.1200000001</v>
          </cell>
          <cell r="O57">
            <v>1681635.732640249</v>
          </cell>
          <cell r="P57">
            <v>1</v>
          </cell>
          <cell r="Q57">
            <v>1681635.732640249</v>
          </cell>
        </row>
        <row r="58">
          <cell r="A58">
            <v>44158</v>
          </cell>
          <cell r="B58" t="str">
            <v>Capital e Interés</v>
          </cell>
          <cell r="C58">
            <v>5.8799999999999998E-2</v>
          </cell>
          <cell r="D58">
            <v>47</v>
          </cell>
          <cell r="E58">
            <v>47</v>
          </cell>
          <cell r="F58">
            <v>33414.949999999997</v>
          </cell>
          <cell r="G58">
            <v>0</v>
          </cell>
          <cell r="H58">
            <v>1.8986969869219428E-2</v>
          </cell>
          <cell r="I58">
            <v>1641256.532640249</v>
          </cell>
          <cell r="J58">
            <v>0</v>
          </cell>
          <cell r="K58">
            <v>82097197.658480257</v>
          </cell>
          <cell r="L58">
            <v>6599397.1200000001</v>
          </cell>
          <cell r="M58">
            <v>5.735853992238607E-2</v>
          </cell>
          <cell r="N58">
            <v>4958140.5899999989</v>
          </cell>
          <cell r="O58">
            <v>1674671.482640249</v>
          </cell>
          <cell r="P58">
            <v>1</v>
          </cell>
          <cell r="Q58">
            <v>1674671.482640249</v>
          </cell>
        </row>
        <row r="59">
          <cell r="A59">
            <v>44188</v>
          </cell>
          <cell r="B59" t="str">
            <v>Capital e Interés</v>
          </cell>
          <cell r="C59">
            <v>5.8799999999999998E-2</v>
          </cell>
          <cell r="D59">
            <v>48</v>
          </cell>
          <cell r="E59">
            <v>48</v>
          </cell>
          <cell r="F59">
            <v>24294.899999999998</v>
          </cell>
          <cell r="G59">
            <v>0</v>
          </cell>
          <cell r="H59">
            <v>1.6147622068974882E-2</v>
          </cell>
          <cell r="I59">
            <v>1395819.8926402489</v>
          </cell>
          <cell r="J59">
            <v>0</v>
          </cell>
          <cell r="K59">
            <v>70561675.573268533</v>
          </cell>
          <cell r="L59">
            <v>4958140.54</v>
          </cell>
          <cell r="M59">
            <v>4.1210917853411244E-2</v>
          </cell>
          <cell r="N59">
            <v>3562320.6500000004</v>
          </cell>
          <cell r="O59">
            <v>1420114.7926402488</v>
          </cell>
          <cell r="P59">
            <v>1</v>
          </cell>
          <cell r="Q59">
            <v>1420114.7926402488</v>
          </cell>
        </row>
        <row r="60">
          <cell r="A60">
            <v>44219</v>
          </cell>
          <cell r="B60" t="str">
            <v>Capital e Interés</v>
          </cell>
          <cell r="C60">
            <v>5.8799999999999998E-2</v>
          </cell>
          <cell r="D60">
            <v>49</v>
          </cell>
          <cell r="E60">
            <v>49</v>
          </cell>
          <cell r="F60">
            <v>18037.22</v>
          </cell>
          <cell r="G60">
            <v>0</v>
          </cell>
          <cell r="H60">
            <v>1.5900273713939848E-2</v>
          </cell>
          <cell r="I60">
            <v>1374438.8026402488</v>
          </cell>
          <cell r="J60">
            <v>0</v>
          </cell>
          <cell r="K60">
            <v>69535383.281357974</v>
          </cell>
          <cell r="L60">
            <v>3562320.68</v>
          </cell>
          <cell r="M60">
            <v>2.53106441394714E-2</v>
          </cell>
          <cell r="N60">
            <v>2187881.88</v>
          </cell>
          <cell r="O60">
            <v>1392476.0226402488</v>
          </cell>
          <cell r="P60">
            <v>1</v>
          </cell>
          <cell r="Q60">
            <v>1392476.0226402488</v>
          </cell>
        </row>
        <row r="61">
          <cell r="A61">
            <v>44250</v>
          </cell>
          <cell r="B61" t="str">
            <v>Capital e Interés</v>
          </cell>
          <cell r="C61">
            <v>5.8799999999999998E-2</v>
          </cell>
          <cell r="D61">
            <v>50</v>
          </cell>
          <cell r="E61">
            <v>50</v>
          </cell>
          <cell r="F61">
            <v>11077.98</v>
          </cell>
          <cell r="G61">
            <v>0</v>
          </cell>
          <cell r="H61">
            <v>1.2082579406347722E-2</v>
          </cell>
          <cell r="I61">
            <v>1044432.7126402487</v>
          </cell>
          <cell r="J61">
            <v>0</v>
          </cell>
          <cell r="K61">
            <v>53365084.90385256</v>
          </cell>
          <cell r="L61">
            <v>2187881.89</v>
          </cell>
          <cell r="M61">
            <v>1.3228064733123816E-2</v>
          </cell>
          <cell r="N61">
            <v>1143449.18</v>
          </cell>
          <cell r="O61">
            <v>1055510.6926402487</v>
          </cell>
          <cell r="P61">
            <v>1</v>
          </cell>
          <cell r="Q61">
            <v>1055510.6926402487</v>
          </cell>
        </row>
        <row r="62">
          <cell r="A62">
            <v>44278</v>
          </cell>
          <cell r="B62" t="str">
            <v>Capital e Interés</v>
          </cell>
          <cell r="C62">
            <v>5.8799999999999998E-2</v>
          </cell>
          <cell r="D62">
            <v>51</v>
          </cell>
          <cell r="E62">
            <v>51</v>
          </cell>
          <cell r="F62">
            <v>5229.38</v>
          </cell>
          <cell r="G62">
            <v>0</v>
          </cell>
          <cell r="H62">
            <v>4.8461656406926148E-3</v>
          </cell>
          <cell r="I62">
            <v>418908.4</v>
          </cell>
          <cell r="J62">
            <v>0</v>
          </cell>
          <cell r="K62">
            <v>22088869.271840125</v>
          </cell>
          <cell r="L62">
            <v>1143449.33</v>
          </cell>
          <cell r="M62">
            <v>8.3818990924314288E-3</v>
          </cell>
          <cell r="N62">
            <v>724540.92999999993</v>
          </cell>
          <cell r="O62">
            <v>424137.78</v>
          </cell>
          <cell r="P62">
            <v>1</v>
          </cell>
          <cell r="Q62">
            <v>424137.78</v>
          </cell>
        </row>
        <row r="63">
          <cell r="A63">
            <v>44309</v>
          </cell>
          <cell r="B63" t="str">
            <v>Capital e Interés</v>
          </cell>
          <cell r="C63">
            <v>5.8799999999999998E-2</v>
          </cell>
          <cell r="D63">
            <v>52</v>
          </cell>
          <cell r="E63">
            <v>52</v>
          </cell>
          <cell r="F63">
            <v>3668.59</v>
          </cell>
          <cell r="G63">
            <v>0</v>
          </cell>
          <cell r="H63">
            <v>2.0611914786172678E-3</v>
          </cell>
          <cell r="I63">
            <v>178171.88</v>
          </cell>
          <cell r="J63">
            <v>0</v>
          </cell>
          <cell r="K63">
            <v>9811306.884131413</v>
          </cell>
          <cell r="L63">
            <v>724541.07</v>
          </cell>
          <cell r="M63">
            <v>6.3207076138142668E-3</v>
          </cell>
          <cell r="N63">
            <v>546369.18999999994</v>
          </cell>
          <cell r="O63">
            <v>181840.47</v>
          </cell>
          <cell r="P63">
            <v>1</v>
          </cell>
          <cell r="Q63">
            <v>181840.47</v>
          </cell>
        </row>
        <row r="64">
          <cell r="A64">
            <v>44339</v>
          </cell>
          <cell r="B64" t="str">
            <v>Capital e Interés</v>
          </cell>
          <cell r="C64">
            <v>5.8799999999999998E-2</v>
          </cell>
          <cell r="D64">
            <v>53</v>
          </cell>
          <cell r="E64">
            <v>53</v>
          </cell>
          <cell r="F64">
            <v>2677.21</v>
          </cell>
          <cell r="G64">
            <v>0</v>
          </cell>
          <cell r="H64">
            <v>2.0611914786172678E-3</v>
          </cell>
          <cell r="I64">
            <v>178171.88</v>
          </cell>
          <cell r="J64">
            <v>0</v>
          </cell>
          <cell r="K64">
            <v>9811306.884131413</v>
          </cell>
          <cell r="L64">
            <v>546369.18999999994</v>
          </cell>
          <cell r="M64">
            <v>4.2595161351969999E-3</v>
          </cell>
          <cell r="N64">
            <v>368197.31</v>
          </cell>
          <cell r="O64">
            <v>180849.09</v>
          </cell>
          <cell r="P64">
            <v>1</v>
          </cell>
          <cell r="Q64">
            <v>180849.09</v>
          </cell>
        </row>
        <row r="65">
          <cell r="A65">
            <v>44370</v>
          </cell>
          <cell r="B65" t="str">
            <v>Capital e Interés</v>
          </cell>
          <cell r="C65">
            <v>5.8799999999999998E-2</v>
          </cell>
          <cell r="D65">
            <v>54</v>
          </cell>
          <cell r="E65">
            <v>54</v>
          </cell>
          <cell r="F65">
            <v>1864.3000000000002</v>
          </cell>
          <cell r="G65">
            <v>0</v>
          </cell>
          <cell r="H65">
            <v>2.0611914786172678E-3</v>
          </cell>
          <cell r="I65">
            <v>178171.88</v>
          </cell>
          <cell r="J65">
            <v>0</v>
          </cell>
          <cell r="K65">
            <v>9811306.884131413</v>
          </cell>
          <cell r="L65">
            <v>368197.31</v>
          </cell>
          <cell r="M65">
            <v>2.1983246565797322E-3</v>
          </cell>
          <cell r="N65">
            <v>190025.43000000002</v>
          </cell>
          <cell r="O65">
            <v>180036.18</v>
          </cell>
          <cell r="P65">
            <v>1</v>
          </cell>
          <cell r="Q65">
            <v>180036.18</v>
          </cell>
        </row>
        <row r="66">
          <cell r="A66">
            <v>44400</v>
          </cell>
          <cell r="B66" t="str">
            <v>Capital e Interés</v>
          </cell>
          <cell r="C66">
            <v>5.8799999999999998E-2</v>
          </cell>
          <cell r="D66">
            <v>55</v>
          </cell>
          <cell r="E66">
            <v>55</v>
          </cell>
          <cell r="F66">
            <v>931.13</v>
          </cell>
          <cell r="G66">
            <v>0</v>
          </cell>
          <cell r="H66">
            <v>1.9984769605269024E-4</v>
          </cell>
          <cell r="I66">
            <v>17275.080000000002</v>
          </cell>
          <cell r="J66">
            <v>0</v>
          </cell>
          <cell r="K66">
            <v>1122879.8945219875</v>
          </cell>
          <cell r="L66">
            <v>190025.67</v>
          </cell>
          <cell r="M66">
            <v>1.9984769605269248E-3</v>
          </cell>
          <cell r="N66">
            <v>172750.59</v>
          </cell>
          <cell r="O66">
            <v>18206.210000000003</v>
          </cell>
          <cell r="P66">
            <v>1</v>
          </cell>
          <cell r="Q66">
            <v>18206.210000000003</v>
          </cell>
        </row>
        <row r="67">
          <cell r="A67">
            <v>44431</v>
          </cell>
          <cell r="B67" t="str">
            <v>Capital e Interés</v>
          </cell>
          <cell r="C67">
            <v>5.8799999999999998E-2</v>
          </cell>
          <cell r="D67">
            <v>56</v>
          </cell>
          <cell r="E67">
            <v>56</v>
          </cell>
          <cell r="F67">
            <v>874.69</v>
          </cell>
          <cell r="G67">
            <v>0</v>
          </cell>
          <cell r="H67">
            <v>1.9984769605269024E-4</v>
          </cell>
          <cell r="I67">
            <v>17275.080000000002</v>
          </cell>
          <cell r="J67">
            <v>0</v>
          </cell>
          <cell r="K67">
            <v>1122879.8945219875</v>
          </cell>
          <cell r="L67">
            <v>172750.59</v>
          </cell>
          <cell r="M67">
            <v>1.7986292644742346E-3</v>
          </cell>
          <cell r="N67">
            <v>155475.51</v>
          </cell>
          <cell r="O67">
            <v>18149.77</v>
          </cell>
          <cell r="P67">
            <v>1</v>
          </cell>
          <cell r="Q67">
            <v>18149.77</v>
          </cell>
        </row>
        <row r="68">
          <cell r="A68">
            <v>44462</v>
          </cell>
          <cell r="B68" t="str">
            <v>Capital e Interés</v>
          </cell>
          <cell r="C68">
            <v>5.8799999999999998E-2</v>
          </cell>
          <cell r="D68">
            <v>57</v>
          </cell>
          <cell r="E68">
            <v>57</v>
          </cell>
          <cell r="F68">
            <v>787.22</v>
          </cell>
          <cell r="G68">
            <v>0</v>
          </cell>
          <cell r="H68">
            <v>1.9984769605269024E-4</v>
          </cell>
          <cell r="I68">
            <v>17275.080000000002</v>
          </cell>
          <cell r="J68">
            <v>0</v>
          </cell>
          <cell r="K68">
            <v>1122879.8945219875</v>
          </cell>
          <cell r="L68">
            <v>155475.51</v>
          </cell>
          <cell r="M68">
            <v>1.5987815684215443E-3</v>
          </cell>
          <cell r="N68">
            <v>138200.43</v>
          </cell>
          <cell r="O68">
            <v>18062.300000000003</v>
          </cell>
          <cell r="P68">
            <v>1</v>
          </cell>
          <cell r="Q68">
            <v>18062.300000000003</v>
          </cell>
        </row>
        <row r="69">
          <cell r="A69">
            <v>44492</v>
          </cell>
          <cell r="B69" t="str">
            <v>Capital e Interés</v>
          </cell>
          <cell r="C69">
            <v>5.8799999999999998E-2</v>
          </cell>
          <cell r="D69">
            <v>58</v>
          </cell>
          <cell r="E69">
            <v>58</v>
          </cell>
          <cell r="F69">
            <v>677.18</v>
          </cell>
          <cell r="G69">
            <v>0</v>
          </cell>
          <cell r="H69">
            <v>1.9984769605269024E-4</v>
          </cell>
          <cell r="I69">
            <v>17275.080000000002</v>
          </cell>
          <cell r="J69">
            <v>0</v>
          </cell>
          <cell r="K69">
            <v>1122879.8945219875</v>
          </cell>
          <cell r="L69">
            <v>138200.43</v>
          </cell>
          <cell r="M69">
            <v>1.398933872368854E-3</v>
          </cell>
          <cell r="N69">
            <v>120925.35</v>
          </cell>
          <cell r="O69">
            <v>17952.260000000002</v>
          </cell>
          <cell r="P69">
            <v>1</v>
          </cell>
          <cell r="Q69">
            <v>17952.260000000002</v>
          </cell>
        </row>
        <row r="70">
          <cell r="A70">
            <v>44523</v>
          </cell>
          <cell r="B70" t="str">
            <v>Capital e Interés</v>
          </cell>
          <cell r="C70">
            <v>5.8799999999999998E-2</v>
          </cell>
          <cell r="D70">
            <v>59</v>
          </cell>
          <cell r="E70">
            <v>59</v>
          </cell>
          <cell r="F70">
            <v>612.29</v>
          </cell>
          <cell r="G70">
            <v>0</v>
          </cell>
          <cell r="H70">
            <v>1.9984769605269024E-4</v>
          </cell>
          <cell r="I70">
            <v>17275.080000000002</v>
          </cell>
          <cell r="J70">
            <v>0</v>
          </cell>
          <cell r="K70">
            <v>1122879.8945219875</v>
          </cell>
          <cell r="L70">
            <v>120925.35</v>
          </cell>
          <cell r="M70">
            <v>1.1990861763161637E-3</v>
          </cell>
          <cell r="N70">
            <v>103650.27</v>
          </cell>
          <cell r="O70">
            <v>17887.370000000003</v>
          </cell>
          <cell r="P70">
            <v>1</v>
          </cell>
          <cell r="Q70">
            <v>17887.370000000003</v>
          </cell>
        </row>
        <row r="71">
          <cell r="A71">
            <v>44553</v>
          </cell>
          <cell r="B71" t="str">
            <v>Capital e Interés</v>
          </cell>
          <cell r="C71">
            <v>5.8799999999999998E-2</v>
          </cell>
          <cell r="D71">
            <v>60</v>
          </cell>
          <cell r="E71">
            <v>60</v>
          </cell>
          <cell r="F71">
            <v>507.89</v>
          </cell>
          <cell r="G71">
            <v>0</v>
          </cell>
          <cell r="H71">
            <v>1.9984769605269024E-4</v>
          </cell>
          <cell r="I71">
            <v>17275.080000000002</v>
          </cell>
          <cell r="J71">
            <v>0</v>
          </cell>
          <cell r="K71">
            <v>1122879.8945219875</v>
          </cell>
          <cell r="L71">
            <v>103650.27</v>
          </cell>
          <cell r="M71">
            <v>9.9923848026347347E-4</v>
          </cell>
          <cell r="N71">
            <v>86375.19</v>
          </cell>
          <cell r="O71">
            <v>17782.97</v>
          </cell>
          <cell r="P71">
            <v>1</v>
          </cell>
          <cell r="Q71">
            <v>17782.97</v>
          </cell>
        </row>
        <row r="72">
          <cell r="A72">
            <v>44584</v>
          </cell>
          <cell r="B72" t="str">
            <v>Capital e Interés</v>
          </cell>
          <cell r="C72">
            <v>5.8799999999999998E-2</v>
          </cell>
          <cell r="D72">
            <v>61</v>
          </cell>
          <cell r="E72">
            <v>61</v>
          </cell>
          <cell r="F72">
            <v>437.35</v>
          </cell>
          <cell r="G72">
            <v>0</v>
          </cell>
          <cell r="H72">
            <v>1.9984769605269024E-4</v>
          </cell>
          <cell r="I72">
            <v>17275.080000000002</v>
          </cell>
          <cell r="J72">
            <v>0</v>
          </cell>
          <cell r="K72">
            <v>1122879.8945219875</v>
          </cell>
          <cell r="L72">
            <v>86375.19</v>
          </cell>
          <cell r="M72">
            <v>7.9939078421078331E-4</v>
          </cell>
          <cell r="N72">
            <v>69100.11</v>
          </cell>
          <cell r="O72">
            <v>17712.43</v>
          </cell>
          <cell r="P72">
            <v>1</v>
          </cell>
          <cell r="Q72">
            <v>17712.43</v>
          </cell>
        </row>
        <row r="73">
          <cell r="A73">
            <v>44615</v>
          </cell>
          <cell r="B73" t="str">
            <v>Capital e Interés</v>
          </cell>
          <cell r="C73">
            <v>5.8799999999999998E-2</v>
          </cell>
          <cell r="D73">
            <v>62</v>
          </cell>
          <cell r="E73">
            <v>62</v>
          </cell>
          <cell r="F73">
            <v>349.88</v>
          </cell>
          <cell r="G73">
            <v>0</v>
          </cell>
          <cell r="H73">
            <v>1.9984769605269024E-4</v>
          </cell>
          <cell r="I73">
            <v>17275.080000000002</v>
          </cell>
          <cell r="J73">
            <v>0</v>
          </cell>
          <cell r="K73">
            <v>1122879.8945219875</v>
          </cell>
          <cell r="L73">
            <v>69100.11</v>
          </cell>
          <cell r="M73">
            <v>5.9954308815809304E-4</v>
          </cell>
          <cell r="N73">
            <v>51825.03</v>
          </cell>
          <cell r="O73">
            <v>17624.960000000003</v>
          </cell>
          <cell r="P73">
            <v>1</v>
          </cell>
          <cell r="Q73">
            <v>17624.960000000003</v>
          </cell>
        </row>
        <row r="74">
          <cell r="A74">
            <v>44643</v>
          </cell>
          <cell r="B74" t="str">
            <v>Capital e Interés</v>
          </cell>
          <cell r="C74">
            <v>5.8799999999999998E-2</v>
          </cell>
          <cell r="D74">
            <v>63</v>
          </cell>
          <cell r="E74">
            <v>63</v>
          </cell>
          <cell r="F74">
            <v>237.01</v>
          </cell>
          <cell r="G74">
            <v>0</v>
          </cell>
          <cell r="H74">
            <v>1.9984769605269024E-4</v>
          </cell>
          <cell r="I74">
            <v>17275.080000000002</v>
          </cell>
          <cell r="J74">
            <v>0</v>
          </cell>
          <cell r="K74">
            <v>1122879.8945219875</v>
          </cell>
          <cell r="L74">
            <v>51825.03</v>
          </cell>
          <cell r="M74">
            <v>3.9969539210540282E-4</v>
          </cell>
          <cell r="N74">
            <v>34549.949999999997</v>
          </cell>
          <cell r="O74">
            <v>17512.09</v>
          </cell>
          <cell r="P74">
            <v>1</v>
          </cell>
          <cell r="Q74">
            <v>17512.09</v>
          </cell>
        </row>
        <row r="75">
          <cell r="A75">
            <v>44674</v>
          </cell>
          <cell r="B75" t="str">
            <v>Capital e Interés</v>
          </cell>
          <cell r="C75">
            <v>5.8799999999999998E-2</v>
          </cell>
          <cell r="D75">
            <v>64</v>
          </cell>
          <cell r="E75">
            <v>64</v>
          </cell>
          <cell r="F75">
            <v>174.94</v>
          </cell>
          <cell r="G75">
            <v>0</v>
          </cell>
          <cell r="H75">
            <v>1.9984769605269024E-4</v>
          </cell>
          <cell r="I75">
            <v>17275.080000000002</v>
          </cell>
          <cell r="J75">
            <v>0</v>
          </cell>
          <cell r="K75">
            <v>1122879.8945219875</v>
          </cell>
          <cell r="L75">
            <v>34549.949999999997</v>
          </cell>
          <cell r="M75">
            <v>1.9984769605271258E-4</v>
          </cell>
          <cell r="N75">
            <v>17274.87</v>
          </cell>
          <cell r="O75">
            <v>17450.02</v>
          </cell>
          <cell r="P75">
            <v>1</v>
          </cell>
          <cell r="Q75">
            <v>17450.02</v>
          </cell>
        </row>
        <row r="76">
          <cell r="A76">
            <v>44704</v>
          </cell>
          <cell r="B76" t="str">
            <v>Capital e Interés</v>
          </cell>
          <cell r="C76">
            <v>5.8799999999999998E-2</v>
          </cell>
          <cell r="D76">
            <v>65</v>
          </cell>
          <cell r="E76">
            <v>65</v>
          </cell>
          <cell r="F76">
            <v>84.65</v>
          </cell>
          <cell r="G76">
            <v>0</v>
          </cell>
          <cell r="H76">
            <v>1.9984769605269024E-4</v>
          </cell>
          <cell r="I76">
            <v>17275.080000000002</v>
          </cell>
          <cell r="J76">
            <v>0</v>
          </cell>
          <cell r="K76">
            <v>1122879.8945219875</v>
          </cell>
          <cell r="L76">
            <v>17274.87</v>
          </cell>
          <cell r="M76">
            <v>2.2353957992780661E-17</v>
          </cell>
          <cell r="N76">
            <v>-0.21</v>
          </cell>
          <cell r="O76">
            <v>17359.730000000003</v>
          </cell>
          <cell r="P76">
            <v>1</v>
          </cell>
          <cell r="Q76">
            <v>17359.730000000003</v>
          </cell>
        </row>
      </sheetData>
      <sheetData sheetId="56"/>
      <sheetData sheetId="57"/>
      <sheetData sheetId="58"/>
      <sheetData sheetId="59"/>
      <sheetData sheetId="60"/>
      <sheetData sheetId="61"/>
      <sheetData sheetId="62"/>
      <sheetData sheetId="63"/>
      <sheetData sheetId="64">
        <row r="11">
          <cell r="A11">
            <v>42727</v>
          </cell>
          <cell r="B11" t="str">
            <v>Stock a la fecha</v>
          </cell>
          <cell r="K11">
            <v>132647543.59000005</v>
          </cell>
          <cell r="L11">
            <v>132647488</v>
          </cell>
          <cell r="M11">
            <v>1</v>
          </cell>
          <cell r="N11">
            <v>132647543.59</v>
          </cell>
        </row>
        <row r="12">
          <cell r="A12">
            <v>42758</v>
          </cell>
          <cell r="B12" t="str">
            <v>Capital e Interés</v>
          </cell>
          <cell r="C12">
            <v>5.91E-2</v>
          </cell>
          <cell r="D12">
            <v>1</v>
          </cell>
          <cell r="E12">
            <v>1</v>
          </cell>
          <cell r="F12">
            <v>684352.14</v>
          </cell>
          <cell r="G12">
            <v>0</v>
          </cell>
          <cell r="H12">
            <v>2.3255813953488372E-2</v>
          </cell>
          <cell r="I12">
            <v>3127263.6689710771</v>
          </cell>
          <cell r="J12">
            <v>1.3756712912803781E-2</v>
          </cell>
          <cell r="K12">
            <v>134472337.76575631</v>
          </cell>
          <cell r="L12">
            <v>134472337.76575625</v>
          </cell>
          <cell r="M12">
            <v>0.97674418604651159</v>
          </cell>
          <cell r="N12">
            <v>131345074.09999999</v>
          </cell>
          <cell r="O12">
            <v>3811615.8089710772</v>
          </cell>
          <cell r="P12">
            <v>1</v>
          </cell>
          <cell r="Q12">
            <v>3811615.8089710772</v>
          </cell>
        </row>
        <row r="13">
          <cell r="A13">
            <v>42789</v>
          </cell>
          <cell r="B13" t="str">
            <v>Capital e Interés</v>
          </cell>
          <cell r="C13">
            <v>5.91E-2</v>
          </cell>
          <cell r="D13">
            <v>2</v>
          </cell>
          <cell r="E13">
            <v>2</v>
          </cell>
          <cell r="F13">
            <v>673982.12</v>
          </cell>
          <cell r="G13">
            <v>0</v>
          </cell>
          <cell r="H13">
            <v>2.3255813953488372E-2</v>
          </cell>
          <cell r="I13">
            <v>3153206.4693352696</v>
          </cell>
          <cell r="J13">
            <v>8.2956869360262253E-3</v>
          </cell>
          <cell r="K13">
            <v>135587878.1814166</v>
          </cell>
          <cell r="L13">
            <v>132434671.71532276</v>
          </cell>
          <cell r="M13">
            <v>0.95348837209302317</v>
          </cell>
          <cell r="N13">
            <v>129281465.25</v>
          </cell>
          <cell r="O13">
            <v>3827188.5893352698</v>
          </cell>
          <cell r="P13">
            <v>1</v>
          </cell>
          <cell r="Q13">
            <v>3827188.5893352698</v>
          </cell>
        </row>
        <row r="14">
          <cell r="A14">
            <v>42817</v>
          </cell>
          <cell r="B14" t="str">
            <v>Capital e Interés</v>
          </cell>
          <cell r="C14">
            <v>6.1499999999999999E-2</v>
          </cell>
          <cell r="D14">
            <v>3</v>
          </cell>
          <cell r="E14">
            <v>3</v>
          </cell>
          <cell r="F14">
            <v>633043.30000000005</v>
          </cell>
          <cell r="G14">
            <v>0</v>
          </cell>
          <cell r="H14">
            <v>2.3255813953488372E-2</v>
          </cell>
          <cell r="I14">
            <v>3227891.3834756399</v>
          </cell>
          <cell r="J14">
            <v>2.368538656338437E-2</v>
          </cell>
          <cell r="K14">
            <v>138799329.48945251</v>
          </cell>
          <cell r="L14">
            <v>132343546.72992699</v>
          </cell>
          <cell r="M14">
            <v>0.93023255813953476</v>
          </cell>
          <cell r="N14">
            <v>129115655.34999999</v>
          </cell>
          <cell r="O14">
            <v>3860934.6834756397</v>
          </cell>
          <cell r="P14">
            <v>1</v>
          </cell>
          <cell r="Q14">
            <v>3860934.6834756397</v>
          </cell>
        </row>
        <row r="15">
          <cell r="A15">
            <v>42849</v>
          </cell>
          <cell r="B15" t="str">
            <v>Capital e Interés</v>
          </cell>
          <cell r="C15">
            <v>6.1499999999999999E-2</v>
          </cell>
          <cell r="D15">
            <v>4</v>
          </cell>
          <cell r="E15">
            <v>4</v>
          </cell>
          <cell r="F15">
            <v>718141.81</v>
          </cell>
          <cell r="G15">
            <v>0</v>
          </cell>
          <cell r="H15">
            <v>2.3255813953488372E-2</v>
          </cell>
          <cell r="I15">
            <v>3284185.0923439022</v>
          </cell>
          <cell r="J15">
            <v>1.7439777917077182E-2</v>
          </cell>
          <cell r="K15">
            <v>141219958.97078779</v>
          </cell>
          <cell r="L15">
            <v>131367403.70492187</v>
          </cell>
          <cell r="M15">
            <v>0.90697674418604635</v>
          </cell>
          <cell r="N15">
            <v>128083218.61</v>
          </cell>
          <cell r="O15">
            <v>4002326.9023439023</v>
          </cell>
          <cell r="P15">
            <v>1</v>
          </cell>
          <cell r="Q15">
            <v>4002326.9023439023</v>
          </cell>
        </row>
        <row r="16">
          <cell r="A16">
            <v>42878</v>
          </cell>
          <cell r="B16" t="str">
            <v>Capital e Interés</v>
          </cell>
          <cell r="C16">
            <v>6.1499999999999999E-2</v>
          </cell>
          <cell r="D16">
            <v>5</v>
          </cell>
          <cell r="E16">
            <v>5</v>
          </cell>
          <cell r="F16">
            <v>641704.79</v>
          </cell>
          <cell r="G16">
            <v>0</v>
          </cell>
          <cell r="H16">
            <v>2.3255813953488372E-2</v>
          </cell>
          <cell r="I16">
            <v>3321238.4931426202</v>
          </cell>
          <cell r="J16">
            <v>1.1282372873897106E-2</v>
          </cell>
          <cell r="K16">
            <v>142813255.20513266</v>
          </cell>
          <cell r="L16">
            <v>129528301.24124689</v>
          </cell>
          <cell r="M16">
            <v>0.88372093023255793</v>
          </cell>
          <cell r="N16">
            <v>126207062.75</v>
          </cell>
          <cell r="O16">
            <v>3962943.2831426202</v>
          </cell>
          <cell r="P16">
            <v>1</v>
          </cell>
          <cell r="Q16">
            <v>3962943.2831426202</v>
          </cell>
        </row>
        <row r="17">
          <cell r="A17">
            <v>42909</v>
          </cell>
          <cell r="B17" t="str">
            <v>Capital e Interés</v>
          </cell>
          <cell r="C17">
            <v>6.0299999999999999E-2</v>
          </cell>
          <cell r="D17">
            <v>6</v>
          </cell>
          <cell r="E17">
            <v>6</v>
          </cell>
          <cell r="F17">
            <v>684386.01</v>
          </cell>
          <cell r="G17">
            <v>0</v>
          </cell>
          <cell r="H17">
            <v>2.3255813953488372E-2</v>
          </cell>
          <cell r="I17">
            <v>3468494.5974382563</v>
          </cell>
          <cell r="J17">
            <v>4.4337708538449316E-2</v>
          </cell>
          <cell r="K17">
            <v>149145267.68984503</v>
          </cell>
          <cell r="L17">
            <v>131802794.71370329</v>
          </cell>
          <cell r="M17">
            <v>0.86046511627906952</v>
          </cell>
          <cell r="N17">
            <v>128334300.12</v>
          </cell>
          <cell r="O17">
            <v>4152880.607438256</v>
          </cell>
          <cell r="P17">
            <v>1</v>
          </cell>
          <cell r="Q17">
            <v>4152880.607438256</v>
          </cell>
        </row>
        <row r="18">
          <cell r="A18">
            <v>42940</v>
          </cell>
          <cell r="B18" t="str">
            <v>Capital e Interés</v>
          </cell>
          <cell r="C18">
            <v>6.0299999999999999E-2</v>
          </cell>
          <cell r="D18">
            <v>7</v>
          </cell>
          <cell r="E18">
            <v>7</v>
          </cell>
          <cell r="F18">
            <v>675108.61</v>
          </cell>
          <cell r="G18">
            <v>0</v>
          </cell>
          <cell r="H18">
            <v>2.3255813953488372E-2</v>
          </cell>
          <cell r="I18">
            <v>3513948.6961264927</v>
          </cell>
          <cell r="J18">
            <v>1.3104849210896274E-2</v>
          </cell>
          <cell r="K18">
            <v>151099793.9334392</v>
          </cell>
          <cell r="L18">
            <v>130016101.77165851</v>
          </cell>
          <cell r="M18">
            <v>0.83720930232558111</v>
          </cell>
          <cell r="N18">
            <v>126502153.08</v>
          </cell>
          <cell r="O18">
            <v>4189057.3061264926</v>
          </cell>
          <cell r="P18">
            <v>1</v>
          </cell>
          <cell r="Q18">
            <v>4189057.3061264926</v>
          </cell>
        </row>
        <row r="19">
          <cell r="A19">
            <v>42970</v>
          </cell>
          <cell r="B19" t="str">
            <v>Capital e Interés</v>
          </cell>
          <cell r="C19">
            <v>6.0299999999999999E-2</v>
          </cell>
          <cell r="D19">
            <v>8</v>
          </cell>
          <cell r="E19">
            <v>8</v>
          </cell>
          <cell r="F19">
            <v>641425.25</v>
          </cell>
          <cell r="G19">
            <v>0</v>
          </cell>
          <cell r="H19">
            <v>2.3255813953488372E-2</v>
          </cell>
          <cell r="I19">
            <v>3545744.8859878993</v>
          </cell>
          <cell r="J19">
            <v>9.0485640545794332E-3</v>
          </cell>
          <cell r="K19">
            <v>152467030.09747967</v>
          </cell>
          <cell r="L19">
            <v>127646815.91518658</v>
          </cell>
          <cell r="M19">
            <v>0.81395348837209269</v>
          </cell>
          <cell r="N19">
            <v>124101071.03</v>
          </cell>
          <cell r="O19">
            <v>4187170.1359878993</v>
          </cell>
          <cell r="P19">
            <v>1</v>
          </cell>
          <cell r="Q19">
            <v>4187170.1359878993</v>
          </cell>
        </row>
        <row r="20">
          <cell r="A20">
            <v>43003</v>
          </cell>
          <cell r="B20" t="str">
            <v>Capital e Interés</v>
          </cell>
          <cell r="C20">
            <v>5.9700000000000003E-2</v>
          </cell>
          <cell r="D20">
            <v>9</v>
          </cell>
          <cell r="E20">
            <v>9</v>
          </cell>
          <cell r="F20">
            <v>713639.04</v>
          </cell>
          <cell r="G20">
            <v>0</v>
          </cell>
          <cell r="H20">
            <v>2.3255813953488372E-2</v>
          </cell>
          <cell r="I20">
            <v>3725845.0091290106</v>
          </cell>
          <cell r="J20">
            <v>5.0793311118583873E-2</v>
          </cell>
          <cell r="K20">
            <v>160211335.39254746</v>
          </cell>
          <cell r="L20">
            <v>130404575.34097627</v>
          </cell>
          <cell r="M20">
            <v>0.79069767441860428</v>
          </cell>
          <cell r="N20">
            <v>126678730.33</v>
          </cell>
          <cell r="O20">
            <v>4439484.0491290111</v>
          </cell>
          <cell r="P20">
            <v>1</v>
          </cell>
          <cell r="Q20">
            <v>4439484.0491290111</v>
          </cell>
        </row>
        <row r="21">
          <cell r="A21">
            <v>43031</v>
          </cell>
          <cell r="B21" t="str">
            <v>Capital e Interés</v>
          </cell>
          <cell r="C21">
            <v>5.9700000000000003E-2</v>
          </cell>
          <cell r="D21">
            <v>10</v>
          </cell>
          <cell r="E21">
            <v>10</v>
          </cell>
          <cell r="F21">
            <v>594805.72</v>
          </cell>
          <cell r="G21">
            <v>0</v>
          </cell>
          <cell r="H21">
            <v>2.3255813953488372E-2</v>
          </cell>
          <cell r="I21">
            <v>3767613.6403560387</v>
          </cell>
          <cell r="J21">
            <v>1.121051227968084E-2</v>
          </cell>
          <cell r="K21">
            <v>162007386.53530967</v>
          </cell>
          <cell r="L21">
            <v>128098863.79193884</v>
          </cell>
          <cell r="M21">
            <v>0.76744186046511587</v>
          </cell>
          <cell r="N21">
            <v>124331250.15000001</v>
          </cell>
          <cell r="O21">
            <v>4362419.3603560384</v>
          </cell>
          <cell r="P21">
            <v>1</v>
          </cell>
          <cell r="Q21">
            <v>4362419.3603560384</v>
          </cell>
        </row>
        <row r="22">
          <cell r="A22">
            <v>43062</v>
          </cell>
          <cell r="B22" t="str">
            <v>Capital e Interés</v>
          </cell>
          <cell r="C22">
            <v>5.9700000000000003E-2</v>
          </cell>
          <cell r="D22">
            <v>11</v>
          </cell>
          <cell r="E22">
            <v>11</v>
          </cell>
          <cell r="F22">
            <v>645397.07999999996</v>
          </cell>
          <cell r="G22">
            <v>0</v>
          </cell>
          <cell r="H22">
            <v>2.3255813953488372E-2</v>
          </cell>
          <cell r="I22">
            <v>3804341.8528493573</v>
          </cell>
          <cell r="J22">
            <v>9.748402038869175E-3</v>
          </cell>
          <cell r="K22">
            <v>163586699.67252237</v>
          </cell>
          <cell r="L22">
            <v>125543281.16245742</v>
          </cell>
          <cell r="M22">
            <v>0.74418604651162745</v>
          </cell>
          <cell r="N22">
            <v>121738939.31</v>
          </cell>
          <cell r="O22">
            <v>4449738.9328493569</v>
          </cell>
          <cell r="P22">
            <v>1</v>
          </cell>
          <cell r="Q22">
            <v>4449738.9328493569</v>
          </cell>
        </row>
        <row r="23">
          <cell r="A23">
            <v>43095</v>
          </cell>
          <cell r="B23" t="str">
            <v>Capital e Interés</v>
          </cell>
          <cell r="C23">
            <v>6.0199999999999997E-2</v>
          </cell>
          <cell r="D23">
            <v>12</v>
          </cell>
          <cell r="E23">
            <v>12</v>
          </cell>
          <cell r="F23">
            <v>677012.05</v>
          </cell>
          <cell r="G23">
            <v>0</v>
          </cell>
          <cell r="H23">
            <v>2.3255813953488372E-2</v>
          </cell>
          <cell r="I23">
            <v>3833879.7905899244</v>
          </cell>
          <cell r="J23">
            <v>7.7642701111215739E-3</v>
          </cell>
          <cell r="K23">
            <v>164856830.99536675</v>
          </cell>
          <cell r="L23">
            <v>122684153.31784427</v>
          </cell>
          <cell r="M23">
            <v>0.72093023255813904</v>
          </cell>
          <cell r="N23">
            <v>118850273.53</v>
          </cell>
          <cell r="O23">
            <v>4510891.8405899247</v>
          </cell>
          <cell r="P23">
            <v>1</v>
          </cell>
          <cell r="Q23">
            <v>4510891.8405899247</v>
          </cell>
        </row>
        <row r="24">
          <cell r="A24">
            <v>43123</v>
          </cell>
          <cell r="B24" t="str">
            <v>Capital e Interés</v>
          </cell>
          <cell r="C24">
            <v>6.0199999999999997E-2</v>
          </cell>
          <cell r="D24">
            <v>13</v>
          </cell>
          <cell r="E24">
            <v>13</v>
          </cell>
          <cell r="F24">
            <v>559792.68999999994</v>
          </cell>
          <cell r="G24">
            <v>0</v>
          </cell>
          <cell r="H24">
            <v>2.3255813953488372E-2</v>
          </cell>
          <cell r="I24">
            <v>3856679.1040019095</v>
          </cell>
          <cell r="J24">
            <v>5.9467992366231126E-3</v>
          </cell>
          <cell r="K24">
            <v>165837201.47208211</v>
          </cell>
          <cell r="L24">
            <v>119557052.24590066</v>
          </cell>
          <cell r="M24">
            <v>0.69767441860465063</v>
          </cell>
          <cell r="N24">
            <v>115700373.14</v>
          </cell>
          <cell r="O24">
            <v>4416471.794001909</v>
          </cell>
          <cell r="P24">
            <v>1</v>
          </cell>
          <cell r="Q24">
            <v>4416471.794001909</v>
          </cell>
        </row>
        <row r="25">
          <cell r="A25">
            <v>43154</v>
          </cell>
          <cell r="B25" t="str">
            <v>Capital e Interés</v>
          </cell>
          <cell r="C25">
            <v>6.0199999999999997E-2</v>
          </cell>
          <cell r="D25">
            <v>14</v>
          </cell>
          <cell r="E25">
            <v>14</v>
          </cell>
          <cell r="F25">
            <v>608459.43999999994</v>
          </cell>
          <cell r="G25">
            <v>0</v>
          </cell>
          <cell r="H25">
            <v>2.3255813953488372E-2</v>
          </cell>
          <cell r="I25">
            <v>3912503.0964290369</v>
          </cell>
          <cell r="J25">
            <v>1.447462724321591E-2</v>
          </cell>
          <cell r="K25">
            <v>168237633.14644858</v>
          </cell>
          <cell r="L25">
            <v>117375092.91310249</v>
          </cell>
          <cell r="M25">
            <v>0.67441860465116221</v>
          </cell>
          <cell r="N25">
            <v>113462589.81999999</v>
          </cell>
          <cell r="O25">
            <v>4520962.5364290364</v>
          </cell>
          <cell r="P25">
            <v>1</v>
          </cell>
          <cell r="Q25">
            <v>4520962.5364290364</v>
          </cell>
        </row>
        <row r="26">
          <cell r="A26">
            <v>43182</v>
          </cell>
          <cell r="B26" t="str">
            <v>Capital e Interés</v>
          </cell>
          <cell r="C26">
            <v>6.5699999999999995E-2</v>
          </cell>
          <cell r="D26">
            <v>15</v>
          </cell>
          <cell r="E26">
            <v>15</v>
          </cell>
          <cell r="F26">
            <v>585812.18999999994</v>
          </cell>
          <cell r="G26">
            <v>0</v>
          </cell>
          <cell r="H26">
            <v>2.3255813953488372E-2</v>
          </cell>
          <cell r="I26">
            <v>3953115.5025701961</v>
          </cell>
          <cell r="J26">
            <v>1.0380159488749374E-2</v>
          </cell>
          <cell r="K26">
            <v>169983966.61051843</v>
          </cell>
          <cell r="L26">
            <v>114640349.59833814</v>
          </cell>
          <cell r="M26">
            <v>0.6511627906976738</v>
          </cell>
          <cell r="N26">
            <v>110687234.09999999</v>
          </cell>
          <cell r="O26">
            <v>4538927.6925701965</v>
          </cell>
          <cell r="P26">
            <v>1</v>
          </cell>
          <cell r="Q26">
            <v>4538927.6925701965</v>
          </cell>
        </row>
        <row r="27">
          <cell r="A27">
            <v>43213</v>
          </cell>
          <cell r="B27" t="str">
            <v>Capital e Interés</v>
          </cell>
          <cell r="C27">
            <v>6.5699999999999995E-2</v>
          </cell>
          <cell r="D27">
            <v>16</v>
          </cell>
          <cell r="E27">
            <v>16</v>
          </cell>
          <cell r="F27">
            <v>637371.32999999996</v>
          </cell>
          <cell r="G27">
            <v>0</v>
          </cell>
          <cell r="H27">
            <v>2.3255813953488372E-2</v>
          </cell>
          <cell r="I27">
            <v>4023554.9027233901</v>
          </cell>
          <cell r="J27">
            <v>1.7818705298996873E-2</v>
          </cell>
          <cell r="K27">
            <v>173012860.81710577</v>
          </cell>
          <cell r="L27">
            <v>112659537.30478898</v>
          </cell>
          <cell r="M27">
            <v>0.62790697674418539</v>
          </cell>
          <cell r="N27">
            <v>108635982.40000001</v>
          </cell>
          <cell r="O27">
            <v>4660926.2327233898</v>
          </cell>
          <cell r="P27">
            <v>1</v>
          </cell>
          <cell r="Q27">
            <v>4660926.2327233898</v>
          </cell>
        </row>
        <row r="28">
          <cell r="A28">
            <v>43243</v>
          </cell>
          <cell r="B28" t="str">
            <v>Capital e Interés</v>
          </cell>
          <cell r="C28">
            <v>6.5699999999999995E-2</v>
          </cell>
          <cell r="D28">
            <v>17</v>
          </cell>
          <cell r="E28">
            <v>17</v>
          </cell>
          <cell r="F28">
            <v>603733.88</v>
          </cell>
          <cell r="G28">
            <v>0</v>
          </cell>
          <cell r="H28">
            <v>2.3255813953488372E-2</v>
          </cell>
          <cell r="I28">
            <v>4084112.1915957946</v>
          </cell>
          <cell r="J28">
            <v>1.5050692816796385E-2</v>
          </cell>
          <cell r="K28">
            <v>175616824.23861918</v>
          </cell>
          <cell r="L28">
            <v>110271029.1999533</v>
          </cell>
          <cell r="M28">
            <v>0.60465116279069697</v>
          </cell>
          <cell r="N28">
            <v>106186917.01000001</v>
          </cell>
          <cell r="O28">
            <v>4687846.0715957945</v>
          </cell>
          <cell r="P28">
            <v>1</v>
          </cell>
          <cell r="Q28">
            <v>4687846.0715957945</v>
          </cell>
        </row>
        <row r="29">
          <cell r="A29">
            <v>43276</v>
          </cell>
          <cell r="B29" t="str">
            <v>Capital e Interés</v>
          </cell>
          <cell r="C29">
            <v>6.8000000000000005E-2</v>
          </cell>
          <cell r="D29">
            <v>18</v>
          </cell>
          <cell r="E29">
            <v>18</v>
          </cell>
          <cell r="F29">
            <v>694324.93</v>
          </cell>
          <cell r="G29">
            <v>0</v>
          </cell>
          <cell r="H29">
            <v>2.3255813953488372E-2</v>
          </cell>
          <cell r="I29">
            <v>4284193.329501424</v>
          </cell>
          <cell r="J29">
            <v>4.899011793E-2</v>
          </cell>
          <cell r="K29">
            <v>184220313.16856122</v>
          </cell>
          <cell r="L29">
            <v>111389026.59694304</v>
          </cell>
          <cell r="M29">
            <v>0.58139534883720856</v>
          </cell>
          <cell r="N29">
            <v>107104833.27</v>
          </cell>
          <cell r="O29">
            <v>4978518.2595014237</v>
          </cell>
          <cell r="P29">
            <v>1</v>
          </cell>
          <cell r="Q29">
            <v>4978518.2595014237</v>
          </cell>
        </row>
        <row r="30">
          <cell r="A30">
            <v>43304</v>
          </cell>
          <cell r="B30" t="str">
            <v>Capital e Interés</v>
          </cell>
          <cell r="C30">
            <v>6.8000000000000005E-2</v>
          </cell>
          <cell r="D30">
            <v>19</v>
          </cell>
          <cell r="E30">
            <v>19</v>
          </cell>
          <cell r="F30">
            <v>582001.86</v>
          </cell>
          <cell r="G30">
            <v>0</v>
          </cell>
          <cell r="H30">
            <v>2.3255813953488372E-2</v>
          </cell>
          <cell r="I30">
            <v>4401694.7038528742</v>
          </cell>
          <cell r="J30">
            <v>2.742672081166897E-2</v>
          </cell>
          <cell r="K30">
            <v>189272872.26567358</v>
          </cell>
          <cell r="L30">
            <v>110042367.62967664</v>
          </cell>
          <cell r="M30">
            <v>0.55813953488372015</v>
          </cell>
          <cell r="N30">
            <v>105640672.93000001</v>
          </cell>
          <cell r="O30">
            <v>4983696.5638528746</v>
          </cell>
          <cell r="P30">
            <v>1</v>
          </cell>
          <cell r="Q30">
            <v>4983696.5638528746</v>
          </cell>
        </row>
        <row r="31">
          <cell r="A31">
            <v>43335</v>
          </cell>
          <cell r="B31" t="str">
            <v>Capital e Interés</v>
          </cell>
          <cell r="C31">
            <v>6.8000000000000005E-2</v>
          </cell>
          <cell r="D31">
            <v>20</v>
          </cell>
          <cell r="E31">
            <v>20</v>
          </cell>
          <cell r="F31">
            <v>634150.68999999994</v>
          </cell>
          <cell r="G31">
            <v>0</v>
          </cell>
          <cell r="H31">
            <v>2.3255813953488372E-2</v>
          </cell>
          <cell r="I31">
            <v>4512457.4538757438</v>
          </cell>
          <cell r="J31">
            <v>2.516366024338712E-2</v>
          </cell>
          <cell r="K31">
            <v>194035670.51665699</v>
          </cell>
          <cell r="L31">
            <v>108298978.93149331</v>
          </cell>
          <cell r="M31">
            <v>0.53488372093023173</v>
          </cell>
          <cell r="N31">
            <v>103786521.48</v>
          </cell>
          <cell r="O31">
            <v>5146608.1438757442</v>
          </cell>
          <cell r="P31">
            <v>1</v>
          </cell>
          <cell r="Q31">
            <v>5146608.1438757442</v>
          </cell>
        </row>
        <row r="32">
          <cell r="A32">
            <v>43367</v>
          </cell>
          <cell r="B32" t="str">
            <v>Capital e Interés</v>
          </cell>
          <cell r="C32">
            <v>6.5600000000000006E-2</v>
          </cell>
          <cell r="D32">
            <v>21</v>
          </cell>
          <cell r="E32">
            <v>21</v>
          </cell>
          <cell r="F32">
            <v>615941.30000000005</v>
          </cell>
          <cell r="G32">
            <v>0</v>
          </cell>
          <cell r="H32">
            <v>2.3255813953488372E-2</v>
          </cell>
          <cell r="I32">
            <v>4592616.3711570147</v>
          </cell>
          <cell r="J32">
            <v>1.7763916469156316E-2</v>
          </cell>
          <cell r="K32">
            <v>197482503.95975164</v>
          </cell>
          <cell r="L32">
            <v>105630176.57819502</v>
          </cell>
          <cell r="M32">
            <v>0.51162790697674332</v>
          </cell>
          <cell r="N32">
            <v>101037560.20999999</v>
          </cell>
          <cell r="O32">
            <v>5208557.6711570146</v>
          </cell>
          <cell r="P32">
            <v>1</v>
          </cell>
          <cell r="Q32">
            <v>5208557.6711570146</v>
          </cell>
        </row>
        <row r="33">
          <cell r="A33">
            <v>43396</v>
          </cell>
          <cell r="B33" t="str">
            <v>Capital e Interés</v>
          </cell>
          <cell r="C33">
            <v>6.5600000000000006E-2</v>
          </cell>
          <cell r="D33">
            <v>22</v>
          </cell>
          <cell r="E33">
            <v>22</v>
          </cell>
          <cell r="F33">
            <v>552380.74</v>
          </cell>
          <cell r="G33">
            <v>0</v>
          </cell>
          <cell r="H33">
            <v>2.3255813953488372E-2</v>
          </cell>
          <cell r="I33">
            <v>4751344.3962264862</v>
          </cell>
          <cell r="J33">
            <v>3.4561568448505664E-2</v>
          </cell>
          <cell r="K33">
            <v>204307809.03773889</v>
          </cell>
          <cell r="L33">
            <v>104529576.76306792</v>
          </cell>
          <cell r="M33">
            <v>0.48837209302325496</v>
          </cell>
          <cell r="N33">
            <v>99778232.370000005</v>
          </cell>
          <cell r="O33">
            <v>5303725.1362264864</v>
          </cell>
          <cell r="P33">
            <v>1</v>
          </cell>
          <cell r="Q33">
            <v>5303725.1362264864</v>
          </cell>
        </row>
        <row r="34">
          <cell r="A34">
            <v>43427</v>
          </cell>
          <cell r="B34" t="str">
            <v>Capital e Interés</v>
          </cell>
          <cell r="C34">
            <v>6.5600000000000006E-2</v>
          </cell>
          <cell r="D34">
            <v>23</v>
          </cell>
          <cell r="E34">
            <v>23</v>
          </cell>
          <cell r="F34">
            <v>604764.6</v>
          </cell>
          <cell r="G34">
            <v>0</v>
          </cell>
          <cell r="H34">
            <v>2.3255813953488372E-2</v>
          </cell>
          <cell r="I34">
            <v>5098049.3178345254</v>
          </cell>
          <cell r="J34">
            <v>7.2969859200985754E-2</v>
          </cell>
          <cell r="K34">
            <v>219216121.09688458</v>
          </cell>
          <cell r="L34">
            <v>107059035.93736215</v>
          </cell>
          <cell r="M34">
            <v>0.4651162790697666</v>
          </cell>
          <cell r="N34">
            <v>101960986.62</v>
          </cell>
          <cell r="O34">
            <v>5702813.917834525</v>
          </cell>
          <cell r="P34">
            <v>1</v>
          </cell>
          <cell r="Q34">
            <v>5702813.917834525</v>
          </cell>
        </row>
        <row r="35">
          <cell r="A35">
            <v>43460</v>
          </cell>
          <cell r="B35" t="str">
            <v>Capital e Interés</v>
          </cell>
          <cell r="C35">
            <v>6.8183999999999995E-2</v>
          </cell>
          <cell r="D35">
            <v>24</v>
          </cell>
          <cell r="E35">
            <v>24</v>
          </cell>
          <cell r="F35">
            <v>651149.44999999995</v>
          </cell>
          <cell r="G35">
            <v>0</v>
          </cell>
          <cell r="H35">
            <v>2.3255813953488372E-2</v>
          </cell>
          <cell r="I35">
            <v>5209028.8700609943</v>
          </cell>
          <cell r="J35">
            <v>2.1769020872461686E-2</v>
          </cell>
          <cell r="K35">
            <v>223988241.41262275</v>
          </cell>
          <cell r="L35">
            <v>104180577.46590757</v>
          </cell>
          <cell r="M35">
            <v>0.44186046511627824</v>
          </cell>
          <cell r="N35">
            <v>98971548.599999994</v>
          </cell>
          <cell r="O35">
            <v>5860178.3200609945</v>
          </cell>
          <cell r="P35">
            <v>1</v>
          </cell>
          <cell r="Q35">
            <v>5860178.3200609945</v>
          </cell>
        </row>
        <row r="36">
          <cell r="A36">
            <v>43488</v>
          </cell>
          <cell r="B36" t="str">
            <v>Capital e Interés</v>
          </cell>
          <cell r="C36">
            <v>6.8183800000000003E-2</v>
          </cell>
          <cell r="D36">
            <v>25</v>
          </cell>
          <cell r="E36">
            <v>25</v>
          </cell>
          <cell r="F36">
            <v>536257.89</v>
          </cell>
          <cell r="G36">
            <v>0</v>
          </cell>
          <cell r="H36">
            <v>2.3255813953488372E-2</v>
          </cell>
          <cell r="I36">
            <v>5322104.0702556018</v>
          </cell>
          <cell r="J36">
            <v>2.1707539546288457E-2</v>
          </cell>
          <cell r="K36">
            <v>228850475.02099088</v>
          </cell>
          <cell r="L36">
            <v>101119977.4051919</v>
          </cell>
          <cell r="M36">
            <v>0.41860465116278989</v>
          </cell>
          <cell r="N36">
            <v>95797873.329999998</v>
          </cell>
          <cell r="O36">
            <v>5858361.9602556014</v>
          </cell>
          <cell r="P36">
            <v>1</v>
          </cell>
          <cell r="Q36">
            <v>5858361.9602556014</v>
          </cell>
        </row>
        <row r="37">
          <cell r="A37">
            <v>43521</v>
          </cell>
          <cell r="B37" t="str">
            <v>Capital e Interés</v>
          </cell>
          <cell r="C37">
            <v>6.8183800000000003E-2</v>
          </cell>
          <cell r="D37">
            <v>26</v>
          </cell>
          <cell r="E37">
            <v>26</v>
          </cell>
          <cell r="F37">
            <v>618694.84</v>
          </cell>
          <cell r="G37">
            <v>0</v>
          </cell>
          <cell r="H37">
            <v>2.3255813953488372E-2</v>
          </cell>
          <cell r="I37">
            <v>5499349.762715946</v>
          </cell>
          <cell r="J37">
            <v>3.3303687812296312E-2</v>
          </cell>
          <cell r="K37">
            <v>236472039.79678568</v>
          </cell>
          <cell r="L37">
            <v>98988295.79646422</v>
          </cell>
          <cell r="M37">
            <v>0.39534883720930153</v>
          </cell>
          <cell r="N37">
            <v>93488946.030000001</v>
          </cell>
          <cell r="O37">
            <v>6118044.6027159458</v>
          </cell>
          <cell r="P37">
            <v>1</v>
          </cell>
          <cell r="Q37">
            <v>6118044.6027159458</v>
          </cell>
        </row>
        <row r="38">
          <cell r="A38">
            <v>43549</v>
          </cell>
          <cell r="B38" t="str">
            <v>Capital e Interés</v>
          </cell>
          <cell r="C38">
            <v>6.6071299999999999E-2</v>
          </cell>
          <cell r="D38">
            <v>27</v>
          </cell>
          <cell r="E38">
            <v>27</v>
          </cell>
          <cell r="F38">
            <v>485668.2</v>
          </cell>
          <cell r="G38">
            <v>0</v>
          </cell>
          <cell r="H38">
            <v>2.3255813953488372E-2</v>
          </cell>
          <cell r="I38">
            <v>5559328.9390454069</v>
          </cell>
          <cell r="J38">
            <v>1.0906594218847987E-2</v>
          </cell>
          <cell r="K38">
            <v>239051144.3789525</v>
          </cell>
          <cell r="L38">
            <v>94508592.028296992</v>
          </cell>
          <cell r="M38">
            <v>0.37209302325581317</v>
          </cell>
          <cell r="N38">
            <v>88949263.090000004</v>
          </cell>
          <cell r="O38">
            <v>6044997.1390454071</v>
          </cell>
          <cell r="P38">
            <v>1</v>
          </cell>
          <cell r="Q38">
            <v>6044997.1390454071</v>
          </cell>
        </row>
        <row r="39">
          <cell r="A39">
            <v>43578</v>
          </cell>
          <cell r="B39" t="str">
            <v>Capital e Interés</v>
          </cell>
          <cell r="C39">
            <v>6.6071299999999999E-2</v>
          </cell>
          <cell r="D39">
            <v>28</v>
          </cell>
          <cell r="E39">
            <v>28</v>
          </cell>
          <cell r="F39">
            <v>480083</v>
          </cell>
          <cell r="G39">
            <v>0</v>
          </cell>
          <cell r="H39">
            <v>2.3255813953488372E-2</v>
          </cell>
          <cell r="I39">
            <v>5637518.6604773076</v>
          </cell>
          <cell r="J39">
            <v>1.4064597056443695E-2</v>
          </cell>
          <cell r="K39">
            <v>242413302.40052423</v>
          </cell>
          <cell r="L39">
            <v>90200298.633828446</v>
          </cell>
          <cell r="M39">
            <v>0.34883720930232481</v>
          </cell>
          <cell r="N39">
            <v>84562779.969999999</v>
          </cell>
          <cell r="O39">
            <v>6117601.6604773076</v>
          </cell>
          <cell r="P39">
            <v>1</v>
          </cell>
          <cell r="Q39">
            <v>6117601.6604773076</v>
          </cell>
        </row>
        <row r="40">
          <cell r="A40">
            <v>43608</v>
          </cell>
          <cell r="B40" t="str">
            <v>Capital e Interés</v>
          </cell>
          <cell r="C40">
            <v>6.6071299999999999E-2</v>
          </cell>
          <cell r="D40">
            <v>29</v>
          </cell>
          <cell r="E40">
            <v>29</v>
          </cell>
          <cell r="F40">
            <v>477674.44</v>
          </cell>
          <cell r="G40">
            <v>0</v>
          </cell>
          <cell r="H40">
            <v>2.3255813953488372E-2</v>
          </cell>
          <cell r="I40">
            <v>5783745.0018058186</v>
          </cell>
          <cell r="J40">
            <v>2.5938067815837601E-2</v>
          </cell>
          <cell r="K40">
            <v>248701035.07765019</v>
          </cell>
          <cell r="L40">
            <v>86756175.091557622</v>
          </cell>
          <cell r="M40">
            <v>0.32558139534883646</v>
          </cell>
          <cell r="N40">
            <v>80972430.090000004</v>
          </cell>
          <cell r="O40">
            <v>6261419.441805819</v>
          </cell>
          <cell r="P40">
            <v>1</v>
          </cell>
          <cell r="Q40">
            <v>6261419.441805819</v>
          </cell>
        </row>
        <row r="41">
          <cell r="A41">
            <v>43640</v>
          </cell>
          <cell r="B41" t="str">
            <v>Capital e Interés</v>
          </cell>
          <cell r="C41">
            <v>6.3142500000000004E-2</v>
          </cell>
          <cell r="D41">
            <v>30</v>
          </cell>
          <cell r="E41">
            <v>30</v>
          </cell>
          <cell r="F41">
            <v>463762.41</v>
          </cell>
          <cell r="G41">
            <v>0</v>
          </cell>
          <cell r="H41">
            <v>2.3255813953488372E-2</v>
          </cell>
          <cell r="I41">
            <v>5901987.0828529038</v>
          </cell>
          <cell r="J41">
            <v>2.0443861375314398E-2</v>
          </cell>
          <cell r="K41">
            <v>253785444.56267488</v>
          </cell>
          <cell r="L41">
            <v>82627819.225982293</v>
          </cell>
          <cell r="M41">
            <v>0.3023255813953481</v>
          </cell>
          <cell r="N41">
            <v>76725832.140000001</v>
          </cell>
          <cell r="O41">
            <v>6365749.4928529039</v>
          </cell>
          <cell r="P41">
            <v>1</v>
          </cell>
          <cell r="Q41">
            <v>6365749.4928529039</v>
          </cell>
        </row>
        <row r="42">
          <cell r="A42">
            <v>43669</v>
          </cell>
          <cell r="B42" t="str">
            <v>Capital e Interés</v>
          </cell>
          <cell r="C42">
            <v>6.3142500000000004E-2</v>
          </cell>
          <cell r="D42">
            <v>31</v>
          </cell>
          <cell r="E42">
            <v>31</v>
          </cell>
          <cell r="F42">
            <v>401947.54</v>
          </cell>
          <cell r="G42">
            <v>0</v>
          </cell>
          <cell r="H42">
            <v>2.3255813953488372E-2</v>
          </cell>
          <cell r="I42">
            <v>6078672.7287872797</v>
          </cell>
          <cell r="J42">
            <v>2.9936637178976877E-2</v>
          </cell>
          <cell r="K42">
            <v>261382927.33785301</v>
          </cell>
          <cell r="L42">
            <v>79022745.539030269</v>
          </cell>
          <cell r="M42">
            <v>0.27906976744185974</v>
          </cell>
          <cell r="N42">
            <v>72944072.810000002</v>
          </cell>
          <cell r="O42">
            <v>6480620.2687872797</v>
          </cell>
          <cell r="P42">
            <v>1</v>
          </cell>
          <cell r="Q42">
            <v>6480620.2687872797</v>
          </cell>
        </row>
        <row r="43">
          <cell r="A43">
            <v>43700</v>
          </cell>
          <cell r="B43" t="str">
            <v>Capital e Interés</v>
          </cell>
          <cell r="C43">
            <v>6.3142500000000004E-2</v>
          </cell>
          <cell r="D43">
            <v>32</v>
          </cell>
          <cell r="E43">
            <v>32</v>
          </cell>
          <cell r="F43">
            <v>403242.48</v>
          </cell>
          <cell r="G43">
            <v>0</v>
          </cell>
          <cell r="H43">
            <v>2.3255813953488372E-2</v>
          </cell>
          <cell r="I43">
            <v>6180221.8101571286</v>
          </cell>
          <cell r="J43">
            <v>1.6705798436710495E-2</v>
          </cell>
          <cell r="K43">
            <v>265749537.83675653</v>
          </cell>
          <cell r="L43">
            <v>74162661.787516594</v>
          </cell>
          <cell r="M43">
            <v>0.25581395348837138</v>
          </cell>
          <cell r="N43">
            <v>67982439.980000004</v>
          </cell>
          <cell r="O43">
            <v>6583464.2901571281</v>
          </cell>
          <cell r="P43">
            <v>1</v>
          </cell>
          <cell r="Q43">
            <v>6583464.2901571281</v>
          </cell>
        </row>
        <row r="44">
          <cell r="A44">
            <v>43731</v>
          </cell>
          <cell r="B44" t="str">
            <v>Capital e Interés</v>
          </cell>
          <cell r="C44">
            <v>5.8799999999999998E-2</v>
          </cell>
          <cell r="D44">
            <v>33</v>
          </cell>
          <cell r="E44">
            <v>33</v>
          </cell>
          <cell r="F44">
            <v>344217.75</v>
          </cell>
          <cell r="G44">
            <v>0</v>
          </cell>
          <cell r="H44">
            <v>2.3255813953488372E-2</v>
          </cell>
          <cell r="I44">
            <v>6180221.8101571286</v>
          </cell>
          <cell r="J44">
            <v>0</v>
          </cell>
          <cell r="K44">
            <v>265749537.83675653</v>
          </cell>
          <cell r="L44">
            <v>67982439.980000004</v>
          </cell>
          <cell r="M44">
            <v>0.23255813953488302</v>
          </cell>
          <cell r="N44">
            <v>61802218.170000002</v>
          </cell>
          <cell r="O44">
            <v>6524439.5601571286</v>
          </cell>
          <cell r="P44">
            <v>1</v>
          </cell>
          <cell r="Q44">
            <v>6524439.5601571286</v>
          </cell>
        </row>
        <row r="45">
          <cell r="A45">
            <v>43761</v>
          </cell>
          <cell r="B45" t="str">
            <v>Capital e Interés</v>
          </cell>
          <cell r="C45">
            <v>5.8799999999999998E-2</v>
          </cell>
          <cell r="D45">
            <v>34</v>
          </cell>
          <cell r="E45">
            <v>34</v>
          </cell>
          <cell r="F45">
            <v>302830.87</v>
          </cell>
          <cell r="G45">
            <v>0</v>
          </cell>
          <cell r="H45">
            <v>2.3255813953488372E-2</v>
          </cell>
          <cell r="I45">
            <v>6180221.8101571286</v>
          </cell>
          <cell r="J45">
            <v>0</v>
          </cell>
          <cell r="K45">
            <v>265749537.83675653</v>
          </cell>
          <cell r="L45">
            <v>61802218.170000002</v>
          </cell>
          <cell r="M45">
            <v>0.20930232558139467</v>
          </cell>
          <cell r="N45">
            <v>55621996.359999999</v>
          </cell>
          <cell r="O45">
            <v>6483052.6801571287</v>
          </cell>
          <cell r="P45">
            <v>1</v>
          </cell>
          <cell r="Q45">
            <v>6483052.6801571287</v>
          </cell>
        </row>
        <row r="46">
          <cell r="A46">
            <v>43792</v>
          </cell>
          <cell r="B46" t="str">
            <v>Capital e Interés</v>
          </cell>
          <cell r="C46">
            <v>5.8799999999999998E-2</v>
          </cell>
          <cell r="D46">
            <v>35</v>
          </cell>
          <cell r="E46">
            <v>35</v>
          </cell>
          <cell r="F46">
            <v>281632.71000000002</v>
          </cell>
          <cell r="G46">
            <v>0</v>
          </cell>
          <cell r="H46">
            <v>2.3255813953488372E-2</v>
          </cell>
          <cell r="I46">
            <v>6180221.8101571286</v>
          </cell>
          <cell r="J46">
            <v>0</v>
          </cell>
          <cell r="K46">
            <v>265749537.83675653</v>
          </cell>
          <cell r="L46">
            <v>55621996.359999999</v>
          </cell>
          <cell r="M46">
            <v>0.18604651162790631</v>
          </cell>
          <cell r="N46">
            <v>49441774.549999997</v>
          </cell>
          <cell r="O46">
            <v>6461854.5201571286</v>
          </cell>
          <cell r="P46">
            <v>1</v>
          </cell>
          <cell r="Q46">
            <v>6461854.5201571286</v>
          </cell>
        </row>
        <row r="47">
          <cell r="A47">
            <v>43822</v>
          </cell>
          <cell r="B47" t="str">
            <v>Capital e Interés</v>
          </cell>
          <cell r="C47">
            <v>5.8799999999999998E-2</v>
          </cell>
          <cell r="D47">
            <v>36</v>
          </cell>
          <cell r="E47">
            <v>36</v>
          </cell>
          <cell r="F47">
            <v>242264.7</v>
          </cell>
          <cell r="G47">
            <v>0</v>
          </cell>
          <cell r="H47">
            <v>2.3255813953488372E-2</v>
          </cell>
          <cell r="I47">
            <v>6180221.8101571286</v>
          </cell>
          <cell r="J47">
            <v>0</v>
          </cell>
          <cell r="K47">
            <v>265749537.83675653</v>
          </cell>
          <cell r="L47">
            <v>49441774.549999997</v>
          </cell>
          <cell r="M47">
            <v>0.16279069767441795</v>
          </cell>
          <cell r="N47">
            <v>43261552.740000002</v>
          </cell>
          <cell r="O47">
            <v>6422486.5101571288</v>
          </cell>
          <cell r="P47">
            <v>1</v>
          </cell>
          <cell r="Q47">
            <v>6422486.5101571288</v>
          </cell>
        </row>
        <row r="48">
          <cell r="A48">
            <v>43853</v>
          </cell>
          <cell r="B48" t="str">
            <v>Capital e Interés</v>
          </cell>
          <cell r="C48">
            <v>5.8799999999999998E-2</v>
          </cell>
          <cell r="D48">
            <v>37</v>
          </cell>
          <cell r="E48">
            <v>37</v>
          </cell>
          <cell r="F48">
            <v>219047.66</v>
          </cell>
          <cell r="G48">
            <v>0</v>
          </cell>
          <cell r="H48">
            <v>2.3255813953488372E-2</v>
          </cell>
          <cell r="I48">
            <v>6180221.8101571286</v>
          </cell>
          <cell r="J48">
            <v>0</v>
          </cell>
          <cell r="K48">
            <v>265749537.83675653</v>
          </cell>
          <cell r="L48">
            <v>43261552.740000002</v>
          </cell>
          <cell r="M48">
            <v>0.13953488372092959</v>
          </cell>
          <cell r="N48">
            <v>37081330.93</v>
          </cell>
          <cell r="O48">
            <v>6399269.4701571288</v>
          </cell>
          <cell r="P48">
            <v>1</v>
          </cell>
          <cell r="Q48">
            <v>6399269.4701571288</v>
          </cell>
        </row>
        <row r="49">
          <cell r="A49">
            <v>43884</v>
          </cell>
          <cell r="B49" t="str">
            <v>Capital e Interés</v>
          </cell>
          <cell r="C49">
            <v>5.8799999999999998E-2</v>
          </cell>
          <cell r="D49">
            <v>38</v>
          </cell>
          <cell r="E49">
            <v>38</v>
          </cell>
          <cell r="F49">
            <v>187755.14</v>
          </cell>
          <cell r="G49">
            <v>0</v>
          </cell>
          <cell r="H49">
            <v>2.3255813953488372E-2</v>
          </cell>
          <cell r="I49">
            <v>6180221.8101571286</v>
          </cell>
          <cell r="J49">
            <v>0</v>
          </cell>
          <cell r="K49">
            <v>265749537.83675653</v>
          </cell>
          <cell r="L49">
            <v>37081330.93</v>
          </cell>
          <cell r="M49">
            <v>0.11627906976744122</v>
          </cell>
          <cell r="N49">
            <v>30901109.120000001</v>
          </cell>
          <cell r="O49">
            <v>6367976.9501571283</v>
          </cell>
          <cell r="P49">
            <v>1</v>
          </cell>
          <cell r="Q49">
            <v>6367976.9501571283</v>
          </cell>
        </row>
        <row r="50">
          <cell r="A50">
            <v>43913</v>
          </cell>
          <cell r="B50" t="str">
            <v>Capital e Interés</v>
          </cell>
          <cell r="C50">
            <v>5.8799999999999998E-2</v>
          </cell>
          <cell r="D50">
            <v>39</v>
          </cell>
          <cell r="E50">
            <v>39</v>
          </cell>
          <cell r="F50">
            <v>146368.25</v>
          </cell>
          <cell r="G50">
            <v>0</v>
          </cell>
          <cell r="H50">
            <v>2.3255813953488372E-2</v>
          </cell>
          <cell r="I50">
            <v>6180221.8101571286</v>
          </cell>
          <cell r="J50">
            <v>0</v>
          </cell>
          <cell r="K50">
            <v>265749537.83675653</v>
          </cell>
          <cell r="L50">
            <v>30901109.120000001</v>
          </cell>
          <cell r="M50">
            <v>9.3023255813952849E-2</v>
          </cell>
          <cell r="N50">
            <v>24720887.309999999</v>
          </cell>
          <cell r="O50">
            <v>6326590.0601571286</v>
          </cell>
          <cell r="P50">
            <v>1</v>
          </cell>
          <cell r="Q50">
            <v>6326590.0601571286</v>
          </cell>
        </row>
        <row r="51">
          <cell r="A51">
            <v>43944</v>
          </cell>
          <cell r="B51" t="str">
            <v>Capital e Interés</v>
          </cell>
          <cell r="C51">
            <v>5.8799999999999998E-2</v>
          </cell>
          <cell r="D51">
            <v>40</v>
          </cell>
          <cell r="E51">
            <v>40</v>
          </cell>
          <cell r="F51">
            <v>125170.09</v>
          </cell>
          <cell r="G51">
            <v>0</v>
          </cell>
          <cell r="H51">
            <v>2.3255813953488372E-2</v>
          </cell>
          <cell r="I51">
            <v>6180221.8101571286</v>
          </cell>
          <cell r="J51">
            <v>0</v>
          </cell>
          <cell r="K51">
            <v>265749537.83675653</v>
          </cell>
          <cell r="L51">
            <v>24720887.309999999</v>
          </cell>
          <cell r="M51">
            <v>6.9767441860464477E-2</v>
          </cell>
          <cell r="N51">
            <v>18540665.5</v>
          </cell>
          <cell r="O51">
            <v>6305391.9001571285</v>
          </cell>
          <cell r="P51">
            <v>1</v>
          </cell>
          <cell r="Q51">
            <v>6305391.9001571285</v>
          </cell>
        </row>
        <row r="52">
          <cell r="A52">
            <v>43974</v>
          </cell>
          <cell r="B52" t="str">
            <v>Capital e Interés</v>
          </cell>
          <cell r="C52">
            <v>5.8799999999999998E-2</v>
          </cell>
          <cell r="D52">
            <v>41</v>
          </cell>
          <cell r="E52">
            <v>41</v>
          </cell>
          <cell r="F52">
            <v>90849.26</v>
          </cell>
          <cell r="G52">
            <v>0</v>
          </cell>
          <cell r="H52">
            <v>2.3255813953488372E-2</v>
          </cell>
          <cell r="I52">
            <v>6180221.8101571286</v>
          </cell>
          <cell r="J52">
            <v>0</v>
          </cell>
          <cell r="K52">
            <v>265749537.83675653</v>
          </cell>
          <cell r="L52">
            <v>18540665.5</v>
          </cell>
          <cell r="M52">
            <v>4.6511627906976105E-2</v>
          </cell>
          <cell r="N52">
            <v>12360443.689999999</v>
          </cell>
          <cell r="O52">
            <v>6271071.0701571284</v>
          </cell>
          <cell r="P52">
            <v>1</v>
          </cell>
          <cell r="Q52">
            <v>6271071.0701571284</v>
          </cell>
        </row>
        <row r="53">
          <cell r="A53">
            <v>44005</v>
          </cell>
          <cell r="B53" t="str">
            <v>Capital e Interés</v>
          </cell>
          <cell r="C53">
            <v>5.8799999999999998E-2</v>
          </cell>
          <cell r="D53">
            <v>42</v>
          </cell>
          <cell r="E53">
            <v>42</v>
          </cell>
          <cell r="F53">
            <v>62585.05</v>
          </cell>
          <cell r="G53">
            <v>0</v>
          </cell>
          <cell r="H53">
            <v>2.3255813953488372E-2</v>
          </cell>
          <cell r="I53">
            <v>6180221.8101571286</v>
          </cell>
          <cell r="J53">
            <v>0</v>
          </cell>
          <cell r="K53">
            <v>265749537.83675653</v>
          </cell>
          <cell r="L53">
            <v>12360443.689999999</v>
          </cell>
          <cell r="M53">
            <v>2.3255813953487733E-2</v>
          </cell>
          <cell r="N53">
            <v>6180221.8799999999</v>
          </cell>
          <cell r="O53">
            <v>6242806.8601571284</v>
          </cell>
          <cell r="P53">
            <v>1</v>
          </cell>
          <cell r="Q53">
            <v>6242806.8601571284</v>
          </cell>
        </row>
        <row r="54">
          <cell r="A54">
            <v>44035</v>
          </cell>
          <cell r="B54" t="str">
            <v>Capital e Interés</v>
          </cell>
          <cell r="C54">
            <v>5.8799999999999998E-2</v>
          </cell>
          <cell r="D54">
            <v>43</v>
          </cell>
          <cell r="E54">
            <v>43</v>
          </cell>
          <cell r="F54">
            <v>30283.09</v>
          </cell>
          <cell r="G54">
            <v>0</v>
          </cell>
          <cell r="H54">
            <v>2.3255813953488372E-2</v>
          </cell>
          <cell r="I54">
            <v>6180221.8101571286</v>
          </cell>
          <cell r="J54">
            <v>0</v>
          </cell>
          <cell r="K54">
            <v>265749537.83675653</v>
          </cell>
          <cell r="L54">
            <v>6180221.8799999999</v>
          </cell>
          <cell r="M54">
            <v>-6.3837823915946501E-16</v>
          </cell>
          <cell r="N54">
            <v>7.0000000000000007E-2</v>
          </cell>
          <cell r="O54">
            <v>6210504.9001571285</v>
          </cell>
          <cell r="P54">
            <v>1</v>
          </cell>
          <cell r="Q54">
            <v>6210504.9001571285</v>
          </cell>
        </row>
      </sheetData>
      <sheetData sheetId="65">
        <row r="11">
          <cell r="A11">
            <v>42727</v>
          </cell>
          <cell r="B11" t="str">
            <v>Stock a la fecha</v>
          </cell>
          <cell r="K11">
            <v>298774822.49999994</v>
          </cell>
          <cell r="L11">
            <v>298774784</v>
          </cell>
          <cell r="M11">
            <v>1</v>
          </cell>
          <cell r="N11">
            <v>298774822.5</v>
          </cell>
        </row>
        <row r="12">
          <cell r="A12">
            <v>42758</v>
          </cell>
          <cell r="B12" t="str">
            <v>Capital e Interés</v>
          </cell>
          <cell r="C12">
            <v>6.3E-2</v>
          </cell>
          <cell r="D12">
            <v>1</v>
          </cell>
          <cell r="E12">
            <v>1</v>
          </cell>
          <cell r="F12">
            <v>1643151.03</v>
          </cell>
          <cell r="G12">
            <v>0</v>
          </cell>
          <cell r="H12">
            <v>1.0638297872340425E-2</v>
          </cell>
          <cell r="I12">
            <v>3222180.6591351735</v>
          </cell>
          <cell r="J12">
            <v>1.3756712912803781E-2</v>
          </cell>
          <cell r="K12">
            <v>302884981.95870632</v>
          </cell>
          <cell r="L12">
            <v>302884981.95870638</v>
          </cell>
          <cell r="M12">
            <v>0.98936170212765961</v>
          </cell>
          <cell r="N12">
            <v>299662801.30000001</v>
          </cell>
          <cell r="O12">
            <v>4865331.6891351733</v>
          </cell>
          <cell r="P12">
            <v>1</v>
          </cell>
          <cell r="Q12">
            <v>4865331.6891351733</v>
          </cell>
        </row>
        <row r="13">
          <cell r="A13">
            <v>42789</v>
          </cell>
          <cell r="B13" t="str">
            <v>Capital e Interés</v>
          </cell>
          <cell r="C13">
            <v>6.3E-2</v>
          </cell>
          <cell r="D13">
            <v>2</v>
          </cell>
          <cell r="E13">
            <v>2</v>
          </cell>
          <cell r="F13">
            <v>1639156.75</v>
          </cell>
          <cell r="G13">
            <v>0</v>
          </cell>
          <cell r="H13">
            <v>1.0638297872340425E-2</v>
          </cell>
          <cell r="I13">
            <v>3248910.8611346772</v>
          </cell>
          <cell r="J13">
            <v>8.2956869360262253E-3</v>
          </cell>
          <cell r="K13">
            <v>305397620.94665968</v>
          </cell>
          <cell r="L13">
            <v>302148710.08595747</v>
          </cell>
          <cell r="M13">
            <v>0.97872340425531923</v>
          </cell>
          <cell r="N13">
            <v>298899799.22000003</v>
          </cell>
          <cell r="O13">
            <v>4888067.6111346772</v>
          </cell>
          <cell r="P13">
            <v>1</v>
          </cell>
          <cell r="Q13">
            <v>4888067.6111346772</v>
          </cell>
        </row>
        <row r="14">
          <cell r="A14">
            <v>42817</v>
          </cell>
          <cell r="B14" t="str">
            <v>Capital e Interés</v>
          </cell>
          <cell r="C14">
            <v>6.3E-2</v>
          </cell>
          <cell r="D14">
            <v>3</v>
          </cell>
          <cell r="E14">
            <v>3</v>
          </cell>
          <cell r="F14">
            <v>1499298.85</v>
          </cell>
          <cell r="G14">
            <v>0</v>
          </cell>
          <cell r="H14">
            <v>1.0638297872340425E-2</v>
          </cell>
          <cell r="I14">
            <v>3325862.5707906298</v>
          </cell>
          <cell r="J14">
            <v>2.368538656338437E-2</v>
          </cell>
          <cell r="K14">
            <v>312631081.65431923</v>
          </cell>
          <cell r="L14">
            <v>305979356.50824368</v>
          </cell>
          <cell r="M14">
            <v>0.96808510638297884</v>
          </cell>
          <cell r="N14">
            <v>302653493.94</v>
          </cell>
          <cell r="O14">
            <v>4825161.4207906295</v>
          </cell>
          <cell r="P14">
            <v>1</v>
          </cell>
          <cell r="Q14">
            <v>4825161.4207906295</v>
          </cell>
        </row>
        <row r="15">
          <cell r="A15">
            <v>42849</v>
          </cell>
          <cell r="B15" t="str">
            <v>Capital e Interés</v>
          </cell>
          <cell r="C15">
            <v>6.2399999999999997E-2</v>
          </cell>
          <cell r="D15">
            <v>4</v>
          </cell>
          <cell r="E15">
            <v>4</v>
          </cell>
          <cell r="F15">
            <v>1707994.52</v>
          </cell>
          <cell r="G15">
            <v>0</v>
          </cell>
          <cell r="H15">
            <v>1.0638297872340425E-2</v>
          </cell>
          <cell r="I15">
            <v>3383864.8754079379</v>
          </cell>
          <cell r="J15">
            <v>1.7439777917077182E-2</v>
          </cell>
          <cell r="K15">
            <v>318083298.28834617</v>
          </cell>
          <cell r="L15">
            <v>307931703.66014105</v>
          </cell>
          <cell r="M15">
            <v>0.95744680851063846</v>
          </cell>
          <cell r="N15">
            <v>304547838.77999997</v>
          </cell>
          <cell r="O15">
            <v>5091859.3954079375</v>
          </cell>
          <cell r="P15">
            <v>1</v>
          </cell>
          <cell r="Q15">
            <v>5091859.3954079375</v>
          </cell>
        </row>
        <row r="16">
          <cell r="A16">
            <v>42878</v>
          </cell>
          <cell r="B16" t="str">
            <v>Capital e Interés</v>
          </cell>
          <cell r="C16">
            <v>6.2399999999999997E-2</v>
          </cell>
          <cell r="D16">
            <v>5</v>
          </cell>
          <cell r="E16">
            <v>5</v>
          </cell>
          <cell r="F16">
            <v>1548132.21</v>
          </cell>
          <cell r="G16">
            <v>0</v>
          </cell>
          <cell r="H16">
            <v>1.0638297872340425E-2</v>
          </cell>
          <cell r="I16">
            <v>3422042.9006871739</v>
          </cell>
          <cell r="J16">
            <v>1.1282372873897106E-2</v>
          </cell>
          <cell r="K16">
            <v>321672032.66459435</v>
          </cell>
          <cell r="L16">
            <v>307983861.05505544</v>
          </cell>
          <cell r="M16">
            <v>0.94680851063829807</v>
          </cell>
          <cell r="N16">
            <v>304561818.14999998</v>
          </cell>
          <cell r="O16">
            <v>4970175.1106871739</v>
          </cell>
          <cell r="P16">
            <v>1</v>
          </cell>
          <cell r="Q16">
            <v>4970175.1106871739</v>
          </cell>
        </row>
        <row r="17">
          <cell r="A17">
            <v>42909</v>
          </cell>
          <cell r="B17" t="str">
            <v>Capital e Interés</v>
          </cell>
          <cell r="C17">
            <v>6.2399999999999997E-2</v>
          </cell>
          <cell r="D17">
            <v>6</v>
          </cell>
          <cell r="E17">
            <v>6</v>
          </cell>
          <cell r="F17">
            <v>1709071.37</v>
          </cell>
          <cell r="G17">
            <v>0</v>
          </cell>
          <cell r="H17">
            <v>1.0638297872340425E-2</v>
          </cell>
          <cell r="I17">
            <v>3573768.4414239111</v>
          </cell>
          <cell r="J17">
            <v>4.4337708538449316E-2</v>
          </cell>
          <cell r="K17">
            <v>335934233.49384767</v>
          </cell>
          <cell r="L17">
            <v>318065391.2750749</v>
          </cell>
          <cell r="M17">
            <v>0.93617021276595769</v>
          </cell>
          <cell r="N17">
            <v>314491622.82999998</v>
          </cell>
          <cell r="O17">
            <v>5282839.8114239108</v>
          </cell>
          <cell r="P17">
            <v>1</v>
          </cell>
          <cell r="Q17">
            <v>5282839.8114239108</v>
          </cell>
        </row>
        <row r="18">
          <cell r="A18">
            <v>42940</v>
          </cell>
          <cell r="B18" t="str">
            <v>Capital e Interés</v>
          </cell>
          <cell r="C18">
            <v>5.8599999999999999E-2</v>
          </cell>
          <cell r="D18">
            <v>7</v>
          </cell>
          <cell r="E18">
            <v>7</v>
          </cell>
          <cell r="F18">
            <v>1607756.54</v>
          </cell>
          <cell r="G18">
            <v>0</v>
          </cell>
          <cell r="H18">
            <v>1.0638297872340425E-2</v>
          </cell>
          <cell r="I18">
            <v>3620602.1379634314</v>
          </cell>
          <cell r="J18">
            <v>1.3104849210896274E-2</v>
          </cell>
          <cell r="K18">
            <v>340336600.96856254</v>
          </cell>
          <cell r="L18">
            <v>318612988.12527722</v>
          </cell>
          <cell r="M18">
            <v>0.9255319148936173</v>
          </cell>
          <cell r="N18">
            <v>314992385.99000001</v>
          </cell>
          <cell r="O18">
            <v>5228358.6779634319</v>
          </cell>
          <cell r="P18">
            <v>1</v>
          </cell>
          <cell r="Q18">
            <v>5228358.6779634319</v>
          </cell>
        </row>
        <row r="19">
          <cell r="A19">
            <v>42970</v>
          </cell>
          <cell r="B19" t="str">
            <v>Capital e Interés</v>
          </cell>
          <cell r="C19">
            <v>5.8599999999999999E-2</v>
          </cell>
          <cell r="D19">
            <v>8</v>
          </cell>
          <cell r="E19">
            <v>8</v>
          </cell>
          <cell r="F19">
            <v>1552131.44</v>
          </cell>
          <cell r="G19">
            <v>0</v>
          </cell>
          <cell r="H19">
            <v>1.0638297872340425E-2</v>
          </cell>
          <cell r="I19">
            <v>3653363.3883249406</v>
          </cell>
          <cell r="J19">
            <v>9.0485640545794332E-3</v>
          </cell>
          <cell r="K19">
            <v>343416158.5025444</v>
          </cell>
          <cell r="L19">
            <v>317842614.77133536</v>
          </cell>
          <cell r="M19">
            <v>0.91489361702127692</v>
          </cell>
          <cell r="N19">
            <v>314189251.38</v>
          </cell>
          <cell r="O19">
            <v>5205494.8283249401</v>
          </cell>
          <cell r="P19">
            <v>1</v>
          </cell>
          <cell r="Q19">
            <v>5205494.8283249401</v>
          </cell>
        </row>
        <row r="20">
          <cell r="A20">
            <v>43003</v>
          </cell>
          <cell r="B20" t="str">
            <v>Capital e Interés</v>
          </cell>
          <cell r="C20">
            <v>5.8599999999999999E-2</v>
          </cell>
          <cell r="D20">
            <v>9</v>
          </cell>
          <cell r="E20">
            <v>9</v>
          </cell>
          <cell r="F20">
            <v>1773444.81</v>
          </cell>
          <cell r="G20">
            <v>0</v>
          </cell>
          <cell r="H20">
            <v>1.0638297872340425E-2</v>
          </cell>
          <cell r="I20">
            <v>3838929.8115373729</v>
          </cell>
          <cell r="J20">
            <v>5.0793311118583873E-2</v>
          </cell>
          <cell r="K20">
            <v>360859402.28451306</v>
          </cell>
          <cell r="L20">
            <v>330147963.77545929</v>
          </cell>
          <cell r="M20">
            <v>0.90425531914893653</v>
          </cell>
          <cell r="N20">
            <v>326309033.95999998</v>
          </cell>
          <cell r="O20">
            <v>5612374.6215373725</v>
          </cell>
          <cell r="P20">
            <v>1</v>
          </cell>
          <cell r="Q20">
            <v>5612374.6215373725</v>
          </cell>
        </row>
        <row r="21">
          <cell r="A21">
            <v>43031</v>
          </cell>
          <cell r="B21" t="str">
            <v>Capital e Interés</v>
          </cell>
          <cell r="C21">
            <v>5.9299999999999999E-2</v>
          </cell>
          <cell r="D21">
            <v>10</v>
          </cell>
          <cell r="E21">
            <v>10</v>
          </cell>
          <cell r="F21">
            <v>1521881.71</v>
          </cell>
          <cell r="G21">
            <v>0</v>
          </cell>
          <cell r="H21">
            <v>1.0638297872340425E-2</v>
          </cell>
          <cell r="I21">
            <v>3881966.1813304457</v>
          </cell>
          <cell r="J21">
            <v>1.121051227968084E-2</v>
          </cell>
          <cell r="K21">
            <v>364904821.04506189</v>
          </cell>
          <cell r="L21">
            <v>329967125.39217937</v>
          </cell>
          <cell r="M21">
            <v>0.89361702127659615</v>
          </cell>
          <cell r="N21">
            <v>326085159.20999998</v>
          </cell>
          <cell r="O21">
            <v>5403847.8913304452</v>
          </cell>
          <cell r="P21">
            <v>1</v>
          </cell>
          <cell r="Q21">
            <v>5403847.8913304452</v>
          </cell>
        </row>
        <row r="22">
          <cell r="A22">
            <v>43062</v>
          </cell>
          <cell r="B22" t="str">
            <v>Capital e Interés</v>
          </cell>
          <cell r="C22">
            <v>5.9299999999999999E-2</v>
          </cell>
          <cell r="D22">
            <v>11</v>
          </cell>
          <cell r="E22">
            <v>11</v>
          </cell>
          <cell r="F22">
            <v>1681349.87</v>
          </cell>
          <cell r="G22">
            <v>0</v>
          </cell>
          <cell r="H22">
            <v>1.0638297872340425E-2</v>
          </cell>
          <cell r="I22">
            <v>3919809.1483673486</v>
          </cell>
          <cell r="J22">
            <v>9.748402038869175E-3</v>
          </cell>
          <cell r="K22">
            <v>368462059.94653076</v>
          </cell>
          <cell r="L22">
            <v>329263968.44088775</v>
          </cell>
          <cell r="M22">
            <v>0.88297872340425576</v>
          </cell>
          <cell r="N22">
            <v>325344159.29000002</v>
          </cell>
          <cell r="O22">
            <v>5601159.0183673482</v>
          </cell>
          <cell r="P22">
            <v>1</v>
          </cell>
          <cell r="Q22">
            <v>5601159.0183673482</v>
          </cell>
        </row>
        <row r="23">
          <cell r="A23">
            <v>43095</v>
          </cell>
          <cell r="B23" t="str">
            <v>Capital e Interés</v>
          </cell>
          <cell r="C23">
            <v>5.9299999999999999E-2</v>
          </cell>
          <cell r="D23">
            <v>12</v>
          </cell>
          <cell r="E23">
            <v>12</v>
          </cell>
          <cell r="F23">
            <v>1782247.87</v>
          </cell>
          <cell r="G23">
            <v>0</v>
          </cell>
          <cell r="H23">
            <v>1.0638297872340425E-2</v>
          </cell>
          <cell r="I23">
            <v>3950243.5953793186</v>
          </cell>
          <cell r="J23">
            <v>7.7642701111215739E-3</v>
          </cell>
          <cell r="K23">
            <v>371322898.90565592</v>
          </cell>
          <cell r="L23">
            <v>327870219.22180337</v>
          </cell>
          <cell r="M23">
            <v>0.87234042553191538</v>
          </cell>
          <cell r="N23">
            <v>323919975.63</v>
          </cell>
          <cell r="O23">
            <v>5732491.4653793182</v>
          </cell>
          <cell r="P23">
            <v>1</v>
          </cell>
          <cell r="Q23">
            <v>5732491.4653793182</v>
          </cell>
        </row>
        <row r="24">
          <cell r="A24">
            <v>43123</v>
          </cell>
          <cell r="B24" t="str">
            <v>Capital e Interés</v>
          </cell>
          <cell r="C24">
            <v>6.0900000000000003E-2</v>
          </cell>
          <cell r="D24">
            <v>13</v>
          </cell>
          <cell r="E24">
            <v>13</v>
          </cell>
          <cell r="F24">
            <v>1543425.14</v>
          </cell>
          <cell r="G24">
            <v>0</v>
          </cell>
          <cell r="H24">
            <v>1.0638297872340425E-2</v>
          </cell>
          <cell r="I24">
            <v>3973734.9110362632</v>
          </cell>
          <cell r="J24">
            <v>5.9467992366231126E-3</v>
          </cell>
          <cell r="K24">
            <v>373531081.63740873</v>
          </cell>
          <cell r="L24">
            <v>325846262.69380343</v>
          </cell>
          <cell r="M24">
            <v>0.86170212765957499</v>
          </cell>
          <cell r="N24">
            <v>321872527.77999997</v>
          </cell>
          <cell r="O24">
            <v>5517160.0510362629</v>
          </cell>
          <cell r="P24">
            <v>1</v>
          </cell>
          <cell r="Q24">
            <v>5517160.0510362629</v>
          </cell>
        </row>
        <row r="25">
          <cell r="A25">
            <v>43154</v>
          </cell>
          <cell r="B25" t="str">
            <v>Capital e Interés</v>
          </cell>
          <cell r="C25">
            <v>6.0900000000000003E-2</v>
          </cell>
          <cell r="D25">
            <v>14</v>
          </cell>
          <cell r="E25">
            <v>14</v>
          </cell>
          <cell r="F25">
            <v>1712385.67</v>
          </cell>
          <cell r="G25">
            <v>0</v>
          </cell>
          <cell r="H25">
            <v>1.0638297872340425E-2</v>
          </cell>
          <cell r="I25">
            <v>4031253.2426368669</v>
          </cell>
          <cell r="J25">
            <v>1.447462724321591E-2</v>
          </cell>
          <cell r="K25">
            <v>378937804.8078655</v>
          </cell>
          <cell r="L25">
            <v>326531512.63944715</v>
          </cell>
          <cell r="M25">
            <v>0.8510638297872346</v>
          </cell>
          <cell r="N25">
            <v>322500259.39999998</v>
          </cell>
          <cell r="O25">
            <v>5743638.9126368668</v>
          </cell>
          <cell r="P25">
            <v>1</v>
          </cell>
          <cell r="Q25">
            <v>5743638.9126368668</v>
          </cell>
        </row>
        <row r="26">
          <cell r="A26">
            <v>43182</v>
          </cell>
          <cell r="B26" t="str">
            <v>Capital e Interés</v>
          </cell>
          <cell r="C26">
            <v>6.0900000000000003E-2</v>
          </cell>
          <cell r="D26">
            <v>15</v>
          </cell>
          <cell r="E26">
            <v>15</v>
          </cell>
          <cell r="F26">
            <v>1543432.71</v>
          </cell>
          <cell r="G26">
            <v>0</v>
          </cell>
          <cell r="H26">
            <v>1.0638297872340425E-2</v>
          </cell>
          <cell r="I26">
            <v>4073098.2942349757</v>
          </cell>
          <cell r="J26">
            <v>1.0380159488749374E-2</v>
          </cell>
          <cell r="K26">
            <v>382871239.65808773</v>
          </cell>
          <cell r="L26">
            <v>325847863.52773499</v>
          </cell>
          <cell r="M26">
            <v>0.84042553191489422</v>
          </cell>
          <cell r="N26">
            <v>321774765.23000002</v>
          </cell>
          <cell r="O26">
            <v>5616531.0042349752</v>
          </cell>
          <cell r="P26">
            <v>1</v>
          </cell>
          <cell r="Q26">
            <v>5616531.0042349752</v>
          </cell>
        </row>
        <row r="27">
          <cell r="A27">
            <v>43213</v>
          </cell>
          <cell r="B27" t="str">
            <v>Capital e Interés</v>
          </cell>
          <cell r="C27">
            <v>6.5500000000000003E-2</v>
          </cell>
          <cell r="D27">
            <v>16</v>
          </cell>
          <cell r="E27">
            <v>16</v>
          </cell>
          <cell r="F27">
            <v>1847238.21</v>
          </cell>
          <cell r="G27">
            <v>0</v>
          </cell>
          <cell r="H27">
            <v>1.0638297872340425E-2</v>
          </cell>
          <cell r="I27">
            <v>4145675.6323937955</v>
          </cell>
          <cell r="J27">
            <v>1.7818705298996873E-2</v>
          </cell>
          <cell r="K27">
            <v>389693509.4450168</v>
          </cell>
          <cell r="L27">
            <v>327508374.9442873</v>
          </cell>
          <cell r="M27">
            <v>0.82978723404255383</v>
          </cell>
          <cell r="N27">
            <v>323362699.31</v>
          </cell>
          <cell r="O27">
            <v>5992913.842393795</v>
          </cell>
          <cell r="P27">
            <v>1</v>
          </cell>
          <cell r="Q27">
            <v>5992913.842393795</v>
          </cell>
        </row>
        <row r="28">
          <cell r="A28">
            <v>43243</v>
          </cell>
          <cell r="B28" t="str">
            <v>Capital e Interés</v>
          </cell>
          <cell r="C28">
            <v>6.5500000000000003E-2</v>
          </cell>
          <cell r="D28">
            <v>17</v>
          </cell>
          <cell r="E28">
            <v>17</v>
          </cell>
          <cell r="F28">
            <v>1791586.2</v>
          </cell>
          <cell r="G28">
            <v>0</v>
          </cell>
          <cell r="H28">
            <v>1.0638297872340425E-2</v>
          </cell>
          <cell r="I28">
            <v>4208070.9228550326</v>
          </cell>
          <cell r="J28">
            <v>1.5050692816796385E-2</v>
          </cell>
          <cell r="K28">
            <v>395558666.74837309</v>
          </cell>
          <cell r="L28">
            <v>328229531.96572489</v>
          </cell>
          <cell r="M28">
            <v>0.81914893617021345</v>
          </cell>
          <cell r="N28">
            <v>324021461.04000002</v>
          </cell>
          <cell r="O28">
            <v>5999657.1228550328</v>
          </cell>
          <cell r="P28">
            <v>1</v>
          </cell>
          <cell r="Q28">
            <v>5999657.1228550328</v>
          </cell>
        </row>
        <row r="29">
          <cell r="A29">
            <v>43276</v>
          </cell>
          <cell r="B29" t="str">
            <v>Capital e Interés</v>
          </cell>
          <cell r="C29">
            <v>6.5500000000000003E-2</v>
          </cell>
          <cell r="D29">
            <v>18</v>
          </cell>
          <cell r="E29">
            <v>18</v>
          </cell>
          <cell r="F29">
            <v>2040788.09</v>
          </cell>
          <cell r="G29">
            <v>0</v>
          </cell>
          <cell r="H29">
            <v>1.0638297872340425E-2</v>
          </cell>
          <cell r="I29">
            <v>4414224.8136235047</v>
          </cell>
          <cell r="J29">
            <v>4.899011793E-2</v>
          </cell>
          <cell r="K29">
            <v>414937132.48060948</v>
          </cell>
          <cell r="L29">
            <v>339895310.62820053</v>
          </cell>
          <cell r="M29">
            <v>0.80851063829787306</v>
          </cell>
          <cell r="N29">
            <v>335481085.81</v>
          </cell>
          <cell r="O29">
            <v>6455012.9036235046</v>
          </cell>
          <cell r="P29">
            <v>1</v>
          </cell>
          <cell r="Q29">
            <v>6455012.9036235046</v>
          </cell>
        </row>
        <row r="30">
          <cell r="A30">
            <v>43304</v>
          </cell>
          <cell r="B30" t="str">
            <v>Capital e Interés</v>
          </cell>
          <cell r="C30">
            <v>6.6199999999999995E-2</v>
          </cell>
          <cell r="D30">
            <v>19</v>
          </cell>
          <cell r="E30">
            <v>19</v>
          </cell>
          <cell r="F30">
            <v>1774730.51</v>
          </cell>
          <cell r="G30">
            <v>0</v>
          </cell>
          <cell r="H30">
            <v>1.0638297872340425E-2</v>
          </cell>
          <cell r="I30">
            <v>4535292.525186698</v>
          </cell>
          <cell r="J30">
            <v>2.742672081166897E-2</v>
          </cell>
          <cell r="K30">
            <v>426317497.36754966</v>
          </cell>
          <cell r="L30">
            <v>344682231.88810641</v>
          </cell>
          <cell r="M30">
            <v>0.79787234042553268</v>
          </cell>
          <cell r="N30">
            <v>340146939.36000001</v>
          </cell>
          <cell r="O30">
            <v>6310023.0351866977</v>
          </cell>
          <cell r="P30">
            <v>1</v>
          </cell>
          <cell r="Q30">
            <v>6310023.0351866977</v>
          </cell>
        </row>
        <row r="31">
          <cell r="A31">
            <v>43335</v>
          </cell>
          <cell r="B31" t="str">
            <v>Capital e Interés</v>
          </cell>
          <cell r="C31">
            <v>6.6199999999999995E-2</v>
          </cell>
          <cell r="D31">
            <v>20</v>
          </cell>
          <cell r="E31">
            <v>20</v>
          </cell>
          <cell r="F31">
            <v>1987819.53</v>
          </cell>
          <cell r="G31">
            <v>0</v>
          </cell>
          <cell r="H31">
            <v>1.0638297872340425E-2</v>
          </cell>
          <cell r="I31">
            <v>4649417.0753948698</v>
          </cell>
          <cell r="J31">
            <v>2.516366024338712E-2</v>
          </cell>
          <cell r="K31">
            <v>437045206.02711779</v>
          </cell>
          <cell r="L31">
            <v>348706281.37488306</v>
          </cell>
          <cell r="M31">
            <v>0.78723404255319229</v>
          </cell>
          <cell r="N31">
            <v>344056864.30000001</v>
          </cell>
          <cell r="O31">
            <v>6637236.60539487</v>
          </cell>
          <cell r="P31">
            <v>1</v>
          </cell>
          <cell r="Q31">
            <v>6637236.60539487</v>
          </cell>
        </row>
        <row r="32">
          <cell r="A32">
            <v>43367</v>
          </cell>
          <cell r="B32" t="str">
            <v>Capital e Interés</v>
          </cell>
          <cell r="C32">
            <v>6.6199999999999995E-2</v>
          </cell>
          <cell r="D32">
            <v>21</v>
          </cell>
          <cell r="E32">
            <v>21</v>
          </cell>
          <cell r="F32">
            <v>2060548.04</v>
          </cell>
          <cell r="G32">
            <v>0</v>
          </cell>
          <cell r="H32">
            <v>1.0638297872340425E-2</v>
          </cell>
          <cell r="I32">
            <v>4732008.9421300925</v>
          </cell>
          <cell r="J32">
            <v>1.7763916469156316E-2</v>
          </cell>
          <cell r="K32">
            <v>444808840.56022871</v>
          </cell>
          <cell r="L32">
            <v>350168661.69806504</v>
          </cell>
          <cell r="M32">
            <v>0.77659574468085191</v>
          </cell>
          <cell r="N32">
            <v>345436652.75999999</v>
          </cell>
          <cell r="O32">
            <v>6792556.9821300926</v>
          </cell>
          <cell r="P32">
            <v>1</v>
          </cell>
          <cell r="Q32">
            <v>6792556.9821300926</v>
          </cell>
        </row>
        <row r="33">
          <cell r="A33">
            <v>43396</v>
          </cell>
          <cell r="B33" t="str">
            <v>Capital e Interés</v>
          </cell>
          <cell r="C33">
            <v>6.6900000000000001E-2</v>
          </cell>
          <cell r="D33">
            <v>22</v>
          </cell>
          <cell r="E33">
            <v>22</v>
          </cell>
          <cell r="F33">
            <v>1925956.05</v>
          </cell>
          <cell r="G33">
            <v>0</v>
          </cell>
          <cell r="H33">
            <v>1.0638297872340425E-2</v>
          </cell>
          <cell r="I33">
            <v>4895554.5930824624</v>
          </cell>
          <cell r="J33">
            <v>3.4561568448505664E-2</v>
          </cell>
          <cell r="K33">
            <v>460182131.74975151</v>
          </cell>
          <cell r="L33">
            <v>357375485.27898741</v>
          </cell>
          <cell r="M33">
            <v>0.76595744680851152</v>
          </cell>
          <cell r="N33">
            <v>352479930.69</v>
          </cell>
          <cell r="O33">
            <v>6821510.6430824623</v>
          </cell>
          <cell r="P33">
            <v>1</v>
          </cell>
          <cell r="Q33">
            <v>6821510.6430824623</v>
          </cell>
        </row>
        <row r="34">
          <cell r="A34">
            <v>43427</v>
          </cell>
          <cell r="B34" t="str">
            <v>Capital e Interés</v>
          </cell>
          <cell r="C34">
            <v>6.6900000000000001E-2</v>
          </cell>
          <cell r="D34">
            <v>23</v>
          </cell>
          <cell r="E34">
            <v>23</v>
          </cell>
          <cell r="F34">
            <v>2178749.13</v>
          </cell>
          <cell r="G34">
            <v>0</v>
          </cell>
          <cell r="H34">
            <v>1.0638297872340425E-2</v>
          </cell>
          <cell r="I34">
            <v>5252782.5224504294</v>
          </cell>
          <cell r="J34">
            <v>7.2969859200985754E-2</v>
          </cell>
          <cell r="K34">
            <v>493761557.11034036</v>
          </cell>
          <cell r="L34">
            <v>378200341.6036225</v>
          </cell>
          <cell r="M34">
            <v>0.75531914893617114</v>
          </cell>
          <cell r="N34">
            <v>372947559.07999998</v>
          </cell>
          <cell r="O34">
            <v>7431531.6524504293</v>
          </cell>
          <cell r="P34">
            <v>1</v>
          </cell>
          <cell r="Q34">
            <v>7431531.6524504293</v>
          </cell>
        </row>
        <row r="35">
          <cell r="A35">
            <v>43460</v>
          </cell>
          <cell r="B35" t="str">
            <v>Capital e Interés</v>
          </cell>
          <cell r="C35">
            <v>6.6900000000000001E-2</v>
          </cell>
          <cell r="D35">
            <v>24</v>
          </cell>
          <cell r="E35">
            <v>24</v>
          </cell>
          <cell r="F35">
            <v>2336888.85</v>
          </cell>
          <cell r="G35">
            <v>0</v>
          </cell>
          <cell r="H35">
            <v>1.0638297872340425E-2</v>
          </cell>
          <cell r="I35">
            <v>5367130.4548201542</v>
          </cell>
          <cell r="J35">
            <v>2.1769020872461686E-2</v>
          </cell>
          <cell r="K35">
            <v>504510262.75309455</v>
          </cell>
          <cell r="L35">
            <v>381066262.27794611</v>
          </cell>
          <cell r="M35">
            <v>0.74468085106383075</v>
          </cell>
          <cell r="N35">
            <v>375699131.81999999</v>
          </cell>
          <cell r="O35">
            <v>7704019.3048201539</v>
          </cell>
          <cell r="P35">
            <v>1</v>
          </cell>
          <cell r="Q35">
            <v>7704019.3048201539</v>
          </cell>
        </row>
        <row r="36">
          <cell r="A36">
            <v>43488</v>
          </cell>
          <cell r="B36" t="str">
            <v>Capital e Interés</v>
          </cell>
          <cell r="C36">
            <v>6.8038799999999997E-2</v>
          </cell>
          <cell r="D36">
            <v>25</v>
          </cell>
          <cell r="E36">
            <v>25</v>
          </cell>
          <cell r="F36">
            <v>2031322.91</v>
          </cell>
          <cell r="G36">
            <v>0</v>
          </cell>
          <cell r="H36">
            <v>1.0638297872340425E-2</v>
          </cell>
          <cell r="I36">
            <v>5483637.6514182519</v>
          </cell>
          <cell r="J36">
            <v>2.1707539546288457E-2</v>
          </cell>
          <cell r="K36">
            <v>515461939.23331571</v>
          </cell>
          <cell r="L36">
            <v>383854635.58148891</v>
          </cell>
          <cell r="M36">
            <v>0.73404255319149037</v>
          </cell>
          <cell r="N36">
            <v>378370997.93000001</v>
          </cell>
          <cell r="O36">
            <v>7514960.5614182521</v>
          </cell>
          <cell r="P36">
            <v>1</v>
          </cell>
          <cell r="Q36">
            <v>7514960.5614182521</v>
          </cell>
        </row>
        <row r="37">
          <cell r="A37">
            <v>43521</v>
          </cell>
          <cell r="B37" t="str">
            <v>Capital e Interés</v>
          </cell>
          <cell r="C37">
            <v>6.8038799999999997E-2</v>
          </cell>
          <cell r="D37">
            <v>26</v>
          </cell>
          <cell r="E37">
            <v>26</v>
          </cell>
          <cell r="F37">
            <v>2438450.2799999998</v>
          </cell>
          <cell r="G37">
            <v>0</v>
          </cell>
          <cell r="H37">
            <v>1.0638297872340425E-2</v>
          </cell>
          <cell r="I37">
            <v>5666262.9978368394</v>
          </cell>
          <cell r="J37">
            <v>3.3303687812296312E-2</v>
          </cell>
          <cell r="K37">
            <v>532628722.73666292</v>
          </cell>
          <cell r="L37">
            <v>390972147.52228773</v>
          </cell>
          <cell r="M37">
            <v>0.72340425531914998</v>
          </cell>
          <cell r="N37">
            <v>385305884.51999998</v>
          </cell>
          <cell r="O37">
            <v>8104713.2778368387</v>
          </cell>
          <cell r="P37">
            <v>1</v>
          </cell>
          <cell r="Q37">
            <v>8104713.2778368387</v>
          </cell>
        </row>
        <row r="38">
          <cell r="A38">
            <v>43549</v>
          </cell>
          <cell r="B38" t="str">
            <v>Capital e Interés</v>
          </cell>
          <cell r="C38">
            <v>6.8038799999999997E-2</v>
          </cell>
          <cell r="D38">
            <v>27</v>
          </cell>
          <cell r="E38">
            <v>27</v>
          </cell>
          <cell r="F38">
            <v>2061241.36</v>
          </cell>
          <cell r="G38">
            <v>0</v>
          </cell>
          <cell r="H38">
            <v>1.0638297872340425E-2</v>
          </cell>
          <cell r="I38">
            <v>5728062.639200585</v>
          </cell>
          <cell r="J38">
            <v>1.0906594218847987E-2</v>
          </cell>
          <cell r="K38">
            <v>538437888.08485496</v>
          </cell>
          <cell r="L38">
            <v>389508259.45259392</v>
          </cell>
          <cell r="M38">
            <v>0.71276595744680959</v>
          </cell>
          <cell r="N38">
            <v>383780196.81</v>
          </cell>
          <cell r="O38">
            <v>7789303.9992005853</v>
          </cell>
          <cell r="P38">
            <v>1</v>
          </cell>
          <cell r="Q38">
            <v>7789303.9992005853</v>
          </cell>
        </row>
        <row r="39">
          <cell r="A39">
            <v>43578</v>
          </cell>
          <cell r="B39" t="str">
            <v>Capital e Interés</v>
          </cell>
          <cell r="C39">
            <v>6.5176300000000006E-2</v>
          </cell>
          <cell r="D39">
            <v>28</v>
          </cell>
          <cell r="E39">
            <v>28</v>
          </cell>
          <cell r="F39">
            <v>2043305.87</v>
          </cell>
          <cell r="G39">
            <v>0</v>
          </cell>
          <cell r="H39">
            <v>1.0638297872340425E-2</v>
          </cell>
          <cell r="I39">
            <v>5808625.5321350098</v>
          </cell>
          <cell r="J39">
            <v>1.4064597056443695E-2</v>
          </cell>
          <cell r="K39">
            <v>546010800.02069092</v>
          </cell>
          <cell r="L39">
            <v>389177910.63637531</v>
          </cell>
          <cell r="M39">
            <v>0.70212765957446921</v>
          </cell>
          <cell r="N39">
            <v>383369285.10000002</v>
          </cell>
          <cell r="O39">
            <v>7851931.4021350099</v>
          </cell>
          <cell r="P39">
            <v>1</v>
          </cell>
          <cell r="Q39">
            <v>7851931.4021350099</v>
          </cell>
        </row>
        <row r="40">
          <cell r="A40">
            <v>43608</v>
          </cell>
          <cell r="B40" t="str">
            <v>Capital e Interés</v>
          </cell>
          <cell r="C40">
            <v>6.5176300000000006E-2</v>
          </cell>
          <cell r="D40">
            <v>29</v>
          </cell>
          <cell r="E40">
            <v>29</v>
          </cell>
          <cell r="F40">
            <v>2136224.62</v>
          </cell>
          <cell r="G40">
            <v>0</v>
          </cell>
          <cell r="H40">
            <v>1.0638297872340425E-2</v>
          </cell>
          <cell r="I40">
            <v>5959290.0520500802</v>
          </cell>
          <cell r="J40">
            <v>2.5938099999999999E-2</v>
          </cell>
          <cell r="K40">
            <v>560173282.7527076</v>
          </cell>
          <cell r="L40">
            <v>393313155.95385236</v>
          </cell>
          <cell r="M40">
            <v>0.69148936170212882</v>
          </cell>
          <cell r="N40">
            <v>387353865.89999998</v>
          </cell>
          <cell r="O40">
            <v>8095514.6720500803</v>
          </cell>
          <cell r="P40">
            <v>1</v>
          </cell>
          <cell r="Q40">
            <v>8095514.6720500803</v>
          </cell>
        </row>
        <row r="41">
          <cell r="A41">
            <v>43640</v>
          </cell>
          <cell r="B41" t="str">
            <v>Capital e Interés</v>
          </cell>
          <cell r="C41">
            <v>6.5176300000000006E-2</v>
          </cell>
          <cell r="D41">
            <v>30</v>
          </cell>
          <cell r="E41">
            <v>30</v>
          </cell>
          <cell r="F41">
            <v>2289993.1300000004</v>
          </cell>
          <cell r="G41">
            <v>0</v>
          </cell>
          <cell r="H41">
            <v>1.0638297872340425E-2</v>
          </cell>
          <cell r="I41">
            <v>6081120.9456538158</v>
          </cell>
          <cell r="J41">
            <v>2.0443861375314398E-2</v>
          </cell>
          <cell r="K41">
            <v>571625387.6914587</v>
          </cell>
          <cell r="L41">
            <v>395272874.63765168</v>
          </cell>
          <cell r="M41">
            <v>0.68085106382978844</v>
          </cell>
          <cell r="N41">
            <v>389191753.69</v>
          </cell>
          <cell r="O41">
            <v>8371114.0756538156</v>
          </cell>
          <cell r="P41">
            <v>1</v>
          </cell>
          <cell r="Q41">
            <v>8371114.0756538156</v>
          </cell>
        </row>
        <row r="42">
          <cell r="A42">
            <v>43669</v>
          </cell>
          <cell r="B42" t="str">
            <v>Capital e Interés</v>
          </cell>
          <cell r="C42">
            <v>6.00563E-2</v>
          </cell>
          <cell r="D42">
            <v>31</v>
          </cell>
          <cell r="E42">
            <v>31</v>
          </cell>
          <cell r="F42">
            <v>1939224.96</v>
          </cell>
          <cell r="G42">
            <v>0</v>
          </cell>
          <cell r="H42">
            <v>1.0638297872340425E-2</v>
          </cell>
          <cell r="I42">
            <v>6263169.263032659</v>
          </cell>
          <cell r="J42">
            <v>2.9936637178976877E-2</v>
          </cell>
          <cell r="K42">
            <v>588737929.52506995</v>
          </cell>
          <cell r="L42">
            <v>400842846.01326728</v>
          </cell>
          <cell r="M42">
            <v>0.67021276595744805</v>
          </cell>
          <cell r="N42">
            <v>394579676.75</v>
          </cell>
          <cell r="O42">
            <v>8202394.2230326589</v>
          </cell>
          <cell r="P42">
            <v>1</v>
          </cell>
          <cell r="Q42">
            <v>8202394.2230326589</v>
          </cell>
        </row>
        <row r="43">
          <cell r="A43">
            <v>43700</v>
          </cell>
          <cell r="B43" t="str">
            <v>Capital e Interés</v>
          </cell>
          <cell r="C43">
            <v>6.00563E-2</v>
          </cell>
          <cell r="D43">
            <v>32</v>
          </cell>
          <cell r="E43">
            <v>32</v>
          </cell>
          <cell r="F43">
            <v>2074663.97</v>
          </cell>
          <cell r="G43">
            <v>0</v>
          </cell>
          <cell r="H43">
            <v>1.0638297872340425E-2</v>
          </cell>
          <cell r="I43">
            <v>6367800.5096570421</v>
          </cell>
          <cell r="J43">
            <v>1.6705798436710495E-2</v>
          </cell>
          <cell r="K43">
            <v>598573266.707762</v>
          </cell>
          <cell r="L43">
            <v>401171445.29700786</v>
          </cell>
          <cell r="M43">
            <v>0.65957446808510767</v>
          </cell>
          <cell r="N43">
            <v>394803644.79000002</v>
          </cell>
          <cell r="O43">
            <v>8442464.4796570428</v>
          </cell>
          <cell r="P43">
            <v>1</v>
          </cell>
          <cell r="Q43">
            <v>8442464.4796570428</v>
          </cell>
        </row>
        <row r="44">
          <cell r="A44">
            <v>43731</v>
          </cell>
          <cell r="B44" t="str">
            <v>Capital e Interés</v>
          </cell>
          <cell r="C44">
            <v>5.8799999999999998E-2</v>
          </cell>
          <cell r="D44">
            <v>33</v>
          </cell>
          <cell r="E44">
            <v>33</v>
          </cell>
          <cell r="F44">
            <v>1999022.45</v>
          </cell>
          <cell r="G44">
            <v>0</v>
          </cell>
          <cell r="H44">
            <v>1.0638297872340425E-2</v>
          </cell>
          <cell r="I44">
            <v>6367800.7096570423</v>
          </cell>
          <cell r="J44">
            <v>0</v>
          </cell>
          <cell r="K44">
            <v>598573266.707762</v>
          </cell>
          <cell r="L44">
            <v>394803644.79000002</v>
          </cell>
          <cell r="M44">
            <v>0.64893617021276728</v>
          </cell>
          <cell r="N44">
            <v>388435844.07999998</v>
          </cell>
          <cell r="O44">
            <v>8366823.1596570425</v>
          </cell>
          <cell r="P44">
            <v>1</v>
          </cell>
          <cell r="Q44">
            <v>8366823.1596570425</v>
          </cell>
        </row>
        <row r="45">
          <cell r="A45">
            <v>43761</v>
          </cell>
          <cell r="B45" t="str">
            <v>Capital e Interés</v>
          </cell>
          <cell r="C45">
            <v>5.8799999999999998E-2</v>
          </cell>
          <cell r="D45">
            <v>34</v>
          </cell>
          <cell r="E45">
            <v>34</v>
          </cell>
          <cell r="F45">
            <v>1903335.64</v>
          </cell>
          <cell r="G45">
            <v>0</v>
          </cell>
          <cell r="H45">
            <v>1.0638297872340425E-2</v>
          </cell>
          <cell r="I45">
            <v>6367800.7096570423</v>
          </cell>
          <cell r="J45">
            <v>0</v>
          </cell>
          <cell r="K45">
            <v>598573266.707762</v>
          </cell>
          <cell r="L45">
            <v>388435844.07999998</v>
          </cell>
          <cell r="M45">
            <v>0.6382978723404269</v>
          </cell>
          <cell r="N45">
            <v>382068043.37</v>
          </cell>
          <cell r="O45">
            <v>8271136.349657042</v>
          </cell>
          <cell r="P45">
            <v>1</v>
          </cell>
          <cell r="Q45">
            <v>8271136.349657042</v>
          </cell>
        </row>
        <row r="46">
          <cell r="A46">
            <v>43792</v>
          </cell>
          <cell r="B46" t="str">
            <v>Capital e Interés</v>
          </cell>
          <cell r="C46">
            <v>5.8799999999999998E-2</v>
          </cell>
          <cell r="D46">
            <v>35</v>
          </cell>
          <cell r="E46">
            <v>35</v>
          </cell>
          <cell r="F46">
            <v>1934537.86</v>
          </cell>
          <cell r="G46">
            <v>0</v>
          </cell>
          <cell r="H46">
            <v>1.0638297872340425E-2</v>
          </cell>
          <cell r="I46">
            <v>6367800.7096570423</v>
          </cell>
          <cell r="J46">
            <v>0</v>
          </cell>
          <cell r="K46">
            <v>598573266.707762</v>
          </cell>
          <cell r="L46">
            <v>382068043.37</v>
          </cell>
          <cell r="M46">
            <v>0.62765957446808651</v>
          </cell>
          <cell r="N46">
            <v>375700242.66000003</v>
          </cell>
          <cell r="O46">
            <v>8302338.5696570426</v>
          </cell>
          <cell r="P46">
            <v>1</v>
          </cell>
          <cell r="Q46">
            <v>8302338.5696570426</v>
          </cell>
        </row>
        <row r="47">
          <cell r="A47">
            <v>43822</v>
          </cell>
          <cell r="B47" t="str">
            <v>Capital e Interés</v>
          </cell>
          <cell r="C47">
            <v>5.8799999999999998E-2</v>
          </cell>
          <cell r="D47">
            <v>36</v>
          </cell>
          <cell r="E47">
            <v>36</v>
          </cell>
          <cell r="F47">
            <v>1840931.19</v>
          </cell>
          <cell r="G47">
            <v>0</v>
          </cell>
          <cell r="H47">
            <v>1.0638297872340425E-2</v>
          </cell>
          <cell r="I47">
            <v>6367800.7096570423</v>
          </cell>
          <cell r="J47">
            <v>0</v>
          </cell>
          <cell r="K47">
            <v>598573266.707762</v>
          </cell>
          <cell r="L47">
            <v>375700242.66000003</v>
          </cell>
          <cell r="M47">
            <v>0.61702127659574613</v>
          </cell>
          <cell r="N47">
            <v>369332441.94999999</v>
          </cell>
          <cell r="O47">
            <v>8208731.8996570427</v>
          </cell>
          <cell r="P47">
            <v>1</v>
          </cell>
          <cell r="Q47">
            <v>8208731.8996570427</v>
          </cell>
        </row>
        <row r="48">
          <cell r="A48">
            <v>43853</v>
          </cell>
          <cell r="B48" t="str">
            <v>Capital e Interés</v>
          </cell>
          <cell r="C48">
            <v>5.8799999999999998E-2</v>
          </cell>
          <cell r="D48">
            <v>37</v>
          </cell>
          <cell r="E48">
            <v>37</v>
          </cell>
          <cell r="F48">
            <v>1870053.26</v>
          </cell>
          <cell r="G48">
            <v>0</v>
          </cell>
          <cell r="H48">
            <v>1.0638297872340425E-2</v>
          </cell>
          <cell r="I48">
            <v>6367800.7096570423</v>
          </cell>
          <cell r="J48">
            <v>0</v>
          </cell>
          <cell r="K48">
            <v>598573266.707762</v>
          </cell>
          <cell r="L48">
            <v>369332441.94999999</v>
          </cell>
          <cell r="M48">
            <v>0.60638297872340574</v>
          </cell>
          <cell r="N48">
            <v>362964641.24000001</v>
          </cell>
          <cell r="O48">
            <v>8237853.9696570421</v>
          </cell>
          <cell r="P48">
            <v>1</v>
          </cell>
          <cell r="Q48">
            <v>8237853.9696570421</v>
          </cell>
        </row>
        <row r="49">
          <cell r="A49">
            <v>43884</v>
          </cell>
          <cell r="B49" t="str">
            <v>Capital e Interés</v>
          </cell>
          <cell r="C49">
            <v>5.8799999999999998E-2</v>
          </cell>
          <cell r="D49">
            <v>38</v>
          </cell>
          <cell r="E49">
            <v>38</v>
          </cell>
          <cell r="F49">
            <v>1837810.97</v>
          </cell>
          <cell r="G49">
            <v>0</v>
          </cell>
          <cell r="H49">
            <v>1.0638297872340425E-2</v>
          </cell>
          <cell r="I49">
            <v>6367800.7096570423</v>
          </cell>
          <cell r="J49">
            <v>0</v>
          </cell>
          <cell r="K49">
            <v>598573266.707762</v>
          </cell>
          <cell r="L49">
            <v>362964641.24000001</v>
          </cell>
          <cell r="M49">
            <v>0.59574468085106536</v>
          </cell>
          <cell r="N49">
            <v>356596840.52999997</v>
          </cell>
          <cell r="O49">
            <v>8205611.679657042</v>
          </cell>
          <cell r="P49">
            <v>1</v>
          </cell>
          <cell r="Q49">
            <v>8205611.679657042</v>
          </cell>
        </row>
        <row r="50">
          <cell r="A50">
            <v>43913</v>
          </cell>
          <cell r="B50" t="str">
            <v>Capital e Interés</v>
          </cell>
          <cell r="C50">
            <v>5.8799999999999998E-2</v>
          </cell>
          <cell r="D50">
            <v>39</v>
          </cell>
          <cell r="E50">
            <v>39</v>
          </cell>
          <cell r="F50">
            <v>1689080.37</v>
          </cell>
          <cell r="G50">
            <v>0</v>
          </cell>
          <cell r="H50">
            <v>1.0638297872340425E-2</v>
          </cell>
          <cell r="I50">
            <v>6367800.7096570423</v>
          </cell>
          <cell r="J50">
            <v>0</v>
          </cell>
          <cell r="K50">
            <v>598573266.707762</v>
          </cell>
          <cell r="L50">
            <v>356596840.52999997</v>
          </cell>
          <cell r="M50">
            <v>0.58510638297872497</v>
          </cell>
          <cell r="N50">
            <v>350229039.81999999</v>
          </cell>
          <cell r="O50">
            <v>8056881.0796570424</v>
          </cell>
          <cell r="P50">
            <v>1</v>
          </cell>
          <cell r="Q50">
            <v>8056881.0796570424</v>
          </cell>
        </row>
        <row r="51">
          <cell r="A51">
            <v>43944</v>
          </cell>
          <cell r="B51" t="str">
            <v>Capital e Interés</v>
          </cell>
          <cell r="C51">
            <v>5.8799999999999998E-2</v>
          </cell>
          <cell r="D51">
            <v>40</v>
          </cell>
          <cell r="E51">
            <v>40</v>
          </cell>
          <cell r="F51">
            <v>1773326.37</v>
          </cell>
          <cell r="G51">
            <v>0</v>
          </cell>
          <cell r="H51">
            <v>1.0638297872340425E-2</v>
          </cell>
          <cell r="I51">
            <v>6367800.7096570423</v>
          </cell>
          <cell r="J51">
            <v>0</v>
          </cell>
          <cell r="K51">
            <v>598573266.707762</v>
          </cell>
          <cell r="L51">
            <v>350229039.81999999</v>
          </cell>
          <cell r="M51">
            <v>0.57446808510638459</v>
          </cell>
          <cell r="N51">
            <v>343861239.11000001</v>
          </cell>
          <cell r="O51">
            <v>8141127.0796570424</v>
          </cell>
          <cell r="P51">
            <v>1</v>
          </cell>
          <cell r="Q51">
            <v>8141127.0796570424</v>
          </cell>
        </row>
        <row r="52">
          <cell r="A52">
            <v>43974</v>
          </cell>
          <cell r="B52" t="str">
            <v>Capital e Interés</v>
          </cell>
          <cell r="C52">
            <v>5.8799999999999998E-2</v>
          </cell>
          <cell r="D52">
            <v>41</v>
          </cell>
          <cell r="E52">
            <v>41</v>
          </cell>
          <cell r="F52">
            <v>1684920.07</v>
          </cell>
          <cell r="G52">
            <v>0</v>
          </cell>
          <cell r="H52">
            <v>1.0638297872340425E-2</v>
          </cell>
          <cell r="I52">
            <v>6367800.7096570423</v>
          </cell>
          <cell r="J52">
            <v>0</v>
          </cell>
          <cell r="K52">
            <v>598573266.707762</v>
          </cell>
          <cell r="L52">
            <v>343861239.11000001</v>
          </cell>
          <cell r="M52">
            <v>0.5638297872340442</v>
          </cell>
          <cell r="N52">
            <v>337493438.39999998</v>
          </cell>
          <cell r="O52">
            <v>8052720.7796570426</v>
          </cell>
          <cell r="P52">
            <v>1</v>
          </cell>
          <cell r="Q52">
            <v>8052720.7796570426</v>
          </cell>
        </row>
        <row r="53">
          <cell r="A53">
            <v>44005</v>
          </cell>
          <cell r="B53" t="str">
            <v>Capital e Interés</v>
          </cell>
          <cell r="C53">
            <v>5.8799999999999998E-2</v>
          </cell>
          <cell r="D53">
            <v>42</v>
          </cell>
          <cell r="E53">
            <v>42</v>
          </cell>
          <cell r="F53">
            <v>1708841.78</v>
          </cell>
          <cell r="G53">
            <v>0</v>
          </cell>
          <cell r="H53">
            <v>1.0638297872340425E-2</v>
          </cell>
          <cell r="I53">
            <v>6367800.7096570423</v>
          </cell>
          <cell r="J53">
            <v>0</v>
          </cell>
          <cell r="K53">
            <v>598573266.707762</v>
          </cell>
          <cell r="L53">
            <v>337493438.39999998</v>
          </cell>
          <cell r="M53">
            <v>0.55319148936170381</v>
          </cell>
          <cell r="N53">
            <v>331125637.69</v>
          </cell>
          <cell r="O53">
            <v>8076642.4896570425</v>
          </cell>
          <cell r="P53">
            <v>1</v>
          </cell>
          <cell r="Q53">
            <v>8076642.4896570425</v>
          </cell>
        </row>
        <row r="54">
          <cell r="A54">
            <v>44035</v>
          </cell>
          <cell r="B54" t="str">
            <v>Capital e Interés</v>
          </cell>
          <cell r="C54">
            <v>5.8799999999999998E-2</v>
          </cell>
          <cell r="D54">
            <v>43</v>
          </cell>
          <cell r="E54">
            <v>43</v>
          </cell>
          <cell r="F54">
            <v>1622515.62</v>
          </cell>
          <cell r="G54">
            <v>0</v>
          </cell>
          <cell r="H54">
            <v>1.0638297872340425E-2</v>
          </cell>
          <cell r="I54">
            <v>6367800.7096570423</v>
          </cell>
          <cell r="J54">
            <v>0</v>
          </cell>
          <cell r="K54">
            <v>598573266.707762</v>
          </cell>
          <cell r="L54">
            <v>331125637.69</v>
          </cell>
          <cell r="M54">
            <v>0.54255319148936343</v>
          </cell>
          <cell r="N54">
            <v>324757836.98000002</v>
          </cell>
          <cell r="O54">
            <v>7990316.3296570424</v>
          </cell>
          <cell r="P54">
            <v>1</v>
          </cell>
          <cell r="Q54">
            <v>7990316.3296570424</v>
          </cell>
        </row>
        <row r="55">
          <cell r="A55">
            <v>44066</v>
          </cell>
          <cell r="B55" t="str">
            <v>Capital e Interés</v>
          </cell>
          <cell r="C55">
            <v>5.8799999999999998E-2</v>
          </cell>
          <cell r="D55">
            <v>44</v>
          </cell>
          <cell r="E55">
            <v>44</v>
          </cell>
          <cell r="F55">
            <v>1644357.18</v>
          </cell>
          <cell r="G55">
            <v>0</v>
          </cell>
          <cell r="H55">
            <v>1.0638297872340425E-2</v>
          </cell>
          <cell r="I55">
            <v>6367800.7096570423</v>
          </cell>
          <cell r="J55">
            <v>0</v>
          </cell>
          <cell r="K55">
            <v>598573266.707762</v>
          </cell>
          <cell r="L55">
            <v>324757836.98000002</v>
          </cell>
          <cell r="M55">
            <v>0.53191489361702304</v>
          </cell>
          <cell r="N55">
            <v>318390036.26999998</v>
          </cell>
          <cell r="O55">
            <v>8012157.889657042</v>
          </cell>
          <cell r="P55">
            <v>1</v>
          </cell>
          <cell r="Q55">
            <v>8012157.889657042</v>
          </cell>
        </row>
        <row r="56">
          <cell r="A56">
            <v>44097</v>
          </cell>
          <cell r="B56" t="str">
            <v>Capital e Interés</v>
          </cell>
          <cell r="C56">
            <v>5.8799999999999998E-2</v>
          </cell>
          <cell r="D56">
            <v>45</v>
          </cell>
          <cell r="E56">
            <v>45</v>
          </cell>
          <cell r="F56">
            <v>1612114.88</v>
          </cell>
          <cell r="G56">
            <v>0</v>
          </cell>
          <cell r="H56">
            <v>1.0638297872340425E-2</v>
          </cell>
          <cell r="I56">
            <v>6367800.7096570423</v>
          </cell>
          <cell r="J56">
            <v>0</v>
          </cell>
          <cell r="K56">
            <v>598573266.707762</v>
          </cell>
          <cell r="L56">
            <v>318390036.26999998</v>
          </cell>
          <cell r="M56">
            <v>0.52127659574468266</v>
          </cell>
          <cell r="N56">
            <v>312022235.56</v>
          </cell>
          <cell r="O56">
            <v>7979915.5896570422</v>
          </cell>
          <cell r="P56">
            <v>1</v>
          </cell>
          <cell r="Q56">
            <v>7979915.5896570422</v>
          </cell>
        </row>
        <row r="57">
          <cell r="A57">
            <v>44127</v>
          </cell>
          <cell r="B57" t="str">
            <v>Capital e Interés</v>
          </cell>
          <cell r="C57">
            <v>5.8799999999999998E-2</v>
          </cell>
          <cell r="D57">
            <v>46</v>
          </cell>
          <cell r="E57">
            <v>46</v>
          </cell>
          <cell r="F57">
            <v>1528908.95</v>
          </cell>
          <cell r="G57">
            <v>0</v>
          </cell>
          <cell r="H57">
            <v>1.0638297872340425E-2</v>
          </cell>
          <cell r="I57">
            <v>6367800.7096570423</v>
          </cell>
          <cell r="J57">
            <v>0</v>
          </cell>
          <cell r="K57">
            <v>598573266.707762</v>
          </cell>
          <cell r="L57">
            <v>312022235.56</v>
          </cell>
          <cell r="M57">
            <v>0.51063829787234227</v>
          </cell>
          <cell r="N57">
            <v>305654434.85000002</v>
          </cell>
          <cell r="O57">
            <v>7896709.6596570425</v>
          </cell>
          <cell r="P57">
            <v>1</v>
          </cell>
          <cell r="Q57">
            <v>7896709.6596570425</v>
          </cell>
        </row>
        <row r="58">
          <cell r="A58">
            <v>44158</v>
          </cell>
          <cell r="B58" t="str">
            <v>Capital e Interés</v>
          </cell>
          <cell r="C58">
            <v>5.8799999999999998E-2</v>
          </cell>
          <cell r="D58">
            <v>47</v>
          </cell>
          <cell r="E58">
            <v>47</v>
          </cell>
          <cell r="F58">
            <v>1547630.29</v>
          </cell>
          <cell r="G58">
            <v>0</v>
          </cell>
          <cell r="H58">
            <v>1.0638297872340425E-2</v>
          </cell>
          <cell r="I58">
            <v>6367800.7096570423</v>
          </cell>
          <cell r="J58">
            <v>0</v>
          </cell>
          <cell r="K58">
            <v>598573266.707762</v>
          </cell>
          <cell r="L58">
            <v>305654434.85000002</v>
          </cell>
          <cell r="M58">
            <v>0.50000000000000189</v>
          </cell>
          <cell r="N58">
            <v>299286634.13999999</v>
          </cell>
          <cell r="O58">
            <v>7915430.9996570423</v>
          </cell>
          <cell r="P58">
            <v>1</v>
          </cell>
          <cell r="Q58">
            <v>7915430.9996570423</v>
          </cell>
        </row>
        <row r="59">
          <cell r="A59">
            <v>44188</v>
          </cell>
          <cell r="B59" t="str">
            <v>Capital e Interés</v>
          </cell>
          <cell r="C59">
            <v>5.8799999999999998E-2</v>
          </cell>
          <cell r="D59">
            <v>48</v>
          </cell>
          <cell r="E59">
            <v>48</v>
          </cell>
          <cell r="F59">
            <v>1466504.51</v>
          </cell>
          <cell r="G59">
            <v>0</v>
          </cell>
          <cell r="H59">
            <v>1.0638297872340425E-2</v>
          </cell>
          <cell r="I59">
            <v>6367800.7096570423</v>
          </cell>
          <cell r="J59">
            <v>0</v>
          </cell>
          <cell r="K59">
            <v>598573266.707762</v>
          </cell>
          <cell r="L59">
            <v>299286634.13999999</v>
          </cell>
          <cell r="M59">
            <v>0.48936170212766145</v>
          </cell>
          <cell r="N59">
            <v>292918833.43000001</v>
          </cell>
          <cell r="O59">
            <v>7834305.2196570421</v>
          </cell>
          <cell r="P59">
            <v>1</v>
          </cell>
          <cell r="Q59">
            <v>7834305.2196570421</v>
          </cell>
        </row>
        <row r="60">
          <cell r="A60">
            <v>44219</v>
          </cell>
          <cell r="B60" t="str">
            <v>Capital e Interés</v>
          </cell>
          <cell r="C60">
            <v>5.8799999999999998E-2</v>
          </cell>
          <cell r="D60">
            <v>49</v>
          </cell>
          <cell r="E60">
            <v>49</v>
          </cell>
          <cell r="F60">
            <v>1483145.69</v>
          </cell>
          <cell r="G60">
            <v>0</v>
          </cell>
          <cell r="H60">
            <v>1.0638297872340425E-2</v>
          </cell>
          <cell r="I60">
            <v>6367800.7096570423</v>
          </cell>
          <cell r="J60">
            <v>0</v>
          </cell>
          <cell r="K60">
            <v>598573266.707762</v>
          </cell>
          <cell r="L60">
            <v>292918833.43000001</v>
          </cell>
          <cell r="M60">
            <v>0.47872340425532101</v>
          </cell>
          <cell r="N60">
            <v>286551032.72000003</v>
          </cell>
          <cell r="O60">
            <v>7850946.3996570427</v>
          </cell>
          <cell r="P60">
            <v>1</v>
          </cell>
          <cell r="Q60">
            <v>7850946.3996570427</v>
          </cell>
        </row>
        <row r="61">
          <cell r="A61">
            <v>44250</v>
          </cell>
          <cell r="B61" t="str">
            <v>Capital e Interés</v>
          </cell>
          <cell r="C61">
            <v>5.8799999999999998E-2</v>
          </cell>
          <cell r="D61">
            <v>50</v>
          </cell>
          <cell r="E61">
            <v>50</v>
          </cell>
          <cell r="F61">
            <v>1450903.4</v>
          </cell>
          <cell r="G61">
            <v>0</v>
          </cell>
          <cell r="H61">
            <v>1.0638297872340425E-2</v>
          </cell>
          <cell r="I61">
            <v>6367800.7096570423</v>
          </cell>
          <cell r="J61">
            <v>0</v>
          </cell>
          <cell r="K61">
            <v>598573266.707762</v>
          </cell>
          <cell r="L61">
            <v>286551032.72000003</v>
          </cell>
          <cell r="M61">
            <v>0.46808510638298056</v>
          </cell>
          <cell r="N61">
            <v>280183232.00999999</v>
          </cell>
          <cell r="O61">
            <v>7818704.1096570417</v>
          </cell>
          <cell r="P61">
            <v>1</v>
          </cell>
          <cell r="Q61">
            <v>7818704.1096570417</v>
          </cell>
        </row>
        <row r="62">
          <cell r="A62">
            <v>44278</v>
          </cell>
          <cell r="B62" t="str">
            <v>Capital e Interés</v>
          </cell>
          <cell r="C62">
            <v>5.8799999999999998E-2</v>
          </cell>
          <cell r="D62">
            <v>51</v>
          </cell>
          <cell r="E62">
            <v>51</v>
          </cell>
          <cell r="F62">
            <v>1281371.31</v>
          </cell>
          <cell r="G62">
            <v>0</v>
          </cell>
          <cell r="H62">
            <v>1.0638297872340425E-2</v>
          </cell>
          <cell r="I62">
            <v>6367800.7096570423</v>
          </cell>
          <cell r="J62">
            <v>0</v>
          </cell>
          <cell r="K62">
            <v>598573266.707762</v>
          </cell>
          <cell r="L62">
            <v>280183232.00999999</v>
          </cell>
          <cell r="M62">
            <v>0.45744680851064012</v>
          </cell>
          <cell r="N62">
            <v>273815431.30000001</v>
          </cell>
          <cell r="O62">
            <v>7649172.0196570419</v>
          </cell>
          <cell r="P62">
            <v>1</v>
          </cell>
          <cell r="Q62">
            <v>7649172.0196570419</v>
          </cell>
        </row>
        <row r="63">
          <cell r="A63">
            <v>44309</v>
          </cell>
          <cell r="B63" t="str">
            <v>Capital e Interés</v>
          </cell>
          <cell r="C63">
            <v>5.8799999999999998E-2</v>
          </cell>
          <cell r="D63">
            <v>52</v>
          </cell>
          <cell r="E63">
            <v>52</v>
          </cell>
          <cell r="F63">
            <v>1386418.8</v>
          </cell>
          <cell r="G63">
            <v>0</v>
          </cell>
          <cell r="H63">
            <v>1.0638297872340425E-2</v>
          </cell>
          <cell r="I63">
            <v>6367800.7096570423</v>
          </cell>
          <cell r="J63">
            <v>0</v>
          </cell>
          <cell r="K63">
            <v>598573266.707762</v>
          </cell>
          <cell r="L63">
            <v>273815431.30000001</v>
          </cell>
          <cell r="M63">
            <v>0.44680851063829968</v>
          </cell>
          <cell r="N63">
            <v>267447630.59</v>
          </cell>
          <cell r="O63">
            <v>7754219.5096570421</v>
          </cell>
          <cell r="P63">
            <v>1</v>
          </cell>
          <cell r="Q63">
            <v>7754219.5096570421</v>
          </cell>
        </row>
        <row r="64">
          <cell r="A64">
            <v>44339</v>
          </cell>
          <cell r="B64" t="str">
            <v>Capital e Interés</v>
          </cell>
          <cell r="C64">
            <v>5.8799999999999998E-2</v>
          </cell>
          <cell r="D64">
            <v>53</v>
          </cell>
          <cell r="E64">
            <v>53</v>
          </cell>
          <cell r="F64">
            <v>1310493.3899999999</v>
          </cell>
          <cell r="G64">
            <v>0</v>
          </cell>
          <cell r="H64">
            <v>1.0638297872340425E-2</v>
          </cell>
          <cell r="I64">
            <v>6367800.7096570423</v>
          </cell>
          <cell r="J64">
            <v>0</v>
          </cell>
          <cell r="K64">
            <v>598573266.707762</v>
          </cell>
          <cell r="L64">
            <v>267447630.59</v>
          </cell>
          <cell r="M64">
            <v>0.43617021276595924</v>
          </cell>
          <cell r="N64">
            <v>261079829.88</v>
          </cell>
          <cell r="O64">
            <v>7678294.099657042</v>
          </cell>
          <cell r="P64">
            <v>1</v>
          </cell>
          <cell r="Q64">
            <v>7678294.099657042</v>
          </cell>
        </row>
        <row r="65">
          <cell r="A65">
            <v>44370</v>
          </cell>
          <cell r="B65" t="str">
            <v>Capital e Interés</v>
          </cell>
          <cell r="C65">
            <v>5.8799999999999998E-2</v>
          </cell>
          <cell r="D65">
            <v>54</v>
          </cell>
          <cell r="E65">
            <v>54</v>
          </cell>
          <cell r="F65">
            <v>1321934.21</v>
          </cell>
          <cell r="G65">
            <v>0</v>
          </cell>
          <cell r="H65">
            <v>1.0638297872340425E-2</v>
          </cell>
          <cell r="I65">
            <v>6367800.7096570423</v>
          </cell>
          <cell r="J65">
            <v>0</v>
          </cell>
          <cell r="K65">
            <v>598573266.707762</v>
          </cell>
          <cell r="L65">
            <v>261079829.88</v>
          </cell>
          <cell r="M65">
            <v>0.4255319148936188</v>
          </cell>
          <cell r="N65">
            <v>254712029.16999999</v>
          </cell>
          <cell r="O65">
            <v>7689734.9196570423</v>
          </cell>
          <cell r="P65">
            <v>1</v>
          </cell>
          <cell r="Q65">
            <v>7689734.9196570423</v>
          </cell>
        </row>
        <row r="66">
          <cell r="A66">
            <v>44400</v>
          </cell>
          <cell r="B66" t="str">
            <v>Capital e Interés</v>
          </cell>
          <cell r="C66">
            <v>5.8799999999999998E-2</v>
          </cell>
          <cell r="D66">
            <v>55</v>
          </cell>
          <cell r="E66">
            <v>55</v>
          </cell>
          <cell r="F66">
            <v>1248088.94</v>
          </cell>
          <cell r="G66">
            <v>0</v>
          </cell>
          <cell r="H66">
            <v>1.0638297872340425E-2</v>
          </cell>
          <cell r="I66">
            <v>6367800.7096570423</v>
          </cell>
          <cell r="J66">
            <v>0</v>
          </cell>
          <cell r="K66">
            <v>598573266.707762</v>
          </cell>
          <cell r="L66">
            <v>254712029.16999999</v>
          </cell>
          <cell r="M66">
            <v>0.41489361702127836</v>
          </cell>
          <cell r="N66">
            <v>248344228.46000001</v>
          </cell>
          <cell r="O66">
            <v>7615889.6496570427</v>
          </cell>
          <cell r="P66">
            <v>1</v>
          </cell>
          <cell r="Q66">
            <v>7615889.6496570427</v>
          </cell>
        </row>
        <row r="67">
          <cell r="A67">
            <v>44431</v>
          </cell>
          <cell r="B67" t="str">
            <v>Capital e Interés</v>
          </cell>
          <cell r="C67">
            <v>5.8799999999999998E-2</v>
          </cell>
          <cell r="D67">
            <v>56</v>
          </cell>
          <cell r="E67">
            <v>56</v>
          </cell>
          <cell r="F67">
            <v>1257449.6100000001</v>
          </cell>
          <cell r="G67">
            <v>0</v>
          </cell>
          <cell r="H67">
            <v>1.0638297872340425E-2</v>
          </cell>
          <cell r="I67">
            <v>6367800.7096570423</v>
          </cell>
          <cell r="J67">
            <v>0</v>
          </cell>
          <cell r="K67">
            <v>598573266.707762</v>
          </cell>
          <cell r="L67">
            <v>248344228.46000001</v>
          </cell>
          <cell r="M67">
            <v>0.40425531914893792</v>
          </cell>
          <cell r="N67">
            <v>241976427.75</v>
          </cell>
          <cell r="O67">
            <v>7625250.3196570426</v>
          </cell>
          <cell r="P67">
            <v>1</v>
          </cell>
          <cell r="Q67">
            <v>7625250.3196570426</v>
          </cell>
        </row>
        <row r="68">
          <cell r="A68">
            <v>44462</v>
          </cell>
          <cell r="B68" t="str">
            <v>Capital e Interés</v>
          </cell>
          <cell r="C68">
            <v>5.8799999999999998E-2</v>
          </cell>
          <cell r="D68">
            <v>57</v>
          </cell>
          <cell r="E68">
            <v>57</v>
          </cell>
          <cell r="F68">
            <v>1225207.31</v>
          </cell>
          <cell r="G68">
            <v>0</v>
          </cell>
          <cell r="H68">
            <v>1.0638297872340425E-2</v>
          </cell>
          <cell r="I68">
            <v>6367800.7096570423</v>
          </cell>
          <cell r="J68">
            <v>0</v>
          </cell>
          <cell r="K68">
            <v>598573266.707762</v>
          </cell>
          <cell r="L68">
            <v>241976427.75</v>
          </cell>
          <cell r="M68">
            <v>0.39361702127659748</v>
          </cell>
          <cell r="N68">
            <v>235608627.03999999</v>
          </cell>
          <cell r="O68">
            <v>7593008.0196570419</v>
          </cell>
          <cell r="P68">
            <v>1</v>
          </cell>
          <cell r="Q68">
            <v>7593008.0196570419</v>
          </cell>
        </row>
        <row r="69">
          <cell r="A69">
            <v>44492</v>
          </cell>
          <cell r="B69" t="str">
            <v>Capital e Interés</v>
          </cell>
          <cell r="C69">
            <v>5.8799999999999998E-2</v>
          </cell>
          <cell r="D69">
            <v>58</v>
          </cell>
          <cell r="E69">
            <v>58</v>
          </cell>
          <cell r="F69">
            <v>1154482.27</v>
          </cell>
          <cell r="G69">
            <v>0</v>
          </cell>
          <cell r="H69">
            <v>1.0638297872340425E-2</v>
          </cell>
          <cell r="I69">
            <v>6367800.7096570423</v>
          </cell>
          <cell r="J69">
            <v>0</v>
          </cell>
          <cell r="K69">
            <v>598573266.707762</v>
          </cell>
          <cell r="L69">
            <v>235608627.03999999</v>
          </cell>
          <cell r="M69">
            <v>0.38297872340425704</v>
          </cell>
          <cell r="N69">
            <v>229240826.33000001</v>
          </cell>
          <cell r="O69">
            <v>7522282.9796570428</v>
          </cell>
          <cell r="P69">
            <v>1</v>
          </cell>
          <cell r="Q69">
            <v>7522282.9796570428</v>
          </cell>
        </row>
        <row r="70">
          <cell r="A70">
            <v>44523</v>
          </cell>
          <cell r="B70" t="str">
            <v>Capital e Interés</v>
          </cell>
          <cell r="C70">
            <v>5.8799999999999998E-2</v>
          </cell>
          <cell r="D70">
            <v>59</v>
          </cell>
          <cell r="E70">
            <v>59</v>
          </cell>
          <cell r="F70">
            <v>1160722.72</v>
          </cell>
          <cell r="G70">
            <v>0</v>
          </cell>
          <cell r="H70">
            <v>1.0638297872340425E-2</v>
          </cell>
          <cell r="I70">
            <v>6367800.7096570423</v>
          </cell>
          <cell r="J70">
            <v>0</v>
          </cell>
          <cell r="K70">
            <v>598573266.707762</v>
          </cell>
          <cell r="L70">
            <v>229240826.33000001</v>
          </cell>
          <cell r="M70">
            <v>0.3723404255319166</v>
          </cell>
          <cell r="N70">
            <v>222873025.62</v>
          </cell>
          <cell r="O70">
            <v>7528523.429657042</v>
          </cell>
          <cell r="P70">
            <v>1</v>
          </cell>
          <cell r="Q70">
            <v>7528523.429657042</v>
          </cell>
        </row>
        <row r="71">
          <cell r="A71">
            <v>44553</v>
          </cell>
          <cell r="B71" t="str">
            <v>Capital e Interés</v>
          </cell>
          <cell r="C71">
            <v>5.8799999999999998E-2</v>
          </cell>
          <cell r="D71">
            <v>60</v>
          </cell>
          <cell r="E71">
            <v>60</v>
          </cell>
          <cell r="F71">
            <v>1092077.83</v>
          </cell>
          <cell r="G71">
            <v>0</v>
          </cell>
          <cell r="H71">
            <v>1.0638297872340425E-2</v>
          </cell>
          <cell r="I71">
            <v>6367800.7096570423</v>
          </cell>
          <cell r="J71">
            <v>0</v>
          </cell>
          <cell r="K71">
            <v>598573266.707762</v>
          </cell>
          <cell r="L71">
            <v>222873025.62</v>
          </cell>
          <cell r="M71">
            <v>0.36170212765957616</v>
          </cell>
          <cell r="N71">
            <v>216505224.91</v>
          </cell>
          <cell r="O71">
            <v>7459878.5396570424</v>
          </cell>
          <cell r="P71">
            <v>1</v>
          </cell>
          <cell r="Q71">
            <v>7459878.5396570424</v>
          </cell>
        </row>
        <row r="72">
          <cell r="A72">
            <v>44584</v>
          </cell>
          <cell r="B72" t="str">
            <v>Capital e Interés</v>
          </cell>
          <cell r="C72">
            <v>5.8799999999999998E-2</v>
          </cell>
          <cell r="D72">
            <v>61</v>
          </cell>
          <cell r="E72">
            <v>61</v>
          </cell>
          <cell r="F72">
            <v>1096238.1200000001</v>
          </cell>
          <cell r="G72">
            <v>0</v>
          </cell>
          <cell r="H72">
            <v>1.0638297872340425E-2</v>
          </cell>
          <cell r="I72">
            <v>6367800.7096570423</v>
          </cell>
          <cell r="J72">
            <v>0</v>
          </cell>
          <cell r="K72">
            <v>598573266.707762</v>
          </cell>
          <cell r="L72">
            <v>216505224.91</v>
          </cell>
          <cell r="M72">
            <v>0.35106382978723571</v>
          </cell>
          <cell r="N72">
            <v>210137424.19999999</v>
          </cell>
          <cell r="O72">
            <v>7464038.8296570424</v>
          </cell>
          <cell r="P72">
            <v>1</v>
          </cell>
          <cell r="Q72">
            <v>7464038.8296570424</v>
          </cell>
        </row>
        <row r="73">
          <cell r="A73">
            <v>44615</v>
          </cell>
          <cell r="B73" t="str">
            <v>Capital e Interés</v>
          </cell>
          <cell r="C73">
            <v>5.8799999999999998E-2</v>
          </cell>
          <cell r="D73">
            <v>62</v>
          </cell>
          <cell r="E73">
            <v>62</v>
          </cell>
          <cell r="F73">
            <v>1063995.82</v>
          </cell>
          <cell r="G73">
            <v>0</v>
          </cell>
          <cell r="H73">
            <v>1.0638297872340425E-2</v>
          </cell>
          <cell r="I73">
            <v>6367800.7096570423</v>
          </cell>
          <cell r="J73">
            <v>0</v>
          </cell>
          <cell r="K73">
            <v>598573266.707762</v>
          </cell>
          <cell r="L73">
            <v>210137424.19999999</v>
          </cell>
          <cell r="M73">
            <v>0.34042553191489527</v>
          </cell>
          <cell r="N73">
            <v>203769623.49000001</v>
          </cell>
          <cell r="O73">
            <v>7431796.5296570426</v>
          </cell>
          <cell r="P73">
            <v>1</v>
          </cell>
          <cell r="Q73">
            <v>7431796.5296570426</v>
          </cell>
        </row>
        <row r="74">
          <cell r="A74">
            <v>44643</v>
          </cell>
          <cell r="B74" t="str">
            <v>Capital e Interés</v>
          </cell>
          <cell r="C74">
            <v>5.8799999999999998E-2</v>
          </cell>
          <cell r="D74">
            <v>63</v>
          </cell>
          <cell r="E74">
            <v>63</v>
          </cell>
          <cell r="F74">
            <v>931906.41</v>
          </cell>
          <cell r="G74">
            <v>0</v>
          </cell>
          <cell r="H74">
            <v>1.0638297872340425E-2</v>
          </cell>
          <cell r="I74">
            <v>6367800.7096570423</v>
          </cell>
          <cell r="J74">
            <v>0</v>
          </cell>
          <cell r="K74">
            <v>598573266.707762</v>
          </cell>
          <cell r="L74">
            <v>203769623.49000001</v>
          </cell>
          <cell r="M74">
            <v>0.32978723404255483</v>
          </cell>
          <cell r="N74">
            <v>197401822.78</v>
          </cell>
          <cell r="O74">
            <v>7299707.1196570424</v>
          </cell>
          <cell r="P74">
            <v>1</v>
          </cell>
          <cell r="Q74">
            <v>7299707.1196570424</v>
          </cell>
        </row>
        <row r="75">
          <cell r="A75">
            <v>44674</v>
          </cell>
          <cell r="B75" t="str">
            <v>Capital e Interés</v>
          </cell>
          <cell r="C75">
            <v>5.8799999999999998E-2</v>
          </cell>
          <cell r="D75">
            <v>64</v>
          </cell>
          <cell r="E75">
            <v>64</v>
          </cell>
          <cell r="F75">
            <v>999511.23</v>
          </cell>
          <cell r="G75">
            <v>0</v>
          </cell>
          <cell r="H75">
            <v>1.0638297872340425E-2</v>
          </cell>
          <cell r="I75">
            <v>6367800.7096570423</v>
          </cell>
          <cell r="J75">
            <v>0</v>
          </cell>
          <cell r="K75">
            <v>598573266.707762</v>
          </cell>
          <cell r="L75">
            <v>197401822.78</v>
          </cell>
          <cell r="M75">
            <v>0.31914893617021439</v>
          </cell>
          <cell r="N75">
            <v>191034022.06999999</v>
          </cell>
          <cell r="O75">
            <v>7367311.9396570418</v>
          </cell>
          <cell r="P75">
            <v>1</v>
          </cell>
          <cell r="Q75">
            <v>7367311.9396570418</v>
          </cell>
        </row>
        <row r="76">
          <cell r="A76">
            <v>44704</v>
          </cell>
          <cell r="B76" t="str">
            <v>Capital e Interés</v>
          </cell>
          <cell r="C76">
            <v>5.8799999999999998E-2</v>
          </cell>
          <cell r="D76">
            <v>65</v>
          </cell>
          <cell r="E76">
            <v>65</v>
          </cell>
          <cell r="F76">
            <v>936066.71</v>
          </cell>
          <cell r="G76">
            <v>0</v>
          </cell>
          <cell r="H76">
            <v>1.0638297872340425E-2</v>
          </cell>
          <cell r="I76">
            <v>6367800.7096570423</v>
          </cell>
          <cell r="J76">
            <v>0</v>
          </cell>
          <cell r="K76">
            <v>598573266.707762</v>
          </cell>
          <cell r="L76">
            <v>191034022.06999999</v>
          </cell>
          <cell r="M76">
            <v>0.30851063829787395</v>
          </cell>
          <cell r="N76">
            <v>184666221.36000001</v>
          </cell>
          <cell r="O76">
            <v>7303867.4196570423</v>
          </cell>
          <cell r="P76">
            <v>1</v>
          </cell>
          <cell r="Q76">
            <v>7303867.4196570423</v>
          </cell>
        </row>
        <row r="77">
          <cell r="A77">
            <v>44735</v>
          </cell>
          <cell r="B77" t="str">
            <v>Capital e Interés</v>
          </cell>
          <cell r="C77">
            <v>5.8799999999999998E-2</v>
          </cell>
          <cell r="D77">
            <v>66</v>
          </cell>
          <cell r="E77">
            <v>66</v>
          </cell>
          <cell r="F77">
            <v>935026.63</v>
          </cell>
          <cell r="G77">
            <v>0</v>
          </cell>
          <cell r="H77">
            <v>1.0638297872340425E-2</v>
          </cell>
          <cell r="I77">
            <v>6367800.7096570423</v>
          </cell>
          <cell r="J77">
            <v>0</v>
          </cell>
          <cell r="K77">
            <v>598573266.707762</v>
          </cell>
          <cell r="L77">
            <v>184666221.36000001</v>
          </cell>
          <cell r="M77">
            <v>0.29787234042553351</v>
          </cell>
          <cell r="N77">
            <v>178298420.65000001</v>
          </cell>
          <cell r="O77">
            <v>7302827.3396570422</v>
          </cell>
          <cell r="P77">
            <v>1</v>
          </cell>
          <cell r="Q77">
            <v>7302827.3396570422</v>
          </cell>
        </row>
        <row r="78">
          <cell r="A78">
            <v>44765</v>
          </cell>
          <cell r="B78" t="str">
            <v>Capital e Interés</v>
          </cell>
          <cell r="C78">
            <v>5.8799999999999998E-2</v>
          </cell>
          <cell r="D78">
            <v>67</v>
          </cell>
          <cell r="E78">
            <v>67</v>
          </cell>
          <cell r="F78">
            <v>873662.26</v>
          </cell>
          <cell r="G78">
            <v>0</v>
          </cell>
          <cell r="H78">
            <v>1.0638297872340425E-2</v>
          </cell>
          <cell r="I78">
            <v>6367800.7096570423</v>
          </cell>
          <cell r="J78">
            <v>0</v>
          </cell>
          <cell r="K78">
            <v>598573266.707762</v>
          </cell>
          <cell r="L78">
            <v>178298420.65000001</v>
          </cell>
          <cell r="M78">
            <v>0.28723404255319307</v>
          </cell>
          <cell r="N78">
            <v>171930619.94</v>
          </cell>
          <cell r="O78">
            <v>7241462.9696570421</v>
          </cell>
          <cell r="P78">
            <v>1</v>
          </cell>
          <cell r="Q78">
            <v>7241462.9696570421</v>
          </cell>
        </row>
        <row r="79">
          <cell r="A79">
            <v>44796</v>
          </cell>
          <cell r="B79" t="str">
            <v>Capital e Interés</v>
          </cell>
          <cell r="C79">
            <v>5.8799999999999998E-2</v>
          </cell>
          <cell r="D79">
            <v>68</v>
          </cell>
          <cell r="E79">
            <v>68</v>
          </cell>
          <cell r="F79">
            <v>870542.04</v>
          </cell>
          <cell r="G79">
            <v>0</v>
          </cell>
          <cell r="H79">
            <v>1.0638297872340425E-2</v>
          </cell>
          <cell r="I79">
            <v>6367800.7096570423</v>
          </cell>
          <cell r="J79">
            <v>0</v>
          </cell>
          <cell r="K79">
            <v>598573266.707762</v>
          </cell>
          <cell r="L79">
            <v>171930619.94</v>
          </cell>
          <cell r="M79">
            <v>0.27659574468085263</v>
          </cell>
          <cell r="N79">
            <v>165562819.22999999</v>
          </cell>
          <cell r="O79">
            <v>7238342.7496570423</v>
          </cell>
          <cell r="P79">
            <v>1</v>
          </cell>
          <cell r="Q79">
            <v>7238342.7496570423</v>
          </cell>
        </row>
        <row r="80">
          <cell r="A80">
            <v>44827</v>
          </cell>
          <cell r="B80" t="str">
            <v>Capital e Interés</v>
          </cell>
          <cell r="C80">
            <v>5.8799999999999998E-2</v>
          </cell>
          <cell r="D80">
            <v>69</v>
          </cell>
          <cell r="E80">
            <v>69</v>
          </cell>
          <cell r="F80">
            <v>838299.74</v>
          </cell>
          <cell r="G80">
            <v>0</v>
          </cell>
          <cell r="H80">
            <v>1.0638297872340425E-2</v>
          </cell>
          <cell r="I80">
            <v>6367800.7096570423</v>
          </cell>
          <cell r="J80">
            <v>0</v>
          </cell>
          <cell r="K80">
            <v>598573266.707762</v>
          </cell>
          <cell r="L80">
            <v>165562819.22999999</v>
          </cell>
          <cell r="M80">
            <v>0.26595744680851219</v>
          </cell>
          <cell r="N80">
            <v>159195018.52000001</v>
          </cell>
          <cell r="O80">
            <v>7206100.4496570425</v>
          </cell>
          <cell r="P80">
            <v>1</v>
          </cell>
          <cell r="Q80">
            <v>7206100.4496570425</v>
          </cell>
        </row>
        <row r="81">
          <cell r="A81">
            <v>44857</v>
          </cell>
          <cell r="B81" t="str">
            <v>Capital e Interés</v>
          </cell>
          <cell r="C81">
            <v>5.8799999999999998E-2</v>
          </cell>
          <cell r="D81">
            <v>70</v>
          </cell>
          <cell r="E81">
            <v>70</v>
          </cell>
          <cell r="F81">
            <v>780055.59</v>
          </cell>
          <cell r="G81">
            <v>0</v>
          </cell>
          <cell r="H81">
            <v>1.0638297872340425E-2</v>
          </cell>
          <cell r="I81">
            <v>6367800.7096570423</v>
          </cell>
          <cell r="J81">
            <v>0</v>
          </cell>
          <cell r="K81">
            <v>598573266.707762</v>
          </cell>
          <cell r="L81">
            <v>159195018.52000001</v>
          </cell>
          <cell r="M81">
            <v>0.25531914893617175</v>
          </cell>
          <cell r="N81">
            <v>152827217.81</v>
          </cell>
          <cell r="O81">
            <v>7147856.2996570421</v>
          </cell>
          <cell r="P81">
            <v>1</v>
          </cell>
          <cell r="Q81">
            <v>7147856.2996570421</v>
          </cell>
        </row>
        <row r="82">
          <cell r="A82">
            <v>44888</v>
          </cell>
          <cell r="B82" t="str">
            <v>Capital e Interés</v>
          </cell>
          <cell r="C82">
            <v>5.8799999999999998E-2</v>
          </cell>
          <cell r="D82">
            <v>71</v>
          </cell>
          <cell r="E82">
            <v>71</v>
          </cell>
          <cell r="F82">
            <v>773815.15</v>
          </cell>
          <cell r="G82">
            <v>0</v>
          </cell>
          <cell r="H82">
            <v>1.0638297872340425E-2</v>
          </cell>
          <cell r="I82">
            <v>6367800.7096570423</v>
          </cell>
          <cell r="J82">
            <v>0</v>
          </cell>
          <cell r="K82">
            <v>598573266.707762</v>
          </cell>
          <cell r="L82">
            <v>152827217.81</v>
          </cell>
          <cell r="M82">
            <v>0.24468085106383133</v>
          </cell>
          <cell r="N82">
            <v>146459417.09999999</v>
          </cell>
          <cell r="O82">
            <v>7141615.8596570427</v>
          </cell>
          <cell r="P82">
            <v>1</v>
          </cell>
          <cell r="Q82">
            <v>7141615.8596570427</v>
          </cell>
        </row>
        <row r="83">
          <cell r="A83">
            <v>44918</v>
          </cell>
          <cell r="B83" t="str">
            <v>Capital e Interés</v>
          </cell>
          <cell r="C83">
            <v>5.8799999999999998E-2</v>
          </cell>
          <cell r="D83">
            <v>72</v>
          </cell>
          <cell r="E83">
            <v>72</v>
          </cell>
          <cell r="F83">
            <v>717651.14</v>
          </cell>
          <cell r="G83">
            <v>0</v>
          </cell>
          <cell r="H83">
            <v>1.0638297872340425E-2</v>
          </cell>
          <cell r="I83">
            <v>6367800.7096570423</v>
          </cell>
          <cell r="J83">
            <v>0</v>
          </cell>
          <cell r="K83">
            <v>598573266.707762</v>
          </cell>
          <cell r="L83">
            <v>146459417.09999999</v>
          </cell>
          <cell r="M83">
            <v>0.23404255319149092</v>
          </cell>
          <cell r="N83">
            <v>140091616.38999999</v>
          </cell>
          <cell r="O83">
            <v>7085451.849657042</v>
          </cell>
          <cell r="P83">
            <v>1</v>
          </cell>
          <cell r="Q83">
            <v>7085451.849657042</v>
          </cell>
        </row>
        <row r="84">
          <cell r="A84">
            <v>44949</v>
          </cell>
          <cell r="B84" t="str">
            <v>Capital e Interés</v>
          </cell>
          <cell r="C84">
            <v>5.8799999999999998E-2</v>
          </cell>
          <cell r="D84">
            <v>73</v>
          </cell>
          <cell r="E84">
            <v>73</v>
          </cell>
          <cell r="F84">
            <v>709330.55</v>
          </cell>
          <cell r="G84">
            <v>0</v>
          </cell>
          <cell r="H84">
            <v>1.0638297872340425E-2</v>
          </cell>
          <cell r="I84">
            <v>6367800.7096570423</v>
          </cell>
          <cell r="J84">
            <v>0</v>
          </cell>
          <cell r="K84">
            <v>598573266.707762</v>
          </cell>
          <cell r="L84">
            <v>140091616.38999999</v>
          </cell>
          <cell r="M84">
            <v>0.22340425531915051</v>
          </cell>
          <cell r="N84">
            <v>133723815.68000001</v>
          </cell>
          <cell r="O84">
            <v>7077131.2596570421</v>
          </cell>
          <cell r="P84">
            <v>1</v>
          </cell>
          <cell r="Q84">
            <v>7077131.2596570421</v>
          </cell>
        </row>
        <row r="85">
          <cell r="A85">
            <v>44980</v>
          </cell>
          <cell r="B85" t="str">
            <v>Capital e Interés</v>
          </cell>
          <cell r="C85">
            <v>5.8799999999999998E-2</v>
          </cell>
          <cell r="D85">
            <v>74</v>
          </cell>
          <cell r="E85">
            <v>74</v>
          </cell>
          <cell r="F85">
            <v>677088.25</v>
          </cell>
          <cell r="G85">
            <v>0</v>
          </cell>
          <cell r="H85">
            <v>1.0638297872340425E-2</v>
          </cell>
          <cell r="I85">
            <v>6367800.7096570423</v>
          </cell>
          <cell r="J85">
            <v>0</v>
          </cell>
          <cell r="K85">
            <v>598573266.707762</v>
          </cell>
          <cell r="L85">
            <v>133723815.68000001</v>
          </cell>
          <cell r="M85">
            <v>0.21276595744681009</v>
          </cell>
          <cell r="N85">
            <v>127356014.97</v>
          </cell>
          <cell r="O85">
            <v>7044888.9596570423</v>
          </cell>
          <cell r="P85">
            <v>1</v>
          </cell>
          <cell r="Q85">
            <v>7044888.9596570423</v>
          </cell>
        </row>
        <row r="86">
          <cell r="A86">
            <v>45008</v>
          </cell>
          <cell r="B86" t="str">
            <v>Capital e Interés</v>
          </cell>
          <cell r="C86">
            <v>5.8799999999999998E-2</v>
          </cell>
          <cell r="D86">
            <v>75</v>
          </cell>
          <cell r="E86">
            <v>75</v>
          </cell>
          <cell r="F86">
            <v>582441.51</v>
          </cell>
          <cell r="G86">
            <v>0</v>
          </cell>
          <cell r="H86">
            <v>1.0638297872340425E-2</v>
          </cell>
          <cell r="I86">
            <v>6367800.7096570423</v>
          </cell>
          <cell r="J86">
            <v>0</v>
          </cell>
          <cell r="K86">
            <v>598573266.707762</v>
          </cell>
          <cell r="L86">
            <v>127356014.97</v>
          </cell>
          <cell r="M86">
            <v>0.20212765957446968</v>
          </cell>
          <cell r="N86">
            <v>120988214.26000001</v>
          </cell>
          <cell r="O86">
            <v>6950242.2196570421</v>
          </cell>
          <cell r="P86">
            <v>1</v>
          </cell>
          <cell r="Q86">
            <v>6950242.2196570421</v>
          </cell>
        </row>
        <row r="87">
          <cell r="A87">
            <v>45039</v>
          </cell>
          <cell r="B87" t="str">
            <v>Capital e Interés</v>
          </cell>
          <cell r="C87">
            <v>5.8799999999999998E-2</v>
          </cell>
          <cell r="D87">
            <v>76</v>
          </cell>
          <cell r="E87">
            <v>76</v>
          </cell>
          <cell r="F87">
            <v>612603.66</v>
          </cell>
          <cell r="G87">
            <v>0</v>
          </cell>
          <cell r="H87">
            <v>1.0638297872340425E-2</v>
          </cell>
          <cell r="I87">
            <v>6367800.7096570423</v>
          </cell>
          <cell r="J87">
            <v>0</v>
          </cell>
          <cell r="K87">
            <v>598573266.707762</v>
          </cell>
          <cell r="L87">
            <v>120988214.26000001</v>
          </cell>
          <cell r="M87">
            <v>0.19148936170212927</v>
          </cell>
          <cell r="N87">
            <v>114620413.55</v>
          </cell>
          <cell r="O87">
            <v>6980404.3696570424</v>
          </cell>
          <cell r="P87">
            <v>1</v>
          </cell>
          <cell r="Q87">
            <v>6980404.3696570424</v>
          </cell>
        </row>
        <row r="88">
          <cell r="A88">
            <v>45069</v>
          </cell>
          <cell r="B88" t="str">
            <v>Capital e Interés</v>
          </cell>
          <cell r="C88">
            <v>5.8799999999999998E-2</v>
          </cell>
          <cell r="D88">
            <v>77</v>
          </cell>
          <cell r="E88">
            <v>77</v>
          </cell>
          <cell r="F88">
            <v>561640.03</v>
          </cell>
          <cell r="G88">
            <v>0</v>
          </cell>
          <cell r="H88">
            <v>1.0638297872340425E-2</v>
          </cell>
          <cell r="I88">
            <v>6367800.7096570423</v>
          </cell>
          <cell r="J88">
            <v>0</v>
          </cell>
          <cell r="K88">
            <v>598573266.707762</v>
          </cell>
          <cell r="L88">
            <v>114620413.55</v>
          </cell>
          <cell r="M88">
            <v>0.18085106382978886</v>
          </cell>
          <cell r="N88">
            <v>108252612.84</v>
          </cell>
          <cell r="O88">
            <v>6929440.7396570425</v>
          </cell>
          <cell r="P88">
            <v>1</v>
          </cell>
          <cell r="Q88">
            <v>6929440.7396570425</v>
          </cell>
        </row>
        <row r="89">
          <cell r="A89">
            <v>45100</v>
          </cell>
          <cell r="B89" t="str">
            <v>Capital e Interés</v>
          </cell>
          <cell r="C89">
            <v>5.8799999999999998E-2</v>
          </cell>
          <cell r="D89">
            <v>78</v>
          </cell>
          <cell r="E89">
            <v>78</v>
          </cell>
          <cell r="F89">
            <v>548119.06000000006</v>
          </cell>
          <cell r="G89">
            <v>0</v>
          </cell>
          <cell r="H89">
            <v>1.0638297872340425E-2</v>
          </cell>
          <cell r="I89">
            <v>6367800.7096570423</v>
          </cell>
          <cell r="J89">
            <v>0</v>
          </cell>
          <cell r="K89">
            <v>598573266.707762</v>
          </cell>
          <cell r="L89">
            <v>108252612.84</v>
          </cell>
          <cell r="M89">
            <v>0.17021276595744844</v>
          </cell>
          <cell r="N89">
            <v>101884812.13</v>
          </cell>
          <cell r="O89">
            <v>6915919.7696570419</v>
          </cell>
          <cell r="P89">
            <v>1</v>
          </cell>
          <cell r="Q89">
            <v>6915919.7696570419</v>
          </cell>
        </row>
        <row r="90">
          <cell r="A90">
            <v>45130</v>
          </cell>
          <cell r="B90" t="str">
            <v>Capital e Interés</v>
          </cell>
          <cell r="C90">
            <v>5.8799999999999998E-2</v>
          </cell>
          <cell r="D90">
            <v>79</v>
          </cell>
          <cell r="E90">
            <v>79</v>
          </cell>
          <cell r="F90">
            <v>499235.58</v>
          </cell>
          <cell r="G90">
            <v>0</v>
          </cell>
          <cell r="H90">
            <v>1.0638297872340425E-2</v>
          </cell>
          <cell r="I90">
            <v>6367800.7096570423</v>
          </cell>
          <cell r="J90">
            <v>0</v>
          </cell>
          <cell r="K90">
            <v>598573266.707762</v>
          </cell>
          <cell r="L90">
            <v>101884812.13</v>
          </cell>
          <cell r="M90">
            <v>0.15957446808510803</v>
          </cell>
          <cell r="N90">
            <v>95517011.420000002</v>
          </cell>
          <cell r="O90">
            <v>6867036.2896570424</v>
          </cell>
          <cell r="P90">
            <v>1</v>
          </cell>
          <cell r="Q90">
            <v>6867036.2896570424</v>
          </cell>
        </row>
        <row r="91">
          <cell r="A91">
            <v>45161</v>
          </cell>
          <cell r="B91" t="str">
            <v>Capital e Interés</v>
          </cell>
          <cell r="C91">
            <v>5.8799999999999998E-2</v>
          </cell>
          <cell r="D91">
            <v>80</v>
          </cell>
          <cell r="E91">
            <v>80</v>
          </cell>
          <cell r="F91">
            <v>483634.47</v>
          </cell>
          <cell r="G91">
            <v>0</v>
          </cell>
          <cell r="H91">
            <v>1.0638297872340425E-2</v>
          </cell>
          <cell r="I91">
            <v>6367800.7096570423</v>
          </cell>
          <cell r="J91">
            <v>0</v>
          </cell>
          <cell r="K91">
            <v>598573266.707762</v>
          </cell>
          <cell r="L91">
            <v>95517011.420000002</v>
          </cell>
          <cell r="M91">
            <v>0.14893617021276762</v>
          </cell>
          <cell r="N91">
            <v>89149210.709999993</v>
          </cell>
          <cell r="O91">
            <v>6851435.179657042</v>
          </cell>
          <cell r="P91">
            <v>1</v>
          </cell>
          <cell r="Q91">
            <v>6851435.179657042</v>
          </cell>
        </row>
        <row r="92">
          <cell r="A92">
            <v>45192</v>
          </cell>
          <cell r="B92" t="str">
            <v>Capital e Interés</v>
          </cell>
          <cell r="C92">
            <v>5.8799999999999998E-2</v>
          </cell>
          <cell r="D92">
            <v>81</v>
          </cell>
          <cell r="E92">
            <v>81</v>
          </cell>
          <cell r="F92">
            <v>451392.17</v>
          </cell>
          <cell r="G92">
            <v>0</v>
          </cell>
          <cell r="H92">
            <v>1.0638297872340425E-2</v>
          </cell>
          <cell r="I92">
            <v>6367800.7096570423</v>
          </cell>
          <cell r="J92">
            <v>0</v>
          </cell>
          <cell r="K92">
            <v>598573266.707762</v>
          </cell>
          <cell r="L92">
            <v>89149210.709999993</v>
          </cell>
          <cell r="M92">
            <v>0.1382978723404272</v>
          </cell>
          <cell r="N92">
            <v>82781410</v>
          </cell>
          <cell r="O92">
            <v>6819192.8796570422</v>
          </cell>
          <cell r="P92">
            <v>1</v>
          </cell>
          <cell r="Q92">
            <v>6819192.8796570422</v>
          </cell>
        </row>
        <row r="93">
          <cell r="A93">
            <v>45222</v>
          </cell>
          <cell r="B93" t="str">
            <v>Capital e Interés</v>
          </cell>
          <cell r="C93">
            <v>5.8799999999999998E-2</v>
          </cell>
          <cell r="D93">
            <v>82</v>
          </cell>
          <cell r="E93">
            <v>82</v>
          </cell>
          <cell r="F93">
            <v>405628.91</v>
          </cell>
          <cell r="G93">
            <v>0</v>
          </cell>
          <cell r="H93">
            <v>1.0638297872340425E-2</v>
          </cell>
          <cell r="I93">
            <v>6367800.7096570423</v>
          </cell>
          <cell r="J93">
            <v>0</v>
          </cell>
          <cell r="K93">
            <v>598573266.707762</v>
          </cell>
          <cell r="L93">
            <v>82781410</v>
          </cell>
          <cell r="M93">
            <v>0.12765957446808679</v>
          </cell>
          <cell r="N93">
            <v>76413609.290000007</v>
          </cell>
          <cell r="O93">
            <v>6773429.6196570424</v>
          </cell>
          <cell r="P93">
            <v>1</v>
          </cell>
          <cell r="Q93">
            <v>6773429.6196570424</v>
          </cell>
        </row>
        <row r="94">
          <cell r="A94">
            <v>45253</v>
          </cell>
          <cell r="B94" t="str">
            <v>Capital e Interés</v>
          </cell>
          <cell r="C94">
            <v>5.8799999999999998E-2</v>
          </cell>
          <cell r="D94">
            <v>83</v>
          </cell>
          <cell r="E94">
            <v>83</v>
          </cell>
          <cell r="F94">
            <v>386907.58</v>
          </cell>
          <cell r="G94">
            <v>0</v>
          </cell>
          <cell r="H94">
            <v>1.0638297872340425E-2</v>
          </cell>
          <cell r="I94">
            <v>6367800.7096570423</v>
          </cell>
          <cell r="J94">
            <v>0</v>
          </cell>
          <cell r="K94">
            <v>598573266.707762</v>
          </cell>
          <cell r="L94">
            <v>76413609.290000007</v>
          </cell>
          <cell r="M94">
            <v>0.11702127659574636</v>
          </cell>
          <cell r="N94">
            <v>70045808.579999998</v>
          </cell>
          <cell r="O94">
            <v>6754708.2896570424</v>
          </cell>
          <cell r="P94">
            <v>1</v>
          </cell>
          <cell r="Q94">
            <v>6754708.2896570424</v>
          </cell>
        </row>
        <row r="95">
          <cell r="A95">
            <v>45283</v>
          </cell>
          <cell r="B95" t="str">
            <v>Capital e Interés</v>
          </cell>
          <cell r="C95">
            <v>5.8799999999999998E-2</v>
          </cell>
          <cell r="D95">
            <v>84</v>
          </cell>
          <cell r="E95">
            <v>84</v>
          </cell>
          <cell r="F95">
            <v>343224.46</v>
          </cell>
          <cell r="G95">
            <v>0</v>
          </cell>
          <cell r="H95">
            <v>1.0638297872340425E-2</v>
          </cell>
          <cell r="I95">
            <v>6367800.7096570423</v>
          </cell>
          <cell r="J95">
            <v>0</v>
          </cell>
          <cell r="K95">
            <v>598573266.707762</v>
          </cell>
          <cell r="L95">
            <v>70045808.579999998</v>
          </cell>
          <cell r="M95">
            <v>0.10638297872340594</v>
          </cell>
          <cell r="N95">
            <v>63678007.869999997</v>
          </cell>
          <cell r="O95">
            <v>6711025.1696570423</v>
          </cell>
          <cell r="P95">
            <v>1</v>
          </cell>
          <cell r="Q95">
            <v>6711025.1696570423</v>
          </cell>
        </row>
        <row r="96">
          <cell r="A96">
            <v>45314</v>
          </cell>
          <cell r="B96" t="str">
            <v>Capital e Interés</v>
          </cell>
          <cell r="C96">
            <v>5.8799999999999998E-2</v>
          </cell>
          <cell r="D96">
            <v>85</v>
          </cell>
          <cell r="E96">
            <v>85</v>
          </cell>
          <cell r="F96">
            <v>322422.98</v>
          </cell>
          <cell r="G96">
            <v>0</v>
          </cell>
          <cell r="H96">
            <v>1.0638297872340425E-2</v>
          </cell>
          <cell r="I96">
            <v>6367800.7096570423</v>
          </cell>
          <cell r="J96">
            <v>0</v>
          </cell>
          <cell r="K96">
            <v>598573266.707762</v>
          </cell>
          <cell r="L96">
            <v>63678007.869999997</v>
          </cell>
          <cell r="M96">
            <v>9.5744680851065508E-2</v>
          </cell>
          <cell r="N96">
            <v>57310207.159999996</v>
          </cell>
          <cell r="O96">
            <v>6690223.6896570418</v>
          </cell>
          <cell r="P96">
            <v>1</v>
          </cell>
          <cell r="Q96">
            <v>6690223.6896570418</v>
          </cell>
        </row>
        <row r="97">
          <cell r="A97">
            <v>45345</v>
          </cell>
          <cell r="B97" t="str">
            <v>Capital e Interés</v>
          </cell>
          <cell r="C97">
            <v>5.8799999999999998E-2</v>
          </cell>
          <cell r="D97">
            <v>86</v>
          </cell>
          <cell r="E97">
            <v>86</v>
          </cell>
          <cell r="F97">
            <v>290180.68</v>
          </cell>
          <cell r="G97">
            <v>0</v>
          </cell>
          <cell r="H97">
            <v>1.0638297872340425E-2</v>
          </cell>
          <cell r="I97">
            <v>6367800.7096570423</v>
          </cell>
          <cell r="J97">
            <v>0</v>
          </cell>
          <cell r="K97">
            <v>598573266.707762</v>
          </cell>
          <cell r="L97">
            <v>57310207.159999996</v>
          </cell>
          <cell r="M97">
            <v>8.5106382978725081E-2</v>
          </cell>
          <cell r="N97">
            <v>50942406.450000003</v>
          </cell>
          <cell r="O97">
            <v>6657981.389657042</v>
          </cell>
          <cell r="P97">
            <v>1</v>
          </cell>
          <cell r="Q97">
            <v>6657981.389657042</v>
          </cell>
        </row>
        <row r="98">
          <cell r="A98">
            <v>45374</v>
          </cell>
          <cell r="B98" t="str">
            <v>Capital e Interés</v>
          </cell>
          <cell r="C98">
            <v>5.8799999999999998E-2</v>
          </cell>
          <cell r="D98">
            <v>87</v>
          </cell>
          <cell r="E98">
            <v>87</v>
          </cell>
          <cell r="F98">
            <v>241297.2</v>
          </cell>
          <cell r="G98">
            <v>0</v>
          </cell>
          <cell r="H98">
            <v>1.0638297872340425E-2</v>
          </cell>
          <cell r="I98">
            <v>6367800.7096570423</v>
          </cell>
          <cell r="J98">
            <v>0</v>
          </cell>
          <cell r="K98">
            <v>598573266.707762</v>
          </cell>
          <cell r="L98">
            <v>50942406.450000003</v>
          </cell>
          <cell r="M98">
            <v>7.4468085106384654E-2</v>
          </cell>
          <cell r="N98">
            <v>44574605.740000002</v>
          </cell>
          <cell r="O98">
            <v>6609097.9096570425</v>
          </cell>
          <cell r="P98">
            <v>1</v>
          </cell>
          <cell r="Q98">
            <v>6609097.9096570425</v>
          </cell>
        </row>
        <row r="99">
          <cell r="A99">
            <v>45405</v>
          </cell>
          <cell r="B99" t="str">
            <v>Capital e Interés</v>
          </cell>
          <cell r="C99">
            <v>5.8799999999999998E-2</v>
          </cell>
          <cell r="D99">
            <v>88</v>
          </cell>
          <cell r="E99">
            <v>88</v>
          </cell>
          <cell r="F99">
            <v>225696.09</v>
          </cell>
          <cell r="G99">
            <v>0</v>
          </cell>
          <cell r="H99">
            <v>1.0638297872340425E-2</v>
          </cell>
          <cell r="I99">
            <v>6367800.7096570423</v>
          </cell>
          <cell r="J99">
            <v>0</v>
          </cell>
          <cell r="K99">
            <v>598573266.707762</v>
          </cell>
          <cell r="L99">
            <v>44574605.740000002</v>
          </cell>
          <cell r="M99">
            <v>6.3829787234044227E-2</v>
          </cell>
          <cell r="N99">
            <v>38206805.030000001</v>
          </cell>
          <cell r="O99">
            <v>6593496.7996570421</v>
          </cell>
          <cell r="P99">
            <v>1</v>
          </cell>
          <cell r="Q99">
            <v>6593496.7996570421</v>
          </cell>
        </row>
        <row r="100">
          <cell r="A100">
            <v>45435</v>
          </cell>
          <cell r="B100" t="str">
            <v>Capital e Interés</v>
          </cell>
          <cell r="C100">
            <v>5.8799999999999998E-2</v>
          </cell>
          <cell r="D100">
            <v>89</v>
          </cell>
          <cell r="E100">
            <v>89</v>
          </cell>
          <cell r="F100">
            <v>187213.34</v>
          </cell>
          <cell r="G100">
            <v>0</v>
          </cell>
          <cell r="H100">
            <v>1.0638297872340425E-2</v>
          </cell>
          <cell r="I100">
            <v>6367800.7096570423</v>
          </cell>
          <cell r="J100">
            <v>0</v>
          </cell>
          <cell r="K100">
            <v>598573266.707762</v>
          </cell>
          <cell r="L100">
            <v>38206805.030000001</v>
          </cell>
          <cell r="M100">
            <v>5.31914893617038E-2</v>
          </cell>
          <cell r="N100">
            <v>31839004.32</v>
          </cell>
          <cell r="O100">
            <v>6555014.0496570421</v>
          </cell>
          <cell r="P100">
            <v>1</v>
          </cell>
          <cell r="Q100">
            <v>6555014.0496570421</v>
          </cell>
        </row>
        <row r="101">
          <cell r="A101">
            <v>45466</v>
          </cell>
          <cell r="B101" t="str">
            <v>Capital e Interés</v>
          </cell>
          <cell r="C101">
            <v>5.8799999999999998E-2</v>
          </cell>
          <cell r="D101">
            <v>90</v>
          </cell>
          <cell r="E101">
            <v>90</v>
          </cell>
          <cell r="F101">
            <v>161211.49</v>
          </cell>
          <cell r="G101">
            <v>0</v>
          </cell>
          <cell r="H101">
            <v>1.0638297872340425E-2</v>
          </cell>
          <cell r="I101">
            <v>6367800.7096570423</v>
          </cell>
          <cell r="J101">
            <v>0</v>
          </cell>
          <cell r="K101">
            <v>598573266.707762</v>
          </cell>
          <cell r="L101">
            <v>31839004.32</v>
          </cell>
          <cell r="M101">
            <v>4.2553191489363373E-2</v>
          </cell>
          <cell r="N101">
            <v>25471203.609999999</v>
          </cell>
          <cell r="O101">
            <v>6529012.1996570425</v>
          </cell>
          <cell r="P101">
            <v>1</v>
          </cell>
          <cell r="Q101">
            <v>6529012.1996570425</v>
          </cell>
        </row>
        <row r="102">
          <cell r="A102">
            <v>45496</v>
          </cell>
          <cell r="B102" t="str">
            <v>Capital e Interés</v>
          </cell>
          <cell r="C102">
            <v>5.8799999999999998E-2</v>
          </cell>
          <cell r="D102">
            <v>91</v>
          </cell>
          <cell r="E102">
            <v>91</v>
          </cell>
          <cell r="F102">
            <v>124808.9</v>
          </cell>
          <cell r="G102">
            <v>0</v>
          </cell>
          <cell r="H102">
            <v>1.0638297872340425E-2</v>
          </cell>
          <cell r="I102">
            <v>6367800.7096570423</v>
          </cell>
          <cell r="J102">
            <v>0</v>
          </cell>
          <cell r="K102">
            <v>598573266.707762</v>
          </cell>
          <cell r="L102">
            <v>25471203.609999999</v>
          </cell>
          <cell r="M102">
            <v>3.1914893617022946E-2</v>
          </cell>
          <cell r="N102">
            <v>19103402.899999999</v>
          </cell>
          <cell r="O102">
            <v>6492609.6096570427</v>
          </cell>
          <cell r="P102">
            <v>1</v>
          </cell>
          <cell r="Q102">
            <v>6492609.6096570427</v>
          </cell>
        </row>
        <row r="103">
          <cell r="A103">
            <v>45527</v>
          </cell>
          <cell r="B103" t="str">
            <v>Capital e Interés</v>
          </cell>
          <cell r="C103">
            <v>5.8799999999999998E-2</v>
          </cell>
          <cell r="D103">
            <v>92</v>
          </cell>
          <cell r="E103">
            <v>92</v>
          </cell>
          <cell r="F103">
            <v>96726.9</v>
          </cell>
          <cell r="G103">
            <v>0</v>
          </cell>
          <cell r="H103">
            <v>1.0638297872340425E-2</v>
          </cell>
          <cell r="I103">
            <v>6367800.7096570423</v>
          </cell>
          <cell r="J103">
            <v>0</v>
          </cell>
          <cell r="K103">
            <v>598573266.707762</v>
          </cell>
          <cell r="L103">
            <v>19103402.899999999</v>
          </cell>
          <cell r="M103">
            <v>2.1276595744682519E-2</v>
          </cell>
          <cell r="N103">
            <v>12735602.189999999</v>
          </cell>
          <cell r="O103">
            <v>6464527.6096570427</v>
          </cell>
          <cell r="P103">
            <v>1</v>
          </cell>
          <cell r="Q103">
            <v>6464527.6096570427</v>
          </cell>
        </row>
        <row r="104">
          <cell r="A104">
            <v>45558</v>
          </cell>
          <cell r="B104" t="str">
            <v>Capital e Interés</v>
          </cell>
          <cell r="C104">
            <v>5.8799999999999998E-2</v>
          </cell>
          <cell r="D104">
            <v>93</v>
          </cell>
          <cell r="E104">
            <v>93</v>
          </cell>
          <cell r="F104">
            <v>64484.6</v>
          </cell>
          <cell r="G104">
            <v>0</v>
          </cell>
          <cell r="H104">
            <v>1.0638297872340425E-2</v>
          </cell>
          <cell r="I104">
            <v>6367800.7096570423</v>
          </cell>
          <cell r="J104">
            <v>0</v>
          </cell>
          <cell r="K104">
            <v>598573266.707762</v>
          </cell>
          <cell r="L104">
            <v>12735602.189999999</v>
          </cell>
          <cell r="M104">
            <v>1.0638297872342094E-2</v>
          </cell>
          <cell r="N104">
            <v>6367801.4800000004</v>
          </cell>
          <cell r="O104">
            <v>6432285.3096570419</v>
          </cell>
          <cell r="P104">
            <v>1</v>
          </cell>
          <cell r="Q104">
            <v>6432285.3096570419</v>
          </cell>
        </row>
        <row r="105">
          <cell r="A105">
            <v>45588</v>
          </cell>
          <cell r="B105" t="str">
            <v>Capital e Interés</v>
          </cell>
          <cell r="C105">
            <v>5.8799999999999998E-2</v>
          </cell>
          <cell r="D105">
            <v>94</v>
          </cell>
          <cell r="E105">
            <v>94</v>
          </cell>
          <cell r="F105">
            <v>31202.23</v>
          </cell>
          <cell r="G105">
            <v>0</v>
          </cell>
          <cell r="H105">
            <v>1.0638297872340425E-2</v>
          </cell>
          <cell r="I105">
            <v>6367800.7096570423</v>
          </cell>
          <cell r="J105">
            <v>0</v>
          </cell>
          <cell r="K105">
            <v>598573266.707762</v>
          </cell>
          <cell r="L105">
            <v>6367801.4800000004</v>
          </cell>
          <cell r="M105">
            <v>1.6688039838896884E-15</v>
          </cell>
          <cell r="N105">
            <v>0.77</v>
          </cell>
          <cell r="O105">
            <v>6399002.9396570427</v>
          </cell>
          <cell r="P105">
            <v>1</v>
          </cell>
          <cell r="Q105">
            <v>6399002.9396570427</v>
          </cell>
        </row>
      </sheetData>
      <sheetData sheetId="66">
        <row r="11">
          <cell r="A11">
            <v>41422</v>
          </cell>
          <cell r="B11" t="str">
            <v>DESEMBOLSO</v>
          </cell>
          <cell r="K11">
            <v>94588000</v>
          </cell>
          <cell r="L11">
            <v>1</v>
          </cell>
          <cell r="M11">
            <v>94588000</v>
          </cell>
          <cell r="O11">
            <v>5.2549999999999999</v>
          </cell>
        </row>
        <row r="12">
          <cell r="A12">
            <v>41514</v>
          </cell>
          <cell r="B12" t="str">
            <v>Interés</v>
          </cell>
          <cell r="C12">
            <v>0.03</v>
          </cell>
          <cell r="D12">
            <v>1</v>
          </cell>
          <cell r="E12">
            <v>0</v>
          </cell>
          <cell r="F12">
            <v>709410</v>
          </cell>
          <cell r="G12">
            <v>0</v>
          </cell>
          <cell r="H12">
            <v>0</v>
          </cell>
          <cell r="I12">
            <v>0</v>
          </cell>
          <cell r="J12">
            <v>0</v>
          </cell>
          <cell r="K12">
            <v>94588000</v>
          </cell>
          <cell r="L12">
            <v>1</v>
          </cell>
          <cell r="M12">
            <v>94588000</v>
          </cell>
          <cell r="N12">
            <v>709410</v>
          </cell>
          <cell r="O12">
            <v>5.6</v>
          </cell>
          <cell r="P12">
            <v>3972695.9999999995</v>
          </cell>
        </row>
        <row r="13">
          <cell r="A13">
            <v>41606</v>
          </cell>
          <cell r="B13" t="str">
            <v>Interés</v>
          </cell>
          <cell r="C13">
            <v>0.03</v>
          </cell>
          <cell r="D13">
            <v>2</v>
          </cell>
          <cell r="E13">
            <v>0</v>
          </cell>
          <cell r="F13">
            <v>709410</v>
          </cell>
          <cell r="G13">
            <v>0</v>
          </cell>
          <cell r="H13">
            <v>0</v>
          </cell>
          <cell r="I13">
            <v>0</v>
          </cell>
          <cell r="J13">
            <v>0</v>
          </cell>
          <cell r="K13">
            <v>94588000</v>
          </cell>
          <cell r="L13">
            <v>1</v>
          </cell>
          <cell r="M13">
            <v>94588000</v>
          </cell>
          <cell r="N13">
            <v>709410</v>
          </cell>
          <cell r="O13">
            <v>6.04</v>
          </cell>
          <cell r="P13">
            <v>4284836.4000000004</v>
          </cell>
        </row>
        <row r="14">
          <cell r="A14">
            <v>41698</v>
          </cell>
          <cell r="B14" t="str">
            <v>Interés</v>
          </cell>
          <cell r="C14">
            <v>0.03</v>
          </cell>
          <cell r="D14">
            <v>3</v>
          </cell>
          <cell r="E14">
            <v>0</v>
          </cell>
          <cell r="F14">
            <v>709410</v>
          </cell>
          <cell r="G14">
            <v>0</v>
          </cell>
          <cell r="H14">
            <v>0</v>
          </cell>
          <cell r="I14">
            <v>0</v>
          </cell>
          <cell r="J14">
            <v>0</v>
          </cell>
          <cell r="K14">
            <v>94588000</v>
          </cell>
          <cell r="L14">
            <v>1</v>
          </cell>
          <cell r="M14">
            <v>94588000</v>
          </cell>
          <cell r="N14">
            <v>709410</v>
          </cell>
          <cell r="O14">
            <v>7.83</v>
          </cell>
          <cell r="P14">
            <v>5554680.2999999998</v>
          </cell>
        </row>
        <row r="15">
          <cell r="A15">
            <v>41787</v>
          </cell>
          <cell r="B15" t="str">
            <v>Capital e Interés</v>
          </cell>
          <cell r="C15">
            <v>0.03</v>
          </cell>
          <cell r="D15">
            <v>4</v>
          </cell>
          <cell r="E15">
            <v>1</v>
          </cell>
          <cell r="F15">
            <v>709410</v>
          </cell>
          <cell r="G15">
            <v>0</v>
          </cell>
          <cell r="H15">
            <v>0.1111</v>
          </cell>
          <cell r="I15">
            <v>10508726.800000001</v>
          </cell>
          <cell r="J15">
            <v>0</v>
          </cell>
          <cell r="K15">
            <v>94588000</v>
          </cell>
          <cell r="L15">
            <v>0.88890000000000002</v>
          </cell>
          <cell r="M15">
            <v>84079273.200000003</v>
          </cell>
          <cell r="N15">
            <v>11218136.800000001</v>
          </cell>
          <cell r="O15">
            <v>8.09</v>
          </cell>
          <cell r="P15">
            <v>90754726.711999997</v>
          </cell>
        </row>
        <row r="16">
          <cell r="A16">
            <v>41879</v>
          </cell>
          <cell r="B16" t="str">
            <v>Capital e Interés</v>
          </cell>
          <cell r="C16">
            <v>0.03</v>
          </cell>
          <cell r="D16">
            <v>5</v>
          </cell>
          <cell r="E16">
            <v>2</v>
          </cell>
          <cell r="F16">
            <v>630594.549</v>
          </cell>
          <cell r="G16">
            <v>0</v>
          </cell>
          <cell r="H16">
            <v>0.1111</v>
          </cell>
          <cell r="I16">
            <v>10508726.800000001</v>
          </cell>
          <cell r="J16">
            <v>0</v>
          </cell>
          <cell r="K16">
            <v>94588000</v>
          </cell>
          <cell r="L16">
            <v>0.77780000000000005</v>
          </cell>
          <cell r="M16">
            <v>73570546.400000006</v>
          </cell>
          <cell r="N16">
            <v>11139321.349000001</v>
          </cell>
          <cell r="O16">
            <v>8.31</v>
          </cell>
          <cell r="P16">
            <v>92567760.420190021</v>
          </cell>
        </row>
        <row r="17">
          <cell r="A17">
            <v>41971</v>
          </cell>
          <cell r="B17" t="str">
            <v>Capital e Interés</v>
          </cell>
          <cell r="C17">
            <v>0.03</v>
          </cell>
          <cell r="D17">
            <v>6</v>
          </cell>
          <cell r="E17">
            <v>3</v>
          </cell>
          <cell r="F17">
            <v>551779.098</v>
          </cell>
          <cell r="G17">
            <v>0</v>
          </cell>
          <cell r="H17">
            <v>0.1111</v>
          </cell>
          <cell r="I17">
            <v>10508726.800000001</v>
          </cell>
          <cell r="J17">
            <v>0</v>
          </cell>
          <cell r="K17">
            <v>94588000</v>
          </cell>
          <cell r="L17">
            <v>0.66670000000000007</v>
          </cell>
          <cell r="M17">
            <v>63061819.600000009</v>
          </cell>
          <cell r="N17">
            <v>11060505.898</v>
          </cell>
          <cell r="O17">
            <v>8.5150000000000006</v>
          </cell>
          <cell r="P17">
            <v>94180207.741470009</v>
          </cell>
        </row>
        <row r="18">
          <cell r="A18">
            <v>42063</v>
          </cell>
          <cell r="B18" t="str">
            <v>Capital e Interés</v>
          </cell>
          <cell r="C18">
            <v>0.03</v>
          </cell>
          <cell r="D18">
            <v>7</v>
          </cell>
          <cell r="E18">
            <v>4</v>
          </cell>
          <cell r="F18">
            <v>472963.64700000006</v>
          </cell>
          <cell r="G18">
            <v>0</v>
          </cell>
          <cell r="H18">
            <v>0.1111</v>
          </cell>
          <cell r="I18">
            <v>10508726.800000001</v>
          </cell>
          <cell r="J18">
            <v>0</v>
          </cell>
          <cell r="K18">
            <v>94588000</v>
          </cell>
          <cell r="L18">
            <v>0.55560000000000009</v>
          </cell>
          <cell r="M18">
            <v>52553092.800000012</v>
          </cell>
          <cell r="N18">
            <v>10981690.447000001</v>
          </cell>
          <cell r="O18">
            <v>8.7050000000000001</v>
          </cell>
          <cell r="P18">
            <v>95595615.361135006</v>
          </cell>
        </row>
        <row r="19">
          <cell r="A19">
            <v>42152</v>
          </cell>
          <cell r="B19" t="str">
            <v>Capital e Interés</v>
          </cell>
          <cell r="C19">
            <v>0.03</v>
          </cell>
          <cell r="D19">
            <v>8</v>
          </cell>
          <cell r="E19">
            <v>5</v>
          </cell>
          <cell r="F19">
            <v>394148.19600000011</v>
          </cell>
          <cell r="G19">
            <v>0</v>
          </cell>
          <cell r="H19">
            <v>0.1111</v>
          </cell>
          <cell r="I19">
            <v>10508726.800000001</v>
          </cell>
          <cell r="J19">
            <v>0</v>
          </cell>
          <cell r="K19">
            <v>94588000</v>
          </cell>
          <cell r="L19">
            <v>0.44450000000000012</v>
          </cell>
          <cell r="M19">
            <v>42044366.000000007</v>
          </cell>
          <cell r="N19">
            <v>10902874.996000001</v>
          </cell>
          <cell r="O19">
            <v>8.9600000000000009</v>
          </cell>
          <cell r="P19">
            <v>97689760.004160032</v>
          </cell>
        </row>
        <row r="20">
          <cell r="A20">
            <v>42244</v>
          </cell>
          <cell r="B20" t="str">
            <v>Capital e Interés</v>
          </cell>
          <cell r="C20">
            <v>0.03</v>
          </cell>
          <cell r="D20">
            <v>9</v>
          </cell>
          <cell r="E20">
            <v>6</v>
          </cell>
          <cell r="F20">
            <v>315332.74500000005</v>
          </cell>
          <cell r="G20">
            <v>0</v>
          </cell>
          <cell r="H20">
            <v>0.1111</v>
          </cell>
          <cell r="I20">
            <v>10508726.800000001</v>
          </cell>
          <cell r="J20">
            <v>0</v>
          </cell>
          <cell r="K20">
            <v>94588000</v>
          </cell>
          <cell r="L20">
            <v>0.33340000000000014</v>
          </cell>
          <cell r="M20">
            <v>31535639.200000014</v>
          </cell>
          <cell r="N20">
            <v>10824059.545</v>
          </cell>
          <cell r="O20">
            <v>9.26</v>
          </cell>
          <cell r="P20">
            <v>100230791.4367</v>
          </cell>
        </row>
        <row r="21">
          <cell r="A21">
            <v>42336</v>
          </cell>
          <cell r="B21" t="str">
            <v>Capital e Interés</v>
          </cell>
          <cell r="C21">
            <v>0.03</v>
          </cell>
          <cell r="D21">
            <v>10</v>
          </cell>
          <cell r="E21">
            <v>7</v>
          </cell>
          <cell r="F21">
            <v>236517.29400000008</v>
          </cell>
          <cell r="G21">
            <v>0</v>
          </cell>
          <cell r="H21">
            <v>0.1111</v>
          </cell>
          <cell r="I21">
            <v>10508726.800000001</v>
          </cell>
          <cell r="J21">
            <v>0</v>
          </cell>
          <cell r="K21">
            <v>94588000</v>
          </cell>
          <cell r="L21">
            <v>0.22230000000000014</v>
          </cell>
          <cell r="M21">
            <v>21026912.400000013</v>
          </cell>
          <cell r="N21">
            <v>10745244.094000001</v>
          </cell>
          <cell r="O21">
            <v>9.66</v>
          </cell>
          <cell r="P21">
            <v>103799057.90804</v>
          </cell>
        </row>
        <row r="22">
          <cell r="A22">
            <v>42428</v>
          </cell>
          <cell r="B22" t="str">
            <v>Capital e Interés</v>
          </cell>
          <cell r="C22">
            <v>0.03</v>
          </cell>
          <cell r="D22">
            <v>11</v>
          </cell>
          <cell r="E22">
            <v>8</v>
          </cell>
          <cell r="F22">
            <v>157701.84300000008</v>
          </cell>
          <cell r="G22">
            <v>0</v>
          </cell>
          <cell r="H22">
            <v>0.1111</v>
          </cell>
          <cell r="I22">
            <v>10508726.800000001</v>
          </cell>
          <cell r="J22">
            <v>0</v>
          </cell>
          <cell r="K22">
            <v>94588000</v>
          </cell>
          <cell r="L22">
            <v>0.11120000000000013</v>
          </cell>
          <cell r="M22">
            <v>10518185.600000013</v>
          </cell>
          <cell r="N22">
            <v>10666428.643000001</v>
          </cell>
          <cell r="O22">
            <v>15.2</v>
          </cell>
          <cell r="P22">
            <v>162129715.33360001</v>
          </cell>
        </row>
        <row r="23">
          <cell r="A23">
            <v>42518</v>
          </cell>
          <cell r="B23" t="str">
            <v>Capital e Interés</v>
          </cell>
          <cell r="C23">
            <v>0.03</v>
          </cell>
          <cell r="D23">
            <v>12</v>
          </cell>
          <cell r="E23">
            <v>9</v>
          </cell>
          <cell r="F23">
            <v>78886.392000000094</v>
          </cell>
          <cell r="G23">
            <v>0</v>
          </cell>
          <cell r="H23">
            <v>0.11119999999999999</v>
          </cell>
          <cell r="I23">
            <v>10518185.6</v>
          </cell>
          <cell r="J23">
            <v>0</v>
          </cell>
          <cell r="K23">
            <v>94588000</v>
          </cell>
          <cell r="L23">
            <v>1.3877787807814457E-16</v>
          </cell>
          <cell r="M23">
            <v>1.3126721931655538E-8</v>
          </cell>
          <cell r="N23">
            <v>10597071.992000001</v>
          </cell>
          <cell r="O23">
            <v>14.3</v>
          </cell>
          <cell r="P23">
            <v>151538129.45560002</v>
          </cell>
        </row>
        <row r="26">
          <cell r="L26">
            <v>151538048</v>
          </cell>
        </row>
        <row r="27">
          <cell r="L27">
            <v>151538048</v>
          </cell>
        </row>
        <row r="28">
          <cell r="L28">
            <v>151538048</v>
          </cell>
        </row>
        <row r="29">
          <cell r="L29">
            <v>151538048</v>
          </cell>
        </row>
        <row r="30">
          <cell r="L30">
            <v>151538048</v>
          </cell>
        </row>
        <row r="31">
          <cell r="L31">
            <v>151538048</v>
          </cell>
        </row>
        <row r="32">
          <cell r="L32">
            <v>151538048</v>
          </cell>
          <cell r="M32">
            <v>151538048</v>
          </cell>
        </row>
        <row r="33">
          <cell r="L33">
            <v>151538048</v>
          </cell>
        </row>
        <row r="34">
          <cell r="L34">
            <v>151538048</v>
          </cell>
          <cell r="M34">
            <v>151538048</v>
          </cell>
        </row>
      </sheetData>
      <sheetData sheetId="67">
        <row r="11">
          <cell r="A11">
            <v>41976</v>
          </cell>
          <cell r="B11" t="str">
            <v>DESEMBOLSO</v>
          </cell>
          <cell r="K11">
            <v>250820000</v>
          </cell>
          <cell r="L11">
            <v>1</v>
          </cell>
          <cell r="M11">
            <v>250820000</v>
          </cell>
        </row>
        <row r="12">
          <cell r="A12">
            <v>42066</v>
          </cell>
          <cell r="B12" t="str">
            <v>Interés</v>
          </cell>
          <cell r="C12">
            <v>0.26773245614035102</v>
          </cell>
          <cell r="D12">
            <v>1</v>
          </cell>
          <cell r="E12">
            <v>0</v>
          </cell>
          <cell r="F12">
            <v>16788163.662280712</v>
          </cell>
          <cell r="G12">
            <v>0</v>
          </cell>
          <cell r="H12">
            <v>0</v>
          </cell>
          <cell r="I12">
            <v>0</v>
          </cell>
          <cell r="J12">
            <v>0</v>
          </cell>
          <cell r="K12">
            <v>250820000</v>
          </cell>
          <cell r="L12">
            <v>1</v>
          </cell>
          <cell r="M12">
            <v>250820000</v>
          </cell>
          <cell r="N12">
            <v>16788163.662280712</v>
          </cell>
          <cell r="O12">
            <v>1</v>
          </cell>
          <cell r="P12">
            <v>16788163.662280712</v>
          </cell>
        </row>
        <row r="13">
          <cell r="A13">
            <v>42158</v>
          </cell>
          <cell r="B13" t="str">
            <v>Interés</v>
          </cell>
          <cell r="C13">
            <v>0.27306249999999999</v>
          </cell>
          <cell r="D13">
            <v>2</v>
          </cell>
          <cell r="E13">
            <v>0</v>
          </cell>
          <cell r="F13">
            <v>17122384.0625</v>
          </cell>
          <cell r="G13">
            <v>0</v>
          </cell>
          <cell r="H13">
            <v>0</v>
          </cell>
          <cell r="I13">
            <v>0</v>
          </cell>
          <cell r="J13">
            <v>0</v>
          </cell>
          <cell r="K13">
            <v>250820000</v>
          </cell>
          <cell r="L13">
            <v>1</v>
          </cell>
          <cell r="M13">
            <v>250820000</v>
          </cell>
          <cell r="N13">
            <v>17122384.0625</v>
          </cell>
          <cell r="O13">
            <v>1</v>
          </cell>
          <cell r="P13">
            <v>17122384.0625</v>
          </cell>
        </row>
        <row r="14">
          <cell r="A14">
            <v>42250</v>
          </cell>
          <cell r="B14" t="str">
            <v>Interés</v>
          </cell>
          <cell r="C14">
            <v>0.27234765625000001</v>
          </cell>
          <cell r="D14">
            <v>3</v>
          </cell>
          <cell r="E14">
            <v>0</v>
          </cell>
          <cell r="F14">
            <v>17077559.78515625</v>
          </cell>
          <cell r="G14">
            <v>0</v>
          </cell>
          <cell r="H14">
            <v>0</v>
          </cell>
          <cell r="I14">
            <v>0</v>
          </cell>
          <cell r="J14">
            <v>0</v>
          </cell>
          <cell r="K14">
            <v>250820000</v>
          </cell>
          <cell r="L14">
            <v>1</v>
          </cell>
          <cell r="M14">
            <v>250820000</v>
          </cell>
          <cell r="N14">
            <v>17077559.78515625</v>
          </cell>
          <cell r="O14">
            <v>1</v>
          </cell>
          <cell r="P14">
            <v>17077559.78515625</v>
          </cell>
        </row>
        <row r="15">
          <cell r="A15">
            <v>42341</v>
          </cell>
          <cell r="B15" t="str">
            <v>Capital e Interés</v>
          </cell>
          <cell r="C15">
            <v>0.28284475806451598</v>
          </cell>
          <cell r="D15">
            <v>4</v>
          </cell>
          <cell r="E15">
            <v>1</v>
          </cell>
          <cell r="F15">
            <v>17735780.554435473</v>
          </cell>
          <cell r="G15">
            <v>0</v>
          </cell>
          <cell r="H15">
            <v>0.33</v>
          </cell>
          <cell r="I15">
            <v>82770600</v>
          </cell>
          <cell r="J15">
            <v>0</v>
          </cell>
          <cell r="K15">
            <v>250820000</v>
          </cell>
          <cell r="L15">
            <v>0.66999999999999993</v>
          </cell>
          <cell r="M15">
            <v>168049399.99999997</v>
          </cell>
          <cell r="N15">
            <v>100506380.55443548</v>
          </cell>
          <cell r="O15">
            <v>1</v>
          </cell>
          <cell r="P15">
            <v>100506380.55443548</v>
          </cell>
        </row>
        <row r="16">
          <cell r="A16">
            <v>42432</v>
          </cell>
          <cell r="B16" t="str">
            <v>Capital e Interés</v>
          </cell>
          <cell r="C16">
            <v>0.32876483050847499</v>
          </cell>
          <cell r="D16">
            <v>5</v>
          </cell>
          <cell r="E16">
            <v>2</v>
          </cell>
          <cell r="F16">
            <v>13812183.127012728</v>
          </cell>
          <cell r="G16">
            <v>0</v>
          </cell>
          <cell r="H16">
            <v>0.33</v>
          </cell>
          <cell r="I16">
            <v>82770600</v>
          </cell>
          <cell r="J16">
            <v>0</v>
          </cell>
          <cell r="K16">
            <v>250820000</v>
          </cell>
          <cell r="L16">
            <v>0.33999999999999991</v>
          </cell>
          <cell r="M16">
            <v>85278799.999999985</v>
          </cell>
          <cell r="N16">
            <v>96582783.12701273</v>
          </cell>
          <cell r="O16">
            <v>1</v>
          </cell>
          <cell r="P16">
            <v>96582783.12701273</v>
          </cell>
        </row>
        <row r="17">
          <cell r="A17">
            <v>42524</v>
          </cell>
          <cell r="B17" t="str">
            <v>Capital e Interés</v>
          </cell>
          <cell r="C17">
            <v>0.36454166666666699</v>
          </cell>
          <cell r="D17">
            <v>6</v>
          </cell>
          <cell r="E17">
            <v>3</v>
          </cell>
          <cell r="F17">
            <v>7771918.9708333388</v>
          </cell>
          <cell r="G17">
            <v>0</v>
          </cell>
          <cell r="H17">
            <v>0.34</v>
          </cell>
          <cell r="I17">
            <v>85278800</v>
          </cell>
          <cell r="J17">
            <v>0</v>
          </cell>
          <cell r="K17">
            <v>250820000</v>
          </cell>
          <cell r="L17">
            <v>0</v>
          </cell>
          <cell r="M17">
            <v>0</v>
          </cell>
          <cell r="N17">
            <v>93050718.970833331</v>
          </cell>
          <cell r="O17">
            <v>1</v>
          </cell>
          <cell r="P17">
            <v>93050718.970833331</v>
          </cell>
        </row>
      </sheetData>
      <sheetData sheetId="68">
        <row r="11">
          <cell r="A11">
            <v>42116</v>
          </cell>
          <cell r="B11" t="str">
            <v>DESEMBOLSO</v>
          </cell>
          <cell r="K11">
            <v>149180000</v>
          </cell>
          <cell r="L11">
            <v>1</v>
          </cell>
          <cell r="M11">
            <v>149180000</v>
          </cell>
        </row>
        <row r="12">
          <cell r="A12">
            <v>42207</v>
          </cell>
          <cell r="B12" t="str">
            <v>Interés</v>
          </cell>
          <cell r="C12">
            <v>0.26624999999999999</v>
          </cell>
          <cell r="D12">
            <v>1</v>
          </cell>
          <cell r="E12">
            <v>0</v>
          </cell>
          <cell r="F12">
            <v>9929793.75</v>
          </cell>
          <cell r="G12">
            <v>0</v>
          </cell>
          <cell r="H12">
            <v>0</v>
          </cell>
          <cell r="I12">
            <v>0</v>
          </cell>
          <cell r="J12">
            <v>0</v>
          </cell>
          <cell r="K12">
            <v>149180000</v>
          </cell>
          <cell r="L12">
            <v>1</v>
          </cell>
          <cell r="M12">
            <v>149180000</v>
          </cell>
          <cell r="N12">
            <v>9929793.75</v>
          </cell>
          <cell r="O12">
            <v>1</v>
          </cell>
          <cell r="P12">
            <v>9929793.75</v>
          </cell>
        </row>
        <row r="13">
          <cell r="A13">
            <v>42299</v>
          </cell>
          <cell r="B13" t="str">
            <v>Interés</v>
          </cell>
          <cell r="C13">
            <v>0.26624999999999999</v>
          </cell>
          <cell r="D13">
            <v>2</v>
          </cell>
          <cell r="E13">
            <v>0</v>
          </cell>
          <cell r="F13">
            <v>9929793.75</v>
          </cell>
          <cell r="G13">
            <v>0</v>
          </cell>
          <cell r="H13">
            <v>0</v>
          </cell>
          <cell r="I13">
            <v>0</v>
          </cell>
          <cell r="J13">
            <v>0</v>
          </cell>
          <cell r="K13">
            <v>149180000</v>
          </cell>
          <cell r="L13">
            <v>1</v>
          </cell>
          <cell r="M13">
            <v>149180000</v>
          </cell>
          <cell r="N13">
            <v>9929793.75</v>
          </cell>
          <cell r="O13">
            <v>1</v>
          </cell>
          <cell r="P13">
            <v>9929793.75</v>
          </cell>
        </row>
        <row r="14">
          <cell r="A14">
            <v>42391</v>
          </cell>
          <cell r="B14" t="str">
            <v>Interés</v>
          </cell>
          <cell r="C14">
            <v>0.26624999999999999</v>
          </cell>
          <cell r="D14">
            <v>3</v>
          </cell>
          <cell r="E14">
            <v>0</v>
          </cell>
          <cell r="F14">
            <v>9929793.75</v>
          </cell>
          <cell r="G14">
            <v>0</v>
          </cell>
          <cell r="H14">
            <v>0</v>
          </cell>
          <cell r="I14">
            <v>0</v>
          </cell>
          <cell r="J14">
            <v>0</v>
          </cell>
          <cell r="K14">
            <v>149180000</v>
          </cell>
          <cell r="L14">
            <v>1</v>
          </cell>
          <cell r="M14">
            <v>149180000</v>
          </cell>
          <cell r="N14">
            <v>9929793.75</v>
          </cell>
          <cell r="O14">
            <v>1</v>
          </cell>
          <cell r="P14">
            <v>9929793.75</v>
          </cell>
        </row>
        <row r="15">
          <cell r="A15">
            <v>42482</v>
          </cell>
          <cell r="B15" t="str">
            <v>Capital e Interés</v>
          </cell>
          <cell r="C15">
            <v>0.33256393442623</v>
          </cell>
          <cell r="D15">
            <v>4</v>
          </cell>
          <cell r="E15">
            <v>1</v>
          </cell>
          <cell r="F15">
            <v>12402971.93442625</v>
          </cell>
          <cell r="G15">
            <v>0</v>
          </cell>
          <cell r="H15">
            <v>0.33</v>
          </cell>
          <cell r="I15">
            <v>49229400</v>
          </cell>
          <cell r="J15">
            <v>0</v>
          </cell>
          <cell r="K15">
            <v>149180000</v>
          </cell>
          <cell r="L15">
            <v>0.66999999999999993</v>
          </cell>
          <cell r="M15">
            <v>99950599.999999985</v>
          </cell>
          <cell r="N15">
            <v>61632371.934426248</v>
          </cell>
          <cell r="O15">
            <v>1</v>
          </cell>
          <cell r="P15">
            <v>61632371.934426248</v>
          </cell>
        </row>
        <row r="16">
          <cell r="A16">
            <v>42573</v>
          </cell>
          <cell r="B16" t="str">
            <v>Capital e Interés</v>
          </cell>
          <cell r="C16">
            <v>0.35468483606557399</v>
          </cell>
          <cell r="D16">
            <v>5</v>
          </cell>
          <cell r="E16">
            <v>2</v>
          </cell>
          <cell r="F16">
            <v>8862740.5439139381</v>
          </cell>
          <cell r="G16">
            <v>0</v>
          </cell>
          <cell r="H16">
            <v>0.33</v>
          </cell>
          <cell r="I16">
            <v>49229400</v>
          </cell>
          <cell r="J16">
            <v>0</v>
          </cell>
          <cell r="K16">
            <v>149180000</v>
          </cell>
          <cell r="L16">
            <v>0.33999999999999991</v>
          </cell>
          <cell r="M16">
            <v>50721199.999999985</v>
          </cell>
          <cell r="N16">
            <v>58092140.543913938</v>
          </cell>
          <cell r="O16">
            <v>1</v>
          </cell>
          <cell r="P16">
            <v>58092140.543913938</v>
          </cell>
        </row>
        <row r="17">
          <cell r="A17">
            <v>42665</v>
          </cell>
          <cell r="B17" t="str">
            <v>Capital e Interés</v>
          </cell>
          <cell r="C17">
            <v>0.29825937499999999</v>
          </cell>
          <cell r="D17">
            <v>6</v>
          </cell>
          <cell r="E17">
            <v>3</v>
          </cell>
          <cell r="F17">
            <v>3782018.3528124988</v>
          </cell>
          <cell r="G17">
            <v>0</v>
          </cell>
          <cell r="H17">
            <v>0.34</v>
          </cell>
          <cell r="I17">
            <v>50721200</v>
          </cell>
          <cell r="J17">
            <v>0</v>
          </cell>
          <cell r="K17">
            <v>149180000</v>
          </cell>
          <cell r="L17">
            <v>0</v>
          </cell>
          <cell r="M17">
            <v>0</v>
          </cell>
          <cell r="N17">
            <v>54503218.352812499</v>
          </cell>
          <cell r="O17">
            <v>1</v>
          </cell>
          <cell r="P17">
            <v>54503218.352812499</v>
          </cell>
        </row>
      </sheetData>
      <sheetData sheetId="69"/>
      <sheetData sheetId="70">
        <row r="11">
          <cell r="A11">
            <v>42509</v>
          </cell>
          <cell r="B11" t="str">
            <v>DESEMBOLSO</v>
          </cell>
          <cell r="K11">
            <v>500000000</v>
          </cell>
          <cell r="L11">
            <v>1</v>
          </cell>
          <cell r="M11">
            <v>500000000</v>
          </cell>
          <cell r="O11">
            <v>14.035</v>
          </cell>
        </row>
        <row r="12">
          <cell r="A12">
            <v>42693</v>
          </cell>
          <cell r="B12" t="str">
            <v>Interés</v>
          </cell>
          <cell r="C12">
            <v>8.3750000000000005E-2</v>
          </cell>
          <cell r="D12">
            <v>1</v>
          </cell>
          <cell r="E12">
            <v>0</v>
          </cell>
          <cell r="F12">
            <v>20937500</v>
          </cell>
          <cell r="G12">
            <v>0</v>
          </cell>
          <cell r="H12">
            <v>0</v>
          </cell>
          <cell r="I12">
            <v>0</v>
          </cell>
          <cell r="J12">
            <v>0</v>
          </cell>
          <cell r="K12">
            <v>500000000</v>
          </cell>
          <cell r="L12">
            <v>1</v>
          </cell>
          <cell r="M12">
            <v>500000000</v>
          </cell>
          <cell r="N12">
            <v>20937500</v>
          </cell>
          <cell r="O12">
            <v>15.5</v>
          </cell>
          <cell r="P12">
            <v>324531250</v>
          </cell>
        </row>
        <row r="13">
          <cell r="A13">
            <v>42874</v>
          </cell>
          <cell r="B13" t="str">
            <v>Interés</v>
          </cell>
          <cell r="C13">
            <v>8.3750000000000005E-2</v>
          </cell>
          <cell r="D13">
            <v>2</v>
          </cell>
          <cell r="E13">
            <v>0</v>
          </cell>
          <cell r="F13">
            <v>20937500</v>
          </cell>
          <cell r="G13">
            <v>0</v>
          </cell>
          <cell r="H13">
            <v>0</v>
          </cell>
          <cell r="I13">
            <v>0</v>
          </cell>
          <cell r="J13">
            <v>0</v>
          </cell>
          <cell r="K13">
            <v>500000000</v>
          </cell>
          <cell r="L13">
            <v>1</v>
          </cell>
          <cell r="M13">
            <v>500000000</v>
          </cell>
          <cell r="N13">
            <v>20937500</v>
          </cell>
          <cell r="O13">
            <v>15.66</v>
          </cell>
          <cell r="P13">
            <v>327881250</v>
          </cell>
        </row>
        <row r="14">
          <cell r="A14">
            <v>43058</v>
          </cell>
          <cell r="B14" t="str">
            <v>Interés</v>
          </cell>
          <cell r="C14">
            <v>8.3750000000000005E-2</v>
          </cell>
          <cell r="D14">
            <v>3</v>
          </cell>
          <cell r="E14">
            <v>0</v>
          </cell>
          <cell r="F14">
            <v>20937500</v>
          </cell>
          <cell r="G14">
            <v>0</v>
          </cell>
          <cell r="H14">
            <v>0</v>
          </cell>
          <cell r="I14">
            <v>0</v>
          </cell>
          <cell r="J14">
            <v>0</v>
          </cell>
          <cell r="K14">
            <v>500000000</v>
          </cell>
          <cell r="L14">
            <v>1</v>
          </cell>
          <cell r="M14">
            <v>500000000</v>
          </cell>
          <cell r="N14">
            <v>20937500</v>
          </cell>
          <cell r="O14">
            <v>17.52</v>
          </cell>
          <cell r="P14">
            <v>366825000</v>
          </cell>
        </row>
        <row r="15">
          <cell r="A15">
            <v>43239</v>
          </cell>
          <cell r="B15" t="str">
            <v>Interés</v>
          </cell>
          <cell r="C15">
            <v>8.3750000000000005E-2</v>
          </cell>
          <cell r="D15">
            <v>4</v>
          </cell>
          <cell r="E15">
            <v>0</v>
          </cell>
          <cell r="F15">
            <v>20937500</v>
          </cell>
          <cell r="G15">
            <v>0</v>
          </cell>
          <cell r="H15">
            <v>0</v>
          </cell>
          <cell r="I15">
            <v>0</v>
          </cell>
          <cell r="J15">
            <v>0</v>
          </cell>
          <cell r="K15">
            <v>500000000</v>
          </cell>
          <cell r="L15">
            <v>1</v>
          </cell>
          <cell r="M15">
            <v>500000000</v>
          </cell>
          <cell r="N15">
            <v>20937500</v>
          </cell>
          <cell r="O15">
            <v>20.81</v>
          </cell>
          <cell r="P15">
            <v>435709375</v>
          </cell>
        </row>
        <row r="16">
          <cell r="A16">
            <v>43423</v>
          </cell>
          <cell r="B16" t="str">
            <v>Interés</v>
          </cell>
          <cell r="C16">
            <v>8.3750000000000005E-2</v>
          </cell>
          <cell r="D16">
            <v>5</v>
          </cell>
          <cell r="E16">
            <v>0</v>
          </cell>
          <cell r="F16">
            <v>20937500</v>
          </cell>
          <cell r="G16">
            <v>0</v>
          </cell>
          <cell r="H16">
            <v>0</v>
          </cell>
          <cell r="I16">
            <v>0</v>
          </cell>
          <cell r="J16">
            <v>0</v>
          </cell>
          <cell r="K16">
            <v>500000000</v>
          </cell>
          <cell r="L16">
            <v>1</v>
          </cell>
          <cell r="M16">
            <v>500000000</v>
          </cell>
          <cell r="N16">
            <v>20937500</v>
          </cell>
          <cell r="O16">
            <v>35.628799999999998</v>
          </cell>
          <cell r="P16">
            <v>745978000</v>
          </cell>
        </row>
        <row r="17">
          <cell r="A17">
            <v>43604</v>
          </cell>
          <cell r="B17" t="str">
            <v>Interés</v>
          </cell>
          <cell r="C17">
            <v>8.3750000000000005E-2</v>
          </cell>
          <cell r="D17">
            <v>6</v>
          </cell>
          <cell r="E17">
            <v>0</v>
          </cell>
          <cell r="F17">
            <v>20937500</v>
          </cell>
          <cell r="G17">
            <v>0</v>
          </cell>
          <cell r="H17">
            <v>0</v>
          </cell>
          <cell r="I17">
            <v>0</v>
          </cell>
          <cell r="J17">
            <v>0</v>
          </cell>
          <cell r="K17">
            <v>500000000</v>
          </cell>
          <cell r="L17">
            <v>1</v>
          </cell>
          <cell r="M17">
            <v>500000000</v>
          </cell>
          <cell r="N17">
            <v>20937500</v>
          </cell>
          <cell r="O17">
            <v>44.91</v>
          </cell>
          <cell r="P17">
            <v>940303124.99999988</v>
          </cell>
        </row>
        <row r="18">
          <cell r="A18">
            <v>43788</v>
          </cell>
          <cell r="B18" t="str">
            <v>Interés</v>
          </cell>
          <cell r="C18">
            <v>8.3750000000000005E-2</v>
          </cell>
          <cell r="D18">
            <v>7</v>
          </cell>
          <cell r="E18">
            <v>0</v>
          </cell>
          <cell r="F18">
            <v>20937500</v>
          </cell>
          <cell r="G18">
            <v>0</v>
          </cell>
          <cell r="H18">
            <v>0</v>
          </cell>
          <cell r="I18">
            <v>0</v>
          </cell>
          <cell r="J18">
            <v>0</v>
          </cell>
          <cell r="K18">
            <v>500000000</v>
          </cell>
          <cell r="L18">
            <v>1</v>
          </cell>
          <cell r="M18">
            <v>500000000</v>
          </cell>
          <cell r="N18">
            <v>20937500</v>
          </cell>
          <cell r="O18">
            <v>65.865752097627706</v>
          </cell>
          <cell r="P18">
            <v>1379064184.54408</v>
          </cell>
        </row>
        <row r="19">
          <cell r="A19">
            <v>43970</v>
          </cell>
          <cell r="B19" t="str">
            <v>Interés</v>
          </cell>
          <cell r="C19">
            <v>8.3750000000000005E-2</v>
          </cell>
          <cell r="D19">
            <v>8</v>
          </cell>
          <cell r="E19">
            <v>0</v>
          </cell>
          <cell r="F19">
            <v>20937500</v>
          </cell>
          <cell r="G19">
            <v>0</v>
          </cell>
          <cell r="H19">
            <v>0</v>
          </cell>
          <cell r="I19">
            <v>0</v>
          </cell>
          <cell r="J19">
            <v>0</v>
          </cell>
          <cell r="K19">
            <v>500000000</v>
          </cell>
          <cell r="L19">
            <v>1</v>
          </cell>
          <cell r="M19">
            <v>500000000</v>
          </cell>
          <cell r="N19">
            <v>20937500</v>
          </cell>
          <cell r="O19">
            <v>83.41523547971255</v>
          </cell>
          <cell r="P19">
            <v>1746506492.8564816</v>
          </cell>
        </row>
        <row r="20">
          <cell r="A20">
            <v>44154</v>
          </cell>
          <cell r="B20" t="str">
            <v>Interés</v>
          </cell>
          <cell r="C20">
            <v>8.3750000000000005E-2</v>
          </cell>
          <cell r="D20">
            <v>9</v>
          </cell>
          <cell r="E20">
            <v>0</v>
          </cell>
          <cell r="F20">
            <v>20937500</v>
          </cell>
          <cell r="G20">
            <v>0</v>
          </cell>
          <cell r="H20">
            <v>0</v>
          </cell>
          <cell r="I20">
            <v>0</v>
          </cell>
          <cell r="J20">
            <v>0</v>
          </cell>
          <cell r="K20">
            <v>500000000</v>
          </cell>
          <cell r="L20">
            <v>1</v>
          </cell>
          <cell r="M20">
            <v>500000000</v>
          </cell>
          <cell r="N20">
            <v>20937500</v>
          </cell>
          <cell r="O20">
            <v>94.392282170640797</v>
          </cell>
          <cell r="P20">
            <v>1976338407.9477916</v>
          </cell>
        </row>
        <row r="21">
          <cell r="A21">
            <v>44335</v>
          </cell>
          <cell r="B21" t="str">
            <v>Interés</v>
          </cell>
          <cell r="C21">
            <v>8.3750000000000005E-2</v>
          </cell>
          <cell r="D21">
            <v>10</v>
          </cell>
          <cell r="E21">
            <v>0</v>
          </cell>
          <cell r="F21">
            <v>20937500</v>
          </cell>
          <cell r="G21">
            <v>0</v>
          </cell>
          <cell r="H21">
            <v>0</v>
          </cell>
          <cell r="I21">
            <v>0</v>
          </cell>
          <cell r="J21">
            <v>0</v>
          </cell>
          <cell r="K21">
            <v>500000000</v>
          </cell>
          <cell r="L21">
            <v>1</v>
          </cell>
          <cell r="M21">
            <v>500000000</v>
          </cell>
          <cell r="N21">
            <v>20937500</v>
          </cell>
          <cell r="O21">
            <v>102.51903726983126</v>
          </cell>
          <cell r="P21">
            <v>2146492342.8370919</v>
          </cell>
        </row>
        <row r="22">
          <cell r="A22">
            <v>44519</v>
          </cell>
          <cell r="B22" t="str">
            <v>Interés</v>
          </cell>
          <cell r="C22">
            <v>8.3750000000000005E-2</v>
          </cell>
          <cell r="D22">
            <v>11</v>
          </cell>
          <cell r="E22">
            <v>0</v>
          </cell>
          <cell r="F22">
            <v>20937500</v>
          </cell>
          <cell r="G22">
            <v>0</v>
          </cell>
          <cell r="H22">
            <v>0</v>
          </cell>
          <cell r="I22">
            <v>0</v>
          </cell>
          <cell r="J22">
            <v>0</v>
          </cell>
          <cell r="K22">
            <v>500000000</v>
          </cell>
          <cell r="L22">
            <v>1</v>
          </cell>
          <cell r="M22">
            <v>500000000</v>
          </cell>
          <cell r="N22">
            <v>20937500</v>
          </cell>
          <cell r="O22">
            <v>110.66196551882935</v>
          </cell>
          <cell r="P22">
            <v>2316984903.0504894</v>
          </cell>
        </row>
        <row r="23">
          <cell r="A23">
            <v>44700</v>
          </cell>
          <cell r="B23" t="str">
            <v>Capital e Interés</v>
          </cell>
          <cell r="C23">
            <v>8.3750000000000005E-2</v>
          </cell>
          <cell r="D23">
            <v>12</v>
          </cell>
          <cell r="E23">
            <v>1</v>
          </cell>
          <cell r="F23">
            <v>20937500</v>
          </cell>
          <cell r="G23">
            <v>0</v>
          </cell>
          <cell r="H23">
            <v>0.33329999999999999</v>
          </cell>
          <cell r="I23">
            <v>166650000</v>
          </cell>
          <cell r="J23">
            <v>0</v>
          </cell>
          <cell r="K23">
            <v>500000000</v>
          </cell>
          <cell r="L23">
            <v>0.66670000000000007</v>
          </cell>
          <cell r="M23">
            <v>333350000.00000006</v>
          </cell>
          <cell r="N23">
            <v>187587500</v>
          </cell>
          <cell r="O23">
            <v>119.12175238051312</v>
          </cell>
          <cell r="P23">
            <v>22345751724.679504</v>
          </cell>
        </row>
        <row r="24">
          <cell r="A24">
            <v>44884</v>
          </cell>
          <cell r="B24" t="str">
            <v>Interés</v>
          </cell>
          <cell r="C24">
            <v>8.3750000000000005E-2</v>
          </cell>
          <cell r="D24">
            <v>13</v>
          </cell>
          <cell r="E24">
            <v>13</v>
          </cell>
          <cell r="F24">
            <v>13959031.250000002</v>
          </cell>
          <cell r="G24">
            <v>0</v>
          </cell>
          <cell r="H24">
            <v>0</v>
          </cell>
          <cell r="I24">
            <v>0</v>
          </cell>
          <cell r="J24">
            <v>0</v>
          </cell>
          <cell r="K24">
            <v>500000000</v>
          </cell>
          <cell r="L24">
            <v>0.66670000000000007</v>
          </cell>
          <cell r="M24">
            <v>333350000.00000006</v>
          </cell>
          <cell r="N24">
            <v>13959031.250000002</v>
          </cell>
          <cell r="O24">
            <v>127.58534272950007</v>
          </cell>
          <cell r="P24">
            <v>1780967786.203052</v>
          </cell>
        </row>
        <row r="25">
          <cell r="A25">
            <v>45065</v>
          </cell>
          <cell r="B25" t="str">
            <v>Capital e Interés</v>
          </cell>
          <cell r="C25">
            <v>8.3750000000000005E-2</v>
          </cell>
          <cell r="D25">
            <v>14</v>
          </cell>
          <cell r="E25">
            <v>2</v>
          </cell>
          <cell r="F25">
            <v>13959031.250000002</v>
          </cell>
          <cell r="G25">
            <v>0</v>
          </cell>
          <cell r="H25">
            <v>0.33329999999999999</v>
          </cell>
          <cell r="I25">
            <v>166650000</v>
          </cell>
          <cell r="J25">
            <v>0</v>
          </cell>
          <cell r="K25">
            <v>500000000</v>
          </cell>
          <cell r="L25">
            <v>0.33340000000000009</v>
          </cell>
          <cell r="M25">
            <v>166700000.00000003</v>
          </cell>
          <cell r="N25">
            <v>180609031.25</v>
          </cell>
          <cell r="O25">
            <v>135.80976195885458</v>
          </cell>
          <cell r="P25">
            <v>24528469541.681828</v>
          </cell>
        </row>
        <row r="26">
          <cell r="A26">
            <v>45249</v>
          </cell>
          <cell r="B26" t="str">
            <v>Interés</v>
          </cell>
          <cell r="C26">
            <v>8.3750000000000005E-2</v>
          </cell>
          <cell r="D26">
            <v>15</v>
          </cell>
          <cell r="E26">
            <v>15</v>
          </cell>
          <cell r="F26">
            <v>6980562.5000000009</v>
          </cell>
          <cell r="G26">
            <v>0</v>
          </cell>
          <cell r="H26">
            <v>0</v>
          </cell>
          <cell r="I26">
            <v>0</v>
          </cell>
          <cell r="J26">
            <v>0</v>
          </cell>
          <cell r="K26">
            <v>500000000</v>
          </cell>
          <cell r="L26">
            <v>0.33340000000000009</v>
          </cell>
          <cell r="M26">
            <v>166700000.00000003</v>
          </cell>
          <cell r="N26">
            <v>6980562.5000000009</v>
          </cell>
          <cell r="O26">
            <v>143.05665575272167</v>
          </cell>
          <cell r="P26">
            <v>998615926.52285826</v>
          </cell>
        </row>
        <row r="27">
          <cell r="A27">
            <v>45431</v>
          </cell>
          <cell r="B27" t="str">
            <v>Capital e Interés</v>
          </cell>
          <cell r="C27">
            <v>8.3750000000000005E-2</v>
          </cell>
          <cell r="D27">
            <v>16</v>
          </cell>
          <cell r="E27">
            <v>3</v>
          </cell>
          <cell r="F27">
            <v>6980562.5000000009</v>
          </cell>
          <cell r="G27">
            <v>0</v>
          </cell>
          <cell r="H27">
            <v>0.33339999999999997</v>
          </cell>
          <cell r="I27">
            <v>166700000</v>
          </cell>
          <cell r="J27">
            <v>0</v>
          </cell>
          <cell r="K27">
            <v>500000000</v>
          </cell>
          <cell r="L27">
            <v>0</v>
          </cell>
          <cell r="M27">
            <v>0</v>
          </cell>
          <cell r="N27">
            <v>173680562.5</v>
          </cell>
          <cell r="O27">
            <v>149.3959891259145</v>
          </cell>
          <cell r="P27">
            <v>25947179426.632713</v>
          </cell>
        </row>
        <row r="31">
          <cell r="F31">
            <v>25947176960</v>
          </cell>
        </row>
        <row r="32">
          <cell r="F32">
            <v>25947176960</v>
          </cell>
          <cell r="G32">
            <v>25947176960</v>
          </cell>
        </row>
        <row r="34">
          <cell r="F34">
            <v>25947176960</v>
          </cell>
        </row>
      </sheetData>
      <sheetData sheetId="71">
        <row r="11">
          <cell r="A11">
            <v>42895</v>
          </cell>
          <cell r="B11" t="str">
            <v>DESEMBOLSO</v>
          </cell>
          <cell r="K11">
            <v>5218752500</v>
          </cell>
          <cell r="L11">
            <v>1</v>
          </cell>
          <cell r="M11">
            <v>5218752500</v>
          </cell>
          <cell r="O11">
            <v>5218750464</v>
          </cell>
        </row>
        <row r="12">
          <cell r="A12">
            <v>42987</v>
          </cell>
          <cell r="B12" t="str">
            <v>Interés</v>
          </cell>
          <cell r="C12">
            <v>0.24563499999999999</v>
          </cell>
          <cell r="D12">
            <v>1</v>
          </cell>
          <cell r="E12">
            <v>0</v>
          </cell>
          <cell r="F12">
            <v>327598780.19736105</v>
          </cell>
          <cell r="G12">
            <v>0</v>
          </cell>
          <cell r="H12">
            <v>0</v>
          </cell>
          <cell r="I12">
            <v>0</v>
          </cell>
          <cell r="J12">
            <v>0</v>
          </cell>
          <cell r="K12">
            <v>5218752500</v>
          </cell>
          <cell r="L12">
            <v>1</v>
          </cell>
          <cell r="M12">
            <v>5218752500</v>
          </cell>
          <cell r="N12">
            <v>327598780.19736105</v>
          </cell>
          <cell r="O12">
            <v>1</v>
          </cell>
          <cell r="P12">
            <v>327598780.19736105</v>
          </cell>
        </row>
        <row r="13">
          <cell r="A13">
            <v>43078</v>
          </cell>
          <cell r="B13" t="str">
            <v>Interés</v>
          </cell>
          <cell r="C13">
            <v>0.26088099999999997</v>
          </cell>
          <cell r="D13">
            <v>2</v>
          </cell>
          <cell r="E13">
            <v>0</v>
          </cell>
          <cell r="F13">
            <v>344150213.21299303</v>
          </cell>
          <cell r="G13">
            <v>0</v>
          </cell>
          <cell r="H13">
            <v>0</v>
          </cell>
          <cell r="I13">
            <v>0</v>
          </cell>
          <cell r="J13">
            <v>0</v>
          </cell>
          <cell r="K13">
            <v>5218752500</v>
          </cell>
          <cell r="L13">
            <v>1</v>
          </cell>
          <cell r="M13">
            <v>5218752500</v>
          </cell>
          <cell r="N13">
            <v>344150213.21299303</v>
          </cell>
          <cell r="O13">
            <v>1</v>
          </cell>
          <cell r="P13">
            <v>344150213.21299303</v>
          </cell>
        </row>
        <row r="14">
          <cell r="A14">
            <v>43168</v>
          </cell>
          <cell r="B14" t="str">
            <v>Interés</v>
          </cell>
          <cell r="C14">
            <v>0.27383200000000002</v>
          </cell>
          <cell r="D14">
            <v>3</v>
          </cell>
          <cell r="E14">
            <v>0</v>
          </cell>
          <cell r="F14">
            <v>357265358.64500004</v>
          </cell>
          <cell r="G14">
            <v>0</v>
          </cell>
          <cell r="H14">
            <v>0</v>
          </cell>
          <cell r="I14">
            <v>0</v>
          </cell>
          <cell r="J14">
            <v>0</v>
          </cell>
          <cell r="K14">
            <v>5218752500</v>
          </cell>
          <cell r="L14">
            <v>1</v>
          </cell>
          <cell r="M14">
            <v>5218752500</v>
          </cell>
          <cell r="N14">
            <v>357265358.64500004</v>
          </cell>
          <cell r="O14">
            <v>1</v>
          </cell>
          <cell r="P14">
            <v>357265358.64500004</v>
          </cell>
        </row>
        <row r="15">
          <cell r="A15">
            <v>43260</v>
          </cell>
          <cell r="B15" t="str">
            <v>Interés</v>
          </cell>
          <cell r="C15">
            <v>0.28701300000000002</v>
          </cell>
          <cell r="D15">
            <v>4</v>
          </cell>
          <cell r="E15">
            <v>0</v>
          </cell>
          <cell r="F15">
            <v>382783840.66108328</v>
          </cell>
          <cell r="G15">
            <v>0</v>
          </cell>
          <cell r="H15">
            <v>0</v>
          </cell>
          <cell r="I15">
            <v>0</v>
          </cell>
          <cell r="J15">
            <v>0</v>
          </cell>
          <cell r="K15">
            <v>5218752500</v>
          </cell>
          <cell r="L15">
            <v>1</v>
          </cell>
          <cell r="M15">
            <v>5218752500</v>
          </cell>
          <cell r="N15">
            <v>382783840.66108328</v>
          </cell>
          <cell r="O15">
            <v>1</v>
          </cell>
          <cell r="P15">
            <v>382783840.66108328</v>
          </cell>
        </row>
        <row r="16">
          <cell r="A16">
            <v>43352</v>
          </cell>
          <cell r="B16" t="str">
            <v>Interés</v>
          </cell>
          <cell r="C16">
            <v>0.37384099999999998</v>
          </cell>
          <cell r="D16">
            <v>5</v>
          </cell>
          <cell r="E16">
            <v>0</v>
          </cell>
          <cell r="F16">
            <v>498584711.41230553</v>
          </cell>
          <cell r="G16">
            <v>0</v>
          </cell>
          <cell r="H16">
            <v>0</v>
          </cell>
          <cell r="I16">
            <v>0</v>
          </cell>
          <cell r="J16">
            <v>0</v>
          </cell>
          <cell r="K16">
            <v>5218752500</v>
          </cell>
          <cell r="L16">
            <v>1</v>
          </cell>
          <cell r="M16">
            <v>5218752500</v>
          </cell>
          <cell r="N16">
            <v>498584711.41230553</v>
          </cell>
          <cell r="O16">
            <v>1</v>
          </cell>
          <cell r="P16">
            <v>498584711.41230553</v>
          </cell>
        </row>
        <row r="17">
          <cell r="A17">
            <v>43443</v>
          </cell>
          <cell r="B17" t="str">
            <v>Interés</v>
          </cell>
          <cell r="C17">
            <v>0.51175400000000004</v>
          </cell>
          <cell r="D17">
            <v>6</v>
          </cell>
          <cell r="E17">
            <v>0</v>
          </cell>
          <cell r="F17">
            <v>675098026.35148621</v>
          </cell>
          <cell r="G17">
            <v>0</v>
          </cell>
          <cell r="H17">
            <v>0</v>
          </cell>
          <cell r="I17">
            <v>0</v>
          </cell>
          <cell r="J17">
            <v>0</v>
          </cell>
          <cell r="K17">
            <v>5218752500</v>
          </cell>
          <cell r="L17">
            <v>1</v>
          </cell>
          <cell r="M17">
            <v>5218752500</v>
          </cell>
          <cell r="N17">
            <v>675098026.35148621</v>
          </cell>
          <cell r="O17">
            <v>1</v>
          </cell>
          <cell r="P17">
            <v>675098026.35148621</v>
          </cell>
        </row>
        <row r="18">
          <cell r="A18">
            <v>43533</v>
          </cell>
          <cell r="B18" t="str">
            <v>Interés</v>
          </cell>
          <cell r="C18">
            <v>0.49587900000000001</v>
          </cell>
          <cell r="D18">
            <v>7</v>
          </cell>
          <cell r="E18">
            <v>0</v>
          </cell>
          <cell r="F18">
            <v>646967442.73687506</v>
          </cell>
          <cell r="G18">
            <v>0</v>
          </cell>
          <cell r="H18">
            <v>0</v>
          </cell>
          <cell r="I18">
            <v>0</v>
          </cell>
          <cell r="J18">
            <v>0</v>
          </cell>
          <cell r="K18">
            <v>5218752500</v>
          </cell>
          <cell r="L18">
            <v>1</v>
          </cell>
          <cell r="M18">
            <v>5218752500</v>
          </cell>
          <cell r="N18">
            <v>646967442.73687506</v>
          </cell>
          <cell r="O18">
            <v>1</v>
          </cell>
          <cell r="P18">
            <v>646967442.73687506</v>
          </cell>
        </row>
        <row r="19">
          <cell r="A19">
            <v>43625</v>
          </cell>
          <cell r="B19" t="str">
            <v>Interés</v>
          </cell>
          <cell r="C19">
            <v>0.50772499999999998</v>
          </cell>
          <cell r="D19">
            <v>8</v>
          </cell>
          <cell r="E19">
            <v>0</v>
          </cell>
          <cell r="F19">
            <v>677143284.44930553</v>
          </cell>
          <cell r="G19">
            <v>0</v>
          </cell>
          <cell r="H19">
            <v>0</v>
          </cell>
          <cell r="I19">
            <v>0</v>
          </cell>
          <cell r="J19">
            <v>0</v>
          </cell>
          <cell r="K19">
            <v>5218752500</v>
          </cell>
          <cell r="L19">
            <v>1</v>
          </cell>
          <cell r="M19">
            <v>5218752500</v>
          </cell>
          <cell r="N19">
            <v>677143284.44930553</v>
          </cell>
          <cell r="O19">
            <v>1</v>
          </cell>
          <cell r="P19">
            <v>677143284.44930553</v>
          </cell>
        </row>
        <row r="20">
          <cell r="A20">
            <v>43717</v>
          </cell>
          <cell r="B20" t="str">
            <v>Interés</v>
          </cell>
          <cell r="C20">
            <v>0.55715163934426226</v>
          </cell>
          <cell r="D20">
            <v>9</v>
          </cell>
          <cell r="E20">
            <v>0</v>
          </cell>
          <cell r="F20">
            <v>743062663.84733593</v>
          </cell>
          <cell r="G20">
            <v>0</v>
          </cell>
          <cell r="H20">
            <v>0</v>
          </cell>
          <cell r="I20">
            <v>0</v>
          </cell>
          <cell r="J20">
            <v>0</v>
          </cell>
          <cell r="K20">
            <v>5218752500</v>
          </cell>
          <cell r="L20">
            <v>1</v>
          </cell>
          <cell r="M20">
            <v>5218752500</v>
          </cell>
          <cell r="N20">
            <v>743062663.84733593</v>
          </cell>
          <cell r="O20">
            <v>1</v>
          </cell>
          <cell r="P20">
            <v>743062663.84733593</v>
          </cell>
        </row>
        <row r="21">
          <cell r="A21">
            <v>43808</v>
          </cell>
          <cell r="B21" t="str">
            <v>Interés</v>
          </cell>
          <cell r="C21">
            <v>0.62248106060606057</v>
          </cell>
          <cell r="D21">
            <v>10</v>
          </cell>
          <cell r="E21">
            <v>0</v>
          </cell>
          <cell r="F21">
            <v>821167466.11913407</v>
          </cell>
          <cell r="G21">
            <v>0</v>
          </cell>
          <cell r="H21">
            <v>0</v>
          </cell>
          <cell r="I21">
            <v>0</v>
          </cell>
          <cell r="J21">
            <v>0</v>
          </cell>
          <cell r="K21">
            <v>5218752500</v>
          </cell>
          <cell r="L21">
            <v>1</v>
          </cell>
          <cell r="M21">
            <v>5218752500</v>
          </cell>
          <cell r="N21">
            <v>821167466.11913407</v>
          </cell>
          <cell r="O21">
            <v>1</v>
          </cell>
          <cell r="P21">
            <v>821167466.11913407</v>
          </cell>
        </row>
        <row r="22">
          <cell r="A22">
            <v>43899</v>
          </cell>
          <cell r="B22" t="str">
            <v>Interés</v>
          </cell>
          <cell r="C22">
            <v>0.59940520416023346</v>
          </cell>
          <cell r="D22">
            <v>11</v>
          </cell>
          <cell r="E22">
            <v>0</v>
          </cell>
          <cell r="F22">
            <v>790726150.28584683</v>
          </cell>
          <cell r="G22">
            <v>0</v>
          </cell>
          <cell r="H22">
            <v>0</v>
          </cell>
          <cell r="I22">
            <v>0</v>
          </cell>
          <cell r="J22">
            <v>0</v>
          </cell>
          <cell r="K22">
            <v>5218752500</v>
          </cell>
          <cell r="L22">
            <v>1</v>
          </cell>
          <cell r="M22">
            <v>5218752500</v>
          </cell>
          <cell r="N22">
            <v>790726150.28584683</v>
          </cell>
          <cell r="O22">
            <v>1</v>
          </cell>
          <cell r="P22">
            <v>790726150.28584683</v>
          </cell>
        </row>
        <row r="23">
          <cell r="A23">
            <v>43991</v>
          </cell>
          <cell r="B23" t="str">
            <v>Interés</v>
          </cell>
          <cell r="C23">
            <v>0.54261119715973893</v>
          </cell>
          <cell r="D23">
            <v>12</v>
          </cell>
          <cell r="E23">
            <v>0</v>
          </cell>
          <cell r="F23">
            <v>723670349.54693055</v>
          </cell>
          <cell r="G23">
            <v>0</v>
          </cell>
          <cell r="H23">
            <v>0</v>
          </cell>
          <cell r="I23">
            <v>0</v>
          </cell>
          <cell r="J23">
            <v>0</v>
          </cell>
          <cell r="K23">
            <v>5218752500</v>
          </cell>
          <cell r="L23">
            <v>1</v>
          </cell>
          <cell r="M23">
            <v>5218752500</v>
          </cell>
          <cell r="N23">
            <v>723670349.54693055</v>
          </cell>
          <cell r="O23">
            <v>1</v>
          </cell>
          <cell r="P23">
            <v>723670349.54693055</v>
          </cell>
        </row>
        <row r="24">
          <cell r="A24">
            <v>44083</v>
          </cell>
          <cell r="B24" t="str">
            <v>Interés</v>
          </cell>
          <cell r="C24">
            <v>0.49583093545833062</v>
          </cell>
          <cell r="D24">
            <v>13</v>
          </cell>
          <cell r="E24">
            <v>0</v>
          </cell>
          <cell r="F24">
            <v>661280394.24457264</v>
          </cell>
          <cell r="G24">
            <v>0</v>
          </cell>
          <cell r="H24">
            <v>0</v>
          </cell>
          <cell r="I24">
            <v>0</v>
          </cell>
          <cell r="J24">
            <v>0</v>
          </cell>
          <cell r="K24">
            <v>5218752500</v>
          </cell>
          <cell r="L24">
            <v>1</v>
          </cell>
          <cell r="M24">
            <v>5218752500</v>
          </cell>
          <cell r="N24">
            <v>661280394.24457264</v>
          </cell>
          <cell r="O24">
            <v>1</v>
          </cell>
          <cell r="P24">
            <v>661280394.24457264</v>
          </cell>
        </row>
        <row r="25">
          <cell r="A25">
            <v>44174</v>
          </cell>
          <cell r="B25" t="str">
            <v>Interés</v>
          </cell>
          <cell r="C25">
            <v>0.45404970749570739</v>
          </cell>
          <cell r="D25">
            <v>14</v>
          </cell>
          <cell r="E25">
            <v>0</v>
          </cell>
          <cell r="F25">
            <v>598975408.87969923</v>
          </cell>
          <cell r="G25">
            <v>0</v>
          </cell>
          <cell r="H25">
            <v>0</v>
          </cell>
          <cell r="I25">
            <v>0</v>
          </cell>
          <cell r="J25">
            <v>0</v>
          </cell>
          <cell r="K25">
            <v>5218752500</v>
          </cell>
          <cell r="L25">
            <v>1</v>
          </cell>
          <cell r="M25">
            <v>5218752500</v>
          </cell>
          <cell r="N25">
            <v>598975408.87969923</v>
          </cell>
          <cell r="O25">
            <v>1</v>
          </cell>
          <cell r="P25">
            <v>598975408.87969923</v>
          </cell>
        </row>
        <row r="26">
          <cell r="A26">
            <v>44264</v>
          </cell>
          <cell r="B26" t="str">
            <v>Interés</v>
          </cell>
          <cell r="C26">
            <v>0.416765953069688</v>
          </cell>
          <cell r="D26">
            <v>15</v>
          </cell>
          <cell r="E26">
            <v>0</v>
          </cell>
          <cell r="F26">
            <v>543749589.87432921</v>
          </cell>
          <cell r="G26">
            <v>0</v>
          </cell>
          <cell r="H26">
            <v>0</v>
          </cell>
          <cell r="I26">
            <v>0</v>
          </cell>
          <cell r="J26">
            <v>0</v>
          </cell>
          <cell r="K26">
            <v>5218752500</v>
          </cell>
          <cell r="L26">
            <v>1</v>
          </cell>
          <cell r="M26">
            <v>5218752500</v>
          </cell>
          <cell r="N26">
            <v>543749589.87432921</v>
          </cell>
          <cell r="O26">
            <v>1</v>
          </cell>
          <cell r="P26">
            <v>543749589.87432921</v>
          </cell>
        </row>
        <row r="27">
          <cell r="A27">
            <v>44356</v>
          </cell>
          <cell r="B27" t="str">
            <v>Capital e Interés</v>
          </cell>
          <cell r="C27">
            <v>0.3808930195525177</v>
          </cell>
          <cell r="D27">
            <v>16</v>
          </cell>
          <cell r="E27">
            <v>1</v>
          </cell>
          <cell r="F27">
            <v>507989857.27235293</v>
          </cell>
          <cell r="G27">
            <v>0</v>
          </cell>
          <cell r="H27">
            <v>1</v>
          </cell>
          <cell r="I27">
            <v>5218752500</v>
          </cell>
          <cell r="J27">
            <v>0</v>
          </cell>
          <cell r="K27">
            <v>5218752500</v>
          </cell>
          <cell r="L27">
            <v>0</v>
          </cell>
          <cell r="M27">
            <v>0</v>
          </cell>
          <cell r="N27">
            <v>5726742357.2723532</v>
          </cell>
          <cell r="O27">
            <v>1</v>
          </cell>
          <cell r="P27">
            <v>5726742357.2723532</v>
          </cell>
        </row>
        <row r="28">
          <cell r="F28">
            <v>5726740480</v>
          </cell>
        </row>
        <row r="29">
          <cell r="F29">
            <v>0.12975194444444443</v>
          </cell>
        </row>
        <row r="30">
          <cell r="F30">
            <v>1297.5194444444444</v>
          </cell>
        </row>
      </sheetData>
      <sheetData sheetId="72">
        <row r="11">
          <cell r="A11">
            <v>43203</v>
          </cell>
          <cell r="B11" t="str">
            <v>DESEMBOLSO</v>
          </cell>
          <cell r="K11">
            <v>11516000</v>
          </cell>
          <cell r="L11">
            <v>1</v>
          </cell>
          <cell r="M11">
            <v>11516000</v>
          </cell>
          <cell r="O11">
            <v>19.595500000000001</v>
          </cell>
        </row>
        <row r="12">
          <cell r="A12">
            <v>43238</v>
          </cell>
          <cell r="B12" t="str">
            <v>Entrega Adicional</v>
          </cell>
          <cell r="C12">
            <v>43238</v>
          </cell>
          <cell r="D12">
            <v>43238</v>
          </cell>
          <cell r="E12">
            <v>43238</v>
          </cell>
          <cell r="F12">
            <v>43238</v>
          </cell>
          <cell r="G12">
            <v>43238</v>
          </cell>
          <cell r="H12">
            <v>43238</v>
          </cell>
          <cell r="I12">
            <v>43238</v>
          </cell>
          <cell r="J12">
            <v>5.4793331017714483E-2</v>
          </cell>
          <cell r="K12">
            <v>12147000</v>
          </cell>
          <cell r="L12">
            <v>1</v>
          </cell>
          <cell r="M12">
            <v>12147000</v>
          </cell>
          <cell r="N12">
            <v>12147000</v>
          </cell>
          <cell r="O12">
            <v>19.595500000000001</v>
          </cell>
          <cell r="P12">
            <v>19.595489501953125</v>
          </cell>
        </row>
        <row r="13">
          <cell r="A13">
            <v>19.595489501953125</v>
          </cell>
          <cell r="B13" t="str">
            <v>Interés Acumulado</v>
          </cell>
          <cell r="C13">
            <v>8.3750000000000005E-2</v>
          </cell>
          <cell r="D13">
            <v>8.3749949932098389E-2</v>
          </cell>
          <cell r="E13">
            <v>8.3749949932098389E-2</v>
          </cell>
          <cell r="F13">
            <v>8.3749949932098389E-2</v>
          </cell>
          <cell r="G13">
            <v>8.3749949932098389E-2</v>
          </cell>
          <cell r="H13">
            <v>8.3749949932098389E-2</v>
          </cell>
          <cell r="I13">
            <v>8.3749949932098389E-2</v>
          </cell>
          <cell r="J13">
            <v>8.3749949932098389E-2</v>
          </cell>
          <cell r="K13">
            <v>8.3749949932098389E-2</v>
          </cell>
          <cell r="L13">
            <v>8.3749949932098389E-2</v>
          </cell>
          <cell r="M13">
            <v>8.3749949932098389E-2</v>
          </cell>
          <cell r="N13">
            <v>8.3749949932098389E-2</v>
          </cell>
          <cell r="O13">
            <v>8.3749949932098389E-2</v>
          </cell>
          <cell r="P13">
            <v>8.3749949932098389E-2</v>
          </cell>
        </row>
        <row r="14">
          <cell r="A14">
            <v>43239</v>
          </cell>
          <cell r="B14" t="str">
            <v>Interés</v>
          </cell>
          <cell r="C14">
            <v>8.3750000000000005E-2</v>
          </cell>
          <cell r="D14">
            <v>1</v>
          </cell>
          <cell r="E14">
            <v>1</v>
          </cell>
          <cell r="F14">
            <v>508655.62500000006</v>
          </cell>
          <cell r="G14">
            <v>0</v>
          </cell>
          <cell r="H14">
            <v>0</v>
          </cell>
          <cell r="I14">
            <v>0</v>
          </cell>
          <cell r="J14">
            <v>0</v>
          </cell>
          <cell r="K14">
            <v>12147000</v>
          </cell>
          <cell r="L14">
            <v>1</v>
          </cell>
          <cell r="M14">
            <v>12147000</v>
          </cell>
          <cell r="N14">
            <v>508655.62500000006</v>
          </cell>
          <cell r="O14">
            <v>20.81</v>
          </cell>
          <cell r="P14">
            <v>10585123.55625</v>
          </cell>
        </row>
        <row r="15">
          <cell r="A15">
            <v>43318</v>
          </cell>
          <cell r="B15" t="str">
            <v>Entrega Adicional</v>
          </cell>
          <cell r="C15">
            <v>43318</v>
          </cell>
          <cell r="D15">
            <v>43318</v>
          </cell>
          <cell r="E15">
            <v>43318</v>
          </cell>
          <cell r="F15">
            <v>43318</v>
          </cell>
          <cell r="G15">
            <v>43318</v>
          </cell>
          <cell r="H15">
            <v>43318</v>
          </cell>
          <cell r="I15">
            <v>43318</v>
          </cell>
          <cell r="J15">
            <v>4.0421503251831727E-2</v>
          </cell>
          <cell r="K15">
            <v>12638000</v>
          </cell>
          <cell r="L15">
            <v>1</v>
          </cell>
          <cell r="M15">
            <v>12638000</v>
          </cell>
          <cell r="N15">
            <v>12638000</v>
          </cell>
          <cell r="O15">
            <v>19.595500000000001</v>
          </cell>
          <cell r="P15">
            <v>19.595489501953125</v>
          </cell>
        </row>
        <row r="16">
          <cell r="A16">
            <v>19.595489501953125</v>
          </cell>
          <cell r="B16" t="str">
            <v>Interés Acumulado</v>
          </cell>
          <cell r="C16">
            <v>8.3750000000000005E-2</v>
          </cell>
          <cell r="D16">
            <v>8.3749949932098389E-2</v>
          </cell>
          <cell r="E16">
            <v>8.3749949932098389E-2</v>
          </cell>
          <cell r="F16">
            <v>8.3749949932098389E-2</v>
          </cell>
          <cell r="G16">
            <v>8.3749949932098389E-2</v>
          </cell>
          <cell r="H16">
            <v>8.3749949932098389E-2</v>
          </cell>
          <cell r="I16">
            <v>8.3749949932098389E-2</v>
          </cell>
          <cell r="J16">
            <v>8.3749949932098389E-2</v>
          </cell>
          <cell r="K16">
            <v>8.3749949932098389E-2</v>
          </cell>
          <cell r="L16">
            <v>8.3749949932098389E-2</v>
          </cell>
          <cell r="M16">
            <v>8.3749949932098389E-2</v>
          </cell>
          <cell r="N16">
            <v>8.3749949932098389E-2</v>
          </cell>
          <cell r="O16">
            <v>8.3749949932098389E-2</v>
          </cell>
          <cell r="P16">
            <v>8.3749949932098389E-2</v>
          </cell>
        </row>
        <row r="17">
          <cell r="A17">
            <v>43319</v>
          </cell>
          <cell r="B17" t="str">
            <v>Entrega Adicional</v>
          </cell>
          <cell r="C17">
            <v>43319</v>
          </cell>
          <cell r="D17">
            <v>43319</v>
          </cell>
          <cell r="E17">
            <v>43319</v>
          </cell>
          <cell r="F17">
            <v>43319</v>
          </cell>
          <cell r="G17">
            <v>43319</v>
          </cell>
          <cell r="H17">
            <v>43319</v>
          </cell>
          <cell r="I17">
            <v>43319</v>
          </cell>
          <cell r="J17">
            <v>1.637917391992404E-2</v>
          </cell>
          <cell r="K17">
            <v>12844999.999999998</v>
          </cell>
          <cell r="L17">
            <v>1</v>
          </cell>
          <cell r="M17">
            <v>12844999.999999998</v>
          </cell>
          <cell r="N17">
            <v>12844992</v>
          </cell>
          <cell r="O17">
            <v>19.595500000000001</v>
          </cell>
          <cell r="P17">
            <v>19.595489501953125</v>
          </cell>
        </row>
        <row r="18">
          <cell r="A18">
            <v>19.595489501953125</v>
          </cell>
          <cell r="B18" t="str">
            <v>Interés Acumulado</v>
          </cell>
          <cell r="C18">
            <v>8.3750000000000005E-2</v>
          </cell>
          <cell r="D18">
            <v>8.3749949932098389E-2</v>
          </cell>
          <cell r="E18">
            <v>8.3749949932098389E-2</v>
          </cell>
          <cell r="F18">
            <v>8.3749949932098389E-2</v>
          </cell>
          <cell r="G18">
            <v>8.3749949932098389E-2</v>
          </cell>
          <cell r="H18">
            <v>8.3749949932098389E-2</v>
          </cell>
          <cell r="I18">
            <v>8.3749949932098389E-2</v>
          </cell>
          <cell r="J18">
            <v>8.3749949932098389E-2</v>
          </cell>
          <cell r="K18">
            <v>8.3749949932098389E-2</v>
          </cell>
          <cell r="L18">
            <v>8.3749949932098389E-2</v>
          </cell>
          <cell r="M18">
            <v>8.3749949932098389E-2</v>
          </cell>
          <cell r="N18">
            <v>8.3749949932098389E-2</v>
          </cell>
          <cell r="O18">
            <v>8.3749949932098389E-2</v>
          </cell>
          <cell r="P18">
            <v>8.3749949932098389E-2</v>
          </cell>
        </row>
        <row r="19">
          <cell r="A19">
            <v>43336</v>
          </cell>
          <cell r="B19" t="str">
            <v>Entrega Adicional</v>
          </cell>
          <cell r="C19">
            <v>43336</v>
          </cell>
          <cell r="D19">
            <v>43336</v>
          </cell>
          <cell r="E19">
            <v>43336</v>
          </cell>
          <cell r="F19">
            <v>43336</v>
          </cell>
          <cell r="G19">
            <v>43336</v>
          </cell>
          <cell r="H19">
            <v>43336</v>
          </cell>
          <cell r="I19">
            <v>43336</v>
          </cell>
          <cell r="J19">
            <v>2.304398598676528E-2</v>
          </cell>
          <cell r="K19">
            <v>13140999.999999998</v>
          </cell>
          <cell r="L19">
            <v>1</v>
          </cell>
          <cell r="M19">
            <v>13140999.999999998</v>
          </cell>
          <cell r="N19">
            <v>13140992</v>
          </cell>
          <cell r="O19">
            <v>19.595500000000001</v>
          </cell>
          <cell r="P19">
            <v>19.595489501953125</v>
          </cell>
        </row>
        <row r="20">
          <cell r="A20">
            <v>19.595489501953125</v>
          </cell>
          <cell r="B20" t="str">
            <v>Interés Acumulado</v>
          </cell>
          <cell r="C20">
            <v>8.3750000000000005E-2</v>
          </cell>
          <cell r="D20">
            <v>8.3749949932098389E-2</v>
          </cell>
          <cell r="E20">
            <v>8.3749949932098389E-2</v>
          </cell>
          <cell r="F20">
            <v>8.3749949932098389E-2</v>
          </cell>
          <cell r="G20">
            <v>8.3749949932098389E-2</v>
          </cell>
          <cell r="H20">
            <v>8.3749949932098389E-2</v>
          </cell>
          <cell r="I20">
            <v>8.3749949932098389E-2</v>
          </cell>
          <cell r="J20">
            <v>8.3749949932098389E-2</v>
          </cell>
          <cell r="K20">
            <v>8.3749949932098389E-2</v>
          </cell>
          <cell r="L20">
            <v>8.3749949932098389E-2</v>
          </cell>
          <cell r="M20">
            <v>8.3749949932098389E-2</v>
          </cell>
          <cell r="N20">
            <v>8.3749949932098389E-2</v>
          </cell>
          <cell r="O20">
            <v>8.3749949932098389E-2</v>
          </cell>
          <cell r="P20">
            <v>8.3749949932098389E-2</v>
          </cell>
        </row>
        <row r="21">
          <cell r="A21">
            <v>43348</v>
          </cell>
          <cell r="B21" t="str">
            <v>Entrega Adicional</v>
          </cell>
          <cell r="C21">
            <v>43348</v>
          </cell>
          <cell r="D21">
            <v>43348</v>
          </cell>
          <cell r="E21">
            <v>43348</v>
          </cell>
          <cell r="F21">
            <v>43348</v>
          </cell>
          <cell r="G21">
            <v>43348</v>
          </cell>
          <cell r="H21">
            <v>43348</v>
          </cell>
          <cell r="I21">
            <v>43348</v>
          </cell>
          <cell r="J21">
            <v>7.4119169013012715E-2</v>
          </cell>
          <cell r="K21">
            <v>14114999.999999998</v>
          </cell>
          <cell r="L21">
            <v>1</v>
          </cell>
          <cell r="M21">
            <v>14114999.999999998</v>
          </cell>
          <cell r="N21">
            <v>14114992</v>
          </cell>
          <cell r="O21">
            <v>19.595500000000001</v>
          </cell>
          <cell r="P21">
            <v>19.595489501953125</v>
          </cell>
        </row>
        <row r="22">
          <cell r="A22">
            <v>19.595489501953125</v>
          </cell>
          <cell r="B22" t="str">
            <v>Interés Acumulado</v>
          </cell>
          <cell r="C22">
            <v>8.3750000000000005E-2</v>
          </cell>
          <cell r="D22">
            <v>8.3749949932098389E-2</v>
          </cell>
          <cell r="E22">
            <v>8.3749949932098389E-2</v>
          </cell>
          <cell r="F22">
            <v>8.3749949932098389E-2</v>
          </cell>
          <cell r="G22">
            <v>8.3749949932098389E-2</v>
          </cell>
          <cell r="H22">
            <v>8.3749949932098389E-2</v>
          </cell>
          <cell r="I22">
            <v>8.3749949932098389E-2</v>
          </cell>
          <cell r="J22">
            <v>8.3749949932098389E-2</v>
          </cell>
          <cell r="K22">
            <v>8.3749949932098389E-2</v>
          </cell>
          <cell r="L22">
            <v>8.3749949932098389E-2</v>
          </cell>
          <cell r="M22">
            <v>8.3749949932098389E-2</v>
          </cell>
          <cell r="N22">
            <v>8.3749949932098389E-2</v>
          </cell>
          <cell r="O22">
            <v>8.3749949932098389E-2</v>
          </cell>
          <cell r="P22">
            <v>8.3749949932098389E-2</v>
          </cell>
        </row>
        <row r="23">
          <cell r="A23">
            <v>43362</v>
          </cell>
          <cell r="B23" t="str">
            <v>Entrega Adicional</v>
          </cell>
          <cell r="C23">
            <v>43362</v>
          </cell>
          <cell r="D23">
            <v>43362</v>
          </cell>
          <cell r="E23">
            <v>43362</v>
          </cell>
          <cell r="F23">
            <v>43362</v>
          </cell>
          <cell r="G23">
            <v>43362</v>
          </cell>
          <cell r="H23">
            <v>43362</v>
          </cell>
          <cell r="I23">
            <v>43362</v>
          </cell>
          <cell r="J23">
            <v>0.10789939780375489</v>
          </cell>
          <cell r="K23">
            <v>15637999.999999996</v>
          </cell>
          <cell r="L23">
            <v>1</v>
          </cell>
          <cell r="M23">
            <v>15637999.999999996</v>
          </cell>
          <cell r="N23">
            <v>15637992</v>
          </cell>
          <cell r="O23">
            <v>19.595500000000001</v>
          </cell>
          <cell r="P23">
            <v>19.595489501953125</v>
          </cell>
        </row>
        <row r="24">
          <cell r="A24">
            <v>19.595489501953125</v>
          </cell>
          <cell r="B24" t="str">
            <v>Interés Acumulado</v>
          </cell>
          <cell r="C24">
            <v>8.3750000000000005E-2</v>
          </cell>
          <cell r="D24">
            <v>8.3749949932098389E-2</v>
          </cell>
          <cell r="E24">
            <v>8.3749949932098389E-2</v>
          </cell>
          <cell r="F24">
            <v>8.3749949932098389E-2</v>
          </cell>
          <cell r="G24">
            <v>8.3749949932098389E-2</v>
          </cell>
          <cell r="H24">
            <v>8.3749949932098389E-2</v>
          </cell>
          <cell r="I24">
            <v>8.3749949932098389E-2</v>
          </cell>
          <cell r="J24">
            <v>8.3749949932098389E-2</v>
          </cell>
          <cell r="K24">
            <v>8.3749949932098389E-2</v>
          </cell>
          <cell r="L24">
            <v>8.3749949932098389E-2</v>
          </cell>
          <cell r="M24">
            <v>8.3749949932098389E-2</v>
          </cell>
          <cell r="N24">
            <v>8.3749949932098389E-2</v>
          </cell>
          <cell r="O24">
            <v>8.3749949932098389E-2</v>
          </cell>
          <cell r="P24">
            <v>8.3749949932098389E-2</v>
          </cell>
        </row>
        <row r="25">
          <cell r="A25">
            <v>43412</v>
          </cell>
          <cell r="B25" t="str">
            <v>Entrega Adicional</v>
          </cell>
          <cell r="C25">
            <v>43412</v>
          </cell>
          <cell r="D25">
            <v>43412</v>
          </cell>
          <cell r="E25">
            <v>43412</v>
          </cell>
          <cell r="F25">
            <v>43412</v>
          </cell>
          <cell r="G25">
            <v>43412</v>
          </cell>
          <cell r="H25">
            <v>43412</v>
          </cell>
          <cell r="I25">
            <v>43412</v>
          </cell>
          <cell r="J25">
            <v>0.24689858038112297</v>
          </cell>
          <cell r="K25">
            <v>19498999.999999996</v>
          </cell>
          <cell r="L25">
            <v>1</v>
          </cell>
          <cell r="M25">
            <v>19498999.999999996</v>
          </cell>
          <cell r="N25">
            <v>19498992</v>
          </cell>
          <cell r="O25">
            <v>19.595500000000001</v>
          </cell>
          <cell r="P25">
            <v>19.595489501953125</v>
          </cell>
        </row>
        <row r="26">
          <cell r="A26">
            <v>19.595489501953125</v>
          </cell>
          <cell r="B26" t="str">
            <v>Interés Acumulado</v>
          </cell>
          <cell r="C26">
            <v>8.3750000000000005E-2</v>
          </cell>
          <cell r="D26">
            <v>8.3749949932098389E-2</v>
          </cell>
          <cell r="E26">
            <v>8.3749949932098389E-2</v>
          </cell>
          <cell r="F26">
            <v>8.3749949932098389E-2</v>
          </cell>
          <cell r="G26">
            <v>8.3749949932098389E-2</v>
          </cell>
          <cell r="H26">
            <v>8.3749949932098389E-2</v>
          </cell>
          <cell r="I26">
            <v>8.3749949932098389E-2</v>
          </cell>
          <cell r="J26">
            <v>8.3749949932098389E-2</v>
          </cell>
          <cell r="K26">
            <v>8.3749949932098389E-2</v>
          </cell>
          <cell r="L26">
            <v>8.3749949932098389E-2</v>
          </cell>
          <cell r="M26">
            <v>8.3749949932098389E-2</v>
          </cell>
          <cell r="N26">
            <v>8.3749949932098389E-2</v>
          </cell>
          <cell r="O26">
            <v>8.3749949932098389E-2</v>
          </cell>
          <cell r="P26">
            <v>8.3749949932098389E-2</v>
          </cell>
        </row>
        <row r="27">
          <cell r="A27">
            <v>43423</v>
          </cell>
          <cell r="B27" t="str">
            <v>Interés</v>
          </cell>
          <cell r="C27">
            <v>8.3750000000000005E-2</v>
          </cell>
          <cell r="D27">
            <v>2</v>
          </cell>
          <cell r="E27">
            <v>2</v>
          </cell>
          <cell r="F27">
            <v>816520.62499999988</v>
          </cell>
          <cell r="G27">
            <v>0</v>
          </cell>
          <cell r="H27">
            <v>0</v>
          </cell>
          <cell r="I27">
            <v>0</v>
          </cell>
          <cell r="J27">
            <v>0</v>
          </cell>
          <cell r="K27">
            <v>19498999.999999996</v>
          </cell>
          <cell r="L27">
            <v>1</v>
          </cell>
          <cell r="M27">
            <v>19498999.999999996</v>
          </cell>
          <cell r="N27">
            <v>816520.62499999988</v>
          </cell>
          <cell r="O27">
            <v>35.628799999999998</v>
          </cell>
          <cell r="P27">
            <v>29091650.043999996</v>
          </cell>
        </row>
        <row r="28">
          <cell r="A28">
            <v>43426</v>
          </cell>
          <cell r="B28" t="str">
            <v>Entrega Adicional</v>
          </cell>
          <cell r="C28">
            <v>43426</v>
          </cell>
          <cell r="D28">
            <v>43426</v>
          </cell>
          <cell r="E28">
            <v>43426</v>
          </cell>
          <cell r="F28">
            <v>43426</v>
          </cell>
          <cell r="G28">
            <v>43426</v>
          </cell>
          <cell r="H28">
            <v>43426</v>
          </cell>
          <cell r="I28">
            <v>43426</v>
          </cell>
          <cell r="J28">
            <v>8.0004102774501266E-3</v>
          </cell>
          <cell r="K28">
            <v>19654999.999999993</v>
          </cell>
          <cell r="L28">
            <v>1</v>
          </cell>
          <cell r="M28">
            <v>19654999.999999993</v>
          </cell>
          <cell r="N28">
            <v>19654992</v>
          </cell>
          <cell r="O28">
            <v>19.595500000000001</v>
          </cell>
          <cell r="P28">
            <v>19.595489501953125</v>
          </cell>
        </row>
        <row r="29">
          <cell r="A29">
            <v>19.595489501953125</v>
          </cell>
          <cell r="B29" t="str">
            <v>Interés Acumulado</v>
          </cell>
          <cell r="C29">
            <v>8.3750000000000005E-2</v>
          </cell>
          <cell r="D29">
            <v>8.3749949932098389E-2</v>
          </cell>
          <cell r="E29">
            <v>8.3749949932098389E-2</v>
          </cell>
          <cell r="F29">
            <v>8.3749949932098389E-2</v>
          </cell>
          <cell r="G29">
            <v>8.3749949932098389E-2</v>
          </cell>
          <cell r="H29">
            <v>8.3749949932098389E-2</v>
          </cell>
          <cell r="I29">
            <v>8.3749949932098389E-2</v>
          </cell>
          <cell r="J29">
            <v>8.3749949932098389E-2</v>
          </cell>
          <cell r="K29">
            <v>8.3749949932098389E-2</v>
          </cell>
          <cell r="L29">
            <v>8.3749949932098389E-2</v>
          </cell>
          <cell r="M29">
            <v>8.3749949932098389E-2</v>
          </cell>
          <cell r="N29">
            <v>8.3749949932098389E-2</v>
          </cell>
          <cell r="O29">
            <v>8.3749949932098389E-2</v>
          </cell>
          <cell r="P29">
            <v>8.3749949932098389E-2</v>
          </cell>
        </row>
        <row r="30">
          <cell r="A30">
            <v>43460</v>
          </cell>
          <cell r="B30" t="str">
            <v>Entrega Adicional</v>
          </cell>
          <cell r="C30">
            <v>43460</v>
          </cell>
          <cell r="D30">
            <v>43460</v>
          </cell>
          <cell r="E30">
            <v>43460</v>
          </cell>
          <cell r="F30">
            <v>43460</v>
          </cell>
          <cell r="G30">
            <v>43460</v>
          </cell>
          <cell r="H30">
            <v>43460</v>
          </cell>
          <cell r="I30">
            <v>43460</v>
          </cell>
          <cell r="J30">
            <v>0.10928516916815063</v>
          </cell>
          <cell r="K30">
            <v>21802999.999999993</v>
          </cell>
          <cell r="L30">
            <v>1</v>
          </cell>
          <cell r="M30">
            <v>21802999.999999993</v>
          </cell>
          <cell r="N30">
            <v>21802992</v>
          </cell>
          <cell r="O30">
            <v>19.595500000000001</v>
          </cell>
          <cell r="P30">
            <v>19.595489501953125</v>
          </cell>
        </row>
        <row r="31">
          <cell r="A31">
            <v>19.595489501953125</v>
          </cell>
          <cell r="B31" t="str">
            <v>Interés Acumulado</v>
          </cell>
          <cell r="C31">
            <v>8.3750000000000005E-2</v>
          </cell>
          <cell r="D31">
            <v>8.3749949932098389E-2</v>
          </cell>
          <cell r="E31">
            <v>8.3749949932098389E-2</v>
          </cell>
          <cell r="F31">
            <v>8.3749949932098389E-2</v>
          </cell>
          <cell r="G31">
            <v>8.3749949932098389E-2</v>
          </cell>
          <cell r="H31">
            <v>8.3749949932098389E-2</v>
          </cell>
          <cell r="I31">
            <v>8.3749949932098389E-2</v>
          </cell>
          <cell r="J31">
            <v>8.3749949932098389E-2</v>
          </cell>
          <cell r="K31">
            <v>8.3749949932098389E-2</v>
          </cell>
          <cell r="L31">
            <v>8.3749949932098389E-2</v>
          </cell>
          <cell r="M31">
            <v>8.3749949932098389E-2</v>
          </cell>
          <cell r="N31">
            <v>8.3749949932098389E-2</v>
          </cell>
          <cell r="O31">
            <v>8.3749949932098389E-2</v>
          </cell>
          <cell r="P31">
            <v>8.3749949932098389E-2</v>
          </cell>
        </row>
        <row r="32">
          <cell r="A32">
            <v>43469</v>
          </cell>
          <cell r="B32" t="str">
            <v>Entrega Adicional</v>
          </cell>
          <cell r="C32">
            <v>43469</v>
          </cell>
          <cell r="D32">
            <v>43469</v>
          </cell>
          <cell r="E32">
            <v>43469</v>
          </cell>
          <cell r="F32">
            <v>43469</v>
          </cell>
          <cell r="G32">
            <v>43469</v>
          </cell>
          <cell r="H32">
            <v>43469</v>
          </cell>
          <cell r="I32">
            <v>43469</v>
          </cell>
          <cell r="J32">
            <v>7.1091134247580632E-3</v>
          </cell>
          <cell r="K32">
            <v>21957999.999999993</v>
          </cell>
          <cell r="L32">
            <v>1</v>
          </cell>
          <cell r="M32">
            <v>21957999.999999993</v>
          </cell>
          <cell r="N32">
            <v>21957984</v>
          </cell>
          <cell r="O32">
            <v>19.595500000000001</v>
          </cell>
          <cell r="P32">
            <v>19.595489501953125</v>
          </cell>
        </row>
        <row r="33">
          <cell r="A33">
            <v>19.595489501953125</v>
          </cell>
          <cell r="B33" t="str">
            <v>Interés Acumulado</v>
          </cell>
          <cell r="C33">
            <v>8.3750000000000005E-2</v>
          </cell>
          <cell r="D33">
            <v>8.3749949932098389E-2</v>
          </cell>
          <cell r="E33">
            <v>8.3749949932098389E-2</v>
          </cell>
          <cell r="F33">
            <v>8.3749949932098389E-2</v>
          </cell>
          <cell r="G33">
            <v>8.3749949932098389E-2</v>
          </cell>
          <cell r="H33">
            <v>8.3749949932098389E-2</v>
          </cell>
          <cell r="I33">
            <v>8.3749949932098389E-2</v>
          </cell>
          <cell r="J33">
            <v>8.3749949932098389E-2</v>
          </cell>
          <cell r="K33">
            <v>8.3749949932098389E-2</v>
          </cell>
          <cell r="L33">
            <v>8.3749949932098389E-2</v>
          </cell>
          <cell r="M33">
            <v>8.3749949932098389E-2</v>
          </cell>
          <cell r="N33">
            <v>8.3749949932098389E-2</v>
          </cell>
          <cell r="O33">
            <v>8.3749949932098389E-2</v>
          </cell>
          <cell r="P33">
            <v>8.3749949932098389E-2</v>
          </cell>
        </row>
        <row r="34">
          <cell r="A34">
            <v>43496</v>
          </cell>
          <cell r="B34" t="str">
            <v>Entrega Adicional</v>
          </cell>
          <cell r="C34">
            <v>43496</v>
          </cell>
          <cell r="D34">
            <v>43496</v>
          </cell>
          <cell r="E34">
            <v>43496</v>
          </cell>
          <cell r="F34">
            <v>43496</v>
          </cell>
          <cell r="G34">
            <v>43496</v>
          </cell>
          <cell r="H34">
            <v>43496</v>
          </cell>
          <cell r="I34">
            <v>43496</v>
          </cell>
          <cell r="J34">
            <v>0.12560342471991989</v>
          </cell>
          <cell r="K34">
            <v>24715999.999999993</v>
          </cell>
          <cell r="L34">
            <v>1</v>
          </cell>
          <cell r="M34">
            <v>24715999.999999993</v>
          </cell>
          <cell r="N34">
            <v>24715984</v>
          </cell>
          <cell r="O34">
            <v>19.595500000000001</v>
          </cell>
          <cell r="P34">
            <v>19.595489501953125</v>
          </cell>
        </row>
        <row r="35">
          <cell r="A35">
            <v>19.595489501953125</v>
          </cell>
          <cell r="B35" t="str">
            <v>Interés Acumulado</v>
          </cell>
          <cell r="C35">
            <v>8.3750000000000005E-2</v>
          </cell>
          <cell r="D35">
            <v>8.3749949932098389E-2</v>
          </cell>
          <cell r="E35">
            <v>8.3749949932098389E-2</v>
          </cell>
          <cell r="F35">
            <v>8.3749949932098389E-2</v>
          </cell>
          <cell r="G35">
            <v>8.3749949932098389E-2</v>
          </cell>
          <cell r="H35">
            <v>8.3749949932098389E-2</v>
          </cell>
          <cell r="I35">
            <v>8.3749949932098389E-2</v>
          </cell>
          <cell r="J35">
            <v>8.3749949932098389E-2</v>
          </cell>
          <cell r="K35">
            <v>8.3749949932098389E-2</v>
          </cell>
          <cell r="L35">
            <v>8.3749949932098389E-2</v>
          </cell>
          <cell r="M35">
            <v>8.3749949932098389E-2</v>
          </cell>
          <cell r="N35">
            <v>8.3749949932098389E-2</v>
          </cell>
          <cell r="O35">
            <v>8.3749949932098389E-2</v>
          </cell>
          <cell r="P35">
            <v>8.3749949932098389E-2</v>
          </cell>
        </row>
        <row r="36">
          <cell r="A36">
            <v>43525</v>
          </cell>
          <cell r="B36" t="str">
            <v>Entrega Adicional</v>
          </cell>
          <cell r="C36">
            <v>43525</v>
          </cell>
          <cell r="D36">
            <v>43525</v>
          </cell>
          <cell r="E36">
            <v>43525</v>
          </cell>
          <cell r="F36">
            <v>43525</v>
          </cell>
          <cell r="G36">
            <v>43525</v>
          </cell>
          <cell r="H36">
            <v>43525</v>
          </cell>
          <cell r="I36">
            <v>43525</v>
          </cell>
          <cell r="J36">
            <v>3.4714355073636523E-2</v>
          </cell>
          <cell r="K36">
            <v>25573999.999999996</v>
          </cell>
          <cell r="L36">
            <v>1</v>
          </cell>
          <cell r="M36">
            <v>25573999.999999996</v>
          </cell>
          <cell r="N36">
            <v>25573984</v>
          </cell>
          <cell r="O36">
            <v>19.595500000000001</v>
          </cell>
          <cell r="P36">
            <v>19.595489501953125</v>
          </cell>
        </row>
        <row r="37">
          <cell r="A37">
            <v>19.595489501953125</v>
          </cell>
          <cell r="B37" t="str">
            <v>Interés Acumulado</v>
          </cell>
          <cell r="C37">
            <v>8.3750000000000005E-2</v>
          </cell>
          <cell r="D37">
            <v>8.3749949932098389E-2</v>
          </cell>
          <cell r="E37">
            <v>8.3749949932098389E-2</v>
          </cell>
          <cell r="F37">
            <v>8.3749949932098389E-2</v>
          </cell>
          <cell r="G37">
            <v>8.3749949932098389E-2</v>
          </cell>
          <cell r="H37">
            <v>8.3749949932098389E-2</v>
          </cell>
          <cell r="I37">
            <v>8.3749949932098389E-2</v>
          </cell>
          <cell r="J37">
            <v>8.3749949932098389E-2</v>
          </cell>
          <cell r="K37">
            <v>8.3749949932098389E-2</v>
          </cell>
          <cell r="L37">
            <v>8.3749949932098389E-2</v>
          </cell>
          <cell r="M37">
            <v>8.3749949932098389E-2</v>
          </cell>
          <cell r="N37">
            <v>8.3749949932098389E-2</v>
          </cell>
          <cell r="O37">
            <v>8.3749949932098389E-2</v>
          </cell>
          <cell r="P37">
            <v>8.3749949932098389E-2</v>
          </cell>
        </row>
        <row r="38">
          <cell r="A38">
            <v>43536</v>
          </cell>
          <cell r="B38" t="str">
            <v>Entrega Adicional</v>
          </cell>
          <cell r="C38">
            <v>43536</v>
          </cell>
          <cell r="D38">
            <v>43536</v>
          </cell>
          <cell r="E38">
            <v>43536</v>
          </cell>
          <cell r="F38">
            <v>43536</v>
          </cell>
          <cell r="G38">
            <v>43536</v>
          </cell>
          <cell r="H38">
            <v>43536</v>
          </cell>
          <cell r="I38">
            <v>43536</v>
          </cell>
          <cell r="J38">
            <v>5.7323844529600383E-2</v>
          </cell>
          <cell r="K38">
            <v>27040000</v>
          </cell>
          <cell r="L38">
            <v>1</v>
          </cell>
          <cell r="M38">
            <v>27040000</v>
          </cell>
          <cell r="N38">
            <v>27040000</v>
          </cell>
          <cell r="O38">
            <v>19.595500000000001</v>
          </cell>
          <cell r="P38">
            <v>19.595489501953125</v>
          </cell>
        </row>
        <row r="39">
          <cell r="A39">
            <v>19.595489501953125</v>
          </cell>
          <cell r="B39" t="str">
            <v>Interés Acumulado</v>
          </cell>
          <cell r="C39">
            <v>8.3750000000000005E-2</v>
          </cell>
          <cell r="D39">
            <v>8.3749949932098389E-2</v>
          </cell>
          <cell r="E39">
            <v>8.3749949932098389E-2</v>
          </cell>
          <cell r="F39">
            <v>8.3749949932098389E-2</v>
          </cell>
          <cell r="G39">
            <v>8.3749949932098389E-2</v>
          </cell>
          <cell r="H39">
            <v>8.3749949932098389E-2</v>
          </cell>
          <cell r="I39">
            <v>8.3749949932098389E-2</v>
          </cell>
          <cell r="J39">
            <v>8.3749949932098389E-2</v>
          </cell>
          <cell r="K39">
            <v>8.3749949932098389E-2</v>
          </cell>
          <cell r="L39">
            <v>8.3749949932098389E-2</v>
          </cell>
          <cell r="M39">
            <v>8.3749949932098389E-2</v>
          </cell>
          <cell r="N39">
            <v>8.3749949932098389E-2</v>
          </cell>
          <cell r="O39">
            <v>8.3749949932098389E-2</v>
          </cell>
          <cell r="P39">
            <v>8.3749949932098389E-2</v>
          </cell>
        </row>
        <row r="40">
          <cell r="A40">
            <v>43559</v>
          </cell>
          <cell r="B40" t="str">
            <v>Entrega Adicional</v>
          </cell>
          <cell r="C40">
            <v>43559</v>
          </cell>
          <cell r="D40">
            <v>43559</v>
          </cell>
          <cell r="E40">
            <v>43559</v>
          </cell>
          <cell r="F40">
            <v>43559</v>
          </cell>
          <cell r="G40">
            <v>43559</v>
          </cell>
          <cell r="H40">
            <v>43559</v>
          </cell>
          <cell r="I40">
            <v>43559</v>
          </cell>
          <cell r="J40">
            <v>6.3091715976331356E-2</v>
          </cell>
          <cell r="K40">
            <v>28746000</v>
          </cell>
          <cell r="L40">
            <v>1</v>
          </cell>
          <cell r="M40">
            <v>28746000</v>
          </cell>
          <cell r="N40">
            <v>28746000</v>
          </cell>
          <cell r="O40">
            <v>19.595500000000001</v>
          </cell>
          <cell r="P40">
            <v>19.595489501953125</v>
          </cell>
        </row>
        <row r="41">
          <cell r="A41">
            <v>19.595489501953125</v>
          </cell>
          <cell r="B41" t="str">
            <v>Interés Acumulado</v>
          </cell>
          <cell r="C41">
            <v>8.3750000000000005E-2</v>
          </cell>
          <cell r="D41">
            <v>8.3749949932098389E-2</v>
          </cell>
          <cell r="E41">
            <v>8.3749949932098389E-2</v>
          </cell>
          <cell r="F41">
            <v>8.3749949932098389E-2</v>
          </cell>
          <cell r="G41">
            <v>8.3749949932098389E-2</v>
          </cell>
          <cell r="H41">
            <v>8.3749949932098389E-2</v>
          </cell>
          <cell r="I41">
            <v>8.3749949932098389E-2</v>
          </cell>
          <cell r="J41">
            <v>8.3749949932098389E-2</v>
          </cell>
          <cell r="K41">
            <v>8.3749949932098389E-2</v>
          </cell>
          <cell r="L41">
            <v>8.3749949932098389E-2</v>
          </cell>
          <cell r="M41">
            <v>8.3749949932098389E-2</v>
          </cell>
          <cell r="N41">
            <v>8.3749949932098389E-2</v>
          </cell>
          <cell r="O41">
            <v>8.3749949932098389E-2</v>
          </cell>
          <cell r="P41">
            <v>8.3749949932098389E-2</v>
          </cell>
        </row>
        <row r="42">
          <cell r="A42">
            <v>43570</v>
          </cell>
          <cell r="B42" t="str">
            <v>Entrega Adicional</v>
          </cell>
          <cell r="C42">
            <v>43570</v>
          </cell>
          <cell r="D42">
            <v>43570</v>
          </cell>
          <cell r="E42">
            <v>43570</v>
          </cell>
          <cell r="F42">
            <v>43570</v>
          </cell>
          <cell r="G42">
            <v>43570</v>
          </cell>
          <cell r="H42">
            <v>43570</v>
          </cell>
          <cell r="I42">
            <v>43570</v>
          </cell>
          <cell r="J42">
            <v>4.2231962707855009E-2</v>
          </cell>
          <cell r="K42">
            <v>29959999.999999996</v>
          </cell>
          <cell r="L42">
            <v>1</v>
          </cell>
          <cell r="M42">
            <v>29959999.999999996</v>
          </cell>
          <cell r="N42">
            <v>29959984</v>
          </cell>
          <cell r="O42">
            <v>19.595500000000001</v>
          </cell>
          <cell r="P42">
            <v>19.595489501953125</v>
          </cell>
        </row>
        <row r="43">
          <cell r="A43">
            <v>19.595489501953125</v>
          </cell>
          <cell r="B43" t="str">
            <v>Interés Acumulado</v>
          </cell>
          <cell r="C43">
            <v>8.3750000000000005E-2</v>
          </cell>
          <cell r="D43">
            <v>8.3749949932098389E-2</v>
          </cell>
          <cell r="E43">
            <v>8.3749949932098389E-2</v>
          </cell>
          <cell r="F43">
            <v>8.3749949932098389E-2</v>
          </cell>
          <cell r="G43">
            <v>8.3749949932098389E-2</v>
          </cell>
          <cell r="H43">
            <v>8.3749949932098389E-2</v>
          </cell>
          <cell r="I43">
            <v>8.3749949932098389E-2</v>
          </cell>
          <cell r="J43">
            <v>8.3749949932098389E-2</v>
          </cell>
          <cell r="K43">
            <v>8.3749949932098389E-2</v>
          </cell>
          <cell r="L43">
            <v>8.3749949932098389E-2</v>
          </cell>
          <cell r="M43">
            <v>8.3749949932098389E-2</v>
          </cell>
          <cell r="N43">
            <v>8.3749949932098389E-2</v>
          </cell>
          <cell r="O43">
            <v>8.3749949932098389E-2</v>
          </cell>
          <cell r="P43">
            <v>8.3749949932098389E-2</v>
          </cell>
        </row>
        <row r="44">
          <cell r="A44">
            <v>43604</v>
          </cell>
          <cell r="B44" t="str">
            <v>Interés</v>
          </cell>
          <cell r="C44">
            <v>8.3750000000000005E-2</v>
          </cell>
          <cell r="D44">
            <v>3</v>
          </cell>
          <cell r="E44">
            <v>3</v>
          </cell>
          <cell r="F44">
            <v>1254575</v>
          </cell>
          <cell r="G44">
            <v>0</v>
          </cell>
          <cell r="H44">
            <v>0</v>
          </cell>
          <cell r="I44">
            <v>0</v>
          </cell>
          <cell r="J44">
            <v>0</v>
          </cell>
          <cell r="K44">
            <v>29959999.999999996</v>
          </cell>
          <cell r="L44">
            <v>1</v>
          </cell>
          <cell r="M44">
            <v>29959999.999999996</v>
          </cell>
          <cell r="N44">
            <v>1254575</v>
          </cell>
          <cell r="O44">
            <v>44.91</v>
          </cell>
          <cell r="P44">
            <v>56342963.249999993</v>
          </cell>
        </row>
        <row r="45">
          <cell r="A45">
            <v>43788</v>
          </cell>
          <cell r="B45" t="str">
            <v>Interés</v>
          </cell>
          <cell r="C45">
            <v>8.3750000000000005E-2</v>
          </cell>
          <cell r="D45">
            <v>4</v>
          </cell>
          <cell r="E45">
            <v>4</v>
          </cell>
          <cell r="F45">
            <v>1254575</v>
          </cell>
          <cell r="G45">
            <v>0</v>
          </cell>
          <cell r="H45">
            <v>0</v>
          </cell>
          <cell r="I45">
            <v>0</v>
          </cell>
          <cell r="J45">
            <v>0</v>
          </cell>
          <cell r="K45">
            <v>29959999.999999996</v>
          </cell>
          <cell r="L45">
            <v>1</v>
          </cell>
          <cell r="M45">
            <v>29959999.999999996</v>
          </cell>
          <cell r="N45">
            <v>1254575</v>
          </cell>
          <cell r="O45">
            <v>65.865752097627706</v>
          </cell>
          <cell r="P45">
            <v>82633525.937881276</v>
          </cell>
        </row>
        <row r="46">
          <cell r="A46">
            <v>43970</v>
          </cell>
          <cell r="B46" t="str">
            <v>Interés</v>
          </cell>
          <cell r="C46">
            <v>8.3750000000000005E-2</v>
          </cell>
          <cell r="D46">
            <v>5</v>
          </cell>
          <cell r="E46">
            <v>5</v>
          </cell>
          <cell r="F46">
            <v>1254575</v>
          </cell>
          <cell r="G46">
            <v>0</v>
          </cell>
          <cell r="H46">
            <v>0</v>
          </cell>
          <cell r="I46">
            <v>0</v>
          </cell>
          <cell r="J46">
            <v>0</v>
          </cell>
          <cell r="K46">
            <v>29959999.999999996</v>
          </cell>
          <cell r="L46">
            <v>1</v>
          </cell>
          <cell r="M46">
            <v>29959999.999999996</v>
          </cell>
          <cell r="N46">
            <v>1254575</v>
          </cell>
          <cell r="O46">
            <v>83.41523547971255</v>
          </cell>
          <cell r="P46">
            <v>104650669.05196038</v>
          </cell>
        </row>
        <row r="47">
          <cell r="A47">
            <v>44154</v>
          </cell>
          <cell r="B47" t="str">
            <v>Interés</v>
          </cell>
          <cell r="C47">
            <v>8.3750000000000005E-2</v>
          </cell>
          <cell r="D47">
            <v>6</v>
          </cell>
          <cell r="E47">
            <v>6</v>
          </cell>
          <cell r="F47">
            <v>1254575</v>
          </cell>
          <cell r="G47">
            <v>0</v>
          </cell>
          <cell r="H47">
            <v>0</v>
          </cell>
          <cell r="I47">
            <v>0</v>
          </cell>
          <cell r="J47">
            <v>0</v>
          </cell>
          <cell r="K47">
            <v>29959999.999999996</v>
          </cell>
          <cell r="L47">
            <v>1</v>
          </cell>
          <cell r="M47">
            <v>29959999.999999996</v>
          </cell>
          <cell r="N47">
            <v>1254575</v>
          </cell>
          <cell r="O47">
            <v>94.392282170640797</v>
          </cell>
          <cell r="P47">
            <v>118422197.40423168</v>
          </cell>
        </row>
        <row r="48">
          <cell r="A48">
            <v>44335</v>
          </cell>
          <cell r="B48" t="str">
            <v>Interés</v>
          </cell>
          <cell r="C48">
            <v>8.3750000000000005E-2</v>
          </cell>
          <cell r="D48">
            <v>7</v>
          </cell>
          <cell r="E48">
            <v>7</v>
          </cell>
          <cell r="F48">
            <v>1254575</v>
          </cell>
          <cell r="G48">
            <v>0</v>
          </cell>
          <cell r="H48">
            <v>0</v>
          </cell>
          <cell r="I48">
            <v>0</v>
          </cell>
          <cell r="J48">
            <v>0</v>
          </cell>
          <cell r="K48">
            <v>29959999.999999996</v>
          </cell>
          <cell r="L48">
            <v>1</v>
          </cell>
          <cell r="M48">
            <v>29959999.999999996</v>
          </cell>
          <cell r="N48">
            <v>1254575</v>
          </cell>
          <cell r="O48">
            <v>102.51903726983126</v>
          </cell>
          <cell r="P48">
            <v>128617821.18279855</v>
          </cell>
        </row>
        <row r="49">
          <cell r="A49">
            <v>44519</v>
          </cell>
          <cell r="B49" t="str">
            <v>Interés</v>
          </cell>
          <cell r="C49">
            <v>8.3750000000000005E-2</v>
          </cell>
          <cell r="D49">
            <v>8</v>
          </cell>
          <cell r="E49">
            <v>8</v>
          </cell>
          <cell r="F49">
            <v>1254575</v>
          </cell>
          <cell r="G49">
            <v>0</v>
          </cell>
          <cell r="H49">
            <v>0</v>
          </cell>
          <cell r="I49">
            <v>0</v>
          </cell>
          <cell r="J49">
            <v>0</v>
          </cell>
          <cell r="K49">
            <v>29959999.999999996</v>
          </cell>
          <cell r="L49">
            <v>1</v>
          </cell>
          <cell r="M49">
            <v>29959999.999999996</v>
          </cell>
          <cell r="N49">
            <v>1254575</v>
          </cell>
          <cell r="O49">
            <v>110.66196551882935</v>
          </cell>
          <cell r="P49">
            <v>138833735.39078534</v>
          </cell>
        </row>
        <row r="50">
          <cell r="A50">
            <v>44700</v>
          </cell>
          <cell r="B50" t="str">
            <v>Capital e Interés</v>
          </cell>
          <cell r="C50">
            <v>8.3750000000000005E-2</v>
          </cell>
          <cell r="D50">
            <v>9</v>
          </cell>
          <cell r="E50">
            <v>1</v>
          </cell>
          <cell r="F50">
            <v>1254575</v>
          </cell>
          <cell r="G50">
            <v>0</v>
          </cell>
          <cell r="H50">
            <v>0.33329999999999999</v>
          </cell>
          <cell r="I50">
            <v>9985667.9999999981</v>
          </cell>
          <cell r="J50">
            <v>0</v>
          </cell>
          <cell r="K50">
            <v>29959999.999999996</v>
          </cell>
          <cell r="L50">
            <v>0.66670000000000007</v>
          </cell>
          <cell r="M50">
            <v>19974332</v>
          </cell>
          <cell r="N50">
            <v>11240242.999999998</v>
          </cell>
          <cell r="O50">
            <v>119.12175238051312</v>
          </cell>
          <cell r="P50">
            <v>1338957443.3427956</v>
          </cell>
        </row>
        <row r="51">
          <cell r="A51">
            <v>44884</v>
          </cell>
          <cell r="B51" t="str">
            <v>Interés</v>
          </cell>
          <cell r="C51">
            <v>8.3750000000000005E-2</v>
          </cell>
          <cell r="D51">
            <v>10</v>
          </cell>
          <cell r="E51">
            <v>10</v>
          </cell>
          <cell r="F51">
            <v>836425.15250000008</v>
          </cell>
          <cell r="G51">
            <v>0</v>
          </cell>
          <cell r="H51">
            <v>0</v>
          </cell>
          <cell r="I51">
            <v>0</v>
          </cell>
          <cell r="J51">
            <v>0</v>
          </cell>
          <cell r="K51">
            <v>29959999.999999996</v>
          </cell>
          <cell r="L51">
            <v>0.66670000000000007</v>
          </cell>
          <cell r="M51">
            <v>19974332</v>
          </cell>
          <cell r="N51">
            <v>836425.15250000008</v>
          </cell>
          <cell r="O51">
            <v>127.58534272950007</v>
          </cell>
          <cell r="P51">
            <v>106715589.74928688</v>
          </cell>
        </row>
        <row r="52">
          <cell r="A52">
            <v>45065</v>
          </cell>
          <cell r="B52" t="str">
            <v>Capital e Interés</v>
          </cell>
          <cell r="C52">
            <v>8.3750000000000005E-2</v>
          </cell>
          <cell r="D52">
            <v>11</v>
          </cell>
          <cell r="E52">
            <v>2</v>
          </cell>
          <cell r="F52">
            <v>836425.15250000008</v>
          </cell>
          <cell r="G52">
            <v>0</v>
          </cell>
          <cell r="H52">
            <v>0.33329999999999999</v>
          </cell>
          <cell r="I52">
            <v>9985667.9999999981</v>
          </cell>
          <cell r="J52">
            <v>0</v>
          </cell>
          <cell r="K52">
            <v>29959999.999999996</v>
          </cell>
          <cell r="L52">
            <v>0.33340000000000009</v>
          </cell>
          <cell r="M52">
            <v>9988664.0000000019</v>
          </cell>
          <cell r="N52">
            <v>10822093.152499998</v>
          </cell>
          <cell r="O52">
            <v>135.80976195885458</v>
          </cell>
          <cell r="P52">
            <v>1469745894.9375749</v>
          </cell>
        </row>
        <row r="53">
          <cell r="A53">
            <v>45249</v>
          </cell>
          <cell r="B53" t="str">
            <v>Interés</v>
          </cell>
          <cell r="C53">
            <v>8.3750000000000005E-2</v>
          </cell>
          <cell r="D53">
            <v>12</v>
          </cell>
          <cell r="E53">
            <v>12</v>
          </cell>
          <cell r="F53">
            <v>418275.30500000011</v>
          </cell>
          <cell r="G53">
            <v>0</v>
          </cell>
          <cell r="H53">
            <v>0</v>
          </cell>
          <cell r="I53">
            <v>0</v>
          </cell>
          <cell r="J53">
            <v>0</v>
          </cell>
          <cell r="K53">
            <v>29959999.999999996</v>
          </cell>
          <cell r="L53">
            <v>0.33340000000000009</v>
          </cell>
          <cell r="M53">
            <v>9988664.0000000019</v>
          </cell>
          <cell r="N53">
            <v>418275.30500000011</v>
          </cell>
          <cell r="O53">
            <v>143.05665575272167</v>
          </cell>
          <cell r="P53">
            <v>59837066.317249678</v>
          </cell>
        </row>
        <row r="54">
          <cell r="A54">
            <v>45431</v>
          </cell>
          <cell r="B54" t="str">
            <v>Capital e Interés</v>
          </cell>
          <cell r="C54">
            <v>8.3750000000000005E-2</v>
          </cell>
          <cell r="D54">
            <v>13</v>
          </cell>
          <cell r="E54">
            <v>3</v>
          </cell>
          <cell r="F54">
            <v>418275.30500000011</v>
          </cell>
          <cell r="G54">
            <v>0</v>
          </cell>
          <cell r="H54">
            <v>0.33339999999999997</v>
          </cell>
          <cell r="I54">
            <v>9988663.9999999981</v>
          </cell>
          <cell r="J54">
            <v>0</v>
          </cell>
          <cell r="K54">
            <v>29959999.999999996</v>
          </cell>
          <cell r="L54">
            <v>0</v>
          </cell>
          <cell r="M54">
            <v>0</v>
          </cell>
          <cell r="N54">
            <v>10406939.304999998</v>
          </cell>
          <cell r="O54">
            <v>149.3959891259145</v>
          </cell>
          <cell r="P54">
            <v>1554754991.2438319</v>
          </cell>
        </row>
        <row r="55">
          <cell r="M55">
            <v>1554754560</v>
          </cell>
        </row>
        <row r="56">
          <cell r="F56">
            <v>1554754560</v>
          </cell>
        </row>
      </sheetData>
      <sheetData sheetId="73">
        <row r="11">
          <cell r="A11">
            <v>43334</v>
          </cell>
          <cell r="B11" t="str">
            <v>Stock a la fecha</v>
          </cell>
          <cell r="K11">
            <v>0</v>
          </cell>
          <cell r="L11">
            <v>1</v>
          </cell>
          <cell r="M11">
            <v>0</v>
          </cell>
          <cell r="O11">
            <v>0</v>
          </cell>
        </row>
        <row r="12">
          <cell r="A12">
            <v>43494</v>
          </cell>
          <cell r="B12" t="str">
            <v>Entrega Adicional</v>
          </cell>
          <cell r="C12">
            <v>43494</v>
          </cell>
          <cell r="D12">
            <v>43494</v>
          </cell>
          <cell r="E12">
            <v>43494</v>
          </cell>
          <cell r="F12">
            <v>43494</v>
          </cell>
          <cell r="G12">
            <v>43494</v>
          </cell>
          <cell r="H12">
            <v>43494</v>
          </cell>
          <cell r="I12">
            <v>43494</v>
          </cell>
          <cell r="J12">
            <v>1</v>
          </cell>
          <cell r="K12">
            <v>954963</v>
          </cell>
          <cell r="L12">
            <v>1</v>
          </cell>
          <cell r="M12">
            <v>954963</v>
          </cell>
          <cell r="N12">
            <v>954963</v>
          </cell>
          <cell r="O12">
            <v>954963</v>
          </cell>
          <cell r="P12">
            <v>954963</v>
          </cell>
        </row>
        <row r="13">
          <cell r="A13">
            <v>954963</v>
          </cell>
          <cell r="B13" t="str">
            <v>Interés Acumulado</v>
          </cell>
          <cell r="C13">
            <v>954963</v>
          </cell>
          <cell r="D13">
            <v>954963</v>
          </cell>
          <cell r="E13">
            <v>954963</v>
          </cell>
          <cell r="F13">
            <v>954963</v>
          </cell>
          <cell r="G13">
            <v>954963</v>
          </cell>
          <cell r="H13">
            <v>954963</v>
          </cell>
          <cell r="I13">
            <v>954963</v>
          </cell>
          <cell r="J13">
            <v>954963</v>
          </cell>
          <cell r="K13">
            <v>954963</v>
          </cell>
          <cell r="L13">
            <v>954963</v>
          </cell>
          <cell r="M13">
            <v>954963</v>
          </cell>
          <cell r="N13">
            <v>954963</v>
          </cell>
          <cell r="O13">
            <v>954963</v>
          </cell>
          <cell r="P13">
            <v>954963</v>
          </cell>
        </row>
        <row r="14">
          <cell r="A14">
            <v>43518</v>
          </cell>
          <cell r="B14" t="str">
            <v>Entrega Adicional</v>
          </cell>
          <cell r="C14">
            <v>43518</v>
          </cell>
          <cell r="D14">
            <v>43518</v>
          </cell>
          <cell r="E14">
            <v>43518</v>
          </cell>
          <cell r="F14">
            <v>43518</v>
          </cell>
          <cell r="G14">
            <v>43518</v>
          </cell>
          <cell r="H14">
            <v>43518</v>
          </cell>
          <cell r="I14">
            <v>43518</v>
          </cell>
          <cell r="J14">
            <v>19.059080823026651</v>
          </cell>
          <cell r="K14">
            <v>19155680</v>
          </cell>
          <cell r="L14">
            <v>1</v>
          </cell>
          <cell r="M14">
            <v>19155680</v>
          </cell>
          <cell r="N14">
            <v>19155680</v>
          </cell>
          <cell r="O14">
            <v>19155680</v>
          </cell>
          <cell r="P14">
            <v>19155680</v>
          </cell>
        </row>
        <row r="15">
          <cell r="A15">
            <v>19155680</v>
          </cell>
          <cell r="B15" t="str">
            <v>Interés Acumulado</v>
          </cell>
          <cell r="C15">
            <v>19155680</v>
          </cell>
          <cell r="D15">
            <v>19155680</v>
          </cell>
          <cell r="E15">
            <v>19155680</v>
          </cell>
          <cell r="F15">
            <v>19155680</v>
          </cell>
          <cell r="G15">
            <v>19155680</v>
          </cell>
          <cell r="H15">
            <v>19155680</v>
          </cell>
          <cell r="I15">
            <v>19155680</v>
          </cell>
          <cell r="J15">
            <v>19155680</v>
          </cell>
          <cell r="K15">
            <v>19155680</v>
          </cell>
          <cell r="L15">
            <v>19155680</v>
          </cell>
          <cell r="M15">
            <v>19155680</v>
          </cell>
          <cell r="N15">
            <v>19155680</v>
          </cell>
          <cell r="O15">
            <v>19155680</v>
          </cell>
          <cell r="P15">
            <v>19155680</v>
          </cell>
        </row>
        <row r="16">
          <cell r="A16">
            <v>43518</v>
          </cell>
          <cell r="B16" t="str">
            <v>Interés</v>
          </cell>
          <cell r="C16">
            <v>0.34899999999999998</v>
          </cell>
          <cell r="D16">
            <v>1</v>
          </cell>
          <cell r="E16">
            <v>1</v>
          </cell>
          <cell r="F16">
            <v>3370140.1284383559</v>
          </cell>
          <cell r="G16">
            <v>0</v>
          </cell>
          <cell r="H16">
            <v>0</v>
          </cell>
          <cell r="I16">
            <v>0</v>
          </cell>
          <cell r="J16">
            <v>0</v>
          </cell>
          <cell r="K16">
            <v>19155680</v>
          </cell>
          <cell r="L16">
            <v>1</v>
          </cell>
          <cell r="M16">
            <v>19155680</v>
          </cell>
          <cell r="N16">
            <v>3370140.1284383559</v>
          </cell>
          <cell r="O16">
            <v>1</v>
          </cell>
          <cell r="P16">
            <v>3370140.1284383559</v>
          </cell>
        </row>
        <row r="17">
          <cell r="A17">
            <v>43616</v>
          </cell>
          <cell r="B17" t="str">
            <v>Entrega Adicional</v>
          </cell>
          <cell r="C17">
            <v>43616</v>
          </cell>
          <cell r="D17">
            <v>43616</v>
          </cell>
          <cell r="E17">
            <v>43616</v>
          </cell>
          <cell r="F17">
            <v>43616</v>
          </cell>
          <cell r="G17">
            <v>43616</v>
          </cell>
          <cell r="H17">
            <v>43616</v>
          </cell>
          <cell r="I17">
            <v>43616</v>
          </cell>
          <cell r="J17">
            <v>0.83940690176490729</v>
          </cell>
          <cell r="K17">
            <v>35235090</v>
          </cell>
          <cell r="L17">
            <v>1</v>
          </cell>
          <cell r="M17">
            <v>35235090</v>
          </cell>
          <cell r="N17">
            <v>35235072</v>
          </cell>
          <cell r="O17">
            <v>35235072</v>
          </cell>
          <cell r="P17">
            <v>35235072</v>
          </cell>
        </row>
        <row r="18">
          <cell r="A18">
            <v>35235072</v>
          </cell>
          <cell r="B18" t="str">
            <v>Interés Acumulado</v>
          </cell>
          <cell r="C18">
            <v>35235072</v>
          </cell>
          <cell r="D18">
            <v>35235072</v>
          </cell>
          <cell r="E18">
            <v>35235072</v>
          </cell>
          <cell r="F18">
            <v>35235072</v>
          </cell>
          <cell r="G18">
            <v>35235072</v>
          </cell>
          <cell r="H18">
            <v>35235072</v>
          </cell>
          <cell r="I18">
            <v>35235072</v>
          </cell>
          <cell r="J18">
            <v>35235072</v>
          </cell>
          <cell r="K18">
            <v>35235072</v>
          </cell>
          <cell r="L18">
            <v>35235072</v>
          </cell>
          <cell r="M18">
            <v>35235072</v>
          </cell>
          <cell r="N18">
            <v>35235072</v>
          </cell>
          <cell r="O18">
            <v>35235072</v>
          </cell>
          <cell r="P18">
            <v>35235072</v>
          </cell>
        </row>
        <row r="19">
          <cell r="A19">
            <v>43640</v>
          </cell>
          <cell r="B19" t="str">
            <v>Entrega Adicional</v>
          </cell>
          <cell r="C19">
            <v>43640</v>
          </cell>
          <cell r="D19">
            <v>43640</v>
          </cell>
          <cell r="E19">
            <v>43640</v>
          </cell>
          <cell r="F19">
            <v>43640</v>
          </cell>
          <cell r="G19">
            <v>43640</v>
          </cell>
          <cell r="H19">
            <v>43640</v>
          </cell>
          <cell r="I19">
            <v>43640</v>
          </cell>
          <cell r="J19">
            <v>0.1028994675478337</v>
          </cell>
          <cell r="K19">
            <v>38860762</v>
          </cell>
          <cell r="L19">
            <v>1</v>
          </cell>
          <cell r="M19">
            <v>38860762</v>
          </cell>
          <cell r="N19">
            <v>38860736</v>
          </cell>
          <cell r="O19">
            <v>38860736</v>
          </cell>
          <cell r="P19">
            <v>38860736</v>
          </cell>
        </row>
        <row r="20">
          <cell r="A20">
            <v>38860736</v>
          </cell>
          <cell r="B20" t="str">
            <v>Interés Acumulado</v>
          </cell>
          <cell r="C20">
            <v>38860736</v>
          </cell>
          <cell r="D20">
            <v>38860736</v>
          </cell>
          <cell r="E20">
            <v>38860736</v>
          </cell>
          <cell r="F20">
            <v>38860736</v>
          </cell>
          <cell r="G20">
            <v>38860736</v>
          </cell>
          <cell r="H20">
            <v>38860736</v>
          </cell>
          <cell r="I20">
            <v>38860736</v>
          </cell>
          <cell r="J20">
            <v>38860736</v>
          </cell>
          <cell r="K20">
            <v>38860736</v>
          </cell>
          <cell r="L20">
            <v>38860736</v>
          </cell>
          <cell r="M20">
            <v>38860736</v>
          </cell>
          <cell r="N20">
            <v>38860736</v>
          </cell>
          <cell r="O20">
            <v>38860736</v>
          </cell>
          <cell r="P20">
            <v>38860736</v>
          </cell>
        </row>
        <row r="21">
          <cell r="A21">
            <v>43669</v>
          </cell>
          <cell r="B21" t="str">
            <v>Entrega Adicional</v>
          </cell>
          <cell r="C21">
            <v>43669</v>
          </cell>
          <cell r="D21">
            <v>43669</v>
          </cell>
          <cell r="E21">
            <v>43669</v>
          </cell>
          <cell r="F21">
            <v>43669</v>
          </cell>
          <cell r="G21">
            <v>43669</v>
          </cell>
          <cell r="H21">
            <v>43669</v>
          </cell>
          <cell r="I21">
            <v>43669</v>
          </cell>
          <cell r="J21">
            <v>1.5531939389145277E-2</v>
          </cell>
          <cell r="K21">
            <v>39464345</v>
          </cell>
          <cell r="L21">
            <v>1</v>
          </cell>
          <cell r="M21">
            <v>39464345</v>
          </cell>
          <cell r="N21">
            <v>39464320</v>
          </cell>
          <cell r="O21">
            <v>39464320</v>
          </cell>
          <cell r="P21">
            <v>39464320</v>
          </cell>
        </row>
        <row r="22">
          <cell r="A22">
            <v>39464320</v>
          </cell>
          <cell r="B22" t="str">
            <v>Interés Acumulado</v>
          </cell>
          <cell r="C22">
            <v>39464320</v>
          </cell>
          <cell r="D22">
            <v>39464320</v>
          </cell>
          <cell r="E22">
            <v>39464320</v>
          </cell>
          <cell r="F22">
            <v>39464320</v>
          </cell>
          <cell r="G22">
            <v>39464320</v>
          </cell>
          <cell r="H22">
            <v>39464320</v>
          </cell>
          <cell r="I22">
            <v>39464320</v>
          </cell>
          <cell r="J22">
            <v>39464320</v>
          </cell>
          <cell r="K22">
            <v>39464320</v>
          </cell>
          <cell r="L22">
            <v>39464320</v>
          </cell>
          <cell r="M22">
            <v>39464320</v>
          </cell>
          <cell r="N22">
            <v>39464320</v>
          </cell>
          <cell r="O22">
            <v>39464320</v>
          </cell>
          <cell r="P22">
            <v>39464320</v>
          </cell>
        </row>
        <row r="23">
          <cell r="A23">
            <v>43699</v>
          </cell>
          <cell r="B23" t="str">
            <v>Entrega Adicional</v>
          </cell>
          <cell r="C23">
            <v>43699</v>
          </cell>
          <cell r="D23">
            <v>43699</v>
          </cell>
          <cell r="E23">
            <v>43699</v>
          </cell>
          <cell r="F23">
            <v>43699</v>
          </cell>
          <cell r="G23">
            <v>43699</v>
          </cell>
          <cell r="H23">
            <v>43699</v>
          </cell>
          <cell r="I23">
            <v>43699</v>
          </cell>
          <cell r="J23">
            <v>7.1191324726154706E-2</v>
          </cell>
          <cell r="K23">
            <v>42273864</v>
          </cell>
          <cell r="L23">
            <v>1</v>
          </cell>
          <cell r="M23">
            <v>42273864</v>
          </cell>
          <cell r="N23">
            <v>42273856</v>
          </cell>
          <cell r="O23">
            <v>42273856</v>
          </cell>
          <cell r="P23">
            <v>42273856</v>
          </cell>
        </row>
        <row r="24">
          <cell r="A24">
            <v>42273856</v>
          </cell>
          <cell r="B24" t="str">
            <v>Interés Acumulado</v>
          </cell>
          <cell r="C24">
            <v>42273856</v>
          </cell>
          <cell r="D24">
            <v>42273856</v>
          </cell>
          <cell r="E24">
            <v>42273856</v>
          </cell>
          <cell r="F24">
            <v>42273856</v>
          </cell>
          <cell r="G24">
            <v>42273856</v>
          </cell>
          <cell r="H24">
            <v>42273856</v>
          </cell>
          <cell r="I24">
            <v>42273856</v>
          </cell>
          <cell r="J24">
            <v>42273856</v>
          </cell>
          <cell r="K24">
            <v>42273856</v>
          </cell>
          <cell r="L24">
            <v>42273856</v>
          </cell>
          <cell r="M24">
            <v>42273856</v>
          </cell>
          <cell r="N24">
            <v>42273856</v>
          </cell>
          <cell r="O24">
            <v>42273856</v>
          </cell>
          <cell r="P24">
            <v>42273856</v>
          </cell>
        </row>
        <row r="25">
          <cell r="A25">
            <v>43699</v>
          </cell>
          <cell r="B25" t="str">
            <v>Interés</v>
          </cell>
          <cell r="C25">
            <v>0.3646875</v>
          </cell>
          <cell r="D25">
            <v>2</v>
          </cell>
          <cell r="E25">
            <v>2</v>
          </cell>
          <cell r="F25">
            <v>7645018.3828150686</v>
          </cell>
          <cell r="G25">
            <v>0</v>
          </cell>
          <cell r="H25">
            <v>0</v>
          </cell>
          <cell r="I25">
            <v>0</v>
          </cell>
          <cell r="J25">
            <v>0</v>
          </cell>
          <cell r="K25">
            <v>42273864</v>
          </cell>
          <cell r="L25">
            <v>1</v>
          </cell>
          <cell r="M25">
            <v>42273864</v>
          </cell>
          <cell r="N25">
            <v>7645018.3828150686</v>
          </cell>
          <cell r="O25">
            <v>1</v>
          </cell>
          <cell r="P25">
            <v>7645018.3828150686</v>
          </cell>
        </row>
        <row r="26">
          <cell r="A26">
            <v>43883</v>
          </cell>
          <cell r="B26" t="str">
            <v>Interés</v>
          </cell>
          <cell r="C26">
            <v>0.55243055555555554</v>
          </cell>
          <cell r="D26">
            <v>3</v>
          </cell>
          <cell r="E26">
            <v>1</v>
          </cell>
          <cell r="F26">
            <v>11772659.858082192</v>
          </cell>
          <cell r="G26">
            <v>0</v>
          </cell>
          <cell r="H26">
            <v>8.3299999999999999E-2</v>
          </cell>
          <cell r="I26">
            <v>3521412.8711999999</v>
          </cell>
          <cell r="J26">
            <v>0</v>
          </cell>
          <cell r="K26">
            <v>42273864</v>
          </cell>
          <cell r="L26">
            <v>0.91669999999999996</v>
          </cell>
          <cell r="M26">
            <v>38752451.128799997</v>
          </cell>
          <cell r="N26">
            <v>15294072.729282193</v>
          </cell>
          <cell r="O26">
            <v>1</v>
          </cell>
          <cell r="P26">
            <v>15294072.729282193</v>
          </cell>
        </row>
        <row r="27">
          <cell r="A27">
            <v>44065</v>
          </cell>
          <cell r="B27" t="str">
            <v>Interés</v>
          </cell>
          <cell r="C27">
            <v>0.52852818885907815</v>
          </cell>
          <cell r="D27">
            <v>4</v>
          </cell>
          <cell r="E27">
            <v>2</v>
          </cell>
          <cell r="F27">
            <v>10212824.195149966</v>
          </cell>
          <cell r="G27">
            <v>0</v>
          </cell>
          <cell r="H27">
            <v>8.3299999999999999E-2</v>
          </cell>
          <cell r="I27">
            <v>3521412.8711999999</v>
          </cell>
          <cell r="J27">
            <v>0</v>
          </cell>
          <cell r="K27">
            <v>42273864</v>
          </cell>
          <cell r="L27">
            <v>0.83339999999999992</v>
          </cell>
          <cell r="M27">
            <v>35231038.257599995</v>
          </cell>
          <cell r="N27">
            <v>13734237.066349965</v>
          </cell>
          <cell r="O27">
            <v>1</v>
          </cell>
          <cell r="P27">
            <v>13734237.066349965</v>
          </cell>
        </row>
        <row r="28">
          <cell r="A28">
            <v>44249</v>
          </cell>
          <cell r="B28" t="str">
            <v>Interés</v>
          </cell>
          <cell r="C28">
            <v>0.43495389637879905</v>
          </cell>
          <cell r="D28">
            <v>5</v>
          </cell>
          <cell r="E28">
            <v>3</v>
          </cell>
          <cell r="F28">
            <v>7724913.5202874318</v>
          </cell>
          <cell r="G28">
            <v>0</v>
          </cell>
          <cell r="H28">
            <v>8.3299999999999999E-2</v>
          </cell>
          <cell r="I28">
            <v>3521412.8711999999</v>
          </cell>
          <cell r="J28">
            <v>0</v>
          </cell>
          <cell r="K28">
            <v>42273864</v>
          </cell>
          <cell r="L28">
            <v>0.75009999999999988</v>
          </cell>
          <cell r="M28">
            <v>31709625.386399996</v>
          </cell>
          <cell r="N28">
            <v>11246326.391487431</v>
          </cell>
          <cell r="O28">
            <v>1</v>
          </cell>
          <cell r="P28">
            <v>11246326.391487431</v>
          </cell>
        </row>
        <row r="29">
          <cell r="A29">
            <v>44430</v>
          </cell>
          <cell r="B29" t="str">
            <v>Interés</v>
          </cell>
          <cell r="C29">
            <v>0.35832479080901819</v>
          </cell>
          <cell r="D29">
            <v>6</v>
          </cell>
          <cell r="E29">
            <v>4</v>
          </cell>
          <cell r="F29">
            <v>5634477.8735938463</v>
          </cell>
          <cell r="G29">
            <v>0</v>
          </cell>
          <cell r="H29">
            <v>8.3299999999999999E-2</v>
          </cell>
          <cell r="I29">
            <v>3521412.8711999999</v>
          </cell>
          <cell r="J29">
            <v>0</v>
          </cell>
          <cell r="K29">
            <v>42273864</v>
          </cell>
          <cell r="L29">
            <v>0.66679999999999984</v>
          </cell>
          <cell r="M29">
            <v>28188212.515199993</v>
          </cell>
          <cell r="N29">
            <v>9155890.7447938472</v>
          </cell>
          <cell r="O29">
            <v>1</v>
          </cell>
          <cell r="P29">
            <v>9155890.7447938472</v>
          </cell>
        </row>
        <row r="30">
          <cell r="A30">
            <v>44614</v>
          </cell>
          <cell r="B30" t="str">
            <v>Interés</v>
          </cell>
          <cell r="C30">
            <v>0.29220038356831257</v>
          </cell>
          <cell r="D30">
            <v>7</v>
          </cell>
          <cell r="E30">
            <v>5</v>
          </cell>
          <cell r="F30">
            <v>4152152.3223686703</v>
          </cell>
          <cell r="G30">
            <v>0</v>
          </cell>
          <cell r="H30">
            <v>8.3299999999999999E-2</v>
          </cell>
          <cell r="I30">
            <v>3521412.8711999999</v>
          </cell>
          <cell r="J30">
            <v>0</v>
          </cell>
          <cell r="K30">
            <v>42273864</v>
          </cell>
          <cell r="L30">
            <v>0.5834999999999998</v>
          </cell>
          <cell r="M30">
            <v>24666799.64399999</v>
          </cell>
          <cell r="N30">
            <v>7673565.1935686702</v>
          </cell>
          <cell r="O30">
            <v>1</v>
          </cell>
          <cell r="P30">
            <v>7673565.1935686702</v>
          </cell>
        </row>
        <row r="31">
          <cell r="A31">
            <v>44795</v>
          </cell>
          <cell r="B31" t="str">
            <v>Interés</v>
          </cell>
          <cell r="C31">
            <v>0.23827841764645261</v>
          </cell>
          <cell r="D31">
            <v>8</v>
          </cell>
          <cell r="E31">
            <v>6</v>
          </cell>
          <cell r="F31">
            <v>2914628.6130163455</v>
          </cell>
          <cell r="G31">
            <v>0</v>
          </cell>
          <cell r="H31">
            <v>8.3299999999999999E-2</v>
          </cell>
          <cell r="I31">
            <v>3521412.8711999999</v>
          </cell>
          <cell r="J31">
            <v>0</v>
          </cell>
          <cell r="K31">
            <v>42273864</v>
          </cell>
          <cell r="L31">
            <v>0.50019999999999976</v>
          </cell>
          <cell r="M31">
            <v>21145386.772799991</v>
          </cell>
          <cell r="N31">
            <v>6436041.4842163455</v>
          </cell>
          <cell r="O31">
            <v>1</v>
          </cell>
          <cell r="P31">
            <v>6436041.4842163455</v>
          </cell>
        </row>
        <row r="32">
          <cell r="A32">
            <v>44979</v>
          </cell>
          <cell r="B32" t="str">
            <v>Interés</v>
          </cell>
          <cell r="C32">
            <v>0.19430708345673234</v>
          </cell>
          <cell r="D32">
            <v>9</v>
          </cell>
          <cell r="E32">
            <v>7</v>
          </cell>
          <cell r="F32">
            <v>2071234.2782445727</v>
          </cell>
          <cell r="G32">
            <v>0</v>
          </cell>
          <cell r="H32">
            <v>8.3299999999999999E-2</v>
          </cell>
          <cell r="I32">
            <v>3521412.8711999999</v>
          </cell>
          <cell r="J32">
            <v>0</v>
          </cell>
          <cell r="K32">
            <v>42273864</v>
          </cell>
          <cell r="L32">
            <v>0.41689999999999977</v>
          </cell>
          <cell r="M32">
            <v>17623973.901599992</v>
          </cell>
          <cell r="N32">
            <v>5592647.1494445726</v>
          </cell>
          <cell r="O32">
            <v>1</v>
          </cell>
          <cell r="P32">
            <v>5592647.1494445726</v>
          </cell>
        </row>
        <row r="33">
          <cell r="A33">
            <v>45160</v>
          </cell>
          <cell r="B33" t="str">
            <v>Interés</v>
          </cell>
          <cell r="C33">
            <v>0.15845011501411413</v>
          </cell>
          <cell r="D33">
            <v>10</v>
          </cell>
          <cell r="E33">
            <v>8</v>
          </cell>
          <cell r="F33">
            <v>1384784.2334254298</v>
          </cell>
          <cell r="G33">
            <v>0</v>
          </cell>
          <cell r="H33">
            <v>8.3299999999999999E-2</v>
          </cell>
          <cell r="I33">
            <v>3521412.8711999999</v>
          </cell>
          <cell r="J33">
            <v>0</v>
          </cell>
          <cell r="K33">
            <v>42273864</v>
          </cell>
          <cell r="L33">
            <v>0.33359999999999979</v>
          </cell>
          <cell r="M33">
            <v>14102561.030399991</v>
          </cell>
          <cell r="N33">
            <v>4906197.10462543</v>
          </cell>
          <cell r="O33">
            <v>1</v>
          </cell>
          <cell r="P33">
            <v>4906197.10462543</v>
          </cell>
        </row>
        <row r="34">
          <cell r="A34">
            <v>45344</v>
          </cell>
          <cell r="B34" t="str">
            <v>Interés</v>
          </cell>
          <cell r="C34">
            <v>0.12921010650430875</v>
          </cell>
          <cell r="D34">
            <v>11</v>
          </cell>
          <cell r="E34">
            <v>9</v>
          </cell>
          <cell r="F34">
            <v>918585.17244042584</v>
          </cell>
          <cell r="G34">
            <v>0</v>
          </cell>
          <cell r="H34">
            <v>8.3299999999999999E-2</v>
          </cell>
          <cell r="I34">
            <v>3521412.8711999999</v>
          </cell>
          <cell r="J34">
            <v>0</v>
          </cell>
          <cell r="K34">
            <v>42273864</v>
          </cell>
          <cell r="L34">
            <v>0.2502999999999998</v>
          </cell>
          <cell r="M34">
            <v>10581148.159199992</v>
          </cell>
          <cell r="N34">
            <v>4439998.0436404254</v>
          </cell>
          <cell r="O34">
            <v>1</v>
          </cell>
          <cell r="P34">
            <v>4439998.0436404254</v>
          </cell>
        </row>
        <row r="35">
          <cell r="A35">
            <v>45526</v>
          </cell>
          <cell r="B35" t="str">
            <v>Interés</v>
          </cell>
          <cell r="C35">
            <v>0.10536597983136625</v>
          </cell>
          <cell r="D35">
            <v>12</v>
          </cell>
          <cell r="E35">
            <v>10</v>
          </cell>
          <cell r="F35">
            <v>555919.27102291374</v>
          </cell>
          <cell r="G35">
            <v>0</v>
          </cell>
          <cell r="H35">
            <v>8.3299999999999999E-2</v>
          </cell>
          <cell r="I35">
            <v>3521412.8711999999</v>
          </cell>
          <cell r="J35">
            <v>0</v>
          </cell>
          <cell r="K35">
            <v>42273864</v>
          </cell>
          <cell r="L35">
            <v>0.16699999999999982</v>
          </cell>
          <cell r="M35">
            <v>7059735.2879999923</v>
          </cell>
          <cell r="N35">
            <v>4077332.1422229139</v>
          </cell>
          <cell r="O35">
            <v>1</v>
          </cell>
          <cell r="P35">
            <v>4077332.1422229139</v>
          </cell>
        </row>
        <row r="36">
          <cell r="A36">
            <v>45710</v>
          </cell>
          <cell r="B36" t="str">
            <v>Interés</v>
          </cell>
          <cell r="C36">
            <v>8.5921991755758376E-2</v>
          </cell>
          <cell r="D36">
            <v>13</v>
          </cell>
          <cell r="E36">
            <v>11</v>
          </cell>
          <cell r="F36">
            <v>305786.07991030248</v>
          </cell>
          <cell r="G36">
            <v>0</v>
          </cell>
          <cell r="H36">
            <v>8.3299999999999999E-2</v>
          </cell>
          <cell r="I36">
            <v>3521412.8711999999</v>
          </cell>
          <cell r="J36">
            <v>0</v>
          </cell>
          <cell r="K36">
            <v>42273864</v>
          </cell>
          <cell r="L36">
            <v>8.3699999999999816E-2</v>
          </cell>
          <cell r="M36">
            <v>3538322.4167999923</v>
          </cell>
          <cell r="N36">
            <v>3827198.9511103025</v>
          </cell>
          <cell r="O36">
            <v>1</v>
          </cell>
          <cell r="P36">
            <v>3827198.9511103025</v>
          </cell>
        </row>
        <row r="37">
          <cell r="A37">
            <v>45891</v>
          </cell>
          <cell r="B37" t="str">
            <v>Interés</v>
          </cell>
          <cell r="C37">
            <v>7.0605271697625926E-2</v>
          </cell>
          <cell r="D37">
            <v>14</v>
          </cell>
          <cell r="E37">
            <v>12</v>
          </cell>
          <cell r="F37">
            <v>123885.43293738483</v>
          </cell>
          <cell r="G37">
            <v>0</v>
          </cell>
          <cell r="H37">
            <v>8.3699999999999997E-2</v>
          </cell>
          <cell r="I37">
            <v>3538322.4167999998</v>
          </cell>
          <cell r="J37">
            <v>0</v>
          </cell>
          <cell r="K37">
            <v>42273864</v>
          </cell>
          <cell r="L37">
            <v>-1.8041124150158794E-16</v>
          </cell>
          <cell r="M37">
            <v>-7.6266802873092843E-9</v>
          </cell>
          <cell r="N37">
            <v>3662207.8497373848</v>
          </cell>
          <cell r="O37">
            <v>1</v>
          </cell>
          <cell r="P37">
            <v>3662207.8497373848</v>
          </cell>
        </row>
      </sheetData>
      <sheetData sheetId="74">
        <row r="11">
          <cell r="A11">
            <v>42513</v>
          </cell>
          <cell r="B11" t="str">
            <v>DESEMBOLSO</v>
          </cell>
          <cell r="K11">
            <v>909977034.99999809</v>
          </cell>
          <cell r="L11">
            <v>1</v>
          </cell>
          <cell r="M11">
            <v>909977034.99999809</v>
          </cell>
          <cell r="N11">
            <v>909976576</v>
          </cell>
        </row>
        <row r="12">
          <cell r="A12">
            <v>42697</v>
          </cell>
          <cell r="B12" t="str">
            <v>Interés</v>
          </cell>
          <cell r="C12">
            <v>0.31006299999999998</v>
          </cell>
          <cell r="D12">
            <v>1</v>
          </cell>
          <cell r="E12">
            <v>0</v>
          </cell>
          <cell r="F12">
            <v>142234626.11010849</v>
          </cell>
          <cell r="G12">
            <v>0</v>
          </cell>
          <cell r="H12">
            <v>0</v>
          </cell>
          <cell r="I12">
            <v>0</v>
          </cell>
          <cell r="J12">
            <v>0</v>
          </cell>
          <cell r="K12">
            <v>909977034.99999809</v>
          </cell>
          <cell r="L12">
            <v>1</v>
          </cell>
          <cell r="M12">
            <v>909977034.99999809</v>
          </cell>
          <cell r="N12">
            <v>142234626.11010849</v>
          </cell>
          <cell r="O12">
            <v>1</v>
          </cell>
          <cell r="P12">
            <v>142234626.11010849</v>
          </cell>
        </row>
        <row r="13">
          <cell r="A13">
            <v>42878</v>
          </cell>
          <cell r="B13" t="str">
            <v>Capital e Interés</v>
          </cell>
          <cell r="C13">
            <v>0.211313</v>
          </cell>
          <cell r="D13">
            <v>2</v>
          </cell>
          <cell r="E13">
            <v>1</v>
          </cell>
          <cell r="F13">
            <v>95354755.815476105</v>
          </cell>
          <cell r="G13">
            <v>0</v>
          </cell>
          <cell r="H13">
            <v>0.25</v>
          </cell>
          <cell r="I13">
            <v>227494258.74999952</v>
          </cell>
          <cell r="J13">
            <v>0</v>
          </cell>
          <cell r="K13">
            <v>909977034.99999809</v>
          </cell>
          <cell r="L13">
            <v>0.75</v>
          </cell>
          <cell r="M13">
            <v>682482776.24999857</v>
          </cell>
          <cell r="N13">
            <v>322849014.56547564</v>
          </cell>
          <cell r="O13">
            <v>1</v>
          </cell>
          <cell r="P13">
            <v>322849014.56547564</v>
          </cell>
        </row>
        <row r="14">
          <cell r="A14">
            <v>43062</v>
          </cell>
          <cell r="B14" t="str">
            <v>Capital e Interés</v>
          </cell>
          <cell r="C14">
            <v>0.19612499999999999</v>
          </cell>
          <cell r="D14">
            <v>3</v>
          </cell>
          <cell r="E14">
            <v>2</v>
          </cell>
          <cell r="F14">
            <v>67476043.689133421</v>
          </cell>
          <cell r="G14">
            <v>0</v>
          </cell>
          <cell r="H14">
            <v>0.25</v>
          </cell>
          <cell r="I14">
            <v>227494258.74999952</v>
          </cell>
          <cell r="J14">
            <v>0</v>
          </cell>
          <cell r="K14">
            <v>909977034.99999809</v>
          </cell>
          <cell r="L14">
            <v>0.5</v>
          </cell>
          <cell r="M14">
            <v>454988517.49999905</v>
          </cell>
          <cell r="N14">
            <v>294970302.43913293</v>
          </cell>
          <cell r="O14">
            <v>1</v>
          </cell>
          <cell r="P14">
            <v>294970302.43913293</v>
          </cell>
        </row>
        <row r="15">
          <cell r="A15">
            <v>43243</v>
          </cell>
          <cell r="B15" t="str">
            <v>Capital e Interés</v>
          </cell>
          <cell r="C15">
            <v>0.225438</v>
          </cell>
          <cell r="D15">
            <v>4</v>
          </cell>
          <cell r="E15">
            <v>3</v>
          </cell>
          <cell r="F15">
            <v>50864323.164048843</v>
          </cell>
          <cell r="G15">
            <v>0</v>
          </cell>
          <cell r="H15">
            <v>0.25</v>
          </cell>
          <cell r="I15">
            <v>227494258.74999952</v>
          </cell>
          <cell r="J15">
            <v>0</v>
          </cell>
          <cell r="K15">
            <v>909977034.99999809</v>
          </cell>
          <cell r="L15">
            <v>0.25</v>
          </cell>
          <cell r="M15">
            <v>227494258.74999952</v>
          </cell>
          <cell r="N15">
            <v>278358581.91404837</v>
          </cell>
          <cell r="O15">
            <v>1</v>
          </cell>
          <cell r="P15">
            <v>278358581.91404837</v>
          </cell>
        </row>
        <row r="16">
          <cell r="A16">
            <v>43427</v>
          </cell>
          <cell r="B16" t="str">
            <v>Capital e Interés</v>
          </cell>
          <cell r="C16">
            <v>0.29206300000000002</v>
          </cell>
          <cell r="D16">
            <v>5</v>
          </cell>
          <cell r="E16">
            <v>4</v>
          </cell>
          <cell r="F16">
            <v>33494379.856349051</v>
          </cell>
          <cell r="G16">
            <v>0</v>
          </cell>
          <cell r="H16">
            <v>0.25</v>
          </cell>
          <cell r="I16">
            <v>227494258.74999952</v>
          </cell>
          <cell r="J16">
            <v>0</v>
          </cell>
          <cell r="K16">
            <v>909977034.99999809</v>
          </cell>
          <cell r="L16">
            <v>0</v>
          </cell>
          <cell r="M16">
            <v>0</v>
          </cell>
          <cell r="N16">
            <v>260988638.60634857</v>
          </cell>
          <cell r="O16">
            <v>1</v>
          </cell>
          <cell r="P16">
            <v>260988638.60634857</v>
          </cell>
        </row>
      </sheetData>
      <sheetData sheetId="75">
        <row r="11">
          <cell r="A11">
            <v>41626</v>
          </cell>
          <cell r="B11" t="str">
            <v>DESEMBOLSO</v>
          </cell>
          <cell r="K11">
            <v>69916000</v>
          </cell>
          <cell r="L11">
            <v>1</v>
          </cell>
          <cell r="M11">
            <v>69916000</v>
          </cell>
          <cell r="O11">
            <v>6.2910000000000004</v>
          </cell>
        </row>
        <row r="12">
          <cell r="A12">
            <v>41716</v>
          </cell>
          <cell r="B12" t="str">
            <v>Interés</v>
          </cell>
          <cell r="C12">
            <v>2.75E-2</v>
          </cell>
          <cell r="D12">
            <v>1</v>
          </cell>
          <cell r="E12">
            <v>0</v>
          </cell>
          <cell r="F12">
            <v>480672.5</v>
          </cell>
          <cell r="G12">
            <v>0</v>
          </cell>
          <cell r="H12">
            <v>0</v>
          </cell>
          <cell r="I12">
            <v>0</v>
          </cell>
          <cell r="J12">
            <v>0</v>
          </cell>
          <cell r="K12">
            <v>69916000</v>
          </cell>
          <cell r="L12">
            <v>1</v>
          </cell>
          <cell r="M12">
            <v>69916000</v>
          </cell>
          <cell r="N12">
            <v>480672.5</v>
          </cell>
          <cell r="O12">
            <v>7.89</v>
          </cell>
          <cell r="P12">
            <v>3792506.0249999999</v>
          </cell>
        </row>
        <row r="13">
          <cell r="A13">
            <v>41808</v>
          </cell>
          <cell r="B13" t="str">
            <v>Interés</v>
          </cell>
          <cell r="C13">
            <v>2.75E-2</v>
          </cell>
          <cell r="D13">
            <v>2</v>
          </cell>
          <cell r="E13">
            <v>0</v>
          </cell>
          <cell r="F13">
            <v>480672.5</v>
          </cell>
          <cell r="G13">
            <v>0</v>
          </cell>
          <cell r="H13">
            <v>0</v>
          </cell>
          <cell r="I13">
            <v>0</v>
          </cell>
          <cell r="J13">
            <v>0</v>
          </cell>
          <cell r="K13">
            <v>69916000</v>
          </cell>
          <cell r="L13">
            <v>1</v>
          </cell>
          <cell r="M13">
            <v>69916000</v>
          </cell>
          <cell r="N13">
            <v>480672.5</v>
          </cell>
          <cell r="O13">
            <v>8.16</v>
          </cell>
          <cell r="P13">
            <v>3922287.6</v>
          </cell>
        </row>
        <row r="14">
          <cell r="A14">
            <v>41900</v>
          </cell>
          <cell r="B14" t="str">
            <v>Interés</v>
          </cell>
          <cell r="C14">
            <v>2.75E-2</v>
          </cell>
          <cell r="D14">
            <v>3</v>
          </cell>
          <cell r="E14">
            <v>0</v>
          </cell>
          <cell r="F14">
            <v>480672.5</v>
          </cell>
          <cell r="G14">
            <v>0</v>
          </cell>
          <cell r="H14">
            <v>0</v>
          </cell>
          <cell r="I14">
            <v>0</v>
          </cell>
          <cell r="J14">
            <v>0</v>
          </cell>
          <cell r="K14">
            <v>69916000</v>
          </cell>
          <cell r="L14">
            <v>1</v>
          </cell>
          <cell r="M14">
            <v>69916000</v>
          </cell>
          <cell r="N14">
            <v>480672.5</v>
          </cell>
          <cell r="O14">
            <v>8.4045000000000005</v>
          </cell>
          <cell r="P14">
            <v>4039812.0262500001</v>
          </cell>
        </row>
        <row r="15">
          <cell r="A15">
            <v>41991</v>
          </cell>
          <cell r="B15" t="str">
            <v>Capital e Interés</v>
          </cell>
          <cell r="C15">
            <v>2.75E-2</v>
          </cell>
          <cell r="D15">
            <v>4</v>
          </cell>
          <cell r="E15">
            <v>1</v>
          </cell>
          <cell r="F15">
            <v>480672.5</v>
          </cell>
          <cell r="G15">
            <v>0</v>
          </cell>
          <cell r="H15">
            <v>5.9200000000000003E-2</v>
          </cell>
          <cell r="I15">
            <v>4139027.2</v>
          </cell>
          <cell r="J15">
            <v>0</v>
          </cell>
          <cell r="K15">
            <v>69916000</v>
          </cell>
          <cell r="L15">
            <v>0.94079999999999997</v>
          </cell>
          <cell r="M15">
            <v>65776972.799999997</v>
          </cell>
          <cell r="N15">
            <v>4619699.7</v>
          </cell>
          <cell r="O15">
            <v>8.56</v>
          </cell>
          <cell r="P15">
            <v>39544629.432000004</v>
          </cell>
        </row>
        <row r="16">
          <cell r="A16">
            <v>42081</v>
          </cell>
          <cell r="B16" t="str">
            <v>Capital e Interés</v>
          </cell>
          <cell r="C16">
            <v>2.75E-2</v>
          </cell>
          <cell r="D16">
            <v>5</v>
          </cell>
          <cell r="E16">
            <v>2</v>
          </cell>
          <cell r="F16">
            <v>452216.68799999997</v>
          </cell>
          <cell r="G16">
            <v>0</v>
          </cell>
          <cell r="H16">
            <v>5.8799999999999998E-2</v>
          </cell>
          <cell r="I16">
            <v>4111060.8</v>
          </cell>
          <cell r="J16">
            <v>0</v>
          </cell>
          <cell r="K16">
            <v>69916000</v>
          </cell>
          <cell r="L16">
            <v>0.88200000000000001</v>
          </cell>
          <cell r="M16">
            <v>61665912</v>
          </cell>
          <cell r="N16">
            <v>4563277.4879999999</v>
          </cell>
          <cell r="O16">
            <v>8.77</v>
          </cell>
          <cell r="P16">
            <v>40019943.599759996</v>
          </cell>
        </row>
        <row r="17">
          <cell r="A17">
            <v>42173</v>
          </cell>
          <cell r="B17" t="str">
            <v>Capital e Interés</v>
          </cell>
          <cell r="C17">
            <v>2.75E-2</v>
          </cell>
          <cell r="D17">
            <v>6</v>
          </cell>
          <cell r="E17">
            <v>3</v>
          </cell>
          <cell r="F17">
            <v>423953.14500000008</v>
          </cell>
          <cell r="G17">
            <v>0</v>
          </cell>
          <cell r="H17">
            <v>5.8799999999999998E-2</v>
          </cell>
          <cell r="I17">
            <v>4111060.8</v>
          </cell>
          <cell r="J17">
            <v>0</v>
          </cell>
          <cell r="K17">
            <v>69916000</v>
          </cell>
          <cell r="L17">
            <v>0.82320000000000004</v>
          </cell>
          <cell r="M17">
            <v>57554851.200000003</v>
          </cell>
          <cell r="N17">
            <v>4535013.9450000003</v>
          </cell>
          <cell r="O17">
            <v>9.0299999999999994</v>
          </cell>
          <cell r="P17">
            <v>40951175.973349996</v>
          </cell>
        </row>
        <row r="18">
          <cell r="A18">
            <v>42265</v>
          </cell>
          <cell r="B18" t="str">
            <v>Capital e Interés</v>
          </cell>
          <cell r="C18">
            <v>2.75E-2</v>
          </cell>
          <cell r="D18">
            <v>7</v>
          </cell>
          <cell r="E18">
            <v>4</v>
          </cell>
          <cell r="F18">
            <v>395689.60200000001</v>
          </cell>
          <cell r="G18">
            <v>0</v>
          </cell>
          <cell r="H18">
            <v>5.8799999999999998E-2</v>
          </cell>
          <cell r="I18">
            <v>4111060.8</v>
          </cell>
          <cell r="J18">
            <v>0</v>
          </cell>
          <cell r="K18">
            <v>69916000</v>
          </cell>
          <cell r="L18">
            <v>0.76440000000000008</v>
          </cell>
          <cell r="M18">
            <v>53443790.400000006</v>
          </cell>
          <cell r="N18">
            <v>4506750.4019999998</v>
          </cell>
          <cell r="O18">
            <v>9.3550000000000004</v>
          </cell>
          <cell r="P18">
            <v>42160649.960710004</v>
          </cell>
        </row>
        <row r="19">
          <cell r="A19">
            <v>42356</v>
          </cell>
          <cell r="B19" t="str">
            <v>Capital e Interés</v>
          </cell>
          <cell r="C19">
            <v>2.75E-2</v>
          </cell>
          <cell r="D19">
            <v>8</v>
          </cell>
          <cell r="E19">
            <v>5</v>
          </cell>
          <cell r="F19">
            <v>367426.05900000007</v>
          </cell>
          <cell r="G19">
            <v>0</v>
          </cell>
          <cell r="H19">
            <v>5.8799999999999998E-2</v>
          </cell>
          <cell r="I19">
            <v>4111060.8</v>
          </cell>
          <cell r="J19">
            <v>0</v>
          </cell>
          <cell r="K19">
            <v>69916000</v>
          </cell>
          <cell r="L19">
            <v>0.70560000000000012</v>
          </cell>
          <cell r="M19">
            <v>49332729.600000009</v>
          </cell>
          <cell r="N19">
            <v>4478486.8590000002</v>
          </cell>
          <cell r="O19">
            <v>9.7550000000000008</v>
          </cell>
          <cell r="P19">
            <v>43687639.279545002</v>
          </cell>
        </row>
        <row r="20">
          <cell r="A20">
            <v>42447</v>
          </cell>
          <cell r="B20" t="str">
            <v>Capital e Interés</v>
          </cell>
          <cell r="C20">
            <v>2.75E-2</v>
          </cell>
          <cell r="D20">
            <v>9</v>
          </cell>
          <cell r="E20">
            <v>6</v>
          </cell>
          <cell r="F20">
            <v>339162.51600000006</v>
          </cell>
          <cell r="G20">
            <v>0</v>
          </cell>
          <cell r="H20">
            <v>5.8799999999999998E-2</v>
          </cell>
          <cell r="I20">
            <v>4111060.8</v>
          </cell>
          <cell r="J20">
            <v>0</v>
          </cell>
          <cell r="K20">
            <v>69916000</v>
          </cell>
          <cell r="L20">
            <v>0.64680000000000015</v>
          </cell>
          <cell r="M20">
            <v>45221668.800000012</v>
          </cell>
          <cell r="N20">
            <v>4450223.3159999996</v>
          </cell>
          <cell r="O20">
            <v>15.6</v>
          </cell>
          <cell r="P20">
            <v>69423483.699599996</v>
          </cell>
        </row>
        <row r="21">
          <cell r="A21">
            <v>42539</v>
          </cell>
          <cell r="B21" t="str">
            <v>Capital e Interés</v>
          </cell>
          <cell r="C21">
            <v>2.75E-2</v>
          </cell>
          <cell r="D21">
            <v>10</v>
          </cell>
          <cell r="E21">
            <v>7</v>
          </cell>
          <cell r="F21">
            <v>310898.97300000006</v>
          </cell>
          <cell r="G21">
            <v>0</v>
          </cell>
          <cell r="H21">
            <v>5.8799999999999998E-2</v>
          </cell>
          <cell r="I21">
            <v>4111060.8</v>
          </cell>
          <cell r="J21">
            <v>0</v>
          </cell>
          <cell r="K21">
            <v>69916000</v>
          </cell>
          <cell r="L21">
            <v>0.58800000000000019</v>
          </cell>
          <cell r="M21">
            <v>41110608.000000015</v>
          </cell>
          <cell r="N21">
            <v>4421959.773</v>
          </cell>
          <cell r="O21">
            <v>14.1</v>
          </cell>
          <cell r="P21">
            <v>62349632.789300002</v>
          </cell>
        </row>
        <row r="22">
          <cell r="A22">
            <v>42631</v>
          </cell>
          <cell r="B22" t="str">
            <v>Capital e Interés</v>
          </cell>
          <cell r="C22">
            <v>2.75E-2</v>
          </cell>
          <cell r="D22">
            <v>11</v>
          </cell>
          <cell r="E22">
            <v>8</v>
          </cell>
          <cell r="F22">
            <v>282635.43000000011</v>
          </cell>
          <cell r="G22">
            <v>0</v>
          </cell>
          <cell r="H22">
            <v>5.8799999999999998E-2</v>
          </cell>
          <cell r="I22">
            <v>4111060.8</v>
          </cell>
          <cell r="J22">
            <v>0</v>
          </cell>
          <cell r="K22">
            <v>69916000</v>
          </cell>
          <cell r="L22">
            <v>0.52920000000000023</v>
          </cell>
          <cell r="M22">
            <v>36999547.200000018</v>
          </cell>
          <cell r="N22">
            <v>4393696.2299999995</v>
          </cell>
          <cell r="O22">
            <v>15.2</v>
          </cell>
          <cell r="P22">
            <v>66784182.695999987</v>
          </cell>
        </row>
        <row r="23">
          <cell r="A23">
            <v>42722</v>
          </cell>
          <cell r="B23" t="str">
            <v>Capital e Interés</v>
          </cell>
          <cell r="C23">
            <v>2.75E-2</v>
          </cell>
          <cell r="D23">
            <v>12</v>
          </cell>
          <cell r="E23">
            <v>9</v>
          </cell>
          <cell r="F23">
            <v>254371.88700000013</v>
          </cell>
          <cell r="G23">
            <v>0</v>
          </cell>
          <cell r="H23">
            <v>5.8799999999999998E-2</v>
          </cell>
          <cell r="I23">
            <v>4111060.8</v>
          </cell>
          <cell r="J23">
            <v>0</v>
          </cell>
          <cell r="K23">
            <v>69916000</v>
          </cell>
          <cell r="L23">
            <v>0.47040000000000021</v>
          </cell>
          <cell r="M23">
            <v>32888486.400000013</v>
          </cell>
          <cell r="N23">
            <v>4365432.6869999999</v>
          </cell>
          <cell r="O23">
            <v>16.2</v>
          </cell>
          <cell r="P23">
            <v>70720009.539399996</v>
          </cell>
        </row>
        <row r="24">
          <cell r="A24">
            <v>42812</v>
          </cell>
          <cell r="B24" t="str">
            <v>Capital e Interés</v>
          </cell>
          <cell r="C24">
            <v>2.75E-2</v>
          </cell>
          <cell r="D24">
            <v>13</v>
          </cell>
          <cell r="E24">
            <v>10</v>
          </cell>
          <cell r="F24">
            <v>226108.3440000001</v>
          </cell>
          <cell r="G24">
            <v>0</v>
          </cell>
          <cell r="H24">
            <v>5.8799999999999998E-2</v>
          </cell>
          <cell r="I24">
            <v>4111060.8</v>
          </cell>
          <cell r="J24">
            <v>0</v>
          </cell>
          <cell r="K24">
            <v>69916000</v>
          </cell>
          <cell r="L24">
            <v>0.41160000000000019</v>
          </cell>
          <cell r="M24">
            <v>28777425.600000013</v>
          </cell>
          <cell r="N24">
            <v>4337169.1440000003</v>
          </cell>
          <cell r="O24">
            <v>15.7</v>
          </cell>
          <cell r="P24">
            <v>68093555.560800001</v>
          </cell>
        </row>
        <row r="25">
          <cell r="A25">
            <v>42904</v>
          </cell>
          <cell r="B25" t="str">
            <v>Capital e Interés</v>
          </cell>
          <cell r="C25">
            <v>2.75E-2</v>
          </cell>
          <cell r="D25">
            <v>14</v>
          </cell>
          <cell r="E25">
            <v>11</v>
          </cell>
          <cell r="F25">
            <v>197844.80100000009</v>
          </cell>
          <cell r="G25">
            <v>0</v>
          </cell>
          <cell r="H25">
            <v>5.8799999999999998E-2</v>
          </cell>
          <cell r="I25">
            <v>4111060.8</v>
          </cell>
          <cell r="J25">
            <v>0</v>
          </cell>
          <cell r="K25">
            <v>69916000</v>
          </cell>
          <cell r="L25">
            <v>0.35280000000000017</v>
          </cell>
          <cell r="M25">
            <v>24666364.800000012</v>
          </cell>
          <cell r="N25">
            <v>4308905.6009999998</v>
          </cell>
          <cell r="O25">
            <v>16.100000000000001</v>
          </cell>
          <cell r="P25">
            <v>69373380.176100001</v>
          </cell>
        </row>
        <row r="26">
          <cell r="A26">
            <v>42996</v>
          </cell>
          <cell r="B26" t="str">
            <v>Capital e Interés</v>
          </cell>
          <cell r="C26">
            <v>2.75E-2</v>
          </cell>
          <cell r="D26">
            <v>15</v>
          </cell>
          <cell r="E26">
            <v>12</v>
          </cell>
          <cell r="F26">
            <v>169581.25800000009</v>
          </cell>
          <cell r="G26">
            <v>0</v>
          </cell>
          <cell r="H26">
            <v>5.8799999999999998E-2</v>
          </cell>
          <cell r="I26">
            <v>4111060.8</v>
          </cell>
          <cell r="J26">
            <v>0</v>
          </cell>
          <cell r="K26">
            <v>69916000</v>
          </cell>
          <cell r="L26">
            <v>0.29400000000000015</v>
          </cell>
          <cell r="M26">
            <v>20555304.000000011</v>
          </cell>
          <cell r="N26">
            <v>4280642.0580000002</v>
          </cell>
          <cell r="O26">
            <v>17.399999999999999</v>
          </cell>
          <cell r="P26">
            <v>74483171.809200004</v>
          </cell>
        </row>
        <row r="27">
          <cell r="A27">
            <v>43087</v>
          </cell>
          <cell r="B27" t="str">
            <v>Capital e Interés</v>
          </cell>
          <cell r="C27">
            <v>2.75E-2</v>
          </cell>
          <cell r="D27">
            <v>16</v>
          </cell>
          <cell r="E27">
            <v>13</v>
          </cell>
          <cell r="F27">
            <v>141317.71500000008</v>
          </cell>
          <cell r="G27">
            <v>0</v>
          </cell>
          <cell r="H27">
            <v>5.8799999999999998E-2</v>
          </cell>
          <cell r="I27">
            <v>4111060.8</v>
          </cell>
          <cell r="J27">
            <v>0</v>
          </cell>
          <cell r="K27">
            <v>69916000</v>
          </cell>
          <cell r="L27">
            <v>0.23520000000000016</v>
          </cell>
          <cell r="M27">
            <v>16444243.20000001</v>
          </cell>
          <cell r="N27">
            <v>4252378.5149999997</v>
          </cell>
          <cell r="O27">
            <v>17.5</v>
          </cell>
          <cell r="P27">
            <v>74416624.012499988</v>
          </cell>
        </row>
        <row r="28">
          <cell r="A28">
            <v>43177</v>
          </cell>
          <cell r="B28" t="str">
            <v>Capital e Interés</v>
          </cell>
          <cell r="C28">
            <v>2.75E-2</v>
          </cell>
          <cell r="D28">
            <v>17</v>
          </cell>
          <cell r="E28">
            <v>14</v>
          </cell>
          <cell r="F28">
            <v>113054.17200000009</v>
          </cell>
          <cell r="G28">
            <v>0</v>
          </cell>
          <cell r="H28">
            <v>5.8799999999999998E-2</v>
          </cell>
          <cell r="I28">
            <v>4111060.8</v>
          </cell>
          <cell r="J28">
            <v>0</v>
          </cell>
          <cell r="K28">
            <v>69916000</v>
          </cell>
          <cell r="L28">
            <v>0.17640000000000017</v>
          </cell>
          <cell r="M28">
            <v>12333182.400000012</v>
          </cell>
          <cell r="N28">
            <v>4224114.9720000001</v>
          </cell>
          <cell r="O28">
            <v>20.5</v>
          </cell>
          <cell r="P28">
            <v>86594356.925999999</v>
          </cell>
        </row>
        <row r="29">
          <cell r="A29">
            <v>43269</v>
          </cell>
          <cell r="B29" t="str">
            <v>Capital e Interés</v>
          </cell>
          <cell r="C29">
            <v>2.75E-2</v>
          </cell>
          <cell r="D29">
            <v>18</v>
          </cell>
          <cell r="E29">
            <v>15</v>
          </cell>
          <cell r="F29">
            <v>84790.629000000074</v>
          </cell>
          <cell r="G29">
            <v>0</v>
          </cell>
          <cell r="H29">
            <v>5.8799999999999998E-2</v>
          </cell>
          <cell r="I29">
            <v>4111060.8</v>
          </cell>
          <cell r="J29">
            <v>0</v>
          </cell>
          <cell r="K29">
            <v>69916000</v>
          </cell>
          <cell r="L29">
            <v>0.11760000000000018</v>
          </cell>
          <cell r="M29">
            <v>8222121.6000000127</v>
          </cell>
          <cell r="N29">
            <v>4195851.4289999995</v>
          </cell>
          <cell r="O29">
            <v>25.8</v>
          </cell>
          <cell r="P29">
            <v>108252966.86819999</v>
          </cell>
        </row>
        <row r="30">
          <cell r="A30">
            <v>43361</v>
          </cell>
          <cell r="B30" t="str">
            <v>Capital e Interés</v>
          </cell>
          <cell r="C30">
            <v>2.75E-2</v>
          </cell>
          <cell r="D30">
            <v>19</v>
          </cell>
          <cell r="E30">
            <v>16</v>
          </cell>
          <cell r="F30">
            <v>56527.086000000083</v>
          </cell>
          <cell r="G30">
            <v>0</v>
          </cell>
          <cell r="H30">
            <v>5.8799999999999998E-2</v>
          </cell>
          <cell r="I30">
            <v>4111060.8</v>
          </cell>
          <cell r="J30">
            <v>0</v>
          </cell>
          <cell r="K30">
            <v>69916000</v>
          </cell>
          <cell r="L30">
            <v>5.8800000000000179E-2</v>
          </cell>
          <cell r="M30">
            <v>4111060.8000000124</v>
          </cell>
          <cell r="N30">
            <v>4167587.8859999999</v>
          </cell>
          <cell r="O30">
            <v>38</v>
          </cell>
          <cell r="P30">
            <v>158368339.66799998</v>
          </cell>
        </row>
        <row r="31">
          <cell r="A31">
            <v>43452</v>
          </cell>
          <cell r="B31" t="str">
            <v>Capital e Interés</v>
          </cell>
          <cell r="C31">
            <v>2.75E-2</v>
          </cell>
          <cell r="D31">
            <v>20</v>
          </cell>
          <cell r="E31">
            <v>17</v>
          </cell>
          <cell r="F31">
            <v>28263.543000000085</v>
          </cell>
          <cell r="G31">
            <v>0</v>
          </cell>
          <cell r="H31">
            <v>5.8799999999999998E-2</v>
          </cell>
          <cell r="I31">
            <v>4111060.8</v>
          </cell>
          <cell r="J31">
            <v>0</v>
          </cell>
          <cell r="K31">
            <v>69916000</v>
          </cell>
          <cell r="L31">
            <v>1.8041124150158794E-16</v>
          </cell>
          <cell r="M31">
            <v>1.2613632360825022E-8</v>
          </cell>
          <cell r="N31">
            <v>4139324.3429999999</v>
          </cell>
          <cell r="O31">
            <v>38.6</v>
          </cell>
          <cell r="P31">
            <v>159777919.63980001</v>
          </cell>
        </row>
        <row r="32">
          <cell r="F32">
            <v>159777792</v>
          </cell>
          <cell r="G32">
            <v>159777792</v>
          </cell>
          <cell r="H32">
            <v>159777792</v>
          </cell>
          <cell r="I32">
            <v>159777792</v>
          </cell>
          <cell r="J32">
            <v>159777792</v>
          </cell>
          <cell r="K32">
            <v>159777792</v>
          </cell>
          <cell r="L32">
            <v>159777792</v>
          </cell>
          <cell r="M32">
            <v>159777792</v>
          </cell>
          <cell r="N32">
            <v>159777792</v>
          </cell>
        </row>
        <row r="33">
          <cell r="F33">
            <v>159777792</v>
          </cell>
          <cell r="G33">
            <v>159777792</v>
          </cell>
          <cell r="H33">
            <v>159777792</v>
          </cell>
          <cell r="I33">
            <v>159777792</v>
          </cell>
          <cell r="J33">
            <v>159777792</v>
          </cell>
          <cell r="K33">
            <v>159777792</v>
          </cell>
          <cell r="L33">
            <v>159777792</v>
          </cell>
          <cell r="M33">
            <v>159777792</v>
          </cell>
          <cell r="N33">
            <v>159777792</v>
          </cell>
        </row>
        <row r="34">
          <cell r="F34">
            <v>159777792</v>
          </cell>
          <cell r="G34">
            <v>159777792</v>
          </cell>
          <cell r="H34">
            <v>159777792</v>
          </cell>
          <cell r="I34">
            <v>159777792</v>
          </cell>
          <cell r="J34">
            <v>159777792</v>
          </cell>
          <cell r="K34">
            <v>159777792</v>
          </cell>
          <cell r="L34">
            <v>159777792</v>
          </cell>
          <cell r="M34">
            <v>159777792</v>
          </cell>
          <cell r="N34">
            <v>159777792</v>
          </cell>
        </row>
        <row r="38">
          <cell r="A38">
            <v>159777792</v>
          </cell>
        </row>
        <row r="39">
          <cell r="A39">
            <v>159777792</v>
          </cell>
        </row>
        <row r="40">
          <cell r="A40">
            <v>159777792</v>
          </cell>
        </row>
        <row r="41">
          <cell r="A41">
            <v>159777792</v>
          </cell>
        </row>
        <row r="42">
          <cell r="A42">
            <v>159777792</v>
          </cell>
        </row>
        <row r="43">
          <cell r="A43">
            <v>159777792</v>
          </cell>
        </row>
        <row r="44">
          <cell r="A44">
            <v>159777792</v>
          </cell>
        </row>
        <row r="45">
          <cell r="A45">
            <v>159777792</v>
          </cell>
        </row>
        <row r="46">
          <cell r="A46">
            <v>159777792</v>
          </cell>
        </row>
        <row r="47">
          <cell r="A47">
            <v>159777792</v>
          </cell>
        </row>
        <row r="48">
          <cell r="A48">
            <v>159777792</v>
          </cell>
        </row>
        <row r="49">
          <cell r="A49">
            <v>159777792</v>
          </cell>
        </row>
        <row r="50">
          <cell r="A50">
            <v>159777792</v>
          </cell>
        </row>
        <row r="51">
          <cell r="A51">
            <v>159777792</v>
          </cell>
        </row>
        <row r="52">
          <cell r="A52">
            <v>159777792</v>
          </cell>
        </row>
        <row r="53">
          <cell r="A53">
            <v>159777792</v>
          </cell>
        </row>
        <row r="54">
          <cell r="A54">
            <v>159777792</v>
          </cell>
        </row>
        <row r="55">
          <cell r="A55">
            <v>159777792</v>
          </cell>
        </row>
        <row r="56">
          <cell r="A56">
            <v>159777792</v>
          </cell>
        </row>
        <row r="57">
          <cell r="A57">
            <v>159777792</v>
          </cell>
        </row>
        <row r="58">
          <cell r="A58">
            <v>159777792</v>
          </cell>
        </row>
      </sheetData>
      <sheetData sheetId="76">
        <row r="11">
          <cell r="A11">
            <v>42422</v>
          </cell>
          <cell r="B11" t="str">
            <v>DESEMBOLSO</v>
          </cell>
          <cell r="K11">
            <v>1000000000</v>
          </cell>
          <cell r="L11">
            <v>1</v>
          </cell>
          <cell r="M11">
            <v>1000000000</v>
          </cell>
          <cell r="N11">
            <v>1000000000</v>
          </cell>
        </row>
        <row r="12">
          <cell r="A12">
            <v>42604</v>
          </cell>
          <cell r="B12" t="str">
            <v>Interés</v>
          </cell>
          <cell r="C12">
            <v>0.26218799999999998</v>
          </cell>
          <cell r="D12">
            <v>1</v>
          </cell>
          <cell r="E12">
            <v>0</v>
          </cell>
          <cell r="F12">
            <v>130734838.35616437</v>
          </cell>
          <cell r="G12">
            <v>0</v>
          </cell>
          <cell r="H12">
            <v>0</v>
          </cell>
          <cell r="I12">
            <v>0</v>
          </cell>
          <cell r="J12">
            <v>0</v>
          </cell>
          <cell r="K12">
            <v>1000000000</v>
          </cell>
          <cell r="L12">
            <v>1</v>
          </cell>
          <cell r="M12">
            <v>1000000000</v>
          </cell>
          <cell r="N12">
            <v>130734838.35616437</v>
          </cell>
          <cell r="O12">
            <v>1</v>
          </cell>
          <cell r="P12">
            <v>130734838.35616437</v>
          </cell>
        </row>
        <row r="13">
          <cell r="A13">
            <v>42788</v>
          </cell>
          <cell r="B13" t="str">
            <v>Capital e Interés</v>
          </cell>
          <cell r="C13">
            <v>0.25074999999999997</v>
          </cell>
          <cell r="D13">
            <v>2</v>
          </cell>
          <cell r="E13">
            <v>1</v>
          </cell>
          <cell r="F13">
            <v>126405479.45205477</v>
          </cell>
          <cell r="G13">
            <v>0</v>
          </cell>
          <cell r="H13">
            <v>0.25</v>
          </cell>
          <cell r="I13">
            <v>250000000</v>
          </cell>
          <cell r="J13">
            <v>0</v>
          </cell>
          <cell r="K13">
            <v>1000000000</v>
          </cell>
          <cell r="L13">
            <v>0.75</v>
          </cell>
          <cell r="M13">
            <v>750000000</v>
          </cell>
          <cell r="N13">
            <v>376405479.45205474</v>
          </cell>
          <cell r="O13">
            <v>1</v>
          </cell>
          <cell r="P13">
            <v>376405479.45205474</v>
          </cell>
        </row>
        <row r="14">
          <cell r="A14">
            <v>42969</v>
          </cell>
          <cell r="B14" t="str">
            <v>Capital e Interés</v>
          </cell>
          <cell r="C14">
            <v>0.20031299999999999</v>
          </cell>
          <cell r="D14">
            <v>3</v>
          </cell>
          <cell r="E14">
            <v>2</v>
          </cell>
          <cell r="F14">
            <v>74499971.91780822</v>
          </cell>
          <cell r="G14">
            <v>0</v>
          </cell>
          <cell r="H14">
            <v>0.25</v>
          </cell>
          <cell r="I14">
            <v>250000000</v>
          </cell>
          <cell r="J14">
            <v>0</v>
          </cell>
          <cell r="K14">
            <v>1000000000</v>
          </cell>
          <cell r="L14">
            <v>0.5</v>
          </cell>
          <cell r="M14">
            <v>500000000</v>
          </cell>
          <cell r="N14">
            <v>324499971.91780823</v>
          </cell>
          <cell r="O14">
            <v>1</v>
          </cell>
          <cell r="P14">
            <v>324499971.91780823</v>
          </cell>
        </row>
        <row r="15">
          <cell r="A15">
            <v>43153</v>
          </cell>
          <cell r="B15" t="str">
            <v>Capital e Interés</v>
          </cell>
          <cell r="C15">
            <v>0.207563</v>
          </cell>
          <cell r="D15">
            <v>4</v>
          </cell>
          <cell r="E15">
            <v>3</v>
          </cell>
          <cell r="F15">
            <v>52317249.315068491</v>
          </cell>
          <cell r="G15">
            <v>0</v>
          </cell>
          <cell r="H15">
            <v>0.25</v>
          </cell>
          <cell r="I15">
            <v>250000000</v>
          </cell>
          <cell r="J15">
            <v>0</v>
          </cell>
          <cell r="K15">
            <v>1000000000</v>
          </cell>
          <cell r="L15">
            <v>0.25</v>
          </cell>
          <cell r="M15">
            <v>250000000</v>
          </cell>
          <cell r="N15">
            <v>302317249.31506848</v>
          </cell>
          <cell r="O15">
            <v>1</v>
          </cell>
          <cell r="P15">
            <v>302317249.31506848</v>
          </cell>
        </row>
        <row r="16">
          <cell r="A16">
            <v>43334</v>
          </cell>
          <cell r="B16" t="str">
            <v>Capital e Interés</v>
          </cell>
          <cell r="C16">
            <v>0.22787499999999999</v>
          </cell>
          <cell r="D16">
            <v>5</v>
          </cell>
          <cell r="E16">
            <v>4</v>
          </cell>
          <cell r="F16">
            <v>28250256.84931507</v>
          </cell>
          <cell r="G16">
            <v>0</v>
          </cell>
          <cell r="H16">
            <v>0.25</v>
          </cell>
          <cell r="I16">
            <v>250000000</v>
          </cell>
          <cell r="J16">
            <v>0</v>
          </cell>
          <cell r="K16">
            <v>1000000000</v>
          </cell>
          <cell r="L16">
            <v>0</v>
          </cell>
          <cell r="M16">
            <v>0</v>
          </cell>
          <cell r="N16">
            <v>278250256.84931505</v>
          </cell>
          <cell r="O16">
            <v>1</v>
          </cell>
          <cell r="P16">
            <v>278250256.84931505</v>
          </cell>
        </row>
        <row r="18">
          <cell r="C18">
            <v>278250240</v>
          </cell>
        </row>
      </sheetData>
      <sheetData sheetId="77">
        <row r="11">
          <cell r="A11">
            <v>38288</v>
          </cell>
          <cell r="B11" t="str">
            <v>DESEMBOLSO</v>
          </cell>
          <cell r="H11">
            <v>38288</v>
          </cell>
          <cell r="K11">
            <v>230620000</v>
          </cell>
          <cell r="L11">
            <v>1</v>
          </cell>
          <cell r="M11">
            <v>230620000</v>
          </cell>
        </row>
        <row r="12">
          <cell r="A12">
            <v>38415</v>
          </cell>
          <cell r="B12" t="str">
            <v>Interés</v>
          </cell>
          <cell r="C12">
            <v>5.5E-2</v>
          </cell>
          <cell r="D12">
            <v>1</v>
          </cell>
          <cell r="E12">
            <v>0</v>
          </cell>
          <cell r="F12">
            <v>4474668.611111111</v>
          </cell>
          <cell r="G12">
            <v>0</v>
          </cell>
          <cell r="H12">
            <v>0</v>
          </cell>
          <cell r="I12">
            <v>0</v>
          </cell>
          <cell r="J12">
            <v>0</v>
          </cell>
          <cell r="K12">
            <v>230620000</v>
          </cell>
          <cell r="L12">
            <v>1</v>
          </cell>
          <cell r="M12">
            <v>230620000</v>
          </cell>
          <cell r="N12">
            <v>12531890.800000001</v>
          </cell>
          <cell r="O12">
            <v>12531888</v>
          </cell>
          <cell r="P12">
            <v>0</v>
          </cell>
        </row>
        <row r="13">
          <cell r="A13">
            <v>38599</v>
          </cell>
          <cell r="B13" t="str">
            <v>Interés</v>
          </cell>
          <cell r="C13">
            <v>5.5E-2</v>
          </cell>
          <cell r="D13">
            <v>2</v>
          </cell>
          <cell r="E13">
            <v>0</v>
          </cell>
          <cell r="F13">
            <v>6342050</v>
          </cell>
          <cell r="G13">
            <v>0</v>
          </cell>
          <cell r="H13">
            <v>0</v>
          </cell>
          <cell r="I13">
            <v>0</v>
          </cell>
          <cell r="J13">
            <v>0</v>
          </cell>
          <cell r="K13">
            <v>230620000</v>
          </cell>
          <cell r="L13">
            <v>1</v>
          </cell>
          <cell r="M13">
            <v>230620000</v>
          </cell>
          <cell r="N13">
            <v>12531890.800000001</v>
          </cell>
          <cell r="O13">
            <v>12531888</v>
          </cell>
          <cell r="P13">
            <v>0</v>
          </cell>
        </row>
        <row r="14">
          <cell r="A14">
            <v>38780</v>
          </cell>
          <cell r="B14" t="str">
            <v>Capital e Interés</v>
          </cell>
          <cell r="C14">
            <v>5.5E-2</v>
          </cell>
          <cell r="D14">
            <v>3</v>
          </cell>
          <cell r="E14">
            <v>1</v>
          </cell>
          <cell r="F14">
            <v>6342050</v>
          </cell>
          <cell r="G14">
            <v>0</v>
          </cell>
          <cell r="H14">
            <v>2.6840000000000003E-2</v>
          </cell>
          <cell r="I14">
            <v>6189840.8000000007</v>
          </cell>
          <cell r="J14">
            <v>0</v>
          </cell>
          <cell r="K14">
            <v>230620000</v>
          </cell>
          <cell r="L14">
            <v>0.97316000000000003</v>
          </cell>
          <cell r="M14">
            <v>224430159.20000002</v>
          </cell>
          <cell r="N14">
            <v>12531890.800000001</v>
          </cell>
          <cell r="O14">
            <v>12531888</v>
          </cell>
          <cell r="P14">
            <v>0</v>
          </cell>
        </row>
        <row r="15">
          <cell r="A15">
            <v>38964</v>
          </cell>
          <cell r="B15" t="str">
            <v>Capital e Interés</v>
          </cell>
          <cell r="C15">
            <v>5.5E-2</v>
          </cell>
          <cell r="D15">
            <v>4</v>
          </cell>
          <cell r="E15">
            <v>2</v>
          </cell>
          <cell r="F15">
            <v>6171829.3780000014</v>
          </cell>
          <cell r="G15">
            <v>0</v>
          </cell>
          <cell r="H15">
            <v>2.7578099999999998E-2</v>
          </cell>
          <cell r="I15">
            <v>6360061.4219999993</v>
          </cell>
          <cell r="J15">
            <v>0</v>
          </cell>
          <cell r="K15">
            <v>230620000</v>
          </cell>
          <cell r="L15">
            <v>0.94558189999999998</v>
          </cell>
          <cell r="M15">
            <v>218070097.778</v>
          </cell>
          <cell r="N15">
            <v>12531890.800000001</v>
          </cell>
          <cell r="O15">
            <v>12531888</v>
          </cell>
          <cell r="P15">
            <v>0</v>
          </cell>
        </row>
        <row r="16">
          <cell r="A16">
            <v>39145</v>
          </cell>
          <cell r="B16" t="str">
            <v>Capital e Interés</v>
          </cell>
          <cell r="C16">
            <v>5.5E-2</v>
          </cell>
          <cell r="D16">
            <v>5</v>
          </cell>
          <cell r="E16">
            <v>3</v>
          </cell>
          <cell r="F16">
            <v>5996927.6888950001</v>
          </cell>
          <cell r="G16">
            <v>0</v>
          </cell>
          <cell r="H16">
            <v>2.8336497750000002E-2</v>
          </cell>
          <cell r="I16">
            <v>6534963.1111050006</v>
          </cell>
          <cell r="J16">
            <v>0</v>
          </cell>
          <cell r="K16">
            <v>230620000</v>
          </cell>
          <cell r="L16">
            <v>0.91724540224999995</v>
          </cell>
          <cell r="M16">
            <v>211535134.666895</v>
          </cell>
          <cell r="N16">
            <v>12531890.800000001</v>
          </cell>
          <cell r="O16">
            <v>12531888</v>
          </cell>
          <cell r="P16">
            <v>0</v>
          </cell>
        </row>
        <row r="17">
          <cell r="A17">
            <v>39329</v>
          </cell>
          <cell r="B17" t="str">
            <v>Capital e Interés</v>
          </cell>
          <cell r="C17">
            <v>5.5E-2</v>
          </cell>
          <cell r="D17">
            <v>6</v>
          </cell>
          <cell r="E17">
            <v>4</v>
          </cell>
          <cell r="F17">
            <v>5817216.203339613</v>
          </cell>
          <cell r="G17">
            <v>0</v>
          </cell>
          <cell r="H17">
            <v>2.9115751438125E-2</v>
          </cell>
          <cell r="I17">
            <v>6714674.5966603877</v>
          </cell>
          <cell r="J17">
            <v>0</v>
          </cell>
          <cell r="K17">
            <v>230620000</v>
          </cell>
          <cell r="L17">
            <v>0.888129650811875</v>
          </cell>
          <cell r="M17">
            <v>204820460.07023463</v>
          </cell>
          <cell r="N17">
            <v>12531890.800000001</v>
          </cell>
          <cell r="O17">
            <v>12531888</v>
          </cell>
          <cell r="P17">
            <v>0</v>
          </cell>
        </row>
        <row r="18">
          <cell r="A18">
            <v>39511</v>
          </cell>
          <cell r="B18" t="str">
            <v>Capital e Interés</v>
          </cell>
          <cell r="C18">
            <v>5.5E-2</v>
          </cell>
          <cell r="D18">
            <v>7</v>
          </cell>
          <cell r="E18">
            <v>5</v>
          </cell>
          <cell r="F18">
            <v>5632562.6519314526</v>
          </cell>
          <cell r="G18">
            <v>0</v>
          </cell>
          <cell r="H18">
            <v>2.9916434602673438E-2</v>
          </cell>
          <cell r="I18">
            <v>6899328.1480685482</v>
          </cell>
          <cell r="J18">
            <v>0</v>
          </cell>
          <cell r="K18">
            <v>230620000</v>
          </cell>
          <cell r="L18">
            <v>0.85821321620920155</v>
          </cell>
          <cell r="M18">
            <v>197921131.92216605</v>
          </cell>
          <cell r="N18">
            <v>12531890.800000001</v>
          </cell>
          <cell r="O18">
            <v>12531888</v>
          </cell>
          <cell r="P18">
            <v>0</v>
          </cell>
        </row>
        <row r="19">
          <cell r="A19">
            <v>39695</v>
          </cell>
          <cell r="B19" t="str">
            <v>Capital e Interés</v>
          </cell>
          <cell r="C19">
            <v>5.5E-2</v>
          </cell>
          <cell r="D19">
            <v>8</v>
          </cell>
          <cell r="E19">
            <v>6</v>
          </cell>
          <cell r="F19">
            <v>5442831.1278595664</v>
          </cell>
          <cell r="G19">
            <v>0</v>
          </cell>
          <cell r="H19">
            <v>3.0739136554246961E-2</v>
          </cell>
          <cell r="I19">
            <v>7089059.6721404344</v>
          </cell>
          <cell r="J19">
            <v>0</v>
          </cell>
          <cell r="K19">
            <v>230620000</v>
          </cell>
          <cell r="L19">
            <v>0.82747407965495456</v>
          </cell>
          <cell r="M19">
            <v>190832072.25002563</v>
          </cell>
          <cell r="N19">
            <v>12531890.800000001</v>
          </cell>
          <cell r="O19">
            <v>3.04</v>
          </cell>
          <cell r="P19">
            <v>38096948.032000005</v>
          </cell>
        </row>
        <row r="20">
          <cell r="A20">
            <v>39876</v>
          </cell>
          <cell r="B20" t="str">
            <v>Capital e Interés</v>
          </cell>
          <cell r="C20">
            <v>5.5E-2</v>
          </cell>
          <cell r="D20">
            <v>9</v>
          </cell>
          <cell r="E20">
            <v>7</v>
          </cell>
          <cell r="F20">
            <v>5247881.9868757045</v>
          </cell>
          <cell r="G20">
            <v>0</v>
          </cell>
          <cell r="H20">
            <v>3.1584462809488754E-2</v>
          </cell>
          <cell r="I20">
            <v>7284008.8131242963</v>
          </cell>
          <cell r="J20">
            <v>0</v>
          </cell>
          <cell r="K20">
            <v>230620000</v>
          </cell>
          <cell r="L20">
            <v>0.79588961684546577</v>
          </cell>
          <cell r="M20">
            <v>183548063.43690133</v>
          </cell>
          <cell r="N20">
            <v>12531890.800000001</v>
          </cell>
          <cell r="O20">
            <v>3.5850000001595923</v>
          </cell>
          <cell r="P20">
            <v>44926828.519999996</v>
          </cell>
        </row>
        <row r="21">
          <cell r="A21">
            <v>40060</v>
          </cell>
          <cell r="B21" t="str">
            <v>Capital e Interés</v>
          </cell>
          <cell r="C21">
            <v>5.5E-2</v>
          </cell>
          <cell r="D21">
            <v>10</v>
          </cell>
          <cell r="E21">
            <v>8</v>
          </cell>
          <cell r="F21">
            <v>5047571.7445147866</v>
          </cell>
          <cell r="G21">
            <v>0</v>
          </cell>
          <cell r="H21">
            <v>3.2453035536749691E-2</v>
          </cell>
          <cell r="I21">
            <v>7484319.0554852141</v>
          </cell>
          <cell r="J21">
            <v>0</v>
          </cell>
          <cell r="K21">
            <v>230620000</v>
          </cell>
          <cell r="L21">
            <v>0.76343658130871606</v>
          </cell>
          <cell r="M21">
            <v>176063744.38141608</v>
          </cell>
          <cell r="N21">
            <v>12531890.800000001</v>
          </cell>
          <cell r="O21">
            <v>3.8490000000000002</v>
          </cell>
          <cell r="P21">
            <v>48235247.689200006</v>
          </cell>
        </row>
        <row r="22">
          <cell r="A22">
            <v>40241</v>
          </cell>
          <cell r="B22" t="str">
            <v>Capital e Interés</v>
          </cell>
          <cell r="C22">
            <v>5.5E-2</v>
          </cell>
          <cell r="D22">
            <v>11</v>
          </cell>
          <cell r="E22">
            <v>9</v>
          </cell>
          <cell r="F22">
            <v>4841752.9704889422</v>
          </cell>
          <cell r="G22">
            <v>0</v>
          </cell>
          <cell r="H22">
            <v>3.3345494014010317E-2</v>
          </cell>
          <cell r="I22">
            <v>7690137.8295110585</v>
          </cell>
          <cell r="J22">
            <v>0</v>
          </cell>
          <cell r="K22">
            <v>230620000</v>
          </cell>
          <cell r="L22">
            <v>0.73009108729470573</v>
          </cell>
          <cell r="M22">
            <v>168373606.55190504</v>
          </cell>
          <cell r="N22">
            <v>12531890.800000001</v>
          </cell>
          <cell r="O22">
            <v>3.8635343207746429</v>
          </cell>
          <cell r="P22">
            <v>48417390.210000001</v>
          </cell>
        </row>
        <row r="23">
          <cell r="A23">
            <v>40425</v>
          </cell>
          <cell r="B23" t="str">
            <v>Capital e Interés</v>
          </cell>
          <cell r="C23">
            <v>5.5E-2</v>
          </cell>
          <cell r="D23">
            <v>12</v>
          </cell>
          <cell r="E23">
            <v>10</v>
          </cell>
          <cell r="F23">
            <v>4630274.1801773887</v>
          </cell>
          <cell r="G23">
            <v>0</v>
          </cell>
          <cell r="H23">
            <v>3.4262495099395593E-2</v>
          </cell>
          <cell r="I23">
            <v>7901616.619822612</v>
          </cell>
          <cell r="J23">
            <v>0</v>
          </cell>
          <cell r="K23">
            <v>230620000</v>
          </cell>
          <cell r="L23">
            <v>0.69582859219531012</v>
          </cell>
          <cell r="M23">
            <v>160471989.93208241</v>
          </cell>
          <cell r="N23">
            <v>12531890.800000001</v>
          </cell>
          <cell r="O23">
            <v>3.9541085755391356</v>
          </cell>
          <cell r="P23">
            <v>49552456.880000003</v>
          </cell>
        </row>
        <row r="24">
          <cell r="A24">
            <v>40606</v>
          </cell>
          <cell r="B24" t="str">
            <v>Capital e Interés</v>
          </cell>
          <cell r="C24">
            <v>5.5E-2</v>
          </cell>
          <cell r="D24">
            <v>13</v>
          </cell>
          <cell r="E24">
            <v>11</v>
          </cell>
          <cell r="F24">
            <v>4412979.7231322667</v>
          </cell>
          <cell r="G24">
            <v>0</v>
          </cell>
          <cell r="H24">
            <v>3.5204713714628973E-2</v>
          </cell>
          <cell r="I24">
            <v>8118911.0768677341</v>
          </cell>
          <cell r="J24">
            <v>0</v>
          </cell>
          <cell r="K24">
            <v>230620000</v>
          </cell>
          <cell r="L24">
            <v>0.66062387848068116</v>
          </cell>
          <cell r="M24">
            <v>152353078.85521469</v>
          </cell>
          <cell r="N24">
            <v>12531890.800000001</v>
          </cell>
          <cell r="O24">
            <v>4.0349767291301326</v>
          </cell>
          <cell r="P24">
            <v>50565887.750000007</v>
          </cell>
        </row>
        <row r="25">
          <cell r="A25">
            <v>40790</v>
          </cell>
          <cell r="B25" t="str">
            <v>Capital e Interés</v>
          </cell>
          <cell r="C25">
            <v>5.5E-2</v>
          </cell>
          <cell r="D25">
            <v>14</v>
          </cell>
          <cell r="E25">
            <v>12</v>
          </cell>
          <cell r="F25">
            <v>4189709.668518404</v>
          </cell>
          <cell r="G25">
            <v>0</v>
          </cell>
          <cell r="H25">
            <v>3.6172843341781273E-2</v>
          </cell>
          <cell r="I25">
            <v>8342181.1314815972</v>
          </cell>
          <cell r="J25">
            <v>0</v>
          </cell>
          <cell r="K25">
            <v>230620000</v>
          </cell>
          <cell r="L25">
            <v>0.62445103513889988</v>
          </cell>
          <cell r="M25">
            <v>144010897.7237331</v>
          </cell>
          <cell r="N25">
            <v>12531890.800000001</v>
          </cell>
          <cell r="O25">
            <v>4.1959879382287628</v>
          </cell>
          <cell r="P25">
            <v>52583662.640000001</v>
          </cell>
        </row>
        <row r="26">
          <cell r="A26">
            <v>40972</v>
          </cell>
          <cell r="B26" t="str">
            <v>Capital e Interés</v>
          </cell>
          <cell r="C26">
            <v>5.5E-2</v>
          </cell>
          <cell r="D26">
            <v>15</v>
          </cell>
          <cell r="E26">
            <v>13</v>
          </cell>
          <cell r="F26">
            <v>3960299.6874026605</v>
          </cell>
          <cell r="G26">
            <v>0</v>
          </cell>
          <cell r="H26">
            <v>3.7167596533680257E-2</v>
          </cell>
          <cell r="I26">
            <v>8571591.1125973407</v>
          </cell>
          <cell r="J26">
            <v>0</v>
          </cell>
          <cell r="K26">
            <v>230620000</v>
          </cell>
          <cell r="L26">
            <v>0.58728343860521959</v>
          </cell>
          <cell r="M26">
            <v>135439306.61113575</v>
          </cell>
          <cell r="N26">
            <v>12531890.800000001</v>
          </cell>
          <cell r="O26">
            <v>4.3600000000000003</v>
          </cell>
          <cell r="P26">
            <v>54639043.888000004</v>
          </cell>
        </row>
        <row r="27">
          <cell r="A27">
            <v>41156</v>
          </cell>
          <cell r="B27" t="str">
            <v>Capital e Interés</v>
          </cell>
          <cell r="C27">
            <v>5.5E-2</v>
          </cell>
          <cell r="D27">
            <v>16</v>
          </cell>
          <cell r="E27">
            <v>14</v>
          </cell>
          <cell r="F27">
            <v>3724580.9318062332</v>
          </cell>
          <cell r="G27">
            <v>0</v>
          </cell>
          <cell r="H27">
            <v>3.8189705438356467E-2</v>
          </cell>
          <cell r="I27">
            <v>8807309.868193768</v>
          </cell>
          <cell r="J27">
            <v>0</v>
          </cell>
          <cell r="K27">
            <v>230620000</v>
          </cell>
          <cell r="L27">
            <v>0.54909373316686316</v>
          </cell>
          <cell r="M27">
            <v>126631996.74294198</v>
          </cell>
          <cell r="N27">
            <v>12531890.800000001</v>
          </cell>
          <cell r="O27">
            <v>4.6336383716334328</v>
          </cell>
          <cell r="P27">
            <v>58068250.079999998</v>
          </cell>
        </row>
        <row r="28">
          <cell r="A28">
            <v>41337</v>
          </cell>
          <cell r="B28" t="str">
            <v>Capital e Interés</v>
          </cell>
          <cell r="C28">
            <v>5.5E-2</v>
          </cell>
          <cell r="D28">
            <v>17</v>
          </cell>
          <cell r="E28">
            <v>15</v>
          </cell>
          <cell r="F28">
            <v>3482379.910430904</v>
          </cell>
          <cell r="G28">
            <v>0</v>
          </cell>
          <cell r="H28">
            <v>3.9239922337911265E-2</v>
          </cell>
          <cell r="I28">
            <v>9049510.8895690963</v>
          </cell>
          <cell r="J28">
            <v>0</v>
          </cell>
          <cell r="K28">
            <v>230620000</v>
          </cell>
          <cell r="L28">
            <v>0.50985381082895187</v>
          </cell>
          <cell r="M28">
            <v>117582485.85337289</v>
          </cell>
          <cell r="N28">
            <v>12531890.800000001</v>
          </cell>
          <cell r="O28">
            <v>5.0436264087139984</v>
          </cell>
          <cell r="P28">
            <v>63206175.390000001</v>
          </cell>
        </row>
        <row r="29">
          <cell r="A29">
            <v>41521</v>
          </cell>
          <cell r="B29" t="str">
            <v>Capital e Interés</v>
          </cell>
          <cell r="C29">
            <v>5.5E-2</v>
          </cell>
          <cell r="D29">
            <v>18</v>
          </cell>
          <cell r="E29">
            <v>16</v>
          </cell>
          <cell r="F29">
            <v>3233518.3609677549</v>
          </cell>
          <cell r="G29">
            <v>0</v>
          </cell>
          <cell r="H29">
            <v>4.031902020220382E-2</v>
          </cell>
          <cell r="I29">
            <v>9298372.4390322454</v>
          </cell>
          <cell r="J29">
            <v>0</v>
          </cell>
          <cell r="K29">
            <v>230620000</v>
          </cell>
          <cell r="L29">
            <v>0.46953479062674808</v>
          </cell>
          <cell r="M29">
            <v>108284113.41434065</v>
          </cell>
          <cell r="N29">
            <v>12531890.800000001</v>
          </cell>
          <cell r="O29">
            <v>5.6929999999999996</v>
          </cell>
          <cell r="P29">
            <v>71344054.324399993</v>
          </cell>
        </row>
        <row r="30">
          <cell r="A30">
            <v>41702</v>
          </cell>
          <cell r="B30" t="str">
            <v>Capital e Interés</v>
          </cell>
          <cell r="C30">
            <v>5.5E-2</v>
          </cell>
          <cell r="D30">
            <v>19</v>
          </cell>
          <cell r="E30">
            <v>17</v>
          </cell>
          <cell r="F30">
            <v>2977813.1188943679</v>
          </cell>
          <cell r="G30">
            <v>0</v>
          </cell>
          <cell r="H30">
            <v>4.1427793257764425E-2</v>
          </cell>
          <cell r="I30">
            <v>9554077.6811056323</v>
          </cell>
          <cell r="J30">
            <v>0</v>
          </cell>
          <cell r="K30">
            <v>230620000</v>
          </cell>
          <cell r="L30">
            <v>0.42810699736898367</v>
          </cell>
          <cell r="M30">
            <v>98730035.733235016</v>
          </cell>
          <cell r="N30">
            <v>12531890.800000001</v>
          </cell>
          <cell r="O30">
            <v>7.8810000000000002</v>
          </cell>
          <cell r="P30">
            <v>98763831.394800007</v>
          </cell>
        </row>
        <row r="31">
          <cell r="A31">
            <v>41886</v>
          </cell>
          <cell r="B31" t="str">
            <v>Capital e Interés</v>
          </cell>
          <cell r="C31">
            <v>5.5E-2</v>
          </cell>
          <cell r="D31">
            <v>20</v>
          </cell>
          <cell r="E31">
            <v>18</v>
          </cell>
          <cell r="F31">
            <v>2715075.982663963</v>
          </cell>
          <cell r="G31">
            <v>0</v>
          </cell>
          <cell r="H31">
            <v>4.2567057572352955E-2</v>
          </cell>
          <cell r="I31">
            <v>9816814.8173360378</v>
          </cell>
          <cell r="J31">
            <v>0</v>
          </cell>
          <cell r="K31">
            <v>230620000</v>
          </cell>
          <cell r="L31">
            <v>0.3855399397966307</v>
          </cell>
          <cell r="M31">
            <v>88913220.915898979</v>
          </cell>
          <cell r="N31">
            <v>12531890.800000001</v>
          </cell>
          <cell r="O31">
            <v>8.4179999999999993</v>
          </cell>
          <cell r="P31">
            <v>105493456.7544</v>
          </cell>
        </row>
        <row r="32">
          <cell r="A32">
            <v>42067</v>
          </cell>
          <cell r="B32" t="str">
            <v>Capital e Interés</v>
          </cell>
          <cell r="C32">
            <v>5.5E-2</v>
          </cell>
          <cell r="D32">
            <v>21</v>
          </cell>
          <cell r="E32">
            <v>19</v>
          </cell>
          <cell r="F32">
            <v>2445113.5751872221</v>
          </cell>
          <cell r="G32">
            <v>0</v>
          </cell>
          <cell r="H32">
            <v>4.3737651655592659E-2</v>
          </cell>
          <cell r="I32">
            <v>10086777.22481278</v>
          </cell>
          <cell r="J32">
            <v>0</v>
          </cell>
          <cell r="K32">
            <v>230620000</v>
          </cell>
          <cell r="L32">
            <v>0.34180228814103802</v>
          </cell>
          <cell r="M32">
            <v>78826443.691086188</v>
          </cell>
          <cell r="N32">
            <v>12531890.800000001</v>
          </cell>
          <cell r="O32">
            <v>8.7454585943248073</v>
          </cell>
          <cell r="P32">
            <v>109597132.09999999</v>
          </cell>
        </row>
        <row r="33">
          <cell r="A33">
            <v>42251</v>
          </cell>
          <cell r="B33" t="str">
            <v>Capital e Interés</v>
          </cell>
          <cell r="C33">
            <v>5.5E-2</v>
          </cell>
          <cell r="D33">
            <v>22</v>
          </cell>
          <cell r="E33">
            <v>20</v>
          </cell>
          <cell r="F33">
            <v>2167727.2015048703</v>
          </cell>
          <cell r="G33">
            <v>0</v>
          </cell>
          <cell r="H33">
            <v>4.4940437076121456E-2</v>
          </cell>
          <cell r="I33">
            <v>10364163.598495129</v>
          </cell>
          <cell r="J33">
            <v>0</v>
          </cell>
          <cell r="K33">
            <v>230620000</v>
          </cell>
          <cell r="L33">
            <v>0.29686185106491658</v>
          </cell>
          <cell r="M33">
            <v>68462280.092591062</v>
          </cell>
          <cell r="N33">
            <v>12531890.800000001</v>
          </cell>
          <cell r="O33">
            <v>9.3159032083171365</v>
          </cell>
          <cell r="P33">
            <v>116745881.71000001</v>
          </cell>
        </row>
        <row r="34">
          <cell r="A34">
            <v>42433</v>
          </cell>
          <cell r="B34" t="str">
            <v>Capital e Interés</v>
          </cell>
          <cell r="C34">
            <v>5.5E-2</v>
          </cell>
          <cell r="D34">
            <v>23</v>
          </cell>
          <cell r="E34">
            <v>21</v>
          </cell>
          <cell r="F34">
            <v>1882712.702546254</v>
          </cell>
          <cell r="G34">
            <v>0</v>
          </cell>
          <cell r="H34">
            <v>4.6176299095714801E-2</v>
          </cell>
          <cell r="I34">
            <v>10649178.097453747</v>
          </cell>
          <cell r="J34">
            <v>0</v>
          </cell>
          <cell r="K34">
            <v>230620000</v>
          </cell>
          <cell r="L34">
            <v>0.25068555196920178</v>
          </cell>
          <cell r="M34">
            <v>57813101.995137312</v>
          </cell>
          <cell r="N34">
            <v>12531890.800000001</v>
          </cell>
          <cell r="O34">
            <v>15.759987915790008</v>
          </cell>
          <cell r="P34">
            <v>197502447.56999999</v>
          </cell>
        </row>
        <row r="35">
          <cell r="A35">
            <v>42617</v>
          </cell>
          <cell r="B35" t="str">
            <v>Capital e Interés</v>
          </cell>
          <cell r="C35">
            <v>5.5E-2</v>
          </cell>
          <cell r="D35">
            <v>24</v>
          </cell>
          <cell r="E35">
            <v>22</v>
          </cell>
          <cell r="F35">
            <v>1589860.3048662758</v>
          </cell>
          <cell r="G35">
            <v>0</v>
          </cell>
          <cell r="H35">
            <v>4.7446147320846954E-2</v>
          </cell>
          <cell r="I35">
            <v>10942030.495133724</v>
          </cell>
          <cell r="J35">
            <v>0</v>
          </cell>
          <cell r="K35">
            <v>230620000</v>
          </cell>
          <cell r="L35">
            <v>0.20323940464835483</v>
          </cell>
          <cell r="M35">
            <v>46871071.500003591</v>
          </cell>
          <cell r="N35">
            <v>12531890.800000001</v>
          </cell>
          <cell r="O35">
            <v>14.885</v>
          </cell>
          <cell r="P35">
            <v>186537194.558</v>
          </cell>
        </row>
        <row r="36">
          <cell r="A36">
            <v>42798</v>
          </cell>
          <cell r="B36" t="str">
            <v>Capital e Interés</v>
          </cell>
          <cell r="C36">
            <v>5.5E-2</v>
          </cell>
          <cell r="D36">
            <v>25</v>
          </cell>
          <cell r="E36">
            <v>23</v>
          </cell>
          <cell r="F36">
            <v>1288954.4662500988</v>
          </cell>
          <cell r="G36">
            <v>0</v>
          </cell>
          <cell r="H36">
            <v>4.8750916372170244E-2</v>
          </cell>
          <cell r="I36">
            <v>11242936.333749902</v>
          </cell>
          <cell r="J36">
            <v>0</v>
          </cell>
          <cell r="K36">
            <v>230620000</v>
          </cell>
          <cell r="L36">
            <v>0.15448848827618458</v>
          </cell>
          <cell r="M36">
            <v>35628135.166253686</v>
          </cell>
          <cell r="N36">
            <v>12531890.800000001</v>
          </cell>
          <cell r="O36">
            <v>15.4</v>
          </cell>
          <cell r="P36">
            <v>192991118.32000002</v>
          </cell>
        </row>
        <row r="37">
          <cell r="A37">
            <v>42982</v>
          </cell>
          <cell r="B37" t="str">
            <v>Capital e Interés</v>
          </cell>
          <cell r="C37">
            <v>5.5E-2</v>
          </cell>
          <cell r="D37">
            <v>26</v>
          </cell>
          <cell r="E37">
            <v>24</v>
          </cell>
          <cell r="F37">
            <v>979773.7170719764</v>
          </cell>
          <cell r="G37">
            <v>0</v>
          </cell>
          <cell r="H37">
            <v>5.0091566572404926E-2</v>
          </cell>
          <cell r="I37">
            <v>11552117.082928024</v>
          </cell>
          <cell r="J37">
            <v>0</v>
          </cell>
          <cell r="K37">
            <v>230620000</v>
          </cell>
          <cell r="L37">
            <v>0.10439692170377965</v>
          </cell>
          <cell r="M37">
            <v>24076018.083325662</v>
          </cell>
          <cell r="N37">
            <v>12531890.800000001</v>
          </cell>
          <cell r="O37">
            <v>17.41</v>
          </cell>
          <cell r="P37">
            <v>218180218.82800001</v>
          </cell>
        </row>
        <row r="38">
          <cell r="A38">
            <v>43163</v>
          </cell>
          <cell r="B38" t="str">
            <v>Capital e Interés</v>
          </cell>
          <cell r="C38">
            <v>5.5E-2</v>
          </cell>
          <cell r="D38">
            <v>27</v>
          </cell>
          <cell r="E38">
            <v>25</v>
          </cell>
          <cell r="F38">
            <v>662090.49729145574</v>
          </cell>
          <cell r="G38">
            <v>0</v>
          </cell>
          <cell r="H38">
            <v>5.1469084653146063E-2</v>
          </cell>
          <cell r="I38">
            <v>11869800.302708546</v>
          </cell>
          <cell r="J38">
            <v>0</v>
          </cell>
          <cell r="K38">
            <v>230620000</v>
          </cell>
          <cell r="L38">
            <v>5.2927837050633586E-2</v>
          </cell>
          <cell r="M38">
            <v>12206217.780617118</v>
          </cell>
          <cell r="N38">
            <v>12531890.800000001</v>
          </cell>
          <cell r="O38">
            <v>20.190000000000001</v>
          </cell>
          <cell r="P38">
            <v>253018875.25200003</v>
          </cell>
        </row>
        <row r="39">
          <cell r="A39">
            <v>43347</v>
          </cell>
          <cell r="B39" t="str">
            <v>Capital e Interés</v>
          </cell>
          <cell r="C39">
            <v>5.5E-2</v>
          </cell>
          <cell r="D39">
            <v>28</v>
          </cell>
          <cell r="E39">
            <v>26</v>
          </cell>
          <cell r="F39">
            <v>335670.98896697076</v>
          </cell>
          <cell r="G39">
            <v>0</v>
          </cell>
          <cell r="H39">
            <v>5.2884484481107573E-2</v>
          </cell>
          <cell r="I39">
            <v>12196219.811033029</v>
          </cell>
          <cell r="J39">
            <v>0</v>
          </cell>
          <cell r="K39">
            <v>230620000</v>
          </cell>
          <cell r="L39">
            <v>0</v>
          </cell>
          <cell r="M39">
            <v>0</v>
          </cell>
          <cell r="N39">
            <v>12531890.800000001</v>
          </cell>
          <cell r="O39">
            <v>30.5</v>
          </cell>
          <cell r="P39">
            <v>382222669.40000004</v>
          </cell>
        </row>
        <row r="41">
          <cell r="I41">
            <v>382222592</v>
          </cell>
          <cell r="K41">
            <v>382222592</v>
          </cell>
          <cell r="M41">
            <v>382222592</v>
          </cell>
        </row>
        <row r="45">
          <cell r="M45">
            <v>382222592</v>
          </cell>
        </row>
      </sheetData>
      <sheetData sheetId="78">
        <row r="11">
          <cell r="A11">
            <v>41577</v>
          </cell>
          <cell r="B11" t="str">
            <v>DESEMBOLSO</v>
          </cell>
          <cell r="K11">
            <v>55412000</v>
          </cell>
          <cell r="L11">
            <v>1</v>
          </cell>
          <cell r="M11">
            <v>55412000</v>
          </cell>
          <cell r="O11">
            <v>5.89</v>
          </cell>
        </row>
        <row r="12">
          <cell r="A12">
            <v>41669</v>
          </cell>
          <cell r="B12" t="str">
            <v>Interés</v>
          </cell>
          <cell r="C12">
            <v>2.75E-2</v>
          </cell>
          <cell r="D12">
            <v>1</v>
          </cell>
          <cell r="E12">
            <v>0</v>
          </cell>
          <cell r="F12">
            <v>380957.5</v>
          </cell>
          <cell r="G12">
            <v>0</v>
          </cell>
          <cell r="H12">
            <v>0</v>
          </cell>
          <cell r="I12">
            <v>0</v>
          </cell>
          <cell r="J12">
            <v>0</v>
          </cell>
          <cell r="K12">
            <v>55412000</v>
          </cell>
          <cell r="L12">
            <v>1</v>
          </cell>
          <cell r="M12">
            <v>55412000</v>
          </cell>
          <cell r="N12">
            <v>380957.5</v>
          </cell>
          <cell r="O12">
            <v>7.14</v>
          </cell>
          <cell r="P12">
            <v>2720036.55</v>
          </cell>
        </row>
        <row r="13">
          <cell r="A13">
            <v>41759</v>
          </cell>
          <cell r="B13" t="str">
            <v>Interés</v>
          </cell>
          <cell r="C13">
            <v>2.75E-2</v>
          </cell>
          <cell r="D13">
            <v>2</v>
          </cell>
          <cell r="E13">
            <v>0</v>
          </cell>
          <cell r="F13">
            <v>380957.5</v>
          </cell>
          <cell r="G13">
            <v>0</v>
          </cell>
          <cell r="H13">
            <v>0</v>
          </cell>
          <cell r="I13">
            <v>0</v>
          </cell>
          <cell r="J13">
            <v>0</v>
          </cell>
          <cell r="K13">
            <v>55412000</v>
          </cell>
          <cell r="L13">
            <v>1</v>
          </cell>
          <cell r="M13">
            <v>55412000</v>
          </cell>
          <cell r="N13">
            <v>380957.5</v>
          </cell>
          <cell r="O13">
            <v>8.0299999999999994</v>
          </cell>
          <cell r="P13">
            <v>3059088.7249999996</v>
          </cell>
        </row>
        <row r="14">
          <cell r="A14">
            <v>41850</v>
          </cell>
          <cell r="B14" t="str">
            <v>Interés</v>
          </cell>
          <cell r="C14">
            <v>2.75E-2</v>
          </cell>
          <cell r="D14">
            <v>3</v>
          </cell>
          <cell r="E14">
            <v>0</v>
          </cell>
          <cell r="F14">
            <v>380957.5</v>
          </cell>
          <cell r="G14">
            <v>0</v>
          </cell>
          <cell r="H14">
            <v>0</v>
          </cell>
          <cell r="I14">
            <v>0</v>
          </cell>
          <cell r="J14">
            <v>0</v>
          </cell>
          <cell r="K14">
            <v>55412000</v>
          </cell>
          <cell r="L14">
            <v>1</v>
          </cell>
          <cell r="M14">
            <v>55412000</v>
          </cell>
          <cell r="N14">
            <v>380957.5</v>
          </cell>
          <cell r="O14">
            <v>8.18</v>
          </cell>
          <cell r="P14">
            <v>3116232.35</v>
          </cell>
        </row>
        <row r="15">
          <cell r="A15">
            <v>41942</v>
          </cell>
          <cell r="B15" t="str">
            <v>Capital e Interés</v>
          </cell>
          <cell r="C15">
            <v>2.75E-2</v>
          </cell>
          <cell r="D15">
            <v>4</v>
          </cell>
          <cell r="E15">
            <v>1</v>
          </cell>
          <cell r="F15">
            <v>380957.5</v>
          </cell>
          <cell r="G15">
            <v>0</v>
          </cell>
          <cell r="H15">
            <v>5.9200000000000003E-2</v>
          </cell>
          <cell r="I15">
            <v>3280390.4000000004</v>
          </cell>
          <cell r="J15">
            <v>0</v>
          </cell>
          <cell r="K15">
            <v>55412000</v>
          </cell>
          <cell r="L15">
            <v>0.94079999999999997</v>
          </cell>
          <cell r="M15">
            <v>52131609.600000001</v>
          </cell>
          <cell r="N15">
            <v>3661347.9000000004</v>
          </cell>
          <cell r="O15">
            <v>8.4915000000000003</v>
          </cell>
          <cell r="P15">
            <v>31090335.692850005</v>
          </cell>
        </row>
        <row r="16">
          <cell r="A16">
            <v>42034</v>
          </cell>
          <cell r="B16" t="str">
            <v>Capital e Interés</v>
          </cell>
          <cell r="C16">
            <v>2.75E-2</v>
          </cell>
          <cell r="D16">
            <v>5</v>
          </cell>
          <cell r="E16">
            <v>2</v>
          </cell>
          <cell r="F16">
            <v>358404.81599999999</v>
          </cell>
          <cell r="G16">
            <v>0</v>
          </cell>
          <cell r="H16">
            <v>5.8799999999999998E-2</v>
          </cell>
          <cell r="I16">
            <v>3258225.6</v>
          </cell>
          <cell r="J16">
            <v>0</v>
          </cell>
          <cell r="K16">
            <v>55412000</v>
          </cell>
          <cell r="L16">
            <v>0.88200000000000001</v>
          </cell>
          <cell r="M16">
            <v>48873384</v>
          </cell>
          <cell r="N16">
            <v>3616630.4160000002</v>
          </cell>
          <cell r="O16">
            <v>8.625</v>
          </cell>
          <cell r="P16">
            <v>31193437.368000004</v>
          </cell>
        </row>
        <row r="17">
          <cell r="A17">
            <v>42124</v>
          </cell>
          <cell r="B17" t="str">
            <v>Capital e Interés</v>
          </cell>
          <cell r="C17">
            <v>2.75E-2</v>
          </cell>
          <cell r="D17">
            <v>6</v>
          </cell>
          <cell r="E17">
            <v>3</v>
          </cell>
          <cell r="F17">
            <v>336004.51500000001</v>
          </cell>
          <cell r="G17">
            <v>0</v>
          </cell>
          <cell r="H17">
            <v>5.8799999999999998E-2</v>
          </cell>
          <cell r="I17">
            <v>3258225.6</v>
          </cell>
          <cell r="J17">
            <v>0</v>
          </cell>
          <cell r="K17">
            <v>55412000</v>
          </cell>
          <cell r="L17">
            <v>0.82320000000000004</v>
          </cell>
          <cell r="M17">
            <v>45615158.400000006</v>
          </cell>
          <cell r="N17">
            <v>3594230.1150000002</v>
          </cell>
          <cell r="O17">
            <v>8.8800000000000008</v>
          </cell>
          <cell r="P17">
            <v>31916763.471200004</v>
          </cell>
        </row>
        <row r="18">
          <cell r="A18">
            <v>42215</v>
          </cell>
          <cell r="B18" t="str">
            <v>Capital e Interés</v>
          </cell>
          <cell r="C18">
            <v>2.75E-2</v>
          </cell>
          <cell r="D18">
            <v>7</v>
          </cell>
          <cell r="E18">
            <v>4</v>
          </cell>
          <cell r="F18">
            <v>313604.21400000004</v>
          </cell>
          <cell r="G18">
            <v>0</v>
          </cell>
          <cell r="H18">
            <v>5.8799999999999998E-2</v>
          </cell>
          <cell r="I18">
            <v>3258225.6</v>
          </cell>
          <cell r="J18">
            <v>0</v>
          </cell>
          <cell r="K18">
            <v>55412000</v>
          </cell>
          <cell r="L18">
            <v>0.76440000000000008</v>
          </cell>
          <cell r="M18">
            <v>42356932.800000004</v>
          </cell>
          <cell r="N18">
            <v>3571829.8140000002</v>
          </cell>
          <cell r="O18">
            <v>9.1649999999999991</v>
          </cell>
          <cell r="P18">
            <v>32735820.195309997</v>
          </cell>
        </row>
        <row r="19">
          <cell r="A19">
            <v>42307</v>
          </cell>
          <cell r="B19" t="str">
            <v>Capital e Interés</v>
          </cell>
          <cell r="C19">
            <v>2.75E-2</v>
          </cell>
          <cell r="D19">
            <v>8</v>
          </cell>
          <cell r="E19">
            <v>5</v>
          </cell>
          <cell r="F19">
            <v>291203.91300000006</v>
          </cell>
          <cell r="G19">
            <v>0</v>
          </cell>
          <cell r="H19">
            <v>5.8799999999999998E-2</v>
          </cell>
          <cell r="I19">
            <v>3258225.6</v>
          </cell>
          <cell r="J19">
            <v>0</v>
          </cell>
          <cell r="K19">
            <v>55412000</v>
          </cell>
          <cell r="L19">
            <v>0.70560000000000012</v>
          </cell>
          <cell r="M19">
            <v>39098707.200000003</v>
          </cell>
          <cell r="N19">
            <v>3549429.5130000003</v>
          </cell>
          <cell r="O19">
            <v>9.52</v>
          </cell>
          <cell r="P19">
            <v>33790568.933760002</v>
          </cell>
        </row>
        <row r="20">
          <cell r="A20">
            <v>42399</v>
          </cell>
          <cell r="B20" t="str">
            <v>Capital e Interés</v>
          </cell>
          <cell r="C20">
            <v>2.75E-2</v>
          </cell>
          <cell r="D20">
            <v>9</v>
          </cell>
          <cell r="E20">
            <v>6</v>
          </cell>
          <cell r="F20">
            <v>268803.61200000002</v>
          </cell>
          <cell r="G20">
            <v>0</v>
          </cell>
          <cell r="H20">
            <v>5.8799999999999998E-2</v>
          </cell>
          <cell r="I20">
            <v>3258225.6</v>
          </cell>
          <cell r="J20">
            <v>0</v>
          </cell>
          <cell r="K20">
            <v>55412000</v>
          </cell>
          <cell r="L20">
            <v>0.64680000000000015</v>
          </cell>
          <cell r="M20">
            <v>35840481.600000009</v>
          </cell>
          <cell r="N20">
            <v>3527029.2120000003</v>
          </cell>
          <cell r="O20">
            <v>13.8</v>
          </cell>
          <cell r="P20">
            <v>48673003.095600009</v>
          </cell>
        </row>
        <row r="21">
          <cell r="A21">
            <v>42490</v>
          </cell>
          <cell r="B21" t="str">
            <v>Capital e Interés</v>
          </cell>
          <cell r="C21">
            <v>2.75E-2</v>
          </cell>
          <cell r="D21">
            <v>10</v>
          </cell>
          <cell r="E21">
            <v>7</v>
          </cell>
          <cell r="F21">
            <v>246403.31100000007</v>
          </cell>
          <cell r="G21">
            <v>0</v>
          </cell>
          <cell r="H21">
            <v>5.8799999999999998E-2</v>
          </cell>
          <cell r="I21">
            <v>3258225.6</v>
          </cell>
          <cell r="J21">
            <v>0</v>
          </cell>
          <cell r="K21">
            <v>55412000</v>
          </cell>
          <cell r="L21">
            <v>0.58800000000000019</v>
          </cell>
          <cell r="M21">
            <v>32582256.000000011</v>
          </cell>
          <cell r="N21">
            <v>3504628.9110000003</v>
          </cell>
          <cell r="O21">
            <v>14.6</v>
          </cell>
          <cell r="P21">
            <v>51167582.090600006</v>
          </cell>
        </row>
        <row r="22">
          <cell r="A22">
            <v>42581</v>
          </cell>
          <cell r="B22" t="str">
            <v>Capital e Interés</v>
          </cell>
          <cell r="C22">
            <v>2.75E-2</v>
          </cell>
          <cell r="D22">
            <v>11</v>
          </cell>
          <cell r="E22">
            <v>8</v>
          </cell>
          <cell r="F22">
            <v>224003.01000000007</v>
          </cell>
          <cell r="G22">
            <v>0</v>
          </cell>
          <cell r="H22">
            <v>5.8799999999999998E-2</v>
          </cell>
          <cell r="I22">
            <v>3258225.6</v>
          </cell>
          <cell r="J22">
            <v>0</v>
          </cell>
          <cell r="K22">
            <v>55412000</v>
          </cell>
          <cell r="L22">
            <v>0.52920000000000023</v>
          </cell>
          <cell r="M22">
            <v>29324030.400000013</v>
          </cell>
          <cell r="N22">
            <v>3482228.6100000003</v>
          </cell>
          <cell r="O22">
            <v>15.1</v>
          </cell>
          <cell r="P22">
            <v>52581652.011000007</v>
          </cell>
        </row>
        <row r="23">
          <cell r="A23">
            <v>42673</v>
          </cell>
          <cell r="B23" t="str">
            <v>Capital e Interés</v>
          </cell>
          <cell r="C23">
            <v>2.75E-2</v>
          </cell>
          <cell r="D23">
            <v>12</v>
          </cell>
          <cell r="E23">
            <v>9</v>
          </cell>
          <cell r="F23">
            <v>201602.70900000012</v>
          </cell>
          <cell r="G23">
            <v>0</v>
          </cell>
          <cell r="H23">
            <v>5.8799999999999998E-2</v>
          </cell>
          <cell r="I23">
            <v>3258225.6</v>
          </cell>
          <cell r="J23">
            <v>0</v>
          </cell>
          <cell r="K23">
            <v>55412000</v>
          </cell>
          <cell r="L23">
            <v>0.47040000000000021</v>
          </cell>
          <cell r="M23">
            <v>26065804.800000012</v>
          </cell>
          <cell r="N23">
            <v>3459828.3090000004</v>
          </cell>
          <cell r="O23">
            <v>15.4</v>
          </cell>
          <cell r="P23">
            <v>53281355.968600005</v>
          </cell>
        </row>
        <row r="24">
          <cell r="A24">
            <v>42765</v>
          </cell>
          <cell r="B24" t="str">
            <v>Capital e Interés</v>
          </cell>
          <cell r="C24">
            <v>2.75E-2</v>
          </cell>
          <cell r="D24">
            <v>13</v>
          </cell>
          <cell r="E24">
            <v>10</v>
          </cell>
          <cell r="F24">
            <v>179202.40800000008</v>
          </cell>
          <cell r="G24">
            <v>0</v>
          </cell>
          <cell r="H24">
            <v>5.8799999999999998E-2</v>
          </cell>
          <cell r="I24">
            <v>3258225.6</v>
          </cell>
          <cell r="J24">
            <v>0</v>
          </cell>
          <cell r="K24">
            <v>55412000</v>
          </cell>
          <cell r="L24">
            <v>0.41160000000000019</v>
          </cell>
          <cell r="M24">
            <v>22807579.20000001</v>
          </cell>
          <cell r="N24">
            <v>3437428.0080000004</v>
          </cell>
          <cell r="O24">
            <v>16.100000000000001</v>
          </cell>
          <cell r="P24">
            <v>55342590.928800009</v>
          </cell>
        </row>
        <row r="25">
          <cell r="A25">
            <v>42855</v>
          </cell>
          <cell r="B25" t="str">
            <v>Capital e Interés</v>
          </cell>
          <cell r="C25">
            <v>2.75E-2</v>
          </cell>
          <cell r="D25">
            <v>14</v>
          </cell>
          <cell r="E25">
            <v>11</v>
          </cell>
          <cell r="F25">
            <v>156802.10700000008</v>
          </cell>
          <cell r="G25">
            <v>0</v>
          </cell>
          <cell r="H25">
            <v>5.8799999999999998E-2</v>
          </cell>
          <cell r="I25">
            <v>3258225.6</v>
          </cell>
          <cell r="J25">
            <v>0</v>
          </cell>
          <cell r="K25">
            <v>55412000</v>
          </cell>
          <cell r="L25">
            <v>0.35280000000000017</v>
          </cell>
          <cell r="M25">
            <v>19549353.600000009</v>
          </cell>
          <cell r="N25">
            <v>3415027.7070000004</v>
          </cell>
          <cell r="O25">
            <v>15.7</v>
          </cell>
          <cell r="P25">
            <v>53615934.999900006</v>
          </cell>
        </row>
        <row r="26">
          <cell r="A26">
            <v>42946</v>
          </cell>
          <cell r="B26" t="str">
            <v>Capital e Interés</v>
          </cell>
          <cell r="C26">
            <v>2.75E-2</v>
          </cell>
          <cell r="D26">
            <v>15</v>
          </cell>
          <cell r="E26">
            <v>12</v>
          </cell>
          <cell r="F26">
            <v>134401.80600000007</v>
          </cell>
          <cell r="G26">
            <v>0</v>
          </cell>
          <cell r="H26">
            <v>5.8799999999999998E-2</v>
          </cell>
          <cell r="I26">
            <v>3258225.6</v>
          </cell>
          <cell r="J26">
            <v>0</v>
          </cell>
          <cell r="K26">
            <v>55412000</v>
          </cell>
          <cell r="L26">
            <v>0.29400000000000015</v>
          </cell>
          <cell r="M26">
            <v>16291128.000000007</v>
          </cell>
          <cell r="N26">
            <v>3392627.406</v>
          </cell>
          <cell r="O26">
            <v>17.600000000000001</v>
          </cell>
          <cell r="P26">
            <v>59710242.345600002</v>
          </cell>
        </row>
        <row r="27">
          <cell r="A27">
            <v>43038</v>
          </cell>
          <cell r="B27" t="str">
            <v>Capital e Interés</v>
          </cell>
          <cell r="C27">
            <v>2.75E-2</v>
          </cell>
          <cell r="D27">
            <v>16</v>
          </cell>
          <cell r="E27">
            <v>13</v>
          </cell>
          <cell r="F27">
            <v>112001.50500000005</v>
          </cell>
          <cell r="G27">
            <v>0</v>
          </cell>
          <cell r="H27">
            <v>5.8799999999999998E-2</v>
          </cell>
          <cell r="I27">
            <v>3258225.6</v>
          </cell>
          <cell r="J27">
            <v>0</v>
          </cell>
          <cell r="K27">
            <v>55412000</v>
          </cell>
          <cell r="L27">
            <v>0.23520000000000016</v>
          </cell>
          <cell r="M27">
            <v>13032902.40000001</v>
          </cell>
          <cell r="N27">
            <v>3370227.105</v>
          </cell>
          <cell r="O27">
            <v>17.649999999999999</v>
          </cell>
          <cell r="P27">
            <v>59484508.403249994</v>
          </cell>
        </row>
        <row r="28">
          <cell r="A28">
            <v>43130</v>
          </cell>
          <cell r="B28" t="str">
            <v>Capital e Interés</v>
          </cell>
          <cell r="C28">
            <v>2.75E-2</v>
          </cell>
          <cell r="D28">
            <v>17</v>
          </cell>
          <cell r="E28">
            <v>14</v>
          </cell>
          <cell r="F28">
            <v>89601.204000000071</v>
          </cell>
          <cell r="G28">
            <v>0</v>
          </cell>
          <cell r="H28">
            <v>5.8799999999999998E-2</v>
          </cell>
          <cell r="I28">
            <v>3258225.6</v>
          </cell>
          <cell r="J28">
            <v>0</v>
          </cell>
          <cell r="K28">
            <v>55412000</v>
          </cell>
          <cell r="L28">
            <v>0.17640000000000017</v>
          </cell>
          <cell r="M28">
            <v>9774676.8000000101</v>
          </cell>
          <cell r="N28">
            <v>3347826.804</v>
          </cell>
          <cell r="O28">
            <v>19.350000000000001</v>
          </cell>
          <cell r="P28">
            <v>64780448.657400005</v>
          </cell>
        </row>
        <row r="29">
          <cell r="A29">
            <v>43220</v>
          </cell>
          <cell r="B29" t="str">
            <v>Capital e Interés</v>
          </cell>
          <cell r="C29">
            <v>2.75E-2</v>
          </cell>
          <cell r="D29">
            <v>18</v>
          </cell>
          <cell r="E29">
            <v>15</v>
          </cell>
          <cell r="F29">
            <v>67200.903000000064</v>
          </cell>
          <cell r="G29">
            <v>0</v>
          </cell>
          <cell r="H29">
            <v>5.8799999999999998E-2</v>
          </cell>
          <cell r="I29">
            <v>3258225.6</v>
          </cell>
          <cell r="J29">
            <v>0</v>
          </cell>
          <cell r="K29">
            <v>55412000</v>
          </cell>
          <cell r="L29">
            <v>0.11760000000000018</v>
          </cell>
          <cell r="M29">
            <v>6516451.2000000095</v>
          </cell>
          <cell r="N29">
            <v>3325426.503</v>
          </cell>
          <cell r="O29">
            <v>20.45</v>
          </cell>
          <cell r="P29">
            <v>68004971.98635</v>
          </cell>
        </row>
        <row r="30">
          <cell r="A30">
            <v>43311</v>
          </cell>
          <cell r="B30" t="str">
            <v>Capital e Interés</v>
          </cell>
          <cell r="C30">
            <v>2.75E-2</v>
          </cell>
          <cell r="D30">
            <v>19</v>
          </cell>
          <cell r="E30">
            <v>16</v>
          </cell>
          <cell r="F30">
            <v>44800.602000000064</v>
          </cell>
          <cell r="G30">
            <v>0</v>
          </cell>
          <cell r="H30">
            <v>5.8799999999999998E-2</v>
          </cell>
          <cell r="I30">
            <v>3258225.6</v>
          </cell>
          <cell r="J30">
            <v>0</v>
          </cell>
          <cell r="K30">
            <v>55412000</v>
          </cell>
          <cell r="L30">
            <v>5.8800000000000179E-2</v>
          </cell>
          <cell r="M30">
            <v>3258225.6000000099</v>
          </cell>
          <cell r="N30">
            <v>3303026.202</v>
          </cell>
          <cell r="O30">
            <v>28.1</v>
          </cell>
          <cell r="P30">
            <v>92815036.276200011</v>
          </cell>
        </row>
        <row r="31">
          <cell r="A31">
            <v>43403</v>
          </cell>
          <cell r="B31" t="str">
            <v>Capital e Interés</v>
          </cell>
          <cell r="C31">
            <v>2.75E-2</v>
          </cell>
          <cell r="D31">
            <v>20</v>
          </cell>
          <cell r="E31">
            <v>17</v>
          </cell>
          <cell r="F31">
            <v>22400.301000000069</v>
          </cell>
          <cell r="G31">
            <v>0</v>
          </cell>
          <cell r="H31">
            <v>5.8799999999999998E-2</v>
          </cell>
          <cell r="I31">
            <v>3258225.6</v>
          </cell>
          <cell r="J31">
            <v>0</v>
          </cell>
          <cell r="K31">
            <v>55412000</v>
          </cell>
          <cell r="L31">
            <v>1.8041124150158794E-16</v>
          </cell>
          <cell r="M31">
            <v>9.9969477140859908E-9</v>
          </cell>
          <cell r="N31">
            <v>3280625.9010000001</v>
          </cell>
          <cell r="O31">
            <v>37.299999999999997</v>
          </cell>
          <cell r="P31">
            <v>122367346.1073</v>
          </cell>
        </row>
      </sheetData>
      <sheetData sheetId="79">
        <row r="11">
          <cell r="A11">
            <v>43137</v>
          </cell>
          <cell r="B11" t="str">
            <v>DESEMBOLSO</v>
          </cell>
          <cell r="K11">
            <v>1000000000</v>
          </cell>
          <cell r="L11">
            <v>1</v>
          </cell>
          <cell r="M11">
            <v>1000000000</v>
          </cell>
        </row>
        <row r="12">
          <cell r="A12">
            <v>43187</v>
          </cell>
          <cell r="B12" t="str">
            <v>Interés</v>
          </cell>
          <cell r="C12">
            <v>0.22687499999999999</v>
          </cell>
          <cell r="D12">
            <v>1</v>
          </cell>
          <cell r="E12">
            <v>1</v>
          </cell>
          <cell r="F12">
            <v>31078767.120000001</v>
          </cell>
          <cell r="G12">
            <v>0</v>
          </cell>
          <cell r="H12">
            <v>0</v>
          </cell>
          <cell r="I12">
            <v>0</v>
          </cell>
          <cell r="J12">
            <v>0</v>
          </cell>
          <cell r="K12">
            <v>1000000000</v>
          </cell>
          <cell r="L12">
            <v>1</v>
          </cell>
          <cell r="M12">
            <v>1000000000</v>
          </cell>
          <cell r="N12">
            <v>31078767.120000001</v>
          </cell>
          <cell r="O12">
            <v>1</v>
          </cell>
          <cell r="P12">
            <v>31078767.120000001</v>
          </cell>
        </row>
        <row r="13">
          <cell r="A13">
            <v>43220</v>
          </cell>
          <cell r="B13" t="str">
            <v>Interés</v>
          </cell>
          <cell r="C13">
            <v>0.22437499999999999</v>
          </cell>
          <cell r="D13">
            <v>2</v>
          </cell>
          <cell r="E13">
            <v>2</v>
          </cell>
          <cell r="F13">
            <v>20285958.899999999</v>
          </cell>
          <cell r="G13">
            <v>0</v>
          </cell>
          <cell r="H13">
            <v>0</v>
          </cell>
          <cell r="I13">
            <v>0</v>
          </cell>
          <cell r="J13">
            <v>0</v>
          </cell>
          <cell r="K13">
            <v>1000000000</v>
          </cell>
          <cell r="L13">
            <v>1</v>
          </cell>
          <cell r="M13">
            <v>1000000000</v>
          </cell>
          <cell r="N13">
            <v>20285958.899999999</v>
          </cell>
          <cell r="O13">
            <v>1</v>
          </cell>
          <cell r="P13">
            <v>20285958.899999999</v>
          </cell>
        </row>
        <row r="14">
          <cell r="A14">
            <v>43251</v>
          </cell>
          <cell r="B14" t="str">
            <v>Interés</v>
          </cell>
          <cell r="C14">
            <v>0.22812499999999999</v>
          </cell>
          <cell r="D14">
            <v>3</v>
          </cell>
          <cell r="E14">
            <v>3</v>
          </cell>
          <cell r="F14">
            <v>19375000</v>
          </cell>
          <cell r="G14">
            <v>0</v>
          </cell>
          <cell r="H14">
            <v>0</v>
          </cell>
          <cell r="I14">
            <v>0</v>
          </cell>
          <cell r="J14">
            <v>0</v>
          </cell>
          <cell r="K14">
            <v>1000000000</v>
          </cell>
          <cell r="L14">
            <v>1</v>
          </cell>
          <cell r="M14">
            <v>1000000000</v>
          </cell>
          <cell r="N14">
            <v>19375000</v>
          </cell>
          <cell r="O14">
            <v>1</v>
          </cell>
          <cell r="P14">
            <v>19375000</v>
          </cell>
        </row>
        <row r="15">
          <cell r="A15">
            <v>43280</v>
          </cell>
          <cell r="B15" t="str">
            <v>DESEMBOLSO</v>
          </cell>
          <cell r="C15">
            <v>43280</v>
          </cell>
          <cell r="D15">
            <v>43280</v>
          </cell>
          <cell r="E15">
            <v>43280</v>
          </cell>
          <cell r="F15">
            <v>43280</v>
          </cell>
          <cell r="G15">
            <v>43280</v>
          </cell>
          <cell r="H15">
            <v>43280</v>
          </cell>
          <cell r="I15">
            <v>43280</v>
          </cell>
          <cell r="J15">
            <v>1</v>
          </cell>
          <cell r="K15">
            <v>2000000000</v>
          </cell>
          <cell r="L15">
            <v>1</v>
          </cell>
          <cell r="M15">
            <v>2000000000</v>
          </cell>
          <cell r="N15">
            <v>2000000000</v>
          </cell>
          <cell r="O15">
            <v>2000000000</v>
          </cell>
          <cell r="P15">
            <v>2000000000</v>
          </cell>
        </row>
        <row r="16">
          <cell r="A16">
            <v>2000000000</v>
          </cell>
          <cell r="B16" t="str">
            <v>Interés Acumulado</v>
          </cell>
          <cell r="C16">
            <v>0.294375</v>
          </cell>
          <cell r="D16">
            <v>0.29437494277954102</v>
          </cell>
          <cell r="E16">
            <v>0.29437494277954102</v>
          </cell>
          <cell r="F16">
            <v>23388698.630136985</v>
          </cell>
          <cell r="G16">
            <v>23388688</v>
          </cell>
          <cell r="H16">
            <v>23388688</v>
          </cell>
          <cell r="I16">
            <v>23388688</v>
          </cell>
          <cell r="J16">
            <v>23388688</v>
          </cell>
          <cell r="K16">
            <v>23388688</v>
          </cell>
          <cell r="L16">
            <v>23388688</v>
          </cell>
          <cell r="M16">
            <v>23388688</v>
          </cell>
          <cell r="N16">
            <v>23388688</v>
          </cell>
          <cell r="O16">
            <v>23388688</v>
          </cell>
          <cell r="P16">
            <v>23388688</v>
          </cell>
        </row>
        <row r="17">
          <cell r="A17">
            <v>43280</v>
          </cell>
          <cell r="B17" t="str">
            <v>Interés</v>
          </cell>
          <cell r="C17">
            <v>0.294375</v>
          </cell>
          <cell r="D17">
            <v>4</v>
          </cell>
          <cell r="E17">
            <v>4</v>
          </cell>
          <cell r="F17">
            <v>23388698.630136985</v>
          </cell>
          <cell r="G17">
            <v>0</v>
          </cell>
          <cell r="H17">
            <v>0</v>
          </cell>
          <cell r="I17">
            <v>0</v>
          </cell>
          <cell r="J17">
            <v>0</v>
          </cell>
          <cell r="K17">
            <v>2000000000</v>
          </cell>
          <cell r="L17">
            <v>1</v>
          </cell>
          <cell r="M17">
            <v>2000000000</v>
          </cell>
          <cell r="N17">
            <v>23388698.630136985</v>
          </cell>
          <cell r="O17">
            <v>1</v>
          </cell>
          <cell r="P17">
            <v>23388698.630136985</v>
          </cell>
        </row>
        <row r="18">
          <cell r="A18">
            <v>43312</v>
          </cell>
          <cell r="B18" t="str">
            <v>Interés</v>
          </cell>
          <cell r="C18">
            <v>0.325625</v>
          </cell>
          <cell r="D18">
            <v>5</v>
          </cell>
          <cell r="E18">
            <v>5</v>
          </cell>
          <cell r="F18">
            <v>57095890.409999996</v>
          </cell>
          <cell r="G18">
            <v>0</v>
          </cell>
          <cell r="H18">
            <v>0</v>
          </cell>
          <cell r="I18">
            <v>0</v>
          </cell>
          <cell r="J18">
            <v>0</v>
          </cell>
          <cell r="K18">
            <v>2000000000</v>
          </cell>
          <cell r="L18">
            <v>1</v>
          </cell>
          <cell r="M18">
            <v>2000000000</v>
          </cell>
          <cell r="N18">
            <v>57095890.409999996</v>
          </cell>
          <cell r="O18">
            <v>1</v>
          </cell>
          <cell r="P18">
            <v>57095890.409999996</v>
          </cell>
        </row>
        <row r="19">
          <cell r="A19">
            <v>43343</v>
          </cell>
          <cell r="B19" t="str">
            <v>Interés</v>
          </cell>
          <cell r="C19">
            <v>0.35187499999999999</v>
          </cell>
          <cell r="D19">
            <v>6</v>
          </cell>
          <cell r="E19">
            <v>6</v>
          </cell>
          <cell r="F19">
            <v>59770547.950000003</v>
          </cell>
          <cell r="G19">
            <v>0</v>
          </cell>
          <cell r="H19">
            <v>0</v>
          </cell>
          <cell r="I19">
            <v>0</v>
          </cell>
          <cell r="J19">
            <v>0</v>
          </cell>
          <cell r="K19">
            <v>2000000000</v>
          </cell>
          <cell r="L19">
            <v>1</v>
          </cell>
          <cell r="M19">
            <v>2000000000</v>
          </cell>
          <cell r="N19">
            <v>59770547.950000003</v>
          </cell>
          <cell r="O19">
            <v>1</v>
          </cell>
          <cell r="P19">
            <v>59770547.950000003</v>
          </cell>
        </row>
        <row r="20">
          <cell r="A20">
            <v>43350</v>
          </cell>
          <cell r="B20" t="str">
            <v>DESEMBOLSO</v>
          </cell>
          <cell r="C20">
            <v>43350</v>
          </cell>
          <cell r="D20">
            <v>43350</v>
          </cell>
          <cell r="E20">
            <v>43350</v>
          </cell>
          <cell r="F20">
            <v>43350</v>
          </cell>
          <cell r="G20">
            <v>43350</v>
          </cell>
          <cell r="H20">
            <v>43350</v>
          </cell>
          <cell r="I20">
            <v>43350</v>
          </cell>
          <cell r="J20">
            <v>0.5</v>
          </cell>
          <cell r="K20">
            <v>3000000000</v>
          </cell>
          <cell r="L20">
            <v>1</v>
          </cell>
          <cell r="M20">
            <v>3000000000</v>
          </cell>
          <cell r="N20">
            <v>2999998464</v>
          </cell>
          <cell r="O20">
            <v>2999998464</v>
          </cell>
          <cell r="P20">
            <v>2999998464</v>
          </cell>
        </row>
        <row r="21">
          <cell r="A21">
            <v>2999998464</v>
          </cell>
          <cell r="B21" t="str">
            <v>Interés Acumulado</v>
          </cell>
          <cell r="C21">
            <v>0.36062499999999997</v>
          </cell>
          <cell r="D21">
            <v>0.36062479019165039</v>
          </cell>
          <cell r="E21">
            <v>0.36062479019165039</v>
          </cell>
          <cell r="F21">
            <v>13832191.780821918</v>
          </cell>
          <cell r="G21">
            <v>13832184</v>
          </cell>
          <cell r="H21">
            <v>13832184</v>
          </cell>
          <cell r="I21">
            <v>13832184</v>
          </cell>
          <cell r="J21">
            <v>13832184</v>
          </cell>
          <cell r="K21">
            <v>13832184</v>
          </cell>
          <cell r="L21">
            <v>13832184</v>
          </cell>
          <cell r="M21">
            <v>13832184</v>
          </cell>
          <cell r="N21">
            <v>13832184</v>
          </cell>
          <cell r="O21">
            <v>13832184</v>
          </cell>
          <cell r="P21">
            <v>13832184</v>
          </cell>
        </row>
        <row r="22">
          <cell r="A22">
            <v>43371</v>
          </cell>
          <cell r="B22" t="str">
            <v>Interés</v>
          </cell>
          <cell r="C22">
            <v>0.36062499999999997</v>
          </cell>
          <cell r="D22">
            <v>7</v>
          </cell>
          <cell r="E22">
            <v>7</v>
          </cell>
          <cell r="F22">
            <v>55328767.119999997</v>
          </cell>
          <cell r="G22">
            <v>0</v>
          </cell>
          <cell r="H22">
            <v>0</v>
          </cell>
          <cell r="I22">
            <v>0</v>
          </cell>
          <cell r="J22">
            <v>0</v>
          </cell>
          <cell r="K22">
            <v>3000000000</v>
          </cell>
          <cell r="L22">
            <v>1</v>
          </cell>
          <cell r="M22">
            <v>3000000000</v>
          </cell>
          <cell r="N22">
            <v>55328767.119999997</v>
          </cell>
          <cell r="O22">
            <v>1</v>
          </cell>
          <cell r="P22">
            <v>55328767.119999997</v>
          </cell>
        </row>
        <row r="23">
          <cell r="A23">
            <v>43404</v>
          </cell>
          <cell r="B23" t="str">
            <v>Interés</v>
          </cell>
          <cell r="C23">
            <v>0.42749999999999999</v>
          </cell>
          <cell r="D23">
            <v>8</v>
          </cell>
          <cell r="E23">
            <v>8</v>
          </cell>
          <cell r="F23">
            <v>137311643.82999998</v>
          </cell>
          <cell r="G23">
            <v>0</v>
          </cell>
          <cell r="H23">
            <v>0</v>
          </cell>
          <cell r="I23">
            <v>0</v>
          </cell>
          <cell r="J23">
            <v>0</v>
          </cell>
          <cell r="K23">
            <v>3000000000</v>
          </cell>
          <cell r="L23">
            <v>1</v>
          </cell>
          <cell r="M23">
            <v>3000000000</v>
          </cell>
          <cell r="N23">
            <v>137311643.82999998</v>
          </cell>
          <cell r="O23">
            <v>1</v>
          </cell>
          <cell r="P23">
            <v>137311643.82999998</v>
          </cell>
        </row>
        <row r="24">
          <cell r="A24">
            <v>43434</v>
          </cell>
          <cell r="B24" t="str">
            <v>Interés</v>
          </cell>
          <cell r="C24">
            <v>0.53249999999999997</v>
          </cell>
          <cell r="D24">
            <v>9</v>
          </cell>
          <cell r="E24">
            <v>9</v>
          </cell>
          <cell r="F24">
            <v>131301369.86</v>
          </cell>
          <cell r="G24">
            <v>0</v>
          </cell>
          <cell r="H24">
            <v>0</v>
          </cell>
          <cell r="I24">
            <v>0</v>
          </cell>
          <cell r="J24">
            <v>0</v>
          </cell>
          <cell r="K24">
            <v>3000000000</v>
          </cell>
          <cell r="L24">
            <v>1</v>
          </cell>
          <cell r="M24">
            <v>3000000000</v>
          </cell>
          <cell r="N24">
            <v>131301369.86</v>
          </cell>
          <cell r="O24">
            <v>1</v>
          </cell>
          <cell r="P24">
            <v>131301369.86</v>
          </cell>
        </row>
        <row r="25">
          <cell r="A25">
            <v>43462</v>
          </cell>
          <cell r="B25" t="str">
            <v>Interés</v>
          </cell>
          <cell r="C25">
            <v>0.51249999999999996</v>
          </cell>
          <cell r="D25">
            <v>10</v>
          </cell>
          <cell r="E25">
            <v>10</v>
          </cell>
          <cell r="F25">
            <v>117945205.48</v>
          </cell>
          <cell r="G25">
            <v>0</v>
          </cell>
          <cell r="H25">
            <v>0</v>
          </cell>
          <cell r="I25">
            <v>0</v>
          </cell>
          <cell r="J25">
            <v>0</v>
          </cell>
          <cell r="K25">
            <v>3000000000</v>
          </cell>
          <cell r="L25">
            <v>1</v>
          </cell>
          <cell r="M25">
            <v>3000000000</v>
          </cell>
          <cell r="N25">
            <v>117945205.48</v>
          </cell>
          <cell r="O25">
            <v>1</v>
          </cell>
          <cell r="P25">
            <v>117945205.48</v>
          </cell>
        </row>
        <row r="26">
          <cell r="A26">
            <v>43496</v>
          </cell>
          <cell r="B26" t="str">
            <v>Interés</v>
          </cell>
          <cell r="C26">
            <v>0.48249999999999998</v>
          </cell>
          <cell r="D26">
            <v>11</v>
          </cell>
          <cell r="E26">
            <v>11</v>
          </cell>
          <cell r="F26">
            <v>134835616.44</v>
          </cell>
          <cell r="G26">
            <v>0</v>
          </cell>
          <cell r="H26">
            <v>0</v>
          </cell>
          <cell r="I26">
            <v>0</v>
          </cell>
          <cell r="J26">
            <v>0</v>
          </cell>
          <cell r="K26">
            <v>3000000000</v>
          </cell>
          <cell r="L26">
            <v>1</v>
          </cell>
          <cell r="M26">
            <v>3000000000</v>
          </cell>
          <cell r="N26">
            <v>134835616.44</v>
          </cell>
          <cell r="O26">
            <v>1</v>
          </cell>
          <cell r="P26">
            <v>134835616.44</v>
          </cell>
        </row>
        <row r="27">
          <cell r="A27">
            <v>43524</v>
          </cell>
          <cell r="B27" t="str">
            <v>Interés</v>
          </cell>
          <cell r="C27">
            <v>0.44062499999999999</v>
          </cell>
          <cell r="D27">
            <v>12</v>
          </cell>
          <cell r="E27">
            <v>12</v>
          </cell>
          <cell r="F27">
            <v>101404109.59</v>
          </cell>
          <cell r="G27">
            <v>0</v>
          </cell>
          <cell r="H27">
            <v>0</v>
          </cell>
          <cell r="I27">
            <v>0</v>
          </cell>
          <cell r="J27">
            <v>0</v>
          </cell>
          <cell r="K27">
            <v>3000000000</v>
          </cell>
          <cell r="L27">
            <v>1</v>
          </cell>
          <cell r="M27">
            <v>3000000000</v>
          </cell>
          <cell r="N27">
            <v>101404109.59</v>
          </cell>
          <cell r="O27">
            <v>1</v>
          </cell>
          <cell r="P27">
            <v>101404109.59</v>
          </cell>
        </row>
        <row r="28">
          <cell r="A28">
            <v>43553</v>
          </cell>
          <cell r="B28" t="str">
            <v>Capital e Interés</v>
          </cell>
          <cell r="C28">
            <v>0.36812499999999998</v>
          </cell>
          <cell r="D28">
            <v>13</v>
          </cell>
          <cell r="E28">
            <v>1</v>
          </cell>
          <cell r="F28">
            <v>87744863.010000005</v>
          </cell>
          <cell r="G28">
            <v>0</v>
          </cell>
          <cell r="H28">
            <v>2.0833333333333332E-2</v>
          </cell>
          <cell r="I28">
            <v>62500000</v>
          </cell>
          <cell r="J28">
            <v>0</v>
          </cell>
          <cell r="K28">
            <v>3000000000</v>
          </cell>
          <cell r="L28">
            <v>0.97916666666666663</v>
          </cell>
          <cell r="M28">
            <v>2937500000</v>
          </cell>
          <cell r="N28">
            <v>150244863.00999999</v>
          </cell>
          <cell r="O28">
            <v>1</v>
          </cell>
          <cell r="P28">
            <v>150244863.00999999</v>
          </cell>
        </row>
        <row r="29">
          <cell r="A29">
            <v>43585</v>
          </cell>
          <cell r="B29" t="str">
            <v>Capital e Interés</v>
          </cell>
          <cell r="C29">
            <v>0.453125</v>
          </cell>
          <cell r="D29">
            <v>14</v>
          </cell>
          <cell r="E29">
            <v>2</v>
          </cell>
          <cell r="F29">
            <v>116695205.48</v>
          </cell>
          <cell r="G29">
            <v>0</v>
          </cell>
          <cell r="H29">
            <v>2.0833333333333332E-2</v>
          </cell>
          <cell r="I29">
            <v>62500000</v>
          </cell>
          <cell r="J29">
            <v>0</v>
          </cell>
          <cell r="K29">
            <v>3000000000</v>
          </cell>
          <cell r="L29">
            <v>0.95833333333333326</v>
          </cell>
          <cell r="M29">
            <v>2875000000</v>
          </cell>
          <cell r="N29">
            <v>179195205.48000002</v>
          </cell>
          <cell r="O29">
            <v>1</v>
          </cell>
          <cell r="P29">
            <v>179195205.48000002</v>
          </cell>
        </row>
        <row r="30">
          <cell r="A30">
            <v>43616</v>
          </cell>
          <cell r="B30" t="str">
            <v>Capital e Interés</v>
          </cell>
          <cell r="C30">
            <v>0.5</v>
          </cell>
          <cell r="D30">
            <v>15</v>
          </cell>
          <cell r="E30">
            <v>3</v>
          </cell>
          <cell r="F30">
            <v>122089041.09999999</v>
          </cell>
          <cell r="G30">
            <v>0</v>
          </cell>
          <cell r="H30">
            <v>2.0833333333333332E-2</v>
          </cell>
          <cell r="I30">
            <v>62500000</v>
          </cell>
          <cell r="J30">
            <v>0</v>
          </cell>
          <cell r="K30">
            <v>3000000000</v>
          </cell>
          <cell r="L30">
            <v>0.93749999999999989</v>
          </cell>
          <cell r="M30">
            <v>2812499999.9999995</v>
          </cell>
          <cell r="N30">
            <v>184589041.09999999</v>
          </cell>
          <cell r="O30">
            <v>1</v>
          </cell>
          <cell r="P30">
            <v>184589041.09999999</v>
          </cell>
        </row>
        <row r="31">
          <cell r="A31">
            <v>43644</v>
          </cell>
          <cell r="B31" t="str">
            <v>Capital e Interés</v>
          </cell>
          <cell r="C31">
            <v>0.52687499999999998</v>
          </cell>
          <cell r="D31">
            <v>16</v>
          </cell>
          <cell r="E31">
            <v>4</v>
          </cell>
          <cell r="F31">
            <v>113675085.62</v>
          </cell>
          <cell r="G31">
            <v>0</v>
          </cell>
          <cell r="H31">
            <v>2.0833333333333332E-2</v>
          </cell>
          <cell r="I31">
            <v>62500000</v>
          </cell>
          <cell r="J31">
            <v>0</v>
          </cell>
          <cell r="K31">
            <v>3000000000</v>
          </cell>
          <cell r="L31">
            <v>0.91666666666666652</v>
          </cell>
          <cell r="M31">
            <v>2749999999.9999995</v>
          </cell>
          <cell r="N31">
            <v>176175085.62</v>
          </cell>
          <cell r="O31">
            <v>1</v>
          </cell>
          <cell r="P31">
            <v>176175085.62</v>
          </cell>
        </row>
        <row r="32">
          <cell r="A32">
            <v>43677</v>
          </cell>
          <cell r="B32" t="str">
            <v>Capital e Interés</v>
          </cell>
          <cell r="C32">
            <v>0.47687499999999999</v>
          </cell>
          <cell r="D32">
            <v>17</v>
          </cell>
          <cell r="E32">
            <v>5</v>
          </cell>
          <cell r="F32">
            <v>118565496.58</v>
          </cell>
          <cell r="G32">
            <v>0</v>
          </cell>
          <cell r="H32">
            <v>2.0833333333333332E-2</v>
          </cell>
          <cell r="I32">
            <v>62500000</v>
          </cell>
          <cell r="J32">
            <v>0</v>
          </cell>
          <cell r="K32">
            <v>3000000000</v>
          </cell>
          <cell r="L32">
            <v>0.89583333333333315</v>
          </cell>
          <cell r="M32">
            <v>2687499999.9999995</v>
          </cell>
          <cell r="N32">
            <v>181065496.57999998</v>
          </cell>
          <cell r="O32">
            <v>1</v>
          </cell>
          <cell r="P32">
            <v>181065496.57999998</v>
          </cell>
        </row>
        <row r="33">
          <cell r="A33">
            <v>43707</v>
          </cell>
          <cell r="B33" t="str">
            <v>Capital e Interés</v>
          </cell>
          <cell r="C33">
            <v>0.50124999999999997</v>
          </cell>
          <cell r="D33">
            <v>18</v>
          </cell>
          <cell r="E33">
            <v>6</v>
          </cell>
          <cell r="F33">
            <v>110721318.48999999</v>
          </cell>
          <cell r="G33">
            <v>0</v>
          </cell>
          <cell r="H33">
            <v>2.0833333333333332E-2</v>
          </cell>
          <cell r="I33">
            <v>62500000</v>
          </cell>
          <cell r="J33">
            <v>0</v>
          </cell>
          <cell r="K33">
            <v>3000000000</v>
          </cell>
          <cell r="L33">
            <v>0.87499999999999978</v>
          </cell>
          <cell r="M33">
            <v>2624999999.9999995</v>
          </cell>
          <cell r="N33">
            <v>173221318.49000001</v>
          </cell>
          <cell r="O33">
            <v>1</v>
          </cell>
          <cell r="P33">
            <v>173221318.49000001</v>
          </cell>
        </row>
        <row r="34">
          <cell r="A34">
            <v>43738</v>
          </cell>
          <cell r="B34" t="str">
            <v>Capital e Interés</v>
          </cell>
          <cell r="C34">
            <v>0.57874999999999999</v>
          </cell>
          <cell r="D34">
            <v>19</v>
          </cell>
          <cell r="E34">
            <v>7</v>
          </cell>
          <cell r="F34">
            <v>129029537.67</v>
          </cell>
          <cell r="G34">
            <v>0</v>
          </cell>
          <cell r="H34">
            <v>2.0833333333333332E-2</v>
          </cell>
          <cell r="I34">
            <v>62500000</v>
          </cell>
          <cell r="J34">
            <v>0</v>
          </cell>
          <cell r="K34">
            <v>3000000000</v>
          </cell>
          <cell r="L34">
            <v>0.85416666666666641</v>
          </cell>
          <cell r="M34">
            <v>2562499999.999999</v>
          </cell>
          <cell r="N34">
            <v>191529537.67000002</v>
          </cell>
          <cell r="O34">
            <v>1</v>
          </cell>
          <cell r="P34">
            <v>191529537.67000002</v>
          </cell>
        </row>
        <row r="35">
          <cell r="A35">
            <v>43769</v>
          </cell>
          <cell r="B35" t="str">
            <v>Capital e Interés</v>
          </cell>
          <cell r="C35">
            <v>0.57874999999999999</v>
          </cell>
          <cell r="D35">
            <v>20</v>
          </cell>
          <cell r="E35">
            <v>8</v>
          </cell>
          <cell r="F35">
            <v>125957405.81999999</v>
          </cell>
          <cell r="G35">
            <v>0</v>
          </cell>
          <cell r="H35">
            <v>2.0833333333333332E-2</v>
          </cell>
          <cell r="I35">
            <v>62500000</v>
          </cell>
          <cell r="J35">
            <v>0</v>
          </cell>
          <cell r="K35">
            <v>3000000000</v>
          </cell>
          <cell r="L35">
            <v>0.83333333333333304</v>
          </cell>
          <cell r="M35">
            <v>2499999999.999999</v>
          </cell>
          <cell r="N35">
            <v>188457405.81999999</v>
          </cell>
          <cell r="O35">
            <v>1</v>
          </cell>
          <cell r="P35">
            <v>188457405.81999999</v>
          </cell>
        </row>
        <row r="36">
          <cell r="A36">
            <v>43799</v>
          </cell>
          <cell r="B36" t="str">
            <v>Capital e Interés</v>
          </cell>
          <cell r="C36">
            <v>0.57874999999999999</v>
          </cell>
          <cell r="D36">
            <v>21</v>
          </cell>
          <cell r="E36">
            <v>9</v>
          </cell>
          <cell r="F36">
            <v>118921232.88</v>
          </cell>
          <cell r="G36">
            <v>0</v>
          </cell>
          <cell r="H36">
            <v>2.0833333333333332E-2</v>
          </cell>
          <cell r="I36">
            <v>62500000</v>
          </cell>
          <cell r="J36">
            <v>0</v>
          </cell>
          <cell r="K36">
            <v>3000000000</v>
          </cell>
          <cell r="L36">
            <v>0.81249999999999967</v>
          </cell>
          <cell r="M36">
            <v>2437499999.999999</v>
          </cell>
          <cell r="N36">
            <v>181421232.88</v>
          </cell>
          <cell r="O36">
            <v>1</v>
          </cell>
          <cell r="P36">
            <v>181421232.88</v>
          </cell>
        </row>
        <row r="37">
          <cell r="A37">
            <v>43830</v>
          </cell>
          <cell r="B37" t="str">
            <v>Capital e Interés</v>
          </cell>
          <cell r="C37">
            <v>0.57874999999999999</v>
          </cell>
          <cell r="D37">
            <v>22</v>
          </cell>
          <cell r="E37">
            <v>10</v>
          </cell>
          <cell r="F37">
            <v>119813142.12</v>
          </cell>
          <cell r="G37">
            <v>0</v>
          </cell>
          <cell r="H37">
            <v>2.0833333333333332E-2</v>
          </cell>
          <cell r="I37">
            <v>62500000</v>
          </cell>
          <cell r="J37">
            <v>0</v>
          </cell>
          <cell r="K37">
            <v>3000000000</v>
          </cell>
          <cell r="L37">
            <v>0.7916666666666663</v>
          </cell>
          <cell r="M37">
            <v>2374999999.999999</v>
          </cell>
          <cell r="N37">
            <v>182313142.12</v>
          </cell>
          <cell r="O37">
            <v>1</v>
          </cell>
          <cell r="P37">
            <v>182313142.12</v>
          </cell>
        </row>
        <row r="38">
          <cell r="A38">
            <v>43861</v>
          </cell>
          <cell r="B38" t="str">
            <v>Capital e Interés</v>
          </cell>
          <cell r="C38">
            <v>0.57874999999999999</v>
          </cell>
          <cell r="D38">
            <v>23</v>
          </cell>
          <cell r="E38">
            <v>11</v>
          </cell>
          <cell r="F38">
            <v>116741010.27</v>
          </cell>
          <cell r="G38">
            <v>0</v>
          </cell>
          <cell r="H38">
            <v>2.0833333333333332E-2</v>
          </cell>
          <cell r="I38">
            <v>62500000</v>
          </cell>
          <cell r="J38">
            <v>0</v>
          </cell>
          <cell r="K38">
            <v>3000000000</v>
          </cell>
          <cell r="L38">
            <v>0.77083333333333293</v>
          </cell>
          <cell r="M38">
            <v>2312499999.9999986</v>
          </cell>
          <cell r="N38">
            <v>179241010.26999998</v>
          </cell>
          <cell r="O38">
            <v>1</v>
          </cell>
          <cell r="P38">
            <v>179241010.26999998</v>
          </cell>
        </row>
        <row r="39">
          <cell r="A39">
            <v>43890</v>
          </cell>
          <cell r="B39" t="str">
            <v>Capital e Interés</v>
          </cell>
          <cell r="C39">
            <v>0.54599056603773588</v>
          </cell>
          <cell r="D39">
            <v>24</v>
          </cell>
          <cell r="E39">
            <v>12</v>
          </cell>
          <cell r="F39">
            <v>100316417.36</v>
          </cell>
          <cell r="G39">
            <v>0</v>
          </cell>
          <cell r="H39">
            <v>2.0833333333333332E-2</v>
          </cell>
          <cell r="I39">
            <v>62500000</v>
          </cell>
          <cell r="J39">
            <v>0</v>
          </cell>
          <cell r="K39">
            <v>3000000000</v>
          </cell>
          <cell r="L39">
            <v>0.74999999999999956</v>
          </cell>
          <cell r="M39">
            <v>2249999999.9999986</v>
          </cell>
          <cell r="N39">
            <v>162816417.36000001</v>
          </cell>
          <cell r="O39">
            <v>1</v>
          </cell>
          <cell r="P39">
            <v>162816417.36000001</v>
          </cell>
        </row>
        <row r="40">
          <cell r="A40">
            <v>43921</v>
          </cell>
          <cell r="B40" t="str">
            <v>Capital e Interés</v>
          </cell>
          <cell r="C40">
            <v>0.52852818885907804</v>
          </cell>
          <cell r="D40">
            <v>25</v>
          </cell>
          <cell r="E40">
            <v>13</v>
          </cell>
          <cell r="F40">
            <v>100999564.86</v>
          </cell>
          <cell r="G40">
            <v>0</v>
          </cell>
          <cell r="H40">
            <v>2.0833333333333332E-2</v>
          </cell>
          <cell r="I40">
            <v>62500000</v>
          </cell>
          <cell r="J40">
            <v>0</v>
          </cell>
          <cell r="K40">
            <v>3000000000</v>
          </cell>
          <cell r="L40">
            <v>0.72916666666666619</v>
          </cell>
          <cell r="M40">
            <v>2187499999.9999986</v>
          </cell>
          <cell r="N40">
            <v>163499564.86000001</v>
          </cell>
          <cell r="O40">
            <v>1</v>
          </cell>
          <cell r="P40">
            <v>163499564.86000001</v>
          </cell>
        </row>
        <row r="41">
          <cell r="A41">
            <v>43951</v>
          </cell>
          <cell r="B41" t="str">
            <v>Capital e Interés</v>
          </cell>
          <cell r="C41">
            <v>0.5116243096393549</v>
          </cell>
          <cell r="D41">
            <v>26</v>
          </cell>
          <cell r="E41">
            <v>14</v>
          </cell>
          <cell r="F41">
            <v>91987247.450000003</v>
          </cell>
          <cell r="G41">
            <v>0</v>
          </cell>
          <cell r="H41">
            <v>2.0833333333333332E-2</v>
          </cell>
          <cell r="I41">
            <v>62500000</v>
          </cell>
          <cell r="J41">
            <v>0</v>
          </cell>
          <cell r="K41">
            <v>3000000000</v>
          </cell>
          <cell r="L41">
            <v>0.70833333333333282</v>
          </cell>
          <cell r="M41">
            <v>2124999999.9999983</v>
          </cell>
          <cell r="N41">
            <v>154487247.44999999</v>
          </cell>
          <cell r="O41">
            <v>1</v>
          </cell>
          <cell r="P41">
            <v>154487247.44999999</v>
          </cell>
        </row>
        <row r="42">
          <cell r="A42">
            <v>43982</v>
          </cell>
          <cell r="B42" t="str">
            <v>Capital e Interés</v>
          </cell>
          <cell r="C42">
            <v>0.4952610659783363</v>
          </cell>
          <cell r="D42">
            <v>27</v>
          </cell>
          <cell r="E42">
            <v>15</v>
          </cell>
          <cell r="F42">
            <v>89384445.810000002</v>
          </cell>
          <cell r="G42">
            <v>0</v>
          </cell>
          <cell r="H42">
            <v>2.0833333333333332E-2</v>
          </cell>
          <cell r="I42">
            <v>62500000</v>
          </cell>
          <cell r="J42">
            <v>0</v>
          </cell>
          <cell r="K42">
            <v>3000000000</v>
          </cell>
          <cell r="L42">
            <v>0.68749999999999944</v>
          </cell>
          <cell r="M42">
            <v>2062499999.9999983</v>
          </cell>
          <cell r="N42">
            <v>151884445.81</v>
          </cell>
          <cell r="O42">
            <v>1</v>
          </cell>
          <cell r="P42">
            <v>151884445.81</v>
          </cell>
        </row>
        <row r="43">
          <cell r="A43">
            <v>44012</v>
          </cell>
          <cell r="B43" t="str">
            <v>Capital e Interés</v>
          </cell>
          <cell r="C43">
            <v>0.47942116676765989</v>
          </cell>
          <cell r="D43">
            <v>28</v>
          </cell>
          <cell r="E43">
            <v>16</v>
          </cell>
          <cell r="F43">
            <v>81271738.890000001</v>
          </cell>
          <cell r="G43">
            <v>0</v>
          </cell>
          <cell r="H43">
            <v>2.0833333333333332E-2</v>
          </cell>
          <cell r="I43">
            <v>62500000</v>
          </cell>
          <cell r="J43">
            <v>0</v>
          </cell>
          <cell r="K43">
            <v>3000000000</v>
          </cell>
          <cell r="L43">
            <v>0.66666666666666607</v>
          </cell>
          <cell r="M43">
            <v>1999999999.9999983</v>
          </cell>
          <cell r="N43">
            <v>143771738.88999999</v>
          </cell>
          <cell r="O43">
            <v>1</v>
          </cell>
          <cell r="P43">
            <v>143771738.88999999</v>
          </cell>
        </row>
        <row r="44">
          <cell r="A44">
            <v>44043</v>
          </cell>
          <cell r="B44" t="str">
            <v>Capital e Interés</v>
          </cell>
          <cell r="C44">
            <v>0.46408787391924378</v>
          </cell>
          <cell r="D44">
            <v>29</v>
          </cell>
          <cell r="E44">
            <v>17</v>
          </cell>
          <cell r="F44">
            <v>78831364.879999995</v>
          </cell>
          <cell r="G44">
            <v>0</v>
          </cell>
          <cell r="H44">
            <v>2.0833333333333332E-2</v>
          </cell>
          <cell r="I44">
            <v>62500000</v>
          </cell>
          <cell r="J44">
            <v>0</v>
          </cell>
          <cell r="K44">
            <v>3000000000</v>
          </cell>
          <cell r="L44">
            <v>0.6458333333333327</v>
          </cell>
          <cell r="M44">
            <v>1937499999.9999981</v>
          </cell>
          <cell r="N44">
            <v>141331364.88</v>
          </cell>
          <cell r="O44">
            <v>1</v>
          </cell>
          <cell r="P44">
            <v>141331364.88</v>
          </cell>
        </row>
        <row r="45">
          <cell r="A45">
            <v>44074</v>
          </cell>
          <cell r="B45" t="str">
            <v>Capital e Interés</v>
          </cell>
          <cell r="C45">
            <v>0.44924498467807844</v>
          </cell>
          <cell r="D45">
            <v>30</v>
          </cell>
          <cell r="E45">
            <v>18</v>
          </cell>
          <cell r="F45">
            <v>73925416.140000001</v>
          </cell>
          <cell r="G45">
            <v>0</v>
          </cell>
          <cell r="H45">
            <v>2.0833333333333332E-2</v>
          </cell>
          <cell r="I45">
            <v>62500000</v>
          </cell>
          <cell r="J45">
            <v>0</v>
          </cell>
          <cell r="K45">
            <v>3000000000</v>
          </cell>
          <cell r="L45">
            <v>0.62499999999999933</v>
          </cell>
          <cell r="M45">
            <v>1874999999.9999981</v>
          </cell>
          <cell r="N45">
            <v>136425416.13999999</v>
          </cell>
          <cell r="O45">
            <v>1</v>
          </cell>
          <cell r="P45">
            <v>136425416.13999999</v>
          </cell>
        </row>
        <row r="46">
          <cell r="A46">
            <v>44104</v>
          </cell>
          <cell r="B46" t="str">
            <v>Capital e Interés</v>
          </cell>
          <cell r="C46">
            <v>0.43495389637879917</v>
          </cell>
          <cell r="D46">
            <v>31</v>
          </cell>
          <cell r="E46">
            <v>19</v>
          </cell>
          <cell r="F46">
            <v>67030566.219999999</v>
          </cell>
          <cell r="G46">
            <v>0</v>
          </cell>
          <cell r="H46">
            <v>2.0833333333333332E-2</v>
          </cell>
          <cell r="I46">
            <v>62500000</v>
          </cell>
          <cell r="J46">
            <v>0</v>
          </cell>
          <cell r="K46">
            <v>3000000000</v>
          </cell>
          <cell r="L46">
            <v>0.60416666666666596</v>
          </cell>
          <cell r="M46">
            <v>1812499999.9999979</v>
          </cell>
          <cell r="N46">
            <v>129530566.22</v>
          </cell>
          <cell r="O46">
            <v>1</v>
          </cell>
          <cell r="P46">
            <v>129530566.22</v>
          </cell>
        </row>
        <row r="47">
          <cell r="A47">
            <v>44135</v>
          </cell>
          <cell r="B47" t="str">
            <v>Capital e Interés</v>
          </cell>
          <cell r="C47">
            <v>0.42111742685489512</v>
          </cell>
          <cell r="D47">
            <v>32</v>
          </cell>
          <cell r="E47">
            <v>20</v>
          </cell>
          <cell r="F47">
            <v>64826124.439999998</v>
          </cell>
          <cell r="G47">
            <v>0</v>
          </cell>
          <cell r="H47">
            <v>2.0833333333333332E-2</v>
          </cell>
          <cell r="I47">
            <v>62500000</v>
          </cell>
          <cell r="J47">
            <v>0</v>
          </cell>
          <cell r="K47">
            <v>3000000000</v>
          </cell>
          <cell r="L47">
            <v>0.58333333333333259</v>
          </cell>
          <cell r="M47">
            <v>1749999999.9999979</v>
          </cell>
          <cell r="N47">
            <v>127326124.44</v>
          </cell>
          <cell r="O47">
            <v>1</v>
          </cell>
          <cell r="P47">
            <v>127326124.44</v>
          </cell>
        </row>
        <row r="48">
          <cell r="A48">
            <v>44165</v>
          </cell>
          <cell r="B48" t="str">
            <v>Capital e Interés</v>
          </cell>
          <cell r="C48">
            <v>0.4077211140705439</v>
          </cell>
          <cell r="D48">
            <v>33</v>
          </cell>
          <cell r="E48">
            <v>21</v>
          </cell>
          <cell r="F48">
            <v>58644817.780000001</v>
          </cell>
          <cell r="G48">
            <v>0</v>
          </cell>
          <cell r="H48">
            <v>2.0833333333333332E-2</v>
          </cell>
          <cell r="I48">
            <v>62500000</v>
          </cell>
          <cell r="J48">
            <v>0</v>
          </cell>
          <cell r="K48">
            <v>3000000000</v>
          </cell>
          <cell r="L48">
            <v>0.56249999999999922</v>
          </cell>
          <cell r="M48">
            <v>1687499999.9999976</v>
          </cell>
          <cell r="N48">
            <v>121144817.78</v>
          </cell>
          <cell r="O48">
            <v>1</v>
          </cell>
          <cell r="P48">
            <v>121144817.78</v>
          </cell>
        </row>
        <row r="49">
          <cell r="A49">
            <v>44196</v>
          </cell>
          <cell r="B49" t="str">
            <v>Capital e Interés</v>
          </cell>
          <cell r="C49">
            <v>0.39475095604676974</v>
          </cell>
          <cell r="D49">
            <v>34</v>
          </cell>
          <cell r="E49">
            <v>22</v>
          </cell>
          <cell r="F49">
            <v>56576464.079999998</v>
          </cell>
          <cell r="G49">
            <v>0</v>
          </cell>
          <cell r="H49">
            <v>2.0833333333333332E-2</v>
          </cell>
          <cell r="I49">
            <v>62500000</v>
          </cell>
          <cell r="J49">
            <v>0</v>
          </cell>
          <cell r="K49">
            <v>3000000000</v>
          </cell>
          <cell r="L49">
            <v>0.54166666666666585</v>
          </cell>
          <cell r="M49">
            <v>1624999999.9999976</v>
          </cell>
          <cell r="N49">
            <v>119076464.08</v>
          </cell>
          <cell r="O49">
            <v>1</v>
          </cell>
          <cell r="P49">
            <v>119076464.08</v>
          </cell>
        </row>
        <row r="50">
          <cell r="A50">
            <v>44227</v>
          </cell>
          <cell r="B50" t="str">
            <v>Capital e Interés</v>
          </cell>
          <cell r="C50">
            <v>0.38219339622641513</v>
          </cell>
          <cell r="D50">
            <v>35</v>
          </cell>
          <cell r="E50">
            <v>23</v>
          </cell>
          <cell r="F50">
            <v>52747924.210000001</v>
          </cell>
          <cell r="G50">
            <v>0</v>
          </cell>
          <cell r="H50">
            <v>2.0833333333333332E-2</v>
          </cell>
          <cell r="I50">
            <v>62500000</v>
          </cell>
          <cell r="J50">
            <v>0</v>
          </cell>
          <cell r="K50">
            <v>3000000000</v>
          </cell>
          <cell r="L50">
            <v>0.52083333333333248</v>
          </cell>
          <cell r="M50">
            <v>1562499999.9999974</v>
          </cell>
          <cell r="N50">
            <v>115247924.21000001</v>
          </cell>
          <cell r="O50">
            <v>1</v>
          </cell>
          <cell r="P50">
            <v>115247924.21000001</v>
          </cell>
        </row>
        <row r="51">
          <cell r="A51">
            <v>44255</v>
          </cell>
          <cell r="B51" t="str">
            <v>Capital e Interés</v>
          </cell>
          <cell r="C51">
            <v>0.3707173127800833</v>
          </cell>
          <cell r="D51">
            <v>36</v>
          </cell>
          <cell r="E51">
            <v>24</v>
          </cell>
          <cell r="F51">
            <v>44435294.340000004</v>
          </cell>
          <cell r="G51">
            <v>0</v>
          </cell>
          <cell r="H51">
            <v>2.0833333333333332E-2</v>
          </cell>
          <cell r="I51">
            <v>62500000</v>
          </cell>
          <cell r="J51">
            <v>0</v>
          </cell>
          <cell r="K51">
            <v>3000000000</v>
          </cell>
          <cell r="L51">
            <v>0.49999999999999917</v>
          </cell>
          <cell r="M51">
            <v>1499999999.9999976</v>
          </cell>
          <cell r="N51">
            <v>106935294.34</v>
          </cell>
          <cell r="O51">
            <v>1</v>
          </cell>
          <cell r="P51">
            <v>106935294.34</v>
          </cell>
        </row>
        <row r="52">
          <cell r="A52">
            <v>44286</v>
          </cell>
          <cell r="B52" t="str">
            <v>Capital e Interés</v>
          </cell>
          <cell r="C52">
            <v>0.35832479080901825</v>
          </cell>
          <cell r="D52">
            <v>37</v>
          </cell>
          <cell r="E52">
            <v>25</v>
          </cell>
          <cell r="F52">
            <v>45649596.640000001</v>
          </cell>
          <cell r="G52">
            <v>0</v>
          </cell>
          <cell r="H52">
            <v>2.0833333333333332E-2</v>
          </cell>
          <cell r="I52">
            <v>62500000</v>
          </cell>
          <cell r="J52">
            <v>0</v>
          </cell>
          <cell r="K52">
            <v>3000000000</v>
          </cell>
          <cell r="L52">
            <v>0.47916666666666585</v>
          </cell>
          <cell r="M52">
            <v>1437499999.9999976</v>
          </cell>
          <cell r="N52">
            <v>108149596.64</v>
          </cell>
          <cell r="O52">
            <v>1</v>
          </cell>
          <cell r="P52">
            <v>108149596.64</v>
          </cell>
        </row>
        <row r="53">
          <cell r="A53">
            <v>44316</v>
          </cell>
          <cell r="B53" t="str">
            <v>Capital e Interés</v>
          </cell>
          <cell r="C53">
            <v>0.3463465322011926</v>
          </cell>
          <cell r="D53">
            <v>38</v>
          </cell>
          <cell r="E53">
            <v>26</v>
          </cell>
          <cell r="F53">
            <v>40921080</v>
          </cell>
          <cell r="G53">
            <v>0</v>
          </cell>
          <cell r="H53">
            <v>2.0833333333333332E-2</v>
          </cell>
          <cell r="I53">
            <v>62500000</v>
          </cell>
          <cell r="J53">
            <v>0</v>
          </cell>
          <cell r="K53">
            <v>3000000000</v>
          </cell>
          <cell r="L53">
            <v>0.45833333333333254</v>
          </cell>
          <cell r="M53">
            <v>1374999999.9999976</v>
          </cell>
          <cell r="N53">
            <v>103421080</v>
          </cell>
          <cell r="O53">
            <v>1</v>
          </cell>
          <cell r="P53">
            <v>103421080</v>
          </cell>
        </row>
        <row r="54">
          <cell r="A54">
            <v>44347</v>
          </cell>
          <cell r="B54" t="str">
            <v>Capital e Interés</v>
          </cell>
          <cell r="C54">
            <v>0.33476868875568938</v>
          </cell>
          <cell r="D54">
            <v>39</v>
          </cell>
          <cell r="E54">
            <v>27</v>
          </cell>
          <cell r="F54">
            <v>39094562.630000003</v>
          </cell>
          <cell r="G54">
            <v>0</v>
          </cell>
          <cell r="H54">
            <v>2.0833333333333332E-2</v>
          </cell>
          <cell r="I54">
            <v>62500000</v>
          </cell>
          <cell r="J54">
            <v>0</v>
          </cell>
          <cell r="K54">
            <v>3000000000</v>
          </cell>
          <cell r="L54">
            <v>0.43749999999999922</v>
          </cell>
          <cell r="M54">
            <v>1312499999.9999976</v>
          </cell>
          <cell r="N54">
            <v>101594562.63</v>
          </cell>
          <cell r="O54">
            <v>1</v>
          </cell>
          <cell r="P54">
            <v>101594562.63</v>
          </cell>
        </row>
        <row r="55">
          <cell r="A55">
            <v>44377</v>
          </cell>
          <cell r="B55" t="str">
            <v>Capital e Interés</v>
          </cell>
          <cell r="C55">
            <v>0.32357787519611186</v>
          </cell>
          <cell r="D55">
            <v>40</v>
          </cell>
          <cell r="E55">
            <v>28</v>
          </cell>
          <cell r="F55">
            <v>34906517.359999999</v>
          </cell>
          <cell r="G55">
            <v>0</v>
          </cell>
          <cell r="H55">
            <v>2.0833333333333332E-2</v>
          </cell>
          <cell r="I55">
            <v>62500000</v>
          </cell>
          <cell r="J55">
            <v>0</v>
          </cell>
          <cell r="K55">
            <v>3000000000</v>
          </cell>
          <cell r="L55">
            <v>0.41666666666666591</v>
          </cell>
          <cell r="M55">
            <v>1249999999.9999976</v>
          </cell>
          <cell r="N55">
            <v>97406517.359999999</v>
          </cell>
          <cell r="O55">
            <v>1</v>
          </cell>
          <cell r="P55">
            <v>97406517.359999999</v>
          </cell>
        </row>
        <row r="56">
          <cell r="A56">
            <v>44408</v>
          </cell>
          <cell r="B56" t="str">
            <v>Capital e Interés</v>
          </cell>
          <cell r="C56">
            <v>0.31276115369571317</v>
          </cell>
          <cell r="D56">
            <v>41</v>
          </cell>
          <cell r="E56">
            <v>29</v>
          </cell>
          <cell r="F56">
            <v>33204095.079999998</v>
          </cell>
          <cell r="G56">
            <v>0</v>
          </cell>
          <cell r="H56">
            <v>2.0833333333333332E-2</v>
          </cell>
          <cell r="I56">
            <v>62500000</v>
          </cell>
          <cell r="J56">
            <v>0</v>
          </cell>
          <cell r="K56">
            <v>3000000000</v>
          </cell>
          <cell r="L56">
            <v>0.39583333333333259</v>
          </cell>
          <cell r="M56">
            <v>1187499999.9999979</v>
          </cell>
          <cell r="N56">
            <v>95704095.079999998</v>
          </cell>
          <cell r="O56">
            <v>1</v>
          </cell>
          <cell r="P56">
            <v>95704095.079999998</v>
          </cell>
        </row>
        <row r="57">
          <cell r="A57">
            <v>44439</v>
          </cell>
          <cell r="B57" t="str">
            <v>Capital e Interés</v>
          </cell>
          <cell r="C57">
            <v>0.30230601891982795</v>
          </cell>
          <cell r="D57">
            <v>42</v>
          </cell>
          <cell r="E57">
            <v>30</v>
          </cell>
          <cell r="F57">
            <v>30489425.539999999</v>
          </cell>
          <cell r="G57">
            <v>0</v>
          </cell>
          <cell r="H57">
            <v>2.0833333333333332E-2</v>
          </cell>
          <cell r="I57">
            <v>62500000</v>
          </cell>
          <cell r="J57">
            <v>0</v>
          </cell>
          <cell r="K57">
            <v>3000000000</v>
          </cell>
          <cell r="L57">
            <v>0.37499999999999928</v>
          </cell>
          <cell r="M57">
            <v>1124999999.9999979</v>
          </cell>
          <cell r="N57">
            <v>92989425.539999992</v>
          </cell>
          <cell r="O57">
            <v>1</v>
          </cell>
          <cell r="P57">
            <v>92989425.539999992</v>
          </cell>
        </row>
        <row r="58">
          <cell r="A58">
            <v>44469</v>
          </cell>
          <cell r="B58" t="str">
            <v>Capital e Interés</v>
          </cell>
          <cell r="C58">
            <v>0.29220038356831268</v>
          </cell>
          <cell r="D58">
            <v>43</v>
          </cell>
          <cell r="E58">
            <v>31</v>
          </cell>
          <cell r="F58">
            <v>27018528.620000001</v>
          </cell>
          <cell r="G58">
            <v>0</v>
          </cell>
          <cell r="H58">
            <v>2.0833333333333332E-2</v>
          </cell>
          <cell r="I58">
            <v>62500000</v>
          </cell>
          <cell r="J58">
            <v>0</v>
          </cell>
          <cell r="K58">
            <v>3000000000</v>
          </cell>
          <cell r="L58">
            <v>0.35416666666666596</v>
          </cell>
          <cell r="M58">
            <v>1062499999.9999979</v>
          </cell>
          <cell r="N58">
            <v>89518528.620000005</v>
          </cell>
          <cell r="O58">
            <v>1</v>
          </cell>
          <cell r="P58">
            <v>89518528.620000005</v>
          </cell>
        </row>
        <row r="59">
          <cell r="A59">
            <v>44500</v>
          </cell>
          <cell r="B59" t="str">
            <v>Capital e Interés</v>
          </cell>
          <cell r="C59">
            <v>0.28243256440128056</v>
          </cell>
          <cell r="D59">
            <v>44</v>
          </cell>
          <cell r="E59">
            <v>32</v>
          </cell>
          <cell r="F59">
            <v>25486637.23</v>
          </cell>
          <cell r="G59">
            <v>0</v>
          </cell>
          <cell r="H59">
            <v>2.0833333333333332E-2</v>
          </cell>
          <cell r="I59">
            <v>62500000</v>
          </cell>
          <cell r="J59">
            <v>0</v>
          </cell>
          <cell r="K59">
            <v>3000000000</v>
          </cell>
          <cell r="L59">
            <v>0.33333333333333265</v>
          </cell>
          <cell r="M59">
            <v>999999999.99999797</v>
          </cell>
          <cell r="N59">
            <v>87986637.230000004</v>
          </cell>
          <cell r="O59">
            <v>1</v>
          </cell>
          <cell r="P59">
            <v>87986637.230000004</v>
          </cell>
        </row>
        <row r="60">
          <cell r="A60">
            <v>44530</v>
          </cell>
          <cell r="B60" t="str">
            <v>Capital e Interés</v>
          </cell>
          <cell r="C60">
            <v>0.27299126873197527</v>
          </cell>
          <cell r="D60">
            <v>45</v>
          </cell>
          <cell r="E60">
            <v>33</v>
          </cell>
          <cell r="F60">
            <v>22437638.530000001</v>
          </cell>
          <cell r="G60">
            <v>0</v>
          </cell>
          <cell r="H60">
            <v>2.0833333333333332E-2</v>
          </cell>
          <cell r="I60">
            <v>62500000</v>
          </cell>
          <cell r="J60">
            <v>0</v>
          </cell>
          <cell r="K60">
            <v>3000000000</v>
          </cell>
          <cell r="L60">
            <v>0.31249999999999933</v>
          </cell>
          <cell r="M60">
            <v>937499999.99999797</v>
          </cell>
          <cell r="N60">
            <v>84937638.530000001</v>
          </cell>
          <cell r="O60">
            <v>1</v>
          </cell>
          <cell r="P60">
            <v>84937638.530000001</v>
          </cell>
        </row>
        <row r="61">
          <cell r="A61">
            <v>44561</v>
          </cell>
          <cell r="B61" t="str">
            <v>Capital e Interés</v>
          </cell>
          <cell r="C61">
            <v>0.26386558137116728</v>
          </cell>
          <cell r="D61">
            <v>46</v>
          </cell>
          <cell r="E61">
            <v>34</v>
          </cell>
          <cell r="F61">
            <v>21009845.09</v>
          </cell>
          <cell r="G61">
            <v>0</v>
          </cell>
          <cell r="H61">
            <v>2.0833333333333332E-2</v>
          </cell>
          <cell r="I61">
            <v>62500000</v>
          </cell>
          <cell r="J61">
            <v>0</v>
          </cell>
          <cell r="K61">
            <v>3000000000</v>
          </cell>
          <cell r="L61">
            <v>0.29166666666666602</v>
          </cell>
          <cell r="M61">
            <v>874999999.99999809</v>
          </cell>
          <cell r="N61">
            <v>83509845.090000004</v>
          </cell>
          <cell r="O61">
            <v>1</v>
          </cell>
          <cell r="P61">
            <v>83509845.090000004</v>
          </cell>
        </row>
        <row r="62">
          <cell r="A62">
            <v>44592</v>
          </cell>
          <cell r="B62" t="str">
            <v>Capital e Interés</v>
          </cell>
          <cell r="C62">
            <v>0.2550449520079795</v>
          </cell>
          <cell r="D62">
            <v>47</v>
          </cell>
          <cell r="E62">
            <v>35</v>
          </cell>
          <cell r="F62">
            <v>18953683.079999998</v>
          </cell>
          <cell r="G62">
            <v>0</v>
          </cell>
          <cell r="H62">
            <v>2.0833333333333332E-2</v>
          </cell>
          <cell r="I62">
            <v>62500000</v>
          </cell>
          <cell r="J62">
            <v>0</v>
          </cell>
          <cell r="K62">
            <v>3000000000</v>
          </cell>
          <cell r="L62">
            <v>0.2708333333333327</v>
          </cell>
          <cell r="M62">
            <v>812499999.99999809</v>
          </cell>
          <cell r="N62">
            <v>81453683.079999998</v>
          </cell>
          <cell r="O62">
            <v>1</v>
          </cell>
          <cell r="P62">
            <v>81453683.079999998</v>
          </cell>
        </row>
        <row r="63">
          <cell r="A63">
            <v>44620</v>
          </cell>
          <cell r="B63" t="str">
            <v>Capital e Interés</v>
          </cell>
          <cell r="C63">
            <v>0.24651918301255349</v>
          </cell>
          <cell r="D63">
            <v>48</v>
          </cell>
          <cell r="E63">
            <v>36</v>
          </cell>
          <cell r="F63">
            <v>15365236.75</v>
          </cell>
          <cell r="G63">
            <v>0</v>
          </cell>
          <cell r="H63">
            <v>2.0833333333333332E-2</v>
          </cell>
          <cell r="I63">
            <v>62500000</v>
          </cell>
          <cell r="J63">
            <v>0</v>
          </cell>
          <cell r="K63">
            <v>3000000000</v>
          </cell>
          <cell r="L63">
            <v>0.24999999999999936</v>
          </cell>
          <cell r="M63">
            <v>749999999.99999809</v>
          </cell>
          <cell r="N63">
            <v>77865236.75</v>
          </cell>
          <cell r="O63">
            <v>1</v>
          </cell>
          <cell r="P63">
            <v>77865236.75</v>
          </cell>
        </row>
        <row r="64">
          <cell r="A64">
            <v>44651</v>
          </cell>
          <cell r="B64" t="str">
            <v>Capital e Interés</v>
          </cell>
          <cell r="C64">
            <v>0.23827841764645266</v>
          </cell>
          <cell r="D64">
            <v>49</v>
          </cell>
          <cell r="E64">
            <v>37</v>
          </cell>
          <cell r="F64">
            <v>15178008.800000001</v>
          </cell>
          <cell r="G64">
            <v>0</v>
          </cell>
          <cell r="H64">
            <v>2.0833333333333332E-2</v>
          </cell>
          <cell r="I64">
            <v>62500000</v>
          </cell>
          <cell r="J64">
            <v>0</v>
          </cell>
          <cell r="K64">
            <v>3000000000</v>
          </cell>
          <cell r="L64">
            <v>0.22916666666666602</v>
          </cell>
          <cell r="M64">
            <v>687499999.99999809</v>
          </cell>
          <cell r="N64">
            <v>77678008.799999997</v>
          </cell>
          <cell r="O64">
            <v>1</v>
          </cell>
          <cell r="P64">
            <v>77678008.799999997</v>
          </cell>
        </row>
        <row r="65">
          <cell r="A65">
            <v>44681</v>
          </cell>
          <cell r="B65" t="str">
            <v>Capital e Interés</v>
          </cell>
          <cell r="C65">
            <v>0.23031312866717596</v>
          </cell>
          <cell r="D65">
            <v>50</v>
          </cell>
          <cell r="E65">
            <v>38</v>
          </cell>
          <cell r="F65">
            <v>13014269.26</v>
          </cell>
          <cell r="G65">
            <v>0</v>
          </cell>
          <cell r="H65">
            <v>2.0833333333333332E-2</v>
          </cell>
          <cell r="I65">
            <v>62500000</v>
          </cell>
          <cell r="J65">
            <v>0</v>
          </cell>
          <cell r="K65">
            <v>3000000000</v>
          </cell>
          <cell r="L65">
            <v>0.20833333333333268</v>
          </cell>
          <cell r="M65">
            <v>624999999.99999797</v>
          </cell>
          <cell r="N65">
            <v>75514269.260000005</v>
          </cell>
          <cell r="O65">
            <v>1</v>
          </cell>
          <cell r="P65">
            <v>75514269.260000005</v>
          </cell>
        </row>
        <row r="66">
          <cell r="A66">
            <v>44712</v>
          </cell>
          <cell r="B66" t="str">
            <v>Capital e Interés</v>
          </cell>
          <cell r="C66">
            <v>0.22261410731360398</v>
          </cell>
          <cell r="D66">
            <v>51</v>
          </cell>
          <cell r="E66">
            <v>39</v>
          </cell>
          <cell r="F66">
            <v>11816844.74</v>
          </cell>
          <cell r="G66">
            <v>0</v>
          </cell>
          <cell r="H66">
            <v>2.0833333333333332E-2</v>
          </cell>
          <cell r="I66">
            <v>62500000</v>
          </cell>
          <cell r="J66">
            <v>0</v>
          </cell>
          <cell r="K66">
            <v>3000000000</v>
          </cell>
          <cell r="L66">
            <v>0.18749999999999933</v>
          </cell>
          <cell r="M66">
            <v>562499999.99999797</v>
          </cell>
          <cell r="N66">
            <v>74316844.739999995</v>
          </cell>
          <cell r="O66">
            <v>1</v>
          </cell>
          <cell r="P66">
            <v>74316844.739999995</v>
          </cell>
        </row>
        <row r="67">
          <cell r="A67">
            <v>44742</v>
          </cell>
          <cell r="B67" t="str">
            <v>Capital e Interés</v>
          </cell>
          <cell r="C67">
            <v>0.21517245265964555</v>
          </cell>
          <cell r="D67">
            <v>52</v>
          </cell>
          <cell r="E67">
            <v>40</v>
          </cell>
          <cell r="F67">
            <v>9948041.4800000004</v>
          </cell>
          <cell r="G67">
            <v>0</v>
          </cell>
          <cell r="H67">
            <v>2.0833333333333332E-2</v>
          </cell>
          <cell r="I67">
            <v>62500000</v>
          </cell>
          <cell r="J67">
            <v>0</v>
          </cell>
          <cell r="K67">
            <v>3000000000</v>
          </cell>
          <cell r="L67">
            <v>0.16666666666666599</v>
          </cell>
          <cell r="M67">
            <v>499999999.99999797</v>
          </cell>
          <cell r="N67">
            <v>72448041.480000004</v>
          </cell>
          <cell r="O67">
            <v>1</v>
          </cell>
          <cell r="P67">
            <v>72448041.480000004</v>
          </cell>
        </row>
        <row r="68">
          <cell r="A68">
            <v>44773</v>
          </cell>
          <cell r="B68" t="str">
            <v>Capital e Interés</v>
          </cell>
          <cell r="C68">
            <v>0.20797956132377629</v>
          </cell>
          <cell r="D68">
            <v>53</v>
          </cell>
          <cell r="E68">
            <v>41</v>
          </cell>
          <cell r="F68">
            <v>8832008.7699999996</v>
          </cell>
          <cell r="G68">
            <v>0</v>
          </cell>
          <cell r="H68">
            <v>2.0833333333333332E-2</v>
          </cell>
          <cell r="I68">
            <v>62500000</v>
          </cell>
          <cell r="J68">
            <v>0</v>
          </cell>
          <cell r="K68">
            <v>3000000000</v>
          </cell>
          <cell r="L68">
            <v>0.14583333333333265</v>
          </cell>
          <cell r="M68">
            <v>437499999.99999797</v>
          </cell>
          <cell r="N68">
            <v>71332008.769999996</v>
          </cell>
          <cell r="O68">
            <v>1</v>
          </cell>
          <cell r="P68">
            <v>71332008.769999996</v>
          </cell>
        </row>
        <row r="69">
          <cell r="A69">
            <v>44804</v>
          </cell>
          <cell r="B69" t="str">
            <v>Capital e Interés</v>
          </cell>
          <cell r="C69">
            <v>0.20102711752257099</v>
          </cell>
          <cell r="D69">
            <v>54</v>
          </cell>
          <cell r="E69">
            <v>42</v>
          </cell>
          <cell r="F69">
            <v>7469672</v>
          </cell>
          <cell r="G69">
            <v>0</v>
          </cell>
          <cell r="H69">
            <v>2.0833333333333332E-2</v>
          </cell>
          <cell r="I69">
            <v>62500000</v>
          </cell>
          <cell r="J69">
            <v>0</v>
          </cell>
          <cell r="K69">
            <v>3000000000</v>
          </cell>
          <cell r="L69">
            <v>0.12499999999999932</v>
          </cell>
          <cell r="M69">
            <v>374999999.99999797</v>
          </cell>
          <cell r="N69">
            <v>69969672</v>
          </cell>
          <cell r="O69">
            <v>1</v>
          </cell>
          <cell r="P69">
            <v>69969672</v>
          </cell>
        </row>
        <row r="70">
          <cell r="A70">
            <v>44834</v>
          </cell>
          <cell r="B70" t="str">
            <v>Capital e Interés</v>
          </cell>
          <cell r="C70">
            <v>0.19430708345673239</v>
          </cell>
          <cell r="D70">
            <v>55</v>
          </cell>
          <cell r="E70">
            <v>43</v>
          </cell>
          <cell r="F70">
            <v>5988916.96</v>
          </cell>
          <cell r="G70">
            <v>0</v>
          </cell>
          <cell r="H70">
            <v>2.0833333333333332E-2</v>
          </cell>
          <cell r="I70">
            <v>62500000</v>
          </cell>
          <cell r="J70">
            <v>0</v>
          </cell>
          <cell r="K70">
            <v>3000000000</v>
          </cell>
          <cell r="L70">
            <v>0.10416666666666599</v>
          </cell>
          <cell r="M70">
            <v>312499999.99999797</v>
          </cell>
          <cell r="N70">
            <v>68488916.959999993</v>
          </cell>
          <cell r="O70">
            <v>1</v>
          </cell>
          <cell r="P70">
            <v>68488916.959999993</v>
          </cell>
        </row>
        <row r="71">
          <cell r="A71">
            <v>44865</v>
          </cell>
          <cell r="B71" t="str">
            <v>Capital e Interés</v>
          </cell>
          <cell r="C71">
            <v>0.18781169001849934</v>
          </cell>
          <cell r="D71">
            <v>56</v>
          </cell>
          <cell r="E71">
            <v>44</v>
          </cell>
          <cell r="F71">
            <v>4984728.07</v>
          </cell>
          <cell r="G71">
            <v>0</v>
          </cell>
          <cell r="H71">
            <v>2.0833333333333332E-2</v>
          </cell>
          <cell r="I71">
            <v>62500000</v>
          </cell>
          <cell r="J71">
            <v>0</v>
          </cell>
          <cell r="K71">
            <v>3000000000</v>
          </cell>
          <cell r="L71">
            <v>8.3333333333332663E-2</v>
          </cell>
          <cell r="M71">
            <v>249999999.99999797</v>
          </cell>
          <cell r="N71">
            <v>67484728.069999993</v>
          </cell>
          <cell r="O71">
            <v>1</v>
          </cell>
          <cell r="P71">
            <v>67484728.069999993</v>
          </cell>
        </row>
        <row r="72">
          <cell r="A72">
            <v>44895</v>
          </cell>
          <cell r="B72" t="str">
            <v>Capital e Interés</v>
          </cell>
          <cell r="C72">
            <v>0.18153342780969392</v>
          </cell>
          <cell r="D72">
            <v>57</v>
          </cell>
          <cell r="E72">
            <v>45</v>
          </cell>
          <cell r="F72">
            <v>3730138.93</v>
          </cell>
          <cell r="G72">
            <v>0</v>
          </cell>
          <cell r="H72">
            <v>2.0833333333333332E-2</v>
          </cell>
          <cell r="I72">
            <v>62500000</v>
          </cell>
          <cell r="J72">
            <v>0</v>
          </cell>
          <cell r="K72">
            <v>3000000000</v>
          </cell>
          <cell r="L72">
            <v>6.2499999999999334E-2</v>
          </cell>
          <cell r="M72">
            <v>187499999.999998</v>
          </cell>
          <cell r="N72">
            <v>66230138.93</v>
          </cell>
          <cell r="O72">
            <v>1</v>
          </cell>
          <cell r="P72">
            <v>66230138.93</v>
          </cell>
        </row>
        <row r="73">
          <cell r="A73">
            <v>44926</v>
          </cell>
          <cell r="B73" t="str">
            <v>Capital e Interés</v>
          </cell>
          <cell r="C73">
            <v>0.17546503846002007</v>
          </cell>
          <cell r="D73">
            <v>58</v>
          </cell>
          <cell r="E73">
            <v>46</v>
          </cell>
          <cell r="F73">
            <v>2794220.65</v>
          </cell>
          <cell r="G73">
            <v>0</v>
          </cell>
          <cell r="H73">
            <v>2.0833333333333332E-2</v>
          </cell>
          <cell r="I73">
            <v>62500000</v>
          </cell>
          <cell r="J73">
            <v>0</v>
          </cell>
          <cell r="K73">
            <v>3000000000</v>
          </cell>
          <cell r="L73">
            <v>4.1666666666666005E-2</v>
          </cell>
          <cell r="M73">
            <v>124999999.99999802</v>
          </cell>
          <cell r="N73">
            <v>65294220.649999999</v>
          </cell>
          <cell r="O73">
            <v>1</v>
          </cell>
          <cell r="P73">
            <v>65294220.649999999</v>
          </cell>
        </row>
        <row r="74">
          <cell r="A74">
            <v>44957</v>
          </cell>
          <cell r="B74" t="str">
            <v>Capital e Interés</v>
          </cell>
          <cell r="C74">
            <v>0.16959950623557954</v>
          </cell>
          <cell r="D74">
            <v>59</v>
          </cell>
          <cell r="E74">
            <v>47</v>
          </cell>
          <cell r="F74">
            <v>1800542.7</v>
          </cell>
          <cell r="G74">
            <v>0</v>
          </cell>
          <cell r="H74">
            <v>2.0833333333333332E-2</v>
          </cell>
          <cell r="I74">
            <v>62500000</v>
          </cell>
          <cell r="J74">
            <v>0</v>
          </cell>
          <cell r="K74">
            <v>3000000000</v>
          </cell>
          <cell r="L74">
            <v>2.0833333333332673E-2</v>
          </cell>
          <cell r="M74">
            <v>62499999.999998018</v>
          </cell>
          <cell r="N74">
            <v>64300542.700000003</v>
          </cell>
          <cell r="O74">
            <v>1</v>
          </cell>
          <cell r="P74">
            <v>64300542.700000003</v>
          </cell>
        </row>
        <row r="75">
          <cell r="A75">
            <v>44985</v>
          </cell>
          <cell r="B75" t="str">
            <v>Capital e Interés</v>
          </cell>
          <cell r="C75">
            <v>0.16393004992790228</v>
          </cell>
          <cell r="D75">
            <v>60</v>
          </cell>
          <cell r="E75">
            <v>48</v>
          </cell>
          <cell r="F75">
            <v>785965.99</v>
          </cell>
          <cell r="G75">
            <v>0</v>
          </cell>
          <cell r="H75">
            <v>2.0833333333333332E-2</v>
          </cell>
          <cell r="I75">
            <v>62500000</v>
          </cell>
          <cell r="J75">
            <v>0</v>
          </cell>
          <cell r="K75">
            <v>3000000000</v>
          </cell>
          <cell r="L75">
            <v>-6.591949208711867E-16</v>
          </cell>
          <cell r="M75">
            <v>-1.9775847626135601E-6</v>
          </cell>
          <cell r="N75">
            <v>63285965.990000002</v>
          </cell>
          <cell r="O75">
            <v>1</v>
          </cell>
          <cell r="P75">
            <v>63285965.990000002</v>
          </cell>
        </row>
      </sheetData>
      <sheetData sheetId="80">
        <row r="11">
          <cell r="A11">
            <v>43438</v>
          </cell>
          <cell r="B11" t="str">
            <v>DESEMBOLSO</v>
          </cell>
          <cell r="K11">
            <v>1000000000</v>
          </cell>
          <cell r="L11">
            <v>1</v>
          </cell>
          <cell r="M11">
            <v>1000000000</v>
          </cell>
        </row>
        <row r="12">
          <cell r="A12">
            <v>43496</v>
          </cell>
          <cell r="B12" t="str">
            <v>Interés</v>
          </cell>
          <cell r="C12">
            <v>0.49249999999999999</v>
          </cell>
          <cell r="D12">
            <v>1</v>
          </cell>
          <cell r="E12">
            <v>0</v>
          </cell>
          <cell r="F12">
            <v>78260273.97260274</v>
          </cell>
          <cell r="G12">
            <v>0</v>
          </cell>
          <cell r="H12">
            <v>0</v>
          </cell>
          <cell r="I12">
            <v>0</v>
          </cell>
          <cell r="J12">
            <v>0</v>
          </cell>
          <cell r="K12">
            <v>1000000000</v>
          </cell>
          <cell r="L12">
            <v>1</v>
          </cell>
          <cell r="M12">
            <v>1000000000</v>
          </cell>
          <cell r="N12">
            <v>78260273.97260274</v>
          </cell>
          <cell r="O12">
            <v>1</v>
          </cell>
          <cell r="P12">
            <v>78260273.97260274</v>
          </cell>
        </row>
        <row r="13">
          <cell r="A13">
            <v>43524</v>
          </cell>
          <cell r="B13" t="str">
            <v>Interés</v>
          </cell>
          <cell r="C13">
            <v>0.44062499999999999</v>
          </cell>
          <cell r="D13">
            <v>2</v>
          </cell>
          <cell r="E13">
            <v>0</v>
          </cell>
          <cell r="F13">
            <v>33801369.8630137</v>
          </cell>
          <cell r="G13">
            <v>0</v>
          </cell>
          <cell r="H13">
            <v>0</v>
          </cell>
          <cell r="I13">
            <v>0</v>
          </cell>
          <cell r="J13">
            <v>0</v>
          </cell>
          <cell r="K13">
            <v>1000000000</v>
          </cell>
          <cell r="L13">
            <v>1</v>
          </cell>
          <cell r="M13">
            <v>1000000000</v>
          </cell>
          <cell r="N13">
            <v>33801369.8630137</v>
          </cell>
          <cell r="O13">
            <v>1</v>
          </cell>
          <cell r="P13">
            <v>33801369.8630137</v>
          </cell>
        </row>
        <row r="14">
          <cell r="A14">
            <v>43525</v>
          </cell>
          <cell r="B14" t="str">
            <v>DESEMBOLSO</v>
          </cell>
          <cell r="C14">
            <v>43525</v>
          </cell>
          <cell r="D14">
            <v>43525</v>
          </cell>
          <cell r="E14">
            <v>43525</v>
          </cell>
          <cell r="F14">
            <v>43525</v>
          </cell>
          <cell r="G14">
            <v>43525</v>
          </cell>
          <cell r="H14">
            <v>43525</v>
          </cell>
          <cell r="I14">
            <v>43525</v>
          </cell>
          <cell r="J14">
            <v>1</v>
          </cell>
          <cell r="K14">
            <v>2000000000</v>
          </cell>
          <cell r="L14">
            <v>1</v>
          </cell>
          <cell r="M14">
            <v>2000000000</v>
          </cell>
          <cell r="N14">
            <v>2000000000</v>
          </cell>
          <cell r="O14">
            <v>2000000000</v>
          </cell>
          <cell r="P14">
            <v>2000000000</v>
          </cell>
        </row>
        <row r="15">
          <cell r="A15">
            <v>2000000000</v>
          </cell>
          <cell r="B15" t="str">
            <v>Interés Acumulado</v>
          </cell>
          <cell r="C15">
            <v>0.37125000000000002</v>
          </cell>
          <cell r="D15">
            <v>0.37124991416931152</v>
          </cell>
          <cell r="E15">
            <v>0.37124991416931152</v>
          </cell>
          <cell r="F15">
            <v>61027397.260273971</v>
          </cell>
          <cell r="G15">
            <v>61027392</v>
          </cell>
          <cell r="H15">
            <v>61027392</v>
          </cell>
          <cell r="I15">
            <v>61027392</v>
          </cell>
          <cell r="J15">
            <v>61027392</v>
          </cell>
          <cell r="K15">
            <v>2000000000</v>
          </cell>
          <cell r="L15">
            <v>1</v>
          </cell>
          <cell r="M15">
            <v>2000000000</v>
          </cell>
          <cell r="N15">
            <v>2000000000</v>
          </cell>
          <cell r="O15">
            <v>2000000000</v>
          </cell>
          <cell r="P15">
            <v>2000000000</v>
          </cell>
        </row>
        <row r="16">
          <cell r="A16">
            <v>43553</v>
          </cell>
          <cell r="B16" t="str">
            <v>Interés</v>
          </cell>
          <cell r="C16">
            <v>0.36812499999999998</v>
          </cell>
          <cell r="D16">
            <v>3</v>
          </cell>
          <cell r="E16">
            <v>0</v>
          </cell>
          <cell r="F16">
            <v>29248287.671232875</v>
          </cell>
          <cell r="G16">
            <v>0</v>
          </cell>
          <cell r="H16">
            <v>0</v>
          </cell>
          <cell r="I16">
            <v>0</v>
          </cell>
          <cell r="J16">
            <v>0</v>
          </cell>
          <cell r="K16">
            <v>2000000000</v>
          </cell>
          <cell r="L16">
            <v>1</v>
          </cell>
          <cell r="M16">
            <v>2000000000</v>
          </cell>
          <cell r="N16">
            <v>29248287.671232875</v>
          </cell>
          <cell r="O16">
            <v>1</v>
          </cell>
          <cell r="P16">
            <v>29248287.671232875</v>
          </cell>
        </row>
        <row r="17">
          <cell r="A17">
            <v>43585</v>
          </cell>
          <cell r="B17" t="str">
            <v>Interés</v>
          </cell>
          <cell r="C17">
            <v>0.453125</v>
          </cell>
          <cell r="D17">
            <v>4</v>
          </cell>
          <cell r="E17">
            <v>0</v>
          </cell>
          <cell r="F17">
            <v>100753424.65753424</v>
          </cell>
          <cell r="G17">
            <v>0</v>
          </cell>
          <cell r="H17">
            <v>0</v>
          </cell>
          <cell r="I17">
            <v>0</v>
          </cell>
          <cell r="J17">
            <v>0</v>
          </cell>
          <cell r="K17">
            <v>2000000000</v>
          </cell>
          <cell r="L17">
            <v>1</v>
          </cell>
          <cell r="M17">
            <v>2000000000</v>
          </cell>
          <cell r="N17">
            <v>100753424.65753424</v>
          </cell>
          <cell r="O17">
            <v>1</v>
          </cell>
          <cell r="P17">
            <v>100753424.65753424</v>
          </cell>
        </row>
        <row r="18">
          <cell r="A18">
            <v>43588</v>
          </cell>
          <cell r="B18" t="str">
            <v>DESEMBOLSO</v>
          </cell>
          <cell r="C18">
            <v>43588</v>
          </cell>
          <cell r="D18">
            <v>43588</v>
          </cell>
          <cell r="E18">
            <v>43588</v>
          </cell>
          <cell r="F18">
            <v>43588</v>
          </cell>
          <cell r="G18">
            <v>43588</v>
          </cell>
          <cell r="H18">
            <v>43588</v>
          </cell>
          <cell r="I18">
            <v>43588</v>
          </cell>
          <cell r="J18">
            <v>0.25</v>
          </cell>
          <cell r="K18">
            <v>2500000000</v>
          </cell>
          <cell r="L18">
            <v>1</v>
          </cell>
          <cell r="M18">
            <v>2500000000</v>
          </cell>
          <cell r="N18">
            <v>2499999744</v>
          </cell>
          <cell r="O18">
            <v>2499999744</v>
          </cell>
          <cell r="P18">
            <v>2499999744</v>
          </cell>
        </row>
        <row r="19">
          <cell r="A19">
            <v>2499999744</v>
          </cell>
          <cell r="B19" t="str">
            <v>Interés Acumulado</v>
          </cell>
          <cell r="C19">
            <v>0.50375000000000003</v>
          </cell>
          <cell r="D19">
            <v>0.50374984741210938</v>
          </cell>
          <cell r="E19">
            <v>0.50374984741210938</v>
          </cell>
          <cell r="F19">
            <v>38643835.616438359</v>
          </cell>
          <cell r="G19">
            <v>38643808</v>
          </cell>
          <cell r="H19">
            <v>38643808</v>
          </cell>
          <cell r="I19">
            <v>38643808</v>
          </cell>
          <cell r="J19">
            <v>38643808</v>
          </cell>
          <cell r="K19">
            <v>2500000000</v>
          </cell>
          <cell r="L19">
            <v>1</v>
          </cell>
          <cell r="M19">
            <v>2500000000</v>
          </cell>
          <cell r="N19">
            <v>2499999744</v>
          </cell>
          <cell r="O19">
            <v>2499999744</v>
          </cell>
          <cell r="P19">
            <v>2499999744</v>
          </cell>
        </row>
        <row r="20">
          <cell r="A20">
            <v>43616</v>
          </cell>
          <cell r="B20" t="str">
            <v>Interés</v>
          </cell>
          <cell r="C20">
            <v>0.5</v>
          </cell>
          <cell r="D20">
            <v>5</v>
          </cell>
          <cell r="E20">
            <v>0</v>
          </cell>
          <cell r="F20">
            <v>84931506.849315062</v>
          </cell>
          <cell r="G20">
            <v>0</v>
          </cell>
          <cell r="H20">
            <v>0</v>
          </cell>
          <cell r="I20">
            <v>0</v>
          </cell>
          <cell r="J20">
            <v>0</v>
          </cell>
          <cell r="K20">
            <v>2500000000</v>
          </cell>
          <cell r="L20">
            <v>1</v>
          </cell>
          <cell r="M20">
            <v>2500000000</v>
          </cell>
          <cell r="N20">
            <v>84931506.849315062</v>
          </cell>
          <cell r="O20">
            <v>1</v>
          </cell>
          <cell r="P20">
            <v>84931506.849315062</v>
          </cell>
        </row>
        <row r="21">
          <cell r="A21">
            <v>43640</v>
          </cell>
          <cell r="B21" t="str">
            <v>DESEMBOLSO</v>
          </cell>
          <cell r="C21">
            <v>43640</v>
          </cell>
          <cell r="D21">
            <v>43640</v>
          </cell>
          <cell r="E21">
            <v>43640</v>
          </cell>
          <cell r="F21">
            <v>43640</v>
          </cell>
          <cell r="G21">
            <v>43640</v>
          </cell>
          <cell r="H21">
            <v>43640</v>
          </cell>
          <cell r="I21">
            <v>43640</v>
          </cell>
          <cell r="J21">
            <v>0.2</v>
          </cell>
          <cell r="K21">
            <v>3000000000</v>
          </cell>
          <cell r="L21">
            <v>1</v>
          </cell>
          <cell r="M21">
            <v>3000000000</v>
          </cell>
          <cell r="N21">
            <v>2999998464</v>
          </cell>
          <cell r="O21">
            <v>2999998464</v>
          </cell>
          <cell r="P21">
            <v>2999998464</v>
          </cell>
        </row>
        <row r="22">
          <cell r="A22">
            <v>2999998464</v>
          </cell>
          <cell r="B22" t="str">
            <v>Interés Acumulado</v>
          </cell>
          <cell r="C22">
            <v>0.49937500000000001</v>
          </cell>
          <cell r="D22">
            <v>0.4993748664855957</v>
          </cell>
          <cell r="E22">
            <v>0.4993748664855957</v>
          </cell>
          <cell r="F22">
            <v>25310787.671232875</v>
          </cell>
          <cell r="G22">
            <v>25310784</v>
          </cell>
          <cell r="H22">
            <v>25310784</v>
          </cell>
          <cell r="I22">
            <v>25310784</v>
          </cell>
          <cell r="J22">
            <v>25310784</v>
          </cell>
          <cell r="K22">
            <v>3000000000</v>
          </cell>
          <cell r="L22">
            <v>1</v>
          </cell>
          <cell r="M22">
            <v>3000000000</v>
          </cell>
          <cell r="N22">
            <v>2999998464</v>
          </cell>
          <cell r="O22">
            <v>2999998464</v>
          </cell>
          <cell r="P22">
            <v>2999998464</v>
          </cell>
        </row>
        <row r="23">
          <cell r="A23">
            <v>43644</v>
          </cell>
          <cell r="B23" t="str">
            <v>Interés</v>
          </cell>
          <cell r="C23">
            <v>0.52687499999999998</v>
          </cell>
          <cell r="D23">
            <v>6</v>
          </cell>
          <cell r="E23">
            <v>0</v>
          </cell>
          <cell r="F23">
            <v>119479452.05479452</v>
          </cell>
          <cell r="G23">
            <v>0</v>
          </cell>
          <cell r="H23">
            <v>0</v>
          </cell>
          <cell r="I23">
            <v>0</v>
          </cell>
          <cell r="J23">
            <v>0</v>
          </cell>
          <cell r="K23">
            <v>3000000000</v>
          </cell>
          <cell r="L23">
            <v>1</v>
          </cell>
          <cell r="M23">
            <v>3000000000</v>
          </cell>
          <cell r="N23">
            <v>119479452.05479452</v>
          </cell>
          <cell r="O23">
            <v>1</v>
          </cell>
          <cell r="P23">
            <v>119479452.05479452</v>
          </cell>
        </row>
        <row r="24">
          <cell r="A24">
            <v>43677</v>
          </cell>
          <cell r="B24" t="str">
            <v>Interés</v>
          </cell>
          <cell r="C24">
            <v>0.47687499999999999</v>
          </cell>
          <cell r="D24">
            <v>7</v>
          </cell>
          <cell r="E24">
            <v>0</v>
          </cell>
          <cell r="F24">
            <v>133097602.73972604</v>
          </cell>
          <cell r="G24">
            <v>0</v>
          </cell>
          <cell r="H24">
            <v>0</v>
          </cell>
          <cell r="I24">
            <v>0</v>
          </cell>
          <cell r="J24">
            <v>0</v>
          </cell>
          <cell r="K24">
            <v>3000000000</v>
          </cell>
          <cell r="L24">
            <v>1</v>
          </cell>
          <cell r="M24">
            <v>3000000000</v>
          </cell>
          <cell r="N24">
            <v>133097602.73972604</v>
          </cell>
          <cell r="O24">
            <v>1</v>
          </cell>
          <cell r="P24">
            <v>133097602.73972604</v>
          </cell>
        </row>
        <row r="25">
          <cell r="A25">
            <v>43707</v>
          </cell>
          <cell r="B25" t="str">
            <v>Interés</v>
          </cell>
          <cell r="C25">
            <v>0.50124999999999997</v>
          </cell>
          <cell r="D25">
            <v>8</v>
          </cell>
          <cell r="E25">
            <v>0</v>
          </cell>
          <cell r="F25">
            <v>123595890.4109589</v>
          </cell>
          <cell r="G25">
            <v>0</v>
          </cell>
          <cell r="H25">
            <v>0</v>
          </cell>
          <cell r="I25">
            <v>0</v>
          </cell>
          <cell r="J25">
            <v>0</v>
          </cell>
          <cell r="K25">
            <v>3000000000</v>
          </cell>
          <cell r="L25">
            <v>1</v>
          </cell>
          <cell r="M25">
            <v>3000000000</v>
          </cell>
          <cell r="N25">
            <v>123595890.4109589</v>
          </cell>
          <cell r="O25">
            <v>1</v>
          </cell>
          <cell r="P25">
            <v>123595890.4109589</v>
          </cell>
        </row>
        <row r="26">
          <cell r="A26">
            <v>43707</v>
          </cell>
          <cell r="B26" t="str">
            <v>DESEMBOLSO</v>
          </cell>
          <cell r="C26">
            <v>43707</v>
          </cell>
          <cell r="D26">
            <v>43707</v>
          </cell>
          <cell r="E26">
            <v>43707</v>
          </cell>
          <cell r="F26">
            <v>43707</v>
          </cell>
          <cell r="G26">
            <v>43707</v>
          </cell>
          <cell r="H26">
            <v>43707</v>
          </cell>
          <cell r="I26">
            <v>43707</v>
          </cell>
          <cell r="J26">
            <v>0.33333333333333331</v>
          </cell>
          <cell r="K26">
            <v>4000000000</v>
          </cell>
          <cell r="L26">
            <v>1</v>
          </cell>
          <cell r="M26">
            <v>4000000000</v>
          </cell>
          <cell r="N26">
            <v>4000000000</v>
          </cell>
          <cell r="O26">
            <v>4000000000</v>
          </cell>
          <cell r="P26">
            <v>4000000000</v>
          </cell>
        </row>
        <row r="27">
          <cell r="A27">
            <v>4000000000</v>
          </cell>
          <cell r="B27" t="str">
            <v>Interés Acumulado</v>
          </cell>
          <cell r="C27">
            <v>0.57874999999999999</v>
          </cell>
          <cell r="D27">
            <v>0.57874965667724609</v>
          </cell>
          <cell r="E27">
            <v>0.57874965667724609</v>
          </cell>
          <cell r="F27">
            <v>0</v>
          </cell>
          <cell r="G27">
            <v>0</v>
          </cell>
          <cell r="H27">
            <v>0</v>
          </cell>
          <cell r="I27">
            <v>0</v>
          </cell>
          <cell r="J27">
            <v>0</v>
          </cell>
          <cell r="K27">
            <v>4000000000</v>
          </cell>
          <cell r="L27">
            <v>1</v>
          </cell>
          <cell r="M27">
            <v>4000000000</v>
          </cell>
          <cell r="N27">
            <v>4000000000</v>
          </cell>
          <cell r="O27">
            <v>4000000000</v>
          </cell>
          <cell r="P27">
            <v>4000000000</v>
          </cell>
        </row>
        <row r="28">
          <cell r="A28">
            <v>43738</v>
          </cell>
          <cell r="B28" t="str">
            <v>Interés</v>
          </cell>
          <cell r="C28">
            <v>0.57874999999999999</v>
          </cell>
          <cell r="D28">
            <v>9</v>
          </cell>
          <cell r="E28">
            <v>0</v>
          </cell>
          <cell r="F28">
            <v>196616438.3561644</v>
          </cell>
          <cell r="G28">
            <v>0</v>
          </cell>
          <cell r="H28">
            <v>0</v>
          </cell>
          <cell r="I28">
            <v>0</v>
          </cell>
          <cell r="J28">
            <v>0</v>
          </cell>
          <cell r="K28">
            <v>4000000000</v>
          </cell>
          <cell r="L28">
            <v>1</v>
          </cell>
          <cell r="M28">
            <v>4000000000</v>
          </cell>
          <cell r="N28">
            <v>196616438.3561644</v>
          </cell>
          <cell r="O28">
            <v>1</v>
          </cell>
          <cell r="P28">
            <v>196616438.3561644</v>
          </cell>
        </row>
        <row r="29">
          <cell r="A29">
            <v>43769</v>
          </cell>
          <cell r="B29" t="str">
            <v>Interés</v>
          </cell>
          <cell r="C29">
            <v>0.57874999999999999</v>
          </cell>
          <cell r="D29">
            <v>10</v>
          </cell>
          <cell r="E29">
            <v>0</v>
          </cell>
          <cell r="F29">
            <v>196616438.3561644</v>
          </cell>
          <cell r="G29">
            <v>0</v>
          </cell>
          <cell r="H29">
            <v>0</v>
          </cell>
          <cell r="I29">
            <v>0</v>
          </cell>
          <cell r="J29">
            <v>0</v>
          </cell>
          <cell r="K29">
            <v>4000000000</v>
          </cell>
          <cell r="L29">
            <v>1</v>
          </cell>
          <cell r="M29">
            <v>4000000000</v>
          </cell>
          <cell r="N29">
            <v>196616438.3561644</v>
          </cell>
          <cell r="O29">
            <v>1</v>
          </cell>
          <cell r="P29">
            <v>196616438.3561644</v>
          </cell>
        </row>
        <row r="30">
          <cell r="A30">
            <v>43799</v>
          </cell>
          <cell r="B30" t="str">
            <v>Interés</v>
          </cell>
          <cell r="C30">
            <v>0.57874999999999999</v>
          </cell>
          <cell r="D30">
            <v>11</v>
          </cell>
          <cell r="E30">
            <v>0</v>
          </cell>
          <cell r="F30">
            <v>190273972.60273972</v>
          </cell>
          <cell r="G30">
            <v>0</v>
          </cell>
          <cell r="H30">
            <v>0</v>
          </cell>
          <cell r="I30">
            <v>0</v>
          </cell>
          <cell r="J30">
            <v>0</v>
          </cell>
          <cell r="K30">
            <v>4000000000</v>
          </cell>
          <cell r="L30">
            <v>1</v>
          </cell>
          <cell r="M30">
            <v>4000000000</v>
          </cell>
          <cell r="N30">
            <v>190273972.60273972</v>
          </cell>
          <cell r="O30">
            <v>1</v>
          </cell>
          <cell r="P30">
            <v>190273972.60273972</v>
          </cell>
        </row>
        <row r="31">
          <cell r="A31">
            <v>43830</v>
          </cell>
          <cell r="B31" t="str">
            <v>Interés</v>
          </cell>
          <cell r="C31">
            <v>0.57874999999999999</v>
          </cell>
          <cell r="D31">
            <v>12</v>
          </cell>
          <cell r="E31">
            <v>0</v>
          </cell>
          <cell r="F31">
            <v>196616438.3561644</v>
          </cell>
          <cell r="G31">
            <v>0</v>
          </cell>
          <cell r="H31">
            <v>0</v>
          </cell>
          <cell r="I31">
            <v>0</v>
          </cell>
          <cell r="J31">
            <v>0</v>
          </cell>
          <cell r="K31">
            <v>4000000000</v>
          </cell>
          <cell r="L31">
            <v>1</v>
          </cell>
          <cell r="M31">
            <v>4000000000</v>
          </cell>
          <cell r="N31">
            <v>196616438.3561644</v>
          </cell>
          <cell r="O31">
            <v>1</v>
          </cell>
          <cell r="P31">
            <v>196616438.3561644</v>
          </cell>
        </row>
        <row r="32">
          <cell r="A32">
            <v>43861</v>
          </cell>
          <cell r="B32" t="str">
            <v>Capital e Interés</v>
          </cell>
          <cell r="C32">
            <v>0.57874999999999999</v>
          </cell>
          <cell r="D32">
            <v>13</v>
          </cell>
          <cell r="E32">
            <v>1</v>
          </cell>
          <cell r="F32">
            <v>196616438.3561644</v>
          </cell>
          <cell r="G32">
            <v>0</v>
          </cell>
          <cell r="H32">
            <v>2.0833333333333332E-2</v>
          </cell>
          <cell r="I32">
            <v>83333333.333333328</v>
          </cell>
          <cell r="J32">
            <v>0</v>
          </cell>
          <cell r="K32">
            <v>4000000000</v>
          </cell>
          <cell r="L32">
            <v>0.97916666666666663</v>
          </cell>
          <cell r="M32">
            <v>3916666666.6666665</v>
          </cell>
          <cell r="N32">
            <v>279949771.68949771</v>
          </cell>
          <cell r="O32">
            <v>1</v>
          </cell>
          <cell r="P32">
            <v>279949771.68949771</v>
          </cell>
        </row>
        <row r="33">
          <cell r="A33">
            <v>43890</v>
          </cell>
          <cell r="B33" t="str">
            <v>Capital e Interés</v>
          </cell>
          <cell r="C33">
            <v>0.54599056603773588</v>
          </cell>
          <cell r="D33">
            <v>14</v>
          </cell>
          <cell r="E33">
            <v>2</v>
          </cell>
          <cell r="F33">
            <v>169905283.44964245</v>
          </cell>
          <cell r="G33">
            <v>0</v>
          </cell>
          <cell r="H33">
            <v>2.0833333333333332E-2</v>
          </cell>
          <cell r="I33">
            <v>83333333.333333328</v>
          </cell>
          <cell r="J33">
            <v>0</v>
          </cell>
          <cell r="K33">
            <v>4000000000</v>
          </cell>
          <cell r="L33">
            <v>0.95833333333333326</v>
          </cell>
          <cell r="M33">
            <v>3833333333.333333</v>
          </cell>
          <cell r="N33">
            <v>253238616.78297579</v>
          </cell>
          <cell r="O33">
            <v>1</v>
          </cell>
          <cell r="P33">
            <v>253238616.78297579</v>
          </cell>
        </row>
        <row r="34">
          <cell r="A34">
            <v>43921</v>
          </cell>
          <cell r="B34" t="str">
            <v>Capital e Interés</v>
          </cell>
          <cell r="C34">
            <v>0.52852818885907804</v>
          </cell>
          <cell r="D34">
            <v>15</v>
          </cell>
          <cell r="E34">
            <v>3</v>
          </cell>
          <cell r="F34">
            <v>172073332.71987334</v>
          </cell>
          <cell r="G34">
            <v>0</v>
          </cell>
          <cell r="H34">
            <v>2.0833333333333332E-2</v>
          </cell>
          <cell r="I34">
            <v>83333333.333333328</v>
          </cell>
          <cell r="J34">
            <v>0</v>
          </cell>
          <cell r="K34">
            <v>4000000000</v>
          </cell>
          <cell r="L34">
            <v>0.93749999999999989</v>
          </cell>
          <cell r="M34">
            <v>3749999999.9999995</v>
          </cell>
          <cell r="N34">
            <v>255406666.05320668</v>
          </cell>
          <cell r="O34">
            <v>1</v>
          </cell>
          <cell r="P34">
            <v>255406666.05320668</v>
          </cell>
        </row>
        <row r="35">
          <cell r="A35">
            <v>43951</v>
          </cell>
          <cell r="B35" t="str">
            <v>Capital e Interés</v>
          </cell>
          <cell r="C35">
            <v>0.5116243096393549</v>
          </cell>
          <cell r="D35">
            <v>16</v>
          </cell>
          <cell r="E35">
            <v>4</v>
          </cell>
          <cell r="F35">
            <v>157692424.20391074</v>
          </cell>
          <cell r="G35">
            <v>0</v>
          </cell>
          <cell r="H35">
            <v>2.0833333333333332E-2</v>
          </cell>
          <cell r="I35">
            <v>83333333.333333328</v>
          </cell>
          <cell r="J35">
            <v>0</v>
          </cell>
          <cell r="K35">
            <v>4000000000</v>
          </cell>
          <cell r="L35">
            <v>0.91666666666666652</v>
          </cell>
          <cell r="M35">
            <v>3666666666.666666</v>
          </cell>
          <cell r="N35">
            <v>241025757.53724408</v>
          </cell>
          <cell r="O35">
            <v>1</v>
          </cell>
          <cell r="P35">
            <v>241025757.53724408</v>
          </cell>
        </row>
        <row r="36">
          <cell r="A36">
            <v>43982</v>
          </cell>
          <cell r="B36" t="str">
            <v>Capital e Interés</v>
          </cell>
          <cell r="C36">
            <v>0.4952610659783363</v>
          </cell>
          <cell r="D36">
            <v>17</v>
          </cell>
          <cell r="E36">
            <v>5</v>
          </cell>
          <cell r="F36">
            <v>154231984.93023986</v>
          </cell>
          <cell r="G36">
            <v>0</v>
          </cell>
          <cell r="H36">
            <v>2.0833333333333332E-2</v>
          </cell>
          <cell r="I36">
            <v>83333333.333333328</v>
          </cell>
          <cell r="J36">
            <v>0</v>
          </cell>
          <cell r="K36">
            <v>4000000000</v>
          </cell>
          <cell r="L36">
            <v>0.89583333333333315</v>
          </cell>
          <cell r="M36">
            <v>3583333333.3333325</v>
          </cell>
          <cell r="N36">
            <v>237565318.26357317</v>
          </cell>
          <cell r="O36">
            <v>1</v>
          </cell>
          <cell r="P36">
            <v>237565318.26357317</v>
          </cell>
        </row>
        <row r="37">
          <cell r="A37">
            <v>44012</v>
          </cell>
          <cell r="B37" t="str">
            <v>Capital e Interés</v>
          </cell>
          <cell r="C37">
            <v>0.47942116676765989</v>
          </cell>
          <cell r="D37">
            <v>18</v>
          </cell>
          <cell r="E37">
            <v>6</v>
          </cell>
          <cell r="F37">
            <v>141199384.73294091</v>
          </cell>
          <cell r="G37">
            <v>0</v>
          </cell>
          <cell r="H37">
            <v>2.0833333333333332E-2</v>
          </cell>
          <cell r="I37">
            <v>83333333.333333328</v>
          </cell>
          <cell r="J37">
            <v>0</v>
          </cell>
          <cell r="K37">
            <v>4000000000</v>
          </cell>
          <cell r="L37">
            <v>0.87499999999999978</v>
          </cell>
          <cell r="M37">
            <v>3499999999.999999</v>
          </cell>
          <cell r="N37">
            <v>224532718.06627423</v>
          </cell>
          <cell r="O37">
            <v>1</v>
          </cell>
          <cell r="P37">
            <v>224532718.06627423</v>
          </cell>
        </row>
        <row r="38">
          <cell r="A38">
            <v>44043</v>
          </cell>
          <cell r="B38" t="str">
            <v>Capital e Interés</v>
          </cell>
          <cell r="C38">
            <v>0.46408787391924378</v>
          </cell>
          <cell r="D38">
            <v>19</v>
          </cell>
          <cell r="E38">
            <v>7</v>
          </cell>
          <cell r="F38">
            <v>137954888.5485971</v>
          </cell>
          <cell r="G38">
            <v>0</v>
          </cell>
          <cell r="H38">
            <v>2.0833333333333332E-2</v>
          </cell>
          <cell r="I38">
            <v>83333333.333333328</v>
          </cell>
          <cell r="J38">
            <v>0</v>
          </cell>
          <cell r="K38">
            <v>4000000000</v>
          </cell>
          <cell r="L38">
            <v>0.85416666666666641</v>
          </cell>
          <cell r="M38">
            <v>3416666666.6666656</v>
          </cell>
          <cell r="N38">
            <v>221288221.88193041</v>
          </cell>
          <cell r="O38">
            <v>1</v>
          </cell>
          <cell r="P38">
            <v>221288221.88193041</v>
          </cell>
        </row>
        <row r="39">
          <cell r="A39">
            <v>44074</v>
          </cell>
          <cell r="B39" t="str">
            <v>Capital e Interés</v>
          </cell>
          <cell r="C39">
            <v>0.44924498467807844</v>
          </cell>
          <cell r="D39">
            <v>20</v>
          </cell>
          <cell r="E39">
            <v>8</v>
          </cell>
          <cell r="F39">
            <v>130363099.43512273</v>
          </cell>
          <cell r="G39">
            <v>0</v>
          </cell>
          <cell r="H39">
            <v>2.0833333333333332E-2</v>
          </cell>
          <cell r="I39">
            <v>83333333.333333328</v>
          </cell>
          <cell r="J39">
            <v>0</v>
          </cell>
          <cell r="K39">
            <v>4000000000</v>
          </cell>
          <cell r="L39">
            <v>0.83333333333333304</v>
          </cell>
          <cell r="M39">
            <v>3333333333.3333321</v>
          </cell>
          <cell r="N39">
            <v>213696432.76845604</v>
          </cell>
          <cell r="O39">
            <v>1</v>
          </cell>
          <cell r="P39">
            <v>213696432.76845604</v>
          </cell>
        </row>
        <row r="40">
          <cell r="A40">
            <v>44104</v>
          </cell>
          <cell r="B40" t="str">
            <v>Capital e Interés</v>
          </cell>
          <cell r="C40">
            <v>0.43495389637879917</v>
          </cell>
          <cell r="D40">
            <v>21</v>
          </cell>
          <cell r="E40">
            <v>9</v>
          </cell>
          <cell r="F40">
            <v>119165451.06268466</v>
          </cell>
          <cell r="G40">
            <v>0</v>
          </cell>
          <cell r="H40">
            <v>2.0833333333333332E-2</v>
          </cell>
          <cell r="I40">
            <v>83333333.333333328</v>
          </cell>
          <cell r="J40">
            <v>0</v>
          </cell>
          <cell r="K40">
            <v>4000000000</v>
          </cell>
          <cell r="L40">
            <v>0.81249999999999967</v>
          </cell>
          <cell r="M40">
            <v>3249999999.9999986</v>
          </cell>
          <cell r="N40">
            <v>202498784.39601797</v>
          </cell>
          <cell r="O40">
            <v>1</v>
          </cell>
          <cell r="P40">
            <v>202498784.39601797</v>
          </cell>
        </row>
        <row r="41">
          <cell r="A41">
            <v>44135</v>
          </cell>
          <cell r="B41" t="str">
            <v>Capital e Interés</v>
          </cell>
          <cell r="C41">
            <v>0.42111742685489512</v>
          </cell>
          <cell r="D41">
            <v>22</v>
          </cell>
          <cell r="E41">
            <v>10</v>
          </cell>
          <cell r="F41">
            <v>116239947.27570044</v>
          </cell>
          <cell r="G41">
            <v>0</v>
          </cell>
          <cell r="H41">
            <v>2.0833333333333332E-2</v>
          </cell>
          <cell r="I41">
            <v>83333333.333333328</v>
          </cell>
          <cell r="J41">
            <v>0</v>
          </cell>
          <cell r="K41">
            <v>4000000000</v>
          </cell>
          <cell r="L41">
            <v>0.7916666666666663</v>
          </cell>
          <cell r="M41">
            <v>3166666666.6666651</v>
          </cell>
          <cell r="N41">
            <v>199573280.60903376</v>
          </cell>
          <cell r="O41">
            <v>1</v>
          </cell>
          <cell r="P41">
            <v>199573280.60903376</v>
          </cell>
        </row>
        <row r="42">
          <cell r="A42">
            <v>44165</v>
          </cell>
          <cell r="B42" t="str">
            <v>Capital e Interés</v>
          </cell>
          <cell r="C42">
            <v>0.4077211140705439</v>
          </cell>
          <cell r="D42">
            <v>23</v>
          </cell>
          <cell r="E42">
            <v>11</v>
          </cell>
          <cell r="F42">
            <v>106119194.07315521</v>
          </cell>
          <cell r="G42">
            <v>0</v>
          </cell>
          <cell r="H42">
            <v>2.0833333333333332E-2</v>
          </cell>
          <cell r="I42">
            <v>83333333.333333328</v>
          </cell>
          <cell r="J42">
            <v>0</v>
          </cell>
          <cell r="K42">
            <v>4000000000</v>
          </cell>
          <cell r="L42">
            <v>0.77083333333333293</v>
          </cell>
          <cell r="M42">
            <v>3083333333.3333316</v>
          </cell>
          <cell r="N42">
            <v>189452527.40648854</v>
          </cell>
          <cell r="O42">
            <v>1</v>
          </cell>
          <cell r="P42">
            <v>189452527.40648854</v>
          </cell>
        </row>
        <row r="43">
          <cell r="A43">
            <v>44196</v>
          </cell>
          <cell r="B43" t="str">
            <v>Capital e Interés</v>
          </cell>
          <cell r="C43">
            <v>0.39475095604676974</v>
          </cell>
          <cell r="D43">
            <v>24</v>
          </cell>
          <cell r="E43">
            <v>12</v>
          </cell>
          <cell r="F43">
            <v>103374280.04238462</v>
          </cell>
          <cell r="G43">
            <v>0</v>
          </cell>
          <cell r="H43">
            <v>2.0833333333333332E-2</v>
          </cell>
          <cell r="I43">
            <v>83333333.333333328</v>
          </cell>
          <cell r="J43">
            <v>0</v>
          </cell>
          <cell r="K43">
            <v>4000000000</v>
          </cell>
          <cell r="L43">
            <v>0.74999999999999956</v>
          </cell>
          <cell r="M43">
            <v>2999999999.9999981</v>
          </cell>
          <cell r="N43">
            <v>186707613.37571794</v>
          </cell>
          <cell r="O43">
            <v>1</v>
          </cell>
          <cell r="P43">
            <v>186707613.37571794</v>
          </cell>
        </row>
        <row r="44">
          <cell r="A44">
            <v>44227</v>
          </cell>
          <cell r="B44" t="str">
            <v>Capital e Interés</v>
          </cell>
          <cell r="C44">
            <v>0.38219339622641513</v>
          </cell>
          <cell r="D44">
            <v>25</v>
          </cell>
          <cell r="E44">
            <v>13</v>
          </cell>
          <cell r="F44">
            <v>97380783.148100242</v>
          </cell>
          <cell r="G44">
            <v>0</v>
          </cell>
          <cell r="H44">
            <v>2.0833333333333332E-2</v>
          </cell>
          <cell r="I44">
            <v>83333333.333333328</v>
          </cell>
          <cell r="J44">
            <v>0</v>
          </cell>
          <cell r="K44">
            <v>4000000000</v>
          </cell>
          <cell r="L44">
            <v>0.72916666666666619</v>
          </cell>
          <cell r="M44">
            <v>2916666666.6666646</v>
          </cell>
          <cell r="N44">
            <v>180714116.48143357</v>
          </cell>
          <cell r="O44">
            <v>1</v>
          </cell>
          <cell r="P44">
            <v>180714116.48143357</v>
          </cell>
        </row>
        <row r="45">
          <cell r="A45">
            <v>44255</v>
          </cell>
          <cell r="B45" t="str">
            <v>Capital e Interés</v>
          </cell>
          <cell r="C45">
            <v>0.3707173127800833</v>
          </cell>
          <cell r="D45">
            <v>26</v>
          </cell>
          <cell r="E45">
            <v>14</v>
          </cell>
          <cell r="F45">
            <v>82945882.768146425</v>
          </cell>
          <cell r="G45">
            <v>0</v>
          </cell>
          <cell r="H45">
            <v>2.0833333333333332E-2</v>
          </cell>
          <cell r="I45">
            <v>83333333.333333328</v>
          </cell>
          <cell r="J45">
            <v>0</v>
          </cell>
          <cell r="K45">
            <v>4000000000</v>
          </cell>
          <cell r="L45">
            <v>0.70833333333333282</v>
          </cell>
          <cell r="M45">
            <v>2833333333.3333311</v>
          </cell>
          <cell r="N45">
            <v>166279216.10147977</v>
          </cell>
          <cell r="O45">
            <v>1</v>
          </cell>
          <cell r="P45">
            <v>166279216.10147977</v>
          </cell>
        </row>
        <row r="46">
          <cell r="A46">
            <v>44286</v>
          </cell>
          <cell r="B46" t="str">
            <v>Capital e Interés</v>
          </cell>
          <cell r="C46">
            <v>0.35832479080901825</v>
          </cell>
          <cell r="D46">
            <v>27</v>
          </cell>
          <cell r="E46">
            <v>15</v>
          </cell>
          <cell r="F46">
            <v>86227015.870480582</v>
          </cell>
          <cell r="G46">
            <v>0</v>
          </cell>
          <cell r="H46">
            <v>2.0833333333333332E-2</v>
          </cell>
          <cell r="I46">
            <v>83333333.333333328</v>
          </cell>
          <cell r="J46">
            <v>0</v>
          </cell>
          <cell r="K46">
            <v>4000000000</v>
          </cell>
          <cell r="L46">
            <v>0.68749999999999944</v>
          </cell>
          <cell r="M46">
            <v>2749999999.9999976</v>
          </cell>
          <cell r="N46">
            <v>169560349.20381391</v>
          </cell>
          <cell r="O46">
            <v>1</v>
          </cell>
          <cell r="P46">
            <v>169560349.20381391</v>
          </cell>
        </row>
        <row r="47">
          <cell r="A47">
            <v>44316</v>
          </cell>
          <cell r="B47" t="str">
            <v>Capital e Interés</v>
          </cell>
          <cell r="C47">
            <v>0.3463465322011926</v>
          </cell>
          <cell r="D47">
            <v>28</v>
          </cell>
          <cell r="E47">
            <v>16</v>
          </cell>
          <cell r="F47">
            <v>78283805.223557159</v>
          </cell>
          <cell r="G47">
            <v>0</v>
          </cell>
          <cell r="H47">
            <v>2.0833333333333332E-2</v>
          </cell>
          <cell r="I47">
            <v>83333333.333333328</v>
          </cell>
          <cell r="J47">
            <v>0</v>
          </cell>
          <cell r="K47">
            <v>4000000000</v>
          </cell>
          <cell r="L47">
            <v>0.66666666666666607</v>
          </cell>
          <cell r="M47">
            <v>2666666666.6666641</v>
          </cell>
          <cell r="N47">
            <v>161617138.55689049</v>
          </cell>
          <cell r="O47">
            <v>1</v>
          </cell>
          <cell r="P47">
            <v>161617138.55689049</v>
          </cell>
        </row>
        <row r="48">
          <cell r="A48">
            <v>44347</v>
          </cell>
          <cell r="B48" t="str">
            <v>Capital e Interés</v>
          </cell>
          <cell r="C48">
            <v>0.33476868875568938</v>
          </cell>
          <cell r="D48">
            <v>29</v>
          </cell>
          <cell r="E48">
            <v>17</v>
          </cell>
          <cell r="F48">
            <v>75819757.818640083</v>
          </cell>
          <cell r="G48">
            <v>0</v>
          </cell>
          <cell r="H48">
            <v>2.0833333333333332E-2</v>
          </cell>
          <cell r="I48">
            <v>83333333.333333328</v>
          </cell>
          <cell r="J48">
            <v>0</v>
          </cell>
          <cell r="K48">
            <v>4000000000</v>
          </cell>
          <cell r="L48">
            <v>0.6458333333333327</v>
          </cell>
          <cell r="M48">
            <v>2583333333.3333306</v>
          </cell>
          <cell r="N48">
            <v>159153091.15197343</v>
          </cell>
          <cell r="O48">
            <v>1</v>
          </cell>
          <cell r="P48">
            <v>159153091.15197343</v>
          </cell>
        </row>
        <row r="49">
          <cell r="A49">
            <v>44377</v>
          </cell>
          <cell r="B49" t="str">
            <v>Capital e Interés</v>
          </cell>
          <cell r="C49">
            <v>0.32357787519611186</v>
          </cell>
          <cell r="D49">
            <v>30</v>
          </cell>
          <cell r="E49">
            <v>18</v>
          </cell>
          <cell r="F49">
            <v>68704891.3087634</v>
          </cell>
          <cell r="G49">
            <v>0</v>
          </cell>
          <cell r="H49">
            <v>2.0833333333333332E-2</v>
          </cell>
          <cell r="I49">
            <v>83333333.333333328</v>
          </cell>
          <cell r="J49">
            <v>0</v>
          </cell>
          <cell r="K49">
            <v>4000000000</v>
          </cell>
          <cell r="L49">
            <v>0.62499999999999933</v>
          </cell>
          <cell r="M49">
            <v>2499999999.9999971</v>
          </cell>
          <cell r="N49">
            <v>152038224.64209673</v>
          </cell>
          <cell r="O49">
            <v>1</v>
          </cell>
          <cell r="P49">
            <v>152038224.64209673</v>
          </cell>
        </row>
        <row r="50">
          <cell r="A50">
            <v>44408</v>
          </cell>
          <cell r="B50" t="str">
            <v>Capital e Interés</v>
          </cell>
          <cell r="C50">
            <v>0.31276115369571317</v>
          </cell>
          <cell r="D50">
            <v>31</v>
          </cell>
          <cell r="E50">
            <v>19</v>
          </cell>
          <cell r="F50">
            <v>66408190.168267794</v>
          </cell>
          <cell r="G50">
            <v>0</v>
          </cell>
          <cell r="H50">
            <v>2.0833333333333332E-2</v>
          </cell>
          <cell r="I50">
            <v>83333333.333333328</v>
          </cell>
          <cell r="J50">
            <v>0</v>
          </cell>
          <cell r="K50">
            <v>4000000000</v>
          </cell>
          <cell r="L50">
            <v>0.60416666666666596</v>
          </cell>
          <cell r="M50">
            <v>2416666666.6666636</v>
          </cell>
          <cell r="N50">
            <v>149741523.50160113</v>
          </cell>
          <cell r="O50">
            <v>1</v>
          </cell>
          <cell r="P50">
            <v>149741523.50160113</v>
          </cell>
        </row>
        <row r="51">
          <cell r="A51">
            <v>44439</v>
          </cell>
          <cell r="B51" t="str">
            <v>Capital e Interés</v>
          </cell>
          <cell r="C51">
            <v>0.30230601891982795</v>
          </cell>
          <cell r="D51">
            <v>32</v>
          </cell>
          <cell r="E51">
            <v>20</v>
          </cell>
          <cell r="F51">
            <v>62048655.481489718</v>
          </cell>
          <cell r="G51">
            <v>0</v>
          </cell>
          <cell r="H51">
            <v>2.0833333333333332E-2</v>
          </cell>
          <cell r="I51">
            <v>83333333.333333328</v>
          </cell>
          <cell r="J51">
            <v>0</v>
          </cell>
          <cell r="K51">
            <v>4000000000</v>
          </cell>
          <cell r="L51">
            <v>0.58333333333333259</v>
          </cell>
          <cell r="M51">
            <v>2333333333.3333302</v>
          </cell>
          <cell r="N51">
            <v>145381988.81482303</v>
          </cell>
          <cell r="O51">
            <v>1</v>
          </cell>
          <cell r="P51">
            <v>145381988.81482303</v>
          </cell>
        </row>
        <row r="52">
          <cell r="A52">
            <v>44469</v>
          </cell>
          <cell r="B52" t="str">
            <v>Capital e Interés</v>
          </cell>
          <cell r="C52">
            <v>0.29220038356831268</v>
          </cell>
          <cell r="D52">
            <v>33</v>
          </cell>
          <cell r="E52">
            <v>21</v>
          </cell>
          <cell r="F52">
            <v>56038429.725429751</v>
          </cell>
          <cell r="G52">
            <v>0</v>
          </cell>
          <cell r="H52">
            <v>2.0833333333333332E-2</v>
          </cell>
          <cell r="I52">
            <v>83333333.333333328</v>
          </cell>
          <cell r="J52">
            <v>0</v>
          </cell>
          <cell r="K52">
            <v>4000000000</v>
          </cell>
          <cell r="L52">
            <v>0.56249999999999922</v>
          </cell>
          <cell r="M52">
            <v>2249999999.9999967</v>
          </cell>
          <cell r="N52">
            <v>139371763.05876309</v>
          </cell>
          <cell r="O52">
            <v>1</v>
          </cell>
          <cell r="P52">
            <v>139371763.05876309</v>
          </cell>
        </row>
        <row r="53">
          <cell r="A53">
            <v>44500</v>
          </cell>
          <cell r="B53" t="str">
            <v>Capital e Interés</v>
          </cell>
          <cell r="C53">
            <v>0.28243256440128056</v>
          </cell>
          <cell r="D53">
            <v>34</v>
          </cell>
          <cell r="E53">
            <v>22</v>
          </cell>
          <cell r="F53">
            <v>53971702.375313118</v>
          </cell>
          <cell r="G53">
            <v>0</v>
          </cell>
          <cell r="H53">
            <v>2.0833333333333332E-2</v>
          </cell>
          <cell r="I53">
            <v>83333333.333333328</v>
          </cell>
          <cell r="J53">
            <v>0</v>
          </cell>
          <cell r="K53">
            <v>4000000000</v>
          </cell>
          <cell r="L53">
            <v>0.54166666666666585</v>
          </cell>
          <cell r="M53">
            <v>2166666666.6666636</v>
          </cell>
          <cell r="N53">
            <v>137305035.70864645</v>
          </cell>
          <cell r="O53">
            <v>1</v>
          </cell>
          <cell r="P53">
            <v>137305035.70864645</v>
          </cell>
        </row>
        <row r="54">
          <cell r="A54">
            <v>44530</v>
          </cell>
          <cell r="B54" t="str">
            <v>Capital e Interés</v>
          </cell>
          <cell r="C54">
            <v>0.27299126873197527</v>
          </cell>
          <cell r="D54">
            <v>35</v>
          </cell>
          <cell r="E54">
            <v>23</v>
          </cell>
          <cell r="F54">
            <v>48614883.472817436</v>
          </cell>
          <cell r="G54">
            <v>0</v>
          </cell>
          <cell r="H54">
            <v>2.0833333333333332E-2</v>
          </cell>
          <cell r="I54">
            <v>83333333.333333328</v>
          </cell>
          <cell r="J54">
            <v>0</v>
          </cell>
          <cell r="K54">
            <v>4000000000</v>
          </cell>
          <cell r="L54">
            <v>0.52083333333333248</v>
          </cell>
          <cell r="M54">
            <v>2083333333.3333299</v>
          </cell>
          <cell r="N54">
            <v>131948216.80615076</v>
          </cell>
          <cell r="O54">
            <v>1</v>
          </cell>
          <cell r="P54">
            <v>131948216.80615076</v>
          </cell>
        </row>
        <row r="55">
          <cell r="A55">
            <v>44561</v>
          </cell>
          <cell r="B55" t="str">
            <v>Capital e Interés</v>
          </cell>
          <cell r="C55">
            <v>0.26386558137116728</v>
          </cell>
          <cell r="D55">
            <v>36</v>
          </cell>
          <cell r="E55">
            <v>24</v>
          </cell>
          <cell r="F55">
            <v>46688544.649007834</v>
          </cell>
          <cell r="G55">
            <v>0</v>
          </cell>
          <cell r="H55">
            <v>2.0833333333333332E-2</v>
          </cell>
          <cell r="I55">
            <v>83333333.333333328</v>
          </cell>
          <cell r="J55">
            <v>0</v>
          </cell>
          <cell r="K55">
            <v>4000000000</v>
          </cell>
          <cell r="L55">
            <v>0.49999999999999917</v>
          </cell>
          <cell r="M55">
            <v>1999999999.9999967</v>
          </cell>
          <cell r="N55">
            <v>130021877.98234117</v>
          </cell>
          <cell r="O55">
            <v>1</v>
          </cell>
          <cell r="P55">
            <v>130021877.98234117</v>
          </cell>
        </row>
        <row r="56">
          <cell r="A56">
            <v>44592</v>
          </cell>
          <cell r="B56" t="str">
            <v>Capital e Interés</v>
          </cell>
          <cell r="C56">
            <v>0.2550449520079795</v>
          </cell>
          <cell r="D56">
            <v>37</v>
          </cell>
          <cell r="E56">
            <v>25</v>
          </cell>
          <cell r="F56">
            <v>43322704.176697813</v>
          </cell>
          <cell r="G56">
            <v>0</v>
          </cell>
          <cell r="H56">
            <v>2.0833333333333332E-2</v>
          </cell>
          <cell r="I56">
            <v>83333333.333333328</v>
          </cell>
          <cell r="J56">
            <v>0</v>
          </cell>
          <cell r="K56">
            <v>4000000000</v>
          </cell>
          <cell r="L56">
            <v>0.47916666666666585</v>
          </cell>
          <cell r="M56">
            <v>1916666666.6666634</v>
          </cell>
          <cell r="N56">
            <v>126656037.51003113</v>
          </cell>
          <cell r="O56">
            <v>1</v>
          </cell>
          <cell r="P56">
            <v>126656037.51003113</v>
          </cell>
        </row>
        <row r="57">
          <cell r="A57">
            <v>44620</v>
          </cell>
          <cell r="B57" t="str">
            <v>Capital e Interés</v>
          </cell>
          <cell r="C57">
            <v>0.24651918301255349</v>
          </cell>
          <cell r="D57">
            <v>38</v>
          </cell>
          <cell r="E57">
            <v>26</v>
          </cell>
          <cell r="F57">
            <v>36246199.511434741</v>
          </cell>
          <cell r="G57">
            <v>0</v>
          </cell>
          <cell r="H57">
            <v>2.0833333333333332E-2</v>
          </cell>
          <cell r="I57">
            <v>83333333.333333328</v>
          </cell>
          <cell r="J57">
            <v>0</v>
          </cell>
          <cell r="K57">
            <v>4000000000</v>
          </cell>
          <cell r="L57">
            <v>0.45833333333333254</v>
          </cell>
          <cell r="M57">
            <v>1833333333.3333302</v>
          </cell>
          <cell r="N57">
            <v>119579532.84476808</v>
          </cell>
          <cell r="O57">
            <v>1</v>
          </cell>
          <cell r="P57">
            <v>119579532.84476808</v>
          </cell>
        </row>
        <row r="58">
          <cell r="A58">
            <v>44651</v>
          </cell>
          <cell r="B58" t="str">
            <v>Capital e Interés</v>
          </cell>
          <cell r="C58">
            <v>0.23827841764645266</v>
          </cell>
          <cell r="D58">
            <v>39</v>
          </cell>
          <cell r="E58">
            <v>27</v>
          </cell>
          <cell r="F58">
            <v>37101799.277369969</v>
          </cell>
          <cell r="G58">
            <v>0</v>
          </cell>
          <cell r="H58">
            <v>2.0833333333333332E-2</v>
          </cell>
          <cell r="I58">
            <v>83333333.333333328</v>
          </cell>
          <cell r="J58">
            <v>0</v>
          </cell>
          <cell r="K58">
            <v>4000000000</v>
          </cell>
          <cell r="L58">
            <v>0.43749999999999922</v>
          </cell>
          <cell r="M58">
            <v>1749999999.9999969</v>
          </cell>
          <cell r="N58">
            <v>120435132.61070329</v>
          </cell>
          <cell r="O58">
            <v>1</v>
          </cell>
          <cell r="P58">
            <v>120435132.61070329</v>
          </cell>
        </row>
        <row r="59">
          <cell r="A59">
            <v>44681</v>
          </cell>
          <cell r="B59" t="str">
            <v>Capital e Interés</v>
          </cell>
          <cell r="C59">
            <v>0.23031312866717596</v>
          </cell>
          <cell r="D59">
            <v>40</v>
          </cell>
          <cell r="E59">
            <v>28</v>
          </cell>
          <cell r="F59">
            <v>33127230.835689638</v>
          </cell>
          <cell r="G59">
            <v>0</v>
          </cell>
          <cell r="H59">
            <v>2.0833333333333332E-2</v>
          </cell>
          <cell r="I59">
            <v>83333333.333333328</v>
          </cell>
          <cell r="J59">
            <v>0</v>
          </cell>
          <cell r="K59">
            <v>4000000000</v>
          </cell>
          <cell r="L59">
            <v>0.41666666666666591</v>
          </cell>
          <cell r="M59">
            <v>1666666666.6666636</v>
          </cell>
          <cell r="N59">
            <v>116460564.16902296</v>
          </cell>
          <cell r="O59">
            <v>1</v>
          </cell>
          <cell r="P59">
            <v>116460564.16902296</v>
          </cell>
        </row>
        <row r="60">
          <cell r="A60">
            <v>44712</v>
          </cell>
          <cell r="B60" t="str">
            <v>Capital e Interés</v>
          </cell>
          <cell r="C60">
            <v>0.22261410731360398</v>
          </cell>
          <cell r="D60">
            <v>41</v>
          </cell>
          <cell r="E60">
            <v>29</v>
          </cell>
          <cell r="F60">
            <v>31511585.966765802</v>
          </cell>
          <cell r="G60">
            <v>0</v>
          </cell>
          <cell r="H60">
            <v>2.0833333333333332E-2</v>
          </cell>
          <cell r="I60">
            <v>83333333.333333328</v>
          </cell>
          <cell r="J60">
            <v>0</v>
          </cell>
          <cell r="K60">
            <v>4000000000</v>
          </cell>
          <cell r="L60">
            <v>0.39583333333333259</v>
          </cell>
          <cell r="M60">
            <v>1583333333.3333304</v>
          </cell>
          <cell r="N60">
            <v>114844919.30009913</v>
          </cell>
          <cell r="O60">
            <v>1</v>
          </cell>
          <cell r="P60">
            <v>114844919.30009913</v>
          </cell>
        </row>
        <row r="61">
          <cell r="A61">
            <v>44742</v>
          </cell>
          <cell r="B61" t="str">
            <v>Capital e Interés</v>
          </cell>
          <cell r="C61">
            <v>0.21517245265964555</v>
          </cell>
          <cell r="D61">
            <v>42</v>
          </cell>
          <cell r="E61">
            <v>30</v>
          </cell>
          <cell r="F61">
            <v>28001894.524200398</v>
          </cell>
          <cell r="G61">
            <v>0</v>
          </cell>
          <cell r="H61">
            <v>2.0833333333333332E-2</v>
          </cell>
          <cell r="I61">
            <v>83333333.333333328</v>
          </cell>
          <cell r="J61">
            <v>0</v>
          </cell>
          <cell r="K61">
            <v>4000000000</v>
          </cell>
          <cell r="L61">
            <v>0.37499999999999928</v>
          </cell>
          <cell r="M61">
            <v>1499999999.9999971</v>
          </cell>
          <cell r="N61">
            <v>111335227.85753372</v>
          </cell>
          <cell r="O61">
            <v>1</v>
          </cell>
          <cell r="P61">
            <v>111335227.85753372</v>
          </cell>
        </row>
        <row r="62">
          <cell r="A62">
            <v>44773</v>
          </cell>
          <cell r="B62" t="str">
            <v>Capital e Interés</v>
          </cell>
          <cell r="C62">
            <v>0.20797956132377629</v>
          </cell>
          <cell r="D62">
            <v>43</v>
          </cell>
          <cell r="E62">
            <v>31</v>
          </cell>
          <cell r="F62">
            <v>26496026.30563172</v>
          </cell>
          <cell r="G62">
            <v>0</v>
          </cell>
          <cell r="H62">
            <v>2.0833333333333332E-2</v>
          </cell>
          <cell r="I62">
            <v>83333333.333333328</v>
          </cell>
          <cell r="J62">
            <v>0</v>
          </cell>
          <cell r="K62">
            <v>4000000000</v>
          </cell>
          <cell r="L62">
            <v>0.35416666666666596</v>
          </cell>
          <cell r="M62">
            <v>1416666666.6666639</v>
          </cell>
          <cell r="N62">
            <v>109829359.63896504</v>
          </cell>
          <cell r="O62">
            <v>1</v>
          </cell>
          <cell r="P62">
            <v>109829359.63896504</v>
          </cell>
        </row>
        <row r="63">
          <cell r="A63">
            <v>44804</v>
          </cell>
          <cell r="B63" t="str">
            <v>Capital e Interés</v>
          </cell>
          <cell r="C63">
            <v>0.20102711752257099</v>
          </cell>
          <cell r="D63">
            <v>44</v>
          </cell>
          <cell r="E63">
            <v>32</v>
          </cell>
          <cell r="F63">
            <v>24187509.345752213</v>
          </cell>
          <cell r="G63">
            <v>0</v>
          </cell>
          <cell r="H63">
            <v>2.0833333333333332E-2</v>
          </cell>
          <cell r="I63">
            <v>83333333.333333328</v>
          </cell>
          <cell r="J63">
            <v>0</v>
          </cell>
          <cell r="K63">
            <v>4000000000</v>
          </cell>
          <cell r="L63">
            <v>0.33333333333333265</v>
          </cell>
          <cell r="M63">
            <v>1333333333.3333306</v>
          </cell>
          <cell r="N63">
            <v>107520842.67908554</v>
          </cell>
          <cell r="O63">
            <v>1</v>
          </cell>
          <cell r="P63">
            <v>107520842.67908554</v>
          </cell>
        </row>
        <row r="64">
          <cell r="A64">
            <v>44834</v>
          </cell>
          <cell r="B64" t="str">
            <v>Capital e Interés</v>
          </cell>
          <cell r="C64">
            <v>0.19430708345673239</v>
          </cell>
          <cell r="D64">
            <v>45</v>
          </cell>
          <cell r="E64">
            <v>33</v>
          </cell>
          <cell r="F64">
            <v>21293926.954162411</v>
          </cell>
          <cell r="G64">
            <v>0</v>
          </cell>
          <cell r="H64">
            <v>2.0833333333333332E-2</v>
          </cell>
          <cell r="I64">
            <v>83333333.333333328</v>
          </cell>
          <cell r="J64">
            <v>0</v>
          </cell>
          <cell r="K64">
            <v>4000000000</v>
          </cell>
          <cell r="L64">
            <v>0.31249999999999933</v>
          </cell>
          <cell r="M64">
            <v>1249999999.9999974</v>
          </cell>
          <cell r="N64">
            <v>104627260.28749573</v>
          </cell>
          <cell r="O64">
            <v>1</v>
          </cell>
          <cell r="P64">
            <v>104627260.28749573</v>
          </cell>
        </row>
        <row r="65">
          <cell r="A65">
            <v>44865</v>
          </cell>
          <cell r="B65" t="str">
            <v>Capital e Interés</v>
          </cell>
          <cell r="C65">
            <v>0.18781169001849934</v>
          </cell>
          <cell r="D65">
            <v>46</v>
          </cell>
          <cell r="E65">
            <v>34</v>
          </cell>
          <cell r="F65">
            <v>19938912.296484478</v>
          </cell>
          <cell r="G65">
            <v>0</v>
          </cell>
          <cell r="H65">
            <v>2.0833333333333332E-2</v>
          </cell>
          <cell r="I65">
            <v>83333333.333333328</v>
          </cell>
          <cell r="J65">
            <v>0</v>
          </cell>
          <cell r="K65">
            <v>4000000000</v>
          </cell>
          <cell r="L65">
            <v>0.29166666666666602</v>
          </cell>
          <cell r="M65">
            <v>1166666666.6666641</v>
          </cell>
          <cell r="N65">
            <v>103272245.62981781</v>
          </cell>
          <cell r="O65">
            <v>1</v>
          </cell>
          <cell r="P65">
            <v>103272245.62981781</v>
          </cell>
        </row>
        <row r="66">
          <cell r="A66">
            <v>44895</v>
          </cell>
          <cell r="B66" t="str">
            <v>Capital e Interés</v>
          </cell>
          <cell r="C66">
            <v>0.18153342780969392</v>
          </cell>
          <cell r="D66">
            <v>47</v>
          </cell>
          <cell r="E66">
            <v>35</v>
          </cell>
          <cell r="F66">
            <v>17407314.995450065</v>
          </cell>
          <cell r="G66">
            <v>0</v>
          </cell>
          <cell r="H66">
            <v>2.0833333333333332E-2</v>
          </cell>
          <cell r="I66">
            <v>83333333.333333328</v>
          </cell>
          <cell r="J66">
            <v>0</v>
          </cell>
          <cell r="K66">
            <v>4000000000</v>
          </cell>
          <cell r="L66">
            <v>0.2708333333333327</v>
          </cell>
          <cell r="M66">
            <v>1083333333.3333309</v>
          </cell>
          <cell r="N66">
            <v>100740648.32878339</v>
          </cell>
          <cell r="O66">
            <v>1</v>
          </cell>
          <cell r="P66">
            <v>100740648.32878339</v>
          </cell>
        </row>
        <row r="67">
          <cell r="A67">
            <v>44926</v>
          </cell>
          <cell r="B67" t="str">
            <v>Capital e Interés</v>
          </cell>
          <cell r="C67">
            <v>0.17546503846002007</v>
          </cell>
          <cell r="D67">
            <v>48</v>
          </cell>
          <cell r="E67">
            <v>36</v>
          </cell>
          <cell r="F67">
            <v>16144385.958764367</v>
          </cell>
          <cell r="G67">
            <v>0</v>
          </cell>
          <cell r="H67">
            <v>2.0833333333333332E-2</v>
          </cell>
          <cell r="I67">
            <v>83333333.333333328</v>
          </cell>
          <cell r="J67">
            <v>0</v>
          </cell>
          <cell r="K67">
            <v>4000000000</v>
          </cell>
          <cell r="L67">
            <v>0.24999999999999936</v>
          </cell>
          <cell r="M67">
            <v>999999999.9999975</v>
          </cell>
          <cell r="N67">
            <v>99477719.292097688</v>
          </cell>
          <cell r="O67">
            <v>1</v>
          </cell>
          <cell r="P67">
            <v>99477719.292097688</v>
          </cell>
        </row>
        <row r="68">
          <cell r="A68">
            <v>44957</v>
          </cell>
          <cell r="B68" t="str">
            <v>Capital e Interés</v>
          </cell>
          <cell r="C68">
            <v>0.16959950623557954</v>
          </cell>
          <cell r="D68">
            <v>49</v>
          </cell>
          <cell r="E68">
            <v>37</v>
          </cell>
          <cell r="F68">
            <v>14404341.62548754</v>
          </cell>
          <cell r="G68">
            <v>0</v>
          </cell>
          <cell r="H68">
            <v>2.0833333333333332E-2</v>
          </cell>
          <cell r="I68">
            <v>83333333.333333328</v>
          </cell>
          <cell r="J68">
            <v>0</v>
          </cell>
          <cell r="K68">
            <v>4000000000</v>
          </cell>
          <cell r="L68">
            <v>0.22916666666666602</v>
          </cell>
          <cell r="M68">
            <v>916666666.66666412</v>
          </cell>
          <cell r="N68">
            <v>97737674.958820865</v>
          </cell>
          <cell r="O68">
            <v>1</v>
          </cell>
          <cell r="P68">
            <v>97737674.958820865</v>
          </cell>
        </row>
        <row r="69">
          <cell r="A69">
            <v>44985</v>
          </cell>
          <cell r="B69" t="str">
            <v>Capital e Interés</v>
          </cell>
          <cell r="C69">
            <v>0.16393004992790228</v>
          </cell>
          <cell r="D69">
            <v>50</v>
          </cell>
          <cell r="E69">
            <v>38</v>
          </cell>
          <cell r="F69">
            <v>11527501.227806795</v>
          </cell>
          <cell r="G69">
            <v>0</v>
          </cell>
          <cell r="H69">
            <v>2.0833333333333332E-2</v>
          </cell>
          <cell r="I69">
            <v>83333333.333333328</v>
          </cell>
          <cell r="J69">
            <v>0</v>
          </cell>
          <cell r="K69">
            <v>4000000000</v>
          </cell>
          <cell r="L69">
            <v>0.20833333333333268</v>
          </cell>
          <cell r="M69">
            <v>833333333.33333075</v>
          </cell>
          <cell r="N69">
            <v>94860834.56114012</v>
          </cell>
          <cell r="O69">
            <v>1</v>
          </cell>
          <cell r="P69">
            <v>94860834.56114012</v>
          </cell>
        </row>
        <row r="70">
          <cell r="A70">
            <v>45016</v>
          </cell>
          <cell r="B70" t="str">
            <v>Capital e Interés</v>
          </cell>
          <cell r="C70">
            <v>0.1584501150141141</v>
          </cell>
          <cell r="D70">
            <v>51</v>
          </cell>
          <cell r="E70">
            <v>39</v>
          </cell>
          <cell r="F70">
            <v>11214505.857163291</v>
          </cell>
          <cell r="G70">
            <v>0</v>
          </cell>
          <cell r="H70">
            <v>2.0833333333333332E-2</v>
          </cell>
          <cell r="I70">
            <v>83333333.333333328</v>
          </cell>
          <cell r="J70">
            <v>0</v>
          </cell>
          <cell r="K70">
            <v>4000000000</v>
          </cell>
          <cell r="L70">
            <v>0.18749999999999933</v>
          </cell>
          <cell r="M70">
            <v>749999999.99999738</v>
          </cell>
          <cell r="N70">
            <v>94547839.190496624</v>
          </cell>
          <cell r="O70">
            <v>1</v>
          </cell>
          <cell r="P70">
            <v>94547839.190496624</v>
          </cell>
        </row>
        <row r="71">
          <cell r="A71">
            <v>45046</v>
          </cell>
          <cell r="B71" t="str">
            <v>Capital e Interés</v>
          </cell>
          <cell r="C71">
            <v>0.15315336607917832</v>
          </cell>
          <cell r="D71">
            <v>52</v>
          </cell>
          <cell r="E71">
            <v>40</v>
          </cell>
          <cell r="F71">
            <v>9440960.9226890411</v>
          </cell>
          <cell r="G71">
            <v>0</v>
          </cell>
          <cell r="H71">
            <v>2.0833333333333332E-2</v>
          </cell>
          <cell r="I71">
            <v>83333333.333333328</v>
          </cell>
          <cell r="J71">
            <v>0</v>
          </cell>
          <cell r="K71">
            <v>4000000000</v>
          </cell>
          <cell r="L71">
            <v>0.16666666666666599</v>
          </cell>
          <cell r="M71">
            <v>666666666.666664</v>
          </cell>
          <cell r="N71">
            <v>92774294.256022364</v>
          </cell>
          <cell r="O71">
            <v>1</v>
          </cell>
          <cell r="P71">
            <v>92774294.256022364</v>
          </cell>
        </row>
        <row r="72">
          <cell r="A72">
            <v>45077</v>
          </cell>
          <cell r="B72" t="str">
            <v>Capital e Interés</v>
          </cell>
          <cell r="C72">
            <v>0.14803367949145024</v>
          </cell>
          <cell r="D72">
            <v>53</v>
          </cell>
          <cell r="E72">
            <v>41</v>
          </cell>
          <cell r="F72">
            <v>8381815.6424382459</v>
          </cell>
          <cell r="G72">
            <v>0</v>
          </cell>
          <cell r="H72">
            <v>2.0833333333333332E-2</v>
          </cell>
          <cell r="I72">
            <v>83333333.333333328</v>
          </cell>
          <cell r="J72">
            <v>0</v>
          </cell>
          <cell r="K72">
            <v>4000000000</v>
          </cell>
          <cell r="L72">
            <v>0.14583333333333265</v>
          </cell>
          <cell r="M72">
            <v>583333333.33333063</v>
          </cell>
          <cell r="N72">
            <v>91715148.975771576</v>
          </cell>
          <cell r="O72">
            <v>1</v>
          </cell>
          <cell r="P72">
            <v>91715148.975771576</v>
          </cell>
        </row>
        <row r="73">
          <cell r="A73">
            <v>45107</v>
          </cell>
          <cell r="B73" t="str">
            <v>Capital e Interés</v>
          </cell>
          <cell r="C73">
            <v>0.14308513632307748</v>
          </cell>
          <cell r="D73">
            <v>54</v>
          </cell>
          <cell r="E73">
            <v>42</v>
          </cell>
          <cell r="F73">
            <v>6860246.2620653268</v>
          </cell>
          <cell r="G73">
            <v>0</v>
          </cell>
          <cell r="H73">
            <v>2.0833333333333332E-2</v>
          </cell>
          <cell r="I73">
            <v>83333333.333333328</v>
          </cell>
          <cell r="J73">
            <v>0</v>
          </cell>
          <cell r="K73">
            <v>4000000000</v>
          </cell>
          <cell r="L73">
            <v>0.12499999999999932</v>
          </cell>
          <cell r="M73">
            <v>499999999.99999726</v>
          </cell>
          <cell r="N73">
            <v>90193579.59539865</v>
          </cell>
          <cell r="O73">
            <v>1</v>
          </cell>
          <cell r="P73">
            <v>90193579.59539865</v>
          </cell>
        </row>
        <row r="74">
          <cell r="A74">
            <v>45138</v>
          </cell>
          <cell r="B74" t="str">
            <v>Capital e Interés</v>
          </cell>
          <cell r="C74">
            <v>0.13830201550705973</v>
          </cell>
          <cell r="D74">
            <v>55</v>
          </cell>
          <cell r="E74">
            <v>43</v>
          </cell>
          <cell r="F74">
            <v>5873099.2886559293</v>
          </cell>
          <cell r="G74">
            <v>0</v>
          </cell>
          <cell r="H74">
            <v>2.0833333333333332E-2</v>
          </cell>
          <cell r="I74">
            <v>83333333.333333328</v>
          </cell>
          <cell r="J74">
            <v>0</v>
          </cell>
          <cell r="K74">
            <v>4000000000</v>
          </cell>
          <cell r="L74">
            <v>0.10416666666666599</v>
          </cell>
          <cell r="M74">
            <v>416666666.66666394</v>
          </cell>
          <cell r="N74">
            <v>89206432.62198925</v>
          </cell>
          <cell r="O74">
            <v>1</v>
          </cell>
          <cell r="P74">
            <v>89206432.62198925</v>
          </cell>
        </row>
        <row r="75">
          <cell r="A75">
            <v>45169</v>
          </cell>
          <cell r="B75" t="str">
            <v>Capital e Interés</v>
          </cell>
          <cell r="C75">
            <v>0.13367878722305851</v>
          </cell>
          <cell r="D75">
            <v>56</v>
          </cell>
          <cell r="E75">
            <v>44</v>
          </cell>
          <cell r="F75">
            <v>4730642.0136013543</v>
          </cell>
          <cell r="G75">
            <v>0</v>
          </cell>
          <cell r="H75">
            <v>2.0833333333333332E-2</v>
          </cell>
          <cell r="I75">
            <v>83333333.333333328</v>
          </cell>
          <cell r="J75">
            <v>0</v>
          </cell>
          <cell r="K75">
            <v>4000000000</v>
          </cell>
          <cell r="L75">
            <v>8.3333333333332663E-2</v>
          </cell>
          <cell r="M75">
            <v>333333333.33333063</v>
          </cell>
          <cell r="N75">
            <v>88063975.346934676</v>
          </cell>
          <cell r="O75">
            <v>1</v>
          </cell>
          <cell r="P75">
            <v>88063975.346934676</v>
          </cell>
        </row>
        <row r="76">
          <cell r="A76">
            <v>45199</v>
          </cell>
          <cell r="B76" t="str">
            <v>Capital e Interés</v>
          </cell>
          <cell r="C76">
            <v>0.12921010650430875</v>
          </cell>
          <cell r="D76">
            <v>57</v>
          </cell>
          <cell r="E76">
            <v>45</v>
          </cell>
          <cell r="F76">
            <v>3540002.9179262384</v>
          </cell>
          <cell r="G76">
            <v>0</v>
          </cell>
          <cell r="H76">
            <v>2.0833333333333332E-2</v>
          </cell>
          <cell r="I76">
            <v>83333333.333333328</v>
          </cell>
          <cell r="J76">
            <v>0</v>
          </cell>
          <cell r="K76">
            <v>4000000000</v>
          </cell>
          <cell r="L76">
            <v>6.2499999999999334E-2</v>
          </cell>
          <cell r="M76">
            <v>249999999.99999735</v>
          </cell>
          <cell r="N76">
            <v>86873336.251259565</v>
          </cell>
          <cell r="O76">
            <v>1</v>
          </cell>
          <cell r="P76">
            <v>86873336.251259565</v>
          </cell>
        </row>
        <row r="77">
          <cell r="A77">
            <v>45230</v>
          </cell>
          <cell r="B77" t="str">
            <v>Capital e Interés</v>
          </cell>
          <cell r="C77">
            <v>0.12489080705824218</v>
          </cell>
          <cell r="D77">
            <v>58</v>
          </cell>
          <cell r="E77">
            <v>46</v>
          </cell>
          <cell r="F77">
            <v>2651791.1087708673</v>
          </cell>
          <cell r="G77">
            <v>0</v>
          </cell>
          <cell r="H77">
            <v>2.0833333333333332E-2</v>
          </cell>
          <cell r="I77">
            <v>83333333.333333328</v>
          </cell>
          <cell r="J77">
            <v>0</v>
          </cell>
          <cell r="K77">
            <v>4000000000</v>
          </cell>
          <cell r="L77">
            <v>4.1666666666666005E-2</v>
          </cell>
          <cell r="M77">
            <v>166666666.66666403</v>
          </cell>
          <cell r="N77">
            <v>85985124.442104191</v>
          </cell>
          <cell r="O77">
            <v>1</v>
          </cell>
          <cell r="P77">
            <v>85985124.442104191</v>
          </cell>
        </row>
        <row r="78">
          <cell r="A78">
            <v>45260</v>
          </cell>
          <cell r="B78" t="str">
            <v>Capital e Interés</v>
          </cell>
          <cell r="C78">
            <v>0.12071589529367768</v>
          </cell>
          <cell r="D78">
            <v>59</v>
          </cell>
          <cell r="E78">
            <v>47</v>
          </cell>
          <cell r="F78">
            <v>1653642.4012832299</v>
          </cell>
          <cell r="G78">
            <v>0</v>
          </cell>
          <cell r="H78">
            <v>2.0833333333333332E-2</v>
          </cell>
          <cell r="I78">
            <v>83333333.333333328</v>
          </cell>
          <cell r="J78">
            <v>0</v>
          </cell>
          <cell r="K78">
            <v>4000000000</v>
          </cell>
          <cell r="L78">
            <v>2.0833333333332673E-2</v>
          </cell>
          <cell r="M78">
            <v>83333333.333330691</v>
          </cell>
          <cell r="N78">
            <v>84986975.734616563</v>
          </cell>
          <cell r="O78">
            <v>1</v>
          </cell>
          <cell r="P78">
            <v>84986975.734616563</v>
          </cell>
        </row>
        <row r="79">
          <cell r="A79">
            <v>45291</v>
          </cell>
          <cell r="B79" t="str">
            <v>Capital e Interés</v>
          </cell>
          <cell r="C79">
            <v>0.11668054454767375</v>
          </cell>
          <cell r="D79">
            <v>60</v>
          </cell>
          <cell r="E79">
            <v>48</v>
          </cell>
          <cell r="F79">
            <v>825821.20570268761</v>
          </cell>
          <cell r="G79">
            <v>0</v>
          </cell>
          <cell r="H79">
            <v>2.0833333333333332E-2</v>
          </cell>
          <cell r="I79">
            <v>83333333.333333328</v>
          </cell>
          <cell r="J79">
            <v>0</v>
          </cell>
          <cell r="K79">
            <v>4000000000</v>
          </cell>
          <cell r="L79">
            <v>-6.591949208711867E-16</v>
          </cell>
          <cell r="M79">
            <v>-2.6367796834847468E-6</v>
          </cell>
          <cell r="N79">
            <v>84159154.539036021</v>
          </cell>
          <cell r="O79">
            <v>1</v>
          </cell>
          <cell r="P79">
            <v>84159154.539036021</v>
          </cell>
        </row>
      </sheetData>
      <sheetData sheetId="81">
        <row r="11">
          <cell r="A11">
            <v>42004</v>
          </cell>
          <cell r="B11" t="str">
            <v>DESEMBOLSO</v>
          </cell>
          <cell r="L11">
            <v>2252321172.21</v>
          </cell>
          <cell r="M11">
            <v>1</v>
          </cell>
          <cell r="N11">
            <v>2252321172.21</v>
          </cell>
        </row>
        <row r="12">
          <cell r="A12">
            <v>42034</v>
          </cell>
          <cell r="B12" t="str">
            <v>Interés</v>
          </cell>
          <cell r="C12">
            <v>0.06</v>
          </cell>
          <cell r="D12">
            <v>0</v>
          </cell>
          <cell r="E12">
            <v>0</v>
          </cell>
          <cell r="F12">
            <v>10812745.27</v>
          </cell>
          <cell r="G12">
            <v>10812744</v>
          </cell>
          <cell r="H12">
            <v>0</v>
          </cell>
          <cell r="I12">
            <v>0</v>
          </cell>
          <cell r="J12">
            <v>0</v>
          </cell>
          <cell r="K12">
            <v>0</v>
          </cell>
          <cell r="L12">
            <v>2252321172.21</v>
          </cell>
          <cell r="M12">
            <v>1</v>
          </cell>
          <cell r="N12">
            <v>2252321172.21</v>
          </cell>
          <cell r="O12">
            <v>0</v>
          </cell>
          <cell r="P12">
            <v>1</v>
          </cell>
          <cell r="Q12">
            <v>0</v>
          </cell>
        </row>
        <row r="13">
          <cell r="A13">
            <v>42062</v>
          </cell>
          <cell r="B13" t="str">
            <v>Interés</v>
          </cell>
          <cell r="C13">
            <v>0.06</v>
          </cell>
          <cell r="D13">
            <v>0</v>
          </cell>
          <cell r="E13">
            <v>0</v>
          </cell>
          <cell r="F13">
            <v>10090283.390000001</v>
          </cell>
          <cell r="G13">
            <v>10090280</v>
          </cell>
          <cell r="H13">
            <v>0</v>
          </cell>
          <cell r="I13">
            <v>0</v>
          </cell>
          <cell r="J13">
            <v>0</v>
          </cell>
          <cell r="K13">
            <v>0</v>
          </cell>
          <cell r="L13">
            <v>2252321172.21</v>
          </cell>
          <cell r="M13">
            <v>1</v>
          </cell>
          <cell r="N13">
            <v>2252321172.21</v>
          </cell>
          <cell r="O13">
            <v>0</v>
          </cell>
          <cell r="P13">
            <v>1</v>
          </cell>
          <cell r="Q13">
            <v>0</v>
          </cell>
        </row>
        <row r="14">
          <cell r="A14">
            <v>42094</v>
          </cell>
          <cell r="B14" t="str">
            <v>Interés</v>
          </cell>
          <cell r="C14">
            <v>0.06</v>
          </cell>
          <cell r="D14">
            <v>0</v>
          </cell>
          <cell r="E14">
            <v>0</v>
          </cell>
          <cell r="F14">
            <v>11535437.85</v>
          </cell>
          <cell r="G14">
            <v>32438466.509999998</v>
          </cell>
          <cell r="H14">
            <v>1</v>
          </cell>
          <cell r="I14">
            <v>0</v>
          </cell>
          <cell r="J14">
            <v>0</v>
          </cell>
          <cell r="K14">
            <v>0</v>
          </cell>
          <cell r="L14">
            <v>2284759638.7200003</v>
          </cell>
          <cell r="M14">
            <v>1</v>
          </cell>
          <cell r="N14">
            <v>2284759638.7200003</v>
          </cell>
          <cell r="O14">
            <v>0</v>
          </cell>
          <cell r="P14">
            <v>1</v>
          </cell>
          <cell r="Q14">
            <v>0</v>
          </cell>
        </row>
        <row r="15">
          <cell r="A15">
            <v>42124</v>
          </cell>
          <cell r="B15" t="str">
            <v>Interés</v>
          </cell>
          <cell r="C15">
            <v>0.06</v>
          </cell>
          <cell r="D15">
            <v>0</v>
          </cell>
          <cell r="E15">
            <v>0</v>
          </cell>
          <cell r="F15">
            <v>10968473</v>
          </cell>
          <cell r="G15">
            <v>10968472</v>
          </cell>
          <cell r="H15">
            <v>0</v>
          </cell>
          <cell r="I15">
            <v>0</v>
          </cell>
          <cell r="J15">
            <v>0</v>
          </cell>
          <cell r="K15">
            <v>0</v>
          </cell>
          <cell r="L15">
            <v>2284759638.7200003</v>
          </cell>
          <cell r="M15">
            <v>1</v>
          </cell>
          <cell r="N15">
            <v>2284759638.7200003</v>
          </cell>
          <cell r="O15">
            <v>0</v>
          </cell>
          <cell r="P15">
            <v>1</v>
          </cell>
          <cell r="Q15">
            <v>0</v>
          </cell>
        </row>
        <row r="16">
          <cell r="A16">
            <v>42153</v>
          </cell>
          <cell r="B16" t="str">
            <v>Interés</v>
          </cell>
          <cell r="C16">
            <v>0.06</v>
          </cell>
          <cell r="D16">
            <v>0</v>
          </cell>
          <cell r="E16">
            <v>0</v>
          </cell>
          <cell r="F16">
            <v>10602010.279999999</v>
          </cell>
          <cell r="G16">
            <v>10602008</v>
          </cell>
          <cell r="H16">
            <v>0</v>
          </cell>
          <cell r="I16">
            <v>0</v>
          </cell>
          <cell r="J16">
            <v>0</v>
          </cell>
          <cell r="K16">
            <v>0</v>
          </cell>
          <cell r="L16">
            <v>2284759638.7200003</v>
          </cell>
          <cell r="M16">
            <v>1</v>
          </cell>
          <cell r="N16">
            <v>2284759638.7200003</v>
          </cell>
          <cell r="O16">
            <v>0</v>
          </cell>
          <cell r="P16">
            <v>1</v>
          </cell>
          <cell r="Q16">
            <v>0</v>
          </cell>
        </row>
        <row r="17">
          <cell r="A17">
            <v>42185</v>
          </cell>
          <cell r="B17" t="str">
            <v>Interés</v>
          </cell>
          <cell r="C17">
            <v>0.06</v>
          </cell>
          <cell r="D17">
            <v>0</v>
          </cell>
          <cell r="E17">
            <v>0</v>
          </cell>
          <cell r="F17">
            <v>11701573.98</v>
          </cell>
          <cell r="G17">
            <v>33272057.260000002</v>
          </cell>
          <cell r="H17">
            <v>1</v>
          </cell>
          <cell r="I17">
            <v>0</v>
          </cell>
          <cell r="J17">
            <v>0</v>
          </cell>
          <cell r="K17">
            <v>0</v>
          </cell>
          <cell r="L17">
            <v>2318031695.9800005</v>
          </cell>
          <cell r="M17">
            <v>1</v>
          </cell>
          <cell r="N17">
            <v>2318031695.9800005</v>
          </cell>
          <cell r="O17">
            <v>0</v>
          </cell>
          <cell r="P17">
            <v>1</v>
          </cell>
          <cell r="Q17">
            <v>0</v>
          </cell>
        </row>
        <row r="18">
          <cell r="A18">
            <v>42216</v>
          </cell>
          <cell r="B18" t="str">
            <v>Interés</v>
          </cell>
          <cell r="C18">
            <v>0.06</v>
          </cell>
          <cell r="D18">
            <v>0</v>
          </cell>
          <cell r="E18">
            <v>0</v>
          </cell>
          <cell r="F18">
            <v>11500061.300000001</v>
          </cell>
          <cell r="G18">
            <v>11500056</v>
          </cell>
          <cell r="H18">
            <v>0</v>
          </cell>
          <cell r="I18">
            <v>0</v>
          </cell>
          <cell r="J18">
            <v>0</v>
          </cell>
          <cell r="K18">
            <v>0</v>
          </cell>
          <cell r="L18">
            <v>2318031695.9800005</v>
          </cell>
          <cell r="M18">
            <v>1</v>
          </cell>
          <cell r="N18">
            <v>2318031695.9800005</v>
          </cell>
          <cell r="O18">
            <v>0</v>
          </cell>
          <cell r="P18">
            <v>1</v>
          </cell>
          <cell r="Q18">
            <v>0</v>
          </cell>
        </row>
        <row r="19">
          <cell r="A19">
            <v>42247</v>
          </cell>
          <cell r="B19" t="str">
            <v>Interés</v>
          </cell>
          <cell r="C19">
            <v>0.06</v>
          </cell>
          <cell r="D19">
            <v>0</v>
          </cell>
          <cell r="E19">
            <v>0</v>
          </cell>
          <cell r="F19">
            <v>11500061.300000001</v>
          </cell>
          <cell r="G19">
            <v>11500056</v>
          </cell>
          <cell r="H19">
            <v>0</v>
          </cell>
          <cell r="I19">
            <v>0</v>
          </cell>
          <cell r="J19">
            <v>0</v>
          </cell>
          <cell r="K19">
            <v>0</v>
          </cell>
          <cell r="L19">
            <v>2318031695.9800005</v>
          </cell>
          <cell r="M19">
            <v>1</v>
          </cell>
          <cell r="N19">
            <v>2318031695.9800005</v>
          </cell>
          <cell r="O19">
            <v>0</v>
          </cell>
          <cell r="P19">
            <v>1</v>
          </cell>
          <cell r="Q19">
            <v>0</v>
          </cell>
        </row>
        <row r="20">
          <cell r="A20">
            <v>42277</v>
          </cell>
          <cell r="B20" t="str">
            <v>Interés</v>
          </cell>
          <cell r="C20">
            <v>0.06</v>
          </cell>
          <cell r="D20">
            <v>0</v>
          </cell>
          <cell r="E20">
            <v>0</v>
          </cell>
          <cell r="F20">
            <v>11128202.57</v>
          </cell>
          <cell r="G20">
            <v>34128325.170000002</v>
          </cell>
          <cell r="H20">
            <v>1</v>
          </cell>
          <cell r="I20">
            <v>0</v>
          </cell>
          <cell r="J20">
            <v>0</v>
          </cell>
          <cell r="K20">
            <v>0</v>
          </cell>
          <cell r="L20">
            <v>2352160021.1500006</v>
          </cell>
          <cell r="M20">
            <v>1</v>
          </cell>
          <cell r="N20">
            <v>2352160021.1500006</v>
          </cell>
          <cell r="O20">
            <v>0</v>
          </cell>
          <cell r="P20">
            <v>1</v>
          </cell>
          <cell r="Q20">
            <v>0</v>
          </cell>
        </row>
        <row r="21">
          <cell r="A21">
            <v>42308</v>
          </cell>
          <cell r="B21" t="str">
            <v>Interés</v>
          </cell>
          <cell r="C21">
            <v>0.06</v>
          </cell>
          <cell r="D21">
            <v>0</v>
          </cell>
          <cell r="E21">
            <v>0</v>
          </cell>
          <cell r="F21">
            <v>11669376.43</v>
          </cell>
          <cell r="G21">
            <v>11669376</v>
          </cell>
          <cell r="H21">
            <v>0</v>
          </cell>
          <cell r="I21">
            <v>0</v>
          </cell>
          <cell r="J21">
            <v>0</v>
          </cell>
          <cell r="K21">
            <v>0</v>
          </cell>
          <cell r="L21">
            <v>2352160021.1500006</v>
          </cell>
          <cell r="M21">
            <v>1</v>
          </cell>
          <cell r="N21">
            <v>2352160021.1500006</v>
          </cell>
          <cell r="O21">
            <v>0</v>
          </cell>
          <cell r="P21">
            <v>1</v>
          </cell>
          <cell r="Q21">
            <v>0</v>
          </cell>
        </row>
        <row r="22">
          <cell r="A22">
            <v>42338</v>
          </cell>
          <cell r="B22" t="str">
            <v>Interés</v>
          </cell>
          <cell r="C22">
            <v>0.06</v>
          </cell>
          <cell r="D22">
            <v>0</v>
          </cell>
          <cell r="E22">
            <v>0</v>
          </cell>
          <cell r="F22">
            <v>11292042.83</v>
          </cell>
          <cell r="G22">
            <v>11292040</v>
          </cell>
          <cell r="H22">
            <v>0</v>
          </cell>
          <cell r="I22">
            <v>0</v>
          </cell>
          <cell r="J22">
            <v>0</v>
          </cell>
          <cell r="K22">
            <v>0</v>
          </cell>
          <cell r="L22">
            <v>2352160021.1500006</v>
          </cell>
          <cell r="M22">
            <v>1</v>
          </cell>
          <cell r="N22">
            <v>2352160021.1500006</v>
          </cell>
          <cell r="O22">
            <v>0</v>
          </cell>
          <cell r="P22">
            <v>1</v>
          </cell>
          <cell r="Q22">
            <v>0</v>
          </cell>
        </row>
        <row r="23">
          <cell r="A23">
            <v>42369</v>
          </cell>
          <cell r="B23" t="str">
            <v>Interés</v>
          </cell>
          <cell r="C23">
            <v>0.06</v>
          </cell>
          <cell r="D23">
            <v>0</v>
          </cell>
          <cell r="E23">
            <v>0</v>
          </cell>
          <cell r="F23">
            <v>11669376.43</v>
          </cell>
          <cell r="G23">
            <v>11669376</v>
          </cell>
          <cell r="H23">
            <v>0</v>
          </cell>
          <cell r="I23">
            <v>0</v>
          </cell>
          <cell r="J23">
            <v>0</v>
          </cell>
          <cell r="K23">
            <v>0</v>
          </cell>
          <cell r="L23">
            <v>2352160021.1500006</v>
          </cell>
          <cell r="M23">
            <v>1</v>
          </cell>
          <cell r="N23">
            <v>2352160021.1500006</v>
          </cell>
          <cell r="O23">
            <v>0</v>
          </cell>
          <cell r="P23">
            <v>1</v>
          </cell>
          <cell r="Q23">
            <v>0</v>
          </cell>
        </row>
        <row r="24">
          <cell r="A24">
            <v>42400</v>
          </cell>
          <cell r="B24" t="str">
            <v>Interés</v>
          </cell>
          <cell r="C24">
            <v>0.06</v>
          </cell>
          <cell r="D24">
            <v>0</v>
          </cell>
          <cell r="E24">
            <v>0</v>
          </cell>
          <cell r="F24">
            <v>11669376.43</v>
          </cell>
          <cell r="G24">
            <v>11669376</v>
          </cell>
          <cell r="H24">
            <v>0</v>
          </cell>
          <cell r="I24">
            <v>0</v>
          </cell>
          <cell r="J24">
            <v>0</v>
          </cell>
          <cell r="K24">
            <v>0</v>
          </cell>
          <cell r="L24">
            <v>2352160021.1500006</v>
          </cell>
          <cell r="M24">
            <v>1</v>
          </cell>
          <cell r="N24">
            <v>2352160021.1500006</v>
          </cell>
          <cell r="O24">
            <v>0</v>
          </cell>
          <cell r="P24">
            <v>1</v>
          </cell>
          <cell r="Q24">
            <v>0</v>
          </cell>
        </row>
        <row r="25">
          <cell r="A25">
            <v>42429</v>
          </cell>
          <cell r="B25" t="str">
            <v>Interés</v>
          </cell>
          <cell r="C25">
            <v>0.06</v>
          </cell>
          <cell r="D25">
            <v>0</v>
          </cell>
          <cell r="E25">
            <v>0</v>
          </cell>
          <cell r="F25">
            <v>10914769.460000001</v>
          </cell>
          <cell r="G25">
            <v>10914768</v>
          </cell>
          <cell r="H25">
            <v>0</v>
          </cell>
          <cell r="I25">
            <v>0</v>
          </cell>
          <cell r="J25">
            <v>0</v>
          </cell>
          <cell r="K25">
            <v>0</v>
          </cell>
          <cell r="L25">
            <v>2352160021.1500006</v>
          </cell>
          <cell r="M25">
            <v>1</v>
          </cell>
          <cell r="N25">
            <v>2352160021.1500006</v>
          </cell>
          <cell r="O25">
            <v>0</v>
          </cell>
          <cell r="P25">
            <v>1</v>
          </cell>
          <cell r="Q25">
            <v>0</v>
          </cell>
        </row>
        <row r="26">
          <cell r="A26">
            <v>42460</v>
          </cell>
          <cell r="B26" t="str">
            <v>Interés</v>
          </cell>
          <cell r="C26">
            <v>0.06</v>
          </cell>
          <cell r="D26">
            <v>0</v>
          </cell>
          <cell r="E26">
            <v>0</v>
          </cell>
          <cell r="F26">
            <v>11669376.43</v>
          </cell>
          <cell r="G26">
            <v>11669376</v>
          </cell>
          <cell r="H26">
            <v>0</v>
          </cell>
          <cell r="I26">
            <v>0</v>
          </cell>
          <cell r="J26">
            <v>0</v>
          </cell>
          <cell r="K26">
            <v>0</v>
          </cell>
          <cell r="L26">
            <v>2352160021.1500006</v>
          </cell>
          <cell r="M26">
            <v>1</v>
          </cell>
          <cell r="N26">
            <v>2352160021.1500006</v>
          </cell>
          <cell r="O26">
            <v>0</v>
          </cell>
          <cell r="P26">
            <v>1</v>
          </cell>
          <cell r="Q26">
            <v>0</v>
          </cell>
        </row>
        <row r="27">
          <cell r="A27">
            <v>42490</v>
          </cell>
          <cell r="B27" t="str">
            <v>Interés</v>
          </cell>
          <cell r="C27">
            <v>0.06</v>
          </cell>
          <cell r="D27">
            <v>0</v>
          </cell>
          <cell r="E27">
            <v>0</v>
          </cell>
          <cell r="F27">
            <v>11292042.83</v>
          </cell>
          <cell r="G27">
            <v>11292040</v>
          </cell>
          <cell r="H27">
            <v>0</v>
          </cell>
          <cell r="I27">
            <v>0</v>
          </cell>
          <cell r="J27">
            <v>0</v>
          </cell>
          <cell r="K27">
            <v>0</v>
          </cell>
          <cell r="L27">
            <v>2352160021.1500006</v>
          </cell>
          <cell r="M27">
            <v>1</v>
          </cell>
          <cell r="N27">
            <v>2352160021.1500006</v>
          </cell>
          <cell r="O27">
            <v>0</v>
          </cell>
          <cell r="P27">
            <v>1</v>
          </cell>
          <cell r="Q27">
            <v>0</v>
          </cell>
        </row>
        <row r="28">
          <cell r="A28">
            <v>42521</v>
          </cell>
          <cell r="B28" t="str">
            <v>Interés</v>
          </cell>
          <cell r="C28">
            <v>0.06</v>
          </cell>
          <cell r="D28">
            <v>0</v>
          </cell>
          <cell r="E28">
            <v>0</v>
          </cell>
          <cell r="F28">
            <v>11669376.43</v>
          </cell>
          <cell r="G28">
            <v>11669376</v>
          </cell>
          <cell r="H28">
            <v>0</v>
          </cell>
          <cell r="I28">
            <v>0</v>
          </cell>
          <cell r="J28">
            <v>0</v>
          </cell>
          <cell r="K28">
            <v>0</v>
          </cell>
          <cell r="L28">
            <v>2352160021.1500006</v>
          </cell>
          <cell r="M28">
            <v>1</v>
          </cell>
          <cell r="N28">
            <v>2352160021.1500006</v>
          </cell>
          <cell r="O28">
            <v>0</v>
          </cell>
          <cell r="P28">
            <v>1</v>
          </cell>
          <cell r="Q28">
            <v>0</v>
          </cell>
        </row>
        <row r="29">
          <cell r="A29">
            <v>42551</v>
          </cell>
          <cell r="B29" t="str">
            <v>Interés</v>
          </cell>
          <cell r="C29">
            <v>0.06</v>
          </cell>
          <cell r="D29">
            <v>0</v>
          </cell>
          <cell r="E29">
            <v>0</v>
          </cell>
          <cell r="F29">
            <v>11292042.83</v>
          </cell>
          <cell r="G29">
            <v>11292040</v>
          </cell>
          <cell r="H29">
            <v>0</v>
          </cell>
          <cell r="I29">
            <v>0</v>
          </cell>
          <cell r="J29">
            <v>0</v>
          </cell>
          <cell r="K29">
            <v>0</v>
          </cell>
          <cell r="L29">
            <v>2352160021.1500006</v>
          </cell>
          <cell r="M29">
            <v>1</v>
          </cell>
          <cell r="N29">
            <v>2352160021.1500006</v>
          </cell>
          <cell r="O29">
            <v>0</v>
          </cell>
          <cell r="P29">
            <v>1</v>
          </cell>
          <cell r="Q29">
            <v>0</v>
          </cell>
        </row>
        <row r="30">
          <cell r="A30">
            <v>42582</v>
          </cell>
          <cell r="B30" t="str">
            <v>Interés</v>
          </cell>
          <cell r="C30">
            <v>0.06</v>
          </cell>
          <cell r="D30">
            <v>0</v>
          </cell>
          <cell r="E30">
            <v>0</v>
          </cell>
          <cell r="F30">
            <v>11669376.43</v>
          </cell>
          <cell r="G30">
            <v>11669376</v>
          </cell>
          <cell r="H30">
            <v>0</v>
          </cell>
          <cell r="I30">
            <v>0</v>
          </cell>
          <cell r="J30">
            <v>0</v>
          </cell>
          <cell r="K30">
            <v>0</v>
          </cell>
          <cell r="L30">
            <v>2352160021.1500006</v>
          </cell>
          <cell r="M30">
            <v>1</v>
          </cell>
          <cell r="N30">
            <v>2352160021.1500006</v>
          </cell>
          <cell r="O30">
            <v>0</v>
          </cell>
          <cell r="P30">
            <v>1</v>
          </cell>
          <cell r="Q30">
            <v>0</v>
          </cell>
        </row>
        <row r="31">
          <cell r="A31">
            <v>42613</v>
          </cell>
          <cell r="B31" t="str">
            <v>Interés</v>
          </cell>
          <cell r="C31">
            <v>0.06</v>
          </cell>
          <cell r="D31">
            <v>0</v>
          </cell>
          <cell r="E31">
            <v>0</v>
          </cell>
          <cell r="F31">
            <v>11669376.43</v>
          </cell>
          <cell r="G31">
            <v>11669376</v>
          </cell>
          <cell r="H31">
            <v>0</v>
          </cell>
          <cell r="I31">
            <v>0</v>
          </cell>
          <cell r="J31">
            <v>0</v>
          </cell>
          <cell r="K31">
            <v>0</v>
          </cell>
          <cell r="L31">
            <v>2352160021.1500006</v>
          </cell>
          <cell r="M31">
            <v>1</v>
          </cell>
          <cell r="N31">
            <v>2352160021.1500006</v>
          </cell>
          <cell r="O31">
            <v>0</v>
          </cell>
          <cell r="P31">
            <v>1</v>
          </cell>
          <cell r="Q31">
            <v>0</v>
          </cell>
        </row>
        <row r="32">
          <cell r="A32">
            <v>42643</v>
          </cell>
          <cell r="B32" t="str">
            <v>Interés</v>
          </cell>
          <cell r="C32">
            <v>0.06</v>
          </cell>
          <cell r="D32">
            <v>0</v>
          </cell>
          <cell r="E32">
            <v>0</v>
          </cell>
          <cell r="F32">
            <v>11292042.83</v>
          </cell>
          <cell r="G32">
            <v>11292040</v>
          </cell>
          <cell r="H32">
            <v>0</v>
          </cell>
          <cell r="I32">
            <v>0</v>
          </cell>
          <cell r="J32">
            <v>0</v>
          </cell>
          <cell r="K32">
            <v>0</v>
          </cell>
          <cell r="L32">
            <v>2352160021.1500006</v>
          </cell>
          <cell r="M32">
            <v>1</v>
          </cell>
          <cell r="N32">
            <v>2352160021.1500006</v>
          </cell>
          <cell r="O32">
            <v>0</v>
          </cell>
          <cell r="P32">
            <v>1</v>
          </cell>
          <cell r="Q32">
            <v>0</v>
          </cell>
        </row>
        <row r="33">
          <cell r="A33">
            <v>42674</v>
          </cell>
          <cell r="B33" t="str">
            <v>Interés</v>
          </cell>
          <cell r="C33">
            <v>0.06</v>
          </cell>
          <cell r="D33">
            <v>0</v>
          </cell>
          <cell r="E33">
            <v>0</v>
          </cell>
          <cell r="F33">
            <v>11669376.43</v>
          </cell>
          <cell r="G33">
            <v>11669376</v>
          </cell>
          <cell r="H33">
            <v>0</v>
          </cell>
          <cell r="I33">
            <v>0</v>
          </cell>
          <cell r="J33">
            <v>0</v>
          </cell>
          <cell r="K33">
            <v>0</v>
          </cell>
          <cell r="L33">
            <v>2352160021.1500006</v>
          </cell>
          <cell r="M33">
            <v>1</v>
          </cell>
          <cell r="N33">
            <v>2352160021.1500006</v>
          </cell>
          <cell r="O33">
            <v>0</v>
          </cell>
          <cell r="P33">
            <v>1</v>
          </cell>
          <cell r="Q33">
            <v>0</v>
          </cell>
        </row>
        <row r="34">
          <cell r="A34">
            <v>42704</v>
          </cell>
          <cell r="B34" t="str">
            <v>Interés</v>
          </cell>
          <cell r="C34">
            <v>0.06</v>
          </cell>
          <cell r="D34">
            <v>0</v>
          </cell>
          <cell r="E34">
            <v>0</v>
          </cell>
          <cell r="F34">
            <v>11292042.83</v>
          </cell>
          <cell r="G34">
            <v>11292040</v>
          </cell>
          <cell r="H34">
            <v>0</v>
          </cell>
          <cell r="I34">
            <v>0</v>
          </cell>
          <cell r="J34">
            <v>0</v>
          </cell>
          <cell r="K34">
            <v>0</v>
          </cell>
          <cell r="L34">
            <v>2352160021.1500006</v>
          </cell>
          <cell r="M34">
            <v>1</v>
          </cell>
          <cell r="N34">
            <v>2352160021.1500006</v>
          </cell>
          <cell r="O34">
            <v>0</v>
          </cell>
          <cell r="P34">
            <v>1</v>
          </cell>
          <cell r="Q34">
            <v>0</v>
          </cell>
        </row>
        <row r="35">
          <cell r="A35">
            <v>42734</v>
          </cell>
          <cell r="B35" t="str">
            <v>Interés</v>
          </cell>
          <cell r="C35">
            <v>0.06</v>
          </cell>
          <cell r="D35">
            <v>0</v>
          </cell>
          <cell r="E35">
            <v>0</v>
          </cell>
          <cell r="F35">
            <v>11292404.25</v>
          </cell>
          <cell r="G35">
            <v>172022399.30000001</v>
          </cell>
          <cell r="H35">
            <v>1</v>
          </cell>
          <cell r="I35">
            <v>0</v>
          </cell>
          <cell r="J35">
            <v>0</v>
          </cell>
          <cell r="K35">
            <v>0</v>
          </cell>
          <cell r="L35">
            <v>2524182420.4500008</v>
          </cell>
          <cell r="M35">
            <v>1</v>
          </cell>
          <cell r="N35">
            <v>2524182420.4500008</v>
          </cell>
          <cell r="O35">
            <v>0</v>
          </cell>
          <cell r="P35">
            <v>1</v>
          </cell>
          <cell r="Q35">
            <v>0</v>
          </cell>
        </row>
        <row r="36">
          <cell r="A36">
            <v>42766</v>
          </cell>
          <cell r="B36" t="str">
            <v>REFINANCIACIÓN Capital e Interés</v>
          </cell>
          <cell r="C36">
            <v>0.06</v>
          </cell>
          <cell r="D36">
            <v>1</v>
          </cell>
          <cell r="E36">
            <v>1</v>
          </cell>
          <cell r="F36">
            <v>1</v>
          </cell>
          <cell r="G36">
            <v>12927796.35</v>
          </cell>
          <cell r="H36">
            <v>0</v>
          </cell>
          <cell r="I36">
            <v>5.8999999999999999E-3</v>
          </cell>
          <cell r="J36">
            <v>14892676.280655004</v>
          </cell>
          <cell r="K36">
            <v>0</v>
          </cell>
          <cell r="L36">
            <v>2524182420.4500008</v>
          </cell>
          <cell r="M36">
            <v>0.99409999999999998</v>
          </cell>
          <cell r="N36">
            <v>2509289744.1693459</v>
          </cell>
          <cell r="O36">
            <v>0</v>
          </cell>
          <cell r="P36">
            <v>1</v>
          </cell>
          <cell r="Q36">
            <v>0</v>
          </cell>
        </row>
        <row r="37">
          <cell r="A37">
            <v>42790</v>
          </cell>
          <cell r="B37" t="str">
            <v>REFINANCIACIÓN Capital e Interés</v>
          </cell>
          <cell r="C37">
            <v>0.06</v>
          </cell>
          <cell r="D37">
            <v>2</v>
          </cell>
          <cell r="E37">
            <v>2</v>
          </cell>
          <cell r="F37">
            <v>2</v>
          </cell>
          <cell r="G37">
            <v>9632484.2599999998</v>
          </cell>
          <cell r="H37">
            <v>0</v>
          </cell>
          <cell r="I37">
            <v>5.8999999999999999E-3</v>
          </cell>
          <cell r="J37">
            <v>14892676.280655004</v>
          </cell>
          <cell r="K37">
            <v>0</v>
          </cell>
          <cell r="L37">
            <v>2524182420.4500008</v>
          </cell>
          <cell r="M37">
            <v>0.98819999999999997</v>
          </cell>
          <cell r="N37">
            <v>2494397067.8886905</v>
          </cell>
          <cell r="O37">
            <v>0</v>
          </cell>
          <cell r="P37">
            <v>1</v>
          </cell>
          <cell r="Q37">
            <v>0</v>
          </cell>
        </row>
        <row r="38">
          <cell r="A38">
            <v>42825</v>
          </cell>
          <cell r="B38" t="str">
            <v>REFINANCIACIÓN Capital e Interés</v>
          </cell>
          <cell r="C38">
            <v>0.06</v>
          </cell>
          <cell r="D38">
            <v>3</v>
          </cell>
          <cell r="E38">
            <v>3</v>
          </cell>
          <cell r="F38">
            <v>3</v>
          </cell>
          <cell r="G38">
            <v>13976277.25</v>
          </cell>
          <cell r="H38">
            <v>0</v>
          </cell>
          <cell r="I38">
            <v>5.8999999999999999E-3</v>
          </cell>
          <cell r="J38">
            <v>14892676.280655004</v>
          </cell>
          <cell r="K38">
            <v>0</v>
          </cell>
          <cell r="L38">
            <v>2524182420.4500008</v>
          </cell>
          <cell r="M38">
            <v>0.98229999999999995</v>
          </cell>
          <cell r="N38">
            <v>2479504391.6080356</v>
          </cell>
          <cell r="O38">
            <v>0</v>
          </cell>
          <cell r="P38">
            <v>1</v>
          </cell>
          <cell r="Q38">
            <v>0</v>
          </cell>
        </row>
        <row r="39">
          <cell r="A39">
            <v>42853</v>
          </cell>
          <cell r="B39" t="str">
            <v>REFINANCIACIÓN Capital e Interés</v>
          </cell>
          <cell r="C39">
            <v>0.06</v>
          </cell>
          <cell r="D39">
            <v>4</v>
          </cell>
          <cell r="E39">
            <v>4</v>
          </cell>
          <cell r="F39">
            <v>4</v>
          </cell>
          <cell r="G39">
            <v>11108052.57</v>
          </cell>
          <cell r="H39">
            <v>0</v>
          </cell>
          <cell r="I39">
            <v>5.8999999999999999E-3</v>
          </cell>
          <cell r="J39">
            <v>14892676.280655004</v>
          </cell>
          <cell r="K39">
            <v>0</v>
          </cell>
          <cell r="L39">
            <v>2524182420.4500008</v>
          </cell>
          <cell r="M39">
            <v>0.97639999999999993</v>
          </cell>
          <cell r="N39">
            <v>2464611715.3273807</v>
          </cell>
          <cell r="O39">
            <v>0</v>
          </cell>
          <cell r="P39">
            <v>1</v>
          </cell>
          <cell r="Q39">
            <v>0</v>
          </cell>
        </row>
        <row r="40">
          <cell r="A40">
            <v>42886</v>
          </cell>
          <cell r="B40" t="str">
            <v>REFINANCIACIÓN Capital e Interés</v>
          </cell>
          <cell r="C40">
            <v>0.06</v>
          </cell>
          <cell r="D40">
            <v>5</v>
          </cell>
          <cell r="E40">
            <v>5</v>
          </cell>
          <cell r="F40">
            <v>5</v>
          </cell>
          <cell r="G40">
            <v>13018199.720000001</v>
          </cell>
          <cell r="H40">
            <v>0</v>
          </cell>
          <cell r="I40">
            <v>5.8999999999999999E-3</v>
          </cell>
          <cell r="J40">
            <v>14892676.280655004</v>
          </cell>
          <cell r="K40">
            <v>0</v>
          </cell>
          <cell r="L40">
            <v>2524182420.4500008</v>
          </cell>
          <cell r="M40">
            <v>0.97049999999999992</v>
          </cell>
          <cell r="N40">
            <v>2449719039.0467257</v>
          </cell>
          <cell r="O40">
            <v>0</v>
          </cell>
          <cell r="P40">
            <v>1</v>
          </cell>
          <cell r="Q40">
            <v>0</v>
          </cell>
        </row>
        <row r="41">
          <cell r="A41">
            <v>42916</v>
          </cell>
          <cell r="B41" t="str">
            <v>REFINANCIACIÓN Capital e Interés</v>
          </cell>
          <cell r="C41">
            <v>0.06</v>
          </cell>
          <cell r="D41">
            <v>6</v>
          </cell>
          <cell r="E41">
            <v>6</v>
          </cell>
          <cell r="F41">
            <v>6</v>
          </cell>
          <cell r="G41">
            <v>11760395.58</v>
          </cell>
          <cell r="H41">
            <v>0</v>
          </cell>
          <cell r="I41">
            <v>5.8999999999999999E-3</v>
          </cell>
          <cell r="J41">
            <v>14892676.280655004</v>
          </cell>
          <cell r="K41">
            <v>0</v>
          </cell>
          <cell r="L41">
            <v>2524182420.4500008</v>
          </cell>
          <cell r="M41">
            <v>0.9645999999999999</v>
          </cell>
          <cell r="N41">
            <v>2434826362.7660704</v>
          </cell>
          <cell r="O41">
            <v>0</v>
          </cell>
          <cell r="P41">
            <v>1</v>
          </cell>
          <cell r="Q41">
            <v>0</v>
          </cell>
        </row>
        <row r="42">
          <cell r="A42">
            <v>42947</v>
          </cell>
          <cell r="B42" t="str">
            <v>REFINANCIACIÓN Capital e Interés</v>
          </cell>
          <cell r="C42">
            <v>0.06</v>
          </cell>
          <cell r="D42">
            <v>7</v>
          </cell>
          <cell r="E42">
            <v>7</v>
          </cell>
          <cell r="F42">
            <v>7</v>
          </cell>
          <cell r="G42">
            <v>12079495.060000001</v>
          </cell>
          <cell r="H42">
            <v>0</v>
          </cell>
          <cell r="I42">
            <v>5.8999999999999999E-3</v>
          </cell>
          <cell r="J42">
            <v>14892676.280655004</v>
          </cell>
          <cell r="K42">
            <v>0</v>
          </cell>
          <cell r="L42">
            <v>2524182420.4500008</v>
          </cell>
          <cell r="M42">
            <v>0.95869999999999989</v>
          </cell>
          <cell r="N42">
            <v>2419933686.4854155</v>
          </cell>
          <cell r="O42">
            <v>0</v>
          </cell>
          <cell r="P42">
            <v>1</v>
          </cell>
          <cell r="Q42">
            <v>0</v>
          </cell>
        </row>
        <row r="43">
          <cell r="A43">
            <v>42978</v>
          </cell>
          <cell r="B43" t="str">
            <v>REFINANCIACIÓN Capital e Interés</v>
          </cell>
          <cell r="C43">
            <v>0.06</v>
          </cell>
          <cell r="D43">
            <v>8</v>
          </cell>
          <cell r="E43">
            <v>8</v>
          </cell>
          <cell r="F43">
            <v>8</v>
          </cell>
          <cell r="G43">
            <v>12005610.529999999</v>
          </cell>
          <cell r="H43">
            <v>0</v>
          </cell>
          <cell r="I43">
            <v>5.8999999999999999E-3</v>
          </cell>
          <cell r="J43">
            <v>14892676.280655004</v>
          </cell>
          <cell r="K43">
            <v>0</v>
          </cell>
          <cell r="L43">
            <v>2524182420.4500008</v>
          </cell>
          <cell r="M43">
            <v>0.95279999999999987</v>
          </cell>
          <cell r="N43">
            <v>2405041010.2047606</v>
          </cell>
          <cell r="O43">
            <v>0</v>
          </cell>
          <cell r="P43">
            <v>1</v>
          </cell>
          <cell r="Q43">
            <v>0</v>
          </cell>
        </row>
        <row r="44">
          <cell r="A44">
            <v>43007</v>
          </cell>
          <cell r="B44" t="str">
            <v>REFINANCIACIÓN Capital e Interés</v>
          </cell>
          <cell r="C44">
            <v>0.06</v>
          </cell>
          <cell r="D44">
            <v>9</v>
          </cell>
          <cell r="E44">
            <v>9</v>
          </cell>
          <cell r="F44">
            <v>9</v>
          </cell>
          <cell r="G44">
            <v>11160154.039999999</v>
          </cell>
          <cell r="H44">
            <v>0</v>
          </cell>
          <cell r="I44">
            <v>5.8999999999999999E-3</v>
          </cell>
          <cell r="J44">
            <v>14892676.280655004</v>
          </cell>
          <cell r="K44">
            <v>0</v>
          </cell>
          <cell r="L44">
            <v>2524182420.4500008</v>
          </cell>
          <cell r="M44">
            <v>0.94689999999999985</v>
          </cell>
          <cell r="N44">
            <v>2390148333.9241052</v>
          </cell>
          <cell r="O44">
            <v>0</v>
          </cell>
          <cell r="P44">
            <v>1</v>
          </cell>
          <cell r="Q44">
            <v>0</v>
          </cell>
        </row>
        <row r="45">
          <cell r="A45">
            <v>43039</v>
          </cell>
          <cell r="B45" t="str">
            <v>REFINANCIACIÓN Capital e Interés</v>
          </cell>
          <cell r="C45">
            <v>0.06</v>
          </cell>
          <cell r="D45">
            <v>10</v>
          </cell>
          <cell r="E45">
            <v>10</v>
          </cell>
          <cell r="F45">
            <v>10</v>
          </cell>
          <cell r="G45">
            <v>12241330.369999999</v>
          </cell>
          <cell r="H45">
            <v>0</v>
          </cell>
          <cell r="I45">
            <v>5.8999999999999999E-3</v>
          </cell>
          <cell r="J45">
            <v>14892676.280655004</v>
          </cell>
          <cell r="K45">
            <v>0</v>
          </cell>
          <cell r="L45">
            <v>2524182420.4500008</v>
          </cell>
          <cell r="M45">
            <v>0.94099999999999984</v>
          </cell>
          <cell r="N45">
            <v>2375255657.6434503</v>
          </cell>
          <cell r="O45">
            <v>0</v>
          </cell>
          <cell r="P45">
            <v>1</v>
          </cell>
          <cell r="Q45">
            <v>0</v>
          </cell>
        </row>
        <row r="46">
          <cell r="A46">
            <v>43069</v>
          </cell>
          <cell r="B46" t="str">
            <v>REFINANCIACIÓN Capital e Interés</v>
          </cell>
          <cell r="C46">
            <v>0.06</v>
          </cell>
          <cell r="D46">
            <v>11</v>
          </cell>
          <cell r="E46">
            <v>11</v>
          </cell>
          <cell r="F46">
            <v>11</v>
          </cell>
          <cell r="G46">
            <v>11402918.33</v>
          </cell>
          <cell r="H46">
            <v>0</v>
          </cell>
          <cell r="I46">
            <v>5.8999999999999999E-3</v>
          </cell>
          <cell r="J46">
            <v>14892676.280655004</v>
          </cell>
          <cell r="K46">
            <v>0</v>
          </cell>
          <cell r="L46">
            <v>2524182420.4500008</v>
          </cell>
          <cell r="M46">
            <v>0.93509999999999982</v>
          </cell>
          <cell r="N46">
            <v>2360362981.3627954</v>
          </cell>
          <cell r="O46">
            <v>0</v>
          </cell>
          <cell r="P46">
            <v>1</v>
          </cell>
          <cell r="Q46">
            <v>0</v>
          </cell>
        </row>
        <row r="47">
          <cell r="A47">
            <v>43098</v>
          </cell>
          <cell r="B47" t="str">
            <v>REFINANCIACIÓN Capital e Interés</v>
          </cell>
          <cell r="C47">
            <v>0.06</v>
          </cell>
          <cell r="D47">
            <v>12</v>
          </cell>
          <cell r="E47">
            <v>12</v>
          </cell>
          <cell r="F47">
            <v>12</v>
          </cell>
          <cell r="G47">
            <v>10952833.800000001</v>
          </cell>
          <cell r="H47">
            <v>0</v>
          </cell>
          <cell r="I47">
            <v>5.8999999999999999E-3</v>
          </cell>
          <cell r="J47">
            <v>14892676.280655004</v>
          </cell>
          <cell r="K47">
            <v>0</v>
          </cell>
          <cell r="L47">
            <v>2524182420.4500008</v>
          </cell>
          <cell r="M47">
            <v>0.9291999999999998</v>
          </cell>
          <cell r="N47">
            <v>2345470305.0821404</v>
          </cell>
          <cell r="O47">
            <v>0</v>
          </cell>
          <cell r="P47">
            <v>1</v>
          </cell>
          <cell r="Q47">
            <v>0</v>
          </cell>
        </row>
        <row r="48">
          <cell r="A48">
            <v>43131</v>
          </cell>
          <cell r="B48" t="str">
            <v>Capital e Interés</v>
          </cell>
          <cell r="C48">
            <v>0.06</v>
          </cell>
          <cell r="D48">
            <v>13</v>
          </cell>
          <cell r="E48">
            <v>13</v>
          </cell>
          <cell r="F48">
            <v>13</v>
          </cell>
          <cell r="G48">
            <v>12388888.960000001</v>
          </cell>
          <cell r="H48">
            <v>0</v>
          </cell>
          <cell r="I48">
            <v>5.8999999999999999E-3</v>
          </cell>
          <cell r="J48">
            <v>14892676.280655004</v>
          </cell>
          <cell r="K48">
            <v>0</v>
          </cell>
          <cell r="L48">
            <v>2524182420.4500008</v>
          </cell>
          <cell r="M48">
            <v>0.92329999999999979</v>
          </cell>
          <cell r="N48">
            <v>2330577628.8014851</v>
          </cell>
          <cell r="O48">
            <v>27281565.240655005</v>
          </cell>
          <cell r="P48">
            <v>1</v>
          </cell>
          <cell r="Q48">
            <v>27281565.240655005</v>
          </cell>
        </row>
        <row r="49">
          <cell r="A49">
            <v>43159</v>
          </cell>
          <cell r="B49" t="str">
            <v>Capital e Interés</v>
          </cell>
          <cell r="C49">
            <v>0.06</v>
          </cell>
          <cell r="D49">
            <v>14</v>
          </cell>
          <cell r="E49">
            <v>14</v>
          </cell>
          <cell r="F49">
            <v>14</v>
          </cell>
          <cell r="G49">
            <v>10440868.300000001</v>
          </cell>
          <cell r="H49">
            <v>0</v>
          </cell>
          <cell r="I49">
            <v>5.8999999999999999E-3</v>
          </cell>
          <cell r="J49">
            <v>14892676.280655004</v>
          </cell>
          <cell r="K49">
            <v>0</v>
          </cell>
          <cell r="L49">
            <v>2524182420.4500008</v>
          </cell>
          <cell r="M49">
            <v>0.91739999999999977</v>
          </cell>
          <cell r="N49">
            <v>2315684952.5208302</v>
          </cell>
          <cell r="O49">
            <v>25333544.580655005</v>
          </cell>
          <cell r="P49">
            <v>1</v>
          </cell>
          <cell r="Q49">
            <v>25333544.580655005</v>
          </cell>
        </row>
        <row r="50">
          <cell r="A50">
            <v>43187</v>
          </cell>
          <cell r="B50" t="str">
            <v>Capital e Interés</v>
          </cell>
          <cell r="C50">
            <v>0.06</v>
          </cell>
          <cell r="D50">
            <v>15</v>
          </cell>
          <cell r="E50">
            <v>15</v>
          </cell>
          <cell r="F50">
            <v>15</v>
          </cell>
          <cell r="G50">
            <v>10374149.880000001</v>
          </cell>
          <cell r="H50">
            <v>0</v>
          </cell>
          <cell r="I50">
            <v>5.8999999999999999E-3</v>
          </cell>
          <cell r="J50">
            <v>14892676.280655004</v>
          </cell>
          <cell r="K50">
            <v>0</v>
          </cell>
          <cell r="L50">
            <v>2524182420.4500008</v>
          </cell>
          <cell r="M50">
            <v>0.91149999999999975</v>
          </cell>
          <cell r="N50">
            <v>2300792276.2401752</v>
          </cell>
          <cell r="O50">
            <v>25266826.160655007</v>
          </cell>
          <cell r="P50">
            <v>1</v>
          </cell>
          <cell r="Q50">
            <v>25266826.160655007</v>
          </cell>
        </row>
        <row r="51">
          <cell r="A51">
            <v>43220</v>
          </cell>
          <cell r="B51" t="str">
            <v>Capital e Interés</v>
          </cell>
          <cell r="C51">
            <v>0.06</v>
          </cell>
          <cell r="D51">
            <v>16</v>
          </cell>
          <cell r="E51">
            <v>16</v>
          </cell>
          <cell r="F51">
            <v>16</v>
          </cell>
          <cell r="G51">
            <v>12152897.42</v>
          </cell>
          <cell r="H51">
            <v>0</v>
          </cell>
          <cell r="I51">
            <v>5.8999999999999999E-3</v>
          </cell>
          <cell r="J51">
            <v>14892676.280655004</v>
          </cell>
          <cell r="K51">
            <v>0</v>
          </cell>
          <cell r="L51">
            <v>2524182420.4500008</v>
          </cell>
          <cell r="M51">
            <v>0.90559999999999974</v>
          </cell>
          <cell r="N51">
            <v>2285899599.9595199</v>
          </cell>
          <cell r="O51">
            <v>27045573.700655006</v>
          </cell>
          <cell r="P51">
            <v>1</v>
          </cell>
          <cell r="Q51">
            <v>27045573.700655006</v>
          </cell>
        </row>
        <row r="52">
          <cell r="A52">
            <v>43251</v>
          </cell>
          <cell r="B52" t="str">
            <v>Capital e Interés</v>
          </cell>
          <cell r="C52">
            <v>0.06</v>
          </cell>
          <cell r="D52">
            <v>17</v>
          </cell>
          <cell r="E52">
            <v>17</v>
          </cell>
          <cell r="F52">
            <v>17</v>
          </cell>
          <cell r="G52">
            <v>11333657</v>
          </cell>
          <cell r="H52">
            <v>0</v>
          </cell>
          <cell r="I52">
            <v>5.8999999999999999E-3</v>
          </cell>
          <cell r="J52">
            <v>14892676.280655004</v>
          </cell>
          <cell r="K52">
            <v>0</v>
          </cell>
          <cell r="L52">
            <v>2524182420.4500008</v>
          </cell>
          <cell r="M52">
            <v>0.89969999999999972</v>
          </cell>
          <cell r="N52">
            <v>2271006923.678865</v>
          </cell>
          <cell r="O52">
            <v>26226333.280655004</v>
          </cell>
          <cell r="P52">
            <v>1</v>
          </cell>
          <cell r="Q52">
            <v>26226333.280655004</v>
          </cell>
        </row>
        <row r="53">
          <cell r="A53">
            <v>43280</v>
          </cell>
          <cell r="B53" t="str">
            <v>Capital e Interés</v>
          </cell>
          <cell r="C53">
            <v>0.06</v>
          </cell>
          <cell r="D53">
            <v>18</v>
          </cell>
          <cell r="E53">
            <v>18</v>
          </cell>
          <cell r="F53">
            <v>18</v>
          </cell>
          <cell r="G53">
            <v>10538193.32</v>
          </cell>
          <cell r="H53">
            <v>0</v>
          </cell>
          <cell r="I53">
            <v>0.89969999999999994</v>
          </cell>
          <cell r="J53">
            <v>2271006923.6788654</v>
          </cell>
          <cell r="K53">
            <v>0</v>
          </cell>
          <cell r="L53">
            <v>2524182420.4500008</v>
          </cell>
          <cell r="M53">
            <v>0</v>
          </cell>
          <cell r="N53">
            <v>0</v>
          </cell>
          <cell r="O53">
            <v>2281545116.9988656</v>
          </cell>
          <cell r="P53">
            <v>1</v>
          </cell>
          <cell r="Q53">
            <v>2281545116.9988656</v>
          </cell>
        </row>
        <row r="54">
          <cell r="A54">
            <v>43312</v>
          </cell>
          <cell r="B54" t="str">
            <v>Capital e Interés</v>
          </cell>
          <cell r="C54">
            <v>43312</v>
          </cell>
          <cell r="D54">
            <v>19</v>
          </cell>
          <cell r="E54">
            <v>19</v>
          </cell>
          <cell r="F54">
            <v>19</v>
          </cell>
          <cell r="G54">
            <v>0</v>
          </cell>
          <cell r="H54">
            <v>0</v>
          </cell>
          <cell r="I54">
            <v>0</v>
          </cell>
          <cell r="J54">
            <v>0</v>
          </cell>
          <cell r="K54">
            <v>0</v>
          </cell>
          <cell r="L54">
            <v>2524182420.4500008</v>
          </cell>
          <cell r="M54">
            <v>0</v>
          </cell>
          <cell r="N54">
            <v>0</v>
          </cell>
          <cell r="O54">
            <v>0</v>
          </cell>
          <cell r="P54">
            <v>1</v>
          </cell>
          <cell r="Q54">
            <v>0</v>
          </cell>
        </row>
        <row r="55">
          <cell r="A55">
            <v>43343</v>
          </cell>
          <cell r="B55" t="str">
            <v>Capital e Interés</v>
          </cell>
          <cell r="C55">
            <v>43343</v>
          </cell>
          <cell r="D55">
            <v>20</v>
          </cell>
          <cell r="E55">
            <v>20</v>
          </cell>
          <cell r="F55">
            <v>20</v>
          </cell>
          <cell r="G55">
            <v>0</v>
          </cell>
          <cell r="H55">
            <v>0</v>
          </cell>
          <cell r="I55">
            <v>0</v>
          </cell>
          <cell r="J55">
            <v>0</v>
          </cell>
          <cell r="K55">
            <v>0</v>
          </cell>
          <cell r="L55">
            <v>2524182420.4500008</v>
          </cell>
          <cell r="M55">
            <v>0</v>
          </cell>
          <cell r="N55">
            <v>0</v>
          </cell>
          <cell r="O55">
            <v>0</v>
          </cell>
          <cell r="P55">
            <v>1</v>
          </cell>
          <cell r="Q55">
            <v>0</v>
          </cell>
        </row>
        <row r="56">
          <cell r="A56">
            <v>43372</v>
          </cell>
          <cell r="B56" t="str">
            <v>Capital e Interés</v>
          </cell>
          <cell r="C56">
            <v>43372</v>
          </cell>
          <cell r="D56">
            <v>21</v>
          </cell>
          <cell r="E56">
            <v>21</v>
          </cell>
          <cell r="F56">
            <v>21</v>
          </cell>
          <cell r="G56">
            <v>0</v>
          </cell>
          <cell r="H56">
            <v>0</v>
          </cell>
          <cell r="I56">
            <v>0</v>
          </cell>
          <cell r="J56">
            <v>0</v>
          </cell>
          <cell r="K56">
            <v>0</v>
          </cell>
          <cell r="L56">
            <v>2524182420.4500008</v>
          </cell>
          <cell r="M56">
            <v>0</v>
          </cell>
          <cell r="N56">
            <v>0</v>
          </cell>
          <cell r="O56">
            <v>0</v>
          </cell>
          <cell r="P56">
            <v>1</v>
          </cell>
          <cell r="Q56">
            <v>0</v>
          </cell>
        </row>
        <row r="57">
          <cell r="A57">
            <v>43404</v>
          </cell>
          <cell r="B57" t="str">
            <v>Capital e Interés</v>
          </cell>
          <cell r="C57">
            <v>43404</v>
          </cell>
          <cell r="D57">
            <v>22</v>
          </cell>
          <cell r="E57">
            <v>22</v>
          </cell>
          <cell r="F57">
            <v>22</v>
          </cell>
          <cell r="G57">
            <v>0</v>
          </cell>
          <cell r="H57">
            <v>0</v>
          </cell>
          <cell r="I57">
            <v>0</v>
          </cell>
          <cell r="J57">
            <v>0</v>
          </cell>
          <cell r="K57">
            <v>0</v>
          </cell>
          <cell r="L57">
            <v>2524182420.4500008</v>
          </cell>
          <cell r="M57">
            <v>0</v>
          </cell>
          <cell r="N57">
            <v>0</v>
          </cell>
          <cell r="O57">
            <v>0</v>
          </cell>
          <cell r="P57">
            <v>1</v>
          </cell>
          <cell r="Q57">
            <v>0</v>
          </cell>
        </row>
        <row r="58">
          <cell r="A58">
            <v>43434</v>
          </cell>
          <cell r="B58" t="str">
            <v>Capital e Interés</v>
          </cell>
          <cell r="C58">
            <v>43434</v>
          </cell>
          <cell r="D58">
            <v>23</v>
          </cell>
          <cell r="E58">
            <v>23</v>
          </cell>
          <cell r="F58">
            <v>23</v>
          </cell>
          <cell r="G58">
            <v>0</v>
          </cell>
          <cell r="H58">
            <v>0</v>
          </cell>
          <cell r="I58">
            <v>0</v>
          </cell>
          <cell r="J58">
            <v>0</v>
          </cell>
          <cell r="K58">
            <v>0</v>
          </cell>
          <cell r="L58">
            <v>2524182420.4500008</v>
          </cell>
          <cell r="M58">
            <v>0</v>
          </cell>
          <cell r="N58">
            <v>0</v>
          </cell>
          <cell r="O58">
            <v>0</v>
          </cell>
          <cell r="P58">
            <v>1</v>
          </cell>
          <cell r="Q58">
            <v>0</v>
          </cell>
        </row>
        <row r="59">
          <cell r="A59">
            <v>43463</v>
          </cell>
          <cell r="B59" t="str">
            <v>Capital e Interés</v>
          </cell>
          <cell r="C59">
            <v>43463</v>
          </cell>
          <cell r="D59">
            <v>24</v>
          </cell>
          <cell r="E59">
            <v>24</v>
          </cell>
          <cell r="F59">
            <v>24</v>
          </cell>
          <cell r="G59">
            <v>0</v>
          </cell>
          <cell r="H59">
            <v>0</v>
          </cell>
          <cell r="I59">
            <v>0</v>
          </cell>
          <cell r="J59">
            <v>0</v>
          </cell>
          <cell r="K59">
            <v>0</v>
          </cell>
          <cell r="L59">
            <v>2524182420.4500008</v>
          </cell>
          <cell r="M59">
            <v>0</v>
          </cell>
          <cell r="N59">
            <v>0</v>
          </cell>
          <cell r="O59">
            <v>0</v>
          </cell>
          <cell r="P59">
            <v>1</v>
          </cell>
          <cell r="Q59">
            <v>0</v>
          </cell>
        </row>
        <row r="60">
          <cell r="A60">
            <v>43496</v>
          </cell>
          <cell r="B60" t="str">
            <v>Capital e Interés</v>
          </cell>
          <cell r="C60">
            <v>43496</v>
          </cell>
          <cell r="D60">
            <v>25</v>
          </cell>
          <cell r="E60">
            <v>25</v>
          </cell>
          <cell r="F60">
            <v>25</v>
          </cell>
          <cell r="G60">
            <v>0</v>
          </cell>
          <cell r="H60">
            <v>0</v>
          </cell>
          <cell r="I60">
            <v>0</v>
          </cell>
          <cell r="J60">
            <v>0</v>
          </cell>
          <cell r="K60">
            <v>0</v>
          </cell>
          <cell r="L60">
            <v>2524182420.4500008</v>
          </cell>
          <cell r="M60">
            <v>0</v>
          </cell>
          <cell r="N60">
            <v>0</v>
          </cell>
          <cell r="O60">
            <v>0</v>
          </cell>
          <cell r="P60">
            <v>1</v>
          </cell>
          <cell r="Q60">
            <v>0</v>
          </cell>
        </row>
        <row r="61">
          <cell r="A61">
            <v>43524</v>
          </cell>
          <cell r="B61" t="str">
            <v>Capital e Interés</v>
          </cell>
          <cell r="C61">
            <v>43524</v>
          </cell>
          <cell r="D61">
            <v>26</v>
          </cell>
          <cell r="E61">
            <v>26</v>
          </cell>
          <cell r="F61">
            <v>26</v>
          </cell>
          <cell r="G61">
            <v>0</v>
          </cell>
          <cell r="H61">
            <v>0</v>
          </cell>
          <cell r="I61">
            <v>0</v>
          </cell>
          <cell r="J61">
            <v>0</v>
          </cell>
          <cell r="K61">
            <v>0</v>
          </cell>
          <cell r="L61">
            <v>2524182420.4500008</v>
          </cell>
          <cell r="M61">
            <v>0</v>
          </cell>
          <cell r="N61">
            <v>0</v>
          </cell>
          <cell r="O61">
            <v>0</v>
          </cell>
          <cell r="P61">
            <v>1</v>
          </cell>
          <cell r="Q61">
            <v>0</v>
          </cell>
        </row>
        <row r="62">
          <cell r="A62">
            <v>43555</v>
          </cell>
          <cell r="B62" t="str">
            <v>Capital e Interés</v>
          </cell>
          <cell r="C62">
            <v>43555</v>
          </cell>
          <cell r="D62">
            <v>27</v>
          </cell>
          <cell r="E62">
            <v>27</v>
          </cell>
          <cell r="F62">
            <v>27</v>
          </cell>
          <cell r="G62">
            <v>0</v>
          </cell>
          <cell r="H62">
            <v>0</v>
          </cell>
          <cell r="I62">
            <v>0</v>
          </cell>
          <cell r="J62">
            <v>0</v>
          </cell>
          <cell r="K62">
            <v>0</v>
          </cell>
          <cell r="L62">
            <v>2524182420.4500008</v>
          </cell>
          <cell r="M62">
            <v>0</v>
          </cell>
          <cell r="N62">
            <v>0</v>
          </cell>
          <cell r="O62">
            <v>0</v>
          </cell>
          <cell r="P62">
            <v>1</v>
          </cell>
          <cell r="Q62">
            <v>0</v>
          </cell>
        </row>
        <row r="63">
          <cell r="A63">
            <v>43585</v>
          </cell>
          <cell r="B63" t="str">
            <v>Capital e Interés</v>
          </cell>
          <cell r="C63">
            <v>43585</v>
          </cell>
          <cell r="D63">
            <v>28</v>
          </cell>
          <cell r="E63">
            <v>28</v>
          </cell>
          <cell r="F63">
            <v>28</v>
          </cell>
          <cell r="G63">
            <v>0</v>
          </cell>
          <cell r="H63">
            <v>0</v>
          </cell>
          <cell r="I63">
            <v>0</v>
          </cell>
          <cell r="J63">
            <v>0</v>
          </cell>
          <cell r="K63">
            <v>0</v>
          </cell>
          <cell r="L63">
            <v>2524182420.4500008</v>
          </cell>
          <cell r="M63">
            <v>0</v>
          </cell>
          <cell r="N63">
            <v>0</v>
          </cell>
          <cell r="O63">
            <v>0</v>
          </cell>
          <cell r="P63">
            <v>1</v>
          </cell>
          <cell r="Q63">
            <v>0</v>
          </cell>
        </row>
        <row r="64">
          <cell r="A64">
            <v>43616</v>
          </cell>
          <cell r="B64" t="str">
            <v>Capital e Interés</v>
          </cell>
          <cell r="C64">
            <v>43616</v>
          </cell>
          <cell r="D64">
            <v>29</v>
          </cell>
          <cell r="E64">
            <v>29</v>
          </cell>
          <cell r="F64">
            <v>29</v>
          </cell>
          <cell r="G64">
            <v>0</v>
          </cell>
          <cell r="H64">
            <v>0</v>
          </cell>
          <cell r="I64">
            <v>0</v>
          </cell>
          <cell r="J64">
            <v>0</v>
          </cell>
          <cell r="K64">
            <v>0</v>
          </cell>
          <cell r="L64">
            <v>2524182420.4500008</v>
          </cell>
          <cell r="M64">
            <v>0</v>
          </cell>
          <cell r="N64">
            <v>0</v>
          </cell>
          <cell r="O64">
            <v>0</v>
          </cell>
          <cell r="P64">
            <v>1</v>
          </cell>
          <cell r="Q64">
            <v>0</v>
          </cell>
        </row>
        <row r="65">
          <cell r="A65">
            <v>43646</v>
          </cell>
          <cell r="B65" t="str">
            <v>Capital e Interés</v>
          </cell>
          <cell r="C65">
            <v>43646</v>
          </cell>
          <cell r="D65">
            <v>30</v>
          </cell>
          <cell r="E65">
            <v>30</v>
          </cell>
          <cell r="F65">
            <v>30</v>
          </cell>
          <cell r="G65">
            <v>0</v>
          </cell>
          <cell r="H65">
            <v>0</v>
          </cell>
          <cell r="I65">
            <v>0</v>
          </cell>
          <cell r="J65">
            <v>0</v>
          </cell>
          <cell r="K65">
            <v>0</v>
          </cell>
          <cell r="L65">
            <v>2524182420.4500008</v>
          </cell>
          <cell r="M65">
            <v>0</v>
          </cell>
          <cell r="N65">
            <v>0</v>
          </cell>
          <cell r="O65">
            <v>0</v>
          </cell>
          <cell r="P65">
            <v>1</v>
          </cell>
          <cell r="Q65">
            <v>0</v>
          </cell>
        </row>
        <row r="66">
          <cell r="A66">
            <v>43677</v>
          </cell>
          <cell r="B66" t="str">
            <v>Capital e Interés</v>
          </cell>
          <cell r="C66">
            <v>43677</v>
          </cell>
          <cell r="D66">
            <v>31</v>
          </cell>
          <cell r="E66">
            <v>31</v>
          </cell>
          <cell r="F66">
            <v>31</v>
          </cell>
          <cell r="G66">
            <v>0</v>
          </cell>
          <cell r="H66">
            <v>0</v>
          </cell>
          <cell r="I66">
            <v>0</v>
          </cell>
          <cell r="J66">
            <v>0</v>
          </cell>
          <cell r="K66">
            <v>0</v>
          </cell>
          <cell r="L66">
            <v>2524182420.4500008</v>
          </cell>
          <cell r="M66">
            <v>0</v>
          </cell>
          <cell r="N66">
            <v>0</v>
          </cell>
          <cell r="O66">
            <v>0</v>
          </cell>
          <cell r="P66">
            <v>1</v>
          </cell>
          <cell r="Q66">
            <v>0</v>
          </cell>
        </row>
        <row r="67">
          <cell r="A67">
            <v>43708</v>
          </cell>
          <cell r="B67" t="str">
            <v>Capital e Interés</v>
          </cell>
          <cell r="C67">
            <v>43708</v>
          </cell>
          <cell r="D67">
            <v>32</v>
          </cell>
          <cell r="E67">
            <v>32</v>
          </cell>
          <cell r="F67">
            <v>32</v>
          </cell>
          <cell r="G67">
            <v>0</v>
          </cell>
          <cell r="H67">
            <v>0</v>
          </cell>
          <cell r="I67">
            <v>0</v>
          </cell>
          <cell r="J67">
            <v>0</v>
          </cell>
          <cell r="K67">
            <v>0</v>
          </cell>
          <cell r="L67">
            <v>2524182420.4500008</v>
          </cell>
          <cell r="M67">
            <v>0</v>
          </cell>
          <cell r="N67">
            <v>0</v>
          </cell>
          <cell r="O67">
            <v>0</v>
          </cell>
          <cell r="P67">
            <v>1</v>
          </cell>
          <cell r="Q67">
            <v>0</v>
          </cell>
        </row>
        <row r="68">
          <cell r="A68">
            <v>43738</v>
          </cell>
          <cell r="B68" t="str">
            <v>Capital e Interés</v>
          </cell>
          <cell r="C68">
            <v>43738</v>
          </cell>
          <cell r="D68">
            <v>33</v>
          </cell>
          <cell r="E68">
            <v>33</v>
          </cell>
          <cell r="F68">
            <v>33</v>
          </cell>
          <cell r="G68">
            <v>0</v>
          </cell>
          <cell r="H68">
            <v>0</v>
          </cell>
          <cell r="I68">
            <v>0</v>
          </cell>
          <cell r="J68">
            <v>0</v>
          </cell>
          <cell r="K68">
            <v>0</v>
          </cell>
          <cell r="L68">
            <v>2524182420.4500008</v>
          </cell>
          <cell r="M68">
            <v>0</v>
          </cell>
          <cell r="N68">
            <v>0</v>
          </cell>
          <cell r="O68">
            <v>0</v>
          </cell>
          <cell r="P68">
            <v>1</v>
          </cell>
          <cell r="Q68">
            <v>0</v>
          </cell>
        </row>
        <row r="69">
          <cell r="A69">
            <v>43769</v>
          </cell>
          <cell r="B69" t="str">
            <v>Capital e Interés</v>
          </cell>
          <cell r="C69">
            <v>43769</v>
          </cell>
          <cell r="D69">
            <v>34</v>
          </cell>
          <cell r="E69">
            <v>34</v>
          </cell>
          <cell r="F69">
            <v>34</v>
          </cell>
          <cell r="G69">
            <v>0</v>
          </cell>
          <cell r="H69">
            <v>0</v>
          </cell>
          <cell r="I69">
            <v>0</v>
          </cell>
          <cell r="J69">
            <v>0</v>
          </cell>
          <cell r="K69">
            <v>0</v>
          </cell>
          <cell r="L69">
            <v>2524182420.4500008</v>
          </cell>
          <cell r="M69">
            <v>0</v>
          </cell>
          <cell r="N69">
            <v>0</v>
          </cell>
          <cell r="O69">
            <v>0</v>
          </cell>
          <cell r="P69">
            <v>1</v>
          </cell>
          <cell r="Q69">
            <v>0</v>
          </cell>
        </row>
        <row r="70">
          <cell r="A70">
            <v>43799</v>
          </cell>
          <cell r="B70" t="str">
            <v>Capital e Interés</v>
          </cell>
          <cell r="C70">
            <v>43799</v>
          </cell>
          <cell r="D70">
            <v>35</v>
          </cell>
          <cell r="E70">
            <v>35</v>
          </cell>
          <cell r="F70">
            <v>35</v>
          </cell>
          <cell r="G70">
            <v>0</v>
          </cell>
          <cell r="H70">
            <v>0</v>
          </cell>
          <cell r="I70">
            <v>0</v>
          </cell>
          <cell r="J70">
            <v>0</v>
          </cell>
          <cell r="K70">
            <v>0</v>
          </cell>
          <cell r="L70">
            <v>2524182420.4500008</v>
          </cell>
          <cell r="M70">
            <v>0</v>
          </cell>
          <cell r="N70">
            <v>0</v>
          </cell>
          <cell r="O70">
            <v>0</v>
          </cell>
          <cell r="P70">
            <v>1</v>
          </cell>
          <cell r="Q70">
            <v>0</v>
          </cell>
        </row>
        <row r="71">
          <cell r="A71">
            <v>43830</v>
          </cell>
          <cell r="B71" t="str">
            <v>Capital e Interés</v>
          </cell>
          <cell r="C71">
            <v>43830</v>
          </cell>
          <cell r="D71">
            <v>36</v>
          </cell>
          <cell r="E71">
            <v>36</v>
          </cell>
          <cell r="F71">
            <v>36</v>
          </cell>
          <cell r="G71">
            <v>0</v>
          </cell>
          <cell r="H71">
            <v>0</v>
          </cell>
          <cell r="I71">
            <v>0</v>
          </cell>
          <cell r="J71">
            <v>0</v>
          </cell>
          <cell r="K71">
            <v>0</v>
          </cell>
          <cell r="L71">
            <v>2524182420.4500008</v>
          </cell>
          <cell r="M71">
            <v>0</v>
          </cell>
          <cell r="N71">
            <v>0</v>
          </cell>
          <cell r="O71">
            <v>0</v>
          </cell>
          <cell r="P71">
            <v>1</v>
          </cell>
          <cell r="Q71">
            <v>0</v>
          </cell>
        </row>
        <row r="72">
          <cell r="A72">
            <v>43861</v>
          </cell>
          <cell r="B72" t="str">
            <v>Capital e Interés</v>
          </cell>
          <cell r="C72">
            <v>43861</v>
          </cell>
          <cell r="D72">
            <v>37</v>
          </cell>
          <cell r="E72">
            <v>37</v>
          </cell>
          <cell r="F72">
            <v>37</v>
          </cell>
          <cell r="G72">
            <v>0</v>
          </cell>
          <cell r="H72">
            <v>0</v>
          </cell>
          <cell r="I72">
            <v>0</v>
          </cell>
          <cell r="J72">
            <v>0</v>
          </cell>
          <cell r="K72">
            <v>0</v>
          </cell>
          <cell r="L72">
            <v>2524182420.4500008</v>
          </cell>
          <cell r="M72">
            <v>0</v>
          </cell>
          <cell r="N72">
            <v>0</v>
          </cell>
          <cell r="O72">
            <v>0</v>
          </cell>
          <cell r="P72">
            <v>1</v>
          </cell>
          <cell r="Q72">
            <v>0</v>
          </cell>
        </row>
        <row r="73">
          <cell r="A73">
            <v>43890</v>
          </cell>
          <cell r="B73" t="str">
            <v>Capital e Interés</v>
          </cell>
          <cell r="C73">
            <v>43890</v>
          </cell>
          <cell r="D73">
            <v>38</v>
          </cell>
          <cell r="E73">
            <v>38</v>
          </cell>
          <cell r="F73">
            <v>38</v>
          </cell>
          <cell r="G73">
            <v>0</v>
          </cell>
          <cell r="H73">
            <v>0</v>
          </cell>
          <cell r="I73">
            <v>0</v>
          </cell>
          <cell r="J73">
            <v>0</v>
          </cell>
          <cell r="K73">
            <v>0</v>
          </cell>
          <cell r="L73">
            <v>2524182420.4500008</v>
          </cell>
          <cell r="M73">
            <v>0</v>
          </cell>
          <cell r="N73">
            <v>0</v>
          </cell>
          <cell r="O73">
            <v>0</v>
          </cell>
          <cell r="P73">
            <v>1</v>
          </cell>
          <cell r="Q73">
            <v>0</v>
          </cell>
        </row>
        <row r="74">
          <cell r="A74">
            <v>43921</v>
          </cell>
          <cell r="B74" t="str">
            <v>Capital e Interés</v>
          </cell>
          <cell r="C74">
            <v>43921</v>
          </cell>
          <cell r="D74">
            <v>39</v>
          </cell>
          <cell r="E74">
            <v>39</v>
          </cell>
          <cell r="F74">
            <v>39</v>
          </cell>
          <cell r="G74">
            <v>0</v>
          </cell>
          <cell r="H74">
            <v>0</v>
          </cell>
          <cell r="I74">
            <v>0</v>
          </cell>
          <cell r="J74">
            <v>0</v>
          </cell>
          <cell r="K74">
            <v>0</v>
          </cell>
          <cell r="L74">
            <v>2524182420.4500008</v>
          </cell>
          <cell r="M74">
            <v>0</v>
          </cell>
          <cell r="N74">
            <v>0</v>
          </cell>
          <cell r="O74">
            <v>0</v>
          </cell>
          <cell r="P74">
            <v>1</v>
          </cell>
          <cell r="Q74">
            <v>0</v>
          </cell>
        </row>
        <row r="75">
          <cell r="A75">
            <v>43951</v>
          </cell>
          <cell r="B75" t="str">
            <v>Capital e Interés</v>
          </cell>
          <cell r="C75">
            <v>43951</v>
          </cell>
          <cell r="D75">
            <v>40</v>
          </cell>
          <cell r="E75">
            <v>40</v>
          </cell>
          <cell r="F75">
            <v>40</v>
          </cell>
          <cell r="G75">
            <v>0</v>
          </cell>
          <cell r="H75">
            <v>0</v>
          </cell>
          <cell r="I75">
            <v>0</v>
          </cell>
          <cell r="J75">
            <v>0</v>
          </cell>
          <cell r="K75">
            <v>0</v>
          </cell>
          <cell r="L75">
            <v>2524182420.4500008</v>
          </cell>
          <cell r="M75">
            <v>0</v>
          </cell>
          <cell r="N75">
            <v>0</v>
          </cell>
          <cell r="O75">
            <v>0</v>
          </cell>
          <cell r="P75">
            <v>1</v>
          </cell>
          <cell r="Q75">
            <v>0</v>
          </cell>
        </row>
        <row r="76">
          <cell r="A76">
            <v>43982</v>
          </cell>
          <cell r="B76" t="str">
            <v>Capital e Interés</v>
          </cell>
          <cell r="C76">
            <v>43982</v>
          </cell>
          <cell r="D76">
            <v>41</v>
          </cell>
          <cell r="E76">
            <v>41</v>
          </cell>
          <cell r="F76">
            <v>41</v>
          </cell>
          <cell r="G76">
            <v>0</v>
          </cell>
          <cell r="H76">
            <v>0</v>
          </cell>
          <cell r="I76">
            <v>0</v>
          </cell>
          <cell r="J76">
            <v>0</v>
          </cell>
          <cell r="K76">
            <v>0</v>
          </cell>
          <cell r="L76">
            <v>2524182420.4500008</v>
          </cell>
          <cell r="M76">
            <v>0</v>
          </cell>
          <cell r="N76">
            <v>0</v>
          </cell>
          <cell r="O76">
            <v>0</v>
          </cell>
          <cell r="P76">
            <v>1</v>
          </cell>
          <cell r="Q76">
            <v>0</v>
          </cell>
        </row>
        <row r="77">
          <cell r="A77">
            <v>44012</v>
          </cell>
          <cell r="B77" t="str">
            <v>Capital e Interés</v>
          </cell>
          <cell r="C77">
            <v>44012</v>
          </cell>
          <cell r="D77">
            <v>42</v>
          </cell>
          <cell r="E77">
            <v>42</v>
          </cell>
          <cell r="F77">
            <v>42</v>
          </cell>
          <cell r="G77">
            <v>0</v>
          </cell>
          <cell r="H77">
            <v>0</v>
          </cell>
          <cell r="I77">
            <v>0</v>
          </cell>
          <cell r="J77">
            <v>0</v>
          </cell>
          <cell r="K77">
            <v>0</v>
          </cell>
          <cell r="L77">
            <v>2524182420.4500008</v>
          </cell>
          <cell r="M77">
            <v>0</v>
          </cell>
          <cell r="N77">
            <v>0</v>
          </cell>
          <cell r="O77">
            <v>0</v>
          </cell>
          <cell r="P77">
            <v>1</v>
          </cell>
          <cell r="Q77">
            <v>0</v>
          </cell>
        </row>
        <row r="78">
          <cell r="A78">
            <v>44043</v>
          </cell>
          <cell r="B78" t="str">
            <v>Capital e Interés</v>
          </cell>
          <cell r="C78">
            <v>44043</v>
          </cell>
          <cell r="D78">
            <v>43</v>
          </cell>
          <cell r="E78">
            <v>43</v>
          </cell>
          <cell r="F78">
            <v>43</v>
          </cell>
          <cell r="G78">
            <v>0</v>
          </cell>
          <cell r="H78">
            <v>0</v>
          </cell>
          <cell r="I78">
            <v>0</v>
          </cell>
          <cell r="J78">
            <v>0</v>
          </cell>
          <cell r="K78">
            <v>0</v>
          </cell>
          <cell r="L78">
            <v>2524182420.4500008</v>
          </cell>
          <cell r="M78">
            <v>0</v>
          </cell>
          <cell r="N78">
            <v>0</v>
          </cell>
          <cell r="O78">
            <v>0</v>
          </cell>
          <cell r="P78">
            <v>1</v>
          </cell>
          <cell r="Q78">
            <v>0</v>
          </cell>
        </row>
        <row r="79">
          <cell r="A79">
            <v>44074</v>
          </cell>
          <cell r="B79" t="str">
            <v>Capital e Interés</v>
          </cell>
          <cell r="C79">
            <v>44074</v>
          </cell>
          <cell r="D79">
            <v>44</v>
          </cell>
          <cell r="E79">
            <v>44</v>
          </cell>
          <cell r="F79">
            <v>44</v>
          </cell>
          <cell r="G79">
            <v>0</v>
          </cell>
          <cell r="H79">
            <v>0</v>
          </cell>
          <cell r="I79">
            <v>0</v>
          </cell>
          <cell r="J79">
            <v>0</v>
          </cell>
          <cell r="K79">
            <v>0</v>
          </cell>
          <cell r="L79">
            <v>2524182420.4500008</v>
          </cell>
          <cell r="M79">
            <v>0</v>
          </cell>
          <cell r="N79">
            <v>0</v>
          </cell>
          <cell r="O79">
            <v>0</v>
          </cell>
          <cell r="P79">
            <v>1</v>
          </cell>
          <cell r="Q79">
            <v>0</v>
          </cell>
        </row>
        <row r="80">
          <cell r="A80">
            <v>44104</v>
          </cell>
          <cell r="B80" t="str">
            <v>Capital e Interés</v>
          </cell>
          <cell r="C80">
            <v>44104</v>
          </cell>
          <cell r="D80">
            <v>45</v>
          </cell>
          <cell r="E80">
            <v>45</v>
          </cell>
          <cell r="F80">
            <v>45</v>
          </cell>
          <cell r="G80">
            <v>0</v>
          </cell>
          <cell r="H80">
            <v>0</v>
          </cell>
          <cell r="I80">
            <v>0</v>
          </cell>
          <cell r="J80">
            <v>0</v>
          </cell>
          <cell r="K80">
            <v>0</v>
          </cell>
          <cell r="L80">
            <v>2524182420.4500008</v>
          </cell>
          <cell r="M80">
            <v>0</v>
          </cell>
          <cell r="N80">
            <v>0</v>
          </cell>
          <cell r="O80">
            <v>0</v>
          </cell>
          <cell r="P80">
            <v>1</v>
          </cell>
          <cell r="Q80">
            <v>0</v>
          </cell>
        </row>
        <row r="81">
          <cell r="A81">
            <v>44135</v>
          </cell>
          <cell r="B81" t="str">
            <v>Capital e Interés</v>
          </cell>
          <cell r="C81">
            <v>44135</v>
          </cell>
          <cell r="D81">
            <v>46</v>
          </cell>
          <cell r="E81">
            <v>46</v>
          </cell>
          <cell r="F81">
            <v>46</v>
          </cell>
          <cell r="G81">
            <v>0</v>
          </cell>
          <cell r="H81">
            <v>0</v>
          </cell>
          <cell r="I81">
            <v>0</v>
          </cell>
          <cell r="J81">
            <v>0</v>
          </cell>
          <cell r="K81">
            <v>0</v>
          </cell>
          <cell r="L81">
            <v>2524182420.4500008</v>
          </cell>
          <cell r="M81">
            <v>0</v>
          </cell>
          <cell r="N81">
            <v>0</v>
          </cell>
          <cell r="O81">
            <v>0</v>
          </cell>
          <cell r="P81">
            <v>1</v>
          </cell>
          <cell r="Q81">
            <v>0</v>
          </cell>
        </row>
        <row r="82">
          <cell r="A82">
            <v>44165</v>
          </cell>
          <cell r="B82" t="str">
            <v>Capital e Interés</v>
          </cell>
          <cell r="C82">
            <v>44165</v>
          </cell>
          <cell r="D82">
            <v>47</v>
          </cell>
          <cell r="E82">
            <v>47</v>
          </cell>
          <cell r="F82">
            <v>47</v>
          </cell>
          <cell r="G82">
            <v>0</v>
          </cell>
          <cell r="H82">
            <v>0</v>
          </cell>
          <cell r="I82">
            <v>0</v>
          </cell>
          <cell r="J82">
            <v>0</v>
          </cell>
          <cell r="K82">
            <v>0</v>
          </cell>
          <cell r="L82">
            <v>2524182420.4500008</v>
          </cell>
          <cell r="M82">
            <v>0</v>
          </cell>
          <cell r="N82">
            <v>0</v>
          </cell>
          <cell r="O82">
            <v>0</v>
          </cell>
          <cell r="P82">
            <v>1</v>
          </cell>
          <cell r="Q82">
            <v>0</v>
          </cell>
        </row>
        <row r="83">
          <cell r="A83">
            <v>44196</v>
          </cell>
          <cell r="B83" t="str">
            <v>Capital e Interés</v>
          </cell>
          <cell r="C83">
            <v>44196</v>
          </cell>
          <cell r="D83">
            <v>48</v>
          </cell>
          <cell r="E83">
            <v>48</v>
          </cell>
          <cell r="F83">
            <v>48</v>
          </cell>
          <cell r="G83">
            <v>0</v>
          </cell>
          <cell r="H83">
            <v>0</v>
          </cell>
          <cell r="I83">
            <v>0</v>
          </cell>
          <cell r="J83">
            <v>0</v>
          </cell>
          <cell r="K83">
            <v>0</v>
          </cell>
          <cell r="L83">
            <v>2524182420.4500008</v>
          </cell>
          <cell r="M83">
            <v>0</v>
          </cell>
          <cell r="N83">
            <v>0</v>
          </cell>
          <cell r="O83">
            <v>0</v>
          </cell>
          <cell r="P83">
            <v>1</v>
          </cell>
          <cell r="Q83">
            <v>0</v>
          </cell>
        </row>
        <row r="84">
          <cell r="A84">
            <v>44227</v>
          </cell>
          <cell r="B84" t="str">
            <v>Capital e Interés</v>
          </cell>
          <cell r="C84">
            <v>44227</v>
          </cell>
          <cell r="D84">
            <v>49</v>
          </cell>
          <cell r="E84">
            <v>49</v>
          </cell>
          <cell r="F84">
            <v>49</v>
          </cell>
          <cell r="G84">
            <v>0</v>
          </cell>
          <cell r="H84">
            <v>0</v>
          </cell>
          <cell r="I84">
            <v>0</v>
          </cell>
          <cell r="J84">
            <v>0</v>
          </cell>
          <cell r="K84">
            <v>0</v>
          </cell>
          <cell r="L84">
            <v>2524182420.4500008</v>
          </cell>
          <cell r="M84">
            <v>0</v>
          </cell>
          <cell r="N84">
            <v>0</v>
          </cell>
          <cell r="O84">
            <v>0</v>
          </cell>
          <cell r="P84">
            <v>1</v>
          </cell>
          <cell r="Q84">
            <v>0</v>
          </cell>
        </row>
        <row r="85">
          <cell r="A85">
            <v>44255</v>
          </cell>
          <cell r="B85" t="str">
            <v>Capital e Interés</v>
          </cell>
          <cell r="C85">
            <v>44255</v>
          </cell>
          <cell r="D85">
            <v>50</v>
          </cell>
          <cell r="E85">
            <v>50</v>
          </cell>
          <cell r="F85">
            <v>50</v>
          </cell>
          <cell r="G85">
            <v>0</v>
          </cell>
          <cell r="H85">
            <v>0</v>
          </cell>
          <cell r="I85">
            <v>0</v>
          </cell>
          <cell r="J85">
            <v>0</v>
          </cell>
          <cell r="K85">
            <v>0</v>
          </cell>
          <cell r="L85">
            <v>2524182420.4500008</v>
          </cell>
          <cell r="M85">
            <v>0</v>
          </cell>
          <cell r="N85">
            <v>0</v>
          </cell>
          <cell r="O85">
            <v>0</v>
          </cell>
          <cell r="P85">
            <v>1</v>
          </cell>
          <cell r="Q85">
            <v>0</v>
          </cell>
        </row>
        <row r="86">
          <cell r="A86">
            <v>44286</v>
          </cell>
          <cell r="B86" t="str">
            <v>Capital e Interés</v>
          </cell>
          <cell r="C86">
            <v>44286</v>
          </cell>
          <cell r="D86">
            <v>51</v>
          </cell>
          <cell r="E86">
            <v>51</v>
          </cell>
          <cell r="F86">
            <v>51</v>
          </cell>
          <cell r="G86">
            <v>0</v>
          </cell>
          <cell r="H86">
            <v>0</v>
          </cell>
          <cell r="I86">
            <v>0</v>
          </cell>
          <cell r="J86">
            <v>0</v>
          </cell>
          <cell r="K86">
            <v>0</v>
          </cell>
          <cell r="L86">
            <v>2524182420.4500008</v>
          </cell>
          <cell r="M86">
            <v>0</v>
          </cell>
          <cell r="N86">
            <v>0</v>
          </cell>
          <cell r="O86">
            <v>0</v>
          </cell>
          <cell r="P86">
            <v>1</v>
          </cell>
          <cell r="Q86">
            <v>0</v>
          </cell>
        </row>
        <row r="87">
          <cell r="A87">
            <v>44316</v>
          </cell>
          <cell r="B87" t="str">
            <v>Capital e Interés</v>
          </cell>
          <cell r="C87">
            <v>44316</v>
          </cell>
          <cell r="D87">
            <v>52</v>
          </cell>
          <cell r="E87">
            <v>52</v>
          </cell>
          <cell r="F87">
            <v>52</v>
          </cell>
          <cell r="G87">
            <v>0</v>
          </cell>
          <cell r="H87">
            <v>0</v>
          </cell>
          <cell r="I87">
            <v>0</v>
          </cell>
          <cell r="J87">
            <v>0</v>
          </cell>
          <cell r="K87">
            <v>0</v>
          </cell>
          <cell r="L87">
            <v>2524182420.4500008</v>
          </cell>
          <cell r="M87">
            <v>0</v>
          </cell>
          <cell r="N87">
            <v>0</v>
          </cell>
          <cell r="O87">
            <v>0</v>
          </cell>
          <cell r="P87">
            <v>1</v>
          </cell>
          <cell r="Q87">
            <v>0</v>
          </cell>
        </row>
        <row r="88">
          <cell r="A88">
            <v>44347</v>
          </cell>
          <cell r="B88" t="str">
            <v>Capital e Interés</v>
          </cell>
          <cell r="C88">
            <v>44347</v>
          </cell>
          <cell r="D88">
            <v>53</v>
          </cell>
          <cell r="E88">
            <v>53</v>
          </cell>
          <cell r="F88">
            <v>53</v>
          </cell>
          <cell r="G88">
            <v>0</v>
          </cell>
          <cell r="H88">
            <v>0</v>
          </cell>
          <cell r="I88">
            <v>0</v>
          </cell>
          <cell r="J88">
            <v>0</v>
          </cell>
          <cell r="K88">
            <v>0</v>
          </cell>
          <cell r="L88">
            <v>2524182420.4500008</v>
          </cell>
          <cell r="M88">
            <v>0</v>
          </cell>
          <cell r="N88">
            <v>0</v>
          </cell>
          <cell r="O88">
            <v>0</v>
          </cell>
          <cell r="P88">
            <v>1</v>
          </cell>
          <cell r="Q88">
            <v>0</v>
          </cell>
        </row>
        <row r="89">
          <cell r="A89">
            <v>44377</v>
          </cell>
          <cell r="B89" t="str">
            <v>Capital e Interés</v>
          </cell>
          <cell r="C89">
            <v>44377</v>
          </cell>
          <cell r="D89">
            <v>54</v>
          </cell>
          <cell r="E89">
            <v>54</v>
          </cell>
          <cell r="F89">
            <v>54</v>
          </cell>
          <cell r="G89">
            <v>0</v>
          </cell>
          <cell r="H89">
            <v>0</v>
          </cell>
          <cell r="I89">
            <v>0</v>
          </cell>
          <cell r="J89">
            <v>0</v>
          </cell>
          <cell r="K89">
            <v>0</v>
          </cell>
          <cell r="L89">
            <v>2524182420.4500008</v>
          </cell>
          <cell r="M89">
            <v>0</v>
          </cell>
          <cell r="N89">
            <v>0</v>
          </cell>
          <cell r="O89">
            <v>0</v>
          </cell>
          <cell r="P89">
            <v>1</v>
          </cell>
          <cell r="Q89">
            <v>0</v>
          </cell>
        </row>
        <row r="90">
          <cell r="A90">
            <v>44408</v>
          </cell>
          <cell r="B90" t="str">
            <v>Capital e Interés</v>
          </cell>
          <cell r="C90">
            <v>44408</v>
          </cell>
          <cell r="D90">
            <v>55</v>
          </cell>
          <cell r="E90">
            <v>55</v>
          </cell>
          <cell r="F90">
            <v>55</v>
          </cell>
          <cell r="G90">
            <v>0</v>
          </cell>
          <cell r="H90">
            <v>0</v>
          </cell>
          <cell r="I90">
            <v>0</v>
          </cell>
          <cell r="J90">
            <v>0</v>
          </cell>
          <cell r="K90">
            <v>0</v>
          </cell>
          <cell r="L90">
            <v>2524182420.4500008</v>
          </cell>
          <cell r="M90">
            <v>0</v>
          </cell>
          <cell r="N90">
            <v>0</v>
          </cell>
          <cell r="O90">
            <v>0</v>
          </cell>
          <cell r="P90">
            <v>1</v>
          </cell>
          <cell r="Q90">
            <v>0</v>
          </cell>
        </row>
        <row r="91">
          <cell r="A91">
            <v>44439</v>
          </cell>
          <cell r="B91" t="str">
            <v>Capital e Interés</v>
          </cell>
          <cell r="C91">
            <v>44439</v>
          </cell>
          <cell r="D91">
            <v>56</v>
          </cell>
          <cell r="E91">
            <v>56</v>
          </cell>
          <cell r="F91">
            <v>56</v>
          </cell>
          <cell r="G91">
            <v>0</v>
          </cell>
          <cell r="H91">
            <v>0</v>
          </cell>
          <cell r="I91">
            <v>0</v>
          </cell>
          <cell r="J91">
            <v>0</v>
          </cell>
          <cell r="K91">
            <v>0</v>
          </cell>
          <cell r="L91">
            <v>2524182420.4500008</v>
          </cell>
          <cell r="M91">
            <v>0</v>
          </cell>
          <cell r="N91">
            <v>0</v>
          </cell>
          <cell r="O91">
            <v>0</v>
          </cell>
          <cell r="P91">
            <v>1</v>
          </cell>
          <cell r="Q91">
            <v>0</v>
          </cell>
        </row>
        <row r="92">
          <cell r="A92">
            <v>44469</v>
          </cell>
          <cell r="B92" t="str">
            <v>Capital e Interés</v>
          </cell>
          <cell r="C92">
            <v>44469</v>
          </cell>
          <cell r="D92">
            <v>57</v>
          </cell>
          <cell r="E92">
            <v>57</v>
          </cell>
          <cell r="F92">
            <v>57</v>
          </cell>
          <cell r="G92">
            <v>0</v>
          </cell>
          <cell r="H92">
            <v>0</v>
          </cell>
          <cell r="I92">
            <v>0</v>
          </cell>
          <cell r="J92">
            <v>0</v>
          </cell>
          <cell r="K92">
            <v>0</v>
          </cell>
          <cell r="L92">
            <v>2524182420.4500008</v>
          </cell>
          <cell r="M92">
            <v>0</v>
          </cell>
          <cell r="N92">
            <v>0</v>
          </cell>
          <cell r="O92">
            <v>0</v>
          </cell>
          <cell r="P92">
            <v>1</v>
          </cell>
          <cell r="Q92">
            <v>0</v>
          </cell>
        </row>
        <row r="93">
          <cell r="A93">
            <v>44500</v>
          </cell>
          <cell r="B93" t="str">
            <v>Capital e Interés</v>
          </cell>
          <cell r="C93">
            <v>44500</v>
          </cell>
          <cell r="D93">
            <v>58</v>
          </cell>
          <cell r="E93">
            <v>58</v>
          </cell>
          <cell r="F93">
            <v>58</v>
          </cell>
          <cell r="G93">
            <v>0</v>
          </cell>
          <cell r="H93">
            <v>0</v>
          </cell>
          <cell r="I93">
            <v>0</v>
          </cell>
          <cell r="J93">
            <v>0</v>
          </cell>
          <cell r="K93">
            <v>0</v>
          </cell>
          <cell r="L93">
            <v>2524182420.4500008</v>
          </cell>
          <cell r="M93">
            <v>0</v>
          </cell>
          <cell r="N93">
            <v>0</v>
          </cell>
          <cell r="O93">
            <v>0</v>
          </cell>
          <cell r="P93">
            <v>1</v>
          </cell>
          <cell r="Q93">
            <v>0</v>
          </cell>
        </row>
        <row r="94">
          <cell r="A94">
            <v>44530</v>
          </cell>
          <cell r="B94" t="str">
            <v>Capital e Interés</v>
          </cell>
          <cell r="C94">
            <v>44530</v>
          </cell>
          <cell r="D94">
            <v>59</v>
          </cell>
          <cell r="E94">
            <v>59</v>
          </cell>
          <cell r="F94">
            <v>59</v>
          </cell>
          <cell r="G94">
            <v>0</v>
          </cell>
          <cell r="H94">
            <v>0</v>
          </cell>
          <cell r="I94">
            <v>0</v>
          </cell>
          <cell r="J94">
            <v>0</v>
          </cell>
          <cell r="K94">
            <v>0</v>
          </cell>
          <cell r="L94">
            <v>2524182420.4500008</v>
          </cell>
          <cell r="M94">
            <v>0</v>
          </cell>
          <cell r="N94">
            <v>0</v>
          </cell>
          <cell r="O94">
            <v>0</v>
          </cell>
          <cell r="P94">
            <v>1</v>
          </cell>
          <cell r="Q94">
            <v>0</v>
          </cell>
        </row>
        <row r="95">
          <cell r="A95">
            <v>44561</v>
          </cell>
          <cell r="B95" t="str">
            <v>Capital e Interés</v>
          </cell>
          <cell r="C95">
            <v>44561</v>
          </cell>
          <cell r="D95">
            <v>60</v>
          </cell>
          <cell r="E95">
            <v>60</v>
          </cell>
          <cell r="F95">
            <v>60</v>
          </cell>
          <cell r="G95">
            <v>0</v>
          </cell>
          <cell r="H95">
            <v>0</v>
          </cell>
          <cell r="I95">
            <v>0</v>
          </cell>
          <cell r="J95">
            <v>0</v>
          </cell>
          <cell r="K95">
            <v>0</v>
          </cell>
          <cell r="L95">
            <v>2524182420.4500008</v>
          </cell>
          <cell r="M95">
            <v>0</v>
          </cell>
          <cell r="N95">
            <v>0</v>
          </cell>
          <cell r="O95">
            <v>0</v>
          </cell>
          <cell r="P95">
            <v>1</v>
          </cell>
          <cell r="Q95">
            <v>0</v>
          </cell>
        </row>
        <row r="96">
          <cell r="A96">
            <v>44592</v>
          </cell>
          <cell r="B96" t="str">
            <v>Capital e Interés</v>
          </cell>
          <cell r="C96">
            <v>44592</v>
          </cell>
          <cell r="D96">
            <v>61</v>
          </cell>
          <cell r="E96">
            <v>61</v>
          </cell>
          <cell r="F96">
            <v>61</v>
          </cell>
          <cell r="G96">
            <v>0</v>
          </cell>
          <cell r="H96">
            <v>0</v>
          </cell>
          <cell r="I96">
            <v>0</v>
          </cell>
          <cell r="J96">
            <v>0</v>
          </cell>
          <cell r="K96">
            <v>0</v>
          </cell>
          <cell r="L96">
            <v>2524182420.4500008</v>
          </cell>
          <cell r="M96">
            <v>0</v>
          </cell>
          <cell r="N96">
            <v>0</v>
          </cell>
          <cell r="O96">
            <v>0</v>
          </cell>
          <cell r="P96">
            <v>1</v>
          </cell>
          <cell r="Q96">
            <v>0</v>
          </cell>
        </row>
        <row r="97">
          <cell r="A97">
            <v>44620</v>
          </cell>
          <cell r="B97" t="str">
            <v>Capital e Interés</v>
          </cell>
          <cell r="C97">
            <v>44620</v>
          </cell>
          <cell r="D97">
            <v>62</v>
          </cell>
          <cell r="E97">
            <v>62</v>
          </cell>
          <cell r="F97">
            <v>62</v>
          </cell>
          <cell r="G97">
            <v>0</v>
          </cell>
          <cell r="H97">
            <v>0</v>
          </cell>
          <cell r="I97">
            <v>0</v>
          </cell>
          <cell r="J97">
            <v>0</v>
          </cell>
          <cell r="K97">
            <v>0</v>
          </cell>
          <cell r="L97">
            <v>2524182420.4500008</v>
          </cell>
          <cell r="M97">
            <v>0</v>
          </cell>
          <cell r="N97">
            <v>0</v>
          </cell>
          <cell r="O97">
            <v>0</v>
          </cell>
          <cell r="P97">
            <v>1</v>
          </cell>
          <cell r="Q97">
            <v>0</v>
          </cell>
        </row>
        <row r="98">
          <cell r="A98">
            <v>44651</v>
          </cell>
          <cell r="B98" t="str">
            <v>Capital e Interés</v>
          </cell>
          <cell r="C98">
            <v>44651</v>
          </cell>
          <cell r="D98">
            <v>63</v>
          </cell>
          <cell r="E98">
            <v>63</v>
          </cell>
          <cell r="F98">
            <v>63</v>
          </cell>
          <cell r="G98">
            <v>0</v>
          </cell>
          <cell r="H98">
            <v>0</v>
          </cell>
          <cell r="I98">
            <v>0</v>
          </cell>
          <cell r="J98">
            <v>0</v>
          </cell>
          <cell r="K98">
            <v>0</v>
          </cell>
          <cell r="L98">
            <v>2524182420.4500008</v>
          </cell>
          <cell r="M98">
            <v>0</v>
          </cell>
          <cell r="N98">
            <v>0</v>
          </cell>
          <cell r="O98">
            <v>0</v>
          </cell>
          <cell r="P98">
            <v>1</v>
          </cell>
          <cell r="Q98">
            <v>0</v>
          </cell>
        </row>
        <row r="99">
          <cell r="A99">
            <v>44681</v>
          </cell>
          <cell r="B99" t="str">
            <v>Capital e Interés</v>
          </cell>
          <cell r="C99">
            <v>44681</v>
          </cell>
          <cell r="D99">
            <v>64</v>
          </cell>
          <cell r="E99">
            <v>64</v>
          </cell>
          <cell r="F99">
            <v>64</v>
          </cell>
          <cell r="G99">
            <v>0</v>
          </cell>
          <cell r="H99">
            <v>0</v>
          </cell>
          <cell r="I99">
            <v>0</v>
          </cell>
          <cell r="J99">
            <v>0</v>
          </cell>
          <cell r="K99">
            <v>0</v>
          </cell>
          <cell r="L99">
            <v>2524182420.4500008</v>
          </cell>
          <cell r="M99">
            <v>0</v>
          </cell>
          <cell r="N99">
            <v>0</v>
          </cell>
          <cell r="O99">
            <v>0</v>
          </cell>
          <cell r="P99">
            <v>1</v>
          </cell>
          <cell r="Q99">
            <v>0</v>
          </cell>
        </row>
        <row r="100">
          <cell r="A100">
            <v>44712</v>
          </cell>
          <cell r="B100" t="str">
            <v>Capital e Interés</v>
          </cell>
          <cell r="C100">
            <v>44712</v>
          </cell>
          <cell r="D100">
            <v>65</v>
          </cell>
          <cell r="E100">
            <v>65</v>
          </cell>
          <cell r="F100">
            <v>65</v>
          </cell>
          <cell r="G100">
            <v>0</v>
          </cell>
          <cell r="H100">
            <v>0</v>
          </cell>
          <cell r="I100">
            <v>0</v>
          </cell>
          <cell r="J100">
            <v>0</v>
          </cell>
          <cell r="K100">
            <v>0</v>
          </cell>
          <cell r="L100">
            <v>2524182420.4500008</v>
          </cell>
          <cell r="M100">
            <v>0</v>
          </cell>
          <cell r="N100">
            <v>0</v>
          </cell>
          <cell r="O100">
            <v>0</v>
          </cell>
          <cell r="P100">
            <v>1</v>
          </cell>
          <cell r="Q100">
            <v>0</v>
          </cell>
        </row>
        <row r="101">
          <cell r="A101">
            <v>44742</v>
          </cell>
          <cell r="B101" t="str">
            <v>Capital e Interés</v>
          </cell>
          <cell r="C101">
            <v>44742</v>
          </cell>
          <cell r="D101">
            <v>66</v>
          </cell>
          <cell r="E101">
            <v>66</v>
          </cell>
          <cell r="F101">
            <v>66</v>
          </cell>
          <cell r="G101">
            <v>0</v>
          </cell>
          <cell r="H101">
            <v>0</v>
          </cell>
          <cell r="I101">
            <v>0</v>
          </cell>
          <cell r="J101">
            <v>0</v>
          </cell>
          <cell r="K101">
            <v>0</v>
          </cell>
          <cell r="L101">
            <v>2524182420.4500008</v>
          </cell>
          <cell r="M101">
            <v>0</v>
          </cell>
          <cell r="N101">
            <v>0</v>
          </cell>
          <cell r="O101">
            <v>0</v>
          </cell>
          <cell r="P101">
            <v>1</v>
          </cell>
          <cell r="Q101">
            <v>0</v>
          </cell>
        </row>
        <row r="102">
          <cell r="A102">
            <v>44773</v>
          </cell>
          <cell r="B102" t="str">
            <v>Capital e Interés</v>
          </cell>
          <cell r="C102">
            <v>44773</v>
          </cell>
          <cell r="D102">
            <v>67</v>
          </cell>
          <cell r="E102">
            <v>67</v>
          </cell>
          <cell r="F102">
            <v>67</v>
          </cell>
          <cell r="G102">
            <v>0</v>
          </cell>
          <cell r="H102">
            <v>0</v>
          </cell>
          <cell r="I102">
            <v>0</v>
          </cell>
          <cell r="J102">
            <v>0</v>
          </cell>
          <cell r="K102">
            <v>0</v>
          </cell>
          <cell r="L102">
            <v>2524182420.4500008</v>
          </cell>
          <cell r="M102">
            <v>0</v>
          </cell>
          <cell r="N102">
            <v>0</v>
          </cell>
          <cell r="O102">
            <v>0</v>
          </cell>
          <cell r="P102">
            <v>1</v>
          </cell>
          <cell r="Q102">
            <v>0</v>
          </cell>
        </row>
        <row r="103">
          <cell r="A103">
            <v>44804</v>
          </cell>
          <cell r="B103" t="str">
            <v>Capital e Interés</v>
          </cell>
          <cell r="C103">
            <v>44804</v>
          </cell>
          <cell r="D103">
            <v>68</v>
          </cell>
          <cell r="E103">
            <v>68</v>
          </cell>
          <cell r="F103">
            <v>68</v>
          </cell>
          <cell r="G103">
            <v>0</v>
          </cell>
          <cell r="H103">
            <v>0</v>
          </cell>
          <cell r="I103">
            <v>0</v>
          </cell>
          <cell r="J103">
            <v>0</v>
          </cell>
          <cell r="K103">
            <v>0</v>
          </cell>
          <cell r="L103">
            <v>2524182420.4500008</v>
          </cell>
          <cell r="M103">
            <v>0</v>
          </cell>
          <cell r="N103">
            <v>0</v>
          </cell>
          <cell r="O103">
            <v>0</v>
          </cell>
          <cell r="P103">
            <v>1</v>
          </cell>
          <cell r="Q103">
            <v>0</v>
          </cell>
        </row>
        <row r="104">
          <cell r="A104">
            <v>44834</v>
          </cell>
          <cell r="B104" t="str">
            <v>Capital e Interés</v>
          </cell>
          <cell r="C104">
            <v>44834</v>
          </cell>
          <cell r="D104">
            <v>69</v>
          </cell>
          <cell r="E104">
            <v>69</v>
          </cell>
          <cell r="F104">
            <v>69</v>
          </cell>
          <cell r="G104">
            <v>0</v>
          </cell>
          <cell r="H104">
            <v>0</v>
          </cell>
          <cell r="I104">
            <v>0</v>
          </cell>
          <cell r="J104">
            <v>0</v>
          </cell>
          <cell r="K104">
            <v>0</v>
          </cell>
          <cell r="L104">
            <v>2524182420.4500008</v>
          </cell>
          <cell r="M104">
            <v>0</v>
          </cell>
          <cell r="N104">
            <v>0</v>
          </cell>
          <cell r="O104">
            <v>0</v>
          </cell>
          <cell r="P104">
            <v>1</v>
          </cell>
          <cell r="Q104">
            <v>0</v>
          </cell>
        </row>
        <row r="105">
          <cell r="A105">
            <v>44865</v>
          </cell>
          <cell r="B105" t="str">
            <v>Capital e Interés</v>
          </cell>
          <cell r="C105">
            <v>44865</v>
          </cell>
          <cell r="D105">
            <v>70</v>
          </cell>
          <cell r="E105">
            <v>70</v>
          </cell>
          <cell r="F105">
            <v>70</v>
          </cell>
          <cell r="G105">
            <v>0</v>
          </cell>
          <cell r="H105">
            <v>0</v>
          </cell>
          <cell r="I105">
            <v>0</v>
          </cell>
          <cell r="J105">
            <v>0</v>
          </cell>
          <cell r="K105">
            <v>0</v>
          </cell>
          <cell r="L105">
            <v>2524182420.4500008</v>
          </cell>
          <cell r="M105">
            <v>0</v>
          </cell>
          <cell r="N105">
            <v>0</v>
          </cell>
          <cell r="O105">
            <v>0</v>
          </cell>
          <cell r="P105">
            <v>1</v>
          </cell>
          <cell r="Q105">
            <v>0</v>
          </cell>
        </row>
        <row r="106">
          <cell r="A106">
            <v>44895</v>
          </cell>
          <cell r="B106" t="str">
            <v>Capital e Interés</v>
          </cell>
          <cell r="C106">
            <v>44895</v>
          </cell>
          <cell r="D106">
            <v>71</v>
          </cell>
          <cell r="E106">
            <v>71</v>
          </cell>
          <cell r="F106">
            <v>71</v>
          </cell>
          <cell r="G106">
            <v>0</v>
          </cell>
          <cell r="H106">
            <v>0</v>
          </cell>
          <cell r="I106">
            <v>0</v>
          </cell>
          <cell r="J106">
            <v>0</v>
          </cell>
          <cell r="K106">
            <v>0</v>
          </cell>
          <cell r="L106">
            <v>2524182420.4500008</v>
          </cell>
          <cell r="M106">
            <v>0</v>
          </cell>
          <cell r="N106">
            <v>0</v>
          </cell>
          <cell r="O106">
            <v>0</v>
          </cell>
          <cell r="P106">
            <v>1</v>
          </cell>
          <cell r="Q106">
            <v>0</v>
          </cell>
        </row>
        <row r="107">
          <cell r="A107">
            <v>44926</v>
          </cell>
          <cell r="B107" t="str">
            <v>Capital e Interés</v>
          </cell>
          <cell r="C107">
            <v>44926</v>
          </cell>
          <cell r="D107">
            <v>72</v>
          </cell>
          <cell r="E107">
            <v>72</v>
          </cell>
          <cell r="F107">
            <v>72</v>
          </cell>
          <cell r="G107">
            <v>0</v>
          </cell>
          <cell r="H107">
            <v>0</v>
          </cell>
          <cell r="I107">
            <v>0</v>
          </cell>
          <cell r="J107">
            <v>0</v>
          </cell>
          <cell r="K107">
            <v>0</v>
          </cell>
          <cell r="L107">
            <v>2524182420.4500008</v>
          </cell>
          <cell r="M107">
            <v>0</v>
          </cell>
          <cell r="N107">
            <v>0</v>
          </cell>
          <cell r="O107">
            <v>0</v>
          </cell>
          <cell r="P107">
            <v>1</v>
          </cell>
          <cell r="Q107">
            <v>0</v>
          </cell>
        </row>
        <row r="108">
          <cell r="A108">
            <v>44957</v>
          </cell>
          <cell r="B108" t="str">
            <v>Capital e Interés</v>
          </cell>
          <cell r="C108">
            <v>44957</v>
          </cell>
          <cell r="D108">
            <v>73</v>
          </cell>
          <cell r="E108">
            <v>73</v>
          </cell>
          <cell r="F108">
            <v>73</v>
          </cell>
          <cell r="G108">
            <v>0</v>
          </cell>
          <cell r="H108">
            <v>0</v>
          </cell>
          <cell r="I108">
            <v>0</v>
          </cell>
          <cell r="J108">
            <v>0</v>
          </cell>
          <cell r="K108">
            <v>0</v>
          </cell>
          <cell r="L108">
            <v>2524182420.4500008</v>
          </cell>
          <cell r="M108">
            <v>0</v>
          </cell>
          <cell r="N108">
            <v>0</v>
          </cell>
          <cell r="O108">
            <v>0</v>
          </cell>
          <cell r="P108">
            <v>1</v>
          </cell>
          <cell r="Q108">
            <v>0</v>
          </cell>
        </row>
        <row r="109">
          <cell r="A109">
            <v>44985</v>
          </cell>
          <cell r="B109" t="str">
            <v>Capital e Interés</v>
          </cell>
          <cell r="C109">
            <v>44985</v>
          </cell>
          <cell r="D109">
            <v>74</v>
          </cell>
          <cell r="E109">
            <v>74</v>
          </cell>
          <cell r="F109">
            <v>74</v>
          </cell>
          <cell r="G109">
            <v>0</v>
          </cell>
          <cell r="H109">
            <v>0</v>
          </cell>
          <cell r="I109">
            <v>0</v>
          </cell>
          <cell r="J109">
            <v>0</v>
          </cell>
          <cell r="K109">
            <v>0</v>
          </cell>
          <cell r="L109">
            <v>2524182420.4500008</v>
          </cell>
          <cell r="M109">
            <v>0</v>
          </cell>
          <cell r="N109">
            <v>0</v>
          </cell>
          <cell r="O109">
            <v>0</v>
          </cell>
          <cell r="P109">
            <v>1</v>
          </cell>
          <cell r="Q109">
            <v>0</v>
          </cell>
        </row>
        <row r="110">
          <cell r="A110">
            <v>45016</v>
          </cell>
          <cell r="B110" t="str">
            <v>Capital e Interés</v>
          </cell>
          <cell r="C110">
            <v>45016</v>
          </cell>
          <cell r="D110">
            <v>75</v>
          </cell>
          <cell r="E110">
            <v>75</v>
          </cell>
          <cell r="F110">
            <v>75</v>
          </cell>
          <cell r="G110">
            <v>0</v>
          </cell>
          <cell r="H110">
            <v>0</v>
          </cell>
          <cell r="I110">
            <v>0</v>
          </cell>
          <cell r="J110">
            <v>0</v>
          </cell>
          <cell r="K110">
            <v>0</v>
          </cell>
          <cell r="L110">
            <v>2524182420.4500008</v>
          </cell>
          <cell r="M110">
            <v>0</v>
          </cell>
          <cell r="N110">
            <v>0</v>
          </cell>
          <cell r="O110">
            <v>0</v>
          </cell>
          <cell r="P110">
            <v>1</v>
          </cell>
          <cell r="Q110">
            <v>0</v>
          </cell>
        </row>
        <row r="111">
          <cell r="A111">
            <v>45046</v>
          </cell>
          <cell r="B111" t="str">
            <v>Capital e Interés</v>
          </cell>
          <cell r="C111">
            <v>45046</v>
          </cell>
          <cell r="D111">
            <v>76</v>
          </cell>
          <cell r="E111">
            <v>76</v>
          </cell>
          <cell r="F111">
            <v>76</v>
          </cell>
          <cell r="G111">
            <v>0</v>
          </cell>
          <cell r="H111">
            <v>0</v>
          </cell>
          <cell r="I111">
            <v>0</v>
          </cell>
          <cell r="J111">
            <v>0</v>
          </cell>
          <cell r="K111">
            <v>0</v>
          </cell>
          <cell r="L111">
            <v>2524182420.4500008</v>
          </cell>
          <cell r="M111">
            <v>0</v>
          </cell>
          <cell r="N111">
            <v>0</v>
          </cell>
          <cell r="O111">
            <v>0</v>
          </cell>
          <cell r="P111">
            <v>1</v>
          </cell>
          <cell r="Q111">
            <v>0</v>
          </cell>
        </row>
        <row r="112">
          <cell r="A112">
            <v>45077</v>
          </cell>
          <cell r="B112" t="str">
            <v>Capital e Interés</v>
          </cell>
          <cell r="C112">
            <v>45077</v>
          </cell>
          <cell r="D112">
            <v>77</v>
          </cell>
          <cell r="E112">
            <v>77</v>
          </cell>
          <cell r="F112">
            <v>77</v>
          </cell>
          <cell r="G112">
            <v>0</v>
          </cell>
          <cell r="H112">
            <v>0</v>
          </cell>
          <cell r="I112">
            <v>0</v>
          </cell>
          <cell r="J112">
            <v>0</v>
          </cell>
          <cell r="K112">
            <v>0</v>
          </cell>
          <cell r="L112">
            <v>2524182420.4500008</v>
          </cell>
          <cell r="M112">
            <v>0</v>
          </cell>
          <cell r="N112">
            <v>0</v>
          </cell>
          <cell r="O112">
            <v>0</v>
          </cell>
          <cell r="P112">
            <v>1</v>
          </cell>
          <cell r="Q112">
            <v>0</v>
          </cell>
        </row>
        <row r="113">
          <cell r="A113">
            <v>45107</v>
          </cell>
          <cell r="B113" t="str">
            <v>Capital e Interés</v>
          </cell>
          <cell r="C113">
            <v>45107</v>
          </cell>
          <cell r="D113">
            <v>78</v>
          </cell>
          <cell r="E113">
            <v>78</v>
          </cell>
          <cell r="F113">
            <v>78</v>
          </cell>
          <cell r="G113">
            <v>0</v>
          </cell>
          <cell r="H113">
            <v>0</v>
          </cell>
          <cell r="I113">
            <v>0</v>
          </cell>
          <cell r="J113">
            <v>0</v>
          </cell>
          <cell r="K113">
            <v>0</v>
          </cell>
          <cell r="L113">
            <v>2524182420.4500008</v>
          </cell>
          <cell r="M113">
            <v>0</v>
          </cell>
          <cell r="N113">
            <v>0</v>
          </cell>
          <cell r="O113">
            <v>0</v>
          </cell>
          <cell r="P113">
            <v>1</v>
          </cell>
          <cell r="Q113">
            <v>0</v>
          </cell>
        </row>
        <row r="114">
          <cell r="A114">
            <v>45138</v>
          </cell>
          <cell r="B114" t="str">
            <v>Capital e Interés</v>
          </cell>
          <cell r="C114">
            <v>45138</v>
          </cell>
          <cell r="D114">
            <v>79</v>
          </cell>
          <cell r="E114">
            <v>79</v>
          </cell>
          <cell r="F114">
            <v>79</v>
          </cell>
          <cell r="G114">
            <v>0</v>
          </cell>
          <cell r="H114">
            <v>0</v>
          </cell>
          <cell r="I114">
            <v>0</v>
          </cell>
          <cell r="J114">
            <v>0</v>
          </cell>
          <cell r="K114">
            <v>0</v>
          </cell>
          <cell r="L114">
            <v>2524182420.4500008</v>
          </cell>
          <cell r="M114">
            <v>0</v>
          </cell>
          <cell r="N114">
            <v>0</v>
          </cell>
          <cell r="O114">
            <v>0</v>
          </cell>
          <cell r="P114">
            <v>1</v>
          </cell>
          <cell r="Q114">
            <v>0</v>
          </cell>
        </row>
        <row r="115">
          <cell r="A115">
            <v>45169</v>
          </cell>
          <cell r="B115" t="str">
            <v>Capital e Interés</v>
          </cell>
          <cell r="C115">
            <v>45169</v>
          </cell>
          <cell r="D115">
            <v>80</v>
          </cell>
          <cell r="E115">
            <v>80</v>
          </cell>
          <cell r="F115">
            <v>80</v>
          </cell>
          <cell r="G115">
            <v>0</v>
          </cell>
          <cell r="H115">
            <v>0</v>
          </cell>
          <cell r="I115">
            <v>0</v>
          </cell>
          <cell r="J115">
            <v>0</v>
          </cell>
          <cell r="K115">
            <v>0</v>
          </cell>
          <cell r="L115">
            <v>2524182420.4500008</v>
          </cell>
          <cell r="M115">
            <v>0</v>
          </cell>
          <cell r="N115">
            <v>0</v>
          </cell>
          <cell r="O115">
            <v>0</v>
          </cell>
          <cell r="P115">
            <v>1</v>
          </cell>
          <cell r="Q115">
            <v>0</v>
          </cell>
        </row>
        <row r="116">
          <cell r="A116">
            <v>45199</v>
          </cell>
          <cell r="B116" t="str">
            <v>Capital e Interés</v>
          </cell>
          <cell r="C116">
            <v>45199</v>
          </cell>
          <cell r="D116">
            <v>81</v>
          </cell>
          <cell r="E116">
            <v>81</v>
          </cell>
          <cell r="F116">
            <v>81</v>
          </cell>
          <cell r="G116">
            <v>0</v>
          </cell>
          <cell r="H116">
            <v>0</v>
          </cell>
          <cell r="I116">
            <v>0</v>
          </cell>
          <cell r="J116">
            <v>0</v>
          </cell>
          <cell r="K116">
            <v>0</v>
          </cell>
          <cell r="L116">
            <v>2524182420.4500008</v>
          </cell>
          <cell r="M116">
            <v>0</v>
          </cell>
          <cell r="N116">
            <v>0</v>
          </cell>
          <cell r="O116">
            <v>0</v>
          </cell>
          <cell r="P116">
            <v>1</v>
          </cell>
          <cell r="Q116">
            <v>0</v>
          </cell>
        </row>
        <row r="117">
          <cell r="A117">
            <v>45230</v>
          </cell>
          <cell r="B117" t="str">
            <v>Capital e Interés</v>
          </cell>
          <cell r="C117">
            <v>45230</v>
          </cell>
          <cell r="D117">
            <v>82</v>
          </cell>
          <cell r="E117">
            <v>82</v>
          </cell>
          <cell r="F117">
            <v>82</v>
          </cell>
          <cell r="G117">
            <v>0</v>
          </cell>
          <cell r="H117">
            <v>0</v>
          </cell>
          <cell r="I117">
            <v>0</v>
          </cell>
          <cell r="J117">
            <v>0</v>
          </cell>
          <cell r="K117">
            <v>0</v>
          </cell>
          <cell r="L117">
            <v>2524182420.4500008</v>
          </cell>
          <cell r="M117">
            <v>0</v>
          </cell>
          <cell r="N117">
            <v>0</v>
          </cell>
          <cell r="O117">
            <v>0</v>
          </cell>
          <cell r="P117">
            <v>1</v>
          </cell>
          <cell r="Q117">
            <v>0</v>
          </cell>
        </row>
        <row r="118">
          <cell r="A118">
            <v>45260</v>
          </cell>
          <cell r="B118" t="str">
            <v>Capital e Interés</v>
          </cell>
          <cell r="C118">
            <v>45260</v>
          </cell>
          <cell r="D118">
            <v>83</v>
          </cell>
          <cell r="E118">
            <v>83</v>
          </cell>
          <cell r="F118">
            <v>83</v>
          </cell>
          <cell r="G118">
            <v>0</v>
          </cell>
          <cell r="H118">
            <v>0</v>
          </cell>
          <cell r="I118">
            <v>0</v>
          </cell>
          <cell r="J118">
            <v>0</v>
          </cell>
          <cell r="K118">
            <v>0</v>
          </cell>
          <cell r="L118">
            <v>2524182420.4500008</v>
          </cell>
          <cell r="M118">
            <v>0</v>
          </cell>
          <cell r="N118">
            <v>0</v>
          </cell>
          <cell r="O118">
            <v>0</v>
          </cell>
          <cell r="P118">
            <v>1</v>
          </cell>
          <cell r="Q118">
            <v>0</v>
          </cell>
        </row>
        <row r="119">
          <cell r="A119">
            <v>45291</v>
          </cell>
          <cell r="B119" t="str">
            <v>Capital e Interés</v>
          </cell>
          <cell r="C119">
            <v>45291</v>
          </cell>
          <cell r="D119">
            <v>84</v>
          </cell>
          <cell r="E119">
            <v>84</v>
          </cell>
          <cell r="F119">
            <v>84</v>
          </cell>
          <cell r="G119">
            <v>0</v>
          </cell>
          <cell r="H119">
            <v>0</v>
          </cell>
          <cell r="I119">
            <v>0</v>
          </cell>
          <cell r="J119">
            <v>0</v>
          </cell>
          <cell r="K119">
            <v>0</v>
          </cell>
          <cell r="L119">
            <v>2524182420.4500008</v>
          </cell>
          <cell r="M119">
            <v>0</v>
          </cell>
          <cell r="N119">
            <v>0</v>
          </cell>
          <cell r="O119">
            <v>0</v>
          </cell>
          <cell r="P119">
            <v>1</v>
          </cell>
          <cell r="Q119">
            <v>0</v>
          </cell>
        </row>
        <row r="120">
          <cell r="A120">
            <v>45322</v>
          </cell>
          <cell r="B120" t="str">
            <v>Capital e Interés</v>
          </cell>
          <cell r="C120">
            <v>45322</v>
          </cell>
          <cell r="D120">
            <v>85</v>
          </cell>
          <cell r="E120">
            <v>85</v>
          </cell>
          <cell r="F120">
            <v>85</v>
          </cell>
          <cell r="G120">
            <v>0</v>
          </cell>
          <cell r="H120">
            <v>0</v>
          </cell>
          <cell r="I120">
            <v>0</v>
          </cell>
          <cell r="J120">
            <v>0</v>
          </cell>
          <cell r="K120">
            <v>0</v>
          </cell>
          <cell r="L120">
            <v>2524182420.4500008</v>
          </cell>
          <cell r="M120">
            <v>0</v>
          </cell>
          <cell r="N120">
            <v>0</v>
          </cell>
          <cell r="O120">
            <v>0</v>
          </cell>
          <cell r="P120">
            <v>1</v>
          </cell>
          <cell r="Q120">
            <v>0</v>
          </cell>
        </row>
        <row r="121">
          <cell r="A121">
            <v>45351</v>
          </cell>
          <cell r="B121" t="str">
            <v>Capital e Interés</v>
          </cell>
          <cell r="C121">
            <v>45351</v>
          </cell>
          <cell r="D121">
            <v>86</v>
          </cell>
          <cell r="E121">
            <v>86</v>
          </cell>
          <cell r="F121">
            <v>86</v>
          </cell>
          <cell r="G121">
            <v>0</v>
          </cell>
          <cell r="H121">
            <v>0</v>
          </cell>
          <cell r="I121">
            <v>0</v>
          </cell>
          <cell r="J121">
            <v>0</v>
          </cell>
          <cell r="K121">
            <v>0</v>
          </cell>
          <cell r="L121">
            <v>2524182420.4500008</v>
          </cell>
          <cell r="M121">
            <v>0</v>
          </cell>
          <cell r="N121">
            <v>0</v>
          </cell>
          <cell r="O121">
            <v>0</v>
          </cell>
          <cell r="P121">
            <v>1</v>
          </cell>
          <cell r="Q121">
            <v>0</v>
          </cell>
        </row>
        <row r="122">
          <cell r="A122">
            <v>45382</v>
          </cell>
          <cell r="B122" t="str">
            <v>Capital e Interés</v>
          </cell>
          <cell r="C122">
            <v>45382</v>
          </cell>
          <cell r="D122">
            <v>87</v>
          </cell>
          <cell r="E122">
            <v>87</v>
          </cell>
          <cell r="F122">
            <v>87</v>
          </cell>
          <cell r="G122">
            <v>0</v>
          </cell>
          <cell r="H122">
            <v>0</v>
          </cell>
          <cell r="I122">
            <v>0</v>
          </cell>
          <cell r="J122">
            <v>0</v>
          </cell>
          <cell r="K122">
            <v>0</v>
          </cell>
          <cell r="L122">
            <v>2524182420.4500008</v>
          </cell>
          <cell r="M122">
            <v>0</v>
          </cell>
          <cell r="N122">
            <v>0</v>
          </cell>
          <cell r="O122">
            <v>0</v>
          </cell>
          <cell r="P122">
            <v>1</v>
          </cell>
          <cell r="Q122">
            <v>0</v>
          </cell>
        </row>
        <row r="123">
          <cell r="A123">
            <v>45412</v>
          </cell>
          <cell r="B123" t="str">
            <v>Capital e Interés</v>
          </cell>
          <cell r="C123">
            <v>45412</v>
          </cell>
          <cell r="D123">
            <v>88</v>
          </cell>
          <cell r="E123">
            <v>88</v>
          </cell>
          <cell r="F123">
            <v>88</v>
          </cell>
          <cell r="G123">
            <v>0</v>
          </cell>
          <cell r="H123">
            <v>0</v>
          </cell>
          <cell r="I123">
            <v>0</v>
          </cell>
          <cell r="J123">
            <v>0</v>
          </cell>
          <cell r="K123">
            <v>0</v>
          </cell>
          <cell r="L123">
            <v>2524182420.4500008</v>
          </cell>
          <cell r="M123">
            <v>0</v>
          </cell>
          <cell r="N123">
            <v>0</v>
          </cell>
          <cell r="O123">
            <v>0</v>
          </cell>
          <cell r="P123">
            <v>1</v>
          </cell>
          <cell r="Q123">
            <v>0</v>
          </cell>
        </row>
        <row r="124">
          <cell r="A124">
            <v>45443</v>
          </cell>
          <cell r="B124" t="str">
            <v>Capital e Interés</v>
          </cell>
          <cell r="C124">
            <v>45443</v>
          </cell>
          <cell r="D124">
            <v>89</v>
          </cell>
          <cell r="E124">
            <v>89</v>
          </cell>
          <cell r="F124">
            <v>89</v>
          </cell>
          <cell r="G124">
            <v>0</v>
          </cell>
          <cell r="H124">
            <v>0</v>
          </cell>
          <cell r="I124">
            <v>0</v>
          </cell>
          <cell r="J124">
            <v>0</v>
          </cell>
          <cell r="K124">
            <v>0</v>
          </cell>
          <cell r="L124">
            <v>2524182420.4500008</v>
          </cell>
          <cell r="M124">
            <v>0</v>
          </cell>
          <cell r="N124">
            <v>0</v>
          </cell>
          <cell r="O124">
            <v>0</v>
          </cell>
          <cell r="P124">
            <v>1</v>
          </cell>
          <cell r="Q124">
            <v>0</v>
          </cell>
        </row>
        <row r="125">
          <cell r="A125">
            <v>45473</v>
          </cell>
          <cell r="B125" t="str">
            <v>Capital e Interés</v>
          </cell>
          <cell r="C125">
            <v>45473</v>
          </cell>
          <cell r="D125">
            <v>90</v>
          </cell>
          <cell r="E125">
            <v>90</v>
          </cell>
          <cell r="F125">
            <v>90</v>
          </cell>
          <cell r="G125">
            <v>0</v>
          </cell>
          <cell r="H125">
            <v>0</v>
          </cell>
          <cell r="I125">
            <v>0</v>
          </cell>
          <cell r="J125">
            <v>0</v>
          </cell>
          <cell r="K125">
            <v>0</v>
          </cell>
          <cell r="L125">
            <v>2524182420.4500008</v>
          </cell>
          <cell r="M125">
            <v>0</v>
          </cell>
          <cell r="N125">
            <v>0</v>
          </cell>
          <cell r="O125">
            <v>0</v>
          </cell>
          <cell r="P125">
            <v>1</v>
          </cell>
          <cell r="Q125">
            <v>0</v>
          </cell>
        </row>
        <row r="126">
          <cell r="A126">
            <v>45504</v>
          </cell>
          <cell r="B126" t="str">
            <v>Capital e Interés</v>
          </cell>
          <cell r="C126">
            <v>45504</v>
          </cell>
          <cell r="D126">
            <v>91</v>
          </cell>
          <cell r="E126">
            <v>91</v>
          </cell>
          <cell r="F126">
            <v>91</v>
          </cell>
          <cell r="G126">
            <v>0</v>
          </cell>
          <cell r="H126">
            <v>0</v>
          </cell>
          <cell r="I126">
            <v>0</v>
          </cell>
          <cell r="J126">
            <v>0</v>
          </cell>
          <cell r="K126">
            <v>0</v>
          </cell>
          <cell r="L126">
            <v>2524182420.4500008</v>
          </cell>
          <cell r="M126">
            <v>0</v>
          </cell>
          <cell r="N126">
            <v>0</v>
          </cell>
          <cell r="O126">
            <v>0</v>
          </cell>
          <cell r="P126">
            <v>1</v>
          </cell>
          <cell r="Q126">
            <v>0</v>
          </cell>
        </row>
        <row r="127">
          <cell r="A127">
            <v>45535</v>
          </cell>
          <cell r="B127" t="str">
            <v>Capital e Interés</v>
          </cell>
          <cell r="C127">
            <v>45535</v>
          </cell>
          <cell r="D127">
            <v>92</v>
          </cell>
          <cell r="E127">
            <v>92</v>
          </cell>
          <cell r="F127">
            <v>92</v>
          </cell>
          <cell r="G127">
            <v>0</v>
          </cell>
          <cell r="H127">
            <v>0</v>
          </cell>
          <cell r="I127">
            <v>0</v>
          </cell>
          <cell r="J127">
            <v>0</v>
          </cell>
          <cell r="K127">
            <v>0</v>
          </cell>
          <cell r="L127">
            <v>2524182420.4500008</v>
          </cell>
          <cell r="M127">
            <v>0</v>
          </cell>
          <cell r="N127">
            <v>0</v>
          </cell>
          <cell r="O127">
            <v>0</v>
          </cell>
          <cell r="P127">
            <v>1</v>
          </cell>
          <cell r="Q127">
            <v>0</v>
          </cell>
        </row>
        <row r="128">
          <cell r="A128">
            <v>45565</v>
          </cell>
          <cell r="B128" t="str">
            <v>Capital e Interés</v>
          </cell>
          <cell r="C128">
            <v>45565</v>
          </cell>
          <cell r="D128">
            <v>93</v>
          </cell>
          <cell r="E128">
            <v>93</v>
          </cell>
          <cell r="F128">
            <v>93</v>
          </cell>
          <cell r="G128">
            <v>0</v>
          </cell>
          <cell r="H128">
            <v>0</v>
          </cell>
          <cell r="I128">
            <v>0</v>
          </cell>
          <cell r="J128">
            <v>0</v>
          </cell>
          <cell r="K128">
            <v>0</v>
          </cell>
          <cell r="L128">
            <v>2524182420.4500008</v>
          </cell>
          <cell r="M128">
            <v>0</v>
          </cell>
          <cell r="N128">
            <v>0</v>
          </cell>
          <cell r="O128">
            <v>0</v>
          </cell>
          <cell r="P128">
            <v>1</v>
          </cell>
          <cell r="Q128">
            <v>0</v>
          </cell>
        </row>
        <row r="129">
          <cell r="A129">
            <v>45596</v>
          </cell>
          <cell r="B129" t="str">
            <v>Capital e Interés</v>
          </cell>
          <cell r="C129">
            <v>45596</v>
          </cell>
          <cell r="D129">
            <v>94</v>
          </cell>
          <cell r="E129">
            <v>94</v>
          </cell>
          <cell r="F129">
            <v>94</v>
          </cell>
          <cell r="G129">
            <v>0</v>
          </cell>
          <cell r="H129">
            <v>0</v>
          </cell>
          <cell r="I129">
            <v>0</v>
          </cell>
          <cell r="J129">
            <v>0</v>
          </cell>
          <cell r="K129">
            <v>0</v>
          </cell>
          <cell r="L129">
            <v>2524182420.4500008</v>
          </cell>
          <cell r="M129">
            <v>0</v>
          </cell>
          <cell r="N129">
            <v>0</v>
          </cell>
          <cell r="O129">
            <v>0</v>
          </cell>
          <cell r="P129">
            <v>1</v>
          </cell>
          <cell r="Q129">
            <v>0</v>
          </cell>
        </row>
        <row r="130">
          <cell r="A130">
            <v>45626</v>
          </cell>
          <cell r="B130" t="str">
            <v>Capital e Interés</v>
          </cell>
          <cell r="C130">
            <v>45626</v>
          </cell>
          <cell r="D130">
            <v>95</v>
          </cell>
          <cell r="E130">
            <v>95</v>
          </cell>
          <cell r="F130">
            <v>95</v>
          </cell>
          <cell r="G130">
            <v>0</v>
          </cell>
          <cell r="H130">
            <v>0</v>
          </cell>
          <cell r="I130">
            <v>0</v>
          </cell>
          <cell r="J130">
            <v>0</v>
          </cell>
          <cell r="K130">
            <v>0</v>
          </cell>
          <cell r="L130">
            <v>2524182420.4500008</v>
          </cell>
          <cell r="M130">
            <v>0</v>
          </cell>
          <cell r="N130">
            <v>0</v>
          </cell>
          <cell r="O130">
            <v>0</v>
          </cell>
          <cell r="P130">
            <v>1</v>
          </cell>
          <cell r="Q130">
            <v>0</v>
          </cell>
        </row>
        <row r="131">
          <cell r="A131">
            <v>45657</v>
          </cell>
          <cell r="B131" t="str">
            <v>Capital e Interés</v>
          </cell>
          <cell r="C131">
            <v>45657</v>
          </cell>
          <cell r="D131">
            <v>96</v>
          </cell>
          <cell r="E131">
            <v>96</v>
          </cell>
          <cell r="F131">
            <v>96</v>
          </cell>
          <cell r="G131">
            <v>0</v>
          </cell>
          <cell r="H131">
            <v>0</v>
          </cell>
          <cell r="I131">
            <v>0</v>
          </cell>
          <cell r="J131">
            <v>0</v>
          </cell>
          <cell r="K131">
            <v>0</v>
          </cell>
          <cell r="L131">
            <v>2524182420.4500008</v>
          </cell>
          <cell r="M131">
            <v>0</v>
          </cell>
          <cell r="N131">
            <v>0</v>
          </cell>
          <cell r="O131">
            <v>0</v>
          </cell>
          <cell r="P131">
            <v>1</v>
          </cell>
          <cell r="Q131">
            <v>0</v>
          </cell>
        </row>
        <row r="132">
          <cell r="A132">
            <v>45688</v>
          </cell>
          <cell r="B132" t="str">
            <v>Capital e Interés</v>
          </cell>
          <cell r="C132">
            <v>45688</v>
          </cell>
          <cell r="D132">
            <v>97</v>
          </cell>
          <cell r="E132">
            <v>97</v>
          </cell>
          <cell r="F132">
            <v>97</v>
          </cell>
          <cell r="G132">
            <v>0</v>
          </cell>
          <cell r="H132">
            <v>0</v>
          </cell>
          <cell r="I132">
            <v>0</v>
          </cell>
          <cell r="J132">
            <v>0</v>
          </cell>
          <cell r="K132">
            <v>0</v>
          </cell>
          <cell r="L132">
            <v>2524182420.4500008</v>
          </cell>
          <cell r="M132">
            <v>0</v>
          </cell>
          <cell r="N132">
            <v>0</v>
          </cell>
          <cell r="O132">
            <v>0</v>
          </cell>
          <cell r="P132">
            <v>1</v>
          </cell>
          <cell r="Q132">
            <v>0</v>
          </cell>
        </row>
        <row r="133">
          <cell r="A133">
            <v>45716</v>
          </cell>
          <cell r="B133" t="str">
            <v>Capital e Interés</v>
          </cell>
          <cell r="C133">
            <v>45716</v>
          </cell>
          <cell r="D133">
            <v>98</v>
          </cell>
          <cell r="E133">
            <v>98</v>
          </cell>
          <cell r="F133">
            <v>98</v>
          </cell>
          <cell r="G133">
            <v>0</v>
          </cell>
          <cell r="H133">
            <v>0</v>
          </cell>
          <cell r="I133">
            <v>0</v>
          </cell>
          <cell r="J133">
            <v>0</v>
          </cell>
          <cell r="K133">
            <v>0</v>
          </cell>
          <cell r="L133">
            <v>2524182420.4500008</v>
          </cell>
          <cell r="M133">
            <v>0</v>
          </cell>
          <cell r="N133">
            <v>0</v>
          </cell>
          <cell r="O133">
            <v>0</v>
          </cell>
          <cell r="P133">
            <v>1</v>
          </cell>
          <cell r="Q133">
            <v>0</v>
          </cell>
        </row>
        <row r="134">
          <cell r="A134">
            <v>45747</v>
          </cell>
          <cell r="B134" t="str">
            <v>Capital e Interés</v>
          </cell>
          <cell r="C134">
            <v>45747</v>
          </cell>
          <cell r="D134">
            <v>99</v>
          </cell>
          <cell r="E134">
            <v>99</v>
          </cell>
          <cell r="F134">
            <v>99</v>
          </cell>
          <cell r="G134">
            <v>0</v>
          </cell>
          <cell r="H134">
            <v>0</v>
          </cell>
          <cell r="I134">
            <v>0</v>
          </cell>
          <cell r="J134">
            <v>0</v>
          </cell>
          <cell r="K134">
            <v>0</v>
          </cell>
          <cell r="L134">
            <v>2524182420.4500008</v>
          </cell>
          <cell r="M134">
            <v>0</v>
          </cell>
          <cell r="N134">
            <v>0</v>
          </cell>
          <cell r="O134">
            <v>0</v>
          </cell>
          <cell r="P134">
            <v>1</v>
          </cell>
          <cell r="Q134">
            <v>0</v>
          </cell>
        </row>
        <row r="135">
          <cell r="A135">
            <v>45777</v>
          </cell>
          <cell r="B135" t="str">
            <v>Capital e Interés</v>
          </cell>
          <cell r="C135">
            <v>45777</v>
          </cell>
          <cell r="D135">
            <v>100</v>
          </cell>
          <cell r="E135">
            <v>100</v>
          </cell>
          <cell r="F135">
            <v>100</v>
          </cell>
          <cell r="G135">
            <v>0</v>
          </cell>
          <cell r="H135">
            <v>0</v>
          </cell>
          <cell r="I135">
            <v>0</v>
          </cell>
          <cell r="J135">
            <v>0</v>
          </cell>
          <cell r="K135">
            <v>0</v>
          </cell>
          <cell r="L135">
            <v>2524182420.4500008</v>
          </cell>
          <cell r="M135">
            <v>0</v>
          </cell>
          <cell r="N135">
            <v>0</v>
          </cell>
          <cell r="O135">
            <v>0</v>
          </cell>
          <cell r="P135">
            <v>1</v>
          </cell>
          <cell r="Q135">
            <v>0</v>
          </cell>
        </row>
        <row r="136">
          <cell r="A136">
            <v>45808</v>
          </cell>
          <cell r="B136" t="str">
            <v>Capital e Interés</v>
          </cell>
          <cell r="C136">
            <v>45808</v>
          </cell>
          <cell r="D136">
            <v>101</v>
          </cell>
          <cell r="E136">
            <v>101</v>
          </cell>
          <cell r="F136">
            <v>101</v>
          </cell>
          <cell r="G136">
            <v>0</v>
          </cell>
          <cell r="H136">
            <v>0</v>
          </cell>
          <cell r="I136">
            <v>0</v>
          </cell>
          <cell r="J136">
            <v>0</v>
          </cell>
          <cell r="K136">
            <v>0</v>
          </cell>
          <cell r="L136">
            <v>2524182420.4500008</v>
          </cell>
          <cell r="M136">
            <v>0</v>
          </cell>
          <cell r="N136">
            <v>0</v>
          </cell>
          <cell r="O136">
            <v>0</v>
          </cell>
          <cell r="P136">
            <v>1</v>
          </cell>
          <cell r="Q136">
            <v>0</v>
          </cell>
        </row>
        <row r="137">
          <cell r="A137">
            <v>45838</v>
          </cell>
          <cell r="B137" t="str">
            <v>Capital e Interés</v>
          </cell>
          <cell r="C137">
            <v>45838</v>
          </cell>
          <cell r="D137">
            <v>102</v>
          </cell>
          <cell r="E137">
            <v>102</v>
          </cell>
          <cell r="F137">
            <v>102</v>
          </cell>
          <cell r="G137">
            <v>0</v>
          </cell>
          <cell r="H137">
            <v>0</v>
          </cell>
          <cell r="I137">
            <v>0</v>
          </cell>
          <cell r="J137">
            <v>0</v>
          </cell>
          <cell r="K137">
            <v>0</v>
          </cell>
          <cell r="L137">
            <v>2524182420.4500008</v>
          </cell>
          <cell r="M137">
            <v>0</v>
          </cell>
          <cell r="N137">
            <v>0</v>
          </cell>
          <cell r="O137">
            <v>0</v>
          </cell>
          <cell r="P137">
            <v>1</v>
          </cell>
          <cell r="Q137">
            <v>0</v>
          </cell>
        </row>
        <row r="138">
          <cell r="A138">
            <v>45869</v>
          </cell>
          <cell r="B138" t="str">
            <v>Capital e Interés</v>
          </cell>
          <cell r="C138">
            <v>45869</v>
          </cell>
          <cell r="D138">
            <v>103</v>
          </cell>
          <cell r="E138">
            <v>103</v>
          </cell>
          <cell r="F138">
            <v>103</v>
          </cell>
          <cell r="G138">
            <v>0</v>
          </cell>
          <cell r="H138">
            <v>0</v>
          </cell>
          <cell r="I138">
            <v>0</v>
          </cell>
          <cell r="J138">
            <v>0</v>
          </cell>
          <cell r="K138">
            <v>0</v>
          </cell>
          <cell r="L138">
            <v>2524182420.4500008</v>
          </cell>
          <cell r="M138">
            <v>0</v>
          </cell>
          <cell r="N138">
            <v>0</v>
          </cell>
          <cell r="O138">
            <v>0</v>
          </cell>
          <cell r="P138">
            <v>1</v>
          </cell>
          <cell r="Q138">
            <v>0</v>
          </cell>
        </row>
        <row r="139">
          <cell r="A139">
            <v>45900</v>
          </cell>
          <cell r="B139" t="str">
            <v>Capital e Interés</v>
          </cell>
          <cell r="C139">
            <v>45900</v>
          </cell>
          <cell r="D139">
            <v>104</v>
          </cell>
          <cell r="E139">
            <v>104</v>
          </cell>
          <cell r="F139">
            <v>104</v>
          </cell>
          <cell r="G139">
            <v>0</v>
          </cell>
          <cell r="H139">
            <v>0</v>
          </cell>
          <cell r="I139">
            <v>0</v>
          </cell>
          <cell r="J139">
            <v>0</v>
          </cell>
          <cell r="K139">
            <v>0</v>
          </cell>
          <cell r="L139">
            <v>2524182420.4500008</v>
          </cell>
          <cell r="M139">
            <v>0</v>
          </cell>
          <cell r="N139">
            <v>0</v>
          </cell>
          <cell r="O139">
            <v>0</v>
          </cell>
          <cell r="P139">
            <v>1</v>
          </cell>
          <cell r="Q139">
            <v>0</v>
          </cell>
        </row>
        <row r="140">
          <cell r="A140">
            <v>45930</v>
          </cell>
          <cell r="B140" t="str">
            <v>Capital e Interés</v>
          </cell>
          <cell r="C140">
            <v>45930</v>
          </cell>
          <cell r="D140">
            <v>105</v>
          </cell>
          <cell r="E140">
            <v>105</v>
          </cell>
          <cell r="F140">
            <v>105</v>
          </cell>
          <cell r="G140">
            <v>0</v>
          </cell>
          <cell r="H140">
            <v>0</v>
          </cell>
          <cell r="I140">
            <v>0</v>
          </cell>
          <cell r="J140">
            <v>0</v>
          </cell>
          <cell r="K140">
            <v>0</v>
          </cell>
          <cell r="L140">
            <v>2524182420.4500008</v>
          </cell>
          <cell r="M140">
            <v>0</v>
          </cell>
          <cell r="N140">
            <v>0</v>
          </cell>
          <cell r="O140">
            <v>0</v>
          </cell>
          <cell r="P140">
            <v>1</v>
          </cell>
          <cell r="Q140">
            <v>0</v>
          </cell>
        </row>
        <row r="141">
          <cell r="A141">
            <v>45961</v>
          </cell>
          <cell r="B141" t="str">
            <v>Capital e Interés</v>
          </cell>
          <cell r="C141">
            <v>45961</v>
          </cell>
          <cell r="D141">
            <v>106</v>
          </cell>
          <cell r="E141">
            <v>106</v>
          </cell>
          <cell r="F141">
            <v>106</v>
          </cell>
          <cell r="G141">
            <v>0</v>
          </cell>
          <cell r="H141">
            <v>0</v>
          </cell>
          <cell r="I141">
            <v>0</v>
          </cell>
          <cell r="J141">
            <v>0</v>
          </cell>
          <cell r="K141">
            <v>0</v>
          </cell>
          <cell r="L141">
            <v>2524182420.4500008</v>
          </cell>
          <cell r="M141">
            <v>0</v>
          </cell>
          <cell r="N141">
            <v>0</v>
          </cell>
          <cell r="O141">
            <v>0</v>
          </cell>
          <cell r="P141">
            <v>1</v>
          </cell>
          <cell r="Q141">
            <v>0</v>
          </cell>
        </row>
        <row r="142">
          <cell r="A142">
            <v>45991</v>
          </cell>
          <cell r="B142" t="str">
            <v>Capital e Interés</v>
          </cell>
          <cell r="C142">
            <v>45991</v>
          </cell>
          <cell r="D142">
            <v>107</v>
          </cell>
          <cell r="E142">
            <v>107</v>
          </cell>
          <cell r="F142">
            <v>107</v>
          </cell>
          <cell r="G142">
            <v>0</v>
          </cell>
          <cell r="H142">
            <v>0</v>
          </cell>
          <cell r="I142">
            <v>0</v>
          </cell>
          <cell r="J142">
            <v>0</v>
          </cell>
          <cell r="K142">
            <v>0</v>
          </cell>
          <cell r="L142">
            <v>2524182420.4500008</v>
          </cell>
          <cell r="M142">
            <v>0</v>
          </cell>
          <cell r="N142">
            <v>0</v>
          </cell>
          <cell r="O142">
            <v>0</v>
          </cell>
          <cell r="P142">
            <v>1</v>
          </cell>
          <cell r="Q142">
            <v>0</v>
          </cell>
        </row>
        <row r="143">
          <cell r="A143">
            <v>46022</v>
          </cell>
          <cell r="B143" t="str">
            <v>Capital e Interés</v>
          </cell>
          <cell r="C143">
            <v>46022</v>
          </cell>
          <cell r="D143">
            <v>108</v>
          </cell>
          <cell r="E143">
            <v>108</v>
          </cell>
          <cell r="F143">
            <v>108</v>
          </cell>
          <cell r="G143">
            <v>0</v>
          </cell>
          <cell r="H143">
            <v>0</v>
          </cell>
          <cell r="I143">
            <v>0</v>
          </cell>
          <cell r="J143">
            <v>0</v>
          </cell>
          <cell r="K143">
            <v>0</v>
          </cell>
          <cell r="L143">
            <v>2524182420.4500008</v>
          </cell>
          <cell r="M143">
            <v>0</v>
          </cell>
          <cell r="N143">
            <v>0</v>
          </cell>
          <cell r="O143">
            <v>0</v>
          </cell>
          <cell r="P143">
            <v>1</v>
          </cell>
          <cell r="Q143">
            <v>0</v>
          </cell>
        </row>
        <row r="144">
          <cell r="A144">
            <v>46053</v>
          </cell>
          <cell r="B144" t="str">
            <v>Capital e Interés</v>
          </cell>
          <cell r="C144">
            <v>46053</v>
          </cell>
          <cell r="D144">
            <v>109</v>
          </cell>
          <cell r="E144">
            <v>109</v>
          </cell>
          <cell r="F144">
            <v>109</v>
          </cell>
          <cell r="G144">
            <v>0</v>
          </cell>
          <cell r="H144">
            <v>0</v>
          </cell>
          <cell r="I144">
            <v>0</v>
          </cell>
          <cell r="J144">
            <v>0</v>
          </cell>
          <cell r="K144">
            <v>0</v>
          </cell>
          <cell r="L144">
            <v>2524182420.4500008</v>
          </cell>
          <cell r="M144">
            <v>0</v>
          </cell>
          <cell r="N144">
            <v>0</v>
          </cell>
          <cell r="O144">
            <v>0</v>
          </cell>
          <cell r="P144">
            <v>1</v>
          </cell>
          <cell r="Q144">
            <v>0</v>
          </cell>
        </row>
        <row r="145">
          <cell r="A145">
            <v>46081</v>
          </cell>
          <cell r="B145" t="str">
            <v>Capital e Interés</v>
          </cell>
          <cell r="C145">
            <v>46081</v>
          </cell>
          <cell r="D145">
            <v>110</v>
          </cell>
          <cell r="E145">
            <v>110</v>
          </cell>
          <cell r="F145">
            <v>110</v>
          </cell>
          <cell r="G145">
            <v>0</v>
          </cell>
          <cell r="H145">
            <v>0</v>
          </cell>
          <cell r="I145">
            <v>0</v>
          </cell>
          <cell r="J145">
            <v>0</v>
          </cell>
          <cell r="K145">
            <v>0</v>
          </cell>
          <cell r="L145">
            <v>2524182420.4500008</v>
          </cell>
          <cell r="M145">
            <v>0</v>
          </cell>
          <cell r="N145">
            <v>0</v>
          </cell>
          <cell r="O145">
            <v>0</v>
          </cell>
          <cell r="P145">
            <v>1</v>
          </cell>
          <cell r="Q145">
            <v>0</v>
          </cell>
        </row>
        <row r="146">
          <cell r="A146">
            <v>46112</v>
          </cell>
          <cell r="B146" t="str">
            <v>Capital e Interés</v>
          </cell>
          <cell r="C146">
            <v>46112</v>
          </cell>
          <cell r="D146">
            <v>111</v>
          </cell>
          <cell r="E146">
            <v>111</v>
          </cell>
          <cell r="F146">
            <v>111</v>
          </cell>
          <cell r="G146">
            <v>0</v>
          </cell>
          <cell r="H146">
            <v>0</v>
          </cell>
          <cell r="I146">
            <v>0</v>
          </cell>
          <cell r="J146">
            <v>0</v>
          </cell>
          <cell r="K146">
            <v>0</v>
          </cell>
          <cell r="L146">
            <v>2524182420.4500008</v>
          </cell>
          <cell r="M146">
            <v>0</v>
          </cell>
          <cell r="N146">
            <v>0</v>
          </cell>
          <cell r="O146">
            <v>0</v>
          </cell>
          <cell r="P146">
            <v>1</v>
          </cell>
          <cell r="Q146">
            <v>0</v>
          </cell>
        </row>
        <row r="147">
          <cell r="A147">
            <v>46142</v>
          </cell>
          <cell r="B147" t="str">
            <v>Capital e Interés</v>
          </cell>
          <cell r="C147">
            <v>46142</v>
          </cell>
          <cell r="D147">
            <v>112</v>
          </cell>
          <cell r="E147">
            <v>112</v>
          </cell>
          <cell r="F147">
            <v>112</v>
          </cell>
          <cell r="G147">
            <v>0</v>
          </cell>
          <cell r="H147">
            <v>0</v>
          </cell>
          <cell r="I147">
            <v>0</v>
          </cell>
          <cell r="J147">
            <v>0</v>
          </cell>
          <cell r="K147">
            <v>0</v>
          </cell>
          <cell r="L147">
            <v>2524182420.4500008</v>
          </cell>
          <cell r="M147">
            <v>0</v>
          </cell>
          <cell r="N147">
            <v>0</v>
          </cell>
          <cell r="O147">
            <v>0</v>
          </cell>
          <cell r="P147">
            <v>1</v>
          </cell>
          <cell r="Q147">
            <v>0</v>
          </cell>
        </row>
        <row r="148">
          <cell r="A148">
            <v>46173</v>
          </cell>
          <cell r="B148" t="str">
            <v>Capital e Interés</v>
          </cell>
          <cell r="C148">
            <v>46173</v>
          </cell>
          <cell r="D148">
            <v>113</v>
          </cell>
          <cell r="E148">
            <v>113</v>
          </cell>
          <cell r="F148">
            <v>113</v>
          </cell>
          <cell r="G148">
            <v>0</v>
          </cell>
          <cell r="H148">
            <v>0</v>
          </cell>
          <cell r="I148">
            <v>0</v>
          </cell>
          <cell r="J148">
            <v>0</v>
          </cell>
          <cell r="K148">
            <v>0</v>
          </cell>
          <cell r="L148">
            <v>2524182420.4500008</v>
          </cell>
          <cell r="M148">
            <v>0</v>
          </cell>
          <cell r="N148">
            <v>0</v>
          </cell>
          <cell r="O148">
            <v>0</v>
          </cell>
          <cell r="P148">
            <v>1</v>
          </cell>
          <cell r="Q148">
            <v>0</v>
          </cell>
        </row>
        <row r="149">
          <cell r="A149">
            <v>46203</v>
          </cell>
          <cell r="B149" t="str">
            <v>Capital e Interés</v>
          </cell>
          <cell r="C149">
            <v>46203</v>
          </cell>
          <cell r="D149">
            <v>114</v>
          </cell>
          <cell r="E149">
            <v>114</v>
          </cell>
          <cell r="F149">
            <v>114</v>
          </cell>
          <cell r="G149">
            <v>0</v>
          </cell>
          <cell r="H149">
            <v>0</v>
          </cell>
          <cell r="I149">
            <v>0</v>
          </cell>
          <cell r="J149">
            <v>0</v>
          </cell>
          <cell r="K149">
            <v>0</v>
          </cell>
          <cell r="L149">
            <v>2524182420.4500008</v>
          </cell>
          <cell r="M149">
            <v>0</v>
          </cell>
          <cell r="N149">
            <v>0</v>
          </cell>
          <cell r="O149">
            <v>0</v>
          </cell>
          <cell r="P149">
            <v>1</v>
          </cell>
          <cell r="Q149">
            <v>0</v>
          </cell>
        </row>
        <row r="150">
          <cell r="A150">
            <v>46234</v>
          </cell>
          <cell r="B150" t="str">
            <v>Capital e Interés</v>
          </cell>
          <cell r="C150">
            <v>46234</v>
          </cell>
          <cell r="D150">
            <v>115</v>
          </cell>
          <cell r="E150">
            <v>115</v>
          </cell>
          <cell r="F150">
            <v>115</v>
          </cell>
          <cell r="G150">
            <v>0</v>
          </cell>
          <cell r="H150">
            <v>0</v>
          </cell>
          <cell r="I150">
            <v>0</v>
          </cell>
          <cell r="J150">
            <v>0</v>
          </cell>
          <cell r="K150">
            <v>0</v>
          </cell>
          <cell r="L150">
            <v>2524182420.4500008</v>
          </cell>
          <cell r="M150">
            <v>0</v>
          </cell>
          <cell r="N150">
            <v>0</v>
          </cell>
          <cell r="O150">
            <v>0</v>
          </cell>
          <cell r="P150">
            <v>1</v>
          </cell>
          <cell r="Q150">
            <v>0</v>
          </cell>
        </row>
        <row r="151">
          <cell r="A151">
            <v>46265</v>
          </cell>
          <cell r="B151" t="str">
            <v>Capital e Interés</v>
          </cell>
          <cell r="C151">
            <v>46265</v>
          </cell>
          <cell r="D151">
            <v>116</v>
          </cell>
          <cell r="E151">
            <v>116</v>
          </cell>
          <cell r="F151">
            <v>116</v>
          </cell>
          <cell r="G151">
            <v>0</v>
          </cell>
          <cell r="H151">
            <v>0</v>
          </cell>
          <cell r="I151">
            <v>0</v>
          </cell>
          <cell r="J151">
            <v>0</v>
          </cell>
          <cell r="K151">
            <v>0</v>
          </cell>
          <cell r="L151">
            <v>2524182420.4500008</v>
          </cell>
          <cell r="M151">
            <v>0</v>
          </cell>
          <cell r="N151">
            <v>0</v>
          </cell>
          <cell r="O151">
            <v>0</v>
          </cell>
          <cell r="P151">
            <v>1</v>
          </cell>
          <cell r="Q151">
            <v>0</v>
          </cell>
        </row>
        <row r="152">
          <cell r="A152">
            <v>46295</v>
          </cell>
          <cell r="B152" t="str">
            <v>Capital e Interés</v>
          </cell>
          <cell r="C152">
            <v>46295</v>
          </cell>
          <cell r="D152">
            <v>117</v>
          </cell>
          <cell r="E152">
            <v>117</v>
          </cell>
          <cell r="F152">
            <v>117</v>
          </cell>
          <cell r="G152">
            <v>0</v>
          </cell>
          <cell r="H152">
            <v>0</v>
          </cell>
          <cell r="I152">
            <v>0</v>
          </cell>
          <cell r="J152">
            <v>0</v>
          </cell>
          <cell r="K152">
            <v>0</v>
          </cell>
          <cell r="L152">
            <v>2524182420.4500008</v>
          </cell>
          <cell r="M152">
            <v>0</v>
          </cell>
          <cell r="N152">
            <v>0</v>
          </cell>
          <cell r="O152">
            <v>0</v>
          </cell>
          <cell r="P152">
            <v>1</v>
          </cell>
          <cell r="Q152">
            <v>0</v>
          </cell>
        </row>
        <row r="153">
          <cell r="A153">
            <v>46326</v>
          </cell>
          <cell r="B153" t="str">
            <v>Capital e Interés</v>
          </cell>
          <cell r="C153">
            <v>46326</v>
          </cell>
          <cell r="D153">
            <v>118</v>
          </cell>
          <cell r="E153">
            <v>118</v>
          </cell>
          <cell r="F153">
            <v>118</v>
          </cell>
          <cell r="G153">
            <v>0</v>
          </cell>
          <cell r="H153">
            <v>0</v>
          </cell>
          <cell r="I153">
            <v>0</v>
          </cell>
          <cell r="J153">
            <v>0</v>
          </cell>
          <cell r="K153">
            <v>0</v>
          </cell>
          <cell r="L153">
            <v>2524182420.4500008</v>
          </cell>
          <cell r="M153">
            <v>0</v>
          </cell>
          <cell r="N153">
            <v>0</v>
          </cell>
          <cell r="O153">
            <v>0</v>
          </cell>
          <cell r="P153">
            <v>1</v>
          </cell>
          <cell r="Q153">
            <v>0</v>
          </cell>
        </row>
        <row r="154">
          <cell r="A154">
            <v>46356</v>
          </cell>
          <cell r="B154" t="str">
            <v>Capital e Interés</v>
          </cell>
          <cell r="C154">
            <v>46356</v>
          </cell>
          <cell r="D154">
            <v>119</v>
          </cell>
          <cell r="E154">
            <v>119</v>
          </cell>
          <cell r="F154">
            <v>119</v>
          </cell>
          <cell r="G154">
            <v>0</v>
          </cell>
          <cell r="H154">
            <v>0</v>
          </cell>
          <cell r="I154">
            <v>0</v>
          </cell>
          <cell r="J154">
            <v>0</v>
          </cell>
          <cell r="K154">
            <v>0</v>
          </cell>
          <cell r="L154">
            <v>2524182420.4500008</v>
          </cell>
          <cell r="M154">
            <v>0</v>
          </cell>
          <cell r="N154">
            <v>0</v>
          </cell>
          <cell r="O154">
            <v>0</v>
          </cell>
          <cell r="P154">
            <v>1</v>
          </cell>
          <cell r="Q154">
            <v>0</v>
          </cell>
        </row>
        <row r="155">
          <cell r="A155">
            <v>46387</v>
          </cell>
          <cell r="B155" t="str">
            <v>Capital e Interés</v>
          </cell>
          <cell r="C155">
            <v>46387</v>
          </cell>
          <cell r="D155">
            <v>120</v>
          </cell>
          <cell r="E155">
            <v>120</v>
          </cell>
          <cell r="F155">
            <v>120</v>
          </cell>
          <cell r="G155">
            <v>0</v>
          </cell>
          <cell r="H155">
            <v>0</v>
          </cell>
          <cell r="I155">
            <v>0</v>
          </cell>
          <cell r="J155">
            <v>0</v>
          </cell>
          <cell r="K155">
            <v>0</v>
          </cell>
          <cell r="L155">
            <v>2524182420.4500008</v>
          </cell>
          <cell r="M155">
            <v>0</v>
          </cell>
          <cell r="N155">
            <v>0</v>
          </cell>
          <cell r="O155">
            <v>0</v>
          </cell>
          <cell r="P155">
            <v>1</v>
          </cell>
          <cell r="Q155">
            <v>0</v>
          </cell>
        </row>
        <row r="156">
          <cell r="A156">
            <v>46418</v>
          </cell>
          <cell r="B156" t="str">
            <v>Capital e Interés</v>
          </cell>
          <cell r="C156">
            <v>46418</v>
          </cell>
          <cell r="D156">
            <v>121</v>
          </cell>
          <cell r="E156">
            <v>121</v>
          </cell>
          <cell r="F156">
            <v>121</v>
          </cell>
          <cell r="G156">
            <v>0</v>
          </cell>
          <cell r="H156">
            <v>0</v>
          </cell>
          <cell r="I156">
            <v>0</v>
          </cell>
          <cell r="J156">
            <v>0</v>
          </cell>
          <cell r="K156">
            <v>0</v>
          </cell>
          <cell r="L156">
            <v>2524182420.4500008</v>
          </cell>
          <cell r="M156">
            <v>0</v>
          </cell>
          <cell r="N156">
            <v>0</v>
          </cell>
          <cell r="O156">
            <v>0</v>
          </cell>
          <cell r="P156">
            <v>1</v>
          </cell>
          <cell r="Q156">
            <v>0</v>
          </cell>
        </row>
        <row r="157">
          <cell r="A157">
            <v>46446</v>
          </cell>
          <cell r="B157" t="str">
            <v>Capital e Interés</v>
          </cell>
          <cell r="C157">
            <v>46446</v>
          </cell>
          <cell r="D157">
            <v>122</v>
          </cell>
          <cell r="E157">
            <v>122</v>
          </cell>
          <cell r="F157">
            <v>122</v>
          </cell>
          <cell r="G157">
            <v>0</v>
          </cell>
          <cell r="H157">
            <v>0</v>
          </cell>
          <cell r="I157">
            <v>0</v>
          </cell>
          <cell r="J157">
            <v>0</v>
          </cell>
          <cell r="K157">
            <v>0</v>
          </cell>
          <cell r="L157">
            <v>2524182420.4500008</v>
          </cell>
          <cell r="M157">
            <v>0</v>
          </cell>
          <cell r="N157">
            <v>0</v>
          </cell>
          <cell r="O157">
            <v>0</v>
          </cell>
          <cell r="P157">
            <v>1</v>
          </cell>
          <cell r="Q157">
            <v>0</v>
          </cell>
        </row>
        <row r="158">
          <cell r="A158">
            <v>46477</v>
          </cell>
          <cell r="B158" t="str">
            <v>Capital e Interés</v>
          </cell>
          <cell r="C158">
            <v>46477</v>
          </cell>
          <cell r="D158">
            <v>123</v>
          </cell>
          <cell r="E158">
            <v>123</v>
          </cell>
          <cell r="F158">
            <v>123</v>
          </cell>
          <cell r="G158">
            <v>0</v>
          </cell>
          <cell r="H158">
            <v>0</v>
          </cell>
          <cell r="I158">
            <v>0</v>
          </cell>
          <cell r="J158">
            <v>0</v>
          </cell>
          <cell r="K158">
            <v>0</v>
          </cell>
          <cell r="L158">
            <v>2524182420.4500008</v>
          </cell>
          <cell r="M158">
            <v>0</v>
          </cell>
          <cell r="N158">
            <v>0</v>
          </cell>
          <cell r="O158">
            <v>0</v>
          </cell>
          <cell r="P158">
            <v>1</v>
          </cell>
          <cell r="Q158">
            <v>0</v>
          </cell>
        </row>
        <row r="159">
          <cell r="A159">
            <v>46507</v>
          </cell>
          <cell r="B159" t="str">
            <v>Capital e Interés</v>
          </cell>
          <cell r="C159">
            <v>46507</v>
          </cell>
          <cell r="D159">
            <v>124</v>
          </cell>
          <cell r="E159">
            <v>124</v>
          </cell>
          <cell r="F159">
            <v>124</v>
          </cell>
          <cell r="G159">
            <v>0</v>
          </cell>
          <cell r="H159">
            <v>0</v>
          </cell>
          <cell r="I159">
            <v>0</v>
          </cell>
          <cell r="J159">
            <v>0</v>
          </cell>
          <cell r="K159">
            <v>0</v>
          </cell>
          <cell r="L159">
            <v>2524182420.4500008</v>
          </cell>
          <cell r="M159">
            <v>0</v>
          </cell>
          <cell r="N159">
            <v>0</v>
          </cell>
          <cell r="O159">
            <v>0</v>
          </cell>
          <cell r="P159">
            <v>1</v>
          </cell>
          <cell r="Q159">
            <v>0</v>
          </cell>
        </row>
        <row r="160">
          <cell r="A160">
            <v>46538</v>
          </cell>
          <cell r="B160" t="str">
            <v>Capital e Interés</v>
          </cell>
          <cell r="C160">
            <v>46538</v>
          </cell>
          <cell r="D160">
            <v>125</v>
          </cell>
          <cell r="E160">
            <v>125</v>
          </cell>
          <cell r="F160">
            <v>125</v>
          </cell>
          <cell r="G160">
            <v>0</v>
          </cell>
          <cell r="H160">
            <v>0</v>
          </cell>
          <cell r="I160">
            <v>0</v>
          </cell>
          <cell r="J160">
            <v>0</v>
          </cell>
          <cell r="K160">
            <v>0</v>
          </cell>
          <cell r="L160">
            <v>2524182420.4500008</v>
          </cell>
          <cell r="M160">
            <v>0</v>
          </cell>
          <cell r="N160">
            <v>0</v>
          </cell>
          <cell r="O160">
            <v>0</v>
          </cell>
          <cell r="P160">
            <v>1</v>
          </cell>
          <cell r="Q160">
            <v>0</v>
          </cell>
        </row>
        <row r="161">
          <cell r="A161">
            <v>46568</v>
          </cell>
          <cell r="B161" t="str">
            <v>Capital e Interés</v>
          </cell>
          <cell r="C161">
            <v>46568</v>
          </cell>
          <cell r="D161">
            <v>126</v>
          </cell>
          <cell r="E161">
            <v>126</v>
          </cell>
          <cell r="F161">
            <v>126</v>
          </cell>
          <cell r="G161">
            <v>0</v>
          </cell>
          <cell r="H161">
            <v>0</v>
          </cell>
          <cell r="I161">
            <v>0</v>
          </cell>
          <cell r="J161">
            <v>0</v>
          </cell>
          <cell r="K161">
            <v>0</v>
          </cell>
          <cell r="L161">
            <v>2524182420.4500008</v>
          </cell>
          <cell r="M161">
            <v>0</v>
          </cell>
          <cell r="N161">
            <v>0</v>
          </cell>
          <cell r="O161">
            <v>0</v>
          </cell>
          <cell r="P161">
            <v>1</v>
          </cell>
          <cell r="Q161">
            <v>0</v>
          </cell>
        </row>
        <row r="162">
          <cell r="A162">
            <v>46599</v>
          </cell>
          <cell r="B162" t="str">
            <v>Capital e Interés</v>
          </cell>
          <cell r="C162">
            <v>46599</v>
          </cell>
          <cell r="D162">
            <v>127</v>
          </cell>
          <cell r="E162">
            <v>127</v>
          </cell>
          <cell r="F162">
            <v>127</v>
          </cell>
          <cell r="G162">
            <v>0</v>
          </cell>
          <cell r="H162">
            <v>0</v>
          </cell>
          <cell r="I162">
            <v>0</v>
          </cell>
          <cell r="J162">
            <v>0</v>
          </cell>
          <cell r="K162">
            <v>0</v>
          </cell>
          <cell r="L162">
            <v>2524182420.4500008</v>
          </cell>
          <cell r="M162">
            <v>0</v>
          </cell>
          <cell r="N162">
            <v>0</v>
          </cell>
          <cell r="O162">
            <v>0</v>
          </cell>
          <cell r="P162">
            <v>1</v>
          </cell>
          <cell r="Q162">
            <v>0</v>
          </cell>
        </row>
        <row r="163">
          <cell r="A163">
            <v>46630</v>
          </cell>
          <cell r="B163" t="str">
            <v>Capital e Interés</v>
          </cell>
          <cell r="C163">
            <v>46630</v>
          </cell>
          <cell r="D163">
            <v>128</v>
          </cell>
          <cell r="E163">
            <v>128</v>
          </cell>
          <cell r="F163">
            <v>128</v>
          </cell>
          <cell r="G163">
            <v>0</v>
          </cell>
          <cell r="H163">
            <v>0</v>
          </cell>
          <cell r="I163">
            <v>0</v>
          </cell>
          <cell r="J163">
            <v>0</v>
          </cell>
          <cell r="K163">
            <v>0</v>
          </cell>
          <cell r="L163">
            <v>2524182420.4500008</v>
          </cell>
          <cell r="M163">
            <v>0</v>
          </cell>
          <cell r="N163">
            <v>0</v>
          </cell>
          <cell r="O163">
            <v>0</v>
          </cell>
          <cell r="P163">
            <v>1</v>
          </cell>
          <cell r="Q163">
            <v>0</v>
          </cell>
        </row>
        <row r="164">
          <cell r="A164">
            <v>46660</v>
          </cell>
          <cell r="B164" t="str">
            <v>Capital e Interés</v>
          </cell>
          <cell r="C164">
            <v>46660</v>
          </cell>
          <cell r="D164">
            <v>129</v>
          </cell>
          <cell r="E164">
            <v>129</v>
          </cell>
          <cell r="F164">
            <v>129</v>
          </cell>
          <cell r="G164">
            <v>0</v>
          </cell>
          <cell r="H164">
            <v>0</v>
          </cell>
          <cell r="I164">
            <v>0</v>
          </cell>
          <cell r="J164">
            <v>0</v>
          </cell>
          <cell r="K164">
            <v>0</v>
          </cell>
          <cell r="L164">
            <v>2524182420.4500008</v>
          </cell>
          <cell r="M164">
            <v>0</v>
          </cell>
          <cell r="N164">
            <v>0</v>
          </cell>
          <cell r="O164">
            <v>0</v>
          </cell>
          <cell r="P164">
            <v>1</v>
          </cell>
          <cell r="Q164">
            <v>0</v>
          </cell>
        </row>
        <row r="165">
          <cell r="A165">
            <v>46691</v>
          </cell>
          <cell r="B165" t="str">
            <v>Capital e Interés</v>
          </cell>
          <cell r="C165">
            <v>46691</v>
          </cell>
          <cell r="D165">
            <v>130</v>
          </cell>
          <cell r="E165">
            <v>130</v>
          </cell>
          <cell r="F165">
            <v>130</v>
          </cell>
          <cell r="G165">
            <v>0</v>
          </cell>
          <cell r="H165">
            <v>0</v>
          </cell>
          <cell r="I165">
            <v>0</v>
          </cell>
          <cell r="J165">
            <v>0</v>
          </cell>
          <cell r="K165">
            <v>0</v>
          </cell>
          <cell r="L165">
            <v>2524182420.4500008</v>
          </cell>
          <cell r="M165">
            <v>0</v>
          </cell>
          <cell r="N165">
            <v>0</v>
          </cell>
          <cell r="O165">
            <v>0</v>
          </cell>
          <cell r="P165">
            <v>1</v>
          </cell>
          <cell r="Q165">
            <v>0</v>
          </cell>
        </row>
        <row r="166">
          <cell r="A166">
            <v>46721</v>
          </cell>
          <cell r="B166" t="str">
            <v>Capital e Interés</v>
          </cell>
          <cell r="C166">
            <v>46721</v>
          </cell>
          <cell r="D166">
            <v>131</v>
          </cell>
          <cell r="E166">
            <v>131</v>
          </cell>
          <cell r="F166">
            <v>131</v>
          </cell>
          <cell r="G166">
            <v>0</v>
          </cell>
          <cell r="H166">
            <v>0</v>
          </cell>
          <cell r="I166">
            <v>0</v>
          </cell>
          <cell r="J166">
            <v>0</v>
          </cell>
          <cell r="K166">
            <v>0</v>
          </cell>
          <cell r="L166">
            <v>2524182420.4500008</v>
          </cell>
          <cell r="M166">
            <v>0</v>
          </cell>
          <cell r="N166">
            <v>0</v>
          </cell>
          <cell r="O166">
            <v>0</v>
          </cell>
          <cell r="P166">
            <v>1</v>
          </cell>
          <cell r="Q166">
            <v>0</v>
          </cell>
        </row>
        <row r="167">
          <cell r="A167">
            <v>46752</v>
          </cell>
          <cell r="B167" t="str">
            <v>Capital e Interés</v>
          </cell>
          <cell r="C167">
            <v>46752</v>
          </cell>
          <cell r="D167">
            <v>132</v>
          </cell>
          <cell r="E167">
            <v>132</v>
          </cell>
          <cell r="F167">
            <v>132</v>
          </cell>
          <cell r="G167">
            <v>0</v>
          </cell>
          <cell r="H167">
            <v>0</v>
          </cell>
          <cell r="I167">
            <v>0</v>
          </cell>
          <cell r="J167">
            <v>0</v>
          </cell>
          <cell r="K167">
            <v>0</v>
          </cell>
          <cell r="L167">
            <v>2524182420.4500008</v>
          </cell>
          <cell r="M167">
            <v>0</v>
          </cell>
          <cell r="N167">
            <v>0</v>
          </cell>
          <cell r="O167">
            <v>0</v>
          </cell>
          <cell r="P167">
            <v>1</v>
          </cell>
          <cell r="Q167">
            <v>0</v>
          </cell>
        </row>
        <row r="168">
          <cell r="A168">
            <v>46783</v>
          </cell>
          <cell r="B168" t="str">
            <v>Capital e Interés</v>
          </cell>
          <cell r="C168">
            <v>46783</v>
          </cell>
          <cell r="D168">
            <v>133</v>
          </cell>
          <cell r="E168">
            <v>133</v>
          </cell>
          <cell r="F168">
            <v>133</v>
          </cell>
          <cell r="G168">
            <v>0</v>
          </cell>
          <cell r="H168">
            <v>0</v>
          </cell>
          <cell r="I168">
            <v>0</v>
          </cell>
          <cell r="J168">
            <v>0</v>
          </cell>
          <cell r="K168">
            <v>0</v>
          </cell>
          <cell r="L168">
            <v>2524182420.4500008</v>
          </cell>
          <cell r="M168">
            <v>0</v>
          </cell>
          <cell r="N168">
            <v>0</v>
          </cell>
          <cell r="O168">
            <v>0</v>
          </cell>
          <cell r="P168">
            <v>1</v>
          </cell>
          <cell r="Q168">
            <v>0</v>
          </cell>
        </row>
        <row r="169">
          <cell r="A169">
            <v>46812</v>
          </cell>
          <cell r="B169" t="str">
            <v>Capital e Interés</v>
          </cell>
          <cell r="C169">
            <v>46812</v>
          </cell>
          <cell r="D169">
            <v>134</v>
          </cell>
          <cell r="E169">
            <v>134</v>
          </cell>
          <cell r="F169">
            <v>134</v>
          </cell>
          <cell r="G169">
            <v>0</v>
          </cell>
          <cell r="H169">
            <v>0</v>
          </cell>
          <cell r="I169">
            <v>0</v>
          </cell>
          <cell r="J169">
            <v>0</v>
          </cell>
          <cell r="K169">
            <v>0</v>
          </cell>
          <cell r="L169">
            <v>2524182420.4500008</v>
          </cell>
          <cell r="M169">
            <v>0</v>
          </cell>
          <cell r="N169">
            <v>0</v>
          </cell>
          <cell r="O169">
            <v>0</v>
          </cell>
          <cell r="P169">
            <v>1</v>
          </cell>
          <cell r="Q169">
            <v>0</v>
          </cell>
        </row>
        <row r="170">
          <cell r="A170">
            <v>46843</v>
          </cell>
          <cell r="B170" t="str">
            <v>Capital e Interés</v>
          </cell>
          <cell r="C170">
            <v>46843</v>
          </cell>
          <cell r="D170">
            <v>135</v>
          </cell>
          <cell r="E170">
            <v>135</v>
          </cell>
          <cell r="F170">
            <v>135</v>
          </cell>
          <cell r="G170">
            <v>0</v>
          </cell>
          <cell r="H170">
            <v>0</v>
          </cell>
          <cell r="I170">
            <v>0</v>
          </cell>
          <cell r="J170">
            <v>0</v>
          </cell>
          <cell r="K170">
            <v>0</v>
          </cell>
          <cell r="L170">
            <v>2524182420.4500008</v>
          </cell>
          <cell r="M170">
            <v>0</v>
          </cell>
          <cell r="N170">
            <v>0</v>
          </cell>
          <cell r="O170">
            <v>0</v>
          </cell>
          <cell r="P170">
            <v>1</v>
          </cell>
          <cell r="Q170">
            <v>0</v>
          </cell>
        </row>
        <row r="171">
          <cell r="A171">
            <v>46873</v>
          </cell>
          <cell r="B171" t="str">
            <v>Capital e Interés</v>
          </cell>
          <cell r="C171">
            <v>46873</v>
          </cell>
          <cell r="D171">
            <v>136</v>
          </cell>
          <cell r="E171">
            <v>136</v>
          </cell>
          <cell r="F171">
            <v>136</v>
          </cell>
          <cell r="G171">
            <v>0</v>
          </cell>
          <cell r="H171">
            <v>0</v>
          </cell>
          <cell r="I171">
            <v>0</v>
          </cell>
          <cell r="J171">
            <v>0</v>
          </cell>
          <cell r="K171">
            <v>0</v>
          </cell>
          <cell r="L171">
            <v>2524182420.4500008</v>
          </cell>
          <cell r="M171">
            <v>0</v>
          </cell>
          <cell r="N171">
            <v>0</v>
          </cell>
          <cell r="O171">
            <v>0</v>
          </cell>
          <cell r="P171">
            <v>1</v>
          </cell>
          <cell r="Q171">
            <v>0</v>
          </cell>
        </row>
        <row r="172">
          <cell r="A172">
            <v>46904</v>
          </cell>
          <cell r="B172" t="str">
            <v>Capital e Interés</v>
          </cell>
          <cell r="C172">
            <v>46904</v>
          </cell>
          <cell r="D172">
            <v>137</v>
          </cell>
          <cell r="E172">
            <v>137</v>
          </cell>
          <cell r="F172">
            <v>137</v>
          </cell>
          <cell r="G172">
            <v>0</v>
          </cell>
          <cell r="H172">
            <v>0</v>
          </cell>
          <cell r="I172">
            <v>0</v>
          </cell>
          <cell r="J172">
            <v>0</v>
          </cell>
          <cell r="K172">
            <v>0</v>
          </cell>
          <cell r="L172">
            <v>2524182420.4500008</v>
          </cell>
          <cell r="M172">
            <v>0</v>
          </cell>
          <cell r="N172">
            <v>0</v>
          </cell>
          <cell r="O172">
            <v>0</v>
          </cell>
          <cell r="P172">
            <v>1</v>
          </cell>
          <cell r="Q172">
            <v>0</v>
          </cell>
        </row>
        <row r="173">
          <cell r="A173">
            <v>46934</v>
          </cell>
          <cell r="B173" t="str">
            <v>Capital e Interés</v>
          </cell>
          <cell r="C173">
            <v>46934</v>
          </cell>
          <cell r="D173">
            <v>138</v>
          </cell>
          <cell r="E173">
            <v>138</v>
          </cell>
          <cell r="F173">
            <v>138</v>
          </cell>
          <cell r="G173">
            <v>0</v>
          </cell>
          <cell r="H173">
            <v>0</v>
          </cell>
          <cell r="I173">
            <v>0</v>
          </cell>
          <cell r="J173">
            <v>0</v>
          </cell>
          <cell r="K173">
            <v>0</v>
          </cell>
          <cell r="L173">
            <v>2524182420.4500008</v>
          </cell>
          <cell r="M173">
            <v>0</v>
          </cell>
          <cell r="N173">
            <v>0</v>
          </cell>
          <cell r="O173">
            <v>0</v>
          </cell>
          <cell r="P173">
            <v>1</v>
          </cell>
          <cell r="Q173">
            <v>0</v>
          </cell>
        </row>
        <row r="174">
          <cell r="A174">
            <v>46965</v>
          </cell>
          <cell r="B174" t="str">
            <v>Capital e Interés</v>
          </cell>
          <cell r="C174">
            <v>46965</v>
          </cell>
          <cell r="D174">
            <v>139</v>
          </cell>
          <cell r="E174">
            <v>139</v>
          </cell>
          <cell r="F174">
            <v>139</v>
          </cell>
          <cell r="G174">
            <v>0</v>
          </cell>
          <cell r="H174">
            <v>0</v>
          </cell>
          <cell r="I174">
            <v>0</v>
          </cell>
          <cell r="J174">
            <v>0</v>
          </cell>
          <cell r="K174">
            <v>0</v>
          </cell>
          <cell r="L174">
            <v>2524182420.4500008</v>
          </cell>
          <cell r="M174">
            <v>0</v>
          </cell>
          <cell r="N174">
            <v>0</v>
          </cell>
          <cell r="O174">
            <v>0</v>
          </cell>
          <cell r="P174">
            <v>1</v>
          </cell>
          <cell r="Q174">
            <v>0</v>
          </cell>
        </row>
        <row r="175">
          <cell r="A175">
            <v>46996</v>
          </cell>
          <cell r="B175" t="str">
            <v>Capital e Interés</v>
          </cell>
          <cell r="C175">
            <v>46996</v>
          </cell>
          <cell r="D175">
            <v>140</v>
          </cell>
          <cell r="E175">
            <v>140</v>
          </cell>
          <cell r="F175">
            <v>140</v>
          </cell>
          <cell r="G175">
            <v>0</v>
          </cell>
          <cell r="H175">
            <v>0</v>
          </cell>
          <cell r="I175">
            <v>0</v>
          </cell>
          <cell r="J175">
            <v>0</v>
          </cell>
          <cell r="K175">
            <v>0</v>
          </cell>
          <cell r="L175">
            <v>2524182420.4500008</v>
          </cell>
          <cell r="M175">
            <v>0</v>
          </cell>
          <cell r="N175">
            <v>0</v>
          </cell>
          <cell r="O175">
            <v>0</v>
          </cell>
          <cell r="P175">
            <v>1</v>
          </cell>
          <cell r="Q175">
            <v>0</v>
          </cell>
        </row>
        <row r="176">
          <cell r="A176">
            <v>47026</v>
          </cell>
          <cell r="B176" t="str">
            <v>Capital e Interés</v>
          </cell>
          <cell r="C176">
            <v>47026</v>
          </cell>
          <cell r="D176">
            <v>141</v>
          </cell>
          <cell r="E176">
            <v>141</v>
          </cell>
          <cell r="F176">
            <v>141</v>
          </cell>
          <cell r="G176">
            <v>0</v>
          </cell>
          <cell r="H176">
            <v>0</v>
          </cell>
          <cell r="I176">
            <v>0</v>
          </cell>
          <cell r="J176">
            <v>0</v>
          </cell>
          <cell r="K176">
            <v>0</v>
          </cell>
          <cell r="L176">
            <v>2524182420.4500008</v>
          </cell>
          <cell r="M176">
            <v>0</v>
          </cell>
          <cell r="N176">
            <v>0</v>
          </cell>
          <cell r="O176">
            <v>0</v>
          </cell>
          <cell r="P176">
            <v>1</v>
          </cell>
          <cell r="Q176">
            <v>0</v>
          </cell>
        </row>
        <row r="177">
          <cell r="A177">
            <v>47057</v>
          </cell>
          <cell r="B177" t="str">
            <v>Capital e Interés</v>
          </cell>
          <cell r="C177">
            <v>47057</v>
          </cell>
          <cell r="D177">
            <v>142</v>
          </cell>
          <cell r="E177">
            <v>142</v>
          </cell>
          <cell r="F177">
            <v>142</v>
          </cell>
          <cell r="G177">
            <v>0</v>
          </cell>
          <cell r="H177">
            <v>0</v>
          </cell>
          <cell r="I177">
            <v>0</v>
          </cell>
          <cell r="J177">
            <v>0</v>
          </cell>
          <cell r="K177">
            <v>0</v>
          </cell>
          <cell r="L177">
            <v>2524182420.4500008</v>
          </cell>
          <cell r="M177">
            <v>0</v>
          </cell>
          <cell r="N177">
            <v>0</v>
          </cell>
          <cell r="O177">
            <v>0</v>
          </cell>
          <cell r="P177">
            <v>1</v>
          </cell>
          <cell r="Q177">
            <v>0</v>
          </cell>
        </row>
        <row r="178">
          <cell r="A178">
            <v>47087</v>
          </cell>
          <cell r="B178" t="str">
            <v>Capital e Interés</v>
          </cell>
          <cell r="C178">
            <v>47087</v>
          </cell>
          <cell r="D178">
            <v>143</v>
          </cell>
          <cell r="E178">
            <v>143</v>
          </cell>
          <cell r="F178">
            <v>143</v>
          </cell>
          <cell r="G178">
            <v>0</v>
          </cell>
          <cell r="H178">
            <v>0</v>
          </cell>
          <cell r="I178">
            <v>0</v>
          </cell>
          <cell r="J178">
            <v>0</v>
          </cell>
          <cell r="K178">
            <v>0</v>
          </cell>
          <cell r="L178">
            <v>2524182420.4500008</v>
          </cell>
          <cell r="M178">
            <v>0</v>
          </cell>
          <cell r="N178">
            <v>0</v>
          </cell>
          <cell r="O178">
            <v>0</v>
          </cell>
          <cell r="P178">
            <v>1</v>
          </cell>
          <cell r="Q178">
            <v>0</v>
          </cell>
        </row>
        <row r="179">
          <cell r="A179">
            <v>47118</v>
          </cell>
          <cell r="B179" t="str">
            <v>Capital e Interés</v>
          </cell>
          <cell r="C179">
            <v>47118</v>
          </cell>
          <cell r="D179">
            <v>144</v>
          </cell>
          <cell r="E179">
            <v>144</v>
          </cell>
          <cell r="F179">
            <v>144</v>
          </cell>
          <cell r="G179">
            <v>0</v>
          </cell>
          <cell r="H179">
            <v>0</v>
          </cell>
          <cell r="I179">
            <v>0</v>
          </cell>
          <cell r="J179">
            <v>0</v>
          </cell>
          <cell r="K179">
            <v>0</v>
          </cell>
          <cell r="L179">
            <v>2524182420.4500008</v>
          </cell>
          <cell r="M179">
            <v>0</v>
          </cell>
          <cell r="N179">
            <v>0</v>
          </cell>
          <cell r="O179">
            <v>0</v>
          </cell>
          <cell r="P179">
            <v>1</v>
          </cell>
          <cell r="Q179">
            <v>0</v>
          </cell>
        </row>
        <row r="180">
          <cell r="A180">
            <v>47149</v>
          </cell>
          <cell r="B180" t="str">
            <v>Capital e Interés</v>
          </cell>
          <cell r="C180">
            <v>47149</v>
          </cell>
          <cell r="D180">
            <v>145</v>
          </cell>
          <cell r="E180">
            <v>145</v>
          </cell>
          <cell r="F180">
            <v>145</v>
          </cell>
          <cell r="G180">
            <v>0</v>
          </cell>
          <cell r="H180">
            <v>0</v>
          </cell>
          <cell r="I180">
            <v>0</v>
          </cell>
          <cell r="J180">
            <v>0</v>
          </cell>
          <cell r="K180">
            <v>0</v>
          </cell>
          <cell r="L180">
            <v>2524182420.4500008</v>
          </cell>
          <cell r="M180">
            <v>0</v>
          </cell>
          <cell r="N180">
            <v>0</v>
          </cell>
          <cell r="O180">
            <v>0</v>
          </cell>
          <cell r="P180">
            <v>1</v>
          </cell>
          <cell r="Q180">
            <v>0</v>
          </cell>
        </row>
        <row r="181">
          <cell r="A181">
            <v>47177</v>
          </cell>
          <cell r="B181" t="str">
            <v>Capital e Interés</v>
          </cell>
          <cell r="C181">
            <v>47177</v>
          </cell>
          <cell r="D181">
            <v>146</v>
          </cell>
          <cell r="E181">
            <v>146</v>
          </cell>
          <cell r="F181">
            <v>146</v>
          </cell>
          <cell r="G181">
            <v>0</v>
          </cell>
          <cell r="H181">
            <v>0</v>
          </cell>
          <cell r="I181">
            <v>0</v>
          </cell>
          <cell r="J181">
            <v>0</v>
          </cell>
          <cell r="K181">
            <v>0</v>
          </cell>
          <cell r="L181">
            <v>2524182420.4500008</v>
          </cell>
          <cell r="M181">
            <v>0</v>
          </cell>
          <cell r="N181">
            <v>0</v>
          </cell>
          <cell r="O181">
            <v>0</v>
          </cell>
          <cell r="P181">
            <v>1</v>
          </cell>
          <cell r="Q181">
            <v>0</v>
          </cell>
        </row>
        <row r="182">
          <cell r="A182">
            <v>47208</v>
          </cell>
          <cell r="B182" t="str">
            <v>Capital e Interés</v>
          </cell>
          <cell r="C182">
            <v>47208</v>
          </cell>
          <cell r="D182">
            <v>147</v>
          </cell>
          <cell r="E182">
            <v>147</v>
          </cell>
          <cell r="F182">
            <v>147</v>
          </cell>
          <cell r="G182">
            <v>0</v>
          </cell>
          <cell r="H182">
            <v>0</v>
          </cell>
          <cell r="I182">
            <v>0</v>
          </cell>
          <cell r="J182">
            <v>0</v>
          </cell>
          <cell r="K182">
            <v>0</v>
          </cell>
          <cell r="L182">
            <v>2524182420.4500008</v>
          </cell>
          <cell r="M182">
            <v>0</v>
          </cell>
          <cell r="N182">
            <v>0</v>
          </cell>
          <cell r="O182">
            <v>0</v>
          </cell>
          <cell r="P182">
            <v>1</v>
          </cell>
          <cell r="Q182">
            <v>0</v>
          </cell>
        </row>
        <row r="183">
          <cell r="A183">
            <v>47238</v>
          </cell>
          <cell r="B183" t="str">
            <v>Capital e Interés</v>
          </cell>
          <cell r="C183">
            <v>47238</v>
          </cell>
          <cell r="D183">
            <v>148</v>
          </cell>
          <cell r="E183">
            <v>148</v>
          </cell>
          <cell r="F183">
            <v>148</v>
          </cell>
          <cell r="G183">
            <v>0</v>
          </cell>
          <cell r="H183">
            <v>0</v>
          </cell>
          <cell r="I183">
            <v>0</v>
          </cell>
          <cell r="J183">
            <v>0</v>
          </cell>
          <cell r="K183">
            <v>0</v>
          </cell>
          <cell r="L183">
            <v>2524182420.4500008</v>
          </cell>
          <cell r="M183">
            <v>0</v>
          </cell>
          <cell r="N183">
            <v>0</v>
          </cell>
          <cell r="O183">
            <v>0</v>
          </cell>
          <cell r="P183">
            <v>1</v>
          </cell>
          <cell r="Q183">
            <v>0</v>
          </cell>
        </row>
        <row r="184">
          <cell r="A184">
            <v>47269</v>
          </cell>
          <cell r="B184" t="str">
            <v>Capital e Interés</v>
          </cell>
          <cell r="C184">
            <v>47269</v>
          </cell>
          <cell r="D184">
            <v>149</v>
          </cell>
          <cell r="E184">
            <v>149</v>
          </cell>
          <cell r="F184">
            <v>149</v>
          </cell>
          <cell r="G184">
            <v>0</v>
          </cell>
          <cell r="H184">
            <v>0</v>
          </cell>
          <cell r="I184">
            <v>0</v>
          </cell>
          <cell r="J184">
            <v>0</v>
          </cell>
          <cell r="K184">
            <v>0</v>
          </cell>
          <cell r="L184">
            <v>2524182420.4500008</v>
          </cell>
          <cell r="M184">
            <v>0</v>
          </cell>
          <cell r="N184">
            <v>0</v>
          </cell>
          <cell r="O184">
            <v>0</v>
          </cell>
          <cell r="P184">
            <v>1</v>
          </cell>
          <cell r="Q184">
            <v>0</v>
          </cell>
        </row>
        <row r="185">
          <cell r="A185">
            <v>47299</v>
          </cell>
          <cell r="B185" t="str">
            <v>Capital e Interés</v>
          </cell>
          <cell r="C185">
            <v>47299</v>
          </cell>
          <cell r="D185">
            <v>150</v>
          </cell>
          <cell r="E185">
            <v>150</v>
          </cell>
          <cell r="F185">
            <v>150</v>
          </cell>
          <cell r="G185">
            <v>0</v>
          </cell>
          <cell r="H185">
            <v>0</v>
          </cell>
          <cell r="I185">
            <v>0</v>
          </cell>
          <cell r="J185">
            <v>0</v>
          </cell>
          <cell r="K185">
            <v>0</v>
          </cell>
          <cell r="L185">
            <v>2524182420.4500008</v>
          </cell>
          <cell r="M185">
            <v>0</v>
          </cell>
          <cell r="N185">
            <v>0</v>
          </cell>
          <cell r="O185">
            <v>0</v>
          </cell>
          <cell r="P185">
            <v>1</v>
          </cell>
          <cell r="Q185">
            <v>0</v>
          </cell>
        </row>
        <row r="186">
          <cell r="A186">
            <v>47330</v>
          </cell>
          <cell r="B186" t="str">
            <v>Capital e Interés</v>
          </cell>
          <cell r="C186">
            <v>47330</v>
          </cell>
          <cell r="D186">
            <v>151</v>
          </cell>
          <cell r="E186">
            <v>151</v>
          </cell>
          <cell r="F186">
            <v>151</v>
          </cell>
          <cell r="G186">
            <v>0</v>
          </cell>
          <cell r="H186">
            <v>0</v>
          </cell>
          <cell r="I186">
            <v>0</v>
          </cell>
          <cell r="J186">
            <v>0</v>
          </cell>
          <cell r="K186">
            <v>0</v>
          </cell>
          <cell r="L186">
            <v>2524182420.4500008</v>
          </cell>
          <cell r="M186">
            <v>0</v>
          </cell>
          <cell r="N186">
            <v>0</v>
          </cell>
          <cell r="O186">
            <v>0</v>
          </cell>
          <cell r="P186">
            <v>1</v>
          </cell>
          <cell r="Q186">
            <v>0</v>
          </cell>
        </row>
        <row r="187">
          <cell r="A187">
            <v>47361</v>
          </cell>
          <cell r="B187" t="str">
            <v>Capital e Interés</v>
          </cell>
          <cell r="C187">
            <v>47361</v>
          </cell>
          <cell r="D187">
            <v>152</v>
          </cell>
          <cell r="E187">
            <v>152</v>
          </cell>
          <cell r="F187">
            <v>152</v>
          </cell>
          <cell r="G187">
            <v>0</v>
          </cell>
          <cell r="H187">
            <v>0</v>
          </cell>
          <cell r="I187">
            <v>0</v>
          </cell>
          <cell r="J187">
            <v>0</v>
          </cell>
          <cell r="K187">
            <v>0</v>
          </cell>
          <cell r="L187">
            <v>2524182420.4500008</v>
          </cell>
          <cell r="M187">
            <v>0</v>
          </cell>
          <cell r="N187">
            <v>0</v>
          </cell>
          <cell r="O187">
            <v>0</v>
          </cell>
          <cell r="P187">
            <v>1</v>
          </cell>
          <cell r="Q187">
            <v>0</v>
          </cell>
        </row>
        <row r="188">
          <cell r="A188">
            <v>47391</v>
          </cell>
          <cell r="B188" t="str">
            <v>Capital e Interés</v>
          </cell>
          <cell r="C188">
            <v>47391</v>
          </cell>
          <cell r="D188">
            <v>153</v>
          </cell>
          <cell r="E188">
            <v>153</v>
          </cell>
          <cell r="F188">
            <v>153</v>
          </cell>
          <cell r="G188">
            <v>0</v>
          </cell>
          <cell r="H188">
            <v>0</v>
          </cell>
          <cell r="I188">
            <v>0</v>
          </cell>
          <cell r="J188">
            <v>0</v>
          </cell>
          <cell r="K188">
            <v>0</v>
          </cell>
          <cell r="L188">
            <v>2524182420.4500008</v>
          </cell>
          <cell r="M188">
            <v>0</v>
          </cell>
          <cell r="N188">
            <v>0</v>
          </cell>
          <cell r="O188">
            <v>0</v>
          </cell>
          <cell r="P188">
            <v>1</v>
          </cell>
          <cell r="Q188">
            <v>0</v>
          </cell>
        </row>
        <row r="189">
          <cell r="A189">
            <v>47422</v>
          </cell>
          <cell r="B189" t="str">
            <v>Capital e Interés</v>
          </cell>
          <cell r="C189">
            <v>47422</v>
          </cell>
          <cell r="D189">
            <v>154</v>
          </cell>
          <cell r="E189">
            <v>154</v>
          </cell>
          <cell r="F189">
            <v>154</v>
          </cell>
          <cell r="G189">
            <v>0</v>
          </cell>
          <cell r="H189">
            <v>0</v>
          </cell>
          <cell r="I189">
            <v>0</v>
          </cell>
          <cell r="J189">
            <v>0</v>
          </cell>
          <cell r="K189">
            <v>0</v>
          </cell>
          <cell r="L189">
            <v>2524182420.4500008</v>
          </cell>
          <cell r="M189">
            <v>0</v>
          </cell>
          <cell r="N189">
            <v>0</v>
          </cell>
          <cell r="O189">
            <v>0</v>
          </cell>
          <cell r="P189">
            <v>1</v>
          </cell>
          <cell r="Q189">
            <v>0</v>
          </cell>
        </row>
        <row r="190">
          <cell r="A190">
            <v>47452</v>
          </cell>
          <cell r="B190" t="str">
            <v>Capital e Interés</v>
          </cell>
          <cell r="C190">
            <v>47452</v>
          </cell>
          <cell r="D190">
            <v>155</v>
          </cell>
          <cell r="E190">
            <v>155</v>
          </cell>
          <cell r="F190">
            <v>155</v>
          </cell>
          <cell r="G190">
            <v>0</v>
          </cell>
          <cell r="H190">
            <v>0</v>
          </cell>
          <cell r="I190">
            <v>0</v>
          </cell>
          <cell r="J190">
            <v>0</v>
          </cell>
          <cell r="K190">
            <v>0</v>
          </cell>
          <cell r="L190">
            <v>2524182420.4500008</v>
          </cell>
          <cell r="M190">
            <v>0</v>
          </cell>
          <cell r="N190">
            <v>0</v>
          </cell>
          <cell r="O190">
            <v>0</v>
          </cell>
          <cell r="P190">
            <v>1</v>
          </cell>
          <cell r="Q190">
            <v>0</v>
          </cell>
        </row>
        <row r="191">
          <cell r="A191">
            <v>47483</v>
          </cell>
          <cell r="B191" t="str">
            <v>Capital e Interés</v>
          </cell>
          <cell r="C191">
            <v>47483</v>
          </cell>
          <cell r="D191">
            <v>156</v>
          </cell>
          <cell r="E191">
            <v>156</v>
          </cell>
          <cell r="F191">
            <v>156</v>
          </cell>
          <cell r="G191">
            <v>0</v>
          </cell>
          <cell r="H191">
            <v>0</v>
          </cell>
          <cell r="I191">
            <v>0</v>
          </cell>
          <cell r="J191">
            <v>0</v>
          </cell>
          <cell r="K191">
            <v>0</v>
          </cell>
          <cell r="L191">
            <v>2524182420.4500008</v>
          </cell>
          <cell r="M191">
            <v>0</v>
          </cell>
          <cell r="N191">
            <v>0</v>
          </cell>
          <cell r="O191">
            <v>0</v>
          </cell>
          <cell r="P191">
            <v>1</v>
          </cell>
          <cell r="Q191">
            <v>0</v>
          </cell>
        </row>
        <row r="192">
          <cell r="A192">
            <v>47514</v>
          </cell>
          <cell r="B192" t="str">
            <v>Capital e Interés</v>
          </cell>
          <cell r="C192">
            <v>47514</v>
          </cell>
          <cell r="D192">
            <v>157</v>
          </cell>
          <cell r="E192">
            <v>157</v>
          </cell>
          <cell r="F192">
            <v>157</v>
          </cell>
          <cell r="G192">
            <v>0</v>
          </cell>
          <cell r="H192">
            <v>0</v>
          </cell>
          <cell r="I192">
            <v>0</v>
          </cell>
          <cell r="J192">
            <v>0</v>
          </cell>
          <cell r="K192">
            <v>0</v>
          </cell>
          <cell r="L192">
            <v>2524182420.4500008</v>
          </cell>
          <cell r="M192">
            <v>0</v>
          </cell>
          <cell r="N192">
            <v>0</v>
          </cell>
          <cell r="O192">
            <v>0</v>
          </cell>
          <cell r="P192">
            <v>1</v>
          </cell>
          <cell r="Q192">
            <v>0</v>
          </cell>
        </row>
        <row r="193">
          <cell r="A193">
            <v>47542</v>
          </cell>
          <cell r="B193" t="str">
            <v>Capital e Interés</v>
          </cell>
          <cell r="C193">
            <v>47542</v>
          </cell>
          <cell r="D193">
            <v>158</v>
          </cell>
          <cell r="E193">
            <v>158</v>
          </cell>
          <cell r="F193">
            <v>158</v>
          </cell>
          <cell r="G193">
            <v>0</v>
          </cell>
          <cell r="H193">
            <v>0</v>
          </cell>
          <cell r="I193">
            <v>0</v>
          </cell>
          <cell r="J193">
            <v>0</v>
          </cell>
          <cell r="K193">
            <v>0</v>
          </cell>
          <cell r="L193">
            <v>2524182420.4500008</v>
          </cell>
          <cell r="M193">
            <v>0</v>
          </cell>
          <cell r="N193">
            <v>0</v>
          </cell>
          <cell r="O193">
            <v>0</v>
          </cell>
          <cell r="P193">
            <v>1</v>
          </cell>
          <cell r="Q193">
            <v>0</v>
          </cell>
        </row>
        <row r="194">
          <cell r="A194">
            <v>47573</v>
          </cell>
          <cell r="B194" t="str">
            <v>Capital e Interés</v>
          </cell>
          <cell r="C194">
            <v>47573</v>
          </cell>
          <cell r="D194">
            <v>159</v>
          </cell>
          <cell r="E194">
            <v>159</v>
          </cell>
          <cell r="F194">
            <v>159</v>
          </cell>
          <cell r="G194">
            <v>0</v>
          </cell>
          <cell r="H194">
            <v>0</v>
          </cell>
          <cell r="I194">
            <v>0</v>
          </cell>
          <cell r="J194">
            <v>0</v>
          </cell>
          <cell r="K194">
            <v>0</v>
          </cell>
          <cell r="L194">
            <v>2524182420.4500008</v>
          </cell>
          <cell r="M194">
            <v>0</v>
          </cell>
          <cell r="N194">
            <v>0</v>
          </cell>
          <cell r="O194">
            <v>0</v>
          </cell>
          <cell r="P194">
            <v>1</v>
          </cell>
          <cell r="Q194">
            <v>0</v>
          </cell>
        </row>
        <row r="195">
          <cell r="A195">
            <v>47603</v>
          </cell>
          <cell r="B195" t="str">
            <v>Capital e Interés</v>
          </cell>
          <cell r="C195">
            <v>47603</v>
          </cell>
          <cell r="D195">
            <v>160</v>
          </cell>
          <cell r="E195">
            <v>160</v>
          </cell>
          <cell r="F195">
            <v>160</v>
          </cell>
          <cell r="G195">
            <v>0</v>
          </cell>
          <cell r="H195">
            <v>0</v>
          </cell>
          <cell r="I195">
            <v>0</v>
          </cell>
          <cell r="J195">
            <v>0</v>
          </cell>
          <cell r="K195">
            <v>0</v>
          </cell>
          <cell r="L195">
            <v>2524182420.4500008</v>
          </cell>
          <cell r="M195">
            <v>0</v>
          </cell>
          <cell r="N195">
            <v>0</v>
          </cell>
          <cell r="O195">
            <v>0</v>
          </cell>
          <cell r="P195">
            <v>1</v>
          </cell>
          <cell r="Q195">
            <v>0</v>
          </cell>
        </row>
        <row r="196">
          <cell r="A196">
            <v>47634</v>
          </cell>
          <cell r="B196" t="str">
            <v>Capital e Interés</v>
          </cell>
          <cell r="C196">
            <v>47634</v>
          </cell>
          <cell r="D196">
            <v>161</v>
          </cell>
          <cell r="E196">
            <v>161</v>
          </cell>
          <cell r="F196">
            <v>161</v>
          </cell>
          <cell r="G196">
            <v>0</v>
          </cell>
          <cell r="H196">
            <v>0</v>
          </cell>
          <cell r="I196">
            <v>0</v>
          </cell>
          <cell r="J196">
            <v>0</v>
          </cell>
          <cell r="K196">
            <v>0</v>
          </cell>
          <cell r="L196">
            <v>2524182420.4500008</v>
          </cell>
          <cell r="M196">
            <v>0</v>
          </cell>
          <cell r="N196">
            <v>0</v>
          </cell>
          <cell r="O196">
            <v>0</v>
          </cell>
          <cell r="P196">
            <v>1</v>
          </cell>
          <cell r="Q196">
            <v>0</v>
          </cell>
        </row>
        <row r="197">
          <cell r="A197">
            <v>47664</v>
          </cell>
          <cell r="B197" t="str">
            <v>Capital e Interés</v>
          </cell>
          <cell r="C197">
            <v>47664</v>
          </cell>
          <cell r="D197">
            <v>162</v>
          </cell>
          <cell r="E197">
            <v>162</v>
          </cell>
          <cell r="F197">
            <v>162</v>
          </cell>
          <cell r="G197">
            <v>0</v>
          </cell>
          <cell r="H197">
            <v>0</v>
          </cell>
          <cell r="I197">
            <v>0</v>
          </cell>
          <cell r="J197">
            <v>0</v>
          </cell>
          <cell r="K197">
            <v>0</v>
          </cell>
          <cell r="L197">
            <v>2524182420.4500008</v>
          </cell>
          <cell r="M197">
            <v>0</v>
          </cell>
          <cell r="N197">
            <v>0</v>
          </cell>
          <cell r="O197">
            <v>0</v>
          </cell>
          <cell r="P197">
            <v>1</v>
          </cell>
          <cell r="Q197">
            <v>0</v>
          </cell>
        </row>
        <row r="198">
          <cell r="A198">
            <v>47695</v>
          </cell>
          <cell r="B198" t="str">
            <v>Capital e Interés</v>
          </cell>
          <cell r="C198">
            <v>47695</v>
          </cell>
          <cell r="D198">
            <v>163</v>
          </cell>
          <cell r="E198">
            <v>163</v>
          </cell>
          <cell r="F198">
            <v>163</v>
          </cell>
          <cell r="G198">
            <v>0</v>
          </cell>
          <cell r="H198">
            <v>0</v>
          </cell>
          <cell r="I198">
            <v>0</v>
          </cell>
          <cell r="J198">
            <v>0</v>
          </cell>
          <cell r="K198">
            <v>0</v>
          </cell>
          <cell r="L198">
            <v>2524182420.4500008</v>
          </cell>
          <cell r="M198">
            <v>0</v>
          </cell>
          <cell r="N198">
            <v>0</v>
          </cell>
          <cell r="O198">
            <v>0</v>
          </cell>
          <cell r="P198">
            <v>1</v>
          </cell>
          <cell r="Q198">
            <v>0</v>
          </cell>
        </row>
        <row r="199">
          <cell r="A199">
            <v>47726</v>
          </cell>
          <cell r="B199" t="str">
            <v>Capital e Interés</v>
          </cell>
          <cell r="C199">
            <v>47726</v>
          </cell>
          <cell r="D199">
            <v>164</v>
          </cell>
          <cell r="E199">
            <v>164</v>
          </cell>
          <cell r="F199">
            <v>164</v>
          </cell>
          <cell r="G199">
            <v>0</v>
          </cell>
          <cell r="H199">
            <v>0</v>
          </cell>
          <cell r="I199">
            <v>0</v>
          </cell>
          <cell r="J199">
            <v>0</v>
          </cell>
          <cell r="K199">
            <v>0</v>
          </cell>
          <cell r="L199">
            <v>2524182420.4500008</v>
          </cell>
          <cell r="M199">
            <v>0</v>
          </cell>
          <cell r="N199">
            <v>0</v>
          </cell>
          <cell r="O199">
            <v>0</v>
          </cell>
          <cell r="P199">
            <v>1</v>
          </cell>
          <cell r="Q199">
            <v>0</v>
          </cell>
        </row>
        <row r="200">
          <cell r="A200">
            <v>47756</v>
          </cell>
          <cell r="B200" t="str">
            <v>Capital e Interés</v>
          </cell>
          <cell r="C200">
            <v>47756</v>
          </cell>
          <cell r="D200">
            <v>165</v>
          </cell>
          <cell r="E200">
            <v>165</v>
          </cell>
          <cell r="F200">
            <v>165</v>
          </cell>
          <cell r="G200">
            <v>0</v>
          </cell>
          <cell r="H200">
            <v>0</v>
          </cell>
          <cell r="I200">
            <v>0</v>
          </cell>
          <cell r="J200">
            <v>0</v>
          </cell>
          <cell r="K200">
            <v>0</v>
          </cell>
          <cell r="L200">
            <v>2524182420.4500008</v>
          </cell>
          <cell r="M200">
            <v>0</v>
          </cell>
          <cell r="N200">
            <v>0</v>
          </cell>
          <cell r="O200">
            <v>0</v>
          </cell>
          <cell r="P200">
            <v>1</v>
          </cell>
          <cell r="Q200">
            <v>0</v>
          </cell>
        </row>
        <row r="201">
          <cell r="A201">
            <v>47787</v>
          </cell>
          <cell r="B201" t="str">
            <v>Capital e Interés</v>
          </cell>
          <cell r="C201">
            <v>47787</v>
          </cell>
          <cell r="D201">
            <v>166</v>
          </cell>
          <cell r="E201">
            <v>166</v>
          </cell>
          <cell r="F201">
            <v>166</v>
          </cell>
          <cell r="G201">
            <v>0</v>
          </cell>
          <cell r="H201">
            <v>0</v>
          </cell>
          <cell r="I201">
            <v>0</v>
          </cell>
          <cell r="J201">
            <v>0</v>
          </cell>
          <cell r="K201">
            <v>0</v>
          </cell>
          <cell r="L201">
            <v>2524182420.4500008</v>
          </cell>
          <cell r="M201">
            <v>0</v>
          </cell>
          <cell r="N201">
            <v>0</v>
          </cell>
          <cell r="O201">
            <v>0</v>
          </cell>
          <cell r="P201">
            <v>1</v>
          </cell>
          <cell r="Q201">
            <v>0</v>
          </cell>
        </row>
        <row r="202">
          <cell r="A202">
            <v>47817</v>
          </cell>
          <cell r="B202" t="str">
            <v>Capital e Interés</v>
          </cell>
          <cell r="C202">
            <v>47817</v>
          </cell>
          <cell r="D202">
            <v>167</v>
          </cell>
          <cell r="E202">
            <v>167</v>
          </cell>
          <cell r="F202">
            <v>167</v>
          </cell>
          <cell r="G202">
            <v>0</v>
          </cell>
          <cell r="H202">
            <v>0</v>
          </cell>
          <cell r="I202">
            <v>0</v>
          </cell>
          <cell r="J202">
            <v>0</v>
          </cell>
          <cell r="K202">
            <v>0</v>
          </cell>
          <cell r="L202">
            <v>2524182420.4500008</v>
          </cell>
          <cell r="M202">
            <v>0</v>
          </cell>
          <cell r="N202">
            <v>0</v>
          </cell>
          <cell r="O202">
            <v>0</v>
          </cell>
          <cell r="P202">
            <v>1</v>
          </cell>
          <cell r="Q202">
            <v>0</v>
          </cell>
        </row>
        <row r="203">
          <cell r="A203">
            <v>47848</v>
          </cell>
          <cell r="B203" t="str">
            <v>Capital e Interés</v>
          </cell>
          <cell r="C203">
            <v>47848</v>
          </cell>
          <cell r="D203">
            <v>168</v>
          </cell>
          <cell r="E203">
            <v>168</v>
          </cell>
          <cell r="F203">
            <v>168</v>
          </cell>
          <cell r="G203">
            <v>0</v>
          </cell>
          <cell r="H203">
            <v>0</v>
          </cell>
          <cell r="I203">
            <v>0</v>
          </cell>
          <cell r="J203">
            <v>0</v>
          </cell>
          <cell r="K203">
            <v>0</v>
          </cell>
          <cell r="L203">
            <v>2524182420.4500008</v>
          </cell>
          <cell r="M203">
            <v>0</v>
          </cell>
          <cell r="N203">
            <v>0</v>
          </cell>
          <cell r="O203">
            <v>0</v>
          </cell>
          <cell r="P203">
            <v>1</v>
          </cell>
          <cell r="Q203">
            <v>0</v>
          </cell>
        </row>
      </sheetData>
      <sheetData sheetId="82">
        <row r="11">
          <cell r="A11">
            <v>42380</v>
          </cell>
          <cell r="B11" t="str">
            <v>DESEMBOLSO</v>
          </cell>
          <cell r="C11">
            <v>42380</v>
          </cell>
          <cell r="F11">
            <v>42380</v>
          </cell>
          <cell r="K11">
            <v>1000000000</v>
          </cell>
          <cell r="L11">
            <v>1</v>
          </cell>
          <cell r="M11">
            <v>1000000000</v>
          </cell>
        </row>
        <row r="12">
          <cell r="A12">
            <v>42400</v>
          </cell>
          <cell r="B12" t="str">
            <v>Interés Acumulado</v>
          </cell>
          <cell r="C12">
            <v>0.22362500004499997</v>
          </cell>
          <cell r="D12">
            <v>0.22362494468688965</v>
          </cell>
          <cell r="E12">
            <v>0</v>
          </cell>
          <cell r="F12">
            <v>12253424.659999998</v>
          </cell>
          <cell r="G12">
            <v>12253424</v>
          </cell>
          <cell r="H12">
            <v>0</v>
          </cell>
          <cell r="I12">
            <v>0</v>
          </cell>
          <cell r="J12">
            <v>0</v>
          </cell>
          <cell r="K12">
            <v>1000000000</v>
          </cell>
          <cell r="L12">
            <v>1</v>
          </cell>
          <cell r="M12">
            <v>1000000000</v>
          </cell>
          <cell r="N12">
            <v>0</v>
          </cell>
          <cell r="O12">
            <v>1</v>
          </cell>
          <cell r="P12">
            <v>0</v>
          </cell>
        </row>
        <row r="13">
          <cell r="A13">
            <v>42429</v>
          </cell>
          <cell r="B13" t="str">
            <v>Interés Acumulado</v>
          </cell>
          <cell r="C13">
            <v>0.22362499995689655</v>
          </cell>
          <cell r="D13">
            <v>0.22362494468688965</v>
          </cell>
          <cell r="E13">
            <v>0</v>
          </cell>
          <cell r="F13">
            <v>17767465.75</v>
          </cell>
          <cell r="G13">
            <v>17767456</v>
          </cell>
          <cell r="H13">
            <v>0</v>
          </cell>
          <cell r="I13">
            <v>0</v>
          </cell>
          <cell r="J13">
            <v>0</v>
          </cell>
          <cell r="K13">
            <v>1000000000</v>
          </cell>
          <cell r="L13">
            <v>1</v>
          </cell>
          <cell r="M13">
            <v>1000000000</v>
          </cell>
          <cell r="N13">
            <v>0</v>
          </cell>
          <cell r="O13">
            <v>1</v>
          </cell>
          <cell r="P13">
            <v>0</v>
          </cell>
        </row>
        <row r="14">
          <cell r="A14">
            <v>42433</v>
          </cell>
          <cell r="B14" t="str">
            <v>DESEMBOLSO</v>
          </cell>
          <cell r="C14">
            <v>42433</v>
          </cell>
          <cell r="D14">
            <v>42433</v>
          </cell>
          <cell r="E14">
            <v>42433</v>
          </cell>
          <cell r="F14">
            <v>42433</v>
          </cell>
          <cell r="G14">
            <v>42433</v>
          </cell>
          <cell r="H14">
            <v>42433</v>
          </cell>
          <cell r="I14">
            <v>42433</v>
          </cell>
          <cell r="J14">
            <v>0.8</v>
          </cell>
          <cell r="K14">
            <v>1800000000</v>
          </cell>
          <cell r="L14">
            <v>1</v>
          </cell>
          <cell r="M14">
            <v>1800000000</v>
          </cell>
          <cell r="N14">
            <v>0</v>
          </cell>
          <cell r="O14">
            <v>0</v>
          </cell>
          <cell r="P14">
            <v>0</v>
          </cell>
        </row>
        <row r="15">
          <cell r="A15">
            <v>0</v>
          </cell>
          <cell r="B15" t="str">
            <v>Interés Acumulado</v>
          </cell>
          <cell r="C15">
            <v>0</v>
          </cell>
          <cell r="D15">
            <v>0</v>
          </cell>
          <cell r="E15">
            <v>0</v>
          </cell>
          <cell r="F15">
            <v>0</v>
          </cell>
          <cell r="G15">
            <v>0</v>
          </cell>
          <cell r="H15">
            <v>0</v>
          </cell>
          <cell r="I15">
            <v>0</v>
          </cell>
          <cell r="J15">
            <v>0</v>
          </cell>
          <cell r="K15">
            <v>0</v>
          </cell>
          <cell r="L15">
            <v>1</v>
          </cell>
          <cell r="M15">
            <v>1</v>
          </cell>
          <cell r="N15">
            <v>0</v>
          </cell>
          <cell r="O15">
            <v>0</v>
          </cell>
          <cell r="P15">
            <v>0</v>
          </cell>
        </row>
        <row r="16">
          <cell r="A16">
            <v>42460</v>
          </cell>
          <cell r="B16" t="str">
            <v>Interés Acumulado</v>
          </cell>
          <cell r="C16">
            <v>0.23986368313786005</v>
          </cell>
          <cell r="D16">
            <v>0.23986363410949707</v>
          </cell>
          <cell r="E16">
            <v>0</v>
          </cell>
          <cell r="F16">
            <v>31938013.699999999</v>
          </cell>
          <cell r="G16">
            <v>31938000</v>
          </cell>
          <cell r="H16">
            <v>0</v>
          </cell>
          <cell r="I16">
            <v>0</v>
          </cell>
          <cell r="J16">
            <v>0</v>
          </cell>
          <cell r="K16">
            <v>1800000000</v>
          </cell>
          <cell r="L16">
            <v>1</v>
          </cell>
          <cell r="M16">
            <v>1800000000</v>
          </cell>
          <cell r="N16">
            <v>0</v>
          </cell>
          <cell r="O16">
            <v>1</v>
          </cell>
          <cell r="P16">
            <v>0</v>
          </cell>
        </row>
        <row r="17">
          <cell r="A17">
            <v>42490</v>
          </cell>
          <cell r="B17" t="str">
            <v>Interés Acumulado</v>
          </cell>
          <cell r="C17">
            <v>0.21415842775925928</v>
          </cell>
          <cell r="D17">
            <v>0.21415841579437256</v>
          </cell>
          <cell r="E17">
            <v>0</v>
          </cell>
          <cell r="F17">
            <v>31683712.600000001</v>
          </cell>
          <cell r="G17">
            <v>31683712</v>
          </cell>
          <cell r="H17">
            <v>0.12734920053888887</v>
          </cell>
          <cell r="I17">
            <v>229228560.96999997</v>
          </cell>
          <cell r="J17">
            <v>0</v>
          </cell>
          <cell r="K17">
            <v>1800000000</v>
          </cell>
          <cell r="L17">
            <v>0.87265079946111113</v>
          </cell>
          <cell r="M17">
            <v>1570771439.03</v>
          </cell>
          <cell r="N17">
            <v>0</v>
          </cell>
          <cell r="O17">
            <v>1</v>
          </cell>
          <cell r="P17">
            <v>0</v>
          </cell>
        </row>
        <row r="18">
          <cell r="A18">
            <v>42521</v>
          </cell>
          <cell r="B18" t="str">
            <v>Interés Acumulado</v>
          </cell>
          <cell r="C18">
            <v>0.22114214354218417</v>
          </cell>
          <cell r="D18">
            <v>0.22114205360412598</v>
          </cell>
          <cell r="E18">
            <v>0</v>
          </cell>
          <cell r="F18">
            <v>29502127.819999997</v>
          </cell>
          <cell r="G18">
            <v>29502112</v>
          </cell>
          <cell r="H18">
            <v>0</v>
          </cell>
          <cell r="I18">
            <v>0</v>
          </cell>
          <cell r="J18">
            <v>0</v>
          </cell>
          <cell r="K18">
            <v>1800000000</v>
          </cell>
          <cell r="L18">
            <v>0.87265079946111113</v>
          </cell>
          <cell r="M18">
            <v>1570771439.03</v>
          </cell>
          <cell r="N18">
            <v>0</v>
          </cell>
          <cell r="O18">
            <v>1</v>
          </cell>
          <cell r="P18">
            <v>0</v>
          </cell>
        </row>
        <row r="19">
          <cell r="A19">
            <v>42551</v>
          </cell>
          <cell r="B19" t="str">
            <v>Interés Acumulado</v>
          </cell>
          <cell r="C19">
            <v>0.22114214356217299</v>
          </cell>
          <cell r="D19">
            <v>0.22114205360412598</v>
          </cell>
          <cell r="E19">
            <v>0</v>
          </cell>
          <cell r="F19">
            <v>28550446.279999997</v>
          </cell>
          <cell r="G19">
            <v>28550432</v>
          </cell>
          <cell r="H19">
            <v>0</v>
          </cell>
          <cell r="I19">
            <v>0</v>
          </cell>
          <cell r="J19">
            <v>0</v>
          </cell>
          <cell r="K19">
            <v>1800000000</v>
          </cell>
          <cell r="L19">
            <v>0.87265079946111113</v>
          </cell>
          <cell r="M19">
            <v>1570771439.03</v>
          </cell>
          <cell r="N19">
            <v>0</v>
          </cell>
          <cell r="O19">
            <v>1</v>
          </cell>
          <cell r="P19">
            <v>0</v>
          </cell>
        </row>
        <row r="20">
          <cell r="A20">
            <v>42582</v>
          </cell>
          <cell r="B20" t="str">
            <v>Interés Acumulado</v>
          </cell>
          <cell r="C20">
            <v>0.22114214354218414</v>
          </cell>
          <cell r="D20">
            <v>0.22114205360412598</v>
          </cell>
          <cell r="E20">
            <v>0</v>
          </cell>
          <cell r="F20">
            <v>29502127.819999993</v>
          </cell>
          <cell r="G20">
            <v>29502112</v>
          </cell>
          <cell r="H20">
            <v>0</v>
          </cell>
          <cell r="I20">
            <v>0</v>
          </cell>
          <cell r="J20">
            <v>0</v>
          </cell>
          <cell r="K20">
            <v>1800000000</v>
          </cell>
          <cell r="L20">
            <v>0.87265079946111113</v>
          </cell>
          <cell r="M20">
            <v>1570771439.03</v>
          </cell>
          <cell r="N20">
            <v>0</v>
          </cell>
          <cell r="O20">
            <v>1</v>
          </cell>
          <cell r="P20">
            <v>0</v>
          </cell>
        </row>
        <row r="21">
          <cell r="A21">
            <v>42613</v>
          </cell>
          <cell r="B21" t="str">
            <v>Interés Acumulado</v>
          </cell>
          <cell r="C21">
            <v>0.2211421435421842</v>
          </cell>
          <cell r="D21">
            <v>0.22114205360412598</v>
          </cell>
          <cell r="E21">
            <v>0</v>
          </cell>
          <cell r="F21">
            <v>29502127.820000004</v>
          </cell>
          <cell r="G21">
            <v>29502112</v>
          </cell>
          <cell r="H21">
            <v>0</v>
          </cell>
          <cell r="I21">
            <v>0</v>
          </cell>
          <cell r="J21">
            <v>0</v>
          </cell>
          <cell r="K21">
            <v>1800000000</v>
          </cell>
          <cell r="L21">
            <v>0.87265079946111113</v>
          </cell>
          <cell r="M21">
            <v>1570771439.03</v>
          </cell>
          <cell r="N21">
            <v>0</v>
          </cell>
          <cell r="O21">
            <v>1</v>
          </cell>
          <cell r="P21">
            <v>0</v>
          </cell>
        </row>
        <row r="22">
          <cell r="A22">
            <v>42643</v>
          </cell>
          <cell r="B22" t="str">
            <v>Interés Acumulado</v>
          </cell>
          <cell r="C22">
            <v>0.20507660339532971</v>
          </cell>
          <cell r="D22">
            <v>0.20507657527923584</v>
          </cell>
          <cell r="E22">
            <v>0</v>
          </cell>
          <cell r="F22">
            <v>26476312.719999999</v>
          </cell>
          <cell r="G22">
            <v>26476304</v>
          </cell>
          <cell r="H22">
            <v>0.23533333333333334</v>
          </cell>
          <cell r="I22">
            <v>423600000</v>
          </cell>
          <cell r="J22">
            <v>0</v>
          </cell>
          <cell r="K22">
            <v>1800000000</v>
          </cell>
          <cell r="L22">
            <v>0.63731746612777784</v>
          </cell>
          <cell r="M22">
            <v>1147171439.0300002</v>
          </cell>
          <cell r="N22">
            <v>0</v>
          </cell>
          <cell r="O22">
            <v>1</v>
          </cell>
          <cell r="P22">
            <v>0</v>
          </cell>
        </row>
        <row r="23">
          <cell r="A23">
            <v>42674</v>
          </cell>
          <cell r="B23" t="str">
            <v>Interés Acumulado</v>
          </cell>
          <cell r="C23">
            <v>0.18526181890760129</v>
          </cell>
          <cell r="D23">
            <v>0.18526172637939453</v>
          </cell>
          <cell r="E23">
            <v>0</v>
          </cell>
          <cell r="F23">
            <v>18050244.079999991</v>
          </cell>
          <cell r="G23">
            <v>18050240</v>
          </cell>
          <cell r="H23">
            <v>0.24842857723888886</v>
          </cell>
          <cell r="I23">
            <v>447171439.02999997</v>
          </cell>
          <cell r="J23">
            <v>0</v>
          </cell>
          <cell r="K23">
            <v>1800000000</v>
          </cell>
          <cell r="L23">
            <v>0.38888888888888895</v>
          </cell>
          <cell r="M23">
            <v>700000000.00000012</v>
          </cell>
          <cell r="N23">
            <v>0</v>
          </cell>
          <cell r="O23">
            <v>1</v>
          </cell>
          <cell r="P23">
            <v>0</v>
          </cell>
        </row>
        <row r="24">
          <cell r="A24">
            <v>42704</v>
          </cell>
          <cell r="B24" t="str">
            <v>Interés Acumulado</v>
          </cell>
          <cell r="C24">
            <v>0.21875000002857142</v>
          </cell>
          <cell r="D24">
            <v>0.21875</v>
          </cell>
          <cell r="E24">
            <v>0</v>
          </cell>
          <cell r="F24">
            <v>12585616.440000001</v>
          </cell>
          <cell r="G24">
            <v>12585616</v>
          </cell>
          <cell r="H24">
            <v>0</v>
          </cell>
          <cell r="I24">
            <v>0</v>
          </cell>
          <cell r="J24">
            <v>0</v>
          </cell>
          <cell r="K24">
            <v>1800000000</v>
          </cell>
          <cell r="L24">
            <v>0.38888888888888895</v>
          </cell>
          <cell r="M24">
            <v>700000000.00000012</v>
          </cell>
          <cell r="N24">
            <v>0</v>
          </cell>
          <cell r="O24">
            <v>1</v>
          </cell>
          <cell r="P24">
            <v>0</v>
          </cell>
        </row>
        <row r="25">
          <cell r="A25">
            <v>42735</v>
          </cell>
          <cell r="B25" t="str">
            <v>Interés Acumulado</v>
          </cell>
          <cell r="C25">
            <v>0.21875000006221196</v>
          </cell>
          <cell r="D25">
            <v>0.21875</v>
          </cell>
          <cell r="E25">
            <v>0</v>
          </cell>
          <cell r="F25">
            <v>13005136.99</v>
          </cell>
          <cell r="G25">
            <v>1</v>
          </cell>
          <cell r="H25">
            <v>0</v>
          </cell>
          <cell r="I25">
            <v>0</v>
          </cell>
          <cell r="J25">
            <v>0</v>
          </cell>
          <cell r="K25">
            <v>2080816756.6799998</v>
          </cell>
          <cell r="L25">
            <v>1</v>
          </cell>
          <cell r="M25">
            <v>980816756.68000007</v>
          </cell>
          <cell r="N25">
            <v>0</v>
          </cell>
          <cell r="O25">
            <v>1</v>
          </cell>
          <cell r="P25">
            <v>0</v>
          </cell>
        </row>
        <row r="26">
          <cell r="A26">
            <v>42825</v>
          </cell>
          <cell r="B26" t="str">
            <v>Interés</v>
          </cell>
          <cell r="C26">
            <v>0.2175</v>
          </cell>
          <cell r="D26">
            <v>1</v>
          </cell>
          <cell r="E26">
            <v>0</v>
          </cell>
          <cell r="F26">
            <v>52601337.020000003</v>
          </cell>
          <cell r="G26">
            <v>0</v>
          </cell>
          <cell r="H26">
            <v>0</v>
          </cell>
          <cell r="I26">
            <v>0</v>
          </cell>
          <cell r="J26">
            <v>0</v>
          </cell>
          <cell r="K26">
            <v>980816756.68000007</v>
          </cell>
          <cell r="L26">
            <v>1</v>
          </cell>
          <cell r="M26">
            <v>980816756.68000007</v>
          </cell>
          <cell r="N26">
            <v>52601337.020000003</v>
          </cell>
          <cell r="O26">
            <v>1</v>
          </cell>
          <cell r="P26">
            <v>52601337.020000003</v>
          </cell>
        </row>
        <row r="27">
          <cell r="A27">
            <v>42916</v>
          </cell>
          <cell r="B27" t="str">
            <v>Interés</v>
          </cell>
          <cell r="C27">
            <v>0.21312500000000001</v>
          </cell>
          <cell r="D27">
            <v>2</v>
          </cell>
          <cell r="E27">
            <v>0</v>
          </cell>
          <cell r="F27">
            <v>52115967.079999998</v>
          </cell>
          <cell r="G27">
            <v>0</v>
          </cell>
          <cell r="H27">
            <v>0</v>
          </cell>
          <cell r="I27">
            <v>0</v>
          </cell>
          <cell r="J27">
            <v>0</v>
          </cell>
          <cell r="K27">
            <v>980816756.68000007</v>
          </cell>
          <cell r="L27">
            <v>1</v>
          </cell>
          <cell r="M27">
            <v>980816756.68000007</v>
          </cell>
          <cell r="N27">
            <v>52115967.079999998</v>
          </cell>
          <cell r="O27">
            <v>1</v>
          </cell>
          <cell r="P27">
            <v>52115967.079999998</v>
          </cell>
        </row>
        <row r="28">
          <cell r="A28">
            <v>43007</v>
          </cell>
          <cell r="B28" t="str">
            <v>Interés</v>
          </cell>
          <cell r="C28">
            <v>0.22062499999999999</v>
          </cell>
          <cell r="D28">
            <v>3</v>
          </cell>
          <cell r="E28">
            <v>0</v>
          </cell>
          <cell r="F28">
            <v>53949960.060000002</v>
          </cell>
          <cell r="G28">
            <v>0</v>
          </cell>
          <cell r="H28">
            <v>0</v>
          </cell>
          <cell r="I28">
            <v>0</v>
          </cell>
          <cell r="J28">
            <v>0</v>
          </cell>
          <cell r="K28">
            <v>980816756.68000007</v>
          </cell>
          <cell r="L28">
            <v>1</v>
          </cell>
          <cell r="M28">
            <v>980816756.68000007</v>
          </cell>
          <cell r="N28">
            <v>53949960.060000002</v>
          </cell>
          <cell r="O28">
            <v>1</v>
          </cell>
          <cell r="P28">
            <v>53949960.060000002</v>
          </cell>
        </row>
        <row r="29">
          <cell r="A29">
            <v>43098</v>
          </cell>
          <cell r="B29" t="str">
            <v>Capital e Interés</v>
          </cell>
          <cell r="C29">
            <v>0.234375</v>
          </cell>
          <cell r="D29">
            <v>4</v>
          </cell>
          <cell r="E29">
            <v>1</v>
          </cell>
          <cell r="F29">
            <v>57312280.520000003</v>
          </cell>
          <cell r="G29">
            <v>0</v>
          </cell>
          <cell r="H29">
            <v>8.3333333333333329E-2</v>
          </cell>
          <cell r="I29">
            <v>81734729.723333329</v>
          </cell>
          <cell r="J29">
            <v>0</v>
          </cell>
          <cell r="K29">
            <v>980816756.68000007</v>
          </cell>
          <cell r="L29">
            <v>0.91666666666666663</v>
          </cell>
          <cell r="M29">
            <v>899082026.95666671</v>
          </cell>
          <cell r="N29">
            <v>139047010.24333334</v>
          </cell>
          <cell r="O29">
            <v>1</v>
          </cell>
          <cell r="P29">
            <v>139047010.24333334</v>
          </cell>
        </row>
        <row r="30">
          <cell r="A30">
            <v>43187</v>
          </cell>
          <cell r="B30" t="str">
            <v>Capital e Interés</v>
          </cell>
          <cell r="C30">
            <v>0.25312499999999999</v>
          </cell>
          <cell r="D30">
            <v>5</v>
          </cell>
          <cell r="E30">
            <v>2</v>
          </cell>
          <cell r="F30">
            <v>55492143.259999998</v>
          </cell>
          <cell r="G30">
            <v>0</v>
          </cell>
          <cell r="H30">
            <v>8.3333333333333329E-2</v>
          </cell>
          <cell r="I30">
            <v>81734729.723333329</v>
          </cell>
          <cell r="J30">
            <v>0</v>
          </cell>
          <cell r="K30">
            <v>980816756.68000007</v>
          </cell>
          <cell r="L30">
            <v>0.83333333333333326</v>
          </cell>
          <cell r="M30">
            <v>817347297.23333335</v>
          </cell>
          <cell r="N30">
            <v>137226872.98333332</v>
          </cell>
          <cell r="O30">
            <v>1</v>
          </cell>
          <cell r="P30">
            <v>137226872.98333332</v>
          </cell>
        </row>
        <row r="31">
          <cell r="A31">
            <v>43280</v>
          </cell>
          <cell r="B31" t="str">
            <v>Capital e Interés</v>
          </cell>
          <cell r="C31">
            <v>0.21312500000000001</v>
          </cell>
          <cell r="D31">
            <v>6</v>
          </cell>
          <cell r="E31">
            <v>3</v>
          </cell>
          <cell r="F31">
            <v>44384477.460000001</v>
          </cell>
          <cell r="G31">
            <v>0</v>
          </cell>
          <cell r="H31">
            <v>0.83333333333333404</v>
          </cell>
          <cell r="I31">
            <v>817347297.23333406</v>
          </cell>
          <cell r="J31">
            <v>0</v>
          </cell>
          <cell r="K31">
            <v>980816756.68000007</v>
          </cell>
          <cell r="L31">
            <v>0</v>
          </cell>
          <cell r="M31">
            <v>0</v>
          </cell>
          <cell r="N31">
            <v>861731774.6933341</v>
          </cell>
          <cell r="O31">
            <v>1</v>
          </cell>
          <cell r="P31">
            <v>861731774.6933341</v>
          </cell>
        </row>
        <row r="32">
          <cell r="A32">
            <v>43373</v>
          </cell>
          <cell r="B32" t="str">
            <v>Capital e Interés</v>
          </cell>
          <cell r="C32">
            <v>43373</v>
          </cell>
          <cell r="D32">
            <v>7</v>
          </cell>
          <cell r="E32">
            <v>4</v>
          </cell>
          <cell r="F32">
            <v>0</v>
          </cell>
          <cell r="G32">
            <v>0</v>
          </cell>
          <cell r="H32">
            <v>0</v>
          </cell>
          <cell r="I32">
            <v>0</v>
          </cell>
          <cell r="J32">
            <v>0</v>
          </cell>
          <cell r="K32">
            <v>980816756.68000007</v>
          </cell>
          <cell r="L32">
            <v>0</v>
          </cell>
          <cell r="M32">
            <v>0</v>
          </cell>
          <cell r="N32">
            <v>0</v>
          </cell>
          <cell r="O32">
            <v>1</v>
          </cell>
          <cell r="P32">
            <v>0</v>
          </cell>
        </row>
        <row r="33">
          <cell r="A33">
            <v>43465</v>
          </cell>
          <cell r="B33" t="str">
            <v>Capital e Interés</v>
          </cell>
          <cell r="C33">
            <v>43465</v>
          </cell>
          <cell r="D33">
            <v>8</v>
          </cell>
          <cell r="E33">
            <v>5</v>
          </cell>
          <cell r="F33">
            <v>0</v>
          </cell>
          <cell r="G33">
            <v>0</v>
          </cell>
          <cell r="H33">
            <v>0</v>
          </cell>
          <cell r="I33">
            <v>0</v>
          </cell>
          <cell r="J33">
            <v>0</v>
          </cell>
          <cell r="K33">
            <v>980816756.68000007</v>
          </cell>
          <cell r="L33">
            <v>0</v>
          </cell>
          <cell r="M33">
            <v>0</v>
          </cell>
          <cell r="N33">
            <v>0</v>
          </cell>
          <cell r="O33">
            <v>1</v>
          </cell>
          <cell r="P33">
            <v>0</v>
          </cell>
        </row>
        <row r="34">
          <cell r="A34">
            <v>43555</v>
          </cell>
          <cell r="B34" t="str">
            <v>Capital e Interés</v>
          </cell>
          <cell r="C34">
            <v>43555</v>
          </cell>
          <cell r="D34">
            <v>9</v>
          </cell>
          <cell r="E34">
            <v>6</v>
          </cell>
          <cell r="F34">
            <v>0</v>
          </cell>
          <cell r="G34">
            <v>0</v>
          </cell>
          <cell r="H34">
            <v>0</v>
          </cell>
          <cell r="I34">
            <v>0</v>
          </cell>
          <cell r="J34">
            <v>0</v>
          </cell>
          <cell r="K34">
            <v>980816756.68000007</v>
          </cell>
          <cell r="L34">
            <v>0</v>
          </cell>
          <cell r="M34">
            <v>0</v>
          </cell>
          <cell r="N34">
            <v>0</v>
          </cell>
          <cell r="O34">
            <v>1</v>
          </cell>
          <cell r="P34">
            <v>0</v>
          </cell>
        </row>
        <row r="35">
          <cell r="A35">
            <v>43646</v>
          </cell>
          <cell r="B35" t="str">
            <v>Capital e Interés</v>
          </cell>
          <cell r="C35">
            <v>43646</v>
          </cell>
          <cell r="D35">
            <v>10</v>
          </cell>
          <cell r="E35">
            <v>7</v>
          </cell>
          <cell r="F35">
            <v>0</v>
          </cell>
          <cell r="G35">
            <v>0</v>
          </cell>
          <cell r="H35">
            <v>0</v>
          </cell>
          <cell r="I35">
            <v>0</v>
          </cell>
          <cell r="J35">
            <v>0</v>
          </cell>
          <cell r="K35">
            <v>980816756.68000007</v>
          </cell>
          <cell r="L35">
            <v>0</v>
          </cell>
          <cell r="M35">
            <v>0</v>
          </cell>
          <cell r="N35">
            <v>0</v>
          </cell>
          <cell r="O35">
            <v>1</v>
          </cell>
          <cell r="P35">
            <v>0</v>
          </cell>
        </row>
        <row r="36">
          <cell r="A36">
            <v>43738</v>
          </cell>
          <cell r="B36" t="str">
            <v>Capital e Interés</v>
          </cell>
          <cell r="C36">
            <v>43738</v>
          </cell>
          <cell r="D36">
            <v>11</v>
          </cell>
          <cell r="E36">
            <v>8</v>
          </cell>
          <cell r="F36">
            <v>0</v>
          </cell>
          <cell r="G36">
            <v>0</v>
          </cell>
          <cell r="H36">
            <v>0</v>
          </cell>
          <cell r="I36">
            <v>0</v>
          </cell>
          <cell r="J36">
            <v>0</v>
          </cell>
          <cell r="K36">
            <v>980816756.68000007</v>
          </cell>
          <cell r="L36">
            <v>0</v>
          </cell>
          <cell r="M36">
            <v>0</v>
          </cell>
          <cell r="N36">
            <v>0</v>
          </cell>
          <cell r="O36">
            <v>1</v>
          </cell>
          <cell r="P36">
            <v>0</v>
          </cell>
        </row>
        <row r="37">
          <cell r="A37">
            <v>43830</v>
          </cell>
          <cell r="B37" t="str">
            <v>Capital e Interés</v>
          </cell>
          <cell r="C37">
            <v>43830</v>
          </cell>
          <cell r="D37">
            <v>12</v>
          </cell>
          <cell r="E37">
            <v>9</v>
          </cell>
          <cell r="F37">
            <v>0</v>
          </cell>
          <cell r="G37">
            <v>0</v>
          </cell>
          <cell r="H37">
            <v>0</v>
          </cell>
          <cell r="I37">
            <v>0</v>
          </cell>
          <cell r="J37">
            <v>0</v>
          </cell>
          <cell r="K37">
            <v>980816756.68000007</v>
          </cell>
          <cell r="L37">
            <v>0</v>
          </cell>
          <cell r="M37">
            <v>0</v>
          </cell>
          <cell r="N37">
            <v>0</v>
          </cell>
          <cell r="O37">
            <v>1</v>
          </cell>
          <cell r="P37">
            <v>0</v>
          </cell>
        </row>
        <row r="38">
          <cell r="A38">
            <v>43921</v>
          </cell>
          <cell r="B38" t="str">
            <v>Capital e Interés</v>
          </cell>
          <cell r="C38">
            <v>43921</v>
          </cell>
          <cell r="D38">
            <v>13</v>
          </cell>
          <cell r="E38">
            <v>10</v>
          </cell>
          <cell r="F38">
            <v>0</v>
          </cell>
          <cell r="G38">
            <v>0</v>
          </cell>
          <cell r="H38">
            <v>0</v>
          </cell>
          <cell r="I38">
            <v>0</v>
          </cell>
          <cell r="J38">
            <v>0</v>
          </cell>
          <cell r="K38">
            <v>980816756.68000007</v>
          </cell>
          <cell r="L38">
            <v>0</v>
          </cell>
          <cell r="M38">
            <v>0</v>
          </cell>
          <cell r="N38">
            <v>0</v>
          </cell>
          <cell r="O38">
            <v>1</v>
          </cell>
          <cell r="P38">
            <v>0</v>
          </cell>
        </row>
        <row r="39">
          <cell r="A39">
            <v>44012</v>
          </cell>
          <cell r="B39" t="str">
            <v>Capital e Interés</v>
          </cell>
          <cell r="C39">
            <v>44012</v>
          </cell>
          <cell r="D39">
            <v>14</v>
          </cell>
          <cell r="E39">
            <v>11</v>
          </cell>
          <cell r="F39">
            <v>0</v>
          </cell>
          <cell r="G39">
            <v>0</v>
          </cell>
          <cell r="H39">
            <v>0</v>
          </cell>
          <cell r="I39">
            <v>0</v>
          </cell>
          <cell r="J39">
            <v>0</v>
          </cell>
          <cell r="K39">
            <v>980816756.68000007</v>
          </cell>
          <cell r="L39">
            <v>0</v>
          </cell>
          <cell r="M39">
            <v>0</v>
          </cell>
          <cell r="N39">
            <v>0</v>
          </cell>
          <cell r="O39">
            <v>1</v>
          </cell>
          <cell r="P39">
            <v>0</v>
          </cell>
        </row>
        <row r="40">
          <cell r="A40">
            <v>44104</v>
          </cell>
          <cell r="B40" t="str">
            <v>Capital e Interés</v>
          </cell>
          <cell r="C40">
            <v>44104</v>
          </cell>
          <cell r="D40">
            <v>15</v>
          </cell>
          <cell r="E40">
            <v>12</v>
          </cell>
          <cell r="F40">
            <v>0</v>
          </cell>
          <cell r="G40">
            <v>0</v>
          </cell>
          <cell r="H40">
            <v>0</v>
          </cell>
          <cell r="I40">
            <v>0</v>
          </cell>
          <cell r="J40">
            <v>0</v>
          </cell>
          <cell r="K40">
            <v>980816756.68000007</v>
          </cell>
          <cell r="L40">
            <v>0</v>
          </cell>
          <cell r="M40">
            <v>0</v>
          </cell>
          <cell r="N40">
            <v>0</v>
          </cell>
          <cell r="O40">
            <v>1</v>
          </cell>
          <cell r="P40">
            <v>0</v>
          </cell>
        </row>
        <row r="41">
          <cell r="I41">
            <v>0</v>
          </cell>
        </row>
        <row r="42">
          <cell r="A42">
            <v>0</v>
          </cell>
          <cell r="B42">
            <v>0</v>
          </cell>
          <cell r="D42">
            <v>0</v>
          </cell>
          <cell r="E42">
            <v>0</v>
          </cell>
          <cell r="F42">
            <v>0</v>
          </cell>
          <cell r="G42">
            <v>0</v>
          </cell>
          <cell r="H42">
            <v>0</v>
          </cell>
        </row>
        <row r="43">
          <cell r="H43">
            <v>0</v>
          </cell>
        </row>
        <row r="44">
          <cell r="H44">
            <v>0</v>
          </cell>
          <cell r="I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sheetData>
      <sheetData sheetId="83">
        <row r="11">
          <cell r="A11">
            <v>42766</v>
          </cell>
          <cell r="B11" t="str">
            <v>Capital Ajustado</v>
          </cell>
          <cell r="K11">
            <v>27820472.633792616</v>
          </cell>
          <cell r="L11">
            <v>1</v>
          </cell>
          <cell r="M11">
            <v>27820472.633792616</v>
          </cell>
        </row>
        <row r="12">
          <cell r="A12">
            <v>42790</v>
          </cell>
          <cell r="B12" t="str">
            <v>REFINANCIACIÓN</v>
          </cell>
          <cell r="C12">
            <v>42790</v>
          </cell>
          <cell r="D12">
            <v>42790</v>
          </cell>
          <cell r="E12">
            <v>42790</v>
          </cell>
          <cell r="F12">
            <v>42790</v>
          </cell>
          <cell r="G12">
            <v>42790</v>
          </cell>
          <cell r="H12">
            <v>0</v>
          </cell>
          <cell r="I12">
            <v>0</v>
          </cell>
          <cell r="J12">
            <v>0.88155082295573017</v>
          </cell>
          <cell r="K12">
            <v>52345633.18</v>
          </cell>
          <cell r="L12">
            <v>1</v>
          </cell>
          <cell r="M12">
            <v>52345633.18</v>
          </cell>
          <cell r="N12">
            <v>52345632</v>
          </cell>
          <cell r="O12">
            <v>52345632</v>
          </cell>
          <cell r="P12">
            <v>52345632</v>
          </cell>
        </row>
        <row r="13">
          <cell r="A13">
            <v>52345632</v>
          </cell>
          <cell r="B13" t="str">
            <v>Interés Acumulado</v>
          </cell>
          <cell r="C13">
            <v>0.15</v>
          </cell>
          <cell r="D13">
            <v>0.14999997615814209</v>
          </cell>
          <cell r="E13">
            <v>0.14999997615814209</v>
          </cell>
          <cell r="F13">
            <v>256843.68</v>
          </cell>
          <cell r="G13">
            <v>256843.625</v>
          </cell>
          <cell r="H13">
            <v>256843.625</v>
          </cell>
          <cell r="I13">
            <v>256843.625</v>
          </cell>
          <cell r="J13">
            <v>256843.625</v>
          </cell>
          <cell r="K13">
            <v>256843.625</v>
          </cell>
          <cell r="L13">
            <v>256843.625</v>
          </cell>
          <cell r="M13">
            <v>256843.625</v>
          </cell>
          <cell r="N13">
            <v>256843.625</v>
          </cell>
          <cell r="O13">
            <v>256843.625</v>
          </cell>
          <cell r="P13">
            <v>256843.625</v>
          </cell>
        </row>
        <row r="14">
          <cell r="A14">
            <v>42825</v>
          </cell>
          <cell r="B14" t="str">
            <v>REFINANCIACIÓN</v>
          </cell>
          <cell r="C14">
            <v>42825</v>
          </cell>
          <cell r="D14">
            <v>42825</v>
          </cell>
          <cell r="E14">
            <v>42825</v>
          </cell>
          <cell r="F14">
            <v>42825</v>
          </cell>
          <cell r="G14">
            <v>42825</v>
          </cell>
          <cell r="H14">
            <v>0</v>
          </cell>
          <cell r="I14">
            <v>0</v>
          </cell>
          <cell r="J14">
            <v>0.55150643473301164</v>
          </cell>
          <cell r="K14">
            <v>81214586.709999993</v>
          </cell>
          <cell r="L14">
            <v>1</v>
          </cell>
          <cell r="M14">
            <v>81214586.709999993</v>
          </cell>
          <cell r="N14">
            <v>81214528</v>
          </cell>
          <cell r="O14">
            <v>81214528</v>
          </cell>
          <cell r="P14">
            <v>81214528</v>
          </cell>
        </row>
        <row r="15">
          <cell r="A15">
            <v>81214528</v>
          </cell>
          <cell r="B15" t="str">
            <v>Interés Acumulado</v>
          </cell>
          <cell r="C15">
            <v>0.15</v>
          </cell>
          <cell r="D15">
            <v>0.14999997615814209</v>
          </cell>
          <cell r="E15">
            <v>0.14999997615814209</v>
          </cell>
          <cell r="F15">
            <v>706249.23</v>
          </cell>
          <cell r="G15">
            <v>706249</v>
          </cell>
          <cell r="H15">
            <v>706249</v>
          </cell>
          <cell r="I15">
            <v>706249</v>
          </cell>
          <cell r="J15">
            <v>706249</v>
          </cell>
          <cell r="K15">
            <v>706249</v>
          </cell>
          <cell r="L15">
            <v>706249</v>
          </cell>
          <cell r="M15">
            <v>706249</v>
          </cell>
          <cell r="N15">
            <v>706249</v>
          </cell>
          <cell r="O15">
            <v>706249</v>
          </cell>
          <cell r="P15">
            <v>706249</v>
          </cell>
        </row>
        <row r="16">
          <cell r="A16">
            <v>42853</v>
          </cell>
          <cell r="B16" t="str">
            <v>REFINANCIACIÓN</v>
          </cell>
          <cell r="C16">
            <v>42853</v>
          </cell>
          <cell r="D16">
            <v>42853</v>
          </cell>
          <cell r="E16">
            <v>42853</v>
          </cell>
          <cell r="F16">
            <v>42853</v>
          </cell>
          <cell r="G16">
            <v>42853</v>
          </cell>
          <cell r="H16">
            <v>0</v>
          </cell>
          <cell r="I16">
            <v>0</v>
          </cell>
          <cell r="J16">
            <v>0.32014850904361147</v>
          </cell>
          <cell r="K16">
            <v>107215315.56</v>
          </cell>
          <cell r="L16">
            <v>1</v>
          </cell>
          <cell r="M16">
            <v>107215315.56</v>
          </cell>
          <cell r="N16">
            <v>107215296</v>
          </cell>
          <cell r="O16">
            <v>107215296</v>
          </cell>
          <cell r="P16">
            <v>107215296</v>
          </cell>
        </row>
        <row r="17">
          <cell r="A17">
            <v>107215296</v>
          </cell>
          <cell r="B17" t="str">
            <v>Interés Acumulado</v>
          </cell>
          <cell r="C17">
            <v>0.15</v>
          </cell>
          <cell r="D17">
            <v>0.14999997615814209</v>
          </cell>
          <cell r="E17">
            <v>0.14999997615814209</v>
          </cell>
          <cell r="F17">
            <v>875423.8</v>
          </cell>
          <cell r="G17">
            <v>875423.5</v>
          </cell>
          <cell r="H17">
            <v>875423.5</v>
          </cell>
          <cell r="I17">
            <v>875423.5</v>
          </cell>
          <cell r="J17">
            <v>875423.5</v>
          </cell>
          <cell r="K17">
            <v>875423.5</v>
          </cell>
          <cell r="L17">
            <v>875423.5</v>
          </cell>
          <cell r="M17">
            <v>875423.5</v>
          </cell>
          <cell r="N17">
            <v>875423.5</v>
          </cell>
          <cell r="O17">
            <v>875423.5</v>
          </cell>
          <cell r="P17">
            <v>875423.5</v>
          </cell>
        </row>
        <row r="18">
          <cell r="A18">
            <v>42886</v>
          </cell>
          <cell r="B18" t="str">
            <v>REFINANCIACIÓN</v>
          </cell>
          <cell r="C18">
            <v>42886</v>
          </cell>
          <cell r="D18">
            <v>42886</v>
          </cell>
          <cell r="E18">
            <v>42886</v>
          </cell>
          <cell r="F18">
            <v>42886</v>
          </cell>
          <cell r="G18">
            <v>42886</v>
          </cell>
          <cell r="H18">
            <v>0</v>
          </cell>
          <cell r="I18">
            <v>0</v>
          </cell>
          <cell r="J18">
            <v>0.26032545682025937</v>
          </cell>
          <cell r="K18">
            <v>135126191.56</v>
          </cell>
          <cell r="L18">
            <v>1</v>
          </cell>
          <cell r="M18">
            <v>135126191.56</v>
          </cell>
          <cell r="N18">
            <v>135126144</v>
          </cell>
          <cell r="O18">
            <v>135126144</v>
          </cell>
          <cell r="P18">
            <v>135126144</v>
          </cell>
        </row>
        <row r="19">
          <cell r="A19">
            <v>135126144</v>
          </cell>
          <cell r="B19" t="str">
            <v>Interés Acumulado</v>
          </cell>
          <cell r="C19">
            <v>0.15</v>
          </cell>
          <cell r="D19">
            <v>0.14999997615814209</v>
          </cell>
          <cell r="E19">
            <v>0.14999997615814209</v>
          </cell>
          <cell r="F19">
            <v>1363369.57</v>
          </cell>
          <cell r="G19">
            <v>1363369</v>
          </cell>
          <cell r="H19">
            <v>1363369</v>
          </cell>
          <cell r="I19">
            <v>1363369</v>
          </cell>
          <cell r="J19">
            <v>1363369</v>
          </cell>
          <cell r="K19">
            <v>1363369</v>
          </cell>
          <cell r="L19">
            <v>1363369</v>
          </cell>
          <cell r="M19">
            <v>1363369</v>
          </cell>
          <cell r="N19">
            <v>1363369</v>
          </cell>
          <cell r="O19">
            <v>1363369</v>
          </cell>
          <cell r="P19">
            <v>1363369</v>
          </cell>
        </row>
        <row r="20">
          <cell r="A20">
            <v>42916</v>
          </cell>
          <cell r="B20" t="str">
            <v>REFINANCIACIÓN</v>
          </cell>
          <cell r="C20">
            <v>42916</v>
          </cell>
          <cell r="D20">
            <v>42916</v>
          </cell>
          <cell r="E20">
            <v>42916</v>
          </cell>
          <cell r="F20">
            <v>42916</v>
          </cell>
          <cell r="G20">
            <v>42916</v>
          </cell>
          <cell r="H20">
            <v>0</v>
          </cell>
          <cell r="I20">
            <v>0</v>
          </cell>
          <cell r="J20">
            <v>0.19724578594278844</v>
          </cell>
          <cell r="K20">
            <v>161779263.41999999</v>
          </cell>
          <cell r="L20">
            <v>1</v>
          </cell>
          <cell r="M20">
            <v>161779263.41999999</v>
          </cell>
          <cell r="N20">
            <v>161779200</v>
          </cell>
          <cell r="O20">
            <v>161779200</v>
          </cell>
          <cell r="P20">
            <v>161779200</v>
          </cell>
        </row>
        <row r="21">
          <cell r="A21">
            <v>161779200</v>
          </cell>
          <cell r="B21" t="str">
            <v>Interés Acumulado</v>
          </cell>
          <cell r="C21">
            <v>0.15</v>
          </cell>
          <cell r="D21">
            <v>0.14999997615814209</v>
          </cell>
          <cell r="E21">
            <v>0.14999997615814209</v>
          </cell>
          <cell r="F21">
            <v>1561182.5</v>
          </cell>
          <cell r="G21">
            <v>1561182</v>
          </cell>
          <cell r="H21">
            <v>1561182</v>
          </cell>
          <cell r="I21">
            <v>1561182</v>
          </cell>
          <cell r="J21">
            <v>1561182</v>
          </cell>
          <cell r="K21">
            <v>1561182</v>
          </cell>
          <cell r="L21">
            <v>1561182</v>
          </cell>
          <cell r="M21">
            <v>1561182</v>
          </cell>
          <cell r="N21">
            <v>1561182</v>
          </cell>
          <cell r="O21">
            <v>1561182</v>
          </cell>
          <cell r="P21">
            <v>1561182</v>
          </cell>
        </row>
        <row r="22">
          <cell r="A22">
            <v>42947</v>
          </cell>
          <cell r="B22" t="str">
            <v>REFINANCIACIÓN</v>
          </cell>
          <cell r="C22">
            <v>42947</v>
          </cell>
          <cell r="D22">
            <v>42947</v>
          </cell>
          <cell r="E22">
            <v>42947</v>
          </cell>
          <cell r="F22">
            <v>42947</v>
          </cell>
          <cell r="G22">
            <v>42947</v>
          </cell>
          <cell r="H22">
            <v>0</v>
          </cell>
          <cell r="I22">
            <v>0</v>
          </cell>
          <cell r="J22">
            <v>0.16672205556101463</v>
          </cell>
          <cell r="K22">
            <v>188751434.75999999</v>
          </cell>
          <cell r="L22">
            <v>1</v>
          </cell>
          <cell r="M22">
            <v>188751434.75999999</v>
          </cell>
          <cell r="N22">
            <v>188751360</v>
          </cell>
          <cell r="O22">
            <v>188751360</v>
          </cell>
          <cell r="P22">
            <v>188751360</v>
          </cell>
        </row>
        <row r="23">
          <cell r="A23">
            <v>188751360</v>
          </cell>
          <cell r="B23" t="str">
            <v>Interés Acumulado</v>
          </cell>
          <cell r="C23">
            <v>0.15</v>
          </cell>
          <cell r="D23">
            <v>0.14999997615814209</v>
          </cell>
          <cell r="E23">
            <v>0.14999997615814209</v>
          </cell>
          <cell r="F23">
            <v>1931793.68</v>
          </cell>
          <cell r="G23">
            <v>1931793</v>
          </cell>
          <cell r="H23">
            <v>1931793</v>
          </cell>
          <cell r="I23">
            <v>1931793</v>
          </cell>
          <cell r="J23">
            <v>1931793</v>
          </cell>
          <cell r="K23">
            <v>1931793</v>
          </cell>
          <cell r="L23">
            <v>1931793</v>
          </cell>
          <cell r="M23">
            <v>1931793</v>
          </cell>
          <cell r="N23">
            <v>1931793</v>
          </cell>
          <cell r="O23">
            <v>1931793</v>
          </cell>
          <cell r="P23">
            <v>1931793</v>
          </cell>
        </row>
        <row r="24">
          <cell r="A24">
            <v>42978</v>
          </cell>
          <cell r="B24" t="str">
            <v>REFINANCIACIÓN</v>
          </cell>
          <cell r="C24">
            <v>42978</v>
          </cell>
          <cell r="D24">
            <v>42978</v>
          </cell>
          <cell r="E24">
            <v>42978</v>
          </cell>
          <cell r="F24">
            <v>42978</v>
          </cell>
          <cell r="G24">
            <v>42978</v>
          </cell>
          <cell r="H24">
            <v>0</v>
          </cell>
          <cell r="I24">
            <v>0</v>
          </cell>
          <cell r="J24">
            <v>0.14250639654937258</v>
          </cell>
          <cell r="K24">
            <v>215649721.56999999</v>
          </cell>
          <cell r="L24">
            <v>1</v>
          </cell>
          <cell r="M24">
            <v>215649721.56999999</v>
          </cell>
          <cell r="N24">
            <v>215649664</v>
          </cell>
          <cell r="O24">
            <v>215649664</v>
          </cell>
          <cell r="P24">
            <v>215649664</v>
          </cell>
        </row>
        <row r="25">
          <cell r="A25">
            <v>215649664</v>
          </cell>
          <cell r="B25" t="str">
            <v>Interés Acumulado</v>
          </cell>
          <cell r="C25">
            <v>0.15</v>
          </cell>
          <cell r="D25">
            <v>0.14999997615814209</v>
          </cell>
          <cell r="E25">
            <v>0.14999997615814209</v>
          </cell>
          <cell r="F25">
            <v>2253866.29</v>
          </cell>
          <cell r="G25">
            <v>2253866</v>
          </cell>
          <cell r="H25">
            <v>2253866</v>
          </cell>
          <cell r="I25">
            <v>2253866</v>
          </cell>
          <cell r="J25">
            <v>2253866</v>
          </cell>
          <cell r="K25">
            <v>2253866</v>
          </cell>
          <cell r="L25">
            <v>2253866</v>
          </cell>
          <cell r="M25">
            <v>2253866</v>
          </cell>
          <cell r="N25">
            <v>2253866</v>
          </cell>
          <cell r="O25">
            <v>2253866</v>
          </cell>
          <cell r="P25">
            <v>2253866</v>
          </cell>
        </row>
        <row r="26">
          <cell r="A26">
            <v>43007</v>
          </cell>
          <cell r="B26" t="str">
            <v>REFINANCIACIÓN</v>
          </cell>
          <cell r="C26">
            <v>43007</v>
          </cell>
          <cell r="D26">
            <v>43007</v>
          </cell>
          <cell r="E26">
            <v>43007</v>
          </cell>
          <cell r="F26">
            <v>43007</v>
          </cell>
          <cell r="G26">
            <v>43007</v>
          </cell>
          <cell r="H26">
            <v>0</v>
          </cell>
          <cell r="I26">
            <v>0</v>
          </cell>
          <cell r="J26">
            <v>0.12081086927996706</v>
          </cell>
          <cell r="K26">
            <v>241702551.88999999</v>
          </cell>
          <cell r="L26">
            <v>1</v>
          </cell>
          <cell r="M26">
            <v>241702551.88999999</v>
          </cell>
          <cell r="N26">
            <v>241702528</v>
          </cell>
          <cell r="O26">
            <v>241702528</v>
          </cell>
          <cell r="P26">
            <v>241702528</v>
          </cell>
        </row>
        <row r="27">
          <cell r="A27">
            <v>241702528</v>
          </cell>
          <cell r="B27" t="str">
            <v>Interés Acumulado</v>
          </cell>
          <cell r="C27">
            <v>0.15</v>
          </cell>
          <cell r="D27">
            <v>0.14999997615814209</v>
          </cell>
          <cell r="E27">
            <v>0.14999997615814209</v>
          </cell>
          <cell r="F27">
            <v>2407999.98</v>
          </cell>
          <cell r="G27">
            <v>2407998</v>
          </cell>
          <cell r="H27">
            <v>2407998</v>
          </cell>
          <cell r="I27">
            <v>2407998</v>
          </cell>
          <cell r="J27">
            <v>2407998</v>
          </cell>
          <cell r="K27">
            <v>2407998</v>
          </cell>
          <cell r="L27">
            <v>2407998</v>
          </cell>
          <cell r="M27">
            <v>2407998</v>
          </cell>
          <cell r="N27">
            <v>2407998</v>
          </cell>
          <cell r="O27">
            <v>2407998</v>
          </cell>
          <cell r="P27">
            <v>2407998</v>
          </cell>
        </row>
        <row r="28">
          <cell r="A28">
            <v>43039</v>
          </cell>
          <cell r="B28" t="str">
            <v>REFINANCIACIÓN</v>
          </cell>
          <cell r="C28">
            <v>43039</v>
          </cell>
          <cell r="D28">
            <v>43039</v>
          </cell>
          <cell r="E28">
            <v>43039</v>
          </cell>
          <cell r="F28">
            <v>43039</v>
          </cell>
          <cell r="G28">
            <v>43039</v>
          </cell>
          <cell r="H28">
            <v>0</v>
          </cell>
          <cell r="I28">
            <v>0</v>
          </cell>
          <cell r="J28">
            <v>0.1122619783501097</v>
          </cell>
          <cell r="K28">
            <v>268836558.54000002</v>
          </cell>
          <cell r="L28">
            <v>1</v>
          </cell>
          <cell r="M28">
            <v>268836558.54000002</v>
          </cell>
          <cell r="N28">
            <v>268836352</v>
          </cell>
          <cell r="O28">
            <v>268836352</v>
          </cell>
          <cell r="P28">
            <v>268836352</v>
          </cell>
        </row>
        <row r="29">
          <cell r="A29">
            <v>268836352</v>
          </cell>
          <cell r="B29" t="str">
            <v>Interés Acumulado</v>
          </cell>
          <cell r="C29">
            <v>0.15</v>
          </cell>
          <cell r="D29">
            <v>0.14999997615814209</v>
          </cell>
          <cell r="E29">
            <v>0.14999997615814209</v>
          </cell>
          <cell r="F29">
            <v>2979824.74</v>
          </cell>
          <cell r="G29">
            <v>2979824</v>
          </cell>
          <cell r="H29">
            <v>2979824</v>
          </cell>
          <cell r="I29">
            <v>2979824</v>
          </cell>
          <cell r="J29">
            <v>2979824</v>
          </cell>
          <cell r="K29">
            <v>2979824</v>
          </cell>
          <cell r="L29">
            <v>2979824</v>
          </cell>
          <cell r="M29">
            <v>2979824</v>
          </cell>
          <cell r="N29">
            <v>2979824</v>
          </cell>
          <cell r="O29">
            <v>2979824</v>
          </cell>
          <cell r="P29">
            <v>2979824</v>
          </cell>
        </row>
        <row r="30">
          <cell r="A30">
            <v>43069</v>
          </cell>
          <cell r="B30" t="str">
            <v>REFINANCIACIÓN</v>
          </cell>
          <cell r="C30">
            <v>43069</v>
          </cell>
          <cell r="D30">
            <v>43069</v>
          </cell>
          <cell r="E30">
            <v>43069</v>
          </cell>
          <cell r="F30">
            <v>43069</v>
          </cell>
          <cell r="G30">
            <v>43069</v>
          </cell>
          <cell r="H30">
            <v>0</v>
          </cell>
          <cell r="I30">
            <v>0</v>
          </cell>
          <cell r="J30">
            <v>9.7812569652825518E-2</v>
          </cell>
          <cell r="K30">
            <v>295132153.14999998</v>
          </cell>
          <cell r="L30">
            <v>1</v>
          </cell>
          <cell r="M30">
            <v>295132153.14999998</v>
          </cell>
          <cell r="N30">
            <v>295131904</v>
          </cell>
          <cell r="O30">
            <v>295131904</v>
          </cell>
          <cell r="P30">
            <v>295131904</v>
          </cell>
        </row>
        <row r="31">
          <cell r="A31">
            <v>295131904</v>
          </cell>
          <cell r="B31" t="str">
            <v>Interés Acumulado</v>
          </cell>
          <cell r="C31">
            <v>0.15</v>
          </cell>
          <cell r="D31">
            <v>0.14999997615814209</v>
          </cell>
          <cell r="E31">
            <v>0.14999997615814209</v>
          </cell>
          <cell r="F31">
            <v>3106007.25</v>
          </cell>
          <cell r="G31">
            <v>3106006</v>
          </cell>
          <cell r="H31">
            <v>3106006</v>
          </cell>
          <cell r="I31">
            <v>3106006</v>
          </cell>
          <cell r="J31">
            <v>3106006</v>
          </cell>
          <cell r="K31">
            <v>3106006</v>
          </cell>
          <cell r="L31">
            <v>3106006</v>
          </cell>
          <cell r="M31">
            <v>3106006</v>
          </cell>
          <cell r="N31">
            <v>3106006</v>
          </cell>
          <cell r="O31">
            <v>3106006</v>
          </cell>
          <cell r="P31">
            <v>3106006</v>
          </cell>
        </row>
        <row r="32">
          <cell r="A32">
            <v>43098</v>
          </cell>
          <cell r="B32" t="str">
            <v>REFINANCIACIÓN</v>
          </cell>
          <cell r="C32">
            <v>43098</v>
          </cell>
          <cell r="D32">
            <v>43098</v>
          </cell>
          <cell r="E32">
            <v>43098</v>
          </cell>
          <cell r="F32">
            <v>43098</v>
          </cell>
          <cell r="G32">
            <v>43098</v>
          </cell>
          <cell r="H32">
            <v>0</v>
          </cell>
          <cell r="I32">
            <v>0</v>
          </cell>
          <cell r="J32">
            <v>8.7572668057454936E-2</v>
          </cell>
          <cell r="K32">
            <v>320977663.23000002</v>
          </cell>
          <cell r="L32">
            <v>1</v>
          </cell>
          <cell r="M32">
            <v>320977663.23000002</v>
          </cell>
          <cell r="N32">
            <v>320977408</v>
          </cell>
          <cell r="O32">
            <v>320977408</v>
          </cell>
          <cell r="P32">
            <v>320977408</v>
          </cell>
        </row>
        <row r="33">
          <cell r="A33">
            <v>320977408</v>
          </cell>
          <cell r="B33" t="str">
            <v>Interés Acumulado</v>
          </cell>
          <cell r="C33">
            <v>0.15</v>
          </cell>
          <cell r="D33">
            <v>0.14999997615814209</v>
          </cell>
          <cell r="E33">
            <v>0.14999997615814209</v>
          </cell>
          <cell r="F33">
            <v>3295521.15</v>
          </cell>
          <cell r="G33">
            <v>3295520</v>
          </cell>
          <cell r="H33">
            <v>3295520</v>
          </cell>
          <cell r="I33">
            <v>3295520</v>
          </cell>
          <cell r="J33">
            <v>3295520</v>
          </cell>
          <cell r="K33">
            <v>3295520</v>
          </cell>
          <cell r="L33">
            <v>3295520</v>
          </cell>
          <cell r="M33">
            <v>3295520</v>
          </cell>
          <cell r="N33">
            <v>3295520</v>
          </cell>
          <cell r="O33">
            <v>3295520</v>
          </cell>
          <cell r="P33">
            <v>3295520</v>
          </cell>
        </row>
        <row r="34">
          <cell r="A34">
            <v>43098</v>
          </cell>
          <cell r="B34" t="str">
            <v>REFINANCIACIÓN</v>
          </cell>
          <cell r="C34">
            <v>43098</v>
          </cell>
          <cell r="D34">
            <v>43098</v>
          </cell>
          <cell r="E34">
            <v>43098</v>
          </cell>
          <cell r="F34">
            <v>43098</v>
          </cell>
          <cell r="G34">
            <v>43098</v>
          </cell>
          <cell r="H34">
            <v>0</v>
          </cell>
          <cell r="I34">
            <v>0</v>
          </cell>
          <cell r="J34">
            <v>6.4609112239501554E-2</v>
          </cell>
          <cell r="K34">
            <v>341715745.10000002</v>
          </cell>
          <cell r="L34">
            <v>1</v>
          </cell>
          <cell r="M34">
            <v>341715745.10000002</v>
          </cell>
          <cell r="N34">
            <v>341715712</v>
          </cell>
          <cell r="O34">
            <v>341715712</v>
          </cell>
          <cell r="P34">
            <v>341715712</v>
          </cell>
        </row>
        <row r="35">
          <cell r="A35">
            <v>341715712</v>
          </cell>
          <cell r="B35" t="str">
            <v>Interés Acumulado</v>
          </cell>
          <cell r="C35">
            <v>341715712</v>
          </cell>
          <cell r="D35">
            <v>341715712</v>
          </cell>
          <cell r="E35">
            <v>341715712</v>
          </cell>
          <cell r="F35">
            <v>341715712</v>
          </cell>
          <cell r="G35">
            <v>341715712</v>
          </cell>
          <cell r="H35">
            <v>341715712</v>
          </cell>
          <cell r="I35">
            <v>341715712</v>
          </cell>
          <cell r="J35">
            <v>341715712</v>
          </cell>
          <cell r="K35">
            <v>341715712</v>
          </cell>
          <cell r="L35">
            <v>341715712</v>
          </cell>
          <cell r="M35">
            <v>341715712</v>
          </cell>
          <cell r="N35">
            <v>341715712</v>
          </cell>
          <cell r="O35">
            <v>341715712</v>
          </cell>
          <cell r="P35">
            <v>341715712</v>
          </cell>
        </row>
        <row r="36">
          <cell r="A36">
            <v>43131</v>
          </cell>
          <cell r="B36" t="str">
            <v>Capital e Interés</v>
          </cell>
          <cell r="C36">
            <v>0.15</v>
          </cell>
          <cell r="D36">
            <v>1</v>
          </cell>
          <cell r="E36">
            <v>1</v>
          </cell>
          <cell r="F36">
            <v>4345319.93</v>
          </cell>
          <cell r="G36">
            <v>0</v>
          </cell>
          <cell r="H36">
            <v>2.7699999999999999E-2</v>
          </cell>
          <cell r="I36">
            <v>9465526.1392700002</v>
          </cell>
          <cell r="J36">
            <v>0</v>
          </cell>
          <cell r="K36">
            <v>341715745.10000002</v>
          </cell>
          <cell r="L36">
            <v>0.97230000000000005</v>
          </cell>
          <cell r="M36">
            <v>332250218.96073002</v>
          </cell>
          <cell r="N36">
            <v>13810846.06927</v>
          </cell>
          <cell r="O36">
            <v>1</v>
          </cell>
          <cell r="P36">
            <v>13810846.06927</v>
          </cell>
        </row>
        <row r="37">
          <cell r="A37">
            <v>43159</v>
          </cell>
          <cell r="B37" t="str">
            <v>Capital e Interés</v>
          </cell>
          <cell r="C37">
            <v>0.15</v>
          </cell>
          <cell r="D37">
            <v>2</v>
          </cell>
          <cell r="E37">
            <v>2</v>
          </cell>
          <cell r="F37">
            <v>3581373.26</v>
          </cell>
          <cell r="G37">
            <v>0</v>
          </cell>
          <cell r="H37">
            <v>2.7699999999999999E-2</v>
          </cell>
          <cell r="I37">
            <v>9465526.1392700002</v>
          </cell>
          <cell r="J37">
            <v>0</v>
          </cell>
          <cell r="K37">
            <v>341715745.10000002</v>
          </cell>
          <cell r="L37">
            <v>0.94460000000000011</v>
          </cell>
          <cell r="M37">
            <v>322784692.82146007</v>
          </cell>
          <cell r="N37">
            <v>13046899.39927</v>
          </cell>
          <cell r="O37">
            <v>1</v>
          </cell>
          <cell r="P37">
            <v>13046899.39927</v>
          </cell>
        </row>
        <row r="38">
          <cell r="A38">
            <v>43187</v>
          </cell>
          <cell r="B38" t="str">
            <v>Capital e Interés</v>
          </cell>
          <cell r="C38">
            <v>0.15</v>
          </cell>
          <cell r="D38">
            <v>3</v>
          </cell>
          <cell r="E38">
            <v>3</v>
          </cell>
          <cell r="F38">
            <v>3479342.98</v>
          </cell>
          <cell r="G38">
            <v>0</v>
          </cell>
          <cell r="H38">
            <v>2.7699999999999999E-2</v>
          </cell>
          <cell r="I38">
            <v>9465526.1392700002</v>
          </cell>
          <cell r="J38">
            <v>0</v>
          </cell>
          <cell r="K38">
            <v>341715745.10000002</v>
          </cell>
          <cell r="L38">
            <v>0.91690000000000016</v>
          </cell>
          <cell r="M38">
            <v>313319166.68219006</v>
          </cell>
          <cell r="N38">
            <v>12944869.119270001</v>
          </cell>
          <cell r="O38">
            <v>1</v>
          </cell>
          <cell r="P38">
            <v>12944869.119270001</v>
          </cell>
        </row>
        <row r="39">
          <cell r="A39">
            <v>43217</v>
          </cell>
          <cell r="B39" t="str">
            <v>Capital e Interés</v>
          </cell>
          <cell r="C39">
            <v>0.15</v>
          </cell>
          <cell r="D39">
            <v>4</v>
          </cell>
          <cell r="E39">
            <v>4</v>
          </cell>
          <cell r="F39">
            <v>3984223.84</v>
          </cell>
          <cell r="G39">
            <v>0</v>
          </cell>
          <cell r="H39">
            <v>2.7699999999999999E-2</v>
          </cell>
          <cell r="I39">
            <v>9465526.1392700002</v>
          </cell>
          <cell r="J39">
            <v>0</v>
          </cell>
          <cell r="K39">
            <v>341715745.10000002</v>
          </cell>
          <cell r="L39">
            <v>0.88920000000000021</v>
          </cell>
          <cell r="M39">
            <v>303853640.54292011</v>
          </cell>
          <cell r="N39">
            <v>13449749.97927</v>
          </cell>
          <cell r="O39">
            <v>1</v>
          </cell>
          <cell r="P39">
            <v>13449749.97927</v>
          </cell>
        </row>
        <row r="40">
          <cell r="A40">
            <v>43251</v>
          </cell>
          <cell r="B40" t="str">
            <v>Capital e Interés</v>
          </cell>
          <cell r="C40">
            <v>0.15</v>
          </cell>
          <cell r="D40">
            <v>5</v>
          </cell>
          <cell r="E40">
            <v>5</v>
          </cell>
          <cell r="F40">
            <v>3617422.87</v>
          </cell>
          <cell r="G40">
            <v>0</v>
          </cell>
          <cell r="H40">
            <v>2.7699999999999999E-2</v>
          </cell>
          <cell r="I40">
            <v>9465526.1392700002</v>
          </cell>
          <cell r="J40">
            <v>0</v>
          </cell>
          <cell r="K40">
            <v>341715745.10000002</v>
          </cell>
          <cell r="L40">
            <v>0.86150000000000027</v>
          </cell>
          <cell r="M40">
            <v>294388114.4036501</v>
          </cell>
          <cell r="N40">
            <v>13082949.009270001</v>
          </cell>
          <cell r="O40">
            <v>1</v>
          </cell>
          <cell r="P40">
            <v>13082949.009270001</v>
          </cell>
        </row>
        <row r="41">
          <cell r="A41">
            <v>43280</v>
          </cell>
          <cell r="B41" t="str">
            <v>Capital e Interés</v>
          </cell>
          <cell r="C41">
            <v>0.15</v>
          </cell>
          <cell r="D41">
            <v>6</v>
          </cell>
          <cell r="E41">
            <v>6</v>
          </cell>
          <cell r="F41">
            <v>3287213.02</v>
          </cell>
          <cell r="G41">
            <v>0</v>
          </cell>
          <cell r="H41">
            <v>0.86150000000000004</v>
          </cell>
          <cell r="I41">
            <v>294388114.40365005</v>
          </cell>
          <cell r="J41">
            <v>0</v>
          </cell>
          <cell r="K41">
            <v>341715745.10000002</v>
          </cell>
          <cell r="L41">
            <v>0</v>
          </cell>
          <cell r="M41">
            <v>0</v>
          </cell>
          <cell r="N41">
            <v>297675327.42365003</v>
          </cell>
          <cell r="O41">
            <v>1</v>
          </cell>
          <cell r="P41">
            <v>297675327.42365003</v>
          </cell>
        </row>
        <row r="42">
          <cell r="A42">
            <v>43312</v>
          </cell>
          <cell r="B42" t="str">
            <v>Capital e Interés</v>
          </cell>
          <cell r="C42">
            <v>43312</v>
          </cell>
          <cell r="D42">
            <v>7</v>
          </cell>
          <cell r="E42">
            <v>7</v>
          </cell>
          <cell r="F42">
            <v>0</v>
          </cell>
          <cell r="G42">
            <v>0</v>
          </cell>
          <cell r="H42">
            <v>0</v>
          </cell>
          <cell r="I42">
            <v>0</v>
          </cell>
          <cell r="J42">
            <v>0</v>
          </cell>
          <cell r="K42">
            <v>341715745.10000002</v>
          </cell>
          <cell r="L42">
            <v>0</v>
          </cell>
          <cell r="M42">
            <v>0</v>
          </cell>
          <cell r="N42">
            <v>0</v>
          </cell>
          <cell r="O42">
            <v>1</v>
          </cell>
          <cell r="P42">
            <v>0</v>
          </cell>
        </row>
        <row r="43">
          <cell r="A43">
            <v>43343</v>
          </cell>
          <cell r="B43" t="str">
            <v>Capital e Interés</v>
          </cell>
          <cell r="C43">
            <v>43343</v>
          </cell>
          <cell r="D43">
            <v>8</v>
          </cell>
          <cell r="E43">
            <v>8</v>
          </cell>
          <cell r="F43">
            <v>0</v>
          </cell>
          <cell r="G43">
            <v>0</v>
          </cell>
          <cell r="H43">
            <v>0</v>
          </cell>
          <cell r="I43">
            <v>0</v>
          </cell>
          <cell r="J43">
            <v>0</v>
          </cell>
          <cell r="K43">
            <v>341715745.10000002</v>
          </cell>
          <cell r="L43">
            <v>0</v>
          </cell>
          <cell r="M43">
            <v>0</v>
          </cell>
          <cell r="N43">
            <v>0</v>
          </cell>
          <cell r="O43">
            <v>1</v>
          </cell>
          <cell r="P43">
            <v>0</v>
          </cell>
        </row>
        <row r="44">
          <cell r="A44">
            <v>43373</v>
          </cell>
          <cell r="B44" t="str">
            <v>Capital e Interés</v>
          </cell>
          <cell r="C44">
            <v>43373</v>
          </cell>
          <cell r="D44">
            <v>9</v>
          </cell>
          <cell r="E44">
            <v>9</v>
          </cell>
          <cell r="F44">
            <v>0</v>
          </cell>
          <cell r="G44">
            <v>0</v>
          </cell>
          <cell r="H44">
            <v>0</v>
          </cell>
          <cell r="I44">
            <v>0</v>
          </cell>
          <cell r="J44">
            <v>0</v>
          </cell>
          <cell r="K44">
            <v>341715745.10000002</v>
          </cell>
          <cell r="L44">
            <v>0</v>
          </cell>
          <cell r="M44">
            <v>0</v>
          </cell>
          <cell r="N44">
            <v>0</v>
          </cell>
          <cell r="O44">
            <v>1</v>
          </cell>
          <cell r="P44">
            <v>0</v>
          </cell>
        </row>
        <row r="45">
          <cell r="A45">
            <v>43404</v>
          </cell>
          <cell r="B45" t="str">
            <v>Capital e Interés</v>
          </cell>
          <cell r="C45">
            <v>43404</v>
          </cell>
          <cell r="D45">
            <v>10</v>
          </cell>
          <cell r="E45">
            <v>10</v>
          </cell>
          <cell r="F45">
            <v>0</v>
          </cell>
          <cell r="G45">
            <v>0</v>
          </cell>
          <cell r="H45">
            <v>0</v>
          </cell>
          <cell r="I45">
            <v>0</v>
          </cell>
          <cell r="J45">
            <v>0</v>
          </cell>
          <cell r="K45">
            <v>341715745.10000002</v>
          </cell>
          <cell r="L45">
            <v>0</v>
          </cell>
          <cell r="M45">
            <v>0</v>
          </cell>
          <cell r="N45">
            <v>0</v>
          </cell>
          <cell r="O45">
            <v>1</v>
          </cell>
          <cell r="P45">
            <v>0</v>
          </cell>
        </row>
        <row r="46">
          <cell r="A46">
            <v>43434</v>
          </cell>
          <cell r="B46" t="str">
            <v>Capital e Interés</v>
          </cell>
          <cell r="C46">
            <v>43434</v>
          </cell>
          <cell r="D46">
            <v>11</v>
          </cell>
          <cell r="E46">
            <v>11</v>
          </cell>
          <cell r="F46">
            <v>0</v>
          </cell>
          <cell r="G46">
            <v>0</v>
          </cell>
          <cell r="H46">
            <v>0</v>
          </cell>
          <cell r="I46">
            <v>0</v>
          </cell>
          <cell r="J46">
            <v>0</v>
          </cell>
          <cell r="K46">
            <v>341715745.10000002</v>
          </cell>
          <cell r="L46">
            <v>0</v>
          </cell>
          <cell r="M46">
            <v>0</v>
          </cell>
          <cell r="N46">
            <v>0</v>
          </cell>
          <cell r="O46">
            <v>1</v>
          </cell>
          <cell r="P46">
            <v>0</v>
          </cell>
        </row>
        <row r="47">
          <cell r="A47">
            <v>43465</v>
          </cell>
          <cell r="B47" t="str">
            <v>Capital e Interés</v>
          </cell>
          <cell r="C47">
            <v>43465</v>
          </cell>
          <cell r="D47">
            <v>12</v>
          </cell>
          <cell r="E47">
            <v>12</v>
          </cell>
          <cell r="F47">
            <v>0</v>
          </cell>
          <cell r="G47">
            <v>0</v>
          </cell>
          <cell r="H47">
            <v>0</v>
          </cell>
          <cell r="I47">
            <v>0</v>
          </cell>
          <cell r="J47">
            <v>0</v>
          </cell>
          <cell r="K47">
            <v>341715745.10000002</v>
          </cell>
          <cell r="L47">
            <v>0</v>
          </cell>
          <cell r="M47">
            <v>0</v>
          </cell>
          <cell r="N47">
            <v>0</v>
          </cell>
          <cell r="O47">
            <v>1</v>
          </cell>
          <cell r="P47">
            <v>0</v>
          </cell>
        </row>
        <row r="48">
          <cell r="A48">
            <v>43496</v>
          </cell>
          <cell r="B48" t="str">
            <v>Capital e Interés</v>
          </cell>
          <cell r="C48">
            <v>43496</v>
          </cell>
          <cell r="D48">
            <v>13</v>
          </cell>
          <cell r="E48">
            <v>13</v>
          </cell>
          <cell r="F48">
            <v>0</v>
          </cell>
          <cell r="G48">
            <v>0</v>
          </cell>
          <cell r="H48">
            <v>0</v>
          </cell>
          <cell r="I48">
            <v>0</v>
          </cell>
          <cell r="J48">
            <v>0</v>
          </cell>
          <cell r="K48">
            <v>341715745.10000002</v>
          </cell>
          <cell r="L48">
            <v>0</v>
          </cell>
          <cell r="M48">
            <v>0</v>
          </cell>
          <cell r="N48">
            <v>0</v>
          </cell>
          <cell r="O48">
            <v>1</v>
          </cell>
          <cell r="P48">
            <v>0</v>
          </cell>
        </row>
        <row r="49">
          <cell r="A49">
            <v>43524</v>
          </cell>
          <cell r="B49" t="str">
            <v>Capital e Interés</v>
          </cell>
          <cell r="C49">
            <v>43524</v>
          </cell>
          <cell r="D49">
            <v>14</v>
          </cell>
          <cell r="E49">
            <v>14</v>
          </cell>
          <cell r="F49">
            <v>0</v>
          </cell>
          <cell r="G49">
            <v>0</v>
          </cell>
          <cell r="H49">
            <v>0</v>
          </cell>
          <cell r="I49">
            <v>0</v>
          </cell>
          <cell r="J49">
            <v>0</v>
          </cell>
          <cell r="K49">
            <v>341715745.10000002</v>
          </cell>
          <cell r="L49">
            <v>0</v>
          </cell>
          <cell r="M49">
            <v>0</v>
          </cell>
          <cell r="N49">
            <v>0</v>
          </cell>
          <cell r="O49">
            <v>1</v>
          </cell>
          <cell r="P49">
            <v>0</v>
          </cell>
        </row>
        <row r="50">
          <cell r="A50">
            <v>43555</v>
          </cell>
          <cell r="B50" t="str">
            <v>Capital e Interés</v>
          </cell>
          <cell r="C50">
            <v>43555</v>
          </cell>
          <cell r="D50">
            <v>15</v>
          </cell>
          <cell r="E50">
            <v>15</v>
          </cell>
          <cell r="F50">
            <v>0</v>
          </cell>
          <cell r="G50">
            <v>0</v>
          </cell>
          <cell r="H50">
            <v>0</v>
          </cell>
          <cell r="I50">
            <v>0</v>
          </cell>
          <cell r="J50">
            <v>0</v>
          </cell>
          <cell r="K50">
            <v>341715745.10000002</v>
          </cell>
          <cell r="L50">
            <v>0</v>
          </cell>
          <cell r="M50">
            <v>0</v>
          </cell>
          <cell r="N50">
            <v>0</v>
          </cell>
          <cell r="O50">
            <v>1</v>
          </cell>
          <cell r="P50">
            <v>0</v>
          </cell>
        </row>
        <row r="51">
          <cell r="A51">
            <v>43585</v>
          </cell>
          <cell r="B51" t="str">
            <v>Capital e Interés</v>
          </cell>
          <cell r="C51">
            <v>43585</v>
          </cell>
          <cell r="D51">
            <v>16</v>
          </cell>
          <cell r="E51">
            <v>16</v>
          </cell>
          <cell r="F51">
            <v>0</v>
          </cell>
          <cell r="G51">
            <v>0</v>
          </cell>
          <cell r="H51">
            <v>0</v>
          </cell>
          <cell r="I51">
            <v>0</v>
          </cell>
          <cell r="J51">
            <v>0</v>
          </cell>
          <cell r="K51">
            <v>341715745.10000002</v>
          </cell>
          <cell r="L51">
            <v>0</v>
          </cell>
          <cell r="M51">
            <v>0</v>
          </cell>
          <cell r="N51">
            <v>0</v>
          </cell>
          <cell r="O51">
            <v>1</v>
          </cell>
          <cell r="P51">
            <v>0</v>
          </cell>
        </row>
        <row r="52">
          <cell r="A52">
            <v>43616</v>
          </cell>
          <cell r="B52" t="str">
            <v>Capital e Interés</v>
          </cell>
          <cell r="C52">
            <v>43616</v>
          </cell>
          <cell r="D52">
            <v>17</v>
          </cell>
          <cell r="E52">
            <v>17</v>
          </cell>
          <cell r="F52">
            <v>0</v>
          </cell>
          <cell r="G52">
            <v>0</v>
          </cell>
          <cell r="H52">
            <v>0</v>
          </cell>
          <cell r="I52">
            <v>0</v>
          </cell>
          <cell r="J52">
            <v>0</v>
          </cell>
          <cell r="K52">
            <v>341715745.10000002</v>
          </cell>
          <cell r="L52">
            <v>0</v>
          </cell>
          <cell r="M52">
            <v>0</v>
          </cell>
          <cell r="N52">
            <v>0</v>
          </cell>
          <cell r="O52">
            <v>1</v>
          </cell>
          <cell r="P52">
            <v>0</v>
          </cell>
        </row>
        <row r="53">
          <cell r="A53">
            <v>43646</v>
          </cell>
          <cell r="B53" t="str">
            <v>Capital e Interés</v>
          </cell>
          <cell r="C53">
            <v>43646</v>
          </cell>
          <cell r="D53">
            <v>18</v>
          </cell>
          <cell r="E53">
            <v>18</v>
          </cell>
          <cell r="F53">
            <v>0</v>
          </cell>
          <cell r="G53">
            <v>0</v>
          </cell>
          <cell r="H53">
            <v>0</v>
          </cell>
          <cell r="I53">
            <v>0</v>
          </cell>
          <cell r="J53">
            <v>0</v>
          </cell>
          <cell r="K53">
            <v>341715745.10000002</v>
          </cell>
          <cell r="L53">
            <v>0</v>
          </cell>
          <cell r="M53">
            <v>0</v>
          </cell>
          <cell r="N53">
            <v>0</v>
          </cell>
          <cell r="O53">
            <v>1</v>
          </cell>
          <cell r="P53">
            <v>0</v>
          </cell>
        </row>
        <row r="54">
          <cell r="A54">
            <v>43677</v>
          </cell>
          <cell r="B54" t="str">
            <v>Capital e Interés</v>
          </cell>
          <cell r="C54">
            <v>43677</v>
          </cell>
          <cell r="D54">
            <v>19</v>
          </cell>
          <cell r="E54">
            <v>19</v>
          </cell>
          <cell r="F54">
            <v>0</v>
          </cell>
          <cell r="G54">
            <v>0</v>
          </cell>
          <cell r="H54">
            <v>0</v>
          </cell>
          <cell r="I54">
            <v>0</v>
          </cell>
          <cell r="J54">
            <v>0</v>
          </cell>
          <cell r="K54">
            <v>341715745.10000002</v>
          </cell>
          <cell r="L54">
            <v>0</v>
          </cell>
          <cell r="M54">
            <v>0</v>
          </cell>
          <cell r="N54">
            <v>0</v>
          </cell>
          <cell r="O54">
            <v>1</v>
          </cell>
          <cell r="P54">
            <v>0</v>
          </cell>
        </row>
        <row r="55">
          <cell r="A55">
            <v>43708</v>
          </cell>
          <cell r="B55" t="str">
            <v>Capital e Interés</v>
          </cell>
          <cell r="C55">
            <v>43708</v>
          </cell>
          <cell r="D55">
            <v>20</v>
          </cell>
          <cell r="E55">
            <v>20</v>
          </cell>
          <cell r="F55">
            <v>0</v>
          </cell>
          <cell r="G55">
            <v>0</v>
          </cell>
          <cell r="H55">
            <v>0</v>
          </cell>
          <cell r="I55">
            <v>0</v>
          </cell>
          <cell r="J55">
            <v>0</v>
          </cell>
          <cell r="K55">
            <v>341715745.10000002</v>
          </cell>
          <cell r="L55">
            <v>0</v>
          </cell>
          <cell r="M55">
            <v>0</v>
          </cell>
          <cell r="N55">
            <v>0</v>
          </cell>
          <cell r="O55">
            <v>1</v>
          </cell>
          <cell r="P55">
            <v>0</v>
          </cell>
        </row>
        <row r="56">
          <cell r="A56">
            <v>43738</v>
          </cell>
          <cell r="B56" t="str">
            <v>Capital e Interés</v>
          </cell>
          <cell r="C56">
            <v>43738</v>
          </cell>
          <cell r="D56">
            <v>21</v>
          </cell>
          <cell r="E56">
            <v>21</v>
          </cell>
          <cell r="F56">
            <v>0</v>
          </cell>
          <cell r="G56">
            <v>0</v>
          </cell>
          <cell r="H56">
            <v>0</v>
          </cell>
          <cell r="I56">
            <v>0</v>
          </cell>
          <cell r="J56">
            <v>0</v>
          </cell>
          <cell r="K56">
            <v>341715745.10000002</v>
          </cell>
          <cell r="L56">
            <v>0</v>
          </cell>
          <cell r="M56">
            <v>0</v>
          </cell>
          <cell r="N56">
            <v>0</v>
          </cell>
          <cell r="O56">
            <v>1</v>
          </cell>
          <cell r="P56">
            <v>0</v>
          </cell>
        </row>
        <row r="57">
          <cell r="A57">
            <v>43769</v>
          </cell>
          <cell r="B57" t="str">
            <v>Capital e Interés</v>
          </cell>
          <cell r="C57">
            <v>43769</v>
          </cell>
          <cell r="D57">
            <v>22</v>
          </cell>
          <cell r="E57">
            <v>22</v>
          </cell>
          <cell r="F57">
            <v>0</v>
          </cell>
          <cell r="G57">
            <v>0</v>
          </cell>
          <cell r="H57">
            <v>0</v>
          </cell>
          <cell r="I57">
            <v>0</v>
          </cell>
          <cell r="J57">
            <v>0</v>
          </cell>
          <cell r="K57">
            <v>341715745.10000002</v>
          </cell>
          <cell r="L57">
            <v>0</v>
          </cell>
          <cell r="M57">
            <v>0</v>
          </cell>
          <cell r="N57">
            <v>0</v>
          </cell>
          <cell r="O57">
            <v>1</v>
          </cell>
          <cell r="P57">
            <v>0</v>
          </cell>
        </row>
        <row r="58">
          <cell r="A58">
            <v>43799</v>
          </cell>
          <cell r="B58" t="str">
            <v>Capital e Interés</v>
          </cell>
          <cell r="C58">
            <v>43799</v>
          </cell>
          <cell r="D58">
            <v>23</v>
          </cell>
          <cell r="E58">
            <v>23</v>
          </cell>
          <cell r="F58">
            <v>0</v>
          </cell>
          <cell r="G58">
            <v>0</v>
          </cell>
          <cell r="H58">
            <v>0</v>
          </cell>
          <cell r="I58">
            <v>0</v>
          </cell>
          <cell r="J58">
            <v>0</v>
          </cell>
          <cell r="K58">
            <v>341715745.10000002</v>
          </cell>
          <cell r="L58">
            <v>0</v>
          </cell>
          <cell r="M58">
            <v>0</v>
          </cell>
          <cell r="N58">
            <v>0</v>
          </cell>
          <cell r="O58">
            <v>1</v>
          </cell>
          <cell r="P58">
            <v>0</v>
          </cell>
        </row>
        <row r="59">
          <cell r="A59">
            <v>43830</v>
          </cell>
          <cell r="B59" t="str">
            <v>Capital e Interés</v>
          </cell>
          <cell r="C59">
            <v>43830</v>
          </cell>
          <cell r="D59">
            <v>24</v>
          </cell>
          <cell r="E59">
            <v>24</v>
          </cell>
          <cell r="F59">
            <v>0</v>
          </cell>
          <cell r="G59">
            <v>0</v>
          </cell>
          <cell r="H59">
            <v>0</v>
          </cell>
          <cell r="I59">
            <v>0</v>
          </cell>
          <cell r="J59">
            <v>0</v>
          </cell>
          <cell r="K59">
            <v>341715745.10000002</v>
          </cell>
          <cell r="L59">
            <v>0</v>
          </cell>
          <cell r="M59">
            <v>0</v>
          </cell>
          <cell r="N59">
            <v>0</v>
          </cell>
          <cell r="O59">
            <v>1</v>
          </cell>
          <cell r="P59">
            <v>0</v>
          </cell>
        </row>
        <row r="60">
          <cell r="A60">
            <v>43861</v>
          </cell>
          <cell r="B60" t="str">
            <v>Capital e Interés</v>
          </cell>
          <cell r="C60">
            <v>43861</v>
          </cell>
          <cell r="D60">
            <v>25</v>
          </cell>
          <cell r="E60">
            <v>25</v>
          </cell>
          <cell r="F60">
            <v>0</v>
          </cell>
          <cell r="G60">
            <v>0</v>
          </cell>
          <cell r="H60">
            <v>0</v>
          </cell>
          <cell r="I60">
            <v>0</v>
          </cell>
          <cell r="J60">
            <v>0</v>
          </cell>
          <cell r="K60">
            <v>341715745.10000002</v>
          </cell>
          <cell r="L60">
            <v>0</v>
          </cell>
          <cell r="M60">
            <v>0</v>
          </cell>
          <cell r="N60">
            <v>0</v>
          </cell>
          <cell r="O60">
            <v>1</v>
          </cell>
          <cell r="P60">
            <v>0</v>
          </cell>
        </row>
        <row r="61">
          <cell r="A61">
            <v>43890</v>
          </cell>
          <cell r="B61" t="str">
            <v>Capital e Interés</v>
          </cell>
          <cell r="C61">
            <v>43890</v>
          </cell>
          <cell r="D61">
            <v>26</v>
          </cell>
          <cell r="E61">
            <v>26</v>
          </cell>
          <cell r="F61">
            <v>0</v>
          </cell>
          <cell r="G61">
            <v>0</v>
          </cell>
          <cell r="H61">
            <v>0</v>
          </cell>
          <cell r="I61">
            <v>0</v>
          </cell>
          <cell r="J61">
            <v>0</v>
          </cell>
          <cell r="K61">
            <v>341715745.10000002</v>
          </cell>
          <cell r="L61">
            <v>0</v>
          </cell>
          <cell r="M61">
            <v>0</v>
          </cell>
          <cell r="N61">
            <v>0</v>
          </cell>
          <cell r="O61">
            <v>1</v>
          </cell>
          <cell r="P61">
            <v>0</v>
          </cell>
        </row>
        <row r="62">
          <cell r="A62">
            <v>43921</v>
          </cell>
          <cell r="B62" t="str">
            <v>Capital e Interés</v>
          </cell>
          <cell r="C62">
            <v>43921</v>
          </cell>
          <cell r="D62">
            <v>27</v>
          </cell>
          <cell r="E62">
            <v>27</v>
          </cell>
          <cell r="F62">
            <v>0</v>
          </cell>
          <cell r="G62">
            <v>0</v>
          </cell>
          <cell r="H62">
            <v>0</v>
          </cell>
          <cell r="I62">
            <v>0</v>
          </cell>
          <cell r="J62">
            <v>0</v>
          </cell>
          <cell r="K62">
            <v>341715745.10000002</v>
          </cell>
          <cell r="L62">
            <v>0</v>
          </cell>
          <cell r="M62">
            <v>0</v>
          </cell>
          <cell r="N62">
            <v>0</v>
          </cell>
          <cell r="O62">
            <v>1</v>
          </cell>
          <cell r="P62">
            <v>0</v>
          </cell>
        </row>
        <row r="63">
          <cell r="A63">
            <v>43951</v>
          </cell>
          <cell r="B63" t="str">
            <v>Capital e Interés</v>
          </cell>
          <cell r="C63">
            <v>43951</v>
          </cell>
          <cell r="D63">
            <v>28</v>
          </cell>
          <cell r="E63">
            <v>28</v>
          </cell>
          <cell r="F63">
            <v>0</v>
          </cell>
          <cell r="G63">
            <v>0</v>
          </cell>
          <cell r="H63">
            <v>0</v>
          </cell>
          <cell r="I63">
            <v>0</v>
          </cell>
          <cell r="J63">
            <v>0</v>
          </cell>
          <cell r="K63">
            <v>341715745.10000002</v>
          </cell>
          <cell r="L63">
            <v>0</v>
          </cell>
          <cell r="M63">
            <v>0</v>
          </cell>
          <cell r="N63">
            <v>0</v>
          </cell>
          <cell r="O63">
            <v>1</v>
          </cell>
          <cell r="P63">
            <v>0</v>
          </cell>
        </row>
        <row r="64">
          <cell r="A64">
            <v>43982</v>
          </cell>
          <cell r="B64" t="str">
            <v>Capital e Interés</v>
          </cell>
          <cell r="C64">
            <v>43982</v>
          </cell>
          <cell r="D64">
            <v>29</v>
          </cell>
          <cell r="E64">
            <v>29</v>
          </cell>
          <cell r="F64">
            <v>0</v>
          </cell>
          <cell r="G64">
            <v>0</v>
          </cell>
          <cell r="H64">
            <v>0</v>
          </cell>
          <cell r="I64">
            <v>0</v>
          </cell>
          <cell r="J64">
            <v>0</v>
          </cell>
          <cell r="K64">
            <v>341715745.10000002</v>
          </cell>
          <cell r="L64">
            <v>0</v>
          </cell>
          <cell r="M64">
            <v>0</v>
          </cell>
          <cell r="N64">
            <v>0</v>
          </cell>
          <cell r="O64">
            <v>1</v>
          </cell>
          <cell r="P64">
            <v>0</v>
          </cell>
        </row>
        <row r="65">
          <cell r="A65">
            <v>44012</v>
          </cell>
          <cell r="B65" t="str">
            <v>Capital e Interés</v>
          </cell>
          <cell r="C65">
            <v>44012</v>
          </cell>
          <cell r="D65">
            <v>30</v>
          </cell>
          <cell r="E65">
            <v>30</v>
          </cell>
          <cell r="F65">
            <v>0</v>
          </cell>
          <cell r="G65">
            <v>0</v>
          </cell>
          <cell r="H65">
            <v>0</v>
          </cell>
          <cell r="I65">
            <v>0</v>
          </cell>
          <cell r="J65">
            <v>0</v>
          </cell>
          <cell r="K65">
            <v>341715745.10000002</v>
          </cell>
          <cell r="L65">
            <v>0</v>
          </cell>
          <cell r="M65">
            <v>0</v>
          </cell>
          <cell r="N65">
            <v>0</v>
          </cell>
          <cell r="O65">
            <v>1</v>
          </cell>
          <cell r="P65">
            <v>0</v>
          </cell>
        </row>
        <row r="66">
          <cell r="A66">
            <v>44043</v>
          </cell>
          <cell r="B66" t="str">
            <v>Capital e Interés</v>
          </cell>
          <cell r="C66">
            <v>44043</v>
          </cell>
          <cell r="D66">
            <v>31</v>
          </cell>
          <cell r="E66">
            <v>31</v>
          </cell>
          <cell r="F66">
            <v>0</v>
          </cell>
          <cell r="G66">
            <v>0</v>
          </cell>
          <cell r="H66">
            <v>0</v>
          </cell>
          <cell r="I66">
            <v>0</v>
          </cell>
          <cell r="J66">
            <v>0</v>
          </cell>
          <cell r="K66">
            <v>341715745.10000002</v>
          </cell>
          <cell r="L66">
            <v>0</v>
          </cell>
          <cell r="M66">
            <v>0</v>
          </cell>
          <cell r="N66">
            <v>0</v>
          </cell>
          <cell r="O66">
            <v>1</v>
          </cell>
          <cell r="P66">
            <v>0</v>
          </cell>
        </row>
        <row r="67">
          <cell r="A67">
            <v>44074</v>
          </cell>
          <cell r="B67" t="str">
            <v>Capital e Interés</v>
          </cell>
          <cell r="C67">
            <v>44074</v>
          </cell>
          <cell r="D67">
            <v>32</v>
          </cell>
          <cell r="E67">
            <v>32</v>
          </cell>
          <cell r="F67">
            <v>0</v>
          </cell>
          <cell r="G67">
            <v>0</v>
          </cell>
          <cell r="H67">
            <v>0</v>
          </cell>
          <cell r="I67">
            <v>0</v>
          </cell>
          <cell r="J67">
            <v>0</v>
          </cell>
          <cell r="K67">
            <v>341715745.10000002</v>
          </cell>
          <cell r="L67">
            <v>0</v>
          </cell>
          <cell r="M67">
            <v>0</v>
          </cell>
          <cell r="N67">
            <v>0</v>
          </cell>
          <cell r="O67">
            <v>1</v>
          </cell>
          <cell r="P67">
            <v>0</v>
          </cell>
        </row>
        <row r="68">
          <cell r="A68">
            <v>44104</v>
          </cell>
          <cell r="B68" t="str">
            <v>Capital e Interés</v>
          </cell>
          <cell r="C68">
            <v>44104</v>
          </cell>
          <cell r="D68">
            <v>33</v>
          </cell>
          <cell r="E68">
            <v>33</v>
          </cell>
          <cell r="F68">
            <v>0</v>
          </cell>
          <cell r="G68">
            <v>0</v>
          </cell>
          <cell r="H68">
            <v>0</v>
          </cell>
          <cell r="I68">
            <v>0</v>
          </cell>
          <cell r="J68">
            <v>0</v>
          </cell>
          <cell r="K68">
            <v>341715745.10000002</v>
          </cell>
          <cell r="L68">
            <v>0</v>
          </cell>
          <cell r="M68">
            <v>0</v>
          </cell>
          <cell r="N68">
            <v>0</v>
          </cell>
          <cell r="O68">
            <v>1</v>
          </cell>
          <cell r="P68">
            <v>0</v>
          </cell>
        </row>
        <row r="69">
          <cell r="A69">
            <v>44135</v>
          </cell>
          <cell r="B69" t="str">
            <v>Capital e Interés</v>
          </cell>
          <cell r="C69">
            <v>44135</v>
          </cell>
          <cell r="D69">
            <v>34</v>
          </cell>
          <cell r="E69">
            <v>34</v>
          </cell>
          <cell r="F69">
            <v>0</v>
          </cell>
          <cell r="G69">
            <v>0</v>
          </cell>
          <cell r="H69">
            <v>0</v>
          </cell>
          <cell r="I69">
            <v>0</v>
          </cell>
          <cell r="J69">
            <v>0</v>
          </cell>
          <cell r="K69">
            <v>341715745.10000002</v>
          </cell>
          <cell r="L69">
            <v>0</v>
          </cell>
          <cell r="M69">
            <v>0</v>
          </cell>
          <cell r="N69">
            <v>0</v>
          </cell>
          <cell r="O69">
            <v>1</v>
          </cell>
          <cell r="P69">
            <v>0</v>
          </cell>
        </row>
        <row r="70">
          <cell r="A70">
            <v>44165</v>
          </cell>
          <cell r="B70" t="str">
            <v>Capital e Interés</v>
          </cell>
          <cell r="C70">
            <v>44165</v>
          </cell>
          <cell r="D70">
            <v>35</v>
          </cell>
          <cell r="E70">
            <v>35</v>
          </cell>
          <cell r="F70">
            <v>0</v>
          </cell>
          <cell r="G70">
            <v>0</v>
          </cell>
          <cell r="H70">
            <v>0</v>
          </cell>
          <cell r="I70">
            <v>0</v>
          </cell>
          <cell r="J70">
            <v>0</v>
          </cell>
          <cell r="K70">
            <v>341715745.10000002</v>
          </cell>
          <cell r="L70">
            <v>0</v>
          </cell>
          <cell r="M70">
            <v>0</v>
          </cell>
          <cell r="N70">
            <v>0</v>
          </cell>
          <cell r="O70">
            <v>1</v>
          </cell>
          <cell r="P70">
            <v>0</v>
          </cell>
        </row>
        <row r="71">
          <cell r="A71">
            <v>44196</v>
          </cell>
          <cell r="B71" t="str">
            <v>Capital e Interés</v>
          </cell>
          <cell r="C71">
            <v>44196</v>
          </cell>
          <cell r="D71">
            <v>36</v>
          </cell>
          <cell r="E71">
            <v>36</v>
          </cell>
          <cell r="F71">
            <v>0</v>
          </cell>
          <cell r="G71">
            <v>0</v>
          </cell>
          <cell r="H71">
            <v>0</v>
          </cell>
          <cell r="I71">
            <v>0</v>
          </cell>
          <cell r="J71">
            <v>0</v>
          </cell>
          <cell r="K71">
            <v>341715745.10000002</v>
          </cell>
          <cell r="L71">
            <v>0</v>
          </cell>
          <cell r="M71">
            <v>0</v>
          </cell>
          <cell r="N71">
            <v>0</v>
          </cell>
          <cell r="O71">
            <v>1</v>
          </cell>
          <cell r="P71">
            <v>0</v>
          </cell>
        </row>
      </sheetData>
      <sheetData sheetId="84">
        <row r="11">
          <cell r="A11">
            <v>43032</v>
          </cell>
          <cell r="B11" t="str">
            <v>DESEMBOLSO</v>
          </cell>
          <cell r="K11">
            <v>5699436900.8800001</v>
          </cell>
          <cell r="L11">
            <v>1</v>
          </cell>
          <cell r="M11">
            <v>5699436900.8800001</v>
          </cell>
        </row>
        <row r="12">
          <cell r="A12">
            <v>43063</v>
          </cell>
          <cell r="B12" t="str">
            <v>Interés</v>
          </cell>
          <cell r="C12">
            <v>0.23624999999999999</v>
          </cell>
          <cell r="D12">
            <v>1</v>
          </cell>
          <cell r="E12">
            <v>0</v>
          </cell>
          <cell r="F12">
            <v>114359591.79000001</v>
          </cell>
          <cell r="G12">
            <v>0</v>
          </cell>
          <cell r="H12">
            <v>0</v>
          </cell>
          <cell r="I12">
            <v>0</v>
          </cell>
          <cell r="J12">
            <v>0</v>
          </cell>
          <cell r="K12">
            <v>5699436900.8800001</v>
          </cell>
          <cell r="L12">
            <v>1</v>
          </cell>
          <cell r="M12">
            <v>5699436900.8800001</v>
          </cell>
          <cell r="N12">
            <v>114359591.79000001</v>
          </cell>
          <cell r="O12">
            <v>1</v>
          </cell>
          <cell r="P12">
            <v>114359591.79000001</v>
          </cell>
        </row>
        <row r="13">
          <cell r="A13">
            <v>43095</v>
          </cell>
          <cell r="B13" t="str">
            <v>Interés</v>
          </cell>
          <cell r="C13">
            <v>0.23465962499866644</v>
          </cell>
          <cell r="D13">
            <v>2</v>
          </cell>
          <cell r="E13">
            <v>0</v>
          </cell>
          <cell r="F13">
            <v>117253937.61</v>
          </cell>
          <cell r="G13">
            <v>0</v>
          </cell>
          <cell r="H13">
            <v>0</v>
          </cell>
          <cell r="I13">
            <v>0</v>
          </cell>
          <cell r="J13">
            <v>0</v>
          </cell>
          <cell r="K13">
            <v>5699436900.8800001</v>
          </cell>
          <cell r="L13">
            <v>1</v>
          </cell>
          <cell r="M13">
            <v>5699436900.8800001</v>
          </cell>
          <cell r="N13">
            <v>117253937.61</v>
          </cell>
          <cell r="O13">
            <v>1</v>
          </cell>
          <cell r="P13">
            <v>117253937.61</v>
          </cell>
        </row>
        <row r="14">
          <cell r="A14">
            <v>43124</v>
          </cell>
          <cell r="B14" t="str">
            <v>Interés</v>
          </cell>
          <cell r="C14">
            <v>0.26614560000206572</v>
          </cell>
          <cell r="D14">
            <v>3</v>
          </cell>
          <cell r="E14">
            <v>0</v>
          </cell>
          <cell r="F14">
            <v>120519237.14</v>
          </cell>
          <cell r="G14">
            <v>0</v>
          </cell>
          <cell r="H14">
            <v>0</v>
          </cell>
          <cell r="I14">
            <v>0</v>
          </cell>
          <cell r="J14">
            <v>0</v>
          </cell>
          <cell r="K14">
            <v>5699436900.8800001</v>
          </cell>
          <cell r="L14">
            <v>1</v>
          </cell>
          <cell r="M14">
            <v>5699436900.8800001</v>
          </cell>
          <cell r="N14">
            <v>120519237.14</v>
          </cell>
          <cell r="O14">
            <v>1</v>
          </cell>
          <cell r="P14">
            <v>120519237.14</v>
          </cell>
        </row>
        <row r="15">
          <cell r="A15">
            <v>43157</v>
          </cell>
          <cell r="B15" t="str">
            <v>Interés</v>
          </cell>
          <cell r="C15">
            <v>0.22985301818694767</v>
          </cell>
          <cell r="D15">
            <v>4</v>
          </cell>
          <cell r="E15">
            <v>0</v>
          </cell>
          <cell r="F15">
            <v>118441319.26000001</v>
          </cell>
          <cell r="G15">
            <v>0</v>
          </cell>
          <cell r="H15">
            <v>0</v>
          </cell>
          <cell r="I15">
            <v>0</v>
          </cell>
          <cell r="J15">
            <v>0</v>
          </cell>
          <cell r="K15">
            <v>5699436900.8800001</v>
          </cell>
          <cell r="L15">
            <v>1</v>
          </cell>
          <cell r="M15">
            <v>5699436900.8800001</v>
          </cell>
          <cell r="N15">
            <v>118441319.26000001</v>
          </cell>
          <cell r="O15">
            <v>1</v>
          </cell>
          <cell r="P15">
            <v>118441319.26000001</v>
          </cell>
        </row>
        <row r="16">
          <cell r="A16">
            <v>43185</v>
          </cell>
          <cell r="B16" t="str">
            <v>Interés</v>
          </cell>
          <cell r="C16">
            <v>0.2525</v>
          </cell>
          <cell r="D16">
            <v>5</v>
          </cell>
          <cell r="E16">
            <v>0</v>
          </cell>
          <cell r="F16">
            <v>122684595.31</v>
          </cell>
          <cell r="G16">
            <v>0</v>
          </cell>
          <cell r="H16">
            <v>0</v>
          </cell>
          <cell r="I16">
            <v>0</v>
          </cell>
          <cell r="J16">
            <v>0</v>
          </cell>
          <cell r="K16">
            <v>5699436900.8800001</v>
          </cell>
          <cell r="L16">
            <v>1</v>
          </cell>
          <cell r="M16">
            <v>5699436900.8800001</v>
          </cell>
          <cell r="N16">
            <v>122684595.31</v>
          </cell>
          <cell r="O16">
            <v>1</v>
          </cell>
          <cell r="P16">
            <v>122684595.31</v>
          </cell>
        </row>
        <row r="17">
          <cell r="A17">
            <v>43214</v>
          </cell>
          <cell r="B17" t="str">
            <v>Interés</v>
          </cell>
          <cell r="C17">
            <v>0.24812500000000001</v>
          </cell>
          <cell r="D17">
            <v>6</v>
          </cell>
          <cell r="E17">
            <v>0</v>
          </cell>
          <cell r="F17">
            <v>112358933.29000001</v>
          </cell>
          <cell r="G17">
            <v>0</v>
          </cell>
          <cell r="H17">
            <v>0</v>
          </cell>
          <cell r="I17">
            <v>0</v>
          </cell>
          <cell r="J17">
            <v>0</v>
          </cell>
          <cell r="K17">
            <v>5699436900.8800001</v>
          </cell>
          <cell r="L17">
            <v>1</v>
          </cell>
          <cell r="M17">
            <v>5699436900.8800001</v>
          </cell>
          <cell r="N17">
            <v>112358933.29000001</v>
          </cell>
          <cell r="O17">
            <v>1</v>
          </cell>
          <cell r="P17">
            <v>112358933.29000001</v>
          </cell>
        </row>
        <row r="18">
          <cell r="A18">
            <v>43244</v>
          </cell>
          <cell r="B18" t="str">
            <v>Interés</v>
          </cell>
          <cell r="C18">
            <v>0.255</v>
          </cell>
          <cell r="D18">
            <v>7</v>
          </cell>
          <cell r="E18">
            <v>0</v>
          </cell>
          <cell r="F18">
            <v>119453951.48</v>
          </cell>
          <cell r="G18">
            <v>0</v>
          </cell>
          <cell r="H18">
            <v>0</v>
          </cell>
          <cell r="I18">
            <v>0</v>
          </cell>
          <cell r="J18">
            <v>0</v>
          </cell>
          <cell r="K18">
            <v>5699436900.8800001</v>
          </cell>
          <cell r="L18">
            <v>1</v>
          </cell>
          <cell r="M18">
            <v>5699436900.8800001</v>
          </cell>
          <cell r="N18">
            <v>119453951.48</v>
          </cell>
          <cell r="O18">
            <v>1</v>
          </cell>
          <cell r="P18">
            <v>119453951.48</v>
          </cell>
        </row>
        <row r="19">
          <cell r="A19">
            <v>43276</v>
          </cell>
          <cell r="B19" t="str">
            <v>Interés</v>
          </cell>
          <cell r="C19">
            <v>0.32124999999999998</v>
          </cell>
          <cell r="D19">
            <v>8</v>
          </cell>
          <cell r="E19">
            <v>0</v>
          </cell>
          <cell r="F19">
            <v>160521126.96000001</v>
          </cell>
          <cell r="G19">
            <v>0</v>
          </cell>
          <cell r="H19">
            <v>0</v>
          </cell>
          <cell r="I19">
            <v>0</v>
          </cell>
          <cell r="J19">
            <v>0</v>
          </cell>
          <cell r="K19">
            <v>5699436900.8800001</v>
          </cell>
          <cell r="L19">
            <v>1</v>
          </cell>
          <cell r="M19">
            <v>5699436900.8800001</v>
          </cell>
          <cell r="N19">
            <v>160521126.96000001</v>
          </cell>
          <cell r="O19">
            <v>1</v>
          </cell>
          <cell r="P19">
            <v>160521126.96000001</v>
          </cell>
        </row>
        <row r="20">
          <cell r="A20">
            <v>43305</v>
          </cell>
          <cell r="B20" t="str">
            <v>Interés</v>
          </cell>
          <cell r="C20">
            <v>0.31312499999999999</v>
          </cell>
          <cell r="D20">
            <v>9</v>
          </cell>
          <cell r="E20">
            <v>0</v>
          </cell>
          <cell r="F20">
            <v>140055854.39000002</v>
          </cell>
          <cell r="G20">
            <v>0</v>
          </cell>
          <cell r="H20">
            <v>0</v>
          </cell>
          <cell r="I20">
            <v>0</v>
          </cell>
          <cell r="J20">
            <v>0</v>
          </cell>
          <cell r="K20">
            <v>5699436900.8800001</v>
          </cell>
          <cell r="L20">
            <v>1</v>
          </cell>
          <cell r="M20">
            <v>5699436900.8800001</v>
          </cell>
          <cell r="N20">
            <v>140055854.39000002</v>
          </cell>
          <cell r="O20">
            <v>1</v>
          </cell>
          <cell r="P20">
            <v>140055854.39000002</v>
          </cell>
        </row>
        <row r="21">
          <cell r="A21">
            <v>43336</v>
          </cell>
          <cell r="B21" t="str">
            <v>Interés</v>
          </cell>
          <cell r="C21">
            <v>0.36687500000000001</v>
          </cell>
          <cell r="D21">
            <v>10</v>
          </cell>
          <cell r="E21">
            <v>0</v>
          </cell>
          <cell r="F21">
            <v>177590159.73000002</v>
          </cell>
          <cell r="G21">
            <v>0</v>
          </cell>
          <cell r="H21">
            <v>0</v>
          </cell>
          <cell r="I21">
            <v>0</v>
          </cell>
          <cell r="J21">
            <v>0</v>
          </cell>
          <cell r="K21">
            <v>5699436900.8800001</v>
          </cell>
          <cell r="L21">
            <v>1</v>
          </cell>
          <cell r="M21">
            <v>5699436900.8800001</v>
          </cell>
          <cell r="N21">
            <v>177590159.73000002</v>
          </cell>
          <cell r="O21">
            <v>1</v>
          </cell>
          <cell r="P21">
            <v>177590159.73000002</v>
          </cell>
        </row>
        <row r="22">
          <cell r="A22">
            <v>43367</v>
          </cell>
          <cell r="B22" t="str">
            <v>Interés</v>
          </cell>
          <cell r="C22">
            <v>0.37437500000000001</v>
          </cell>
          <cell r="D22">
            <v>11</v>
          </cell>
          <cell r="E22">
            <v>0</v>
          </cell>
          <cell r="F22">
            <v>181220622.97</v>
          </cell>
          <cell r="G22">
            <v>0</v>
          </cell>
          <cell r="H22">
            <v>0</v>
          </cell>
          <cell r="I22">
            <v>0</v>
          </cell>
          <cell r="J22">
            <v>0</v>
          </cell>
          <cell r="K22">
            <v>5699436900.8800001</v>
          </cell>
          <cell r="L22">
            <v>1</v>
          </cell>
          <cell r="M22">
            <v>5699436900.8800001</v>
          </cell>
          <cell r="N22">
            <v>181220622.97</v>
          </cell>
          <cell r="O22">
            <v>1</v>
          </cell>
          <cell r="P22">
            <v>181220622.97</v>
          </cell>
        </row>
        <row r="23">
          <cell r="A23">
            <v>43397</v>
          </cell>
          <cell r="B23" t="str">
            <v>Interés</v>
          </cell>
          <cell r="C23">
            <v>0.44437500000000002</v>
          </cell>
          <cell r="D23">
            <v>12</v>
          </cell>
          <cell r="E23">
            <v>0</v>
          </cell>
          <cell r="F23">
            <v>208166077.22</v>
          </cell>
          <cell r="G23">
            <v>0</v>
          </cell>
          <cell r="H23">
            <v>0</v>
          </cell>
          <cell r="I23">
            <v>0</v>
          </cell>
          <cell r="J23">
            <v>0</v>
          </cell>
          <cell r="K23">
            <v>5699436900.8800001</v>
          </cell>
          <cell r="L23">
            <v>1</v>
          </cell>
          <cell r="M23">
            <v>5699436900.8800001</v>
          </cell>
          <cell r="N23">
            <v>208166077.22</v>
          </cell>
          <cell r="O23">
            <v>1</v>
          </cell>
          <cell r="P23">
            <v>208166077.22</v>
          </cell>
        </row>
        <row r="24">
          <cell r="A24">
            <v>43416</v>
          </cell>
          <cell r="B24" t="str">
            <v>Interés</v>
          </cell>
          <cell r="C24">
            <v>0.54812499999999997</v>
          </cell>
          <cell r="D24">
            <v>13</v>
          </cell>
          <cell r="E24">
            <v>0</v>
          </cell>
          <cell r="F24">
            <v>162619377.59</v>
          </cell>
          <cell r="G24">
            <v>0</v>
          </cell>
          <cell r="H24">
            <v>1</v>
          </cell>
          <cell r="I24">
            <v>5699436900.8800001</v>
          </cell>
          <cell r="J24">
            <v>0</v>
          </cell>
          <cell r="K24">
            <v>5699436900.8800001</v>
          </cell>
          <cell r="L24">
            <v>0</v>
          </cell>
          <cell r="M24">
            <v>0</v>
          </cell>
          <cell r="N24">
            <v>5862056278.4700003</v>
          </cell>
          <cell r="O24">
            <v>1</v>
          </cell>
          <cell r="P24">
            <v>5862056278.4700003</v>
          </cell>
        </row>
        <row r="25">
          <cell r="A25">
            <v>5862055936</v>
          </cell>
          <cell r="B25">
            <v>5862055936</v>
          </cell>
          <cell r="C25">
            <v>5862055936</v>
          </cell>
          <cell r="D25">
            <v>5862055936</v>
          </cell>
          <cell r="E25">
            <v>5862055936</v>
          </cell>
          <cell r="F25">
            <v>5862055936</v>
          </cell>
          <cell r="G25">
            <v>5862055936</v>
          </cell>
          <cell r="H25">
            <v>5862055936</v>
          </cell>
          <cell r="I25">
            <v>5862055936</v>
          </cell>
          <cell r="J25">
            <v>5862055936</v>
          </cell>
          <cell r="K25">
            <v>5862055936</v>
          </cell>
          <cell r="L25">
            <v>5862055936</v>
          </cell>
          <cell r="M25">
            <v>5862055936</v>
          </cell>
          <cell r="N25">
            <v>5862055936</v>
          </cell>
          <cell r="O25">
            <v>5862055936</v>
          </cell>
          <cell r="P25">
            <v>5862055936</v>
          </cell>
        </row>
        <row r="26">
          <cell r="A26">
            <v>5862055936</v>
          </cell>
          <cell r="B26">
            <v>5862055936</v>
          </cell>
          <cell r="C26">
            <v>5862055936</v>
          </cell>
          <cell r="D26">
            <v>5862055936</v>
          </cell>
          <cell r="E26">
            <v>5862055936</v>
          </cell>
          <cell r="F26">
            <v>5862055936</v>
          </cell>
          <cell r="G26">
            <v>5862055936</v>
          </cell>
          <cell r="H26">
            <v>5862055936</v>
          </cell>
          <cell r="I26">
            <v>5862055936</v>
          </cell>
          <cell r="J26">
            <v>5862055936</v>
          </cell>
          <cell r="K26">
            <v>5862055936</v>
          </cell>
          <cell r="L26">
            <v>5862055936</v>
          </cell>
          <cell r="M26">
            <v>5862055936</v>
          </cell>
          <cell r="N26">
            <v>5862055936</v>
          </cell>
          <cell r="O26">
            <v>5862055936</v>
          </cell>
          <cell r="P26">
            <v>5862055936</v>
          </cell>
        </row>
        <row r="27">
          <cell r="A27">
            <v>5862055936</v>
          </cell>
          <cell r="B27">
            <v>5862055936</v>
          </cell>
          <cell r="C27">
            <v>5862055936</v>
          </cell>
          <cell r="D27">
            <v>5862055936</v>
          </cell>
          <cell r="E27">
            <v>5862055936</v>
          </cell>
          <cell r="F27">
            <v>5862055936</v>
          </cell>
          <cell r="G27">
            <v>5862055936</v>
          </cell>
          <cell r="H27">
            <v>5862055936</v>
          </cell>
          <cell r="I27">
            <v>5862055936</v>
          </cell>
          <cell r="J27">
            <v>5862055936</v>
          </cell>
          <cell r="K27">
            <v>5862055936</v>
          </cell>
          <cell r="L27">
            <v>5862055936</v>
          </cell>
          <cell r="M27">
            <v>5862055936</v>
          </cell>
          <cell r="N27">
            <v>5862055936</v>
          </cell>
          <cell r="O27">
            <v>5862055936</v>
          </cell>
          <cell r="P27">
            <v>5862055936</v>
          </cell>
        </row>
        <row r="28">
          <cell r="A28">
            <v>5862055936</v>
          </cell>
          <cell r="B28">
            <v>5862055936</v>
          </cell>
          <cell r="C28">
            <v>5862055936</v>
          </cell>
          <cell r="D28">
            <v>5862055936</v>
          </cell>
          <cell r="E28">
            <v>5862055936</v>
          </cell>
          <cell r="F28">
            <v>5862055936</v>
          </cell>
          <cell r="G28">
            <v>5862055936</v>
          </cell>
          <cell r="H28">
            <v>5862055936</v>
          </cell>
          <cell r="I28">
            <v>5862055936</v>
          </cell>
          <cell r="J28">
            <v>5862055936</v>
          </cell>
          <cell r="K28">
            <v>5862055936</v>
          </cell>
          <cell r="L28">
            <v>5862055936</v>
          </cell>
          <cell r="M28">
            <v>5862055936</v>
          </cell>
          <cell r="N28">
            <v>5862055936</v>
          </cell>
          <cell r="O28">
            <v>5862055936</v>
          </cell>
          <cell r="P28">
            <v>5862055936</v>
          </cell>
        </row>
        <row r="29">
          <cell r="A29">
            <v>5862055936</v>
          </cell>
          <cell r="B29">
            <v>5862055936</v>
          </cell>
          <cell r="C29">
            <v>5862055936</v>
          </cell>
          <cell r="D29">
            <v>5862055936</v>
          </cell>
          <cell r="E29">
            <v>5862055936</v>
          </cell>
          <cell r="F29">
            <v>5862055936</v>
          </cell>
          <cell r="G29">
            <v>5862055936</v>
          </cell>
          <cell r="H29">
            <v>5862055936</v>
          </cell>
          <cell r="I29">
            <v>5862055936</v>
          </cell>
          <cell r="J29">
            <v>5862055936</v>
          </cell>
          <cell r="K29">
            <v>5862055936</v>
          </cell>
          <cell r="L29">
            <v>5862055936</v>
          </cell>
          <cell r="M29">
            <v>5862055936</v>
          </cell>
          <cell r="N29">
            <v>5862055936</v>
          </cell>
          <cell r="O29">
            <v>5862055936</v>
          </cell>
          <cell r="P29">
            <v>5862055936</v>
          </cell>
        </row>
        <row r="30">
          <cell r="A30">
            <v>5862055936</v>
          </cell>
          <cell r="B30">
            <v>5862055936</v>
          </cell>
          <cell r="C30">
            <v>5862055936</v>
          </cell>
          <cell r="D30">
            <v>5862055936</v>
          </cell>
          <cell r="E30">
            <v>5862055936</v>
          </cell>
          <cell r="F30">
            <v>5862055936</v>
          </cell>
          <cell r="G30">
            <v>5862055936</v>
          </cell>
          <cell r="H30">
            <v>5862055936</v>
          </cell>
          <cell r="I30">
            <v>5862055936</v>
          </cell>
          <cell r="J30">
            <v>5862055936</v>
          </cell>
          <cell r="K30">
            <v>5862055936</v>
          </cell>
          <cell r="L30">
            <v>5862055936</v>
          </cell>
          <cell r="M30">
            <v>5862055936</v>
          </cell>
          <cell r="N30">
            <v>5862055936</v>
          </cell>
          <cell r="O30">
            <v>5862055936</v>
          </cell>
          <cell r="P30">
            <v>5862055936</v>
          </cell>
        </row>
        <row r="31">
          <cell r="A31">
            <v>5862055936</v>
          </cell>
          <cell r="B31">
            <v>5862055936</v>
          </cell>
          <cell r="C31">
            <v>5862055936</v>
          </cell>
          <cell r="D31">
            <v>5862055936</v>
          </cell>
          <cell r="E31">
            <v>5862055936</v>
          </cell>
          <cell r="F31">
            <v>5862055936</v>
          </cell>
          <cell r="G31">
            <v>5862055936</v>
          </cell>
          <cell r="H31">
            <v>5862055936</v>
          </cell>
          <cell r="I31">
            <v>5862055936</v>
          </cell>
          <cell r="J31">
            <v>5862055936</v>
          </cell>
          <cell r="K31">
            <v>5862055936</v>
          </cell>
          <cell r="L31">
            <v>5862055936</v>
          </cell>
          <cell r="M31">
            <v>5862055936</v>
          </cell>
          <cell r="N31">
            <v>5862055936</v>
          </cell>
          <cell r="O31">
            <v>5862055936</v>
          </cell>
          <cell r="P31">
            <v>5862055936</v>
          </cell>
        </row>
        <row r="32">
          <cell r="A32">
            <v>5862055936</v>
          </cell>
          <cell r="B32">
            <v>5862055936</v>
          </cell>
          <cell r="C32">
            <v>5862055936</v>
          </cell>
          <cell r="D32">
            <v>5862055936</v>
          </cell>
          <cell r="E32">
            <v>5862055936</v>
          </cell>
          <cell r="F32">
            <v>5862055936</v>
          </cell>
          <cell r="G32">
            <v>5862055936</v>
          </cell>
          <cell r="H32">
            <v>5862055936</v>
          </cell>
          <cell r="I32">
            <v>5862055936</v>
          </cell>
          <cell r="J32">
            <v>5862055936</v>
          </cell>
          <cell r="K32">
            <v>5862055936</v>
          </cell>
          <cell r="L32">
            <v>5862055936</v>
          </cell>
          <cell r="M32">
            <v>5862055936</v>
          </cell>
          <cell r="N32">
            <v>5862055936</v>
          </cell>
          <cell r="O32">
            <v>5862055936</v>
          </cell>
          <cell r="P32">
            <v>5862055936</v>
          </cell>
        </row>
        <row r="33">
          <cell r="A33">
            <v>5862055936</v>
          </cell>
          <cell r="B33">
            <v>5862055936</v>
          </cell>
          <cell r="C33">
            <v>5862055936</v>
          </cell>
          <cell r="D33">
            <v>5862055936</v>
          </cell>
          <cell r="E33">
            <v>5862055936</v>
          </cell>
          <cell r="F33">
            <v>5862055936</v>
          </cell>
          <cell r="G33">
            <v>5862055936</v>
          </cell>
          <cell r="H33">
            <v>5862055936</v>
          </cell>
          <cell r="I33">
            <v>5862055936</v>
          </cell>
          <cell r="J33">
            <v>5862055936</v>
          </cell>
          <cell r="K33">
            <v>5862055936</v>
          </cell>
          <cell r="L33">
            <v>5862055936</v>
          </cell>
          <cell r="M33">
            <v>5862055936</v>
          </cell>
          <cell r="N33">
            <v>5862055936</v>
          </cell>
          <cell r="O33">
            <v>5862055936</v>
          </cell>
          <cell r="P33">
            <v>5862055936</v>
          </cell>
        </row>
        <row r="34">
          <cell r="A34">
            <v>5862055936</v>
          </cell>
          <cell r="B34">
            <v>5862055936</v>
          </cell>
          <cell r="C34">
            <v>5862055936</v>
          </cell>
          <cell r="D34">
            <v>5862055936</v>
          </cell>
          <cell r="E34">
            <v>5862055936</v>
          </cell>
          <cell r="F34">
            <v>5862055936</v>
          </cell>
          <cell r="G34">
            <v>5862055936</v>
          </cell>
          <cell r="H34">
            <v>5862055936</v>
          </cell>
          <cell r="I34">
            <v>5862055936</v>
          </cell>
          <cell r="J34">
            <v>5862055936</v>
          </cell>
          <cell r="K34">
            <v>5862055936</v>
          </cell>
          <cell r="L34">
            <v>5862055936</v>
          </cell>
          <cell r="M34">
            <v>5862055936</v>
          </cell>
          <cell r="N34">
            <v>5862055936</v>
          </cell>
          <cell r="O34">
            <v>5862055936</v>
          </cell>
          <cell r="P34">
            <v>5862055936</v>
          </cell>
        </row>
        <row r="35">
          <cell r="A35">
            <v>5862055936</v>
          </cell>
          <cell r="B35">
            <v>5862055936</v>
          </cell>
          <cell r="C35">
            <v>5862055936</v>
          </cell>
          <cell r="D35">
            <v>5862055936</v>
          </cell>
          <cell r="E35">
            <v>5862055936</v>
          </cell>
          <cell r="F35">
            <v>5862055936</v>
          </cell>
          <cell r="G35">
            <v>5862055936</v>
          </cell>
          <cell r="H35">
            <v>5862055936</v>
          </cell>
          <cell r="I35">
            <v>5862055936</v>
          </cell>
          <cell r="J35">
            <v>5862055936</v>
          </cell>
          <cell r="K35">
            <v>5862055936</v>
          </cell>
          <cell r="L35">
            <v>5862055936</v>
          </cell>
          <cell r="M35">
            <v>5862055936</v>
          </cell>
          <cell r="N35">
            <v>5862055936</v>
          </cell>
          <cell r="O35">
            <v>5862055936</v>
          </cell>
          <cell r="P35">
            <v>5862055936</v>
          </cell>
        </row>
        <row r="36">
          <cell r="A36">
            <v>5862055936</v>
          </cell>
          <cell r="B36">
            <v>5862055936</v>
          </cell>
          <cell r="C36">
            <v>5862055936</v>
          </cell>
          <cell r="D36">
            <v>5862055936</v>
          </cell>
          <cell r="E36">
            <v>5862055936</v>
          </cell>
          <cell r="F36">
            <v>5862055936</v>
          </cell>
          <cell r="G36">
            <v>5862055936</v>
          </cell>
          <cell r="H36">
            <v>5862055936</v>
          </cell>
          <cell r="I36">
            <v>5862055936</v>
          </cell>
          <cell r="J36">
            <v>5862055936</v>
          </cell>
          <cell r="K36">
            <v>5862055936</v>
          </cell>
          <cell r="L36">
            <v>5862055936</v>
          </cell>
          <cell r="M36">
            <v>5862055936</v>
          </cell>
          <cell r="N36">
            <v>5862055936</v>
          </cell>
          <cell r="O36">
            <v>5862055936</v>
          </cell>
          <cell r="P36">
            <v>5862055936</v>
          </cell>
        </row>
        <row r="37">
          <cell r="A37">
            <v>5862055936</v>
          </cell>
          <cell r="B37">
            <v>5862055936</v>
          </cell>
          <cell r="C37">
            <v>5862055936</v>
          </cell>
          <cell r="D37">
            <v>5862055936</v>
          </cell>
          <cell r="E37">
            <v>5862055936</v>
          </cell>
          <cell r="F37">
            <v>5862055936</v>
          </cell>
          <cell r="G37">
            <v>5862055936</v>
          </cell>
          <cell r="H37">
            <v>5862055936</v>
          </cell>
          <cell r="I37">
            <v>5862055936</v>
          </cell>
          <cell r="J37">
            <v>5862055936</v>
          </cell>
          <cell r="K37">
            <v>5862055936</v>
          </cell>
          <cell r="L37">
            <v>5862055936</v>
          </cell>
          <cell r="M37">
            <v>5862055936</v>
          </cell>
          <cell r="N37">
            <v>5862055936</v>
          </cell>
          <cell r="O37">
            <v>5862055936</v>
          </cell>
          <cell r="P37">
            <v>5862055936</v>
          </cell>
        </row>
        <row r="38">
          <cell r="A38">
            <v>5862055936</v>
          </cell>
          <cell r="B38">
            <v>5862055936</v>
          </cell>
          <cell r="C38">
            <v>5862055936</v>
          </cell>
          <cell r="D38">
            <v>5862055936</v>
          </cell>
          <cell r="E38">
            <v>5862055936</v>
          </cell>
          <cell r="F38">
            <v>5862055936</v>
          </cell>
          <cell r="G38">
            <v>5862055936</v>
          </cell>
          <cell r="H38">
            <v>5862055936</v>
          </cell>
          <cell r="I38">
            <v>5862055936</v>
          </cell>
          <cell r="J38">
            <v>5862055936</v>
          </cell>
          <cell r="K38">
            <v>5862055936</v>
          </cell>
          <cell r="L38">
            <v>5862055936</v>
          </cell>
          <cell r="M38">
            <v>5862055936</v>
          </cell>
          <cell r="N38">
            <v>5862055936</v>
          </cell>
          <cell r="O38">
            <v>5862055936</v>
          </cell>
          <cell r="P38">
            <v>5862055936</v>
          </cell>
        </row>
        <row r="39">
          <cell r="A39">
            <v>5862055936</v>
          </cell>
          <cell r="B39">
            <v>5862055936</v>
          </cell>
          <cell r="C39">
            <v>5862055936</v>
          </cell>
          <cell r="D39">
            <v>5862055936</v>
          </cell>
          <cell r="E39">
            <v>5862055936</v>
          </cell>
          <cell r="F39">
            <v>5862055936</v>
          </cell>
          <cell r="G39">
            <v>5862055936</v>
          </cell>
          <cell r="H39">
            <v>5862055936</v>
          </cell>
          <cell r="I39">
            <v>5862055936</v>
          </cell>
          <cell r="J39">
            <v>5862055936</v>
          </cell>
          <cell r="K39">
            <v>5862055936</v>
          </cell>
          <cell r="L39">
            <v>5862055936</v>
          </cell>
          <cell r="M39">
            <v>5862055936</v>
          </cell>
          <cell r="N39">
            <v>5862055936</v>
          </cell>
          <cell r="O39">
            <v>5862055936</v>
          </cell>
          <cell r="P39">
            <v>5862055936</v>
          </cell>
        </row>
        <row r="40">
          <cell r="A40">
            <v>5862055936</v>
          </cell>
          <cell r="B40">
            <v>5862055936</v>
          </cell>
          <cell r="C40">
            <v>5862055936</v>
          </cell>
          <cell r="D40">
            <v>5862055936</v>
          </cell>
          <cell r="E40">
            <v>5862055936</v>
          </cell>
          <cell r="F40">
            <v>5862055936</v>
          </cell>
          <cell r="G40">
            <v>5862055936</v>
          </cell>
          <cell r="H40">
            <v>5862055936</v>
          </cell>
          <cell r="I40">
            <v>5862055936</v>
          </cell>
          <cell r="J40">
            <v>5862055936</v>
          </cell>
          <cell r="K40">
            <v>5862055936</v>
          </cell>
          <cell r="L40">
            <v>5862055936</v>
          </cell>
          <cell r="M40">
            <v>5862055936</v>
          </cell>
          <cell r="N40">
            <v>5862055936</v>
          </cell>
          <cell r="O40">
            <v>5862055936</v>
          </cell>
          <cell r="P40">
            <v>5862055936</v>
          </cell>
        </row>
        <row r="41">
          <cell r="A41">
            <v>5862055936</v>
          </cell>
          <cell r="B41">
            <v>5862055936</v>
          </cell>
          <cell r="C41">
            <v>5862055936</v>
          </cell>
          <cell r="D41">
            <v>5862055936</v>
          </cell>
          <cell r="E41">
            <v>5862055936</v>
          </cell>
          <cell r="F41">
            <v>5862055936</v>
          </cell>
          <cell r="G41">
            <v>5862055936</v>
          </cell>
          <cell r="H41">
            <v>5862055936</v>
          </cell>
          <cell r="I41">
            <v>5862055936</v>
          </cell>
          <cell r="J41">
            <v>5862055936</v>
          </cell>
          <cell r="K41">
            <v>5862055936</v>
          </cell>
          <cell r="L41">
            <v>5862055936</v>
          </cell>
          <cell r="M41">
            <v>5862055936</v>
          </cell>
          <cell r="N41">
            <v>5862055936</v>
          </cell>
          <cell r="O41">
            <v>5862055936</v>
          </cell>
          <cell r="P41">
            <v>5862055936</v>
          </cell>
        </row>
        <row r="42">
          <cell r="A42">
            <v>5862055936</v>
          </cell>
          <cell r="B42">
            <v>5862055936</v>
          </cell>
          <cell r="C42">
            <v>5862055936</v>
          </cell>
          <cell r="D42">
            <v>5862055936</v>
          </cell>
          <cell r="E42">
            <v>5862055936</v>
          </cell>
          <cell r="F42">
            <v>5862055936</v>
          </cell>
          <cell r="G42">
            <v>5862055936</v>
          </cell>
          <cell r="H42">
            <v>5862055936</v>
          </cell>
          <cell r="I42">
            <v>5862055936</v>
          </cell>
          <cell r="J42">
            <v>5862055936</v>
          </cell>
          <cell r="K42">
            <v>5862055936</v>
          </cell>
          <cell r="L42">
            <v>5862055936</v>
          </cell>
          <cell r="M42">
            <v>5862055936</v>
          </cell>
          <cell r="N42">
            <v>5862055936</v>
          </cell>
          <cell r="O42">
            <v>5862055936</v>
          </cell>
          <cell r="P42">
            <v>5862055936</v>
          </cell>
        </row>
        <row r="43">
          <cell r="A43">
            <v>5862055936</v>
          </cell>
          <cell r="B43">
            <v>5862055936</v>
          </cell>
          <cell r="C43">
            <v>5862055936</v>
          </cell>
          <cell r="D43">
            <v>5862055936</v>
          </cell>
          <cell r="E43">
            <v>5862055936</v>
          </cell>
          <cell r="F43">
            <v>5862055936</v>
          </cell>
          <cell r="G43">
            <v>5862055936</v>
          </cell>
          <cell r="H43">
            <v>5862055936</v>
          </cell>
          <cell r="I43">
            <v>5862055936</v>
          </cell>
          <cell r="J43">
            <v>5862055936</v>
          </cell>
          <cell r="K43">
            <v>5862055936</v>
          </cell>
          <cell r="L43">
            <v>5862055936</v>
          </cell>
          <cell r="M43">
            <v>5862055936</v>
          </cell>
          <cell r="N43">
            <v>5862055936</v>
          </cell>
          <cell r="O43">
            <v>5862055936</v>
          </cell>
          <cell r="P43">
            <v>5862055936</v>
          </cell>
        </row>
        <row r="44">
          <cell r="A44">
            <v>5862055936</v>
          </cell>
          <cell r="B44">
            <v>5862055936</v>
          </cell>
          <cell r="C44">
            <v>5862055936</v>
          </cell>
          <cell r="D44">
            <v>5862055936</v>
          </cell>
          <cell r="E44">
            <v>5862055936</v>
          </cell>
          <cell r="F44">
            <v>5862055936</v>
          </cell>
          <cell r="G44">
            <v>5862055936</v>
          </cell>
          <cell r="H44">
            <v>5862055936</v>
          </cell>
          <cell r="I44">
            <v>5862055936</v>
          </cell>
          <cell r="J44">
            <v>5862055936</v>
          </cell>
          <cell r="K44">
            <v>5862055936</v>
          </cell>
          <cell r="L44">
            <v>5862055936</v>
          </cell>
          <cell r="M44">
            <v>5862055936</v>
          </cell>
          <cell r="N44">
            <v>5862055936</v>
          </cell>
          <cell r="O44">
            <v>5862055936</v>
          </cell>
          <cell r="P44">
            <v>5862055936</v>
          </cell>
        </row>
        <row r="45">
          <cell r="A45">
            <v>5862055936</v>
          </cell>
          <cell r="B45">
            <v>5862055936</v>
          </cell>
          <cell r="C45">
            <v>5862055936</v>
          </cell>
          <cell r="D45">
            <v>5862055936</v>
          </cell>
          <cell r="E45">
            <v>5862055936</v>
          </cell>
          <cell r="F45">
            <v>5862055936</v>
          </cell>
          <cell r="G45">
            <v>5862055936</v>
          </cell>
          <cell r="H45">
            <v>5862055936</v>
          </cell>
          <cell r="I45">
            <v>5862055936</v>
          </cell>
          <cell r="J45">
            <v>5862055936</v>
          </cell>
          <cell r="K45">
            <v>5862055936</v>
          </cell>
          <cell r="L45">
            <v>5862055936</v>
          </cell>
          <cell r="M45">
            <v>5862055936</v>
          </cell>
          <cell r="N45">
            <v>5862055936</v>
          </cell>
          <cell r="O45">
            <v>5862055936</v>
          </cell>
          <cell r="P45">
            <v>5862055936</v>
          </cell>
        </row>
        <row r="46">
          <cell r="A46">
            <v>5862055936</v>
          </cell>
          <cell r="B46">
            <v>5862055936</v>
          </cell>
          <cell r="C46">
            <v>5862055936</v>
          </cell>
          <cell r="D46">
            <v>5862055936</v>
          </cell>
          <cell r="E46">
            <v>5862055936</v>
          </cell>
          <cell r="F46">
            <v>5862055936</v>
          </cell>
          <cell r="G46">
            <v>5862055936</v>
          </cell>
          <cell r="H46">
            <v>5862055936</v>
          </cell>
          <cell r="I46">
            <v>5862055936</v>
          </cell>
          <cell r="J46">
            <v>5862055936</v>
          </cell>
          <cell r="K46">
            <v>5862055936</v>
          </cell>
          <cell r="L46">
            <v>5862055936</v>
          </cell>
          <cell r="M46">
            <v>5862055936</v>
          </cell>
          <cell r="N46">
            <v>5862055936</v>
          </cell>
          <cell r="O46">
            <v>5862055936</v>
          </cell>
          <cell r="P46">
            <v>5862055936</v>
          </cell>
        </row>
        <row r="47">
          <cell r="A47">
            <v>5862055936</v>
          </cell>
          <cell r="B47">
            <v>5862055936</v>
          </cell>
          <cell r="C47">
            <v>5862055936</v>
          </cell>
          <cell r="D47">
            <v>5862055936</v>
          </cell>
          <cell r="E47">
            <v>5862055936</v>
          </cell>
          <cell r="F47">
            <v>5862055936</v>
          </cell>
          <cell r="G47">
            <v>5862055936</v>
          </cell>
          <cell r="H47">
            <v>5862055936</v>
          </cell>
          <cell r="I47">
            <v>5862055936</v>
          </cell>
          <cell r="J47">
            <v>5862055936</v>
          </cell>
          <cell r="K47">
            <v>5862055936</v>
          </cell>
          <cell r="L47">
            <v>5862055936</v>
          </cell>
          <cell r="M47">
            <v>5862055936</v>
          </cell>
          <cell r="N47">
            <v>5862055936</v>
          </cell>
          <cell r="O47">
            <v>5862055936</v>
          </cell>
          <cell r="P47">
            <v>5862055936</v>
          </cell>
        </row>
        <row r="48">
          <cell r="A48">
            <v>5862055936</v>
          </cell>
          <cell r="B48">
            <v>5862055936</v>
          </cell>
          <cell r="C48">
            <v>5862055936</v>
          </cell>
          <cell r="D48">
            <v>5862055936</v>
          </cell>
          <cell r="E48">
            <v>5862055936</v>
          </cell>
          <cell r="F48">
            <v>5862055936</v>
          </cell>
          <cell r="G48">
            <v>5862055936</v>
          </cell>
          <cell r="H48">
            <v>5862055936</v>
          </cell>
          <cell r="I48">
            <v>5862055936</v>
          </cell>
          <cell r="J48">
            <v>5862055936</v>
          </cell>
          <cell r="K48">
            <v>5862055936</v>
          </cell>
          <cell r="L48">
            <v>5862055936</v>
          </cell>
          <cell r="M48">
            <v>5862055936</v>
          </cell>
          <cell r="N48">
            <v>5862055936</v>
          </cell>
          <cell r="O48">
            <v>5862055936</v>
          </cell>
          <cell r="P48">
            <v>5862055936</v>
          </cell>
        </row>
        <row r="49">
          <cell r="A49">
            <v>5862055936</v>
          </cell>
          <cell r="B49">
            <v>5862055936</v>
          </cell>
          <cell r="C49">
            <v>5862055936</v>
          </cell>
          <cell r="D49">
            <v>5862055936</v>
          </cell>
          <cell r="E49">
            <v>5862055936</v>
          </cell>
          <cell r="F49">
            <v>5862055936</v>
          </cell>
          <cell r="G49">
            <v>5862055936</v>
          </cell>
          <cell r="H49">
            <v>5862055936</v>
          </cell>
          <cell r="I49">
            <v>5862055936</v>
          </cell>
          <cell r="J49">
            <v>5862055936</v>
          </cell>
          <cell r="K49">
            <v>5862055936</v>
          </cell>
          <cell r="L49">
            <v>5862055936</v>
          </cell>
          <cell r="M49">
            <v>5862055936</v>
          </cell>
          <cell r="N49">
            <v>5862055936</v>
          </cell>
          <cell r="O49">
            <v>5862055936</v>
          </cell>
          <cell r="P49">
            <v>5862055936</v>
          </cell>
        </row>
        <row r="50">
          <cell r="A50">
            <v>5862055936</v>
          </cell>
          <cell r="B50">
            <v>5862055936</v>
          </cell>
          <cell r="C50">
            <v>5862055936</v>
          </cell>
          <cell r="D50">
            <v>5862055936</v>
          </cell>
          <cell r="E50">
            <v>5862055936</v>
          </cell>
          <cell r="F50">
            <v>5862055936</v>
          </cell>
          <cell r="G50">
            <v>5862055936</v>
          </cell>
          <cell r="H50">
            <v>5862055936</v>
          </cell>
          <cell r="I50">
            <v>5862055936</v>
          </cell>
          <cell r="J50">
            <v>5862055936</v>
          </cell>
          <cell r="K50">
            <v>5862055936</v>
          </cell>
          <cell r="L50">
            <v>5862055936</v>
          </cell>
          <cell r="M50">
            <v>5862055936</v>
          </cell>
          <cell r="N50">
            <v>5862055936</v>
          </cell>
          <cell r="O50">
            <v>5862055936</v>
          </cell>
          <cell r="P50">
            <v>5862055936</v>
          </cell>
        </row>
        <row r="51">
          <cell r="A51">
            <v>5862055936</v>
          </cell>
          <cell r="B51">
            <v>5862055936</v>
          </cell>
          <cell r="C51">
            <v>5862055936</v>
          </cell>
          <cell r="D51">
            <v>5862055936</v>
          </cell>
          <cell r="E51">
            <v>5862055936</v>
          </cell>
          <cell r="F51">
            <v>5862055936</v>
          </cell>
          <cell r="G51">
            <v>5862055936</v>
          </cell>
          <cell r="H51">
            <v>5862055936</v>
          </cell>
          <cell r="I51">
            <v>5862055936</v>
          </cell>
          <cell r="J51">
            <v>5862055936</v>
          </cell>
          <cell r="K51">
            <v>5862055936</v>
          </cell>
          <cell r="L51">
            <v>5862055936</v>
          </cell>
          <cell r="M51">
            <v>5862055936</v>
          </cell>
          <cell r="N51">
            <v>5862055936</v>
          </cell>
          <cell r="O51">
            <v>5862055936</v>
          </cell>
          <cell r="P51">
            <v>5862055936</v>
          </cell>
        </row>
        <row r="52">
          <cell r="A52">
            <v>5862055936</v>
          </cell>
          <cell r="B52">
            <v>5862055936</v>
          </cell>
          <cell r="C52">
            <v>5862055936</v>
          </cell>
          <cell r="D52">
            <v>5862055936</v>
          </cell>
          <cell r="E52">
            <v>5862055936</v>
          </cell>
          <cell r="F52">
            <v>5862055936</v>
          </cell>
          <cell r="G52">
            <v>5862055936</v>
          </cell>
          <cell r="H52">
            <v>5862055936</v>
          </cell>
          <cell r="I52">
            <v>5862055936</v>
          </cell>
          <cell r="J52">
            <v>5862055936</v>
          </cell>
          <cell r="K52">
            <v>5862055936</v>
          </cell>
          <cell r="L52">
            <v>5862055936</v>
          </cell>
          <cell r="M52">
            <v>5862055936</v>
          </cell>
          <cell r="N52">
            <v>5862055936</v>
          </cell>
          <cell r="O52">
            <v>5862055936</v>
          </cell>
          <cell r="P52">
            <v>5862055936</v>
          </cell>
        </row>
        <row r="53">
          <cell r="A53">
            <v>5862055936</v>
          </cell>
          <cell r="B53">
            <v>5862055936</v>
          </cell>
          <cell r="C53">
            <v>5862055936</v>
          </cell>
          <cell r="D53">
            <v>5862055936</v>
          </cell>
          <cell r="E53">
            <v>5862055936</v>
          </cell>
          <cell r="F53">
            <v>5862055936</v>
          </cell>
          <cell r="G53">
            <v>5862055936</v>
          </cell>
          <cell r="H53">
            <v>5862055936</v>
          </cell>
          <cell r="I53">
            <v>5862055936</v>
          </cell>
          <cell r="J53">
            <v>5862055936</v>
          </cell>
          <cell r="K53">
            <v>5862055936</v>
          </cell>
          <cell r="L53">
            <v>5862055936</v>
          </cell>
          <cell r="M53">
            <v>5862055936</v>
          </cell>
          <cell r="N53">
            <v>5862055936</v>
          </cell>
          <cell r="O53">
            <v>5862055936</v>
          </cell>
          <cell r="P53">
            <v>5862055936</v>
          </cell>
        </row>
        <row r="54">
          <cell r="A54">
            <v>5862055936</v>
          </cell>
          <cell r="B54">
            <v>5862055936</v>
          </cell>
          <cell r="C54">
            <v>5862055936</v>
          </cell>
          <cell r="D54">
            <v>5862055936</v>
          </cell>
          <cell r="E54">
            <v>5862055936</v>
          </cell>
          <cell r="F54">
            <v>5862055936</v>
          </cell>
          <cell r="G54">
            <v>5862055936</v>
          </cell>
          <cell r="H54">
            <v>5862055936</v>
          </cell>
          <cell r="I54">
            <v>5862055936</v>
          </cell>
          <cell r="J54">
            <v>5862055936</v>
          </cell>
          <cell r="K54">
            <v>5862055936</v>
          </cell>
          <cell r="L54">
            <v>5862055936</v>
          </cell>
          <cell r="M54">
            <v>5862055936</v>
          </cell>
          <cell r="N54">
            <v>5862055936</v>
          </cell>
          <cell r="O54">
            <v>5862055936</v>
          </cell>
          <cell r="P54">
            <v>5862055936</v>
          </cell>
        </row>
        <row r="55">
          <cell r="A55">
            <v>5862055936</v>
          </cell>
          <cell r="B55">
            <v>5862055936</v>
          </cell>
          <cell r="C55">
            <v>5862055936</v>
          </cell>
          <cell r="D55">
            <v>5862055936</v>
          </cell>
          <cell r="E55">
            <v>5862055936</v>
          </cell>
          <cell r="F55">
            <v>5862055936</v>
          </cell>
          <cell r="G55">
            <v>5862055936</v>
          </cell>
          <cell r="H55">
            <v>5862055936</v>
          </cell>
          <cell r="I55">
            <v>5862055936</v>
          </cell>
          <cell r="J55">
            <v>5862055936</v>
          </cell>
          <cell r="K55">
            <v>5862055936</v>
          </cell>
          <cell r="L55">
            <v>5862055936</v>
          </cell>
          <cell r="M55">
            <v>5862055936</v>
          </cell>
          <cell r="N55">
            <v>5862055936</v>
          </cell>
          <cell r="O55">
            <v>5862055936</v>
          </cell>
          <cell r="P55">
            <v>5862055936</v>
          </cell>
        </row>
        <row r="56">
          <cell r="A56">
            <v>5862055936</v>
          </cell>
          <cell r="B56">
            <v>5862055936</v>
          </cell>
          <cell r="C56">
            <v>5862055936</v>
          </cell>
          <cell r="D56">
            <v>5862055936</v>
          </cell>
          <cell r="E56">
            <v>5862055936</v>
          </cell>
          <cell r="F56">
            <v>5862055936</v>
          </cell>
          <cell r="G56">
            <v>5862055936</v>
          </cell>
          <cell r="H56">
            <v>5862055936</v>
          </cell>
          <cell r="I56">
            <v>5862055936</v>
          </cell>
          <cell r="J56">
            <v>5862055936</v>
          </cell>
          <cell r="K56">
            <v>5862055936</v>
          </cell>
          <cell r="L56">
            <v>5862055936</v>
          </cell>
          <cell r="M56">
            <v>5862055936</v>
          </cell>
          <cell r="N56">
            <v>5862055936</v>
          </cell>
          <cell r="O56">
            <v>5862055936</v>
          </cell>
          <cell r="P56">
            <v>5862055936</v>
          </cell>
        </row>
        <row r="57">
          <cell r="A57">
            <v>5862055936</v>
          </cell>
          <cell r="B57">
            <v>5862055936</v>
          </cell>
          <cell r="C57">
            <v>5862055936</v>
          </cell>
          <cell r="D57">
            <v>5862055936</v>
          </cell>
          <cell r="E57">
            <v>5862055936</v>
          </cell>
          <cell r="F57">
            <v>5862055936</v>
          </cell>
          <cell r="G57">
            <v>5862055936</v>
          </cell>
          <cell r="H57">
            <v>5862055936</v>
          </cell>
          <cell r="I57">
            <v>5862055936</v>
          </cell>
          <cell r="J57">
            <v>5862055936</v>
          </cell>
          <cell r="K57">
            <v>5862055936</v>
          </cell>
          <cell r="L57">
            <v>5862055936</v>
          </cell>
          <cell r="M57">
            <v>5862055936</v>
          </cell>
          <cell r="N57">
            <v>5862055936</v>
          </cell>
          <cell r="O57">
            <v>5862055936</v>
          </cell>
          <cell r="P57">
            <v>5862055936</v>
          </cell>
        </row>
        <row r="58">
          <cell r="A58">
            <v>5862055936</v>
          </cell>
          <cell r="B58">
            <v>5862055936</v>
          </cell>
          <cell r="C58">
            <v>5862055936</v>
          </cell>
          <cell r="D58">
            <v>5862055936</v>
          </cell>
          <cell r="E58">
            <v>5862055936</v>
          </cell>
          <cell r="F58">
            <v>5862055936</v>
          </cell>
          <cell r="G58">
            <v>5862055936</v>
          </cell>
          <cell r="H58">
            <v>5862055936</v>
          </cell>
          <cell r="I58">
            <v>5862055936</v>
          </cell>
          <cell r="J58">
            <v>5862055936</v>
          </cell>
          <cell r="K58">
            <v>5862055936</v>
          </cell>
          <cell r="L58">
            <v>5862055936</v>
          </cell>
          <cell r="M58">
            <v>5862055936</v>
          </cell>
          <cell r="N58">
            <v>5862055936</v>
          </cell>
          <cell r="O58">
            <v>5862055936</v>
          </cell>
          <cell r="P58">
            <v>5862055936</v>
          </cell>
        </row>
        <row r="59">
          <cell r="A59">
            <v>5862055936</v>
          </cell>
          <cell r="B59">
            <v>5862055936</v>
          </cell>
          <cell r="C59">
            <v>5862055936</v>
          </cell>
          <cell r="D59">
            <v>5862055936</v>
          </cell>
          <cell r="E59">
            <v>5862055936</v>
          </cell>
          <cell r="F59">
            <v>5862055936</v>
          </cell>
          <cell r="G59">
            <v>5862055936</v>
          </cell>
          <cell r="H59">
            <v>5862055936</v>
          </cell>
          <cell r="I59">
            <v>5862055936</v>
          </cell>
          <cell r="J59">
            <v>5862055936</v>
          </cell>
          <cell r="K59">
            <v>5862055936</v>
          </cell>
          <cell r="L59">
            <v>5862055936</v>
          </cell>
          <cell r="M59">
            <v>5862055936</v>
          </cell>
          <cell r="N59">
            <v>5862055936</v>
          </cell>
          <cell r="O59">
            <v>5862055936</v>
          </cell>
          <cell r="P59">
            <v>5862055936</v>
          </cell>
        </row>
        <row r="60">
          <cell r="A60">
            <v>5862055936</v>
          </cell>
          <cell r="B60">
            <v>5862055936</v>
          </cell>
          <cell r="C60">
            <v>5862055936</v>
          </cell>
          <cell r="D60">
            <v>5862055936</v>
          </cell>
          <cell r="E60">
            <v>5862055936</v>
          </cell>
          <cell r="F60">
            <v>5862055936</v>
          </cell>
          <cell r="G60">
            <v>5862055936</v>
          </cell>
          <cell r="H60">
            <v>5862055936</v>
          </cell>
          <cell r="I60">
            <v>5862055936</v>
          </cell>
          <cell r="J60">
            <v>5862055936</v>
          </cell>
          <cell r="K60">
            <v>5862055936</v>
          </cell>
          <cell r="L60">
            <v>5862055936</v>
          </cell>
          <cell r="M60">
            <v>5862055936</v>
          </cell>
          <cell r="N60">
            <v>5862055936</v>
          </cell>
          <cell r="O60">
            <v>5862055936</v>
          </cell>
          <cell r="P60">
            <v>5862055936</v>
          </cell>
        </row>
        <row r="61">
          <cell r="A61">
            <v>5862055936</v>
          </cell>
          <cell r="B61">
            <v>5862055936</v>
          </cell>
          <cell r="C61">
            <v>5862055936</v>
          </cell>
          <cell r="D61">
            <v>5862055936</v>
          </cell>
          <cell r="E61">
            <v>5862055936</v>
          </cell>
          <cell r="F61">
            <v>5862055936</v>
          </cell>
          <cell r="G61">
            <v>5862055936</v>
          </cell>
          <cell r="H61">
            <v>5862055936</v>
          </cell>
          <cell r="I61">
            <v>5862055936</v>
          </cell>
          <cell r="J61">
            <v>5862055936</v>
          </cell>
          <cell r="K61">
            <v>5862055936</v>
          </cell>
          <cell r="L61">
            <v>5862055936</v>
          </cell>
          <cell r="M61">
            <v>5862055936</v>
          </cell>
          <cell r="N61">
            <v>5862055936</v>
          </cell>
          <cell r="O61">
            <v>5862055936</v>
          </cell>
          <cell r="P61">
            <v>5862055936</v>
          </cell>
        </row>
        <row r="62">
          <cell r="A62">
            <v>5862055936</v>
          </cell>
          <cell r="B62">
            <v>5862055936</v>
          </cell>
          <cell r="C62">
            <v>5862055936</v>
          </cell>
          <cell r="D62">
            <v>5862055936</v>
          </cell>
          <cell r="E62">
            <v>5862055936</v>
          </cell>
          <cell r="F62">
            <v>5862055936</v>
          </cell>
          <cell r="G62">
            <v>5862055936</v>
          </cell>
          <cell r="H62">
            <v>5862055936</v>
          </cell>
          <cell r="I62">
            <v>5862055936</v>
          </cell>
          <cell r="J62">
            <v>5862055936</v>
          </cell>
          <cell r="K62">
            <v>5862055936</v>
          </cell>
          <cell r="L62">
            <v>5862055936</v>
          </cell>
          <cell r="M62">
            <v>5862055936</v>
          </cell>
          <cell r="N62">
            <v>5862055936</v>
          </cell>
          <cell r="O62">
            <v>5862055936</v>
          </cell>
          <cell r="P62">
            <v>5862055936</v>
          </cell>
        </row>
        <row r="63">
          <cell r="A63">
            <v>5862055936</v>
          </cell>
          <cell r="B63">
            <v>5862055936</v>
          </cell>
          <cell r="C63">
            <v>5862055936</v>
          </cell>
          <cell r="D63">
            <v>5862055936</v>
          </cell>
          <cell r="E63">
            <v>5862055936</v>
          </cell>
          <cell r="F63">
            <v>5862055936</v>
          </cell>
          <cell r="G63">
            <v>5862055936</v>
          </cell>
          <cell r="H63">
            <v>5862055936</v>
          </cell>
          <cell r="I63">
            <v>5862055936</v>
          </cell>
          <cell r="J63">
            <v>5862055936</v>
          </cell>
          <cell r="K63">
            <v>5862055936</v>
          </cell>
          <cell r="L63">
            <v>5862055936</v>
          </cell>
          <cell r="M63">
            <v>5862055936</v>
          </cell>
          <cell r="N63">
            <v>5862055936</v>
          </cell>
          <cell r="O63">
            <v>5862055936</v>
          </cell>
          <cell r="P63">
            <v>5862055936</v>
          </cell>
        </row>
        <row r="64">
          <cell r="A64">
            <v>5862055936</v>
          </cell>
          <cell r="B64">
            <v>5862055936</v>
          </cell>
          <cell r="C64">
            <v>5862055936</v>
          </cell>
          <cell r="D64">
            <v>5862055936</v>
          </cell>
          <cell r="E64">
            <v>5862055936</v>
          </cell>
          <cell r="F64">
            <v>5862055936</v>
          </cell>
          <cell r="G64">
            <v>5862055936</v>
          </cell>
          <cell r="H64">
            <v>5862055936</v>
          </cell>
          <cell r="I64">
            <v>5862055936</v>
          </cell>
          <cell r="J64">
            <v>5862055936</v>
          </cell>
          <cell r="K64">
            <v>5862055936</v>
          </cell>
          <cell r="L64">
            <v>5862055936</v>
          </cell>
          <cell r="M64">
            <v>5862055936</v>
          </cell>
          <cell r="N64">
            <v>5862055936</v>
          </cell>
          <cell r="O64">
            <v>5862055936</v>
          </cell>
          <cell r="P64">
            <v>5862055936</v>
          </cell>
        </row>
        <row r="65">
          <cell r="A65">
            <v>5862055936</v>
          </cell>
          <cell r="B65">
            <v>5862055936</v>
          </cell>
          <cell r="C65">
            <v>5862055936</v>
          </cell>
          <cell r="D65">
            <v>5862055936</v>
          </cell>
          <cell r="E65">
            <v>5862055936</v>
          </cell>
          <cell r="F65">
            <v>5862055936</v>
          </cell>
          <cell r="G65">
            <v>5862055936</v>
          </cell>
          <cell r="H65">
            <v>5862055936</v>
          </cell>
          <cell r="I65">
            <v>5862055936</v>
          </cell>
          <cell r="J65">
            <v>5862055936</v>
          </cell>
          <cell r="K65">
            <v>5862055936</v>
          </cell>
          <cell r="L65">
            <v>5862055936</v>
          </cell>
          <cell r="M65">
            <v>5862055936</v>
          </cell>
          <cell r="N65">
            <v>5862055936</v>
          </cell>
          <cell r="O65">
            <v>5862055936</v>
          </cell>
          <cell r="P65">
            <v>5862055936</v>
          </cell>
        </row>
        <row r="66">
          <cell r="A66">
            <v>5862055936</v>
          </cell>
          <cell r="B66">
            <v>5862055936</v>
          </cell>
          <cell r="C66">
            <v>5862055936</v>
          </cell>
          <cell r="D66">
            <v>5862055936</v>
          </cell>
          <cell r="E66">
            <v>5862055936</v>
          </cell>
          <cell r="F66">
            <v>5862055936</v>
          </cell>
          <cell r="G66">
            <v>5862055936</v>
          </cell>
          <cell r="H66">
            <v>5862055936</v>
          </cell>
          <cell r="I66">
            <v>5862055936</v>
          </cell>
          <cell r="J66">
            <v>5862055936</v>
          </cell>
          <cell r="K66">
            <v>5862055936</v>
          </cell>
          <cell r="L66">
            <v>5862055936</v>
          </cell>
          <cell r="M66">
            <v>5862055936</v>
          </cell>
          <cell r="N66">
            <v>5862055936</v>
          </cell>
          <cell r="O66">
            <v>5862055936</v>
          </cell>
          <cell r="P66">
            <v>5862055936</v>
          </cell>
        </row>
        <row r="67">
          <cell r="A67">
            <v>5862055936</v>
          </cell>
          <cell r="B67">
            <v>5862055936</v>
          </cell>
          <cell r="C67">
            <v>5862055936</v>
          </cell>
          <cell r="D67">
            <v>5862055936</v>
          </cell>
          <cell r="E67">
            <v>5862055936</v>
          </cell>
          <cell r="F67">
            <v>5862055936</v>
          </cell>
          <cell r="G67">
            <v>5862055936</v>
          </cell>
          <cell r="H67">
            <v>5862055936</v>
          </cell>
          <cell r="I67">
            <v>5862055936</v>
          </cell>
          <cell r="J67">
            <v>5862055936</v>
          </cell>
          <cell r="K67">
            <v>5862055936</v>
          </cell>
          <cell r="L67">
            <v>5862055936</v>
          </cell>
          <cell r="M67">
            <v>5862055936</v>
          </cell>
          <cell r="N67">
            <v>5862055936</v>
          </cell>
          <cell r="O67">
            <v>5862055936</v>
          </cell>
          <cell r="P67">
            <v>5862055936</v>
          </cell>
        </row>
        <row r="68">
          <cell r="A68">
            <v>5862055936</v>
          </cell>
          <cell r="B68">
            <v>5862055936</v>
          </cell>
          <cell r="C68">
            <v>5862055936</v>
          </cell>
          <cell r="D68">
            <v>5862055936</v>
          </cell>
          <cell r="E68">
            <v>5862055936</v>
          </cell>
          <cell r="F68">
            <v>5862055936</v>
          </cell>
          <cell r="G68">
            <v>5862055936</v>
          </cell>
          <cell r="H68">
            <v>5862055936</v>
          </cell>
          <cell r="I68">
            <v>5862055936</v>
          </cell>
          <cell r="J68">
            <v>5862055936</v>
          </cell>
          <cell r="K68">
            <v>5862055936</v>
          </cell>
          <cell r="L68">
            <v>5862055936</v>
          </cell>
          <cell r="M68">
            <v>5862055936</v>
          </cell>
          <cell r="N68">
            <v>5862055936</v>
          </cell>
          <cell r="O68">
            <v>5862055936</v>
          </cell>
          <cell r="P68">
            <v>5862055936</v>
          </cell>
        </row>
        <row r="69">
          <cell r="A69">
            <v>5862055936</v>
          </cell>
          <cell r="B69">
            <v>5862055936</v>
          </cell>
          <cell r="C69">
            <v>5862055936</v>
          </cell>
          <cell r="D69">
            <v>5862055936</v>
          </cell>
          <cell r="E69">
            <v>5862055936</v>
          </cell>
          <cell r="F69">
            <v>5862055936</v>
          </cell>
          <cell r="G69">
            <v>5862055936</v>
          </cell>
          <cell r="H69">
            <v>5862055936</v>
          </cell>
          <cell r="I69">
            <v>5862055936</v>
          </cell>
          <cell r="J69">
            <v>5862055936</v>
          </cell>
          <cell r="K69">
            <v>5862055936</v>
          </cell>
          <cell r="L69">
            <v>5862055936</v>
          </cell>
          <cell r="M69">
            <v>5862055936</v>
          </cell>
          <cell r="N69">
            <v>5862055936</v>
          </cell>
          <cell r="O69">
            <v>5862055936</v>
          </cell>
          <cell r="P69">
            <v>5862055936</v>
          </cell>
        </row>
        <row r="70">
          <cell r="A70">
            <v>5862055936</v>
          </cell>
          <cell r="B70">
            <v>5862055936</v>
          </cell>
          <cell r="C70">
            <v>5862055936</v>
          </cell>
          <cell r="D70">
            <v>5862055936</v>
          </cell>
          <cell r="E70">
            <v>5862055936</v>
          </cell>
          <cell r="F70">
            <v>5862055936</v>
          </cell>
          <cell r="G70">
            <v>5862055936</v>
          </cell>
          <cell r="H70">
            <v>5862055936</v>
          </cell>
          <cell r="I70">
            <v>5862055936</v>
          </cell>
          <cell r="J70">
            <v>5862055936</v>
          </cell>
          <cell r="K70">
            <v>5862055936</v>
          </cell>
          <cell r="L70">
            <v>5862055936</v>
          </cell>
          <cell r="M70">
            <v>5862055936</v>
          </cell>
          <cell r="N70">
            <v>5862055936</v>
          </cell>
          <cell r="O70">
            <v>5862055936</v>
          </cell>
          <cell r="P70">
            <v>5862055936</v>
          </cell>
        </row>
        <row r="71">
          <cell r="A71">
            <v>5862055936</v>
          </cell>
          <cell r="B71">
            <v>5862055936</v>
          </cell>
          <cell r="C71">
            <v>5862055936</v>
          </cell>
          <cell r="D71">
            <v>5862055936</v>
          </cell>
          <cell r="E71">
            <v>5862055936</v>
          </cell>
          <cell r="F71">
            <v>5862055936</v>
          </cell>
          <cell r="G71">
            <v>5862055936</v>
          </cell>
          <cell r="H71">
            <v>5862055936</v>
          </cell>
          <cell r="I71">
            <v>5862055936</v>
          </cell>
          <cell r="J71">
            <v>5862055936</v>
          </cell>
          <cell r="K71">
            <v>5862055936</v>
          </cell>
          <cell r="L71">
            <v>5862055936</v>
          </cell>
          <cell r="M71">
            <v>5862055936</v>
          </cell>
          <cell r="N71">
            <v>5862055936</v>
          </cell>
          <cell r="O71">
            <v>5862055936</v>
          </cell>
          <cell r="P71">
            <v>5862055936</v>
          </cell>
        </row>
        <row r="73">
          <cell r="F73">
            <v>5862055936</v>
          </cell>
        </row>
      </sheetData>
      <sheetData sheetId="85">
        <row r="11">
          <cell r="A11">
            <v>43416</v>
          </cell>
          <cell r="B11" t="str">
            <v>DESEMBOLSO</v>
          </cell>
          <cell r="K11">
            <v>219263379.77305952</v>
          </cell>
          <cell r="L11">
            <v>1</v>
          </cell>
          <cell r="M11">
            <v>219263379.77305999</v>
          </cell>
          <cell r="O11">
            <v>28.73</v>
          </cell>
        </row>
        <row r="12">
          <cell r="A12">
            <v>43446</v>
          </cell>
          <cell r="B12" t="str">
            <v>Interés</v>
          </cell>
          <cell r="C12">
            <v>0.05</v>
          </cell>
          <cell r="D12">
            <v>1</v>
          </cell>
          <cell r="E12">
            <v>0</v>
          </cell>
          <cell r="F12">
            <v>901082.38260000001</v>
          </cell>
          <cell r="G12">
            <v>0</v>
          </cell>
          <cell r="H12">
            <v>0</v>
          </cell>
          <cell r="I12">
            <v>0</v>
          </cell>
          <cell r="J12">
            <v>0</v>
          </cell>
          <cell r="K12">
            <v>219263380.63436267</v>
          </cell>
          <cell r="L12">
            <v>1</v>
          </cell>
          <cell r="M12">
            <v>219263380.634363</v>
          </cell>
          <cell r="N12">
            <v>901082.38260000001</v>
          </cell>
          <cell r="O12">
            <v>30.44</v>
          </cell>
          <cell r="P12">
            <v>27428947.726344001</v>
          </cell>
        </row>
        <row r="13">
          <cell r="A13">
            <v>43479</v>
          </cell>
          <cell r="B13" t="str">
            <v>Interés</v>
          </cell>
          <cell r="C13">
            <v>0.05</v>
          </cell>
          <cell r="D13">
            <v>2</v>
          </cell>
          <cell r="E13">
            <v>0</v>
          </cell>
          <cell r="F13">
            <v>991190.62479999999</v>
          </cell>
          <cell r="G13">
            <v>0</v>
          </cell>
          <cell r="H13">
            <v>0</v>
          </cell>
          <cell r="I13">
            <v>0</v>
          </cell>
          <cell r="J13">
            <v>0</v>
          </cell>
          <cell r="K13">
            <v>219263380.63436267</v>
          </cell>
          <cell r="L13">
            <v>1</v>
          </cell>
          <cell r="M13">
            <v>219263380.63435999</v>
          </cell>
          <cell r="N13">
            <v>991190.62479999999</v>
          </cell>
          <cell r="O13">
            <v>31.51</v>
          </cell>
          <cell r="P13">
            <v>31232416.587448001</v>
          </cell>
        </row>
        <row r="14">
          <cell r="A14">
            <v>43508</v>
          </cell>
          <cell r="B14" t="str">
            <v>Interés</v>
          </cell>
          <cell r="C14">
            <v>0.05</v>
          </cell>
          <cell r="D14">
            <v>3</v>
          </cell>
          <cell r="E14">
            <v>0</v>
          </cell>
          <cell r="F14">
            <v>871046.30660000001</v>
          </cell>
          <cell r="G14">
            <v>0</v>
          </cell>
          <cell r="H14">
            <v>0</v>
          </cell>
          <cell r="I14">
            <v>0</v>
          </cell>
          <cell r="J14">
            <v>0</v>
          </cell>
          <cell r="K14">
            <v>219263380.63436267</v>
          </cell>
          <cell r="L14">
            <v>1</v>
          </cell>
          <cell r="M14">
            <v>219263380.63435999</v>
          </cell>
          <cell r="N14">
            <v>871046.30660000001</v>
          </cell>
          <cell r="O14">
            <v>32.35</v>
          </cell>
          <cell r="P14">
            <v>28178348.018510003</v>
          </cell>
        </row>
        <row r="15">
          <cell r="A15">
            <v>43536</v>
          </cell>
          <cell r="B15" t="str">
            <v>Interés</v>
          </cell>
          <cell r="C15">
            <v>0.05</v>
          </cell>
          <cell r="D15">
            <v>4</v>
          </cell>
          <cell r="E15">
            <v>0</v>
          </cell>
          <cell r="F15">
            <v>841010.22710000002</v>
          </cell>
          <cell r="G15">
            <v>0</v>
          </cell>
          <cell r="H15">
            <v>0</v>
          </cell>
          <cell r="I15">
            <v>0</v>
          </cell>
          <cell r="J15">
            <v>0</v>
          </cell>
          <cell r="K15">
            <v>219263380.63436267</v>
          </cell>
          <cell r="L15">
            <v>1</v>
          </cell>
          <cell r="M15">
            <v>219263380.63435999</v>
          </cell>
          <cell r="N15">
            <v>841010.22710000002</v>
          </cell>
          <cell r="O15">
            <v>33.270000000000003</v>
          </cell>
          <cell r="P15">
            <v>27980410.255617004</v>
          </cell>
        </row>
        <row r="16">
          <cell r="A16">
            <v>43539</v>
          </cell>
          <cell r="B16" t="str">
            <v>DESEMBOLSO</v>
          </cell>
          <cell r="C16">
            <v>43539</v>
          </cell>
          <cell r="D16">
            <v>43539</v>
          </cell>
          <cell r="E16">
            <v>43539</v>
          </cell>
          <cell r="F16">
            <v>43539</v>
          </cell>
          <cell r="G16">
            <v>43539</v>
          </cell>
          <cell r="H16">
            <v>43539</v>
          </cell>
          <cell r="I16">
            <v>43539</v>
          </cell>
          <cell r="J16">
            <v>8.2002848373718407E-2</v>
          </cell>
          <cell r="K16">
            <v>237243602.39043123</v>
          </cell>
          <cell r="L16">
            <v>1</v>
          </cell>
          <cell r="M16">
            <v>237243602.38999999</v>
          </cell>
          <cell r="N16">
            <v>237243520</v>
          </cell>
          <cell r="O16">
            <v>33.369999999999997</v>
          </cell>
          <cell r="P16">
            <v>33.3699951171875</v>
          </cell>
        </row>
        <row r="17">
          <cell r="A17">
            <v>33.3699951171875</v>
          </cell>
          <cell r="B17" t="str">
            <v>Interés Parcial</v>
          </cell>
          <cell r="C17">
            <v>0.05</v>
          </cell>
          <cell r="D17">
            <v>4.9999982118606567E-2</v>
          </cell>
          <cell r="E17">
            <v>4.9999982118606567E-2</v>
          </cell>
          <cell r="F17">
            <v>90108.238616860282</v>
          </cell>
          <cell r="G17">
            <v>90108.1875</v>
          </cell>
          <cell r="H17">
            <v>90108.1875</v>
          </cell>
          <cell r="I17">
            <v>90108.1875</v>
          </cell>
          <cell r="J17">
            <v>90108.1875</v>
          </cell>
          <cell r="K17">
            <v>237243602.39043123</v>
          </cell>
          <cell r="L17">
            <v>1</v>
          </cell>
          <cell r="M17">
            <v>237243602.38999999</v>
          </cell>
          <cell r="N17">
            <v>237243520</v>
          </cell>
          <cell r="O17">
            <v>33.369999999999997</v>
          </cell>
          <cell r="P17">
            <v>33.3699951171875</v>
          </cell>
        </row>
        <row r="18">
          <cell r="A18">
            <v>43567</v>
          </cell>
          <cell r="B18" t="str">
            <v>Interés</v>
          </cell>
          <cell r="C18">
            <v>0.05</v>
          </cell>
          <cell r="D18">
            <v>5</v>
          </cell>
          <cell r="E18">
            <v>0</v>
          </cell>
          <cell r="F18">
            <v>999802.58575888921</v>
          </cell>
          <cell r="G18">
            <v>0</v>
          </cell>
          <cell r="H18">
            <v>0</v>
          </cell>
          <cell r="I18">
            <v>0</v>
          </cell>
          <cell r="J18">
            <v>0</v>
          </cell>
          <cell r="K18">
            <v>237243602.39043123</v>
          </cell>
          <cell r="L18">
            <v>1</v>
          </cell>
          <cell r="M18">
            <v>237243602.39043</v>
          </cell>
          <cell r="N18">
            <v>999802.58575888921</v>
          </cell>
          <cell r="O18">
            <v>34.5</v>
          </cell>
          <cell r="P18">
            <v>34493189.20868168</v>
          </cell>
        </row>
        <row r="19">
          <cell r="A19">
            <v>43598</v>
          </cell>
          <cell r="B19" t="str">
            <v>Interés</v>
          </cell>
          <cell r="C19">
            <v>0.05</v>
          </cell>
          <cell r="D19">
            <v>6</v>
          </cell>
          <cell r="E19">
            <v>0</v>
          </cell>
          <cell r="F19">
            <v>1007472.8321</v>
          </cell>
          <cell r="G19">
            <v>0</v>
          </cell>
          <cell r="H19">
            <v>0</v>
          </cell>
          <cell r="I19">
            <v>0</v>
          </cell>
          <cell r="J19">
            <v>0</v>
          </cell>
          <cell r="K19">
            <v>237243602.39043123</v>
          </cell>
          <cell r="L19">
            <v>1</v>
          </cell>
          <cell r="M19">
            <v>237243602.39043</v>
          </cell>
          <cell r="N19">
            <v>1007472.8321</v>
          </cell>
          <cell r="O19">
            <v>36.020000000000003</v>
          </cell>
          <cell r="P19">
            <v>36289171.412242003</v>
          </cell>
        </row>
        <row r="20">
          <cell r="A20">
            <v>43628</v>
          </cell>
          <cell r="B20" t="str">
            <v>Interés</v>
          </cell>
          <cell r="C20">
            <v>0.05</v>
          </cell>
          <cell r="D20">
            <v>7</v>
          </cell>
          <cell r="E20">
            <v>0</v>
          </cell>
          <cell r="F20">
            <v>974973.70849999995</v>
          </cell>
          <cell r="G20">
            <v>0</v>
          </cell>
          <cell r="H20">
            <v>0</v>
          </cell>
          <cell r="I20">
            <v>0</v>
          </cell>
          <cell r="J20">
            <v>0</v>
          </cell>
          <cell r="K20">
            <v>237243602.39043123</v>
          </cell>
          <cell r="L20">
            <v>1</v>
          </cell>
          <cell r="M20">
            <v>237243602.39043</v>
          </cell>
          <cell r="N20">
            <v>974973.70849999995</v>
          </cell>
          <cell r="O20">
            <v>37.369999999999997</v>
          </cell>
          <cell r="P20">
            <v>36434767.486644998</v>
          </cell>
        </row>
        <row r="21">
          <cell r="A21">
            <v>43658</v>
          </cell>
          <cell r="B21" t="str">
            <v>Interés</v>
          </cell>
          <cell r="C21">
            <v>0.05</v>
          </cell>
          <cell r="D21">
            <v>8</v>
          </cell>
          <cell r="E21">
            <v>0</v>
          </cell>
          <cell r="F21">
            <v>974973.70849999995</v>
          </cell>
          <cell r="G21">
            <v>0</v>
          </cell>
          <cell r="H21">
            <v>0</v>
          </cell>
          <cell r="I21">
            <v>0</v>
          </cell>
          <cell r="J21">
            <v>0</v>
          </cell>
          <cell r="K21">
            <v>237243602.39043123</v>
          </cell>
          <cell r="L21">
            <v>1</v>
          </cell>
          <cell r="M21">
            <v>237243602.39043</v>
          </cell>
          <cell r="N21">
            <v>974973.70849999995</v>
          </cell>
          <cell r="O21">
            <v>38.54</v>
          </cell>
          <cell r="P21">
            <v>37575486.725589998</v>
          </cell>
        </row>
        <row r="22">
          <cell r="A22">
            <v>43689</v>
          </cell>
          <cell r="B22" t="str">
            <v>Interés</v>
          </cell>
          <cell r="C22">
            <v>0.05</v>
          </cell>
          <cell r="D22">
            <v>9</v>
          </cell>
          <cell r="E22">
            <v>0</v>
          </cell>
          <cell r="F22">
            <v>1007472.8321</v>
          </cell>
          <cell r="G22">
            <v>0</v>
          </cell>
          <cell r="H22">
            <v>0</v>
          </cell>
          <cell r="I22">
            <v>0</v>
          </cell>
          <cell r="J22">
            <v>0</v>
          </cell>
          <cell r="K22">
            <v>237243602.39043123</v>
          </cell>
          <cell r="L22">
            <v>1</v>
          </cell>
          <cell r="M22">
            <v>237243602.39043</v>
          </cell>
          <cell r="N22">
            <v>1007472.8321</v>
          </cell>
          <cell r="O22">
            <v>39.54</v>
          </cell>
          <cell r="P22">
            <v>39835475.671233997</v>
          </cell>
        </row>
        <row r="23">
          <cell r="A23">
            <v>43720</v>
          </cell>
          <cell r="B23" t="str">
            <v>Interés</v>
          </cell>
          <cell r="C23">
            <v>0.05</v>
          </cell>
          <cell r="D23">
            <v>10</v>
          </cell>
          <cell r="E23">
            <v>0</v>
          </cell>
          <cell r="F23">
            <v>1007472.8321</v>
          </cell>
          <cell r="G23">
            <v>0</v>
          </cell>
          <cell r="H23">
            <v>0</v>
          </cell>
          <cell r="I23">
            <v>0</v>
          </cell>
          <cell r="J23">
            <v>0</v>
          </cell>
          <cell r="K23">
            <v>237243602.39043123</v>
          </cell>
          <cell r="L23">
            <v>1</v>
          </cell>
          <cell r="M23">
            <v>237243602.39043</v>
          </cell>
          <cell r="N23">
            <v>1007472.8321</v>
          </cell>
          <cell r="O23">
            <v>40.5</v>
          </cell>
          <cell r="P23">
            <v>40802649.700049996</v>
          </cell>
        </row>
        <row r="24">
          <cell r="A24">
            <v>43750</v>
          </cell>
          <cell r="B24" t="str">
            <v>Interés</v>
          </cell>
          <cell r="C24">
            <v>0.05</v>
          </cell>
          <cell r="D24">
            <v>11</v>
          </cell>
          <cell r="E24">
            <v>0</v>
          </cell>
          <cell r="F24">
            <v>974973.70849999995</v>
          </cell>
          <cell r="G24">
            <v>0</v>
          </cell>
          <cell r="H24">
            <v>0</v>
          </cell>
          <cell r="I24">
            <v>0</v>
          </cell>
          <cell r="J24">
            <v>0</v>
          </cell>
          <cell r="K24">
            <v>237243602.39043123</v>
          </cell>
          <cell r="L24">
            <v>1</v>
          </cell>
          <cell r="M24">
            <v>237243602.39043</v>
          </cell>
          <cell r="N24">
            <v>974973.70849999995</v>
          </cell>
          <cell r="O24">
            <v>42.11812027797302</v>
          </cell>
          <cell r="P24">
            <v>41064059.922464401</v>
          </cell>
        </row>
        <row r="25">
          <cell r="A25">
            <v>43781</v>
          </cell>
          <cell r="B25" t="str">
            <v>Interés</v>
          </cell>
          <cell r="C25">
            <v>0.05</v>
          </cell>
          <cell r="D25">
            <v>12</v>
          </cell>
          <cell r="E25">
            <v>0</v>
          </cell>
          <cell r="F25">
            <v>1007472.8321</v>
          </cell>
          <cell r="G25">
            <v>0</v>
          </cell>
          <cell r="H25">
            <v>0</v>
          </cell>
          <cell r="I25">
            <v>0</v>
          </cell>
          <cell r="J25">
            <v>0</v>
          </cell>
          <cell r="K25">
            <v>237243602.39043123</v>
          </cell>
          <cell r="L25">
            <v>1</v>
          </cell>
          <cell r="M25">
            <v>237243602.39043</v>
          </cell>
          <cell r="N25">
            <v>1007472.8321</v>
          </cell>
          <cell r="O25">
            <v>45.029444451562284</v>
          </cell>
          <cell r="P25">
            <v>45365941.929505087</v>
          </cell>
        </row>
        <row r="26">
          <cell r="A26">
            <v>43811</v>
          </cell>
          <cell r="B26" t="str">
            <v>Capital e Interés</v>
          </cell>
          <cell r="C26">
            <v>0.05</v>
          </cell>
          <cell r="D26">
            <v>13</v>
          </cell>
          <cell r="E26">
            <v>1</v>
          </cell>
          <cell r="F26">
            <v>974973.70849999995</v>
          </cell>
          <cell r="G26">
            <v>0</v>
          </cell>
          <cell r="H26">
            <v>2.0833333333333332E-2</v>
          </cell>
          <cell r="I26">
            <v>4942575.0498006502</v>
          </cell>
          <cell r="J26">
            <v>0</v>
          </cell>
          <cell r="K26">
            <v>237243602.39043123</v>
          </cell>
          <cell r="L26">
            <v>0.97916666666666663</v>
          </cell>
          <cell r="M26">
            <v>232301027.34062999</v>
          </cell>
          <cell r="N26">
            <v>5917548.7583006499</v>
          </cell>
          <cell r="O26">
            <v>47.957345237406834</v>
          </cell>
          <cell r="P26">
            <v>283789928.76101238</v>
          </cell>
        </row>
        <row r="27">
          <cell r="A27">
            <v>43842</v>
          </cell>
          <cell r="B27" t="str">
            <v>Capital e Interés</v>
          </cell>
          <cell r="C27">
            <v>0.05</v>
          </cell>
          <cell r="D27">
            <v>14</v>
          </cell>
          <cell r="E27">
            <v>2</v>
          </cell>
          <cell r="F27">
            <v>986483.81469999999</v>
          </cell>
          <cell r="G27">
            <v>0</v>
          </cell>
          <cell r="H27">
            <v>2.0833333333333332E-2</v>
          </cell>
          <cell r="I27">
            <v>4942575.0498006502</v>
          </cell>
          <cell r="J27">
            <v>0</v>
          </cell>
          <cell r="K27">
            <v>237243602.39043123</v>
          </cell>
          <cell r="L27">
            <v>0.95833333333333326</v>
          </cell>
          <cell r="M27">
            <v>227358452.29082999</v>
          </cell>
          <cell r="N27">
            <v>5929058.8645006502</v>
          </cell>
          <cell r="O27">
            <v>50.87352932570019</v>
          </cell>
          <cell r="P27">
            <v>301632150.01697648</v>
          </cell>
        </row>
        <row r="28">
          <cell r="A28">
            <v>43873</v>
          </cell>
          <cell r="B28" t="str">
            <v>Capital e Interés</v>
          </cell>
          <cell r="C28">
            <v>0.05</v>
          </cell>
          <cell r="D28">
            <v>15</v>
          </cell>
          <cell r="E28">
            <v>3</v>
          </cell>
          <cell r="F28">
            <v>965494.79740000004</v>
          </cell>
          <cell r="G28">
            <v>0</v>
          </cell>
          <cell r="H28">
            <v>2.0833333333333332E-2</v>
          </cell>
          <cell r="I28">
            <v>4942575.0498006502</v>
          </cell>
          <cell r="J28">
            <v>0</v>
          </cell>
          <cell r="K28">
            <v>237243602.39043123</v>
          </cell>
          <cell r="L28">
            <v>0.93749999999999989</v>
          </cell>
          <cell r="M28">
            <v>222415877.24103001</v>
          </cell>
          <cell r="N28">
            <v>5908069.8472006507</v>
          </cell>
          <cell r="O28">
            <v>53.695958218113304</v>
          </cell>
          <cell r="P28">
            <v>317239471.66498119</v>
          </cell>
        </row>
        <row r="29">
          <cell r="A29">
            <v>43902</v>
          </cell>
          <cell r="B29" t="str">
            <v>Capital e Interés</v>
          </cell>
          <cell r="C29">
            <v>0.05</v>
          </cell>
          <cell r="D29">
            <v>16</v>
          </cell>
          <cell r="E29">
            <v>4</v>
          </cell>
          <cell r="F29">
            <v>883569.92330000002</v>
          </cell>
          <cell r="G29">
            <v>0</v>
          </cell>
          <cell r="H29">
            <v>2.0833333333333332E-2</v>
          </cell>
          <cell r="I29">
            <v>4942575.0498006502</v>
          </cell>
          <cell r="J29">
            <v>0</v>
          </cell>
          <cell r="K29">
            <v>237243602.39043123</v>
          </cell>
          <cell r="L29">
            <v>0.91666666666666652</v>
          </cell>
          <cell r="M29">
            <v>217473302.19123</v>
          </cell>
          <cell r="N29">
            <v>5826144.9731006501</v>
          </cell>
          <cell r="O29">
            <v>56.227693003400276</v>
          </cell>
          <cell r="P29">
            <v>327590690.9408071</v>
          </cell>
        </row>
        <row r="30">
          <cell r="A30">
            <v>43933</v>
          </cell>
          <cell r="B30" t="str">
            <v>Capital e Interés</v>
          </cell>
          <cell r="C30">
            <v>0.05</v>
          </cell>
          <cell r="D30">
            <v>17</v>
          </cell>
          <cell r="E30">
            <v>5</v>
          </cell>
          <cell r="F30">
            <v>923516.76269999996</v>
          </cell>
          <cell r="G30">
            <v>0</v>
          </cell>
          <cell r="H30">
            <v>2.0833333333333332E-2</v>
          </cell>
          <cell r="I30">
            <v>4942575.0498006502</v>
          </cell>
          <cell r="J30">
            <v>0</v>
          </cell>
          <cell r="K30">
            <v>237243602.39043123</v>
          </cell>
          <cell r="L30">
            <v>0.89583333333333315</v>
          </cell>
          <cell r="M30">
            <v>212530727.14142999</v>
          </cell>
          <cell r="N30">
            <v>5866091.8125006501</v>
          </cell>
          <cell r="O30">
            <v>58.947856513465013</v>
          </cell>
          <cell r="P30">
            <v>345793538.4581002</v>
          </cell>
        </row>
        <row r="31">
          <cell r="A31">
            <v>43963</v>
          </cell>
          <cell r="B31" t="str">
            <v>Capital e Interés</v>
          </cell>
          <cell r="C31">
            <v>0.05</v>
          </cell>
          <cell r="D31">
            <v>18</v>
          </cell>
          <cell r="E31">
            <v>6</v>
          </cell>
          <cell r="F31">
            <v>873413.94720000005</v>
          </cell>
          <cell r="G31">
            <v>0</v>
          </cell>
          <cell r="H31">
            <v>2.0833333333333332E-2</v>
          </cell>
          <cell r="I31">
            <v>4942575.0498006502</v>
          </cell>
          <cell r="J31">
            <v>0</v>
          </cell>
          <cell r="K31">
            <v>237243602.39043123</v>
          </cell>
          <cell r="L31">
            <v>0.87499999999999978</v>
          </cell>
          <cell r="M31">
            <v>207588152.09163001</v>
          </cell>
          <cell r="N31">
            <v>5815988.9970006505</v>
          </cell>
          <cell r="O31">
            <v>61.314897087381389</v>
          </cell>
          <cell r="P31">
            <v>356606766.81243742</v>
          </cell>
        </row>
        <row r="32">
          <cell r="A32">
            <v>43994</v>
          </cell>
          <cell r="B32" t="str">
            <v>Capital e Interés</v>
          </cell>
          <cell r="C32">
            <v>0.05</v>
          </cell>
          <cell r="D32">
            <v>19</v>
          </cell>
          <cell r="E32">
            <v>7</v>
          </cell>
          <cell r="F32">
            <v>881538.72809999995</v>
          </cell>
          <cell r="G32">
            <v>0</v>
          </cell>
          <cell r="H32">
            <v>2.0833333333333332E-2</v>
          </cell>
          <cell r="I32">
            <v>4942575.0498006502</v>
          </cell>
          <cell r="J32">
            <v>0</v>
          </cell>
          <cell r="K32">
            <v>237243602.39043123</v>
          </cell>
          <cell r="L32">
            <v>0.85416666666666641</v>
          </cell>
          <cell r="M32">
            <v>202645577.04183</v>
          </cell>
          <cell r="N32">
            <v>5824113.7779006502</v>
          </cell>
          <cell r="O32">
            <v>63.670524971796326</v>
          </cell>
          <cell r="P32">
            <v>370824381.73440641</v>
          </cell>
        </row>
        <row r="33">
          <cell r="A33">
            <v>44024</v>
          </cell>
          <cell r="B33" t="str">
            <v>Capital e Interés</v>
          </cell>
          <cell r="C33">
            <v>0.05</v>
          </cell>
          <cell r="D33">
            <v>20</v>
          </cell>
          <cell r="E33">
            <v>8</v>
          </cell>
          <cell r="F33">
            <v>832790.04260000004</v>
          </cell>
          <cell r="G33">
            <v>0</v>
          </cell>
          <cell r="H33">
            <v>2.0833333333333332E-2</v>
          </cell>
          <cell r="I33">
            <v>4942575.0498006502</v>
          </cell>
          <cell r="J33">
            <v>0</v>
          </cell>
          <cell r="K33">
            <v>237243602.39043123</v>
          </cell>
          <cell r="L33">
            <v>0.83333333333333304</v>
          </cell>
          <cell r="M33">
            <v>197703001.99202999</v>
          </cell>
          <cell r="N33">
            <v>5775365.0924006505</v>
          </cell>
          <cell r="O33">
            <v>65.757435459840437</v>
          </cell>
          <cell r="P33">
            <v>379773197.32055116</v>
          </cell>
        </row>
        <row r="34">
          <cell r="A34">
            <v>44055</v>
          </cell>
          <cell r="B34" t="str">
            <v>Capital e Interés</v>
          </cell>
          <cell r="C34">
            <v>0.05</v>
          </cell>
          <cell r="D34">
            <v>21</v>
          </cell>
          <cell r="E34">
            <v>9</v>
          </cell>
          <cell r="F34">
            <v>839560.69339999999</v>
          </cell>
          <cell r="G34">
            <v>0</v>
          </cell>
          <cell r="H34">
            <v>2.0833333333333332E-2</v>
          </cell>
          <cell r="I34">
            <v>4942575.0498006502</v>
          </cell>
          <cell r="J34">
            <v>0</v>
          </cell>
          <cell r="K34">
            <v>237243602.39043123</v>
          </cell>
          <cell r="L34">
            <v>0.81249999999999967</v>
          </cell>
          <cell r="M34">
            <v>192760426.94222999</v>
          </cell>
          <cell r="N34">
            <v>5782135.7432006504</v>
          </cell>
          <cell r="O34">
            <v>67.827275351053316</v>
          </cell>
          <cell r="P34">
            <v>392186513.17123783</v>
          </cell>
        </row>
        <row r="35">
          <cell r="A35">
            <v>44086</v>
          </cell>
          <cell r="B35" t="str">
            <v>Capital e Interés</v>
          </cell>
          <cell r="C35">
            <v>0.05</v>
          </cell>
          <cell r="D35">
            <v>22</v>
          </cell>
          <cell r="E35">
            <v>10</v>
          </cell>
          <cell r="F35">
            <v>818571.67610000004</v>
          </cell>
          <cell r="G35">
            <v>0</v>
          </cell>
          <cell r="H35">
            <v>2.0833333333333332E-2</v>
          </cell>
          <cell r="I35">
            <v>4942575.0498006502</v>
          </cell>
          <cell r="J35">
            <v>0</v>
          </cell>
          <cell r="K35">
            <v>237243602.39043123</v>
          </cell>
          <cell r="L35">
            <v>0.7916666666666663</v>
          </cell>
          <cell r="M35">
            <v>187817851.89243001</v>
          </cell>
          <cell r="N35">
            <v>5761146.72590065</v>
          </cell>
          <cell r="O35">
            <v>69.709791747166165</v>
          </cell>
          <cell r="P35">
            <v>401608338.4874025</v>
          </cell>
        </row>
        <row r="36">
          <cell r="A36">
            <v>44116</v>
          </cell>
          <cell r="B36" t="str">
            <v>Capital e Interés</v>
          </cell>
          <cell r="C36">
            <v>0.05</v>
          </cell>
          <cell r="D36">
            <v>23</v>
          </cell>
          <cell r="E36">
            <v>11</v>
          </cell>
          <cell r="F36">
            <v>771854.18590000004</v>
          </cell>
          <cell r="G36">
            <v>0</v>
          </cell>
          <cell r="H36">
            <v>2.0833333333333332E-2</v>
          </cell>
          <cell r="I36">
            <v>4942575.0498006502</v>
          </cell>
          <cell r="J36">
            <v>0</v>
          </cell>
          <cell r="K36">
            <v>237243602.39043123</v>
          </cell>
          <cell r="L36">
            <v>0.77083333333333293</v>
          </cell>
          <cell r="M36">
            <v>182875276.84261999</v>
          </cell>
          <cell r="N36">
            <v>5714429.2357006501</v>
          </cell>
          <cell r="O36">
            <v>71.398510655207289</v>
          </cell>
          <cell r="P36">
            <v>408001736.67360091</v>
          </cell>
        </row>
        <row r="37">
          <cell r="A37">
            <v>44147</v>
          </cell>
          <cell r="B37" t="str">
            <v>Capital e Interés</v>
          </cell>
          <cell r="C37">
            <v>0.05</v>
          </cell>
          <cell r="D37">
            <v>24</v>
          </cell>
          <cell r="E37">
            <v>12</v>
          </cell>
          <cell r="F37">
            <v>776593.64139999996</v>
          </cell>
          <cell r="G37">
            <v>0</v>
          </cell>
          <cell r="H37">
            <v>2.0833333333333332E-2</v>
          </cell>
          <cell r="I37">
            <v>4942575.0498006502</v>
          </cell>
          <cell r="J37">
            <v>0</v>
          </cell>
          <cell r="K37">
            <v>237243602.39043123</v>
          </cell>
          <cell r="L37">
            <v>0.74999999999999956</v>
          </cell>
          <cell r="M37">
            <v>177932701.79282001</v>
          </cell>
          <cell r="N37">
            <v>5719168.6912006503</v>
          </cell>
          <cell r="O37">
            <v>73.065264032858721</v>
          </cell>
          <cell r="P37">
            <v>417872570.47103459</v>
          </cell>
        </row>
        <row r="38">
          <cell r="A38">
            <v>44177</v>
          </cell>
          <cell r="B38" t="str">
            <v>Capital e Interés</v>
          </cell>
          <cell r="C38">
            <v>0.05</v>
          </cell>
          <cell r="D38">
            <v>25</v>
          </cell>
          <cell r="E38">
            <v>13</v>
          </cell>
          <cell r="F38">
            <v>731230.28130000003</v>
          </cell>
          <cell r="G38">
            <v>0</v>
          </cell>
          <cell r="H38">
            <v>2.0833333333333332E-2</v>
          </cell>
          <cell r="I38">
            <v>4942575.0498006502</v>
          </cell>
          <cell r="J38">
            <v>0</v>
          </cell>
          <cell r="K38">
            <v>237243602.39043123</v>
          </cell>
          <cell r="L38">
            <v>0.72916666666666619</v>
          </cell>
          <cell r="M38">
            <v>172990126.74302</v>
          </cell>
          <cell r="N38">
            <v>5673805.3311006501</v>
          </cell>
          <cell r="O38">
            <v>74.521036753086833</v>
          </cell>
          <cell r="P38">
            <v>422817855.60881156</v>
          </cell>
        </row>
        <row r="39">
          <cell r="A39">
            <v>44208</v>
          </cell>
          <cell r="B39" t="str">
            <v>Capital e Interés</v>
          </cell>
          <cell r="C39">
            <v>0.05</v>
          </cell>
          <cell r="D39">
            <v>26</v>
          </cell>
          <cell r="E39">
            <v>14</v>
          </cell>
          <cell r="F39">
            <v>734615.6067</v>
          </cell>
          <cell r="G39">
            <v>0</v>
          </cell>
          <cell r="H39">
            <v>2.0833333333333332E-2</v>
          </cell>
          <cell r="I39">
            <v>4942575.0498006502</v>
          </cell>
          <cell r="J39">
            <v>0</v>
          </cell>
          <cell r="K39">
            <v>237243602.39043123</v>
          </cell>
          <cell r="L39">
            <v>0.70833333333333282</v>
          </cell>
          <cell r="M39">
            <v>168047551.69321999</v>
          </cell>
          <cell r="N39">
            <v>5677190.6565006506</v>
          </cell>
          <cell r="O39">
            <v>75.946409571832191</v>
          </cell>
          <cell r="P39">
            <v>431162246.81597728</v>
          </cell>
        </row>
        <row r="40">
          <cell r="A40">
            <v>44239</v>
          </cell>
          <cell r="B40" t="str">
            <v>Capital e Interés</v>
          </cell>
          <cell r="C40">
            <v>0.05</v>
          </cell>
          <cell r="D40">
            <v>27</v>
          </cell>
          <cell r="E40">
            <v>15</v>
          </cell>
          <cell r="F40">
            <v>713626.58940000006</v>
          </cell>
          <cell r="G40">
            <v>0</v>
          </cell>
          <cell r="H40">
            <v>2.0833333333333332E-2</v>
          </cell>
          <cell r="I40">
            <v>4942575.0498006502</v>
          </cell>
          <cell r="J40">
            <v>0</v>
          </cell>
          <cell r="K40">
            <v>237243602.39043123</v>
          </cell>
          <cell r="L40">
            <v>0.68749999999999944</v>
          </cell>
          <cell r="M40">
            <v>163104976.64342001</v>
          </cell>
          <cell r="N40">
            <v>5656201.6392006502</v>
          </cell>
          <cell r="O40">
            <v>77.227467685968961</v>
          </cell>
          <cell r="P40">
            <v>436814129.31669289</v>
          </cell>
        </row>
        <row r="41">
          <cell r="A41">
            <v>44267</v>
          </cell>
          <cell r="B41" t="str">
            <v>Capital e Interés</v>
          </cell>
          <cell r="C41">
            <v>0.05</v>
          </cell>
          <cell r="D41">
            <v>28</v>
          </cell>
          <cell r="E41">
            <v>16</v>
          </cell>
          <cell r="F41">
            <v>625608.12959999999</v>
          </cell>
          <cell r="G41">
            <v>0</v>
          </cell>
          <cell r="H41">
            <v>2.0833333333333332E-2</v>
          </cell>
          <cell r="I41">
            <v>4942575.0498006502</v>
          </cell>
          <cell r="J41">
            <v>0</v>
          </cell>
          <cell r="K41">
            <v>237243602.39043123</v>
          </cell>
          <cell r="L41">
            <v>0.66666666666666607</v>
          </cell>
          <cell r="M41">
            <v>158162401.59362</v>
          </cell>
          <cell r="N41">
            <v>5568183.1794006499</v>
          </cell>
          <cell r="O41">
            <v>78.379751408850012</v>
          </cell>
          <cell r="P41">
            <v>436432813.40036303</v>
          </cell>
        </row>
        <row r="42">
          <cell r="A42">
            <v>44298</v>
          </cell>
          <cell r="B42" t="str">
            <v>Capital e Interés</v>
          </cell>
          <cell r="C42">
            <v>0.05</v>
          </cell>
          <cell r="D42">
            <v>29</v>
          </cell>
          <cell r="E42">
            <v>17</v>
          </cell>
          <cell r="F42">
            <v>671648.55469999998</v>
          </cell>
          <cell r="G42">
            <v>0</v>
          </cell>
          <cell r="H42">
            <v>2.0833333333333332E-2</v>
          </cell>
          <cell r="I42">
            <v>4942575.0498006502</v>
          </cell>
          <cell r="J42">
            <v>0</v>
          </cell>
          <cell r="K42">
            <v>237243602.39043123</v>
          </cell>
          <cell r="L42">
            <v>0.6458333333333327</v>
          </cell>
          <cell r="M42">
            <v>153219826.54381999</v>
          </cell>
          <cell r="N42">
            <v>5614223.6045006504</v>
          </cell>
          <cell r="O42">
            <v>79.776246658727743</v>
          </cell>
          <cell r="P42">
            <v>447881687.06989545</v>
          </cell>
        </row>
        <row r="43">
          <cell r="A43">
            <v>44328</v>
          </cell>
          <cell r="B43" t="str">
            <v>Capital e Interés</v>
          </cell>
          <cell r="C43">
            <v>0.05</v>
          </cell>
          <cell r="D43">
            <v>30</v>
          </cell>
          <cell r="E43">
            <v>18</v>
          </cell>
          <cell r="F43">
            <v>629670.52</v>
          </cell>
          <cell r="G43">
            <v>0</v>
          </cell>
          <cell r="H43">
            <v>2.0833333333333332E-2</v>
          </cell>
          <cell r="I43">
            <v>4942575.0498006502</v>
          </cell>
          <cell r="J43">
            <v>0</v>
          </cell>
          <cell r="K43">
            <v>237243602.39043123</v>
          </cell>
          <cell r="L43">
            <v>0.62499999999999933</v>
          </cell>
          <cell r="M43">
            <v>148277251.49401999</v>
          </cell>
          <cell r="N43">
            <v>5572245.5698006507</v>
          </cell>
          <cell r="O43">
            <v>81.026657322801654</v>
          </cell>
          <cell r="P43">
            <v>451500432.302737</v>
          </cell>
        </row>
        <row r="44">
          <cell r="A44">
            <v>44359</v>
          </cell>
          <cell r="B44" t="str">
            <v>Capital e Interés</v>
          </cell>
          <cell r="C44">
            <v>0.05</v>
          </cell>
          <cell r="D44">
            <v>31</v>
          </cell>
          <cell r="E44">
            <v>19</v>
          </cell>
          <cell r="F44">
            <v>629670.52</v>
          </cell>
          <cell r="G44">
            <v>0</v>
          </cell>
          <cell r="H44">
            <v>2.0833333333333332E-2</v>
          </cell>
          <cell r="I44">
            <v>4942575.0498006502</v>
          </cell>
          <cell r="J44">
            <v>0</v>
          </cell>
          <cell r="K44">
            <v>237243602.39043123</v>
          </cell>
          <cell r="L44">
            <v>0.60416666666666596</v>
          </cell>
          <cell r="M44">
            <v>143334676.44422001</v>
          </cell>
          <cell r="N44">
            <v>5572245.5698006507</v>
          </cell>
          <cell r="O44">
            <v>82.347220460976516</v>
          </cell>
          <cell r="P44">
            <v>458858934.3990739</v>
          </cell>
        </row>
        <row r="45">
          <cell r="A45">
            <v>44389</v>
          </cell>
          <cell r="B45" t="str">
            <v>Capital e Interés</v>
          </cell>
          <cell r="C45">
            <v>0.05</v>
          </cell>
          <cell r="D45">
            <v>32</v>
          </cell>
          <cell r="E45">
            <v>20</v>
          </cell>
          <cell r="F45">
            <v>589046.61549999996</v>
          </cell>
          <cell r="G45">
            <v>0</v>
          </cell>
          <cell r="H45">
            <v>2.0833333333333332E-2</v>
          </cell>
          <cell r="I45">
            <v>4942575.0498006502</v>
          </cell>
          <cell r="J45">
            <v>0</v>
          </cell>
          <cell r="K45">
            <v>237243602.39043123</v>
          </cell>
          <cell r="L45">
            <v>0.58333333333333259</v>
          </cell>
          <cell r="M45">
            <v>138392101.39442</v>
          </cell>
          <cell r="N45">
            <v>5531621.6653006505</v>
          </cell>
          <cell r="O45">
            <v>83.595523564006299</v>
          </cell>
          <cell r="P45">
            <v>462418809.26880831</v>
          </cell>
        </row>
        <row r="46">
          <cell r="A46">
            <v>44420</v>
          </cell>
          <cell r="B46" t="str">
            <v>Capital e Interés</v>
          </cell>
          <cell r="C46">
            <v>0.05</v>
          </cell>
          <cell r="D46">
            <v>33</v>
          </cell>
          <cell r="E46">
            <v>21</v>
          </cell>
          <cell r="F46">
            <v>587692.48540000001</v>
          </cell>
          <cell r="G46">
            <v>0</v>
          </cell>
          <cell r="H46">
            <v>2.0833333333333332E-2</v>
          </cell>
          <cell r="I46">
            <v>4942575.0498006502</v>
          </cell>
          <cell r="J46">
            <v>0</v>
          </cell>
          <cell r="K46">
            <v>237243602.39043123</v>
          </cell>
          <cell r="L46">
            <v>0.56249999999999922</v>
          </cell>
          <cell r="M46">
            <v>133449526.34462</v>
          </cell>
          <cell r="N46">
            <v>5530267.5352006499</v>
          </cell>
          <cell r="O46">
            <v>84.923058899263538</v>
          </cell>
          <cell r="P46">
            <v>469647235.62052977</v>
          </cell>
        </row>
        <row r="47">
          <cell r="A47">
            <v>44451</v>
          </cell>
          <cell r="B47" t="str">
            <v>Capital e Interés</v>
          </cell>
          <cell r="C47">
            <v>0.05</v>
          </cell>
          <cell r="D47">
            <v>34</v>
          </cell>
          <cell r="E47">
            <v>22</v>
          </cell>
          <cell r="F47">
            <v>566703.46799999999</v>
          </cell>
          <cell r="G47">
            <v>0</v>
          </cell>
          <cell r="H47">
            <v>2.0833333333333332E-2</v>
          </cell>
          <cell r="I47">
            <v>4942575.0498006502</v>
          </cell>
          <cell r="J47">
            <v>0</v>
          </cell>
          <cell r="K47">
            <v>237243602.39043123</v>
          </cell>
          <cell r="L47">
            <v>0.54166666666666585</v>
          </cell>
          <cell r="M47">
            <v>128506951.29482</v>
          </cell>
          <cell r="N47">
            <v>5509278.5178006506</v>
          </cell>
          <cell r="O47">
            <v>86.219386771174499</v>
          </cell>
          <cell r="P47">
            <v>475006615.35637724</v>
          </cell>
        </row>
        <row r="48">
          <cell r="A48">
            <v>44481</v>
          </cell>
          <cell r="B48" t="str">
            <v>Capital e Interés</v>
          </cell>
          <cell r="C48">
            <v>0.05</v>
          </cell>
          <cell r="D48">
            <v>35</v>
          </cell>
          <cell r="E48">
            <v>23</v>
          </cell>
          <cell r="F48">
            <v>528110.75870000001</v>
          </cell>
          <cell r="G48">
            <v>0</v>
          </cell>
          <cell r="H48">
            <v>2.0833333333333332E-2</v>
          </cell>
          <cell r="I48">
            <v>4942575.0498006502</v>
          </cell>
          <cell r="J48">
            <v>0</v>
          </cell>
          <cell r="K48">
            <v>237243602.39043123</v>
          </cell>
          <cell r="L48">
            <v>0.52083333333333248</v>
          </cell>
          <cell r="M48">
            <v>123564376.24502</v>
          </cell>
          <cell r="N48">
            <v>5470685.8085006503</v>
          </cell>
          <cell r="O48">
            <v>87.472264769049517</v>
          </cell>
          <cell r="P48">
            <v>478533277.50945061</v>
          </cell>
        </row>
        <row r="49">
          <cell r="A49">
            <v>44512</v>
          </cell>
          <cell r="B49" t="str">
            <v>Capital e Interés</v>
          </cell>
          <cell r="C49">
            <v>0.05</v>
          </cell>
          <cell r="D49">
            <v>36</v>
          </cell>
          <cell r="E49">
            <v>24</v>
          </cell>
          <cell r="F49">
            <v>524725.43339999998</v>
          </cell>
          <cell r="G49">
            <v>0</v>
          </cell>
          <cell r="H49">
            <v>2.0833333333333332E-2</v>
          </cell>
          <cell r="I49">
            <v>4942575.0498006502</v>
          </cell>
          <cell r="J49">
            <v>0</v>
          </cell>
          <cell r="K49">
            <v>237243602.39043123</v>
          </cell>
          <cell r="L49">
            <v>0.49999999999999917</v>
          </cell>
          <cell r="M49">
            <v>118621801.19521999</v>
          </cell>
          <cell r="N49">
            <v>5467300.4832006507</v>
          </cell>
          <cell r="O49">
            <v>88.808341168357572</v>
          </cell>
          <cell r="P49">
            <v>485541886.58200961</v>
          </cell>
        </row>
        <row r="50">
          <cell r="A50">
            <v>44542</v>
          </cell>
          <cell r="B50" t="str">
            <v>Capital e Interés</v>
          </cell>
          <cell r="C50">
            <v>0.05</v>
          </cell>
          <cell r="D50">
            <v>37</v>
          </cell>
          <cell r="E50">
            <v>25</v>
          </cell>
          <cell r="F50">
            <v>487486.8542</v>
          </cell>
          <cell r="G50">
            <v>0</v>
          </cell>
          <cell r="H50">
            <v>2.0833333333333332E-2</v>
          </cell>
          <cell r="I50">
            <v>4942575.0498006502</v>
          </cell>
          <cell r="J50">
            <v>0</v>
          </cell>
          <cell r="K50">
            <v>237243602.39043123</v>
          </cell>
          <cell r="L50">
            <v>0.47916666666666585</v>
          </cell>
          <cell r="M50">
            <v>113679226.14542</v>
          </cell>
          <cell r="N50">
            <v>5430061.9040006502</v>
          </cell>
          <cell r="O50">
            <v>90.070073075199232</v>
          </cell>
          <cell r="P50">
            <v>489086072.49619406</v>
          </cell>
        </row>
        <row r="51">
          <cell r="A51">
            <v>44573</v>
          </cell>
          <cell r="B51" t="str">
            <v>Capital e Interés</v>
          </cell>
          <cell r="C51">
            <v>0.05</v>
          </cell>
          <cell r="D51">
            <v>38</v>
          </cell>
          <cell r="E51">
            <v>26</v>
          </cell>
          <cell r="F51">
            <v>482747.39870000002</v>
          </cell>
          <cell r="G51">
            <v>0</v>
          </cell>
          <cell r="H51">
            <v>2.0833333333333332E-2</v>
          </cell>
          <cell r="I51">
            <v>4942575.0498006502</v>
          </cell>
          <cell r="J51">
            <v>0</v>
          </cell>
          <cell r="K51">
            <v>237243602.39043123</v>
          </cell>
          <cell r="L51">
            <v>0.45833333333333254</v>
          </cell>
          <cell r="M51">
            <v>108736651.09560999</v>
          </cell>
          <cell r="N51">
            <v>5425322.44850065</v>
          </cell>
          <cell r="O51">
            <v>91.410593450745807</v>
          </cell>
          <cell r="P51">
            <v>495931944.67909771</v>
          </cell>
        </row>
        <row r="52">
          <cell r="A52">
            <v>44604</v>
          </cell>
          <cell r="B52" t="str">
            <v>Capital e Interés</v>
          </cell>
          <cell r="C52">
            <v>0.05</v>
          </cell>
          <cell r="D52">
            <v>39</v>
          </cell>
          <cell r="E52">
            <v>27</v>
          </cell>
          <cell r="F52">
            <v>461758.38140000001</v>
          </cell>
          <cell r="G52">
            <v>0</v>
          </cell>
          <cell r="H52">
            <v>2.0833333333333332E-2</v>
          </cell>
          <cell r="I52">
            <v>4942575.0498006502</v>
          </cell>
          <cell r="J52">
            <v>0</v>
          </cell>
          <cell r="K52">
            <v>237243602.39043123</v>
          </cell>
          <cell r="L52">
            <v>0.43749999999999922</v>
          </cell>
          <cell r="M52">
            <v>103794076.04581</v>
          </cell>
          <cell r="N52">
            <v>5404333.4312006505</v>
          </cell>
          <cell r="O52">
            <v>92.718332819256901</v>
          </cell>
          <cell r="P52">
            <v>501080785.74029851</v>
          </cell>
        </row>
        <row r="53">
          <cell r="A53">
            <v>44632</v>
          </cell>
          <cell r="B53" t="str">
            <v>Capital e Interés</v>
          </cell>
          <cell r="C53">
            <v>0.05</v>
          </cell>
          <cell r="D53">
            <v>40</v>
          </cell>
          <cell r="E53">
            <v>28</v>
          </cell>
          <cell r="F53">
            <v>398114.26429999998</v>
          </cell>
          <cell r="G53">
            <v>0</v>
          </cell>
          <cell r="H53">
            <v>2.0833333333333332E-2</v>
          </cell>
          <cell r="I53">
            <v>4942575.0498006502</v>
          </cell>
          <cell r="J53">
            <v>0</v>
          </cell>
          <cell r="K53">
            <v>237243602.39043123</v>
          </cell>
          <cell r="L53">
            <v>0.41666666666666591</v>
          </cell>
          <cell r="M53">
            <v>98851500.996010005</v>
          </cell>
          <cell r="N53">
            <v>5340689.3141006501</v>
          </cell>
          <cell r="O53">
            <v>93.899303245450668</v>
          </cell>
          <cell r="P53">
            <v>501487005.44447488</v>
          </cell>
        </row>
        <row r="54">
          <cell r="A54">
            <v>44663</v>
          </cell>
          <cell r="B54" t="str">
            <v>Capital e Interés</v>
          </cell>
          <cell r="C54">
            <v>0.05</v>
          </cell>
          <cell r="D54">
            <v>41</v>
          </cell>
          <cell r="E54">
            <v>29</v>
          </cell>
          <cell r="F54">
            <v>419780.34669999999</v>
          </cell>
          <cell r="G54">
            <v>0</v>
          </cell>
          <cell r="H54">
            <v>2.0833333333333332E-2</v>
          </cell>
          <cell r="I54">
            <v>4942575.0498006502</v>
          </cell>
          <cell r="J54">
            <v>0</v>
          </cell>
          <cell r="K54">
            <v>237243602.39043123</v>
          </cell>
          <cell r="L54">
            <v>0.39583333333333259</v>
          </cell>
          <cell r="M54">
            <v>93908925.946209997</v>
          </cell>
          <cell r="N54">
            <v>5362355.3965006499</v>
          </cell>
          <cell r="O54">
            <v>95.333205958992451</v>
          </cell>
          <cell r="P54">
            <v>511210531.43991107</v>
          </cell>
        </row>
        <row r="55">
          <cell r="A55">
            <v>44693</v>
          </cell>
          <cell r="B55" t="str">
            <v>Capital e Interés</v>
          </cell>
          <cell r="C55">
            <v>0.05</v>
          </cell>
          <cell r="D55">
            <v>42</v>
          </cell>
          <cell r="E55">
            <v>30</v>
          </cell>
          <cell r="F55">
            <v>385927.09289999999</v>
          </cell>
          <cell r="G55">
            <v>0</v>
          </cell>
          <cell r="H55">
            <v>2.0833333333333332E-2</v>
          </cell>
          <cell r="I55">
            <v>4942575.0498006502</v>
          </cell>
          <cell r="J55">
            <v>0</v>
          </cell>
          <cell r="K55">
            <v>237243602.39043123</v>
          </cell>
          <cell r="L55">
            <v>0.37499999999999928</v>
          </cell>
          <cell r="M55">
            <v>88966350.896410003</v>
          </cell>
          <cell r="N55">
            <v>5328502.1427006498</v>
          </cell>
          <cell r="O55">
            <v>96.615075006900597</v>
          </cell>
          <cell r="P55">
            <v>514813634.19145381</v>
          </cell>
        </row>
        <row r="56">
          <cell r="A56">
            <v>44724</v>
          </cell>
          <cell r="B56" t="str">
            <v>Capital e Interés</v>
          </cell>
          <cell r="C56">
            <v>0.05</v>
          </cell>
          <cell r="D56">
            <v>43</v>
          </cell>
          <cell r="E56">
            <v>31</v>
          </cell>
          <cell r="F56">
            <v>377802.31199999998</v>
          </cell>
          <cell r="G56">
            <v>0</v>
          </cell>
          <cell r="H56">
            <v>2.0833333333333332E-2</v>
          </cell>
          <cell r="I56">
            <v>4942575.0498006502</v>
          </cell>
          <cell r="J56">
            <v>0</v>
          </cell>
          <cell r="K56">
            <v>237243602.39043123</v>
          </cell>
          <cell r="L56">
            <v>0.35416666666666596</v>
          </cell>
          <cell r="M56">
            <v>84023775.846609995</v>
          </cell>
          <cell r="N56">
            <v>5320377.3618006501</v>
          </cell>
          <cell r="O56">
            <v>97.966910829097301</v>
          </cell>
          <cell r="P56">
            <v>521220934.58067226</v>
          </cell>
        </row>
        <row r="57">
          <cell r="A57">
            <v>44754</v>
          </cell>
          <cell r="B57" t="str">
            <v>Capital e Interés</v>
          </cell>
          <cell r="C57">
            <v>0.05</v>
          </cell>
          <cell r="D57">
            <v>44</v>
          </cell>
          <cell r="E57">
            <v>32</v>
          </cell>
          <cell r="F57">
            <v>345303.18839999998</v>
          </cell>
          <cell r="G57">
            <v>0</v>
          </cell>
          <cell r="H57">
            <v>2.0833333333333332E-2</v>
          </cell>
          <cell r="I57">
            <v>4942575.0498006502</v>
          </cell>
          <cell r="J57">
            <v>0</v>
          </cell>
          <cell r="K57">
            <v>237243602.39043123</v>
          </cell>
          <cell r="L57">
            <v>0.33333333333333265</v>
          </cell>
          <cell r="M57">
            <v>79081200.796810001</v>
          </cell>
          <cell r="N57">
            <v>5287878.2382006506</v>
          </cell>
          <cell r="O57">
            <v>99.242969160092443</v>
          </cell>
          <cell r="P57">
            <v>524784736.91607112</v>
          </cell>
        </row>
        <row r="58">
          <cell r="A58">
            <v>44785</v>
          </cell>
          <cell r="B58" t="str">
            <v>Capital e Interés</v>
          </cell>
          <cell r="C58">
            <v>0.05</v>
          </cell>
          <cell r="D58">
            <v>45</v>
          </cell>
          <cell r="E58">
            <v>33</v>
          </cell>
          <cell r="F58">
            <v>335824.27740000002</v>
          </cell>
          <cell r="G58">
            <v>0</v>
          </cell>
          <cell r="H58">
            <v>2.0833333333333332E-2</v>
          </cell>
          <cell r="I58">
            <v>4942575.0498006502</v>
          </cell>
          <cell r="J58">
            <v>0</v>
          </cell>
          <cell r="K58">
            <v>237243602.39043123</v>
          </cell>
          <cell r="L58">
            <v>0.31249999999999933</v>
          </cell>
          <cell r="M58">
            <v>74138625.747009993</v>
          </cell>
          <cell r="N58">
            <v>5278399.3272006502</v>
          </cell>
          <cell r="O58">
            <v>100.59817556286623</v>
          </cell>
          <cell r="P58">
            <v>530997342.208646</v>
          </cell>
        </row>
        <row r="59">
          <cell r="A59">
            <v>44816</v>
          </cell>
          <cell r="B59" t="str">
            <v>Capital e Interés</v>
          </cell>
          <cell r="C59">
            <v>0.05</v>
          </cell>
          <cell r="D59">
            <v>46</v>
          </cell>
          <cell r="E59">
            <v>34</v>
          </cell>
          <cell r="F59">
            <v>314835.26</v>
          </cell>
          <cell r="G59">
            <v>0</v>
          </cell>
          <cell r="H59">
            <v>2.0833333333333332E-2</v>
          </cell>
          <cell r="I59">
            <v>4942575.0498006502</v>
          </cell>
          <cell r="J59">
            <v>0</v>
          </cell>
          <cell r="K59">
            <v>237243602.39043123</v>
          </cell>
          <cell r="L59">
            <v>0.29166666666666602</v>
          </cell>
          <cell r="M59">
            <v>69196050.697209999</v>
          </cell>
          <cell r="N59">
            <v>5257410.30980065</v>
          </cell>
          <cell r="O59">
            <v>101.91971346061842</v>
          </cell>
          <cell r="P59">
            <v>535833752.31978339</v>
          </cell>
        </row>
        <row r="60">
          <cell r="A60">
            <v>44846</v>
          </cell>
          <cell r="B60" t="str">
            <v>Capital e Interés</v>
          </cell>
          <cell r="C60">
            <v>0.05</v>
          </cell>
          <cell r="D60">
            <v>47</v>
          </cell>
          <cell r="E60">
            <v>35</v>
          </cell>
          <cell r="F60">
            <v>284367.33159999998</v>
          </cell>
          <cell r="G60">
            <v>0</v>
          </cell>
          <cell r="H60">
            <v>2.0833333333333332E-2</v>
          </cell>
          <cell r="I60">
            <v>4942575.0498006502</v>
          </cell>
          <cell r="J60">
            <v>0</v>
          </cell>
          <cell r="K60">
            <v>237243602.39043123</v>
          </cell>
          <cell r="L60">
            <v>0.2708333333333327</v>
          </cell>
          <cell r="M60">
            <v>64253475.647409998</v>
          </cell>
          <cell r="N60">
            <v>5226942.3814006504</v>
          </cell>
          <cell r="O60">
            <v>103.19534517846104</v>
          </cell>
          <cell r="P60">
            <v>539396123.27656722</v>
          </cell>
        </row>
        <row r="61">
          <cell r="A61">
            <v>44877</v>
          </cell>
          <cell r="B61" t="str">
            <v>Capital e Interés</v>
          </cell>
          <cell r="C61">
            <v>0.05</v>
          </cell>
          <cell r="D61">
            <v>48</v>
          </cell>
          <cell r="E61">
            <v>36</v>
          </cell>
          <cell r="F61">
            <v>272857.2254</v>
          </cell>
          <cell r="G61">
            <v>0</v>
          </cell>
          <cell r="H61">
            <v>2.0833333333333332E-2</v>
          </cell>
          <cell r="I61">
            <v>4942575.0498006502</v>
          </cell>
          <cell r="J61">
            <v>0</v>
          </cell>
          <cell r="K61">
            <v>237243602.39043123</v>
          </cell>
          <cell r="L61">
            <v>0.24999999999999936</v>
          </cell>
          <cell r="M61">
            <v>59310900.597609997</v>
          </cell>
          <cell r="N61">
            <v>5215432.2752006501</v>
          </cell>
          <cell r="O61">
            <v>104.5539897531018</v>
          </cell>
          <cell r="P61">
            <v>545294252.65932524</v>
          </cell>
        </row>
        <row r="62">
          <cell r="A62">
            <v>44907</v>
          </cell>
          <cell r="B62" t="str">
            <v>Capital e Interés</v>
          </cell>
          <cell r="C62">
            <v>0.05</v>
          </cell>
          <cell r="D62">
            <v>49</v>
          </cell>
          <cell r="E62">
            <v>37</v>
          </cell>
          <cell r="F62">
            <v>243743.4271</v>
          </cell>
          <cell r="G62">
            <v>0</v>
          </cell>
          <cell r="H62">
            <v>2.0833333333333332E-2</v>
          </cell>
          <cell r="I62">
            <v>4942575.0498006502</v>
          </cell>
          <cell r="J62">
            <v>0</v>
          </cell>
          <cell r="K62">
            <v>237243602.39043123</v>
          </cell>
          <cell r="L62">
            <v>0.22916666666666602</v>
          </cell>
          <cell r="M62">
            <v>54368325.547810003</v>
          </cell>
          <cell r="N62">
            <v>5186318.4769006502</v>
          </cell>
          <cell r="O62">
            <v>105.83546011565656</v>
          </cell>
          <cell r="P62">
            <v>548896402.30911148</v>
          </cell>
        </row>
        <row r="63">
          <cell r="A63">
            <v>44938</v>
          </cell>
          <cell r="B63" t="str">
            <v>Capital e Interés</v>
          </cell>
          <cell r="C63">
            <v>0.05</v>
          </cell>
          <cell r="D63">
            <v>50</v>
          </cell>
          <cell r="E63">
            <v>38</v>
          </cell>
          <cell r="F63">
            <v>230879.19070000001</v>
          </cell>
          <cell r="G63">
            <v>0</v>
          </cell>
          <cell r="H63">
            <v>2.0833333333333332E-2</v>
          </cell>
          <cell r="I63">
            <v>4942575.0498006502</v>
          </cell>
          <cell r="J63">
            <v>0</v>
          </cell>
          <cell r="K63">
            <v>237243602.39043123</v>
          </cell>
          <cell r="L63">
            <v>0.20833333333333268</v>
          </cell>
          <cell r="M63">
            <v>49425750.498010002</v>
          </cell>
          <cell r="N63">
            <v>5173454.2405006504</v>
          </cell>
          <cell r="O63">
            <v>107.19534991931469</v>
          </cell>
          <cell r="P63">
            <v>554570237.60202968</v>
          </cell>
        </row>
        <row r="64">
          <cell r="A64">
            <v>44969</v>
          </cell>
          <cell r="B64" t="str">
            <v>Capital e Interés</v>
          </cell>
          <cell r="C64">
            <v>0.05</v>
          </cell>
          <cell r="D64">
            <v>51</v>
          </cell>
          <cell r="E64">
            <v>39</v>
          </cell>
          <cell r="F64">
            <v>209890.17329999999</v>
          </cell>
          <cell r="G64">
            <v>0</v>
          </cell>
          <cell r="H64">
            <v>2.0833333333333332E-2</v>
          </cell>
          <cell r="I64">
            <v>4942575.0498006502</v>
          </cell>
          <cell r="J64">
            <v>0</v>
          </cell>
          <cell r="K64">
            <v>237243602.39043123</v>
          </cell>
          <cell r="L64">
            <v>0.18749999999999933</v>
          </cell>
          <cell r="M64">
            <v>44483175.448210001</v>
          </cell>
          <cell r="N64">
            <v>5152465.2231006501</v>
          </cell>
          <cell r="O64">
            <v>108.5204138089651</v>
          </cell>
          <cell r="P64">
            <v>559147658.14718425</v>
          </cell>
        </row>
        <row r="65">
          <cell r="A65">
            <v>44997</v>
          </cell>
          <cell r="B65" t="str">
            <v>Capital e Interés</v>
          </cell>
          <cell r="C65">
            <v>0.05</v>
          </cell>
          <cell r="D65">
            <v>52</v>
          </cell>
          <cell r="E65">
            <v>40</v>
          </cell>
          <cell r="F65">
            <v>170620.399</v>
          </cell>
          <cell r="G65">
            <v>0</v>
          </cell>
          <cell r="H65">
            <v>2.0833333333333332E-2</v>
          </cell>
          <cell r="I65">
            <v>4942575.0498006502</v>
          </cell>
          <cell r="J65">
            <v>0</v>
          </cell>
          <cell r="K65">
            <v>237243602.39043123</v>
          </cell>
          <cell r="L65">
            <v>0.16666666666666599</v>
          </cell>
          <cell r="M65">
            <v>39540600.39841</v>
          </cell>
          <cell r="N65">
            <v>5113195.4488006504</v>
          </cell>
          <cell r="O65">
            <v>109.69707507583745</v>
          </cell>
          <cell r="P65">
            <v>560902585.02451527</v>
          </cell>
        </row>
        <row r="66">
          <cell r="A66">
            <v>45028</v>
          </cell>
          <cell r="B66" t="str">
            <v>Capital e Interés</v>
          </cell>
          <cell r="C66">
            <v>0.05</v>
          </cell>
          <cell r="D66">
            <v>53</v>
          </cell>
          <cell r="E66">
            <v>41</v>
          </cell>
          <cell r="F66">
            <v>167912.13870000001</v>
          </cell>
          <cell r="G66">
            <v>0</v>
          </cell>
          <cell r="H66">
            <v>2.0833333333333332E-2</v>
          </cell>
          <cell r="I66">
            <v>4942575.0498006502</v>
          </cell>
          <cell r="J66">
            <v>0</v>
          </cell>
          <cell r="K66">
            <v>237243602.39043123</v>
          </cell>
          <cell r="L66">
            <v>0.14583333333333265</v>
          </cell>
          <cell r="M66">
            <v>34598025.3486</v>
          </cell>
          <cell r="N66">
            <v>5110487.1885006502</v>
          </cell>
          <cell r="O66">
            <v>111.09840558380044</v>
          </cell>
          <cell r="P66">
            <v>567766978.39886129</v>
          </cell>
        </row>
        <row r="67">
          <cell r="A67">
            <v>45058</v>
          </cell>
          <cell r="B67" t="str">
            <v>Capital e Interés</v>
          </cell>
          <cell r="C67">
            <v>0.05</v>
          </cell>
          <cell r="D67">
            <v>54</v>
          </cell>
          <cell r="E67">
            <v>42</v>
          </cell>
          <cell r="F67">
            <v>142183.66579999999</v>
          </cell>
          <cell r="G67">
            <v>0</v>
          </cell>
          <cell r="H67">
            <v>2.0833333333333332E-2</v>
          </cell>
          <cell r="I67">
            <v>4942575.0498006502</v>
          </cell>
          <cell r="J67">
            <v>0</v>
          </cell>
          <cell r="K67">
            <v>237243602.39043123</v>
          </cell>
          <cell r="L67">
            <v>0.12499999999999932</v>
          </cell>
          <cell r="M67">
            <v>29655450.298799999</v>
          </cell>
          <cell r="N67">
            <v>5084758.7156006498</v>
          </cell>
          <cell r="O67">
            <v>112.32772498146686</v>
          </cell>
          <cell r="P67">
            <v>571159378.6031065</v>
          </cell>
        </row>
        <row r="68">
          <cell r="A68">
            <v>45089</v>
          </cell>
          <cell r="B68" t="str">
            <v>Capital e Interés</v>
          </cell>
          <cell r="C68">
            <v>0.05</v>
          </cell>
          <cell r="D68">
            <v>55</v>
          </cell>
          <cell r="E68">
            <v>43</v>
          </cell>
          <cell r="F68">
            <v>125934.10400000001</v>
          </cell>
          <cell r="G68">
            <v>0</v>
          </cell>
          <cell r="H68">
            <v>2.0833333333333332E-2</v>
          </cell>
          <cell r="I68">
            <v>4942575.0498006502</v>
          </cell>
          <cell r="J68">
            <v>0</v>
          </cell>
          <cell r="K68">
            <v>237243602.39043123</v>
          </cell>
          <cell r="L68">
            <v>0.10416666666666599</v>
          </cell>
          <cell r="M68">
            <v>24712875.249000002</v>
          </cell>
          <cell r="N68">
            <v>5068509.1538006505</v>
          </cell>
          <cell r="O68">
            <v>113.59897189081765</v>
          </cell>
          <cell r="P68">
            <v>575777428.89095211</v>
          </cell>
        </row>
        <row r="69">
          <cell r="A69">
            <v>45119</v>
          </cell>
          <cell r="B69" t="str">
            <v>Capital e Interés</v>
          </cell>
          <cell r="C69">
            <v>0.05</v>
          </cell>
          <cell r="D69">
            <v>56</v>
          </cell>
          <cell r="E69">
            <v>44</v>
          </cell>
          <cell r="F69">
            <v>101559.7613</v>
          </cell>
          <cell r="G69">
            <v>0</v>
          </cell>
          <cell r="H69">
            <v>2.0833333333333332E-2</v>
          </cell>
          <cell r="I69">
            <v>4942575.0498006502</v>
          </cell>
          <cell r="J69">
            <v>0</v>
          </cell>
          <cell r="K69">
            <v>237243602.39043123</v>
          </cell>
          <cell r="L69">
            <v>8.3333333333332663E-2</v>
          </cell>
          <cell r="M69">
            <v>19770300.199200001</v>
          </cell>
          <cell r="N69">
            <v>5044134.8111006506</v>
          </cell>
          <cell r="O69">
            <v>114.77598744026633</v>
          </cell>
          <cell r="P69">
            <v>578945553.7258985</v>
          </cell>
        </row>
        <row r="70">
          <cell r="A70">
            <v>45150</v>
          </cell>
          <cell r="B70" t="str">
            <v>Capital e Interés</v>
          </cell>
          <cell r="C70">
            <v>0.05</v>
          </cell>
          <cell r="D70">
            <v>57</v>
          </cell>
          <cell r="E70">
            <v>45</v>
          </cell>
          <cell r="F70">
            <v>83956.069300000003</v>
          </cell>
          <cell r="G70">
            <v>0</v>
          </cell>
          <cell r="H70">
            <v>2.0833333333333332E-2</v>
          </cell>
          <cell r="I70">
            <v>4942575.0498006502</v>
          </cell>
          <cell r="J70">
            <v>0</v>
          </cell>
          <cell r="K70">
            <v>237243602.39043123</v>
          </cell>
          <cell r="L70">
            <v>6.2499999999999334E-2</v>
          </cell>
          <cell r="M70">
            <v>14827725.1494</v>
          </cell>
          <cell r="N70">
            <v>5026531.1191006498</v>
          </cell>
          <cell r="O70">
            <v>116.00150963146352</v>
          </cell>
          <cell r="P70">
            <v>583085198.02520514</v>
          </cell>
        </row>
        <row r="71">
          <cell r="A71">
            <v>45181</v>
          </cell>
          <cell r="B71" t="str">
            <v>Capital e Interés</v>
          </cell>
          <cell r="C71">
            <v>0.05</v>
          </cell>
          <cell r="D71">
            <v>58</v>
          </cell>
          <cell r="E71">
            <v>46</v>
          </cell>
          <cell r="F71">
            <v>62967.052000000003</v>
          </cell>
          <cell r="G71">
            <v>0</v>
          </cell>
          <cell r="H71">
            <v>2.0833333333333332E-2</v>
          </cell>
          <cell r="I71">
            <v>4942575.0498006502</v>
          </cell>
          <cell r="J71">
            <v>0</v>
          </cell>
          <cell r="K71">
            <v>237243602.39043123</v>
          </cell>
          <cell r="L71">
            <v>4.1666666666666005E-2</v>
          </cell>
          <cell r="M71">
            <v>9885150.0996000003</v>
          </cell>
          <cell r="N71">
            <v>5005542.1018006504</v>
          </cell>
          <cell r="O71">
            <v>117.17324168276167</v>
          </cell>
          <cell r="P71">
            <v>586515594.44752645</v>
          </cell>
        </row>
        <row r="72">
          <cell r="A72">
            <v>45211</v>
          </cell>
          <cell r="B72" t="str">
            <v>Capital e Interés</v>
          </cell>
          <cell r="C72">
            <v>0.05</v>
          </cell>
          <cell r="D72">
            <v>59</v>
          </cell>
          <cell r="E72">
            <v>47</v>
          </cell>
          <cell r="F72">
            <v>40623.904499999997</v>
          </cell>
          <cell r="G72">
            <v>0</v>
          </cell>
          <cell r="H72">
            <v>2.0833333333333332E-2</v>
          </cell>
          <cell r="I72">
            <v>4942575.0498006502</v>
          </cell>
          <cell r="J72">
            <v>0</v>
          </cell>
          <cell r="K72">
            <v>237243602.39043123</v>
          </cell>
          <cell r="L72">
            <v>2.0833333333332673E-2</v>
          </cell>
          <cell r="M72">
            <v>4942575.0498000002</v>
          </cell>
          <cell r="N72">
            <v>4983198.9543006504</v>
          </cell>
          <cell r="O72">
            <v>118.28202936290464</v>
          </cell>
          <cell r="P72">
            <v>589422885.03378522</v>
          </cell>
        </row>
        <row r="73">
          <cell r="A73">
            <v>45242</v>
          </cell>
          <cell r="B73" t="str">
            <v>Capital e Interés</v>
          </cell>
          <cell r="C73">
            <v>0.05</v>
          </cell>
          <cell r="D73">
            <v>60</v>
          </cell>
          <cell r="E73">
            <v>48</v>
          </cell>
          <cell r="F73">
            <v>20989.0173</v>
          </cell>
          <cell r="G73">
            <v>0</v>
          </cell>
          <cell r="H73">
            <v>2.0833333333333332E-2</v>
          </cell>
          <cell r="I73">
            <v>4942575.0498006502</v>
          </cell>
          <cell r="J73">
            <v>0</v>
          </cell>
          <cell r="K73">
            <v>237243602.39043123</v>
          </cell>
          <cell r="L73">
            <v>-6.591949208711867E-16</v>
          </cell>
          <cell r="M73">
            <v>0</v>
          </cell>
          <cell r="N73">
            <v>4963564.0671006506</v>
          </cell>
          <cell r="O73">
            <v>119.43942041549397</v>
          </cell>
          <cell r="P73">
            <v>592845215.36967373</v>
          </cell>
        </row>
        <row r="80">
          <cell r="I80">
            <v>592844800</v>
          </cell>
        </row>
        <row r="81">
          <cell r="I81">
            <v>592844800</v>
          </cell>
          <cell r="J81">
            <v>592844800</v>
          </cell>
        </row>
        <row r="94">
          <cell r="G94">
            <v>592844800</v>
          </cell>
        </row>
        <row r="95">
          <cell r="G95">
            <v>592844800</v>
          </cell>
        </row>
        <row r="96">
          <cell r="F96">
            <v>592844800</v>
          </cell>
          <cell r="G96">
            <v>592844800</v>
          </cell>
        </row>
      </sheetData>
      <sheetData sheetId="86">
        <row r="11">
          <cell r="A11">
            <v>42734</v>
          </cell>
          <cell r="B11" t="str">
            <v>DESEMBOLSO</v>
          </cell>
          <cell r="K11">
            <v>17361780.32</v>
          </cell>
          <cell r="L11">
            <v>1</v>
          </cell>
          <cell r="M11">
            <v>17361780.32</v>
          </cell>
        </row>
        <row r="12">
          <cell r="A12">
            <v>42765</v>
          </cell>
          <cell r="B12" t="str">
            <v>Interés</v>
          </cell>
          <cell r="C12">
            <v>0.1925</v>
          </cell>
          <cell r="D12">
            <v>1</v>
          </cell>
          <cell r="E12">
            <v>0</v>
          </cell>
          <cell r="F12">
            <v>283853.21999999997</v>
          </cell>
          <cell r="G12">
            <v>0</v>
          </cell>
          <cell r="H12">
            <v>0</v>
          </cell>
          <cell r="I12">
            <v>0</v>
          </cell>
          <cell r="J12">
            <v>0</v>
          </cell>
          <cell r="K12">
            <v>17361780.32</v>
          </cell>
          <cell r="L12">
            <v>1</v>
          </cell>
          <cell r="M12">
            <v>17361780.32</v>
          </cell>
          <cell r="N12">
            <v>283853.21999999997</v>
          </cell>
          <cell r="O12">
            <v>1</v>
          </cell>
          <cell r="P12">
            <v>283853.21999999997</v>
          </cell>
        </row>
        <row r="13">
          <cell r="A13">
            <v>42795</v>
          </cell>
          <cell r="B13" t="str">
            <v>Interés</v>
          </cell>
          <cell r="C13">
            <v>0.17874999999999999</v>
          </cell>
          <cell r="D13">
            <v>2</v>
          </cell>
          <cell r="E13">
            <v>0</v>
          </cell>
          <cell r="F13">
            <v>255075.47</v>
          </cell>
          <cell r="G13">
            <v>0</v>
          </cell>
          <cell r="H13">
            <v>0</v>
          </cell>
          <cell r="I13">
            <v>0</v>
          </cell>
          <cell r="J13">
            <v>0</v>
          </cell>
          <cell r="K13">
            <v>17361780.32</v>
          </cell>
          <cell r="L13">
            <v>1</v>
          </cell>
          <cell r="M13">
            <v>17361780.32</v>
          </cell>
          <cell r="N13">
            <v>255075.47</v>
          </cell>
          <cell r="O13">
            <v>1</v>
          </cell>
          <cell r="P13">
            <v>255075.47</v>
          </cell>
        </row>
        <row r="14">
          <cell r="A14">
            <v>42824</v>
          </cell>
          <cell r="B14" t="str">
            <v>Interés</v>
          </cell>
          <cell r="C14">
            <v>0.17937500000000001</v>
          </cell>
          <cell r="D14">
            <v>3</v>
          </cell>
          <cell r="E14">
            <v>0</v>
          </cell>
          <cell r="F14">
            <v>247435.1</v>
          </cell>
          <cell r="G14">
            <v>0</v>
          </cell>
          <cell r="H14">
            <v>0</v>
          </cell>
          <cell r="I14">
            <v>0</v>
          </cell>
          <cell r="J14">
            <v>0</v>
          </cell>
          <cell r="K14">
            <v>17361780.32</v>
          </cell>
          <cell r="L14">
            <v>1</v>
          </cell>
          <cell r="M14">
            <v>17361780.32</v>
          </cell>
          <cell r="N14">
            <v>247435.1</v>
          </cell>
          <cell r="O14">
            <v>1</v>
          </cell>
          <cell r="P14">
            <v>247435.1</v>
          </cell>
        </row>
        <row r="15">
          <cell r="A15">
            <v>42857</v>
          </cell>
          <cell r="B15" t="str">
            <v>Interés</v>
          </cell>
          <cell r="C15">
            <v>0.18</v>
          </cell>
          <cell r="D15">
            <v>4</v>
          </cell>
          <cell r="E15">
            <v>0</v>
          </cell>
          <cell r="F15">
            <v>282545.14</v>
          </cell>
          <cell r="G15">
            <v>0</v>
          </cell>
          <cell r="H15">
            <v>0</v>
          </cell>
          <cell r="I15">
            <v>0</v>
          </cell>
          <cell r="J15">
            <v>0</v>
          </cell>
          <cell r="K15">
            <v>17361780.32</v>
          </cell>
          <cell r="L15">
            <v>1</v>
          </cell>
          <cell r="M15">
            <v>17361780.32</v>
          </cell>
          <cell r="N15">
            <v>282545.14</v>
          </cell>
          <cell r="O15">
            <v>1</v>
          </cell>
          <cell r="P15">
            <v>282545.14</v>
          </cell>
        </row>
        <row r="16">
          <cell r="A16">
            <v>42885</v>
          </cell>
          <cell r="B16" t="str">
            <v>Interés</v>
          </cell>
          <cell r="C16">
            <v>0.17749999999999999</v>
          </cell>
          <cell r="D16">
            <v>5</v>
          </cell>
          <cell r="E16">
            <v>0</v>
          </cell>
          <cell r="F16">
            <v>236405.61</v>
          </cell>
          <cell r="G16">
            <v>0</v>
          </cell>
          <cell r="H16">
            <v>0</v>
          </cell>
          <cell r="I16">
            <v>0</v>
          </cell>
          <cell r="J16">
            <v>0</v>
          </cell>
          <cell r="K16">
            <v>17361780.32</v>
          </cell>
          <cell r="L16">
            <v>1</v>
          </cell>
          <cell r="M16">
            <v>17361780.32</v>
          </cell>
          <cell r="N16">
            <v>236405.61</v>
          </cell>
          <cell r="O16">
            <v>1</v>
          </cell>
          <cell r="P16">
            <v>236405.61</v>
          </cell>
        </row>
        <row r="17">
          <cell r="A17">
            <v>42916</v>
          </cell>
          <cell r="B17" t="str">
            <v>Interés</v>
          </cell>
          <cell r="C17">
            <v>0.17874999999999999</v>
          </cell>
          <cell r="D17">
            <v>6</v>
          </cell>
          <cell r="E17">
            <v>0</v>
          </cell>
          <cell r="F17">
            <v>263577.99</v>
          </cell>
          <cell r="G17">
            <v>0</v>
          </cell>
          <cell r="H17">
            <v>0</v>
          </cell>
          <cell r="I17">
            <v>0</v>
          </cell>
          <cell r="J17">
            <v>0</v>
          </cell>
          <cell r="K17">
            <v>17361780.32</v>
          </cell>
          <cell r="L17">
            <v>1</v>
          </cell>
          <cell r="M17">
            <v>17361780.32</v>
          </cell>
          <cell r="N17">
            <v>263577.99</v>
          </cell>
          <cell r="O17">
            <v>1</v>
          </cell>
          <cell r="P17">
            <v>263577.99</v>
          </cell>
        </row>
        <row r="18">
          <cell r="A18">
            <v>42947</v>
          </cell>
          <cell r="B18" t="str">
            <v>Interés</v>
          </cell>
          <cell r="C18">
            <v>0.19062499999999999</v>
          </cell>
          <cell r="D18">
            <v>7</v>
          </cell>
          <cell r="E18">
            <v>0</v>
          </cell>
          <cell r="F18">
            <v>281088.40999999997</v>
          </cell>
          <cell r="G18">
            <v>0</v>
          </cell>
          <cell r="H18">
            <v>0</v>
          </cell>
          <cell r="I18">
            <v>0</v>
          </cell>
          <cell r="J18">
            <v>0</v>
          </cell>
          <cell r="K18">
            <v>17361780.32</v>
          </cell>
          <cell r="L18">
            <v>1</v>
          </cell>
          <cell r="M18">
            <v>17361780.32</v>
          </cell>
          <cell r="N18">
            <v>281088.40999999997</v>
          </cell>
          <cell r="O18">
            <v>1</v>
          </cell>
          <cell r="P18">
            <v>281088.40999999997</v>
          </cell>
        </row>
        <row r="19">
          <cell r="A19">
            <v>42977</v>
          </cell>
          <cell r="B19" t="str">
            <v>Interés</v>
          </cell>
          <cell r="C19">
            <v>0.19062499999999999</v>
          </cell>
          <cell r="D19">
            <v>8</v>
          </cell>
          <cell r="E19">
            <v>0</v>
          </cell>
          <cell r="F19">
            <v>272021.03999999998</v>
          </cell>
          <cell r="G19">
            <v>0</v>
          </cell>
          <cell r="H19">
            <v>0</v>
          </cell>
          <cell r="I19">
            <v>0</v>
          </cell>
          <cell r="J19">
            <v>0</v>
          </cell>
          <cell r="K19">
            <v>17361780.32</v>
          </cell>
          <cell r="L19">
            <v>1</v>
          </cell>
          <cell r="M19">
            <v>17361780.32</v>
          </cell>
          <cell r="N19">
            <v>272021.03999999998</v>
          </cell>
          <cell r="O19">
            <v>1</v>
          </cell>
          <cell r="P19">
            <v>272021.03999999998</v>
          </cell>
        </row>
        <row r="20">
          <cell r="A20">
            <v>43010</v>
          </cell>
          <cell r="B20" t="str">
            <v>Interés</v>
          </cell>
          <cell r="C20">
            <v>0.19125</v>
          </cell>
          <cell r="D20">
            <v>9</v>
          </cell>
          <cell r="E20">
            <v>0</v>
          </cell>
          <cell r="F20">
            <v>300204.21000000002</v>
          </cell>
          <cell r="G20">
            <v>0</v>
          </cell>
          <cell r="H20">
            <v>0</v>
          </cell>
          <cell r="I20">
            <v>0</v>
          </cell>
          <cell r="J20">
            <v>0</v>
          </cell>
          <cell r="K20">
            <v>17361780.32</v>
          </cell>
          <cell r="L20">
            <v>1</v>
          </cell>
          <cell r="M20">
            <v>17361780.32</v>
          </cell>
          <cell r="N20">
            <v>300204.21000000002</v>
          </cell>
          <cell r="O20">
            <v>1</v>
          </cell>
          <cell r="P20">
            <v>300204.21000000002</v>
          </cell>
        </row>
        <row r="21">
          <cell r="A21">
            <v>43038</v>
          </cell>
          <cell r="B21" t="str">
            <v>Interés</v>
          </cell>
          <cell r="C21">
            <v>0.18124999999999999</v>
          </cell>
          <cell r="D21">
            <v>10</v>
          </cell>
          <cell r="E21">
            <v>0</v>
          </cell>
          <cell r="F21">
            <v>241400.1</v>
          </cell>
          <cell r="G21">
            <v>0</v>
          </cell>
          <cell r="H21">
            <v>0</v>
          </cell>
          <cell r="I21">
            <v>0</v>
          </cell>
          <cell r="J21">
            <v>0</v>
          </cell>
          <cell r="K21">
            <v>17361780.32</v>
          </cell>
          <cell r="L21">
            <v>1</v>
          </cell>
          <cell r="M21">
            <v>17361780.32</v>
          </cell>
          <cell r="N21">
            <v>241400.1</v>
          </cell>
          <cell r="O21">
            <v>1</v>
          </cell>
          <cell r="P21">
            <v>241400.1</v>
          </cell>
        </row>
        <row r="22">
          <cell r="A22">
            <v>43069</v>
          </cell>
          <cell r="B22" t="str">
            <v>Interés</v>
          </cell>
          <cell r="C22">
            <v>0.19875000000000001</v>
          </cell>
          <cell r="D22">
            <v>11</v>
          </cell>
          <cell r="E22">
            <v>0</v>
          </cell>
          <cell r="F22">
            <v>293069.23</v>
          </cell>
          <cell r="G22">
            <v>0</v>
          </cell>
          <cell r="H22">
            <v>0</v>
          </cell>
          <cell r="I22">
            <v>0</v>
          </cell>
          <cell r="J22">
            <v>0</v>
          </cell>
          <cell r="K22">
            <v>17361780.32</v>
          </cell>
          <cell r="L22">
            <v>1</v>
          </cell>
          <cell r="M22">
            <v>17361780.32</v>
          </cell>
          <cell r="N22">
            <v>293069.23</v>
          </cell>
          <cell r="O22">
            <v>1</v>
          </cell>
          <cell r="P22">
            <v>293069.23</v>
          </cell>
        </row>
        <row r="23">
          <cell r="A23">
            <v>43102</v>
          </cell>
          <cell r="B23" t="str">
            <v>Interés</v>
          </cell>
          <cell r="C23">
            <v>0.21312500000000001</v>
          </cell>
          <cell r="D23">
            <v>12</v>
          </cell>
          <cell r="E23">
            <v>0</v>
          </cell>
          <cell r="F23">
            <v>334541.28999999998</v>
          </cell>
          <cell r="G23">
            <v>0</v>
          </cell>
          <cell r="H23">
            <v>0</v>
          </cell>
          <cell r="I23">
            <v>0</v>
          </cell>
          <cell r="J23">
            <v>0</v>
          </cell>
          <cell r="K23">
            <v>17361780.32</v>
          </cell>
          <cell r="L23">
            <v>1</v>
          </cell>
          <cell r="M23">
            <v>17361780.32</v>
          </cell>
          <cell r="N23">
            <v>334541.28999999998</v>
          </cell>
          <cell r="O23">
            <v>1</v>
          </cell>
          <cell r="P23">
            <v>334541.28999999998</v>
          </cell>
        </row>
        <row r="24">
          <cell r="A24">
            <v>43130</v>
          </cell>
          <cell r="B24" t="str">
            <v>Interés</v>
          </cell>
          <cell r="C24">
            <v>0.21562500000000001</v>
          </cell>
          <cell r="D24">
            <v>13</v>
          </cell>
          <cell r="E24">
            <v>0</v>
          </cell>
          <cell r="F24">
            <v>0</v>
          </cell>
          <cell r="G24">
            <v>0</v>
          </cell>
          <cell r="H24">
            <v>0</v>
          </cell>
          <cell r="I24">
            <v>0</v>
          </cell>
          <cell r="J24">
            <v>0</v>
          </cell>
          <cell r="K24">
            <v>17361780.32</v>
          </cell>
          <cell r="L24">
            <v>1</v>
          </cell>
          <cell r="M24">
            <v>17361780.32</v>
          </cell>
          <cell r="N24">
            <v>0</v>
          </cell>
          <cell r="O24">
            <v>1</v>
          </cell>
          <cell r="P24">
            <v>0</v>
          </cell>
        </row>
        <row r="25">
          <cell r="A25">
            <v>43159</v>
          </cell>
          <cell r="B25" t="str">
            <v>Interés</v>
          </cell>
          <cell r="C25">
            <v>0.22312499999999999</v>
          </cell>
          <cell r="D25">
            <v>14</v>
          </cell>
          <cell r="E25">
            <v>0</v>
          </cell>
          <cell r="F25">
            <v>0</v>
          </cell>
          <cell r="G25">
            <v>0</v>
          </cell>
          <cell r="H25">
            <v>0</v>
          </cell>
          <cell r="I25">
            <v>0</v>
          </cell>
          <cell r="J25">
            <v>0</v>
          </cell>
          <cell r="K25">
            <v>17361780.32</v>
          </cell>
          <cell r="L25">
            <v>1</v>
          </cell>
          <cell r="M25">
            <v>17361780.32</v>
          </cell>
          <cell r="N25">
            <v>0</v>
          </cell>
          <cell r="O25">
            <v>1</v>
          </cell>
          <cell r="P25">
            <v>0</v>
          </cell>
        </row>
        <row r="26">
          <cell r="A26">
            <v>43193</v>
          </cell>
          <cell r="B26" t="str">
            <v>Interés</v>
          </cell>
          <cell r="C26">
            <v>0.20937500000000001</v>
          </cell>
          <cell r="D26">
            <v>15</v>
          </cell>
          <cell r="E26">
            <v>0</v>
          </cell>
          <cell r="F26">
            <v>0</v>
          </cell>
          <cell r="G26">
            <v>0</v>
          </cell>
          <cell r="H26">
            <v>0</v>
          </cell>
          <cell r="I26">
            <v>0</v>
          </cell>
          <cell r="J26">
            <v>0</v>
          </cell>
          <cell r="K26">
            <v>17361780.32</v>
          </cell>
          <cell r="L26">
            <v>1</v>
          </cell>
          <cell r="M26">
            <v>17361780.32</v>
          </cell>
          <cell r="N26">
            <v>0</v>
          </cell>
          <cell r="O26">
            <v>1</v>
          </cell>
          <cell r="P26">
            <v>0</v>
          </cell>
        </row>
        <row r="27">
          <cell r="A27">
            <v>43220</v>
          </cell>
          <cell r="B27" t="str">
            <v>Interés</v>
          </cell>
          <cell r="C27">
            <v>0.1925</v>
          </cell>
          <cell r="D27">
            <v>16</v>
          </cell>
          <cell r="E27">
            <v>0</v>
          </cell>
          <cell r="F27">
            <v>0</v>
          </cell>
          <cell r="G27">
            <v>0</v>
          </cell>
          <cell r="H27">
            <v>0</v>
          </cell>
          <cell r="I27">
            <v>0</v>
          </cell>
          <cell r="J27">
            <v>0</v>
          </cell>
          <cell r="K27">
            <v>17361780.32</v>
          </cell>
          <cell r="L27">
            <v>1</v>
          </cell>
          <cell r="M27">
            <v>17361780.32</v>
          </cell>
          <cell r="N27">
            <v>0</v>
          </cell>
          <cell r="O27">
            <v>1</v>
          </cell>
          <cell r="P27">
            <v>0</v>
          </cell>
        </row>
        <row r="28">
          <cell r="A28">
            <v>43251</v>
          </cell>
          <cell r="B28" t="str">
            <v>Interés</v>
          </cell>
          <cell r="C28">
            <v>0.26687499999999997</v>
          </cell>
          <cell r="D28">
            <v>17</v>
          </cell>
          <cell r="E28">
            <v>0</v>
          </cell>
          <cell r="F28">
            <v>0</v>
          </cell>
          <cell r="G28">
            <v>0</v>
          </cell>
          <cell r="H28">
            <v>0</v>
          </cell>
          <cell r="I28">
            <v>0</v>
          </cell>
          <cell r="J28">
            <v>0</v>
          </cell>
          <cell r="K28">
            <v>17361780.32</v>
          </cell>
          <cell r="L28">
            <v>1</v>
          </cell>
          <cell r="M28">
            <v>17361780.32</v>
          </cell>
          <cell r="N28">
            <v>0</v>
          </cell>
          <cell r="O28">
            <v>1</v>
          </cell>
          <cell r="P28">
            <v>0</v>
          </cell>
        </row>
        <row r="29">
          <cell r="A29">
            <v>43281</v>
          </cell>
          <cell r="B29" t="str">
            <v>Interés</v>
          </cell>
          <cell r="C29">
            <v>0.28999999999999998</v>
          </cell>
          <cell r="D29">
            <v>18</v>
          </cell>
          <cell r="E29">
            <v>0</v>
          </cell>
          <cell r="F29">
            <v>0</v>
          </cell>
          <cell r="G29">
            <v>0</v>
          </cell>
          <cell r="H29">
            <v>0</v>
          </cell>
          <cell r="I29">
            <v>0</v>
          </cell>
          <cell r="J29">
            <v>0</v>
          </cell>
          <cell r="K29">
            <v>17361780.32</v>
          </cell>
          <cell r="L29">
            <v>1</v>
          </cell>
          <cell r="M29">
            <v>17361780.32</v>
          </cell>
          <cell r="N29">
            <v>0</v>
          </cell>
          <cell r="O29">
            <v>1</v>
          </cell>
          <cell r="P29">
            <v>0</v>
          </cell>
        </row>
        <row r="30">
          <cell r="A30">
            <v>43312</v>
          </cell>
          <cell r="B30" t="str">
            <v>Interés</v>
          </cell>
          <cell r="C30">
            <v>0.32500000000000001</v>
          </cell>
          <cell r="D30">
            <v>19</v>
          </cell>
          <cell r="E30">
            <v>0</v>
          </cell>
          <cell r="F30">
            <v>0</v>
          </cell>
          <cell r="G30">
            <v>0</v>
          </cell>
          <cell r="H30">
            <v>0</v>
          </cell>
          <cell r="I30">
            <v>0</v>
          </cell>
          <cell r="J30">
            <v>0</v>
          </cell>
          <cell r="K30">
            <v>17361780.32</v>
          </cell>
          <cell r="L30">
            <v>1</v>
          </cell>
          <cell r="M30">
            <v>17361780.32</v>
          </cell>
          <cell r="N30">
            <v>0</v>
          </cell>
          <cell r="O30">
            <v>1</v>
          </cell>
          <cell r="P30">
            <v>0</v>
          </cell>
        </row>
        <row r="31">
          <cell r="A31">
            <v>43343</v>
          </cell>
          <cell r="B31" t="str">
            <v>Interés</v>
          </cell>
          <cell r="C31">
            <v>0.33624999999999999</v>
          </cell>
          <cell r="D31">
            <v>20</v>
          </cell>
          <cell r="E31">
            <v>0</v>
          </cell>
          <cell r="F31">
            <v>0</v>
          </cell>
          <cell r="G31">
            <v>0</v>
          </cell>
          <cell r="H31">
            <v>0</v>
          </cell>
          <cell r="I31">
            <v>0</v>
          </cell>
          <cell r="J31">
            <v>0</v>
          </cell>
          <cell r="K31">
            <v>17361780.32</v>
          </cell>
          <cell r="L31">
            <v>1</v>
          </cell>
          <cell r="M31">
            <v>17361780.32</v>
          </cell>
          <cell r="N31">
            <v>0</v>
          </cell>
          <cell r="O31">
            <v>1</v>
          </cell>
          <cell r="P31">
            <v>0</v>
          </cell>
        </row>
        <row r="32">
          <cell r="A32">
            <v>43373</v>
          </cell>
          <cell r="B32" t="str">
            <v>Interés</v>
          </cell>
          <cell r="C32">
            <v>0.30375000000000002</v>
          </cell>
          <cell r="D32">
            <v>21</v>
          </cell>
          <cell r="E32">
            <v>0</v>
          </cell>
          <cell r="F32">
            <v>0</v>
          </cell>
          <cell r="G32">
            <v>0</v>
          </cell>
          <cell r="H32">
            <v>0</v>
          </cell>
          <cell r="I32">
            <v>0</v>
          </cell>
          <cell r="J32">
            <v>0</v>
          </cell>
          <cell r="K32">
            <v>17361780.32</v>
          </cell>
          <cell r="L32">
            <v>1</v>
          </cell>
          <cell r="M32">
            <v>17361780.32</v>
          </cell>
          <cell r="N32">
            <v>0</v>
          </cell>
          <cell r="O32">
            <v>1</v>
          </cell>
          <cell r="P32">
            <v>0</v>
          </cell>
        </row>
        <row r="33">
          <cell r="A33">
            <v>43404</v>
          </cell>
          <cell r="B33" t="str">
            <v>Interés</v>
          </cell>
          <cell r="C33">
            <v>0.50124999999999997</v>
          </cell>
          <cell r="D33">
            <v>22</v>
          </cell>
          <cell r="E33">
            <v>0</v>
          </cell>
          <cell r="F33">
            <v>0</v>
          </cell>
          <cell r="G33">
            <v>0</v>
          </cell>
          <cell r="H33">
            <v>0</v>
          </cell>
          <cell r="I33">
            <v>0</v>
          </cell>
          <cell r="J33">
            <v>0</v>
          </cell>
          <cell r="K33">
            <v>17361780.32</v>
          </cell>
          <cell r="L33">
            <v>1</v>
          </cell>
          <cell r="M33">
            <v>17361780.32</v>
          </cell>
          <cell r="N33">
            <v>0</v>
          </cell>
          <cell r="O33">
            <v>1</v>
          </cell>
          <cell r="P33">
            <v>0</v>
          </cell>
        </row>
        <row r="34">
          <cell r="A34">
            <v>43434</v>
          </cell>
          <cell r="B34" t="str">
            <v>Interés</v>
          </cell>
          <cell r="C34">
            <v>0.50812500000000005</v>
          </cell>
          <cell r="D34">
            <v>23</v>
          </cell>
          <cell r="E34">
            <v>0</v>
          </cell>
          <cell r="F34">
            <v>0</v>
          </cell>
          <cell r="G34">
            <v>0</v>
          </cell>
          <cell r="H34">
            <v>0</v>
          </cell>
          <cell r="I34">
            <v>0</v>
          </cell>
          <cell r="J34">
            <v>0</v>
          </cell>
          <cell r="K34">
            <v>17361780.32</v>
          </cell>
          <cell r="L34">
            <v>1</v>
          </cell>
          <cell r="M34">
            <v>17361780.32</v>
          </cell>
          <cell r="N34">
            <v>0</v>
          </cell>
          <cell r="O34">
            <v>1</v>
          </cell>
          <cell r="P34">
            <v>0</v>
          </cell>
        </row>
        <row r="35">
          <cell r="A35">
            <v>43486</v>
          </cell>
          <cell r="B35" t="str">
            <v>Capital e Interés</v>
          </cell>
          <cell r="C35">
            <v>0.43625000000000003</v>
          </cell>
          <cell r="D35">
            <v>24</v>
          </cell>
          <cell r="E35">
            <v>1</v>
          </cell>
          <cell r="F35">
            <v>1</v>
          </cell>
          <cell r="G35">
            <v>0</v>
          </cell>
          <cell r="H35">
            <v>1</v>
          </cell>
          <cell r="I35">
            <v>17361780.32</v>
          </cell>
          <cell r="J35">
            <v>0</v>
          </cell>
          <cell r="K35">
            <v>17361780.32</v>
          </cell>
          <cell r="L35">
            <v>0</v>
          </cell>
          <cell r="M35">
            <v>0</v>
          </cell>
          <cell r="N35">
            <v>17361780.32</v>
          </cell>
          <cell r="O35">
            <v>1</v>
          </cell>
          <cell r="P35">
            <v>17361780.32</v>
          </cell>
        </row>
        <row r="36">
          <cell r="A36">
            <v>17361776</v>
          </cell>
          <cell r="B36">
            <v>17361776</v>
          </cell>
          <cell r="C36">
            <v>17361776</v>
          </cell>
          <cell r="D36">
            <v>17361776</v>
          </cell>
          <cell r="E36">
            <v>17361776</v>
          </cell>
          <cell r="F36">
            <v>17361776</v>
          </cell>
          <cell r="G36">
            <v>17361776</v>
          </cell>
          <cell r="H36">
            <v>17361776</v>
          </cell>
          <cell r="I36">
            <v>17361776</v>
          </cell>
          <cell r="J36">
            <v>17361776</v>
          </cell>
          <cell r="K36">
            <v>17361776</v>
          </cell>
          <cell r="L36">
            <v>17361776</v>
          </cell>
          <cell r="M36">
            <v>17361776</v>
          </cell>
          <cell r="N36">
            <v>17361776</v>
          </cell>
          <cell r="O36">
            <v>17361776</v>
          </cell>
          <cell r="P36">
            <v>17361776</v>
          </cell>
        </row>
        <row r="37">
          <cell r="A37">
            <v>17361776</v>
          </cell>
          <cell r="B37">
            <v>17361776</v>
          </cell>
          <cell r="C37">
            <v>17361776</v>
          </cell>
          <cell r="D37">
            <v>17361776</v>
          </cell>
          <cell r="E37">
            <v>17361776</v>
          </cell>
          <cell r="F37">
            <v>17361776</v>
          </cell>
          <cell r="G37">
            <v>17361776</v>
          </cell>
          <cell r="H37">
            <v>17361776</v>
          </cell>
          <cell r="I37">
            <v>17361776</v>
          </cell>
          <cell r="J37">
            <v>17361776</v>
          </cell>
          <cell r="K37">
            <v>17361776</v>
          </cell>
          <cell r="L37">
            <v>17361776</v>
          </cell>
          <cell r="M37">
            <v>17361776</v>
          </cell>
          <cell r="N37">
            <v>17361776</v>
          </cell>
          <cell r="O37">
            <v>17361776</v>
          </cell>
          <cell r="P37">
            <v>17361776</v>
          </cell>
        </row>
        <row r="38">
          <cell r="A38">
            <v>17361776</v>
          </cell>
          <cell r="B38">
            <v>17361776</v>
          </cell>
          <cell r="C38">
            <v>17361776</v>
          </cell>
          <cell r="D38">
            <v>17361776</v>
          </cell>
          <cell r="E38">
            <v>17361776</v>
          </cell>
          <cell r="F38">
            <v>17361776</v>
          </cell>
          <cell r="G38">
            <v>17361776</v>
          </cell>
          <cell r="H38">
            <v>17361776</v>
          </cell>
          <cell r="I38">
            <v>17361776</v>
          </cell>
          <cell r="J38">
            <v>17361776</v>
          </cell>
          <cell r="K38">
            <v>17361776</v>
          </cell>
          <cell r="L38">
            <v>17361776</v>
          </cell>
          <cell r="M38">
            <v>17361776</v>
          </cell>
          <cell r="N38">
            <v>17361776</v>
          </cell>
          <cell r="O38">
            <v>17361776</v>
          </cell>
          <cell r="P38">
            <v>17361776</v>
          </cell>
        </row>
        <row r="39">
          <cell r="A39">
            <v>17361776</v>
          </cell>
          <cell r="B39">
            <v>17361776</v>
          </cell>
          <cell r="C39">
            <v>17361776</v>
          </cell>
          <cell r="D39">
            <v>17361776</v>
          </cell>
          <cell r="E39">
            <v>17361776</v>
          </cell>
          <cell r="F39">
            <v>17361776</v>
          </cell>
          <cell r="G39">
            <v>17361776</v>
          </cell>
          <cell r="H39">
            <v>17361776</v>
          </cell>
          <cell r="I39">
            <v>17361776</v>
          </cell>
          <cell r="J39">
            <v>17361776</v>
          </cell>
          <cell r="K39">
            <v>17361776</v>
          </cell>
          <cell r="L39">
            <v>17361776</v>
          </cell>
          <cell r="M39">
            <v>17361776</v>
          </cell>
          <cell r="N39">
            <v>17361776</v>
          </cell>
          <cell r="O39">
            <v>17361776</v>
          </cell>
          <cell r="P39">
            <v>17361776</v>
          </cell>
        </row>
        <row r="40">
          <cell r="A40">
            <v>17361776</v>
          </cell>
          <cell r="B40">
            <v>17361776</v>
          </cell>
          <cell r="C40">
            <v>17361776</v>
          </cell>
          <cell r="D40">
            <v>17361776</v>
          </cell>
          <cell r="E40">
            <v>17361776</v>
          </cell>
          <cell r="F40">
            <v>17361776</v>
          </cell>
          <cell r="G40">
            <v>17361776</v>
          </cell>
          <cell r="H40">
            <v>17361776</v>
          </cell>
          <cell r="I40">
            <v>17361776</v>
          </cell>
          <cell r="J40">
            <v>17361776</v>
          </cell>
          <cell r="K40">
            <v>17361776</v>
          </cell>
          <cell r="L40">
            <v>17361776</v>
          </cell>
          <cell r="M40">
            <v>17361776</v>
          </cell>
          <cell r="N40">
            <v>17361776</v>
          </cell>
          <cell r="O40">
            <v>17361776</v>
          </cell>
          <cell r="P40">
            <v>17361776</v>
          </cell>
        </row>
        <row r="41">
          <cell r="A41">
            <v>17361776</v>
          </cell>
          <cell r="B41">
            <v>17361776</v>
          </cell>
          <cell r="C41">
            <v>17361776</v>
          </cell>
          <cell r="D41">
            <v>17361776</v>
          </cell>
          <cell r="E41">
            <v>17361776</v>
          </cell>
          <cell r="F41">
            <v>17361776</v>
          </cell>
          <cell r="G41">
            <v>17361776</v>
          </cell>
          <cell r="H41">
            <v>17361776</v>
          </cell>
          <cell r="I41">
            <v>17361776</v>
          </cell>
          <cell r="J41">
            <v>17361776</v>
          </cell>
          <cell r="K41">
            <v>17361776</v>
          </cell>
          <cell r="L41">
            <v>17361776</v>
          </cell>
          <cell r="M41">
            <v>17361776</v>
          </cell>
          <cell r="N41">
            <v>17361776</v>
          </cell>
          <cell r="O41">
            <v>17361776</v>
          </cell>
          <cell r="P41">
            <v>17361776</v>
          </cell>
        </row>
        <row r="42">
          <cell r="A42">
            <v>17361776</v>
          </cell>
          <cell r="B42">
            <v>17361776</v>
          </cell>
          <cell r="C42">
            <v>17361776</v>
          </cell>
          <cell r="D42">
            <v>17361776</v>
          </cell>
          <cell r="E42">
            <v>17361776</v>
          </cell>
          <cell r="F42">
            <v>17361776</v>
          </cell>
          <cell r="G42">
            <v>17361776</v>
          </cell>
          <cell r="H42">
            <v>17361776</v>
          </cell>
          <cell r="I42">
            <v>17361776</v>
          </cell>
          <cell r="J42">
            <v>17361776</v>
          </cell>
          <cell r="K42">
            <v>17361776</v>
          </cell>
          <cell r="L42">
            <v>17361776</v>
          </cell>
          <cell r="M42">
            <v>17361776</v>
          </cell>
          <cell r="N42">
            <v>17361776</v>
          </cell>
          <cell r="O42">
            <v>17361776</v>
          </cell>
          <cell r="P42">
            <v>17361776</v>
          </cell>
        </row>
        <row r="43">
          <cell r="A43">
            <v>17361776</v>
          </cell>
          <cell r="B43">
            <v>17361776</v>
          </cell>
          <cell r="C43">
            <v>17361776</v>
          </cell>
          <cell r="D43">
            <v>17361776</v>
          </cell>
          <cell r="E43">
            <v>17361776</v>
          </cell>
          <cell r="F43">
            <v>17361776</v>
          </cell>
          <cell r="G43">
            <v>17361776</v>
          </cell>
          <cell r="H43">
            <v>17361776</v>
          </cell>
          <cell r="I43">
            <v>17361776</v>
          </cell>
          <cell r="J43">
            <v>17361776</v>
          </cell>
          <cell r="K43">
            <v>17361776</v>
          </cell>
          <cell r="L43">
            <v>17361776</v>
          </cell>
          <cell r="M43">
            <v>17361776</v>
          </cell>
          <cell r="N43">
            <v>17361776</v>
          </cell>
          <cell r="O43">
            <v>17361776</v>
          </cell>
          <cell r="P43">
            <v>17361776</v>
          </cell>
        </row>
        <row r="44">
          <cell r="A44">
            <v>17361776</v>
          </cell>
          <cell r="B44">
            <v>17361776</v>
          </cell>
          <cell r="C44">
            <v>17361776</v>
          </cell>
          <cell r="D44">
            <v>17361776</v>
          </cell>
          <cell r="E44">
            <v>17361776</v>
          </cell>
          <cell r="F44">
            <v>17361776</v>
          </cell>
          <cell r="G44">
            <v>17361776</v>
          </cell>
          <cell r="H44">
            <v>17361776</v>
          </cell>
          <cell r="I44">
            <v>17361776</v>
          </cell>
          <cell r="J44">
            <v>17361776</v>
          </cell>
          <cell r="K44">
            <v>17361776</v>
          </cell>
          <cell r="L44">
            <v>17361776</v>
          </cell>
          <cell r="M44">
            <v>17361776</v>
          </cell>
          <cell r="N44">
            <v>17361776</v>
          </cell>
          <cell r="O44">
            <v>17361776</v>
          </cell>
          <cell r="P44">
            <v>17361776</v>
          </cell>
        </row>
        <row r="45">
          <cell r="A45">
            <v>17361776</v>
          </cell>
          <cell r="B45">
            <v>17361776</v>
          </cell>
          <cell r="C45">
            <v>17361776</v>
          </cell>
          <cell r="D45">
            <v>17361776</v>
          </cell>
          <cell r="E45">
            <v>17361776</v>
          </cell>
          <cell r="F45">
            <v>17361776</v>
          </cell>
          <cell r="G45">
            <v>17361776</v>
          </cell>
          <cell r="H45">
            <v>17361776</v>
          </cell>
          <cell r="I45">
            <v>17361776</v>
          </cell>
          <cell r="J45">
            <v>17361776</v>
          </cell>
          <cell r="K45">
            <v>17361776</v>
          </cell>
          <cell r="L45">
            <v>17361776</v>
          </cell>
          <cell r="M45">
            <v>17361776</v>
          </cell>
          <cell r="N45">
            <v>17361776</v>
          </cell>
          <cell r="O45">
            <v>17361776</v>
          </cell>
          <cell r="P45">
            <v>17361776</v>
          </cell>
        </row>
        <row r="46">
          <cell r="A46">
            <v>17361776</v>
          </cell>
          <cell r="B46">
            <v>17361776</v>
          </cell>
          <cell r="C46">
            <v>17361776</v>
          </cell>
          <cell r="D46">
            <v>17361776</v>
          </cell>
          <cell r="E46">
            <v>17361776</v>
          </cell>
          <cell r="F46">
            <v>17361776</v>
          </cell>
          <cell r="G46">
            <v>17361776</v>
          </cell>
          <cell r="H46">
            <v>17361776</v>
          </cell>
          <cell r="I46">
            <v>17361776</v>
          </cell>
          <cell r="J46">
            <v>17361776</v>
          </cell>
          <cell r="K46">
            <v>17361776</v>
          </cell>
          <cell r="L46">
            <v>17361776</v>
          </cell>
          <cell r="M46">
            <v>17361776</v>
          </cell>
          <cell r="N46">
            <v>17361776</v>
          </cell>
          <cell r="O46">
            <v>17361776</v>
          </cell>
          <cell r="P46">
            <v>17361776</v>
          </cell>
        </row>
        <row r="47">
          <cell r="A47">
            <v>17361776</v>
          </cell>
          <cell r="B47">
            <v>17361776</v>
          </cell>
          <cell r="C47">
            <v>17361776</v>
          </cell>
          <cell r="D47">
            <v>17361776</v>
          </cell>
          <cell r="E47">
            <v>17361776</v>
          </cell>
          <cell r="F47">
            <v>17361776</v>
          </cell>
          <cell r="G47">
            <v>17361776</v>
          </cell>
          <cell r="H47">
            <v>17361776</v>
          </cell>
          <cell r="I47">
            <v>17361776</v>
          </cell>
          <cell r="J47">
            <v>17361776</v>
          </cell>
          <cell r="K47">
            <v>17361776</v>
          </cell>
          <cell r="L47">
            <v>17361776</v>
          </cell>
          <cell r="M47">
            <v>17361776</v>
          </cell>
          <cell r="N47">
            <v>17361776</v>
          </cell>
          <cell r="O47">
            <v>17361776</v>
          </cell>
          <cell r="P47">
            <v>17361776</v>
          </cell>
        </row>
        <row r="48">
          <cell r="A48">
            <v>17361776</v>
          </cell>
          <cell r="B48">
            <v>17361776</v>
          </cell>
          <cell r="C48">
            <v>17361776</v>
          </cell>
          <cell r="D48">
            <v>17361776</v>
          </cell>
          <cell r="E48">
            <v>17361776</v>
          </cell>
          <cell r="F48">
            <v>17361776</v>
          </cell>
          <cell r="G48">
            <v>17361776</v>
          </cell>
          <cell r="H48">
            <v>17361776</v>
          </cell>
          <cell r="I48">
            <v>17361776</v>
          </cell>
          <cell r="J48">
            <v>17361776</v>
          </cell>
          <cell r="K48">
            <v>17361776</v>
          </cell>
          <cell r="L48">
            <v>17361776</v>
          </cell>
          <cell r="M48">
            <v>17361776</v>
          </cell>
          <cell r="N48">
            <v>17361776</v>
          </cell>
          <cell r="O48">
            <v>17361776</v>
          </cell>
          <cell r="P48">
            <v>17361776</v>
          </cell>
        </row>
        <row r="49">
          <cell r="A49">
            <v>17361776</v>
          </cell>
          <cell r="B49">
            <v>17361776</v>
          </cell>
          <cell r="C49">
            <v>17361776</v>
          </cell>
          <cell r="D49">
            <v>17361776</v>
          </cell>
          <cell r="E49">
            <v>17361776</v>
          </cell>
          <cell r="F49">
            <v>17361776</v>
          </cell>
          <cell r="G49">
            <v>17361776</v>
          </cell>
          <cell r="H49">
            <v>17361776</v>
          </cell>
          <cell r="I49">
            <v>17361776</v>
          </cell>
          <cell r="J49">
            <v>17361776</v>
          </cell>
          <cell r="K49">
            <v>17361776</v>
          </cell>
          <cell r="L49">
            <v>17361776</v>
          </cell>
          <cell r="M49">
            <v>17361776</v>
          </cell>
          <cell r="N49">
            <v>17361776</v>
          </cell>
          <cell r="O49">
            <v>17361776</v>
          </cell>
          <cell r="P49">
            <v>17361776</v>
          </cell>
        </row>
        <row r="50">
          <cell r="A50">
            <v>17361776</v>
          </cell>
          <cell r="B50">
            <v>17361776</v>
          </cell>
          <cell r="C50">
            <v>17361776</v>
          </cell>
          <cell r="D50">
            <v>17361776</v>
          </cell>
          <cell r="E50">
            <v>17361776</v>
          </cell>
          <cell r="F50">
            <v>17361776</v>
          </cell>
          <cell r="G50">
            <v>17361776</v>
          </cell>
          <cell r="H50">
            <v>17361776</v>
          </cell>
          <cell r="I50">
            <v>17361776</v>
          </cell>
          <cell r="J50">
            <v>17361776</v>
          </cell>
          <cell r="K50">
            <v>17361776</v>
          </cell>
          <cell r="L50">
            <v>17361776</v>
          </cell>
          <cell r="M50">
            <v>17361776</v>
          </cell>
          <cell r="N50">
            <v>17361776</v>
          </cell>
          <cell r="O50">
            <v>17361776</v>
          </cell>
          <cell r="P50">
            <v>17361776</v>
          </cell>
        </row>
        <row r="51">
          <cell r="A51">
            <v>17361776</v>
          </cell>
          <cell r="B51">
            <v>17361776</v>
          </cell>
          <cell r="C51">
            <v>17361776</v>
          </cell>
          <cell r="D51">
            <v>17361776</v>
          </cell>
          <cell r="E51">
            <v>17361776</v>
          </cell>
          <cell r="F51">
            <v>17361776</v>
          </cell>
          <cell r="G51">
            <v>17361776</v>
          </cell>
          <cell r="H51">
            <v>17361776</v>
          </cell>
          <cell r="I51">
            <v>17361776</v>
          </cell>
          <cell r="J51">
            <v>17361776</v>
          </cell>
          <cell r="K51">
            <v>17361776</v>
          </cell>
          <cell r="L51">
            <v>17361776</v>
          </cell>
          <cell r="M51">
            <v>17361776</v>
          </cell>
          <cell r="N51">
            <v>17361776</v>
          </cell>
          <cell r="O51">
            <v>17361776</v>
          </cell>
          <cell r="P51">
            <v>17361776</v>
          </cell>
        </row>
        <row r="52">
          <cell r="A52">
            <v>17361776</v>
          </cell>
          <cell r="B52">
            <v>17361776</v>
          </cell>
          <cell r="C52">
            <v>17361776</v>
          </cell>
          <cell r="D52">
            <v>17361776</v>
          </cell>
          <cell r="E52">
            <v>17361776</v>
          </cell>
          <cell r="F52">
            <v>17361776</v>
          </cell>
          <cell r="G52">
            <v>17361776</v>
          </cell>
          <cell r="H52">
            <v>17361776</v>
          </cell>
          <cell r="I52">
            <v>17361776</v>
          </cell>
          <cell r="J52">
            <v>17361776</v>
          </cell>
          <cell r="K52">
            <v>17361776</v>
          </cell>
          <cell r="L52">
            <v>17361776</v>
          </cell>
          <cell r="M52">
            <v>17361776</v>
          </cell>
          <cell r="N52">
            <v>17361776</v>
          </cell>
          <cell r="O52">
            <v>17361776</v>
          </cell>
          <cell r="P52">
            <v>17361776</v>
          </cell>
        </row>
        <row r="53">
          <cell r="A53">
            <v>17361776</v>
          </cell>
          <cell r="B53">
            <v>17361776</v>
          </cell>
          <cell r="C53">
            <v>17361776</v>
          </cell>
          <cell r="D53">
            <v>17361776</v>
          </cell>
          <cell r="E53">
            <v>17361776</v>
          </cell>
          <cell r="F53">
            <v>17361776</v>
          </cell>
          <cell r="G53">
            <v>17361776</v>
          </cell>
          <cell r="H53">
            <v>17361776</v>
          </cell>
          <cell r="I53">
            <v>17361776</v>
          </cell>
          <cell r="J53">
            <v>17361776</v>
          </cell>
          <cell r="K53">
            <v>17361776</v>
          </cell>
          <cell r="L53">
            <v>17361776</v>
          </cell>
          <cell r="M53">
            <v>17361776</v>
          </cell>
          <cell r="N53">
            <v>17361776</v>
          </cell>
          <cell r="O53">
            <v>17361776</v>
          </cell>
          <cell r="P53">
            <v>17361776</v>
          </cell>
        </row>
        <row r="54">
          <cell r="A54">
            <v>17361776</v>
          </cell>
          <cell r="B54">
            <v>17361776</v>
          </cell>
          <cell r="C54">
            <v>17361776</v>
          </cell>
          <cell r="D54">
            <v>17361776</v>
          </cell>
          <cell r="E54">
            <v>17361776</v>
          </cell>
          <cell r="F54">
            <v>17361776</v>
          </cell>
          <cell r="G54">
            <v>17361776</v>
          </cell>
          <cell r="H54">
            <v>17361776</v>
          </cell>
          <cell r="I54">
            <v>17361776</v>
          </cell>
          <cell r="J54">
            <v>17361776</v>
          </cell>
          <cell r="K54">
            <v>17361776</v>
          </cell>
          <cell r="L54">
            <v>17361776</v>
          </cell>
          <cell r="M54">
            <v>17361776</v>
          </cell>
          <cell r="N54">
            <v>17361776</v>
          </cell>
          <cell r="O54">
            <v>17361776</v>
          </cell>
          <cell r="P54">
            <v>17361776</v>
          </cell>
        </row>
        <row r="55">
          <cell r="A55">
            <v>17361776</v>
          </cell>
          <cell r="B55">
            <v>17361776</v>
          </cell>
          <cell r="C55">
            <v>17361776</v>
          </cell>
          <cell r="D55">
            <v>17361776</v>
          </cell>
          <cell r="E55">
            <v>17361776</v>
          </cell>
          <cell r="F55">
            <v>17361776</v>
          </cell>
          <cell r="G55">
            <v>17361776</v>
          </cell>
          <cell r="H55">
            <v>17361776</v>
          </cell>
          <cell r="I55">
            <v>17361776</v>
          </cell>
          <cell r="J55">
            <v>17361776</v>
          </cell>
          <cell r="K55">
            <v>17361776</v>
          </cell>
          <cell r="L55">
            <v>17361776</v>
          </cell>
          <cell r="M55">
            <v>17361776</v>
          </cell>
          <cell r="N55">
            <v>17361776</v>
          </cell>
          <cell r="O55">
            <v>17361776</v>
          </cell>
          <cell r="P55">
            <v>17361776</v>
          </cell>
        </row>
        <row r="56">
          <cell r="A56">
            <v>17361776</v>
          </cell>
          <cell r="B56">
            <v>17361776</v>
          </cell>
          <cell r="C56">
            <v>17361776</v>
          </cell>
          <cell r="D56">
            <v>17361776</v>
          </cell>
          <cell r="E56">
            <v>17361776</v>
          </cell>
          <cell r="F56">
            <v>17361776</v>
          </cell>
          <cell r="G56">
            <v>17361776</v>
          </cell>
          <cell r="H56">
            <v>17361776</v>
          </cell>
          <cell r="I56">
            <v>17361776</v>
          </cell>
          <cell r="J56">
            <v>17361776</v>
          </cell>
          <cell r="K56">
            <v>17361776</v>
          </cell>
          <cell r="L56">
            <v>17361776</v>
          </cell>
          <cell r="M56">
            <v>17361776</v>
          </cell>
          <cell r="N56">
            <v>17361776</v>
          </cell>
          <cell r="O56">
            <v>17361776</v>
          </cell>
          <cell r="P56">
            <v>17361776</v>
          </cell>
        </row>
        <row r="57">
          <cell r="A57">
            <v>17361776</v>
          </cell>
          <cell r="B57">
            <v>17361776</v>
          </cell>
          <cell r="C57">
            <v>17361776</v>
          </cell>
          <cell r="D57">
            <v>17361776</v>
          </cell>
          <cell r="E57">
            <v>17361776</v>
          </cell>
          <cell r="F57">
            <v>17361776</v>
          </cell>
          <cell r="G57">
            <v>17361776</v>
          </cell>
          <cell r="H57">
            <v>17361776</v>
          </cell>
          <cell r="I57">
            <v>17361776</v>
          </cell>
          <cell r="J57">
            <v>17361776</v>
          </cell>
          <cell r="K57">
            <v>17361776</v>
          </cell>
          <cell r="L57">
            <v>17361776</v>
          </cell>
          <cell r="M57">
            <v>17361776</v>
          </cell>
          <cell r="N57">
            <v>17361776</v>
          </cell>
          <cell r="O57">
            <v>17361776</v>
          </cell>
          <cell r="P57">
            <v>17361776</v>
          </cell>
        </row>
        <row r="58">
          <cell r="A58">
            <v>17361776</v>
          </cell>
          <cell r="B58">
            <v>17361776</v>
          </cell>
          <cell r="C58">
            <v>17361776</v>
          </cell>
          <cell r="D58">
            <v>17361776</v>
          </cell>
          <cell r="E58">
            <v>17361776</v>
          </cell>
          <cell r="F58">
            <v>17361776</v>
          </cell>
          <cell r="G58">
            <v>17361776</v>
          </cell>
          <cell r="H58">
            <v>17361776</v>
          </cell>
          <cell r="I58">
            <v>17361776</v>
          </cell>
          <cell r="J58">
            <v>17361776</v>
          </cell>
          <cell r="K58">
            <v>17361776</v>
          </cell>
          <cell r="L58">
            <v>17361776</v>
          </cell>
          <cell r="M58">
            <v>17361776</v>
          </cell>
          <cell r="N58">
            <v>17361776</v>
          </cell>
          <cell r="O58">
            <v>17361776</v>
          </cell>
          <cell r="P58">
            <v>17361776</v>
          </cell>
        </row>
        <row r="59">
          <cell r="A59">
            <v>17361776</v>
          </cell>
          <cell r="B59">
            <v>17361776</v>
          </cell>
          <cell r="C59">
            <v>17361776</v>
          </cell>
          <cell r="D59">
            <v>17361776</v>
          </cell>
          <cell r="E59">
            <v>17361776</v>
          </cell>
          <cell r="F59">
            <v>17361776</v>
          </cell>
          <cell r="G59">
            <v>17361776</v>
          </cell>
          <cell r="H59">
            <v>17361776</v>
          </cell>
          <cell r="I59">
            <v>17361776</v>
          </cell>
          <cell r="J59">
            <v>17361776</v>
          </cell>
          <cell r="K59">
            <v>17361776</v>
          </cell>
          <cell r="L59">
            <v>17361776</v>
          </cell>
          <cell r="M59">
            <v>17361776</v>
          </cell>
          <cell r="N59">
            <v>17361776</v>
          </cell>
          <cell r="O59">
            <v>17361776</v>
          </cell>
          <cell r="P59">
            <v>17361776</v>
          </cell>
        </row>
        <row r="60">
          <cell r="A60">
            <v>17361776</v>
          </cell>
          <cell r="B60">
            <v>17361776</v>
          </cell>
          <cell r="C60">
            <v>17361776</v>
          </cell>
          <cell r="D60">
            <v>17361776</v>
          </cell>
          <cell r="E60">
            <v>17361776</v>
          </cell>
          <cell r="F60">
            <v>17361776</v>
          </cell>
          <cell r="G60">
            <v>17361776</v>
          </cell>
          <cell r="H60">
            <v>17361776</v>
          </cell>
          <cell r="I60">
            <v>17361776</v>
          </cell>
          <cell r="J60">
            <v>17361776</v>
          </cell>
          <cell r="K60">
            <v>17361776</v>
          </cell>
          <cell r="L60">
            <v>17361776</v>
          </cell>
          <cell r="M60">
            <v>17361776</v>
          </cell>
          <cell r="N60">
            <v>17361776</v>
          </cell>
          <cell r="O60">
            <v>17361776</v>
          </cell>
          <cell r="P60">
            <v>17361776</v>
          </cell>
        </row>
        <row r="61">
          <cell r="A61">
            <v>17361776</v>
          </cell>
          <cell r="B61">
            <v>17361776</v>
          </cell>
          <cell r="C61">
            <v>17361776</v>
          </cell>
          <cell r="D61">
            <v>17361776</v>
          </cell>
          <cell r="E61">
            <v>17361776</v>
          </cell>
          <cell r="F61">
            <v>17361776</v>
          </cell>
          <cell r="G61">
            <v>17361776</v>
          </cell>
          <cell r="H61">
            <v>17361776</v>
          </cell>
          <cell r="I61">
            <v>17361776</v>
          </cell>
          <cell r="J61">
            <v>17361776</v>
          </cell>
          <cell r="K61">
            <v>17361776</v>
          </cell>
          <cell r="L61">
            <v>17361776</v>
          </cell>
          <cell r="M61">
            <v>17361776</v>
          </cell>
          <cell r="N61">
            <v>17361776</v>
          </cell>
          <cell r="O61">
            <v>17361776</v>
          </cell>
          <cell r="P61">
            <v>17361776</v>
          </cell>
        </row>
        <row r="62">
          <cell r="A62">
            <v>17361776</v>
          </cell>
          <cell r="B62">
            <v>17361776</v>
          </cell>
          <cell r="C62">
            <v>17361776</v>
          </cell>
          <cell r="D62">
            <v>17361776</v>
          </cell>
          <cell r="E62">
            <v>17361776</v>
          </cell>
          <cell r="F62">
            <v>17361776</v>
          </cell>
          <cell r="G62">
            <v>17361776</v>
          </cell>
          <cell r="H62">
            <v>17361776</v>
          </cell>
          <cell r="I62">
            <v>17361776</v>
          </cell>
          <cell r="J62">
            <v>17361776</v>
          </cell>
          <cell r="K62">
            <v>17361776</v>
          </cell>
          <cell r="L62">
            <v>17361776</v>
          </cell>
          <cell r="M62">
            <v>17361776</v>
          </cell>
          <cell r="N62">
            <v>17361776</v>
          </cell>
          <cell r="O62">
            <v>17361776</v>
          </cell>
          <cell r="P62">
            <v>17361776</v>
          </cell>
        </row>
        <row r="63">
          <cell r="A63">
            <v>17361776</v>
          </cell>
          <cell r="B63">
            <v>17361776</v>
          </cell>
          <cell r="C63">
            <v>17361776</v>
          </cell>
          <cell r="D63">
            <v>17361776</v>
          </cell>
          <cell r="E63">
            <v>17361776</v>
          </cell>
          <cell r="F63">
            <v>17361776</v>
          </cell>
          <cell r="G63">
            <v>17361776</v>
          </cell>
          <cell r="H63">
            <v>17361776</v>
          </cell>
          <cell r="I63">
            <v>17361776</v>
          </cell>
          <cell r="J63">
            <v>17361776</v>
          </cell>
          <cell r="K63">
            <v>17361776</v>
          </cell>
          <cell r="L63">
            <v>17361776</v>
          </cell>
          <cell r="M63">
            <v>17361776</v>
          </cell>
          <cell r="N63">
            <v>17361776</v>
          </cell>
          <cell r="O63">
            <v>17361776</v>
          </cell>
          <cell r="P63">
            <v>17361776</v>
          </cell>
        </row>
        <row r="64">
          <cell r="A64">
            <v>17361776</v>
          </cell>
          <cell r="B64">
            <v>17361776</v>
          </cell>
          <cell r="C64">
            <v>17361776</v>
          </cell>
          <cell r="D64">
            <v>17361776</v>
          </cell>
          <cell r="E64">
            <v>17361776</v>
          </cell>
          <cell r="F64">
            <v>17361776</v>
          </cell>
          <cell r="G64">
            <v>17361776</v>
          </cell>
          <cell r="H64">
            <v>17361776</v>
          </cell>
          <cell r="I64">
            <v>17361776</v>
          </cell>
          <cell r="J64">
            <v>17361776</v>
          </cell>
          <cell r="K64">
            <v>17361776</v>
          </cell>
          <cell r="L64">
            <v>17361776</v>
          </cell>
          <cell r="M64">
            <v>17361776</v>
          </cell>
          <cell r="N64">
            <v>17361776</v>
          </cell>
          <cell r="O64">
            <v>17361776</v>
          </cell>
          <cell r="P64">
            <v>17361776</v>
          </cell>
        </row>
        <row r="65">
          <cell r="A65">
            <v>17361776</v>
          </cell>
          <cell r="B65">
            <v>17361776</v>
          </cell>
          <cell r="C65">
            <v>17361776</v>
          </cell>
          <cell r="D65">
            <v>17361776</v>
          </cell>
          <cell r="E65">
            <v>17361776</v>
          </cell>
          <cell r="F65">
            <v>17361776</v>
          </cell>
          <cell r="G65">
            <v>17361776</v>
          </cell>
          <cell r="H65">
            <v>17361776</v>
          </cell>
          <cell r="I65">
            <v>17361776</v>
          </cell>
          <cell r="J65">
            <v>17361776</v>
          </cell>
          <cell r="K65">
            <v>17361776</v>
          </cell>
          <cell r="L65">
            <v>17361776</v>
          </cell>
          <cell r="M65">
            <v>17361776</v>
          </cell>
          <cell r="N65">
            <v>17361776</v>
          </cell>
          <cell r="O65">
            <v>17361776</v>
          </cell>
          <cell r="P65">
            <v>17361776</v>
          </cell>
        </row>
        <row r="66">
          <cell r="A66">
            <v>17361776</v>
          </cell>
          <cell r="B66">
            <v>17361776</v>
          </cell>
          <cell r="C66">
            <v>17361776</v>
          </cell>
          <cell r="D66">
            <v>17361776</v>
          </cell>
          <cell r="E66">
            <v>17361776</v>
          </cell>
          <cell r="F66">
            <v>17361776</v>
          </cell>
          <cell r="G66">
            <v>17361776</v>
          </cell>
          <cell r="H66">
            <v>17361776</v>
          </cell>
          <cell r="I66">
            <v>17361776</v>
          </cell>
          <cell r="J66">
            <v>17361776</v>
          </cell>
          <cell r="K66">
            <v>17361776</v>
          </cell>
          <cell r="L66">
            <v>17361776</v>
          </cell>
          <cell r="M66">
            <v>17361776</v>
          </cell>
          <cell r="N66">
            <v>17361776</v>
          </cell>
          <cell r="O66">
            <v>17361776</v>
          </cell>
          <cell r="P66">
            <v>17361776</v>
          </cell>
        </row>
        <row r="67">
          <cell r="A67">
            <v>17361776</v>
          </cell>
          <cell r="B67">
            <v>17361776</v>
          </cell>
          <cell r="C67">
            <v>17361776</v>
          </cell>
          <cell r="D67">
            <v>17361776</v>
          </cell>
          <cell r="E67">
            <v>17361776</v>
          </cell>
          <cell r="F67">
            <v>17361776</v>
          </cell>
          <cell r="G67">
            <v>17361776</v>
          </cell>
          <cell r="H67">
            <v>17361776</v>
          </cell>
          <cell r="I67">
            <v>17361776</v>
          </cell>
          <cell r="J67">
            <v>17361776</v>
          </cell>
          <cell r="K67">
            <v>17361776</v>
          </cell>
          <cell r="L67">
            <v>17361776</v>
          </cell>
          <cell r="M67">
            <v>17361776</v>
          </cell>
          <cell r="N67">
            <v>17361776</v>
          </cell>
          <cell r="O67">
            <v>17361776</v>
          </cell>
          <cell r="P67">
            <v>17361776</v>
          </cell>
        </row>
        <row r="68">
          <cell r="A68">
            <v>17361776</v>
          </cell>
          <cell r="B68">
            <v>17361776</v>
          </cell>
          <cell r="C68">
            <v>17361776</v>
          </cell>
          <cell r="D68">
            <v>17361776</v>
          </cell>
          <cell r="E68">
            <v>17361776</v>
          </cell>
          <cell r="F68">
            <v>17361776</v>
          </cell>
          <cell r="G68">
            <v>17361776</v>
          </cell>
          <cell r="H68">
            <v>17361776</v>
          </cell>
          <cell r="I68">
            <v>17361776</v>
          </cell>
          <cell r="J68">
            <v>17361776</v>
          </cell>
          <cell r="K68">
            <v>17361776</v>
          </cell>
          <cell r="L68">
            <v>17361776</v>
          </cell>
          <cell r="M68">
            <v>17361776</v>
          </cell>
          <cell r="N68">
            <v>17361776</v>
          </cell>
          <cell r="O68">
            <v>17361776</v>
          </cell>
          <cell r="P68">
            <v>17361776</v>
          </cell>
        </row>
        <row r="69">
          <cell r="A69">
            <v>17361776</v>
          </cell>
          <cell r="B69">
            <v>17361776</v>
          </cell>
          <cell r="C69">
            <v>17361776</v>
          </cell>
          <cell r="D69">
            <v>17361776</v>
          </cell>
          <cell r="E69">
            <v>17361776</v>
          </cell>
          <cell r="F69">
            <v>17361776</v>
          </cell>
          <cell r="G69">
            <v>17361776</v>
          </cell>
          <cell r="H69">
            <v>17361776</v>
          </cell>
          <cell r="I69">
            <v>17361776</v>
          </cell>
          <cell r="J69">
            <v>17361776</v>
          </cell>
          <cell r="K69">
            <v>17361776</v>
          </cell>
          <cell r="L69">
            <v>17361776</v>
          </cell>
          <cell r="M69">
            <v>17361776</v>
          </cell>
          <cell r="N69">
            <v>17361776</v>
          </cell>
          <cell r="O69">
            <v>17361776</v>
          </cell>
          <cell r="P69">
            <v>17361776</v>
          </cell>
        </row>
        <row r="70">
          <cell r="A70">
            <v>17361776</v>
          </cell>
          <cell r="B70">
            <v>17361776</v>
          </cell>
          <cell r="C70">
            <v>17361776</v>
          </cell>
          <cell r="D70">
            <v>17361776</v>
          </cell>
          <cell r="E70">
            <v>17361776</v>
          </cell>
          <cell r="F70">
            <v>17361776</v>
          </cell>
          <cell r="G70">
            <v>17361776</v>
          </cell>
          <cell r="H70">
            <v>17361776</v>
          </cell>
          <cell r="I70">
            <v>17361776</v>
          </cell>
          <cell r="J70">
            <v>17361776</v>
          </cell>
          <cell r="K70">
            <v>17361776</v>
          </cell>
          <cell r="L70">
            <v>17361776</v>
          </cell>
          <cell r="M70">
            <v>17361776</v>
          </cell>
          <cell r="N70">
            <v>17361776</v>
          </cell>
          <cell r="O70">
            <v>17361776</v>
          </cell>
          <cell r="P70">
            <v>17361776</v>
          </cell>
        </row>
        <row r="71">
          <cell r="A71">
            <v>17361776</v>
          </cell>
          <cell r="B71">
            <v>17361776</v>
          </cell>
          <cell r="C71">
            <v>17361776</v>
          </cell>
          <cell r="D71">
            <v>17361776</v>
          </cell>
          <cell r="E71">
            <v>17361776</v>
          </cell>
          <cell r="F71">
            <v>17361776</v>
          </cell>
          <cell r="G71">
            <v>17361776</v>
          </cell>
          <cell r="H71">
            <v>17361776</v>
          </cell>
          <cell r="I71">
            <v>17361776</v>
          </cell>
          <cell r="J71">
            <v>17361776</v>
          </cell>
          <cell r="K71">
            <v>17361776</v>
          </cell>
          <cell r="L71">
            <v>17361776</v>
          </cell>
          <cell r="M71">
            <v>17361776</v>
          </cell>
          <cell r="N71">
            <v>17361776</v>
          </cell>
          <cell r="O71">
            <v>17361776</v>
          </cell>
          <cell r="P71">
            <v>17361776</v>
          </cell>
        </row>
        <row r="72">
          <cell r="A72">
            <v>17361776</v>
          </cell>
          <cell r="B72">
            <v>17361776</v>
          </cell>
          <cell r="C72">
            <v>17361776</v>
          </cell>
          <cell r="D72">
            <v>17361776</v>
          </cell>
          <cell r="E72">
            <v>17361776</v>
          </cell>
          <cell r="F72">
            <v>17361776</v>
          </cell>
          <cell r="G72">
            <v>17361776</v>
          </cell>
          <cell r="H72">
            <v>17361776</v>
          </cell>
          <cell r="I72">
            <v>17361776</v>
          </cell>
          <cell r="J72">
            <v>17361776</v>
          </cell>
          <cell r="K72">
            <v>17361776</v>
          </cell>
          <cell r="L72">
            <v>17361776</v>
          </cell>
          <cell r="M72">
            <v>17361776</v>
          </cell>
          <cell r="N72">
            <v>17361776</v>
          </cell>
          <cell r="O72">
            <v>17361776</v>
          </cell>
          <cell r="P72">
            <v>17361776</v>
          </cell>
        </row>
        <row r="73">
          <cell r="A73">
            <v>17361776</v>
          </cell>
          <cell r="B73">
            <v>17361776</v>
          </cell>
          <cell r="C73">
            <v>17361776</v>
          </cell>
          <cell r="D73">
            <v>17361776</v>
          </cell>
          <cell r="E73">
            <v>17361776</v>
          </cell>
          <cell r="F73">
            <v>17361776</v>
          </cell>
          <cell r="G73">
            <v>17361776</v>
          </cell>
          <cell r="H73">
            <v>17361776</v>
          </cell>
          <cell r="I73">
            <v>17361776</v>
          </cell>
          <cell r="J73">
            <v>17361776</v>
          </cell>
          <cell r="K73">
            <v>17361776</v>
          </cell>
          <cell r="L73">
            <v>17361776</v>
          </cell>
          <cell r="M73">
            <v>17361776</v>
          </cell>
          <cell r="N73">
            <v>17361776</v>
          </cell>
          <cell r="O73">
            <v>17361776</v>
          </cell>
          <cell r="P73">
            <v>17361776</v>
          </cell>
        </row>
        <row r="74">
          <cell r="A74">
            <v>17361776</v>
          </cell>
          <cell r="B74">
            <v>17361776</v>
          </cell>
          <cell r="C74">
            <v>17361776</v>
          </cell>
          <cell r="D74">
            <v>17361776</v>
          </cell>
          <cell r="E74">
            <v>17361776</v>
          </cell>
          <cell r="F74">
            <v>17361776</v>
          </cell>
          <cell r="G74">
            <v>17361776</v>
          </cell>
          <cell r="H74">
            <v>17361776</v>
          </cell>
          <cell r="I74">
            <v>17361776</v>
          </cell>
          <cell r="J74">
            <v>17361776</v>
          </cell>
          <cell r="K74">
            <v>17361776</v>
          </cell>
          <cell r="L74">
            <v>17361776</v>
          </cell>
          <cell r="M74">
            <v>17361776</v>
          </cell>
          <cell r="N74">
            <v>17361776</v>
          </cell>
          <cell r="O74">
            <v>17361776</v>
          </cell>
          <cell r="P74">
            <v>17361776</v>
          </cell>
        </row>
        <row r="75">
          <cell r="A75">
            <v>17361776</v>
          </cell>
          <cell r="B75">
            <v>17361776</v>
          </cell>
          <cell r="C75">
            <v>17361776</v>
          </cell>
          <cell r="D75">
            <v>17361776</v>
          </cell>
          <cell r="E75">
            <v>17361776</v>
          </cell>
          <cell r="F75">
            <v>17361776</v>
          </cell>
          <cell r="G75">
            <v>17361776</v>
          </cell>
          <cell r="H75">
            <v>17361776</v>
          </cell>
          <cell r="I75">
            <v>17361776</v>
          </cell>
          <cell r="J75">
            <v>17361776</v>
          </cell>
          <cell r="K75">
            <v>17361776</v>
          </cell>
          <cell r="L75">
            <v>17361776</v>
          </cell>
          <cell r="M75">
            <v>17361776</v>
          </cell>
          <cell r="N75">
            <v>17361776</v>
          </cell>
          <cell r="O75">
            <v>17361776</v>
          </cell>
          <cell r="P75">
            <v>17361776</v>
          </cell>
        </row>
        <row r="76">
          <cell r="A76">
            <v>17361776</v>
          </cell>
          <cell r="B76">
            <v>17361776</v>
          </cell>
          <cell r="C76">
            <v>17361776</v>
          </cell>
          <cell r="D76">
            <v>17361776</v>
          </cell>
          <cell r="E76">
            <v>17361776</v>
          </cell>
          <cell r="F76">
            <v>17361776</v>
          </cell>
          <cell r="G76">
            <v>17361776</v>
          </cell>
          <cell r="H76">
            <v>17361776</v>
          </cell>
          <cell r="I76">
            <v>17361776</v>
          </cell>
          <cell r="J76">
            <v>17361776</v>
          </cell>
          <cell r="K76">
            <v>17361776</v>
          </cell>
          <cell r="L76">
            <v>17361776</v>
          </cell>
          <cell r="M76">
            <v>17361776</v>
          </cell>
          <cell r="N76">
            <v>17361776</v>
          </cell>
          <cell r="O76">
            <v>17361776</v>
          </cell>
          <cell r="P76">
            <v>17361776</v>
          </cell>
        </row>
        <row r="77">
          <cell r="A77">
            <v>17361776</v>
          </cell>
          <cell r="B77">
            <v>17361776</v>
          </cell>
          <cell r="C77">
            <v>17361776</v>
          </cell>
          <cell r="D77">
            <v>17361776</v>
          </cell>
          <cell r="E77">
            <v>17361776</v>
          </cell>
          <cell r="F77">
            <v>17361776</v>
          </cell>
          <cell r="G77">
            <v>17361776</v>
          </cell>
          <cell r="H77">
            <v>17361776</v>
          </cell>
          <cell r="I77">
            <v>17361776</v>
          </cell>
          <cell r="J77">
            <v>17361776</v>
          </cell>
          <cell r="K77">
            <v>17361776</v>
          </cell>
          <cell r="L77">
            <v>17361776</v>
          </cell>
          <cell r="M77">
            <v>17361776</v>
          </cell>
          <cell r="N77">
            <v>17361776</v>
          </cell>
          <cell r="O77">
            <v>17361776</v>
          </cell>
          <cell r="P77">
            <v>17361776</v>
          </cell>
        </row>
        <row r="78">
          <cell r="A78">
            <v>17361776</v>
          </cell>
          <cell r="B78">
            <v>17361776</v>
          </cell>
          <cell r="C78">
            <v>17361776</v>
          </cell>
          <cell r="D78">
            <v>17361776</v>
          </cell>
          <cell r="E78">
            <v>17361776</v>
          </cell>
          <cell r="F78">
            <v>17361776</v>
          </cell>
          <cell r="G78">
            <v>17361776</v>
          </cell>
          <cell r="H78">
            <v>17361776</v>
          </cell>
          <cell r="I78">
            <v>17361776</v>
          </cell>
          <cell r="J78">
            <v>17361776</v>
          </cell>
          <cell r="K78">
            <v>17361776</v>
          </cell>
          <cell r="L78">
            <v>17361776</v>
          </cell>
          <cell r="M78">
            <v>17361776</v>
          </cell>
          <cell r="N78">
            <v>17361776</v>
          </cell>
          <cell r="O78">
            <v>17361776</v>
          </cell>
          <cell r="P78">
            <v>17361776</v>
          </cell>
        </row>
        <row r="79">
          <cell r="A79">
            <v>17361776</v>
          </cell>
          <cell r="B79">
            <v>17361776</v>
          </cell>
          <cell r="C79">
            <v>17361776</v>
          </cell>
          <cell r="D79">
            <v>17361776</v>
          </cell>
          <cell r="E79">
            <v>17361776</v>
          </cell>
          <cell r="F79">
            <v>17361776</v>
          </cell>
          <cell r="G79">
            <v>17361776</v>
          </cell>
          <cell r="H79">
            <v>17361776</v>
          </cell>
          <cell r="I79">
            <v>17361776</v>
          </cell>
          <cell r="J79">
            <v>17361776</v>
          </cell>
          <cell r="K79">
            <v>17361776</v>
          </cell>
          <cell r="L79">
            <v>17361776</v>
          </cell>
          <cell r="M79">
            <v>17361776</v>
          </cell>
          <cell r="N79">
            <v>17361776</v>
          </cell>
          <cell r="O79">
            <v>17361776</v>
          </cell>
          <cell r="P79">
            <v>17361776</v>
          </cell>
        </row>
        <row r="80">
          <cell r="A80">
            <v>17361776</v>
          </cell>
          <cell r="B80">
            <v>17361776</v>
          </cell>
          <cell r="C80">
            <v>17361776</v>
          </cell>
          <cell r="D80">
            <v>17361776</v>
          </cell>
          <cell r="E80">
            <v>17361776</v>
          </cell>
          <cell r="F80">
            <v>17361776</v>
          </cell>
          <cell r="G80">
            <v>17361776</v>
          </cell>
          <cell r="H80">
            <v>17361776</v>
          </cell>
          <cell r="I80">
            <v>17361776</v>
          </cell>
          <cell r="J80">
            <v>17361776</v>
          </cell>
          <cell r="K80">
            <v>17361776</v>
          </cell>
          <cell r="L80">
            <v>17361776</v>
          </cell>
          <cell r="M80">
            <v>17361776</v>
          </cell>
          <cell r="N80">
            <v>17361776</v>
          </cell>
          <cell r="O80">
            <v>17361776</v>
          </cell>
          <cell r="P80">
            <v>17361776</v>
          </cell>
        </row>
        <row r="81">
          <cell r="A81">
            <v>17361776</v>
          </cell>
          <cell r="B81">
            <v>17361776</v>
          </cell>
          <cell r="C81">
            <v>17361776</v>
          </cell>
          <cell r="D81">
            <v>17361776</v>
          </cell>
          <cell r="E81">
            <v>17361776</v>
          </cell>
          <cell r="F81">
            <v>17361776</v>
          </cell>
          <cell r="G81">
            <v>17361776</v>
          </cell>
          <cell r="H81">
            <v>17361776</v>
          </cell>
          <cell r="I81">
            <v>17361776</v>
          </cell>
          <cell r="J81">
            <v>17361776</v>
          </cell>
          <cell r="K81">
            <v>17361776</v>
          </cell>
          <cell r="L81">
            <v>17361776</v>
          </cell>
          <cell r="M81">
            <v>17361776</v>
          </cell>
          <cell r="N81">
            <v>17361776</v>
          </cell>
          <cell r="O81">
            <v>17361776</v>
          </cell>
          <cell r="P81">
            <v>17361776</v>
          </cell>
        </row>
        <row r="82">
          <cell r="A82">
            <v>17361776</v>
          </cell>
          <cell r="B82">
            <v>17361776</v>
          </cell>
          <cell r="C82">
            <v>17361776</v>
          </cell>
          <cell r="D82">
            <v>17361776</v>
          </cell>
          <cell r="E82">
            <v>17361776</v>
          </cell>
          <cell r="F82">
            <v>17361776</v>
          </cell>
          <cell r="G82">
            <v>17361776</v>
          </cell>
          <cell r="H82">
            <v>17361776</v>
          </cell>
          <cell r="I82">
            <v>17361776</v>
          </cell>
          <cell r="J82">
            <v>17361776</v>
          </cell>
          <cell r="K82">
            <v>17361776</v>
          </cell>
          <cell r="L82">
            <v>17361776</v>
          </cell>
          <cell r="M82">
            <v>17361776</v>
          </cell>
          <cell r="N82">
            <v>17361776</v>
          </cell>
          <cell r="O82">
            <v>17361776</v>
          </cell>
          <cell r="P82">
            <v>17361776</v>
          </cell>
        </row>
        <row r="83">
          <cell r="A83">
            <v>17361776</v>
          </cell>
          <cell r="B83">
            <v>17361776</v>
          </cell>
          <cell r="C83">
            <v>17361776</v>
          </cell>
          <cell r="D83">
            <v>17361776</v>
          </cell>
          <cell r="E83">
            <v>17361776</v>
          </cell>
          <cell r="F83">
            <v>17361776</v>
          </cell>
          <cell r="G83">
            <v>17361776</v>
          </cell>
          <cell r="H83">
            <v>17361776</v>
          </cell>
          <cell r="I83">
            <v>17361776</v>
          </cell>
          <cell r="J83">
            <v>17361776</v>
          </cell>
          <cell r="K83">
            <v>17361776</v>
          </cell>
          <cell r="L83">
            <v>17361776</v>
          </cell>
          <cell r="M83">
            <v>17361776</v>
          </cell>
          <cell r="N83">
            <v>17361776</v>
          </cell>
          <cell r="O83">
            <v>17361776</v>
          </cell>
          <cell r="P83">
            <v>17361776</v>
          </cell>
        </row>
        <row r="84">
          <cell r="A84">
            <v>17361776</v>
          </cell>
          <cell r="B84">
            <v>17361776</v>
          </cell>
          <cell r="C84">
            <v>17361776</v>
          </cell>
          <cell r="D84">
            <v>17361776</v>
          </cell>
          <cell r="E84">
            <v>17361776</v>
          </cell>
          <cell r="F84">
            <v>17361776</v>
          </cell>
          <cell r="G84">
            <v>17361776</v>
          </cell>
          <cell r="H84">
            <v>17361776</v>
          </cell>
          <cell r="I84">
            <v>17361776</v>
          </cell>
          <cell r="J84">
            <v>17361776</v>
          </cell>
          <cell r="K84">
            <v>17361776</v>
          </cell>
          <cell r="L84">
            <v>17361776</v>
          </cell>
          <cell r="M84">
            <v>17361776</v>
          </cell>
          <cell r="N84">
            <v>17361776</v>
          </cell>
          <cell r="O84">
            <v>17361776</v>
          </cell>
          <cell r="P84">
            <v>17361776</v>
          </cell>
        </row>
        <row r="85">
          <cell r="A85">
            <v>17361776</v>
          </cell>
          <cell r="B85">
            <v>17361776</v>
          </cell>
          <cell r="C85">
            <v>17361776</v>
          </cell>
          <cell r="D85">
            <v>17361776</v>
          </cell>
          <cell r="E85">
            <v>17361776</v>
          </cell>
          <cell r="F85">
            <v>17361776</v>
          </cell>
          <cell r="G85">
            <v>17361776</v>
          </cell>
          <cell r="H85">
            <v>17361776</v>
          </cell>
          <cell r="I85">
            <v>17361776</v>
          </cell>
          <cell r="J85">
            <v>17361776</v>
          </cell>
          <cell r="K85">
            <v>17361776</v>
          </cell>
          <cell r="L85">
            <v>17361776</v>
          </cell>
          <cell r="M85">
            <v>17361776</v>
          </cell>
          <cell r="N85">
            <v>17361776</v>
          </cell>
          <cell r="O85">
            <v>17361776</v>
          </cell>
          <cell r="P85">
            <v>17361776</v>
          </cell>
        </row>
        <row r="86">
          <cell r="A86">
            <v>17361776</v>
          </cell>
          <cell r="B86">
            <v>17361776</v>
          </cell>
          <cell r="C86">
            <v>17361776</v>
          </cell>
          <cell r="D86">
            <v>17361776</v>
          </cell>
          <cell r="E86">
            <v>17361776</v>
          </cell>
          <cell r="F86">
            <v>17361776</v>
          </cell>
          <cell r="G86">
            <v>17361776</v>
          </cell>
          <cell r="H86">
            <v>17361776</v>
          </cell>
          <cell r="I86">
            <v>17361776</v>
          </cell>
          <cell r="J86">
            <v>17361776</v>
          </cell>
          <cell r="K86">
            <v>17361776</v>
          </cell>
          <cell r="L86">
            <v>17361776</v>
          </cell>
          <cell r="M86">
            <v>17361776</v>
          </cell>
          <cell r="N86">
            <v>17361776</v>
          </cell>
          <cell r="O86">
            <v>17361776</v>
          </cell>
          <cell r="P86">
            <v>17361776</v>
          </cell>
        </row>
        <row r="87">
          <cell r="A87">
            <v>17361776</v>
          </cell>
          <cell r="B87">
            <v>17361776</v>
          </cell>
          <cell r="C87">
            <v>17361776</v>
          </cell>
          <cell r="D87">
            <v>17361776</v>
          </cell>
          <cell r="E87">
            <v>17361776</v>
          </cell>
          <cell r="F87">
            <v>17361776</v>
          </cell>
          <cell r="G87">
            <v>17361776</v>
          </cell>
          <cell r="H87">
            <v>17361776</v>
          </cell>
          <cell r="I87">
            <v>17361776</v>
          </cell>
          <cell r="J87">
            <v>17361776</v>
          </cell>
          <cell r="K87">
            <v>17361776</v>
          </cell>
          <cell r="L87">
            <v>17361776</v>
          </cell>
          <cell r="M87">
            <v>17361776</v>
          </cell>
          <cell r="N87">
            <v>17361776</v>
          </cell>
          <cell r="O87">
            <v>17361776</v>
          </cell>
          <cell r="P87">
            <v>17361776</v>
          </cell>
        </row>
        <row r="88">
          <cell r="A88">
            <v>17361776</v>
          </cell>
          <cell r="B88">
            <v>17361776</v>
          </cell>
          <cell r="C88">
            <v>17361776</v>
          </cell>
          <cell r="D88">
            <v>17361776</v>
          </cell>
          <cell r="E88">
            <v>17361776</v>
          </cell>
          <cell r="F88">
            <v>17361776</v>
          </cell>
          <cell r="G88">
            <v>17361776</v>
          </cell>
          <cell r="H88">
            <v>17361776</v>
          </cell>
          <cell r="I88">
            <v>17361776</v>
          </cell>
          <cell r="J88">
            <v>17361776</v>
          </cell>
          <cell r="K88">
            <v>17361776</v>
          </cell>
          <cell r="L88">
            <v>17361776</v>
          </cell>
          <cell r="M88">
            <v>17361776</v>
          </cell>
          <cell r="N88">
            <v>17361776</v>
          </cell>
          <cell r="O88">
            <v>17361776</v>
          </cell>
          <cell r="P88">
            <v>17361776</v>
          </cell>
        </row>
        <row r="89">
          <cell r="A89">
            <v>17361776</v>
          </cell>
          <cell r="B89">
            <v>17361776</v>
          </cell>
          <cell r="C89">
            <v>17361776</v>
          </cell>
          <cell r="D89">
            <v>17361776</v>
          </cell>
          <cell r="E89">
            <v>17361776</v>
          </cell>
          <cell r="F89">
            <v>17361776</v>
          </cell>
          <cell r="G89">
            <v>17361776</v>
          </cell>
          <cell r="H89">
            <v>17361776</v>
          </cell>
          <cell r="I89">
            <v>17361776</v>
          </cell>
          <cell r="J89">
            <v>17361776</v>
          </cell>
          <cell r="K89">
            <v>17361776</v>
          </cell>
          <cell r="L89">
            <v>17361776</v>
          </cell>
          <cell r="M89">
            <v>17361776</v>
          </cell>
          <cell r="N89">
            <v>17361776</v>
          </cell>
          <cell r="O89">
            <v>17361776</v>
          </cell>
          <cell r="P89">
            <v>17361776</v>
          </cell>
        </row>
        <row r="90">
          <cell r="A90">
            <v>17361776</v>
          </cell>
          <cell r="B90">
            <v>17361776</v>
          </cell>
          <cell r="C90">
            <v>17361776</v>
          </cell>
          <cell r="D90">
            <v>17361776</v>
          </cell>
          <cell r="E90">
            <v>17361776</v>
          </cell>
          <cell r="F90">
            <v>17361776</v>
          </cell>
          <cell r="G90">
            <v>17361776</v>
          </cell>
          <cell r="H90">
            <v>17361776</v>
          </cell>
          <cell r="I90">
            <v>17361776</v>
          </cell>
          <cell r="J90">
            <v>17361776</v>
          </cell>
          <cell r="K90">
            <v>17361776</v>
          </cell>
          <cell r="L90">
            <v>17361776</v>
          </cell>
          <cell r="M90">
            <v>17361776</v>
          </cell>
          <cell r="N90">
            <v>17361776</v>
          </cell>
          <cell r="O90">
            <v>17361776</v>
          </cell>
          <cell r="P90">
            <v>17361776</v>
          </cell>
        </row>
        <row r="91">
          <cell r="A91">
            <v>17361776</v>
          </cell>
          <cell r="B91">
            <v>17361776</v>
          </cell>
          <cell r="C91">
            <v>17361776</v>
          </cell>
          <cell r="D91">
            <v>17361776</v>
          </cell>
          <cell r="E91">
            <v>17361776</v>
          </cell>
          <cell r="F91">
            <v>17361776</v>
          </cell>
          <cell r="G91">
            <v>17361776</v>
          </cell>
          <cell r="H91">
            <v>17361776</v>
          </cell>
          <cell r="I91">
            <v>17361776</v>
          </cell>
          <cell r="J91">
            <v>17361776</v>
          </cell>
          <cell r="K91">
            <v>17361776</v>
          </cell>
          <cell r="L91">
            <v>17361776</v>
          </cell>
          <cell r="M91">
            <v>17361776</v>
          </cell>
          <cell r="N91">
            <v>17361776</v>
          </cell>
          <cell r="O91">
            <v>17361776</v>
          </cell>
          <cell r="P91">
            <v>17361776</v>
          </cell>
        </row>
        <row r="92">
          <cell r="A92">
            <v>17361776</v>
          </cell>
          <cell r="B92">
            <v>17361776</v>
          </cell>
          <cell r="C92">
            <v>17361776</v>
          </cell>
          <cell r="D92">
            <v>17361776</v>
          </cell>
          <cell r="E92">
            <v>17361776</v>
          </cell>
          <cell r="F92">
            <v>17361776</v>
          </cell>
          <cell r="G92">
            <v>17361776</v>
          </cell>
          <cell r="H92">
            <v>17361776</v>
          </cell>
          <cell r="I92">
            <v>17361776</v>
          </cell>
          <cell r="J92">
            <v>17361776</v>
          </cell>
          <cell r="K92">
            <v>17361776</v>
          </cell>
          <cell r="L92">
            <v>17361776</v>
          </cell>
          <cell r="M92">
            <v>17361776</v>
          </cell>
          <cell r="N92">
            <v>17361776</v>
          </cell>
          <cell r="O92">
            <v>17361776</v>
          </cell>
          <cell r="P92">
            <v>17361776</v>
          </cell>
        </row>
        <row r="93">
          <cell r="A93">
            <v>17361776</v>
          </cell>
          <cell r="B93">
            <v>17361776</v>
          </cell>
          <cell r="C93">
            <v>17361776</v>
          </cell>
          <cell r="D93">
            <v>17361776</v>
          </cell>
          <cell r="E93">
            <v>17361776</v>
          </cell>
          <cell r="F93">
            <v>17361776</v>
          </cell>
          <cell r="G93">
            <v>17361776</v>
          </cell>
          <cell r="H93">
            <v>17361776</v>
          </cell>
          <cell r="I93">
            <v>17361776</v>
          </cell>
          <cell r="J93">
            <v>17361776</v>
          </cell>
          <cell r="K93">
            <v>17361776</v>
          </cell>
          <cell r="L93">
            <v>17361776</v>
          </cell>
          <cell r="M93">
            <v>17361776</v>
          </cell>
          <cell r="N93">
            <v>17361776</v>
          </cell>
          <cell r="O93">
            <v>17361776</v>
          </cell>
          <cell r="P93">
            <v>17361776</v>
          </cell>
        </row>
        <row r="94">
          <cell r="A94">
            <v>17361776</v>
          </cell>
          <cell r="B94">
            <v>17361776</v>
          </cell>
          <cell r="C94">
            <v>17361776</v>
          </cell>
          <cell r="D94">
            <v>17361776</v>
          </cell>
          <cell r="E94">
            <v>17361776</v>
          </cell>
          <cell r="F94">
            <v>17361776</v>
          </cell>
          <cell r="G94">
            <v>17361776</v>
          </cell>
          <cell r="H94">
            <v>17361776</v>
          </cell>
          <cell r="I94">
            <v>17361776</v>
          </cell>
          <cell r="J94">
            <v>17361776</v>
          </cell>
          <cell r="K94">
            <v>17361776</v>
          </cell>
          <cell r="L94">
            <v>17361776</v>
          </cell>
          <cell r="M94">
            <v>17361776</v>
          </cell>
          <cell r="N94">
            <v>17361776</v>
          </cell>
          <cell r="O94">
            <v>17361776</v>
          </cell>
          <cell r="P94">
            <v>17361776</v>
          </cell>
        </row>
        <row r="95">
          <cell r="A95">
            <v>17361776</v>
          </cell>
          <cell r="B95">
            <v>17361776</v>
          </cell>
          <cell r="C95">
            <v>17361776</v>
          </cell>
          <cell r="D95">
            <v>17361776</v>
          </cell>
          <cell r="E95">
            <v>17361776</v>
          </cell>
          <cell r="F95">
            <v>17361776</v>
          </cell>
          <cell r="G95">
            <v>17361776</v>
          </cell>
          <cell r="H95">
            <v>17361776</v>
          </cell>
          <cell r="I95">
            <v>17361776</v>
          </cell>
          <cell r="J95">
            <v>17361776</v>
          </cell>
          <cell r="K95">
            <v>17361776</v>
          </cell>
          <cell r="L95">
            <v>17361776</v>
          </cell>
          <cell r="M95">
            <v>17361776</v>
          </cell>
          <cell r="N95">
            <v>17361776</v>
          </cell>
          <cell r="O95">
            <v>17361776</v>
          </cell>
          <cell r="P95">
            <v>17361776</v>
          </cell>
        </row>
        <row r="96">
          <cell r="A96">
            <v>17361776</v>
          </cell>
          <cell r="B96">
            <v>17361776</v>
          </cell>
          <cell r="C96">
            <v>17361776</v>
          </cell>
          <cell r="D96">
            <v>17361776</v>
          </cell>
          <cell r="E96">
            <v>17361776</v>
          </cell>
          <cell r="F96">
            <v>17361776</v>
          </cell>
          <cell r="G96">
            <v>17361776</v>
          </cell>
          <cell r="H96">
            <v>17361776</v>
          </cell>
          <cell r="I96">
            <v>17361776</v>
          </cell>
          <cell r="J96">
            <v>17361776</v>
          </cell>
          <cell r="K96">
            <v>17361776</v>
          </cell>
          <cell r="L96">
            <v>17361776</v>
          </cell>
          <cell r="M96">
            <v>17361776</v>
          </cell>
          <cell r="N96">
            <v>17361776</v>
          </cell>
          <cell r="O96">
            <v>17361776</v>
          </cell>
          <cell r="P96">
            <v>17361776</v>
          </cell>
        </row>
        <row r="97">
          <cell r="A97">
            <v>17361776</v>
          </cell>
          <cell r="B97">
            <v>17361776</v>
          </cell>
          <cell r="C97">
            <v>17361776</v>
          </cell>
          <cell r="D97">
            <v>17361776</v>
          </cell>
          <cell r="E97">
            <v>17361776</v>
          </cell>
          <cell r="F97">
            <v>17361776</v>
          </cell>
          <cell r="G97">
            <v>17361776</v>
          </cell>
          <cell r="H97">
            <v>17361776</v>
          </cell>
          <cell r="I97">
            <v>17361776</v>
          </cell>
          <cell r="J97">
            <v>17361776</v>
          </cell>
          <cell r="K97">
            <v>17361776</v>
          </cell>
          <cell r="L97">
            <v>17361776</v>
          </cell>
          <cell r="M97">
            <v>17361776</v>
          </cell>
          <cell r="N97">
            <v>17361776</v>
          </cell>
          <cell r="O97">
            <v>17361776</v>
          </cell>
          <cell r="P97">
            <v>17361776</v>
          </cell>
        </row>
        <row r="98">
          <cell r="A98">
            <v>17361776</v>
          </cell>
          <cell r="B98">
            <v>17361776</v>
          </cell>
          <cell r="C98">
            <v>17361776</v>
          </cell>
          <cell r="D98">
            <v>17361776</v>
          </cell>
          <cell r="E98">
            <v>17361776</v>
          </cell>
          <cell r="F98">
            <v>17361776</v>
          </cell>
          <cell r="G98">
            <v>17361776</v>
          </cell>
          <cell r="H98">
            <v>17361776</v>
          </cell>
          <cell r="I98">
            <v>17361776</v>
          </cell>
          <cell r="J98">
            <v>17361776</v>
          </cell>
          <cell r="K98">
            <v>17361776</v>
          </cell>
          <cell r="L98">
            <v>17361776</v>
          </cell>
          <cell r="M98">
            <v>17361776</v>
          </cell>
          <cell r="N98">
            <v>17361776</v>
          </cell>
          <cell r="O98">
            <v>17361776</v>
          </cell>
          <cell r="P98">
            <v>17361776</v>
          </cell>
        </row>
        <row r="99">
          <cell r="A99">
            <v>17361776</v>
          </cell>
          <cell r="B99">
            <v>17361776</v>
          </cell>
          <cell r="C99">
            <v>17361776</v>
          </cell>
          <cell r="D99">
            <v>17361776</v>
          </cell>
          <cell r="E99">
            <v>17361776</v>
          </cell>
          <cell r="F99">
            <v>17361776</v>
          </cell>
          <cell r="G99">
            <v>17361776</v>
          </cell>
          <cell r="H99">
            <v>17361776</v>
          </cell>
          <cell r="I99">
            <v>17361776</v>
          </cell>
          <cell r="J99">
            <v>17361776</v>
          </cell>
          <cell r="K99">
            <v>17361776</v>
          </cell>
          <cell r="L99">
            <v>17361776</v>
          </cell>
          <cell r="M99">
            <v>17361776</v>
          </cell>
          <cell r="N99">
            <v>17361776</v>
          </cell>
          <cell r="O99">
            <v>17361776</v>
          </cell>
          <cell r="P99">
            <v>17361776</v>
          </cell>
        </row>
        <row r="100">
          <cell r="A100">
            <v>17361776</v>
          </cell>
          <cell r="B100">
            <v>17361776</v>
          </cell>
          <cell r="C100">
            <v>17361776</v>
          </cell>
          <cell r="D100">
            <v>17361776</v>
          </cell>
          <cell r="E100">
            <v>17361776</v>
          </cell>
          <cell r="F100">
            <v>17361776</v>
          </cell>
          <cell r="G100">
            <v>17361776</v>
          </cell>
          <cell r="H100">
            <v>17361776</v>
          </cell>
          <cell r="I100">
            <v>17361776</v>
          </cell>
          <cell r="J100">
            <v>17361776</v>
          </cell>
          <cell r="K100">
            <v>17361776</v>
          </cell>
          <cell r="L100">
            <v>17361776</v>
          </cell>
          <cell r="M100">
            <v>17361776</v>
          </cell>
          <cell r="N100">
            <v>17361776</v>
          </cell>
          <cell r="O100">
            <v>17361776</v>
          </cell>
          <cell r="P100">
            <v>17361776</v>
          </cell>
        </row>
        <row r="101">
          <cell r="A101">
            <v>17361776</v>
          </cell>
          <cell r="B101">
            <v>17361776</v>
          </cell>
          <cell r="C101">
            <v>17361776</v>
          </cell>
          <cell r="D101">
            <v>17361776</v>
          </cell>
          <cell r="E101">
            <v>17361776</v>
          </cell>
          <cell r="F101">
            <v>17361776</v>
          </cell>
          <cell r="G101">
            <v>17361776</v>
          </cell>
          <cell r="H101">
            <v>17361776</v>
          </cell>
          <cell r="I101">
            <v>17361776</v>
          </cell>
          <cell r="J101">
            <v>17361776</v>
          </cell>
          <cell r="K101">
            <v>17361776</v>
          </cell>
          <cell r="L101">
            <v>17361776</v>
          </cell>
          <cell r="M101">
            <v>17361776</v>
          </cell>
          <cell r="N101">
            <v>17361776</v>
          </cell>
          <cell r="O101">
            <v>17361776</v>
          </cell>
          <cell r="P101">
            <v>17361776</v>
          </cell>
        </row>
        <row r="102">
          <cell r="A102">
            <v>17361776</v>
          </cell>
          <cell r="B102">
            <v>17361776</v>
          </cell>
          <cell r="C102">
            <v>17361776</v>
          </cell>
          <cell r="D102">
            <v>17361776</v>
          </cell>
          <cell r="E102">
            <v>17361776</v>
          </cell>
          <cell r="F102">
            <v>17361776</v>
          </cell>
          <cell r="G102">
            <v>17361776</v>
          </cell>
          <cell r="H102">
            <v>17361776</v>
          </cell>
          <cell r="I102">
            <v>17361776</v>
          </cell>
          <cell r="J102">
            <v>17361776</v>
          </cell>
          <cell r="K102">
            <v>17361776</v>
          </cell>
          <cell r="L102">
            <v>17361776</v>
          </cell>
          <cell r="M102">
            <v>17361776</v>
          </cell>
          <cell r="N102">
            <v>17361776</v>
          </cell>
          <cell r="O102">
            <v>17361776</v>
          </cell>
          <cell r="P102">
            <v>17361776</v>
          </cell>
        </row>
        <row r="103">
          <cell r="A103">
            <v>17361776</v>
          </cell>
          <cell r="B103">
            <v>17361776</v>
          </cell>
          <cell r="C103">
            <v>17361776</v>
          </cell>
          <cell r="D103">
            <v>17361776</v>
          </cell>
          <cell r="E103">
            <v>17361776</v>
          </cell>
          <cell r="F103">
            <v>17361776</v>
          </cell>
          <cell r="G103">
            <v>17361776</v>
          </cell>
          <cell r="H103">
            <v>17361776</v>
          </cell>
          <cell r="I103">
            <v>17361776</v>
          </cell>
          <cell r="J103">
            <v>17361776</v>
          </cell>
          <cell r="K103">
            <v>17361776</v>
          </cell>
          <cell r="L103">
            <v>17361776</v>
          </cell>
          <cell r="M103">
            <v>17361776</v>
          </cell>
          <cell r="N103">
            <v>17361776</v>
          </cell>
          <cell r="O103">
            <v>17361776</v>
          </cell>
          <cell r="P103">
            <v>17361776</v>
          </cell>
        </row>
        <row r="104">
          <cell r="A104">
            <v>17361776</v>
          </cell>
          <cell r="B104">
            <v>17361776</v>
          </cell>
          <cell r="C104">
            <v>17361776</v>
          </cell>
          <cell r="D104">
            <v>17361776</v>
          </cell>
          <cell r="E104">
            <v>17361776</v>
          </cell>
          <cell r="F104">
            <v>17361776</v>
          </cell>
          <cell r="G104">
            <v>17361776</v>
          </cell>
          <cell r="H104">
            <v>17361776</v>
          </cell>
          <cell r="I104">
            <v>17361776</v>
          </cell>
          <cell r="J104">
            <v>17361776</v>
          </cell>
          <cell r="K104">
            <v>17361776</v>
          </cell>
          <cell r="L104">
            <v>17361776</v>
          </cell>
          <cell r="M104">
            <v>17361776</v>
          </cell>
          <cell r="N104">
            <v>17361776</v>
          </cell>
          <cell r="O104">
            <v>17361776</v>
          </cell>
          <cell r="P104">
            <v>17361776</v>
          </cell>
        </row>
        <row r="105">
          <cell r="A105">
            <v>17361776</v>
          </cell>
          <cell r="B105">
            <v>17361776</v>
          </cell>
          <cell r="C105">
            <v>17361776</v>
          </cell>
          <cell r="D105">
            <v>17361776</v>
          </cell>
          <cell r="E105">
            <v>17361776</v>
          </cell>
          <cell r="F105">
            <v>17361776</v>
          </cell>
          <cell r="G105">
            <v>17361776</v>
          </cell>
          <cell r="H105">
            <v>17361776</v>
          </cell>
          <cell r="I105">
            <v>17361776</v>
          </cell>
          <cell r="J105">
            <v>17361776</v>
          </cell>
          <cell r="K105">
            <v>17361776</v>
          </cell>
          <cell r="L105">
            <v>17361776</v>
          </cell>
          <cell r="M105">
            <v>17361776</v>
          </cell>
          <cell r="N105">
            <v>17361776</v>
          </cell>
          <cell r="O105">
            <v>17361776</v>
          </cell>
          <cell r="P105">
            <v>17361776</v>
          </cell>
        </row>
        <row r="106">
          <cell r="A106">
            <v>17361776</v>
          </cell>
          <cell r="B106">
            <v>17361776</v>
          </cell>
          <cell r="C106">
            <v>17361776</v>
          </cell>
          <cell r="D106">
            <v>17361776</v>
          </cell>
          <cell r="E106">
            <v>17361776</v>
          </cell>
          <cell r="F106">
            <v>17361776</v>
          </cell>
          <cell r="G106">
            <v>17361776</v>
          </cell>
          <cell r="H106">
            <v>17361776</v>
          </cell>
          <cell r="I106">
            <v>17361776</v>
          </cell>
          <cell r="J106">
            <v>17361776</v>
          </cell>
          <cell r="K106">
            <v>17361776</v>
          </cell>
          <cell r="L106">
            <v>17361776</v>
          </cell>
          <cell r="M106">
            <v>17361776</v>
          </cell>
          <cell r="N106">
            <v>17361776</v>
          </cell>
          <cell r="O106">
            <v>17361776</v>
          </cell>
          <cell r="P106">
            <v>17361776</v>
          </cell>
        </row>
        <row r="107">
          <cell r="A107">
            <v>17361776</v>
          </cell>
          <cell r="B107">
            <v>17361776</v>
          </cell>
          <cell r="C107">
            <v>17361776</v>
          </cell>
          <cell r="D107">
            <v>17361776</v>
          </cell>
          <cell r="E107">
            <v>17361776</v>
          </cell>
          <cell r="F107">
            <v>17361776</v>
          </cell>
          <cell r="G107">
            <v>17361776</v>
          </cell>
          <cell r="H107">
            <v>17361776</v>
          </cell>
          <cell r="I107">
            <v>17361776</v>
          </cell>
          <cell r="J107">
            <v>17361776</v>
          </cell>
          <cell r="K107">
            <v>17361776</v>
          </cell>
          <cell r="L107">
            <v>17361776</v>
          </cell>
          <cell r="M107">
            <v>17361776</v>
          </cell>
          <cell r="N107">
            <v>17361776</v>
          </cell>
          <cell r="O107">
            <v>17361776</v>
          </cell>
          <cell r="P107">
            <v>17361776</v>
          </cell>
        </row>
        <row r="108">
          <cell r="A108">
            <v>17361776</v>
          </cell>
          <cell r="B108">
            <v>17361776</v>
          </cell>
          <cell r="C108">
            <v>17361776</v>
          </cell>
          <cell r="D108">
            <v>17361776</v>
          </cell>
          <cell r="E108">
            <v>17361776</v>
          </cell>
          <cell r="F108">
            <v>17361776</v>
          </cell>
          <cell r="G108">
            <v>17361776</v>
          </cell>
          <cell r="H108">
            <v>17361776</v>
          </cell>
          <cell r="I108">
            <v>17361776</v>
          </cell>
          <cell r="J108">
            <v>17361776</v>
          </cell>
          <cell r="K108">
            <v>17361776</v>
          </cell>
          <cell r="L108">
            <v>17361776</v>
          </cell>
          <cell r="M108">
            <v>17361776</v>
          </cell>
          <cell r="N108">
            <v>17361776</v>
          </cell>
          <cell r="O108">
            <v>17361776</v>
          </cell>
          <cell r="P108">
            <v>17361776</v>
          </cell>
        </row>
        <row r="109">
          <cell r="A109">
            <v>17361776</v>
          </cell>
          <cell r="B109">
            <v>17361776</v>
          </cell>
          <cell r="C109">
            <v>17361776</v>
          </cell>
          <cell r="D109">
            <v>17361776</v>
          </cell>
          <cell r="E109">
            <v>17361776</v>
          </cell>
          <cell r="F109">
            <v>17361776</v>
          </cell>
          <cell r="G109">
            <v>17361776</v>
          </cell>
          <cell r="H109">
            <v>17361776</v>
          </cell>
          <cell r="I109">
            <v>17361776</v>
          </cell>
          <cell r="J109">
            <v>17361776</v>
          </cell>
          <cell r="K109">
            <v>17361776</v>
          </cell>
          <cell r="L109">
            <v>17361776</v>
          </cell>
          <cell r="M109">
            <v>17361776</v>
          </cell>
          <cell r="N109">
            <v>17361776</v>
          </cell>
          <cell r="O109">
            <v>17361776</v>
          </cell>
          <cell r="P109">
            <v>17361776</v>
          </cell>
        </row>
        <row r="110">
          <cell r="A110">
            <v>17361776</v>
          </cell>
          <cell r="B110">
            <v>17361776</v>
          </cell>
          <cell r="C110">
            <v>17361776</v>
          </cell>
          <cell r="D110">
            <v>17361776</v>
          </cell>
          <cell r="E110">
            <v>17361776</v>
          </cell>
          <cell r="F110">
            <v>17361776</v>
          </cell>
          <cell r="G110">
            <v>17361776</v>
          </cell>
          <cell r="H110">
            <v>17361776</v>
          </cell>
          <cell r="I110">
            <v>17361776</v>
          </cell>
          <cell r="J110">
            <v>17361776</v>
          </cell>
          <cell r="K110">
            <v>17361776</v>
          </cell>
          <cell r="L110">
            <v>17361776</v>
          </cell>
          <cell r="M110">
            <v>17361776</v>
          </cell>
          <cell r="N110">
            <v>17361776</v>
          </cell>
          <cell r="O110">
            <v>17361776</v>
          </cell>
          <cell r="P110">
            <v>17361776</v>
          </cell>
        </row>
        <row r="111">
          <cell r="A111">
            <v>17361776</v>
          </cell>
          <cell r="B111">
            <v>17361776</v>
          </cell>
          <cell r="C111">
            <v>17361776</v>
          </cell>
          <cell r="D111">
            <v>17361776</v>
          </cell>
          <cell r="E111">
            <v>17361776</v>
          </cell>
          <cell r="F111">
            <v>17361776</v>
          </cell>
          <cell r="G111">
            <v>17361776</v>
          </cell>
          <cell r="H111">
            <v>17361776</v>
          </cell>
          <cell r="I111">
            <v>17361776</v>
          </cell>
          <cell r="J111">
            <v>17361776</v>
          </cell>
          <cell r="K111">
            <v>17361776</v>
          </cell>
          <cell r="L111">
            <v>17361776</v>
          </cell>
          <cell r="M111">
            <v>17361776</v>
          </cell>
          <cell r="N111">
            <v>17361776</v>
          </cell>
          <cell r="O111">
            <v>17361776</v>
          </cell>
          <cell r="P111">
            <v>17361776</v>
          </cell>
        </row>
        <row r="112">
          <cell r="A112">
            <v>17361776</v>
          </cell>
          <cell r="B112">
            <v>17361776</v>
          </cell>
          <cell r="C112">
            <v>17361776</v>
          </cell>
          <cell r="D112">
            <v>17361776</v>
          </cell>
          <cell r="E112">
            <v>17361776</v>
          </cell>
          <cell r="F112">
            <v>17361776</v>
          </cell>
          <cell r="G112">
            <v>17361776</v>
          </cell>
          <cell r="H112">
            <v>17361776</v>
          </cell>
          <cell r="I112">
            <v>17361776</v>
          </cell>
          <cell r="J112">
            <v>17361776</v>
          </cell>
          <cell r="K112">
            <v>17361776</v>
          </cell>
          <cell r="L112">
            <v>17361776</v>
          </cell>
          <cell r="M112">
            <v>17361776</v>
          </cell>
          <cell r="N112">
            <v>17361776</v>
          </cell>
          <cell r="O112">
            <v>17361776</v>
          </cell>
          <cell r="P112">
            <v>17361776</v>
          </cell>
        </row>
        <row r="113">
          <cell r="A113">
            <v>17361776</v>
          </cell>
          <cell r="B113">
            <v>17361776</v>
          </cell>
          <cell r="C113">
            <v>17361776</v>
          </cell>
          <cell r="D113">
            <v>17361776</v>
          </cell>
          <cell r="E113">
            <v>17361776</v>
          </cell>
          <cell r="F113">
            <v>17361776</v>
          </cell>
          <cell r="G113">
            <v>17361776</v>
          </cell>
          <cell r="H113">
            <v>17361776</v>
          </cell>
          <cell r="I113">
            <v>17361776</v>
          </cell>
          <cell r="J113">
            <v>17361776</v>
          </cell>
          <cell r="K113">
            <v>17361776</v>
          </cell>
          <cell r="L113">
            <v>17361776</v>
          </cell>
          <cell r="M113">
            <v>17361776</v>
          </cell>
          <cell r="N113">
            <v>17361776</v>
          </cell>
          <cell r="O113">
            <v>17361776</v>
          </cell>
          <cell r="P113">
            <v>17361776</v>
          </cell>
        </row>
        <row r="114">
          <cell r="A114">
            <v>17361776</v>
          </cell>
          <cell r="B114">
            <v>17361776</v>
          </cell>
          <cell r="C114">
            <v>17361776</v>
          </cell>
          <cell r="D114">
            <v>17361776</v>
          </cell>
          <cell r="E114">
            <v>17361776</v>
          </cell>
          <cell r="F114">
            <v>17361776</v>
          </cell>
          <cell r="G114">
            <v>17361776</v>
          </cell>
          <cell r="H114">
            <v>17361776</v>
          </cell>
          <cell r="I114">
            <v>17361776</v>
          </cell>
          <cell r="J114">
            <v>17361776</v>
          </cell>
          <cell r="K114">
            <v>17361776</v>
          </cell>
          <cell r="L114">
            <v>17361776</v>
          </cell>
          <cell r="M114">
            <v>17361776</v>
          </cell>
          <cell r="N114">
            <v>17361776</v>
          </cell>
          <cell r="O114">
            <v>17361776</v>
          </cell>
          <cell r="P114">
            <v>17361776</v>
          </cell>
        </row>
        <row r="115">
          <cell r="A115">
            <v>17361776</v>
          </cell>
          <cell r="B115">
            <v>17361776</v>
          </cell>
          <cell r="C115">
            <v>17361776</v>
          </cell>
          <cell r="D115">
            <v>17361776</v>
          </cell>
          <cell r="E115">
            <v>17361776</v>
          </cell>
          <cell r="F115">
            <v>17361776</v>
          </cell>
          <cell r="G115">
            <v>17361776</v>
          </cell>
          <cell r="H115">
            <v>17361776</v>
          </cell>
          <cell r="I115">
            <v>17361776</v>
          </cell>
          <cell r="J115">
            <v>17361776</v>
          </cell>
          <cell r="K115">
            <v>17361776</v>
          </cell>
          <cell r="L115">
            <v>17361776</v>
          </cell>
          <cell r="M115">
            <v>17361776</v>
          </cell>
          <cell r="N115">
            <v>17361776</v>
          </cell>
          <cell r="O115">
            <v>17361776</v>
          </cell>
          <cell r="P115">
            <v>17361776</v>
          </cell>
        </row>
        <row r="116">
          <cell r="A116">
            <v>17361776</v>
          </cell>
          <cell r="B116">
            <v>17361776</v>
          </cell>
          <cell r="C116">
            <v>17361776</v>
          </cell>
          <cell r="D116">
            <v>17361776</v>
          </cell>
          <cell r="E116">
            <v>17361776</v>
          </cell>
          <cell r="F116">
            <v>17361776</v>
          </cell>
          <cell r="G116">
            <v>17361776</v>
          </cell>
          <cell r="H116">
            <v>17361776</v>
          </cell>
          <cell r="I116">
            <v>17361776</v>
          </cell>
          <cell r="J116">
            <v>17361776</v>
          </cell>
          <cell r="K116">
            <v>17361776</v>
          </cell>
          <cell r="L116">
            <v>17361776</v>
          </cell>
          <cell r="M116">
            <v>17361776</v>
          </cell>
          <cell r="N116">
            <v>17361776</v>
          </cell>
          <cell r="O116">
            <v>17361776</v>
          </cell>
          <cell r="P116">
            <v>17361776</v>
          </cell>
        </row>
        <row r="117">
          <cell r="A117">
            <v>17361776</v>
          </cell>
          <cell r="B117">
            <v>17361776</v>
          </cell>
          <cell r="C117">
            <v>17361776</v>
          </cell>
          <cell r="D117">
            <v>17361776</v>
          </cell>
          <cell r="E117">
            <v>17361776</v>
          </cell>
          <cell r="F117">
            <v>17361776</v>
          </cell>
          <cell r="G117">
            <v>17361776</v>
          </cell>
          <cell r="H117">
            <v>17361776</v>
          </cell>
          <cell r="I117">
            <v>17361776</v>
          </cell>
          <cell r="J117">
            <v>17361776</v>
          </cell>
          <cell r="K117">
            <v>17361776</v>
          </cell>
          <cell r="L117">
            <v>17361776</v>
          </cell>
          <cell r="M117">
            <v>17361776</v>
          </cell>
          <cell r="N117">
            <v>17361776</v>
          </cell>
          <cell r="O117">
            <v>17361776</v>
          </cell>
          <cell r="P117">
            <v>17361776</v>
          </cell>
        </row>
        <row r="118">
          <cell r="A118">
            <v>17361776</v>
          </cell>
          <cell r="B118">
            <v>17361776</v>
          </cell>
          <cell r="C118">
            <v>17361776</v>
          </cell>
          <cell r="D118">
            <v>17361776</v>
          </cell>
          <cell r="E118">
            <v>17361776</v>
          </cell>
          <cell r="F118">
            <v>17361776</v>
          </cell>
          <cell r="G118">
            <v>17361776</v>
          </cell>
          <cell r="H118">
            <v>17361776</v>
          </cell>
          <cell r="I118">
            <v>17361776</v>
          </cell>
          <cell r="J118">
            <v>17361776</v>
          </cell>
          <cell r="K118">
            <v>17361776</v>
          </cell>
          <cell r="L118">
            <v>17361776</v>
          </cell>
          <cell r="M118">
            <v>17361776</v>
          </cell>
          <cell r="N118">
            <v>17361776</v>
          </cell>
          <cell r="O118">
            <v>17361776</v>
          </cell>
          <cell r="P118">
            <v>17361776</v>
          </cell>
        </row>
        <row r="119">
          <cell r="A119">
            <v>17361776</v>
          </cell>
          <cell r="B119">
            <v>17361776</v>
          </cell>
          <cell r="C119">
            <v>17361776</v>
          </cell>
          <cell r="D119">
            <v>17361776</v>
          </cell>
          <cell r="E119">
            <v>17361776</v>
          </cell>
          <cell r="F119">
            <v>17361776</v>
          </cell>
          <cell r="G119">
            <v>17361776</v>
          </cell>
          <cell r="H119">
            <v>17361776</v>
          </cell>
          <cell r="I119">
            <v>17361776</v>
          </cell>
          <cell r="J119">
            <v>17361776</v>
          </cell>
          <cell r="K119">
            <v>17361776</v>
          </cell>
          <cell r="L119">
            <v>17361776</v>
          </cell>
          <cell r="M119">
            <v>17361776</v>
          </cell>
          <cell r="N119">
            <v>17361776</v>
          </cell>
          <cell r="O119">
            <v>17361776</v>
          </cell>
          <cell r="P119">
            <v>17361776</v>
          </cell>
        </row>
        <row r="120">
          <cell r="A120">
            <v>17361776</v>
          </cell>
          <cell r="B120">
            <v>17361776</v>
          </cell>
          <cell r="C120">
            <v>17361776</v>
          </cell>
          <cell r="D120">
            <v>17361776</v>
          </cell>
          <cell r="E120">
            <v>17361776</v>
          </cell>
          <cell r="F120">
            <v>17361776</v>
          </cell>
          <cell r="G120">
            <v>17361776</v>
          </cell>
          <cell r="H120">
            <v>17361776</v>
          </cell>
          <cell r="I120">
            <v>17361776</v>
          </cell>
          <cell r="J120">
            <v>17361776</v>
          </cell>
          <cell r="K120">
            <v>17361776</v>
          </cell>
          <cell r="L120">
            <v>17361776</v>
          </cell>
          <cell r="M120">
            <v>17361776</v>
          </cell>
          <cell r="N120">
            <v>17361776</v>
          </cell>
          <cell r="O120">
            <v>17361776</v>
          </cell>
          <cell r="P120">
            <v>17361776</v>
          </cell>
        </row>
        <row r="121">
          <cell r="A121">
            <v>17361776</v>
          </cell>
          <cell r="B121">
            <v>17361776</v>
          </cell>
          <cell r="C121">
            <v>17361776</v>
          </cell>
          <cell r="D121">
            <v>17361776</v>
          </cell>
          <cell r="E121">
            <v>17361776</v>
          </cell>
          <cell r="F121">
            <v>17361776</v>
          </cell>
          <cell r="G121">
            <v>17361776</v>
          </cell>
          <cell r="H121">
            <v>17361776</v>
          </cell>
          <cell r="I121">
            <v>17361776</v>
          </cell>
          <cell r="J121">
            <v>17361776</v>
          </cell>
          <cell r="K121">
            <v>17361776</v>
          </cell>
          <cell r="L121">
            <v>17361776</v>
          </cell>
          <cell r="M121">
            <v>17361776</v>
          </cell>
          <cell r="N121">
            <v>17361776</v>
          </cell>
          <cell r="O121">
            <v>17361776</v>
          </cell>
          <cell r="P121">
            <v>17361776</v>
          </cell>
        </row>
        <row r="122">
          <cell r="A122">
            <v>17361776</v>
          </cell>
          <cell r="B122">
            <v>17361776</v>
          </cell>
          <cell r="C122">
            <v>17361776</v>
          </cell>
          <cell r="D122">
            <v>17361776</v>
          </cell>
          <cell r="E122">
            <v>17361776</v>
          </cell>
          <cell r="F122">
            <v>17361776</v>
          </cell>
          <cell r="G122">
            <v>17361776</v>
          </cell>
          <cell r="H122">
            <v>17361776</v>
          </cell>
          <cell r="I122">
            <v>17361776</v>
          </cell>
          <cell r="J122">
            <v>17361776</v>
          </cell>
          <cell r="K122">
            <v>17361776</v>
          </cell>
          <cell r="L122">
            <v>17361776</v>
          </cell>
          <cell r="M122">
            <v>17361776</v>
          </cell>
          <cell r="N122">
            <v>17361776</v>
          </cell>
          <cell r="O122">
            <v>17361776</v>
          </cell>
          <cell r="P122">
            <v>17361776</v>
          </cell>
        </row>
        <row r="123">
          <cell r="A123">
            <v>17361776</v>
          </cell>
          <cell r="B123">
            <v>17361776</v>
          </cell>
          <cell r="C123">
            <v>17361776</v>
          </cell>
          <cell r="D123">
            <v>17361776</v>
          </cell>
          <cell r="E123">
            <v>17361776</v>
          </cell>
          <cell r="F123">
            <v>17361776</v>
          </cell>
          <cell r="G123">
            <v>17361776</v>
          </cell>
          <cell r="H123">
            <v>17361776</v>
          </cell>
          <cell r="I123">
            <v>17361776</v>
          </cell>
          <cell r="J123">
            <v>17361776</v>
          </cell>
          <cell r="K123">
            <v>17361776</v>
          </cell>
          <cell r="L123">
            <v>17361776</v>
          </cell>
          <cell r="M123">
            <v>17361776</v>
          </cell>
          <cell r="N123">
            <v>17361776</v>
          </cell>
          <cell r="O123">
            <v>17361776</v>
          </cell>
          <cell r="P123">
            <v>17361776</v>
          </cell>
        </row>
        <row r="124">
          <cell r="A124">
            <v>17361776</v>
          </cell>
          <cell r="B124">
            <v>17361776</v>
          </cell>
          <cell r="C124">
            <v>17361776</v>
          </cell>
          <cell r="D124">
            <v>17361776</v>
          </cell>
          <cell r="E124">
            <v>17361776</v>
          </cell>
          <cell r="F124">
            <v>17361776</v>
          </cell>
          <cell r="G124">
            <v>17361776</v>
          </cell>
          <cell r="H124">
            <v>17361776</v>
          </cell>
          <cell r="I124">
            <v>17361776</v>
          </cell>
          <cell r="J124">
            <v>17361776</v>
          </cell>
          <cell r="K124">
            <v>17361776</v>
          </cell>
          <cell r="L124">
            <v>17361776</v>
          </cell>
          <cell r="M124">
            <v>17361776</v>
          </cell>
          <cell r="N124">
            <v>17361776</v>
          </cell>
          <cell r="O124">
            <v>17361776</v>
          </cell>
          <cell r="P124">
            <v>17361776</v>
          </cell>
        </row>
        <row r="125">
          <cell r="A125">
            <v>17361776</v>
          </cell>
          <cell r="B125">
            <v>17361776</v>
          </cell>
          <cell r="C125">
            <v>17361776</v>
          </cell>
          <cell r="D125">
            <v>17361776</v>
          </cell>
          <cell r="E125">
            <v>17361776</v>
          </cell>
          <cell r="F125">
            <v>17361776</v>
          </cell>
          <cell r="G125">
            <v>17361776</v>
          </cell>
          <cell r="H125">
            <v>17361776</v>
          </cell>
          <cell r="I125">
            <v>17361776</v>
          </cell>
          <cell r="J125">
            <v>17361776</v>
          </cell>
          <cell r="K125">
            <v>17361776</v>
          </cell>
          <cell r="L125">
            <v>17361776</v>
          </cell>
          <cell r="M125">
            <v>17361776</v>
          </cell>
          <cell r="N125">
            <v>17361776</v>
          </cell>
          <cell r="O125">
            <v>17361776</v>
          </cell>
          <cell r="P125">
            <v>17361776</v>
          </cell>
        </row>
        <row r="126">
          <cell r="A126">
            <v>17361776</v>
          </cell>
          <cell r="B126">
            <v>17361776</v>
          </cell>
          <cell r="C126">
            <v>17361776</v>
          </cell>
          <cell r="D126">
            <v>17361776</v>
          </cell>
          <cell r="E126">
            <v>17361776</v>
          </cell>
          <cell r="F126">
            <v>17361776</v>
          </cell>
          <cell r="G126">
            <v>17361776</v>
          </cell>
          <cell r="H126">
            <v>17361776</v>
          </cell>
          <cell r="I126">
            <v>17361776</v>
          </cell>
          <cell r="J126">
            <v>17361776</v>
          </cell>
          <cell r="K126">
            <v>17361776</v>
          </cell>
          <cell r="L126">
            <v>17361776</v>
          </cell>
          <cell r="M126">
            <v>17361776</v>
          </cell>
          <cell r="N126">
            <v>17361776</v>
          </cell>
          <cell r="O126">
            <v>17361776</v>
          </cell>
          <cell r="P126">
            <v>17361776</v>
          </cell>
        </row>
        <row r="127">
          <cell r="A127">
            <v>17361776</v>
          </cell>
          <cell r="B127">
            <v>17361776</v>
          </cell>
          <cell r="C127">
            <v>17361776</v>
          </cell>
          <cell r="D127">
            <v>17361776</v>
          </cell>
          <cell r="E127">
            <v>17361776</v>
          </cell>
          <cell r="F127">
            <v>17361776</v>
          </cell>
          <cell r="G127">
            <v>17361776</v>
          </cell>
          <cell r="H127">
            <v>17361776</v>
          </cell>
          <cell r="I127">
            <v>17361776</v>
          </cell>
          <cell r="J127">
            <v>17361776</v>
          </cell>
          <cell r="K127">
            <v>17361776</v>
          </cell>
          <cell r="L127">
            <v>17361776</v>
          </cell>
          <cell r="M127">
            <v>17361776</v>
          </cell>
          <cell r="N127">
            <v>17361776</v>
          </cell>
          <cell r="O127">
            <v>17361776</v>
          </cell>
          <cell r="P127">
            <v>17361776</v>
          </cell>
        </row>
        <row r="128">
          <cell r="A128">
            <v>17361776</v>
          </cell>
          <cell r="B128">
            <v>17361776</v>
          </cell>
          <cell r="C128">
            <v>17361776</v>
          </cell>
          <cell r="D128">
            <v>17361776</v>
          </cell>
          <cell r="E128">
            <v>17361776</v>
          </cell>
          <cell r="F128">
            <v>17361776</v>
          </cell>
          <cell r="G128">
            <v>17361776</v>
          </cell>
          <cell r="H128">
            <v>17361776</v>
          </cell>
          <cell r="I128">
            <v>17361776</v>
          </cell>
          <cell r="J128">
            <v>17361776</v>
          </cell>
          <cell r="K128">
            <v>17361776</v>
          </cell>
          <cell r="L128">
            <v>17361776</v>
          </cell>
          <cell r="M128">
            <v>17361776</v>
          </cell>
          <cell r="N128">
            <v>17361776</v>
          </cell>
          <cell r="O128">
            <v>17361776</v>
          </cell>
          <cell r="P128">
            <v>17361776</v>
          </cell>
        </row>
        <row r="129">
          <cell r="A129">
            <v>17361776</v>
          </cell>
          <cell r="B129">
            <v>17361776</v>
          </cell>
          <cell r="C129">
            <v>17361776</v>
          </cell>
          <cell r="D129">
            <v>17361776</v>
          </cell>
          <cell r="E129">
            <v>17361776</v>
          </cell>
          <cell r="F129">
            <v>17361776</v>
          </cell>
          <cell r="G129">
            <v>17361776</v>
          </cell>
          <cell r="H129">
            <v>17361776</v>
          </cell>
          <cell r="I129">
            <v>17361776</v>
          </cell>
          <cell r="J129">
            <v>17361776</v>
          </cell>
          <cell r="K129">
            <v>17361776</v>
          </cell>
          <cell r="L129">
            <v>17361776</v>
          </cell>
          <cell r="M129">
            <v>17361776</v>
          </cell>
          <cell r="N129">
            <v>17361776</v>
          </cell>
          <cell r="O129">
            <v>17361776</v>
          </cell>
          <cell r="P129">
            <v>17361776</v>
          </cell>
        </row>
        <row r="130">
          <cell r="A130">
            <v>17361776</v>
          </cell>
          <cell r="B130">
            <v>17361776</v>
          </cell>
          <cell r="C130">
            <v>17361776</v>
          </cell>
          <cell r="D130">
            <v>17361776</v>
          </cell>
          <cell r="E130">
            <v>17361776</v>
          </cell>
          <cell r="F130">
            <v>17361776</v>
          </cell>
          <cell r="G130">
            <v>17361776</v>
          </cell>
          <cell r="H130">
            <v>17361776</v>
          </cell>
          <cell r="I130">
            <v>17361776</v>
          </cell>
          <cell r="J130">
            <v>17361776</v>
          </cell>
          <cell r="K130">
            <v>17361776</v>
          </cell>
          <cell r="L130">
            <v>17361776</v>
          </cell>
          <cell r="M130">
            <v>17361776</v>
          </cell>
          <cell r="N130">
            <v>17361776</v>
          </cell>
          <cell r="O130">
            <v>17361776</v>
          </cell>
          <cell r="P130">
            <v>17361776</v>
          </cell>
        </row>
        <row r="131">
          <cell r="A131">
            <v>17361776</v>
          </cell>
          <cell r="B131">
            <v>17361776</v>
          </cell>
          <cell r="C131">
            <v>17361776</v>
          </cell>
          <cell r="D131">
            <v>17361776</v>
          </cell>
          <cell r="E131">
            <v>17361776</v>
          </cell>
          <cell r="F131">
            <v>17361776</v>
          </cell>
          <cell r="G131">
            <v>17361776</v>
          </cell>
          <cell r="H131">
            <v>17361776</v>
          </cell>
          <cell r="I131">
            <v>17361776</v>
          </cell>
          <cell r="J131">
            <v>17361776</v>
          </cell>
          <cell r="K131">
            <v>17361776</v>
          </cell>
          <cell r="L131">
            <v>17361776</v>
          </cell>
          <cell r="M131">
            <v>17361776</v>
          </cell>
          <cell r="N131">
            <v>17361776</v>
          </cell>
          <cell r="O131">
            <v>17361776</v>
          </cell>
          <cell r="P131">
            <v>17361776</v>
          </cell>
        </row>
        <row r="132">
          <cell r="A132">
            <v>17361776</v>
          </cell>
          <cell r="B132">
            <v>17361776</v>
          </cell>
          <cell r="C132">
            <v>17361776</v>
          </cell>
          <cell r="D132">
            <v>17361776</v>
          </cell>
          <cell r="E132">
            <v>17361776</v>
          </cell>
          <cell r="F132">
            <v>17361776</v>
          </cell>
          <cell r="G132">
            <v>17361776</v>
          </cell>
          <cell r="H132">
            <v>17361776</v>
          </cell>
          <cell r="I132">
            <v>17361776</v>
          </cell>
          <cell r="J132">
            <v>17361776</v>
          </cell>
          <cell r="K132">
            <v>17361776</v>
          </cell>
          <cell r="L132">
            <v>17361776</v>
          </cell>
          <cell r="M132">
            <v>17361776</v>
          </cell>
          <cell r="N132">
            <v>17361776</v>
          </cell>
          <cell r="O132">
            <v>17361776</v>
          </cell>
          <cell r="P132">
            <v>17361776</v>
          </cell>
        </row>
        <row r="133">
          <cell r="A133">
            <v>17361776</v>
          </cell>
          <cell r="B133">
            <v>17361776</v>
          </cell>
          <cell r="C133">
            <v>17361776</v>
          </cell>
          <cell r="D133">
            <v>17361776</v>
          </cell>
          <cell r="E133">
            <v>17361776</v>
          </cell>
          <cell r="F133">
            <v>17361776</v>
          </cell>
          <cell r="G133">
            <v>17361776</v>
          </cell>
          <cell r="H133">
            <v>17361776</v>
          </cell>
          <cell r="I133">
            <v>17361776</v>
          </cell>
          <cell r="J133">
            <v>17361776</v>
          </cell>
          <cell r="K133">
            <v>17361776</v>
          </cell>
          <cell r="L133">
            <v>17361776</v>
          </cell>
          <cell r="M133">
            <v>17361776</v>
          </cell>
          <cell r="N133">
            <v>17361776</v>
          </cell>
          <cell r="O133">
            <v>17361776</v>
          </cell>
          <cell r="P133">
            <v>17361776</v>
          </cell>
        </row>
        <row r="134">
          <cell r="A134">
            <v>17361776</v>
          </cell>
          <cell r="B134">
            <v>17361776</v>
          </cell>
          <cell r="C134">
            <v>17361776</v>
          </cell>
          <cell r="D134">
            <v>17361776</v>
          </cell>
          <cell r="E134">
            <v>17361776</v>
          </cell>
          <cell r="F134">
            <v>17361776</v>
          </cell>
          <cell r="G134">
            <v>17361776</v>
          </cell>
          <cell r="H134">
            <v>17361776</v>
          </cell>
          <cell r="I134">
            <v>17361776</v>
          </cell>
          <cell r="J134">
            <v>17361776</v>
          </cell>
          <cell r="K134">
            <v>17361776</v>
          </cell>
          <cell r="L134">
            <v>17361776</v>
          </cell>
          <cell r="M134">
            <v>17361776</v>
          </cell>
          <cell r="N134">
            <v>17361776</v>
          </cell>
          <cell r="O134">
            <v>17361776</v>
          </cell>
          <cell r="P134">
            <v>17361776</v>
          </cell>
        </row>
        <row r="135">
          <cell r="A135">
            <v>17361776</v>
          </cell>
          <cell r="B135">
            <v>17361776</v>
          </cell>
          <cell r="C135">
            <v>17361776</v>
          </cell>
          <cell r="D135">
            <v>17361776</v>
          </cell>
          <cell r="E135">
            <v>17361776</v>
          </cell>
          <cell r="F135">
            <v>17361776</v>
          </cell>
          <cell r="G135">
            <v>17361776</v>
          </cell>
          <cell r="H135">
            <v>17361776</v>
          </cell>
          <cell r="I135">
            <v>17361776</v>
          </cell>
          <cell r="J135">
            <v>17361776</v>
          </cell>
          <cell r="K135">
            <v>17361776</v>
          </cell>
          <cell r="L135">
            <v>17361776</v>
          </cell>
          <cell r="M135">
            <v>17361776</v>
          </cell>
          <cell r="N135">
            <v>17361776</v>
          </cell>
          <cell r="O135">
            <v>17361776</v>
          </cell>
          <cell r="P135">
            <v>17361776</v>
          </cell>
        </row>
        <row r="136">
          <cell r="A136">
            <v>17361776</v>
          </cell>
          <cell r="B136">
            <v>17361776</v>
          </cell>
          <cell r="C136">
            <v>17361776</v>
          </cell>
          <cell r="D136">
            <v>17361776</v>
          </cell>
          <cell r="E136">
            <v>17361776</v>
          </cell>
          <cell r="F136">
            <v>17361776</v>
          </cell>
          <cell r="G136">
            <v>17361776</v>
          </cell>
          <cell r="H136">
            <v>17361776</v>
          </cell>
          <cell r="I136">
            <v>17361776</v>
          </cell>
          <cell r="J136">
            <v>17361776</v>
          </cell>
          <cell r="K136">
            <v>17361776</v>
          </cell>
          <cell r="L136">
            <v>17361776</v>
          </cell>
          <cell r="M136">
            <v>17361776</v>
          </cell>
          <cell r="N136">
            <v>17361776</v>
          </cell>
          <cell r="O136">
            <v>17361776</v>
          </cell>
          <cell r="P136">
            <v>17361776</v>
          </cell>
        </row>
        <row r="137">
          <cell r="A137">
            <v>17361776</v>
          </cell>
          <cell r="B137">
            <v>17361776</v>
          </cell>
          <cell r="C137">
            <v>17361776</v>
          </cell>
          <cell r="D137">
            <v>17361776</v>
          </cell>
          <cell r="E137">
            <v>17361776</v>
          </cell>
          <cell r="F137">
            <v>17361776</v>
          </cell>
          <cell r="G137">
            <v>17361776</v>
          </cell>
          <cell r="H137">
            <v>17361776</v>
          </cell>
          <cell r="I137">
            <v>17361776</v>
          </cell>
          <cell r="J137">
            <v>17361776</v>
          </cell>
          <cell r="K137">
            <v>17361776</v>
          </cell>
          <cell r="L137">
            <v>17361776</v>
          </cell>
          <cell r="M137">
            <v>17361776</v>
          </cell>
          <cell r="N137">
            <v>17361776</v>
          </cell>
          <cell r="O137">
            <v>17361776</v>
          </cell>
          <cell r="P137">
            <v>17361776</v>
          </cell>
        </row>
        <row r="138">
          <cell r="A138">
            <v>17361776</v>
          </cell>
          <cell r="B138">
            <v>17361776</v>
          </cell>
          <cell r="C138">
            <v>17361776</v>
          </cell>
          <cell r="D138">
            <v>17361776</v>
          </cell>
          <cell r="E138">
            <v>17361776</v>
          </cell>
          <cell r="F138">
            <v>17361776</v>
          </cell>
          <cell r="G138">
            <v>17361776</v>
          </cell>
          <cell r="H138">
            <v>17361776</v>
          </cell>
          <cell r="I138">
            <v>17361776</v>
          </cell>
          <cell r="J138">
            <v>17361776</v>
          </cell>
          <cell r="K138">
            <v>17361776</v>
          </cell>
          <cell r="L138">
            <v>17361776</v>
          </cell>
          <cell r="M138">
            <v>17361776</v>
          </cell>
          <cell r="N138">
            <v>17361776</v>
          </cell>
          <cell r="O138">
            <v>17361776</v>
          </cell>
          <cell r="P138">
            <v>17361776</v>
          </cell>
        </row>
        <row r="139">
          <cell r="A139">
            <v>17361776</v>
          </cell>
          <cell r="B139">
            <v>17361776</v>
          </cell>
          <cell r="C139">
            <v>17361776</v>
          </cell>
          <cell r="D139">
            <v>17361776</v>
          </cell>
          <cell r="E139">
            <v>17361776</v>
          </cell>
          <cell r="F139">
            <v>17361776</v>
          </cell>
          <cell r="G139">
            <v>17361776</v>
          </cell>
          <cell r="H139">
            <v>17361776</v>
          </cell>
          <cell r="I139">
            <v>17361776</v>
          </cell>
          <cell r="J139">
            <v>17361776</v>
          </cell>
          <cell r="K139">
            <v>17361776</v>
          </cell>
          <cell r="L139">
            <v>17361776</v>
          </cell>
          <cell r="M139">
            <v>17361776</v>
          </cell>
          <cell r="N139">
            <v>17361776</v>
          </cell>
          <cell r="O139">
            <v>17361776</v>
          </cell>
          <cell r="P139">
            <v>17361776</v>
          </cell>
        </row>
        <row r="140">
          <cell r="A140">
            <v>17361776</v>
          </cell>
          <cell r="B140">
            <v>17361776</v>
          </cell>
          <cell r="C140">
            <v>17361776</v>
          </cell>
          <cell r="D140">
            <v>17361776</v>
          </cell>
          <cell r="E140">
            <v>17361776</v>
          </cell>
          <cell r="F140">
            <v>17361776</v>
          </cell>
          <cell r="G140">
            <v>17361776</v>
          </cell>
          <cell r="H140">
            <v>17361776</v>
          </cell>
          <cell r="I140">
            <v>17361776</v>
          </cell>
          <cell r="J140">
            <v>17361776</v>
          </cell>
          <cell r="K140">
            <v>17361776</v>
          </cell>
          <cell r="L140">
            <v>17361776</v>
          </cell>
          <cell r="M140">
            <v>17361776</v>
          </cell>
          <cell r="N140">
            <v>17361776</v>
          </cell>
          <cell r="O140">
            <v>17361776</v>
          </cell>
          <cell r="P140">
            <v>17361776</v>
          </cell>
        </row>
        <row r="141">
          <cell r="A141">
            <v>17361776</v>
          </cell>
          <cell r="B141">
            <v>17361776</v>
          </cell>
          <cell r="C141">
            <v>17361776</v>
          </cell>
          <cell r="D141">
            <v>17361776</v>
          </cell>
          <cell r="E141">
            <v>17361776</v>
          </cell>
          <cell r="F141">
            <v>17361776</v>
          </cell>
          <cell r="G141">
            <v>17361776</v>
          </cell>
          <cell r="H141">
            <v>17361776</v>
          </cell>
          <cell r="I141">
            <v>17361776</v>
          </cell>
          <cell r="J141">
            <v>17361776</v>
          </cell>
          <cell r="K141">
            <v>17361776</v>
          </cell>
          <cell r="L141">
            <v>17361776</v>
          </cell>
          <cell r="M141">
            <v>17361776</v>
          </cell>
          <cell r="N141">
            <v>17361776</v>
          </cell>
          <cell r="O141">
            <v>17361776</v>
          </cell>
          <cell r="P141">
            <v>17361776</v>
          </cell>
        </row>
        <row r="142">
          <cell r="A142">
            <v>17361776</v>
          </cell>
          <cell r="B142">
            <v>17361776</v>
          </cell>
          <cell r="C142">
            <v>17361776</v>
          </cell>
          <cell r="D142">
            <v>17361776</v>
          </cell>
          <cell r="E142">
            <v>17361776</v>
          </cell>
          <cell r="F142">
            <v>17361776</v>
          </cell>
          <cell r="G142">
            <v>17361776</v>
          </cell>
          <cell r="H142">
            <v>17361776</v>
          </cell>
          <cell r="I142">
            <v>17361776</v>
          </cell>
          <cell r="J142">
            <v>17361776</v>
          </cell>
          <cell r="K142">
            <v>17361776</v>
          </cell>
          <cell r="L142">
            <v>17361776</v>
          </cell>
          <cell r="M142">
            <v>17361776</v>
          </cell>
          <cell r="N142">
            <v>17361776</v>
          </cell>
          <cell r="O142">
            <v>17361776</v>
          </cell>
          <cell r="P142">
            <v>17361776</v>
          </cell>
        </row>
        <row r="143">
          <cell r="A143">
            <v>17361776</v>
          </cell>
          <cell r="B143">
            <v>17361776</v>
          </cell>
          <cell r="C143">
            <v>17361776</v>
          </cell>
          <cell r="D143">
            <v>17361776</v>
          </cell>
          <cell r="E143">
            <v>17361776</v>
          </cell>
          <cell r="F143">
            <v>17361776</v>
          </cell>
          <cell r="G143">
            <v>17361776</v>
          </cell>
          <cell r="H143">
            <v>17361776</v>
          </cell>
          <cell r="I143">
            <v>17361776</v>
          </cell>
          <cell r="J143">
            <v>17361776</v>
          </cell>
          <cell r="K143">
            <v>17361776</v>
          </cell>
          <cell r="L143">
            <v>17361776</v>
          </cell>
          <cell r="M143">
            <v>17361776</v>
          </cell>
          <cell r="N143">
            <v>17361776</v>
          </cell>
          <cell r="O143">
            <v>17361776</v>
          </cell>
          <cell r="P143">
            <v>17361776</v>
          </cell>
        </row>
        <row r="144">
          <cell r="A144">
            <v>17361776</v>
          </cell>
          <cell r="B144">
            <v>17361776</v>
          </cell>
          <cell r="C144">
            <v>17361776</v>
          </cell>
          <cell r="D144">
            <v>17361776</v>
          </cell>
          <cell r="E144">
            <v>17361776</v>
          </cell>
          <cell r="F144">
            <v>17361776</v>
          </cell>
          <cell r="G144">
            <v>17361776</v>
          </cell>
          <cell r="H144">
            <v>17361776</v>
          </cell>
          <cell r="I144">
            <v>17361776</v>
          </cell>
          <cell r="J144">
            <v>17361776</v>
          </cell>
          <cell r="K144">
            <v>17361776</v>
          </cell>
          <cell r="L144">
            <v>17361776</v>
          </cell>
          <cell r="M144">
            <v>17361776</v>
          </cell>
          <cell r="N144">
            <v>17361776</v>
          </cell>
          <cell r="O144">
            <v>17361776</v>
          </cell>
          <cell r="P144">
            <v>17361776</v>
          </cell>
        </row>
        <row r="145">
          <cell r="A145">
            <v>17361776</v>
          </cell>
          <cell r="B145">
            <v>17361776</v>
          </cell>
          <cell r="C145">
            <v>17361776</v>
          </cell>
          <cell r="D145">
            <v>17361776</v>
          </cell>
          <cell r="E145">
            <v>17361776</v>
          </cell>
          <cell r="F145">
            <v>17361776</v>
          </cell>
          <cell r="G145">
            <v>17361776</v>
          </cell>
          <cell r="H145">
            <v>17361776</v>
          </cell>
          <cell r="I145">
            <v>17361776</v>
          </cell>
          <cell r="J145">
            <v>17361776</v>
          </cell>
          <cell r="K145">
            <v>17361776</v>
          </cell>
          <cell r="L145">
            <v>17361776</v>
          </cell>
          <cell r="M145">
            <v>17361776</v>
          </cell>
          <cell r="N145">
            <v>17361776</v>
          </cell>
          <cell r="O145">
            <v>17361776</v>
          </cell>
          <cell r="P145">
            <v>17361776</v>
          </cell>
        </row>
        <row r="146">
          <cell r="A146">
            <v>17361776</v>
          </cell>
          <cell r="B146">
            <v>17361776</v>
          </cell>
          <cell r="C146">
            <v>17361776</v>
          </cell>
          <cell r="D146">
            <v>17361776</v>
          </cell>
          <cell r="E146">
            <v>17361776</v>
          </cell>
          <cell r="F146">
            <v>17361776</v>
          </cell>
          <cell r="G146">
            <v>17361776</v>
          </cell>
          <cell r="H146">
            <v>17361776</v>
          </cell>
          <cell r="I146">
            <v>17361776</v>
          </cell>
          <cell r="J146">
            <v>17361776</v>
          </cell>
          <cell r="K146">
            <v>17361776</v>
          </cell>
          <cell r="L146">
            <v>17361776</v>
          </cell>
          <cell r="M146">
            <v>17361776</v>
          </cell>
          <cell r="N146">
            <v>17361776</v>
          </cell>
          <cell r="O146">
            <v>17361776</v>
          </cell>
          <cell r="P146">
            <v>17361776</v>
          </cell>
        </row>
        <row r="147">
          <cell r="A147">
            <v>17361776</v>
          </cell>
          <cell r="B147">
            <v>17361776</v>
          </cell>
          <cell r="C147">
            <v>17361776</v>
          </cell>
          <cell r="D147">
            <v>17361776</v>
          </cell>
          <cell r="E147">
            <v>17361776</v>
          </cell>
          <cell r="F147">
            <v>17361776</v>
          </cell>
          <cell r="G147">
            <v>17361776</v>
          </cell>
          <cell r="H147">
            <v>17361776</v>
          </cell>
          <cell r="I147">
            <v>17361776</v>
          </cell>
          <cell r="J147">
            <v>17361776</v>
          </cell>
          <cell r="K147">
            <v>17361776</v>
          </cell>
          <cell r="L147">
            <v>17361776</v>
          </cell>
          <cell r="M147">
            <v>17361776</v>
          </cell>
          <cell r="N147">
            <v>17361776</v>
          </cell>
          <cell r="O147">
            <v>17361776</v>
          </cell>
          <cell r="P147">
            <v>17361776</v>
          </cell>
        </row>
        <row r="148">
          <cell r="A148">
            <v>17361776</v>
          </cell>
          <cell r="B148">
            <v>17361776</v>
          </cell>
          <cell r="C148">
            <v>17361776</v>
          </cell>
          <cell r="D148">
            <v>17361776</v>
          </cell>
          <cell r="E148">
            <v>17361776</v>
          </cell>
          <cell r="F148">
            <v>17361776</v>
          </cell>
          <cell r="G148">
            <v>17361776</v>
          </cell>
          <cell r="H148">
            <v>17361776</v>
          </cell>
          <cell r="I148">
            <v>17361776</v>
          </cell>
          <cell r="J148">
            <v>17361776</v>
          </cell>
          <cell r="K148">
            <v>17361776</v>
          </cell>
          <cell r="L148">
            <v>17361776</v>
          </cell>
          <cell r="M148">
            <v>17361776</v>
          </cell>
          <cell r="N148">
            <v>17361776</v>
          </cell>
          <cell r="O148">
            <v>17361776</v>
          </cell>
          <cell r="P148">
            <v>17361776</v>
          </cell>
        </row>
        <row r="149">
          <cell r="A149">
            <v>17361776</v>
          </cell>
          <cell r="B149">
            <v>17361776</v>
          </cell>
          <cell r="C149">
            <v>17361776</v>
          </cell>
          <cell r="D149">
            <v>17361776</v>
          </cell>
          <cell r="E149">
            <v>17361776</v>
          </cell>
          <cell r="F149">
            <v>17361776</v>
          </cell>
          <cell r="G149">
            <v>17361776</v>
          </cell>
          <cell r="H149">
            <v>17361776</v>
          </cell>
          <cell r="I149">
            <v>17361776</v>
          </cell>
          <cell r="J149">
            <v>17361776</v>
          </cell>
          <cell r="K149">
            <v>17361776</v>
          </cell>
          <cell r="L149">
            <v>17361776</v>
          </cell>
          <cell r="M149">
            <v>17361776</v>
          </cell>
          <cell r="N149">
            <v>17361776</v>
          </cell>
          <cell r="O149">
            <v>17361776</v>
          </cell>
          <cell r="P149">
            <v>17361776</v>
          </cell>
        </row>
        <row r="150">
          <cell r="A150">
            <v>17361776</v>
          </cell>
          <cell r="B150">
            <v>17361776</v>
          </cell>
          <cell r="C150">
            <v>17361776</v>
          </cell>
          <cell r="D150">
            <v>17361776</v>
          </cell>
          <cell r="E150">
            <v>17361776</v>
          </cell>
          <cell r="F150">
            <v>17361776</v>
          </cell>
          <cell r="G150">
            <v>17361776</v>
          </cell>
          <cell r="H150">
            <v>17361776</v>
          </cell>
          <cell r="I150">
            <v>17361776</v>
          </cell>
          <cell r="J150">
            <v>17361776</v>
          </cell>
          <cell r="K150">
            <v>17361776</v>
          </cell>
          <cell r="L150">
            <v>17361776</v>
          </cell>
          <cell r="M150">
            <v>17361776</v>
          </cell>
          <cell r="N150">
            <v>17361776</v>
          </cell>
          <cell r="O150">
            <v>17361776</v>
          </cell>
          <cell r="P150">
            <v>17361776</v>
          </cell>
        </row>
        <row r="151">
          <cell r="A151">
            <v>17361776</v>
          </cell>
          <cell r="B151">
            <v>17361776</v>
          </cell>
          <cell r="C151">
            <v>17361776</v>
          </cell>
          <cell r="D151">
            <v>17361776</v>
          </cell>
          <cell r="E151">
            <v>17361776</v>
          </cell>
          <cell r="F151">
            <v>17361776</v>
          </cell>
          <cell r="G151">
            <v>17361776</v>
          </cell>
          <cell r="H151">
            <v>17361776</v>
          </cell>
          <cell r="I151">
            <v>17361776</v>
          </cell>
          <cell r="J151">
            <v>17361776</v>
          </cell>
          <cell r="K151">
            <v>17361776</v>
          </cell>
          <cell r="L151">
            <v>17361776</v>
          </cell>
          <cell r="M151">
            <v>17361776</v>
          </cell>
          <cell r="N151">
            <v>17361776</v>
          </cell>
          <cell r="O151">
            <v>17361776</v>
          </cell>
          <cell r="P151">
            <v>17361776</v>
          </cell>
        </row>
        <row r="152">
          <cell r="A152">
            <v>17361776</v>
          </cell>
          <cell r="B152">
            <v>17361776</v>
          </cell>
          <cell r="C152">
            <v>17361776</v>
          </cell>
          <cell r="D152">
            <v>17361776</v>
          </cell>
          <cell r="E152">
            <v>17361776</v>
          </cell>
          <cell r="F152">
            <v>17361776</v>
          </cell>
          <cell r="G152">
            <v>17361776</v>
          </cell>
          <cell r="H152">
            <v>17361776</v>
          </cell>
          <cell r="I152">
            <v>17361776</v>
          </cell>
          <cell r="J152">
            <v>17361776</v>
          </cell>
          <cell r="K152">
            <v>17361776</v>
          </cell>
          <cell r="L152">
            <v>17361776</v>
          </cell>
          <cell r="M152">
            <v>17361776</v>
          </cell>
          <cell r="N152">
            <v>17361776</v>
          </cell>
          <cell r="O152">
            <v>17361776</v>
          </cell>
          <cell r="P152">
            <v>17361776</v>
          </cell>
        </row>
        <row r="153">
          <cell r="A153">
            <v>17361776</v>
          </cell>
          <cell r="B153">
            <v>17361776</v>
          </cell>
          <cell r="C153">
            <v>17361776</v>
          </cell>
          <cell r="D153">
            <v>17361776</v>
          </cell>
          <cell r="E153">
            <v>17361776</v>
          </cell>
          <cell r="F153">
            <v>17361776</v>
          </cell>
          <cell r="G153">
            <v>17361776</v>
          </cell>
          <cell r="H153">
            <v>17361776</v>
          </cell>
          <cell r="I153">
            <v>17361776</v>
          </cell>
          <cell r="J153">
            <v>17361776</v>
          </cell>
          <cell r="K153">
            <v>17361776</v>
          </cell>
          <cell r="L153">
            <v>17361776</v>
          </cell>
          <cell r="M153">
            <v>17361776</v>
          </cell>
          <cell r="N153">
            <v>17361776</v>
          </cell>
          <cell r="O153">
            <v>17361776</v>
          </cell>
          <cell r="P153">
            <v>17361776</v>
          </cell>
        </row>
        <row r="154">
          <cell r="A154">
            <v>17361776</v>
          </cell>
          <cell r="B154">
            <v>17361776</v>
          </cell>
          <cell r="C154">
            <v>17361776</v>
          </cell>
          <cell r="D154">
            <v>17361776</v>
          </cell>
          <cell r="E154">
            <v>17361776</v>
          </cell>
          <cell r="F154">
            <v>17361776</v>
          </cell>
          <cell r="G154">
            <v>17361776</v>
          </cell>
          <cell r="H154">
            <v>17361776</v>
          </cell>
          <cell r="I154">
            <v>17361776</v>
          </cell>
          <cell r="J154">
            <v>17361776</v>
          </cell>
          <cell r="K154">
            <v>17361776</v>
          </cell>
          <cell r="L154">
            <v>17361776</v>
          </cell>
          <cell r="M154">
            <v>17361776</v>
          </cell>
          <cell r="N154">
            <v>17361776</v>
          </cell>
          <cell r="O154">
            <v>17361776</v>
          </cell>
          <cell r="P154">
            <v>17361776</v>
          </cell>
        </row>
        <row r="155">
          <cell r="A155">
            <v>17361776</v>
          </cell>
          <cell r="B155">
            <v>17361776</v>
          </cell>
          <cell r="C155">
            <v>17361776</v>
          </cell>
          <cell r="D155">
            <v>17361776</v>
          </cell>
          <cell r="E155">
            <v>17361776</v>
          </cell>
          <cell r="F155">
            <v>17361776</v>
          </cell>
          <cell r="G155">
            <v>17361776</v>
          </cell>
          <cell r="H155">
            <v>17361776</v>
          </cell>
          <cell r="I155">
            <v>17361776</v>
          </cell>
          <cell r="J155">
            <v>17361776</v>
          </cell>
          <cell r="K155">
            <v>17361776</v>
          </cell>
          <cell r="L155">
            <v>17361776</v>
          </cell>
          <cell r="M155">
            <v>17361776</v>
          </cell>
          <cell r="N155">
            <v>17361776</v>
          </cell>
          <cell r="O155">
            <v>17361776</v>
          </cell>
          <cell r="P155">
            <v>17361776</v>
          </cell>
        </row>
        <row r="156">
          <cell r="A156">
            <v>17361776</v>
          </cell>
          <cell r="B156">
            <v>17361776</v>
          </cell>
          <cell r="C156">
            <v>17361776</v>
          </cell>
          <cell r="D156">
            <v>17361776</v>
          </cell>
          <cell r="E156">
            <v>17361776</v>
          </cell>
          <cell r="F156">
            <v>17361776</v>
          </cell>
          <cell r="G156">
            <v>17361776</v>
          </cell>
          <cell r="H156">
            <v>17361776</v>
          </cell>
          <cell r="I156">
            <v>17361776</v>
          </cell>
          <cell r="J156">
            <v>17361776</v>
          </cell>
          <cell r="K156">
            <v>17361776</v>
          </cell>
          <cell r="L156">
            <v>17361776</v>
          </cell>
          <cell r="M156">
            <v>17361776</v>
          </cell>
          <cell r="N156">
            <v>17361776</v>
          </cell>
          <cell r="O156">
            <v>17361776</v>
          </cell>
          <cell r="P156">
            <v>17361776</v>
          </cell>
        </row>
        <row r="157">
          <cell r="A157">
            <v>17361776</v>
          </cell>
          <cell r="B157">
            <v>17361776</v>
          </cell>
          <cell r="C157">
            <v>17361776</v>
          </cell>
          <cell r="D157">
            <v>17361776</v>
          </cell>
          <cell r="E157">
            <v>17361776</v>
          </cell>
          <cell r="F157">
            <v>17361776</v>
          </cell>
          <cell r="G157">
            <v>17361776</v>
          </cell>
          <cell r="H157">
            <v>17361776</v>
          </cell>
          <cell r="I157">
            <v>17361776</v>
          </cell>
          <cell r="J157">
            <v>17361776</v>
          </cell>
          <cell r="K157">
            <v>17361776</v>
          </cell>
          <cell r="L157">
            <v>17361776</v>
          </cell>
          <cell r="M157">
            <v>17361776</v>
          </cell>
          <cell r="N157">
            <v>17361776</v>
          </cell>
          <cell r="O157">
            <v>17361776</v>
          </cell>
          <cell r="P157">
            <v>17361776</v>
          </cell>
        </row>
        <row r="158">
          <cell r="A158">
            <v>17361776</v>
          </cell>
          <cell r="B158">
            <v>17361776</v>
          </cell>
          <cell r="C158">
            <v>17361776</v>
          </cell>
          <cell r="D158">
            <v>17361776</v>
          </cell>
          <cell r="E158">
            <v>17361776</v>
          </cell>
          <cell r="F158">
            <v>17361776</v>
          </cell>
          <cell r="G158">
            <v>17361776</v>
          </cell>
          <cell r="H158">
            <v>17361776</v>
          </cell>
          <cell r="I158">
            <v>17361776</v>
          </cell>
          <cell r="J158">
            <v>17361776</v>
          </cell>
          <cell r="K158">
            <v>17361776</v>
          </cell>
          <cell r="L158">
            <v>17361776</v>
          </cell>
          <cell r="M158">
            <v>17361776</v>
          </cell>
          <cell r="N158">
            <v>17361776</v>
          </cell>
          <cell r="O158">
            <v>17361776</v>
          </cell>
          <cell r="P158">
            <v>17361776</v>
          </cell>
        </row>
        <row r="159">
          <cell r="A159">
            <v>17361776</v>
          </cell>
          <cell r="B159">
            <v>17361776</v>
          </cell>
          <cell r="C159">
            <v>17361776</v>
          </cell>
          <cell r="D159">
            <v>17361776</v>
          </cell>
          <cell r="E159">
            <v>17361776</v>
          </cell>
          <cell r="F159">
            <v>17361776</v>
          </cell>
          <cell r="G159">
            <v>17361776</v>
          </cell>
          <cell r="H159">
            <v>17361776</v>
          </cell>
          <cell r="I159">
            <v>17361776</v>
          </cell>
          <cell r="J159">
            <v>17361776</v>
          </cell>
          <cell r="K159">
            <v>17361776</v>
          </cell>
          <cell r="L159">
            <v>17361776</v>
          </cell>
          <cell r="M159">
            <v>17361776</v>
          </cell>
          <cell r="N159">
            <v>17361776</v>
          </cell>
          <cell r="O159">
            <v>17361776</v>
          </cell>
          <cell r="P159">
            <v>17361776</v>
          </cell>
        </row>
        <row r="160">
          <cell r="A160">
            <v>17361776</v>
          </cell>
          <cell r="B160">
            <v>17361776</v>
          </cell>
          <cell r="C160">
            <v>17361776</v>
          </cell>
          <cell r="D160">
            <v>17361776</v>
          </cell>
          <cell r="E160">
            <v>17361776</v>
          </cell>
          <cell r="F160">
            <v>17361776</v>
          </cell>
          <cell r="G160">
            <v>17361776</v>
          </cell>
          <cell r="H160">
            <v>17361776</v>
          </cell>
          <cell r="I160">
            <v>17361776</v>
          </cell>
          <cell r="J160">
            <v>17361776</v>
          </cell>
          <cell r="K160">
            <v>17361776</v>
          </cell>
          <cell r="L160">
            <v>17361776</v>
          </cell>
          <cell r="M160">
            <v>17361776</v>
          </cell>
          <cell r="N160">
            <v>17361776</v>
          </cell>
          <cell r="O160">
            <v>17361776</v>
          </cell>
          <cell r="P160">
            <v>17361776</v>
          </cell>
        </row>
        <row r="161">
          <cell r="A161">
            <v>17361776</v>
          </cell>
          <cell r="B161">
            <v>17361776</v>
          </cell>
          <cell r="C161">
            <v>17361776</v>
          </cell>
          <cell r="D161">
            <v>17361776</v>
          </cell>
          <cell r="E161">
            <v>17361776</v>
          </cell>
          <cell r="F161">
            <v>17361776</v>
          </cell>
          <cell r="G161">
            <v>17361776</v>
          </cell>
          <cell r="H161">
            <v>17361776</v>
          </cell>
          <cell r="I161">
            <v>17361776</v>
          </cell>
          <cell r="J161">
            <v>17361776</v>
          </cell>
          <cell r="K161">
            <v>17361776</v>
          </cell>
          <cell r="L161">
            <v>17361776</v>
          </cell>
          <cell r="M161">
            <v>17361776</v>
          </cell>
          <cell r="N161">
            <v>17361776</v>
          </cell>
          <cell r="O161">
            <v>17361776</v>
          </cell>
          <cell r="P161">
            <v>17361776</v>
          </cell>
        </row>
        <row r="162">
          <cell r="A162">
            <v>17361776</v>
          </cell>
          <cell r="B162">
            <v>17361776</v>
          </cell>
          <cell r="C162">
            <v>17361776</v>
          </cell>
          <cell r="D162">
            <v>17361776</v>
          </cell>
          <cell r="E162">
            <v>17361776</v>
          </cell>
          <cell r="F162">
            <v>17361776</v>
          </cell>
          <cell r="G162">
            <v>17361776</v>
          </cell>
          <cell r="H162">
            <v>17361776</v>
          </cell>
          <cell r="I162">
            <v>17361776</v>
          </cell>
          <cell r="J162">
            <v>17361776</v>
          </cell>
          <cell r="K162">
            <v>17361776</v>
          </cell>
          <cell r="L162">
            <v>17361776</v>
          </cell>
          <cell r="M162">
            <v>17361776</v>
          </cell>
          <cell r="N162">
            <v>17361776</v>
          </cell>
          <cell r="O162">
            <v>17361776</v>
          </cell>
          <cell r="P162">
            <v>17361776</v>
          </cell>
        </row>
        <row r="163">
          <cell r="A163">
            <v>17361776</v>
          </cell>
          <cell r="B163">
            <v>17361776</v>
          </cell>
          <cell r="C163">
            <v>17361776</v>
          </cell>
          <cell r="D163">
            <v>17361776</v>
          </cell>
          <cell r="E163">
            <v>17361776</v>
          </cell>
          <cell r="F163">
            <v>17361776</v>
          </cell>
          <cell r="G163">
            <v>17361776</v>
          </cell>
          <cell r="H163">
            <v>17361776</v>
          </cell>
          <cell r="I163">
            <v>17361776</v>
          </cell>
          <cell r="J163">
            <v>17361776</v>
          </cell>
          <cell r="K163">
            <v>17361776</v>
          </cell>
          <cell r="L163">
            <v>17361776</v>
          </cell>
          <cell r="M163">
            <v>17361776</v>
          </cell>
          <cell r="N163">
            <v>17361776</v>
          </cell>
          <cell r="O163">
            <v>17361776</v>
          </cell>
          <cell r="P163">
            <v>17361776</v>
          </cell>
        </row>
        <row r="164">
          <cell r="A164">
            <v>17361776</v>
          </cell>
          <cell r="B164">
            <v>17361776</v>
          </cell>
          <cell r="C164">
            <v>17361776</v>
          </cell>
          <cell r="D164">
            <v>17361776</v>
          </cell>
          <cell r="E164">
            <v>17361776</v>
          </cell>
          <cell r="F164">
            <v>17361776</v>
          </cell>
          <cell r="G164">
            <v>17361776</v>
          </cell>
          <cell r="H164">
            <v>17361776</v>
          </cell>
          <cell r="I164">
            <v>17361776</v>
          </cell>
          <cell r="J164">
            <v>17361776</v>
          </cell>
          <cell r="K164">
            <v>17361776</v>
          </cell>
          <cell r="L164">
            <v>17361776</v>
          </cell>
          <cell r="M164">
            <v>17361776</v>
          </cell>
          <cell r="N164">
            <v>17361776</v>
          </cell>
          <cell r="O164">
            <v>17361776</v>
          </cell>
          <cell r="P164">
            <v>17361776</v>
          </cell>
        </row>
        <row r="165">
          <cell r="A165">
            <v>17361776</v>
          </cell>
          <cell r="B165">
            <v>17361776</v>
          </cell>
          <cell r="C165">
            <v>17361776</v>
          </cell>
          <cell r="D165">
            <v>17361776</v>
          </cell>
          <cell r="E165">
            <v>17361776</v>
          </cell>
          <cell r="F165">
            <v>17361776</v>
          </cell>
          <cell r="G165">
            <v>17361776</v>
          </cell>
          <cell r="H165">
            <v>17361776</v>
          </cell>
          <cell r="I165">
            <v>17361776</v>
          </cell>
          <cell r="J165">
            <v>17361776</v>
          </cell>
          <cell r="K165">
            <v>17361776</v>
          </cell>
          <cell r="L165">
            <v>17361776</v>
          </cell>
          <cell r="M165">
            <v>17361776</v>
          </cell>
          <cell r="N165">
            <v>17361776</v>
          </cell>
          <cell r="O165">
            <v>17361776</v>
          </cell>
          <cell r="P165">
            <v>17361776</v>
          </cell>
        </row>
        <row r="166">
          <cell r="A166">
            <v>17361776</v>
          </cell>
          <cell r="B166">
            <v>17361776</v>
          </cell>
          <cell r="C166">
            <v>17361776</v>
          </cell>
          <cell r="D166">
            <v>17361776</v>
          </cell>
          <cell r="E166">
            <v>17361776</v>
          </cell>
          <cell r="F166">
            <v>17361776</v>
          </cell>
          <cell r="G166">
            <v>17361776</v>
          </cell>
          <cell r="H166">
            <v>17361776</v>
          </cell>
          <cell r="I166">
            <v>17361776</v>
          </cell>
          <cell r="J166">
            <v>17361776</v>
          </cell>
          <cell r="K166">
            <v>17361776</v>
          </cell>
          <cell r="L166">
            <v>17361776</v>
          </cell>
          <cell r="M166">
            <v>17361776</v>
          </cell>
          <cell r="N166">
            <v>17361776</v>
          </cell>
          <cell r="O166">
            <v>17361776</v>
          </cell>
          <cell r="P166">
            <v>17361776</v>
          </cell>
        </row>
        <row r="167">
          <cell r="A167">
            <v>17361776</v>
          </cell>
          <cell r="B167">
            <v>17361776</v>
          </cell>
          <cell r="C167">
            <v>17361776</v>
          </cell>
          <cell r="D167">
            <v>17361776</v>
          </cell>
          <cell r="E167">
            <v>17361776</v>
          </cell>
          <cell r="F167">
            <v>17361776</v>
          </cell>
          <cell r="G167">
            <v>17361776</v>
          </cell>
          <cell r="H167">
            <v>17361776</v>
          </cell>
          <cell r="I167">
            <v>17361776</v>
          </cell>
          <cell r="J167">
            <v>17361776</v>
          </cell>
          <cell r="K167">
            <v>17361776</v>
          </cell>
          <cell r="L167">
            <v>17361776</v>
          </cell>
          <cell r="M167">
            <v>17361776</v>
          </cell>
          <cell r="N167">
            <v>17361776</v>
          </cell>
          <cell r="O167">
            <v>17361776</v>
          </cell>
          <cell r="P167">
            <v>17361776</v>
          </cell>
        </row>
        <row r="168">
          <cell r="A168">
            <v>17361776</v>
          </cell>
          <cell r="B168">
            <v>17361776</v>
          </cell>
          <cell r="C168">
            <v>17361776</v>
          </cell>
          <cell r="D168">
            <v>17361776</v>
          </cell>
          <cell r="E168">
            <v>17361776</v>
          </cell>
          <cell r="F168">
            <v>17361776</v>
          </cell>
          <cell r="G168">
            <v>17361776</v>
          </cell>
          <cell r="H168">
            <v>17361776</v>
          </cell>
          <cell r="I168">
            <v>17361776</v>
          </cell>
          <cell r="J168">
            <v>17361776</v>
          </cell>
          <cell r="K168">
            <v>17361776</v>
          </cell>
          <cell r="L168">
            <v>17361776</v>
          </cell>
          <cell r="M168">
            <v>17361776</v>
          </cell>
          <cell r="N168">
            <v>17361776</v>
          </cell>
          <cell r="O168">
            <v>17361776</v>
          </cell>
          <cell r="P168">
            <v>17361776</v>
          </cell>
        </row>
        <row r="169">
          <cell r="A169">
            <v>17361776</v>
          </cell>
          <cell r="B169">
            <v>17361776</v>
          </cell>
          <cell r="C169">
            <v>17361776</v>
          </cell>
          <cell r="D169">
            <v>17361776</v>
          </cell>
          <cell r="E169">
            <v>17361776</v>
          </cell>
          <cell r="F169">
            <v>17361776</v>
          </cell>
          <cell r="G169">
            <v>17361776</v>
          </cell>
          <cell r="H169">
            <v>17361776</v>
          </cell>
          <cell r="I169">
            <v>17361776</v>
          </cell>
          <cell r="J169">
            <v>17361776</v>
          </cell>
          <cell r="K169">
            <v>17361776</v>
          </cell>
          <cell r="L169">
            <v>17361776</v>
          </cell>
          <cell r="M169">
            <v>17361776</v>
          </cell>
          <cell r="N169">
            <v>17361776</v>
          </cell>
          <cell r="O169">
            <v>17361776</v>
          </cell>
          <cell r="P169">
            <v>17361776</v>
          </cell>
        </row>
        <row r="170">
          <cell r="A170">
            <v>17361776</v>
          </cell>
          <cell r="B170">
            <v>17361776</v>
          </cell>
          <cell r="C170">
            <v>17361776</v>
          </cell>
          <cell r="D170">
            <v>17361776</v>
          </cell>
          <cell r="E170">
            <v>17361776</v>
          </cell>
          <cell r="F170">
            <v>17361776</v>
          </cell>
          <cell r="G170">
            <v>17361776</v>
          </cell>
          <cell r="H170">
            <v>17361776</v>
          </cell>
          <cell r="I170">
            <v>17361776</v>
          </cell>
          <cell r="J170">
            <v>17361776</v>
          </cell>
          <cell r="K170">
            <v>17361776</v>
          </cell>
          <cell r="L170">
            <v>17361776</v>
          </cell>
          <cell r="M170">
            <v>17361776</v>
          </cell>
          <cell r="N170">
            <v>17361776</v>
          </cell>
          <cell r="O170">
            <v>17361776</v>
          </cell>
          <cell r="P170">
            <v>17361776</v>
          </cell>
        </row>
        <row r="171">
          <cell r="A171">
            <v>17361776</v>
          </cell>
          <cell r="B171">
            <v>17361776</v>
          </cell>
          <cell r="C171">
            <v>17361776</v>
          </cell>
          <cell r="D171">
            <v>17361776</v>
          </cell>
          <cell r="E171">
            <v>17361776</v>
          </cell>
          <cell r="F171">
            <v>17361776</v>
          </cell>
          <cell r="G171">
            <v>17361776</v>
          </cell>
          <cell r="H171">
            <v>17361776</v>
          </cell>
          <cell r="I171">
            <v>17361776</v>
          </cell>
          <cell r="J171">
            <v>17361776</v>
          </cell>
          <cell r="K171">
            <v>17361776</v>
          </cell>
          <cell r="L171">
            <v>17361776</v>
          </cell>
          <cell r="M171">
            <v>17361776</v>
          </cell>
          <cell r="N171">
            <v>17361776</v>
          </cell>
          <cell r="O171">
            <v>17361776</v>
          </cell>
          <cell r="P171">
            <v>17361776</v>
          </cell>
        </row>
        <row r="172">
          <cell r="A172">
            <v>17361776</v>
          </cell>
          <cell r="B172">
            <v>17361776</v>
          </cell>
          <cell r="C172">
            <v>17361776</v>
          </cell>
          <cell r="D172">
            <v>17361776</v>
          </cell>
          <cell r="E172">
            <v>17361776</v>
          </cell>
          <cell r="F172">
            <v>17361776</v>
          </cell>
          <cell r="G172">
            <v>17361776</v>
          </cell>
          <cell r="H172">
            <v>17361776</v>
          </cell>
          <cell r="I172">
            <v>17361776</v>
          </cell>
          <cell r="J172">
            <v>17361776</v>
          </cell>
          <cell r="K172">
            <v>17361776</v>
          </cell>
          <cell r="L172">
            <v>17361776</v>
          </cell>
          <cell r="M172">
            <v>17361776</v>
          </cell>
          <cell r="N172">
            <v>17361776</v>
          </cell>
          <cell r="O172">
            <v>17361776</v>
          </cell>
          <cell r="P172">
            <v>17361776</v>
          </cell>
        </row>
        <row r="173">
          <cell r="A173">
            <v>17361776</v>
          </cell>
          <cell r="B173">
            <v>17361776</v>
          </cell>
          <cell r="C173">
            <v>17361776</v>
          </cell>
          <cell r="D173">
            <v>17361776</v>
          </cell>
          <cell r="E173">
            <v>17361776</v>
          </cell>
          <cell r="F173">
            <v>17361776</v>
          </cell>
          <cell r="G173">
            <v>17361776</v>
          </cell>
          <cell r="H173">
            <v>17361776</v>
          </cell>
          <cell r="I173">
            <v>17361776</v>
          </cell>
          <cell r="J173">
            <v>17361776</v>
          </cell>
          <cell r="K173">
            <v>17361776</v>
          </cell>
          <cell r="L173">
            <v>17361776</v>
          </cell>
          <cell r="M173">
            <v>17361776</v>
          </cell>
          <cell r="N173">
            <v>17361776</v>
          </cell>
          <cell r="O173">
            <v>17361776</v>
          </cell>
          <cell r="P173">
            <v>17361776</v>
          </cell>
        </row>
        <row r="174">
          <cell r="A174">
            <v>17361776</v>
          </cell>
          <cell r="B174">
            <v>17361776</v>
          </cell>
          <cell r="C174">
            <v>17361776</v>
          </cell>
          <cell r="D174">
            <v>17361776</v>
          </cell>
          <cell r="E174">
            <v>17361776</v>
          </cell>
          <cell r="F174">
            <v>17361776</v>
          </cell>
          <cell r="G174">
            <v>17361776</v>
          </cell>
          <cell r="H174">
            <v>17361776</v>
          </cell>
          <cell r="I174">
            <v>17361776</v>
          </cell>
          <cell r="J174">
            <v>17361776</v>
          </cell>
          <cell r="K174">
            <v>17361776</v>
          </cell>
          <cell r="L174">
            <v>17361776</v>
          </cell>
          <cell r="M174">
            <v>17361776</v>
          </cell>
          <cell r="N174">
            <v>17361776</v>
          </cell>
          <cell r="O174">
            <v>17361776</v>
          </cell>
          <cell r="P174">
            <v>17361776</v>
          </cell>
        </row>
        <row r="175">
          <cell r="A175">
            <v>17361776</v>
          </cell>
          <cell r="B175">
            <v>17361776</v>
          </cell>
          <cell r="C175">
            <v>17361776</v>
          </cell>
          <cell r="D175">
            <v>17361776</v>
          </cell>
          <cell r="E175">
            <v>17361776</v>
          </cell>
          <cell r="F175">
            <v>17361776</v>
          </cell>
          <cell r="G175">
            <v>17361776</v>
          </cell>
          <cell r="H175">
            <v>17361776</v>
          </cell>
          <cell r="I175">
            <v>17361776</v>
          </cell>
          <cell r="J175">
            <v>17361776</v>
          </cell>
          <cell r="K175">
            <v>17361776</v>
          </cell>
          <cell r="L175">
            <v>17361776</v>
          </cell>
          <cell r="M175">
            <v>17361776</v>
          </cell>
          <cell r="N175">
            <v>17361776</v>
          </cell>
          <cell r="O175">
            <v>17361776</v>
          </cell>
          <cell r="P175">
            <v>17361776</v>
          </cell>
        </row>
        <row r="176">
          <cell r="A176">
            <v>17361776</v>
          </cell>
          <cell r="B176">
            <v>17361776</v>
          </cell>
          <cell r="C176">
            <v>17361776</v>
          </cell>
          <cell r="D176">
            <v>17361776</v>
          </cell>
          <cell r="E176">
            <v>17361776</v>
          </cell>
          <cell r="F176">
            <v>17361776</v>
          </cell>
          <cell r="G176">
            <v>17361776</v>
          </cell>
          <cell r="H176">
            <v>17361776</v>
          </cell>
          <cell r="I176">
            <v>17361776</v>
          </cell>
          <cell r="J176">
            <v>17361776</v>
          </cell>
          <cell r="K176">
            <v>17361776</v>
          </cell>
          <cell r="L176">
            <v>17361776</v>
          </cell>
          <cell r="M176">
            <v>17361776</v>
          </cell>
          <cell r="N176">
            <v>17361776</v>
          </cell>
          <cell r="O176">
            <v>17361776</v>
          </cell>
          <cell r="P176">
            <v>17361776</v>
          </cell>
        </row>
        <row r="177">
          <cell r="A177">
            <v>17361776</v>
          </cell>
          <cell r="B177">
            <v>17361776</v>
          </cell>
          <cell r="C177">
            <v>17361776</v>
          </cell>
          <cell r="D177">
            <v>17361776</v>
          </cell>
          <cell r="E177">
            <v>17361776</v>
          </cell>
          <cell r="F177">
            <v>17361776</v>
          </cell>
          <cell r="G177">
            <v>17361776</v>
          </cell>
          <cell r="H177">
            <v>17361776</v>
          </cell>
          <cell r="I177">
            <v>17361776</v>
          </cell>
          <cell r="J177">
            <v>17361776</v>
          </cell>
          <cell r="K177">
            <v>17361776</v>
          </cell>
          <cell r="L177">
            <v>17361776</v>
          </cell>
          <cell r="M177">
            <v>17361776</v>
          </cell>
          <cell r="N177">
            <v>17361776</v>
          </cell>
          <cell r="O177">
            <v>17361776</v>
          </cell>
          <cell r="P177">
            <v>17361776</v>
          </cell>
        </row>
        <row r="178">
          <cell r="A178">
            <v>17361776</v>
          </cell>
          <cell r="B178">
            <v>17361776</v>
          </cell>
          <cell r="C178">
            <v>17361776</v>
          </cell>
          <cell r="D178">
            <v>17361776</v>
          </cell>
          <cell r="E178">
            <v>17361776</v>
          </cell>
          <cell r="F178">
            <v>17361776</v>
          </cell>
          <cell r="G178">
            <v>17361776</v>
          </cell>
          <cell r="H178">
            <v>17361776</v>
          </cell>
          <cell r="I178">
            <v>17361776</v>
          </cell>
          <cell r="J178">
            <v>17361776</v>
          </cell>
          <cell r="K178">
            <v>17361776</v>
          </cell>
          <cell r="L178">
            <v>17361776</v>
          </cell>
          <cell r="M178">
            <v>17361776</v>
          </cell>
          <cell r="N178">
            <v>17361776</v>
          </cell>
          <cell r="O178">
            <v>17361776</v>
          </cell>
          <cell r="P178">
            <v>17361776</v>
          </cell>
        </row>
        <row r="179">
          <cell r="A179">
            <v>17361776</v>
          </cell>
          <cell r="B179">
            <v>17361776</v>
          </cell>
          <cell r="C179">
            <v>17361776</v>
          </cell>
          <cell r="D179">
            <v>17361776</v>
          </cell>
          <cell r="E179">
            <v>17361776</v>
          </cell>
          <cell r="F179">
            <v>17361776</v>
          </cell>
          <cell r="G179">
            <v>17361776</v>
          </cell>
          <cell r="H179">
            <v>17361776</v>
          </cell>
          <cell r="I179">
            <v>17361776</v>
          </cell>
          <cell r="J179">
            <v>17361776</v>
          </cell>
          <cell r="K179">
            <v>17361776</v>
          </cell>
          <cell r="L179">
            <v>17361776</v>
          </cell>
          <cell r="M179">
            <v>17361776</v>
          </cell>
          <cell r="N179">
            <v>17361776</v>
          </cell>
          <cell r="O179">
            <v>17361776</v>
          </cell>
          <cell r="P179">
            <v>17361776</v>
          </cell>
        </row>
        <row r="180">
          <cell r="A180">
            <v>17361776</v>
          </cell>
          <cell r="B180">
            <v>17361776</v>
          </cell>
          <cell r="C180">
            <v>17361776</v>
          </cell>
          <cell r="D180">
            <v>17361776</v>
          </cell>
          <cell r="E180">
            <v>17361776</v>
          </cell>
          <cell r="F180">
            <v>17361776</v>
          </cell>
          <cell r="G180">
            <v>17361776</v>
          </cell>
          <cell r="H180">
            <v>17361776</v>
          </cell>
          <cell r="I180">
            <v>17361776</v>
          </cell>
          <cell r="J180">
            <v>17361776</v>
          </cell>
          <cell r="K180">
            <v>17361776</v>
          </cell>
          <cell r="L180">
            <v>17361776</v>
          </cell>
          <cell r="M180">
            <v>17361776</v>
          </cell>
          <cell r="N180">
            <v>17361776</v>
          </cell>
          <cell r="O180">
            <v>17361776</v>
          </cell>
          <cell r="P180">
            <v>17361776</v>
          </cell>
        </row>
        <row r="181">
          <cell r="A181">
            <v>17361776</v>
          </cell>
          <cell r="B181">
            <v>17361776</v>
          </cell>
          <cell r="C181">
            <v>17361776</v>
          </cell>
          <cell r="D181">
            <v>17361776</v>
          </cell>
          <cell r="E181">
            <v>17361776</v>
          </cell>
          <cell r="F181">
            <v>17361776</v>
          </cell>
          <cell r="G181">
            <v>17361776</v>
          </cell>
          <cell r="H181">
            <v>17361776</v>
          </cell>
          <cell r="I181">
            <v>17361776</v>
          </cell>
          <cell r="J181">
            <v>17361776</v>
          </cell>
          <cell r="K181">
            <v>17361776</v>
          </cell>
          <cell r="L181">
            <v>17361776</v>
          </cell>
          <cell r="M181">
            <v>17361776</v>
          </cell>
          <cell r="N181">
            <v>17361776</v>
          </cell>
          <cell r="O181">
            <v>17361776</v>
          </cell>
          <cell r="P181">
            <v>17361776</v>
          </cell>
        </row>
        <row r="182">
          <cell r="A182">
            <v>17361776</v>
          </cell>
          <cell r="B182">
            <v>17361776</v>
          </cell>
          <cell r="C182">
            <v>17361776</v>
          </cell>
          <cell r="D182">
            <v>17361776</v>
          </cell>
          <cell r="E182">
            <v>17361776</v>
          </cell>
          <cell r="F182">
            <v>17361776</v>
          </cell>
          <cell r="G182">
            <v>17361776</v>
          </cell>
          <cell r="H182">
            <v>17361776</v>
          </cell>
          <cell r="I182">
            <v>17361776</v>
          </cell>
          <cell r="J182">
            <v>17361776</v>
          </cell>
          <cell r="K182">
            <v>17361776</v>
          </cell>
          <cell r="L182">
            <v>17361776</v>
          </cell>
          <cell r="M182">
            <v>17361776</v>
          </cell>
          <cell r="N182">
            <v>17361776</v>
          </cell>
          <cell r="O182">
            <v>17361776</v>
          </cell>
          <cell r="P182">
            <v>17361776</v>
          </cell>
        </row>
        <row r="183">
          <cell r="A183">
            <v>17361776</v>
          </cell>
          <cell r="B183">
            <v>17361776</v>
          </cell>
          <cell r="C183">
            <v>17361776</v>
          </cell>
          <cell r="D183">
            <v>17361776</v>
          </cell>
          <cell r="E183">
            <v>17361776</v>
          </cell>
          <cell r="F183">
            <v>17361776</v>
          </cell>
          <cell r="G183">
            <v>17361776</v>
          </cell>
          <cell r="H183">
            <v>17361776</v>
          </cell>
          <cell r="I183">
            <v>17361776</v>
          </cell>
          <cell r="J183">
            <v>17361776</v>
          </cell>
          <cell r="K183">
            <v>17361776</v>
          </cell>
          <cell r="L183">
            <v>17361776</v>
          </cell>
          <cell r="M183">
            <v>17361776</v>
          </cell>
          <cell r="N183">
            <v>17361776</v>
          </cell>
          <cell r="O183">
            <v>17361776</v>
          </cell>
          <cell r="P183">
            <v>17361776</v>
          </cell>
        </row>
        <row r="184">
          <cell r="A184">
            <v>17361776</v>
          </cell>
          <cell r="B184">
            <v>17361776</v>
          </cell>
          <cell r="C184">
            <v>17361776</v>
          </cell>
          <cell r="D184">
            <v>17361776</v>
          </cell>
          <cell r="E184">
            <v>17361776</v>
          </cell>
          <cell r="F184">
            <v>17361776</v>
          </cell>
          <cell r="G184">
            <v>17361776</v>
          </cell>
          <cell r="H184">
            <v>17361776</v>
          </cell>
          <cell r="I184">
            <v>17361776</v>
          </cell>
          <cell r="J184">
            <v>17361776</v>
          </cell>
          <cell r="K184">
            <v>17361776</v>
          </cell>
          <cell r="L184">
            <v>17361776</v>
          </cell>
          <cell r="M184">
            <v>17361776</v>
          </cell>
          <cell r="N184">
            <v>17361776</v>
          </cell>
          <cell r="O184">
            <v>17361776</v>
          </cell>
          <cell r="P184">
            <v>17361776</v>
          </cell>
        </row>
        <row r="185">
          <cell r="A185">
            <v>17361776</v>
          </cell>
          <cell r="B185">
            <v>17361776</v>
          </cell>
          <cell r="C185">
            <v>17361776</v>
          </cell>
          <cell r="D185">
            <v>17361776</v>
          </cell>
          <cell r="E185">
            <v>17361776</v>
          </cell>
          <cell r="F185">
            <v>17361776</v>
          </cell>
          <cell r="G185">
            <v>17361776</v>
          </cell>
          <cell r="H185">
            <v>17361776</v>
          </cell>
          <cell r="I185">
            <v>17361776</v>
          </cell>
          <cell r="J185">
            <v>17361776</v>
          </cell>
          <cell r="K185">
            <v>17361776</v>
          </cell>
          <cell r="L185">
            <v>17361776</v>
          </cell>
          <cell r="M185">
            <v>17361776</v>
          </cell>
          <cell r="N185">
            <v>17361776</v>
          </cell>
          <cell r="O185">
            <v>17361776</v>
          </cell>
          <cell r="P185">
            <v>17361776</v>
          </cell>
        </row>
      </sheetData>
      <sheetData sheetId="87">
        <row r="11">
          <cell r="A11">
            <v>41694</v>
          </cell>
          <cell r="B11" t="str">
            <v>DESEMBOLSO</v>
          </cell>
          <cell r="K11">
            <v>56019626.339999989</v>
          </cell>
          <cell r="L11">
            <v>1</v>
          </cell>
          <cell r="M11">
            <v>56019626.339999989</v>
          </cell>
        </row>
        <row r="12">
          <cell r="A12">
            <v>41875</v>
          </cell>
          <cell r="B12" t="str">
            <v>Capital e Interés</v>
          </cell>
          <cell r="C12">
            <v>1.1742373E-2</v>
          </cell>
          <cell r="D12">
            <v>1</v>
          </cell>
          <cell r="E12">
            <v>1</v>
          </cell>
          <cell r="F12">
            <v>326198.37247311708</v>
          </cell>
          <cell r="G12">
            <v>0</v>
          </cell>
          <cell r="H12">
            <v>4.3478260908371508E-2</v>
          </cell>
          <cell r="I12">
            <v>2435635.9300000002</v>
          </cell>
          <cell r="J12">
            <v>0</v>
          </cell>
          <cell r="K12">
            <v>56019626.339999989</v>
          </cell>
          <cell r="L12">
            <v>0.95652173909162852</v>
          </cell>
          <cell r="M12">
            <v>53583990.409999989</v>
          </cell>
          <cell r="N12">
            <v>2761834.3024731171</v>
          </cell>
          <cell r="O12">
            <v>8.4044712204493948</v>
          </cell>
          <cell r="P12">
            <v>23211756.910785243</v>
          </cell>
        </row>
        <row r="13">
          <cell r="A13">
            <v>42059</v>
          </cell>
          <cell r="B13" t="str">
            <v>Capital e Interés</v>
          </cell>
          <cell r="C13">
            <v>1.12E-2</v>
          </cell>
          <cell r="D13">
            <v>2</v>
          </cell>
          <cell r="E13">
            <v>2</v>
          </cell>
          <cell r="F13">
            <v>298392.75790939172</v>
          </cell>
          <cell r="G13">
            <v>0</v>
          </cell>
          <cell r="H13">
            <v>4.3478260908371508E-2</v>
          </cell>
          <cell r="I13">
            <v>2435635.9300000002</v>
          </cell>
          <cell r="J13">
            <v>0</v>
          </cell>
          <cell r="K13">
            <v>56019626.339999989</v>
          </cell>
          <cell r="L13">
            <v>0.91304347818325704</v>
          </cell>
          <cell r="M13">
            <v>51148354.479999989</v>
          </cell>
          <cell r="N13">
            <v>2734028.6879093917</v>
          </cell>
          <cell r="O13">
            <v>8.7217104477422271</v>
          </cell>
          <cell r="P13">
            <v>23845406.571766313</v>
          </cell>
        </row>
        <row r="14">
          <cell r="A14">
            <v>42069</v>
          </cell>
          <cell r="B14" t="str">
            <v>DESEMBOLSO</v>
          </cell>
          <cell r="C14">
            <v>42069</v>
          </cell>
          <cell r="D14">
            <v>42069</v>
          </cell>
          <cell r="E14">
            <v>42069</v>
          </cell>
          <cell r="F14">
            <v>42069</v>
          </cell>
          <cell r="G14">
            <v>42069</v>
          </cell>
          <cell r="H14">
            <v>42069</v>
          </cell>
          <cell r="I14">
            <v>0</v>
          </cell>
          <cell r="J14">
            <v>-9.4842542821135166E-5</v>
          </cell>
          <cell r="K14">
            <v>56014313.296190016</v>
          </cell>
          <cell r="L14">
            <v>0.91304347818325704</v>
          </cell>
          <cell r="M14">
            <v>51143503.43999999</v>
          </cell>
          <cell r="N14">
            <v>51143488</v>
          </cell>
          <cell r="O14">
            <v>51143488</v>
          </cell>
          <cell r="P14">
            <v>51143488</v>
          </cell>
        </row>
        <row r="15">
          <cell r="A15">
            <v>51143488</v>
          </cell>
          <cell r="B15" t="str">
            <v>Interés Acumulado</v>
          </cell>
          <cell r="C15">
            <v>1.18330434E-2</v>
          </cell>
          <cell r="D15">
            <v>1.1833041906356812E-2</v>
          </cell>
          <cell r="E15">
            <v>1.1833041906356812E-2</v>
          </cell>
          <cell r="F15">
            <v>16581.936942477379</v>
          </cell>
          <cell r="G15">
            <v>16581.921875</v>
          </cell>
          <cell r="H15">
            <v>16581.921875</v>
          </cell>
          <cell r="I15">
            <v>0</v>
          </cell>
          <cell r="J15">
            <v>0</v>
          </cell>
          <cell r="K15">
            <v>0</v>
          </cell>
          <cell r="L15">
            <v>0</v>
          </cell>
          <cell r="M15">
            <v>0</v>
          </cell>
          <cell r="N15">
            <v>0</v>
          </cell>
          <cell r="O15">
            <v>0</v>
          </cell>
          <cell r="P15">
            <v>0</v>
          </cell>
        </row>
        <row r="16">
          <cell r="A16">
            <v>42240</v>
          </cell>
          <cell r="B16" t="str">
            <v>Capital e Interés</v>
          </cell>
          <cell r="C16">
            <v>1.18330434E-2</v>
          </cell>
          <cell r="D16">
            <v>3</v>
          </cell>
          <cell r="E16">
            <v>3</v>
          </cell>
          <cell r="F16">
            <v>300133.05865884054</v>
          </cell>
          <cell r="G16">
            <v>0</v>
          </cell>
          <cell r="H16">
            <v>4.3478260942380449E-2</v>
          </cell>
          <cell r="I16">
            <v>2435404.9300000002</v>
          </cell>
          <cell r="J16">
            <v>0</v>
          </cell>
          <cell r="K16">
            <v>56014313.296190016</v>
          </cell>
          <cell r="L16">
            <v>0.86956521724087654</v>
          </cell>
          <cell r="M16">
            <v>48708098.50999999</v>
          </cell>
          <cell r="N16">
            <v>2735537.9886588408</v>
          </cell>
          <cell r="O16">
            <v>9.3479397337852355</v>
          </cell>
          <cell r="P16">
            <v>25571644.257462922</v>
          </cell>
        </row>
        <row r="17">
          <cell r="A17">
            <v>42424</v>
          </cell>
          <cell r="B17" t="str">
            <v>Capital e Interés</v>
          </cell>
          <cell r="C17">
            <v>1.6081127304109884E-2</v>
          </cell>
          <cell r="D17">
            <v>4</v>
          </cell>
          <cell r="E17">
            <v>4</v>
          </cell>
          <cell r="F17">
            <v>394859.52999999997</v>
          </cell>
          <cell r="G17">
            <v>0</v>
          </cell>
          <cell r="H17">
            <v>4.3478260942380449E-2</v>
          </cell>
          <cell r="I17">
            <v>2435404.9300000002</v>
          </cell>
          <cell r="J17">
            <v>0</v>
          </cell>
          <cell r="K17">
            <v>56014313.296190016</v>
          </cell>
          <cell r="L17">
            <v>0.82608695629849604</v>
          </cell>
          <cell r="M17">
            <v>46272693.579999991</v>
          </cell>
          <cell r="N17">
            <v>2830264.46</v>
          </cell>
          <cell r="O17">
            <v>15.330933866158924</v>
          </cell>
          <cell r="P17">
            <v>43390597.259999998</v>
          </cell>
        </row>
        <row r="18">
          <cell r="A18">
            <v>42606</v>
          </cell>
          <cell r="B18" t="str">
            <v>Capital e Interés</v>
          </cell>
          <cell r="C18">
            <v>1.9477290689550432E-2</v>
          </cell>
          <cell r="D18">
            <v>5</v>
          </cell>
          <cell r="E18">
            <v>5</v>
          </cell>
          <cell r="F18">
            <v>449398.74000000005</v>
          </cell>
          <cell r="G18">
            <v>0</v>
          </cell>
          <cell r="H18">
            <v>4.3478260942380449E-2</v>
          </cell>
          <cell r="I18">
            <v>2435404.9300000002</v>
          </cell>
          <cell r="J18">
            <v>0</v>
          </cell>
          <cell r="K18">
            <v>56014313.296190016</v>
          </cell>
          <cell r="L18">
            <v>0.78260869535611555</v>
          </cell>
          <cell r="M18">
            <v>43837288.649999984</v>
          </cell>
          <cell r="N18">
            <v>2884803.6700000004</v>
          </cell>
          <cell r="O18">
            <v>14.952428624024872</v>
          </cell>
          <cell r="P18">
            <v>43134820.970000006</v>
          </cell>
        </row>
        <row r="19">
          <cell r="A19">
            <v>42790</v>
          </cell>
          <cell r="B19" t="str">
            <v>Capital e Interés</v>
          </cell>
          <cell r="C19">
            <v>2.1121838806178489E-2</v>
          </cell>
          <cell r="D19">
            <v>6</v>
          </cell>
          <cell r="E19">
            <v>6</v>
          </cell>
          <cell r="F19">
            <v>466767.24</v>
          </cell>
          <cell r="G19">
            <v>0</v>
          </cell>
          <cell r="H19">
            <v>4.3478260942380449E-2</v>
          </cell>
          <cell r="I19">
            <v>2435404.9300000002</v>
          </cell>
          <cell r="J19">
            <v>0</v>
          </cell>
          <cell r="K19">
            <v>56014313.296190016</v>
          </cell>
          <cell r="L19">
            <v>0.73913043441373505</v>
          </cell>
          <cell r="M19">
            <v>41401883.719999984</v>
          </cell>
          <cell r="N19">
            <v>2902172.17</v>
          </cell>
          <cell r="O19">
            <v>15.509142922420072</v>
          </cell>
          <cell r="P19">
            <v>45010202.969999999</v>
          </cell>
        </row>
        <row r="20">
          <cell r="A20">
            <v>42971</v>
          </cell>
          <cell r="B20" t="str">
            <v>Capital e Interés</v>
          </cell>
          <cell r="C20">
            <v>2.0227266253825541E-2</v>
          </cell>
          <cell r="D20">
            <v>7</v>
          </cell>
          <cell r="E20">
            <v>7</v>
          </cell>
          <cell r="F20">
            <v>415281.90000000008</v>
          </cell>
          <cell r="G20">
            <v>0</v>
          </cell>
          <cell r="H20">
            <v>4.3478260942380449E-2</v>
          </cell>
          <cell r="I20">
            <v>2435404.9300000002</v>
          </cell>
          <cell r="J20">
            <v>0</v>
          </cell>
          <cell r="K20">
            <v>56014313.296190016</v>
          </cell>
          <cell r="L20">
            <v>0.69565217347135455</v>
          </cell>
          <cell r="M20">
            <v>38966478.789999977</v>
          </cell>
          <cell r="N20">
            <v>2850686.83</v>
          </cell>
          <cell r="O20">
            <v>17.253954202328142</v>
          </cell>
          <cell r="P20">
            <v>49185620.00999999</v>
          </cell>
        </row>
        <row r="21">
          <cell r="A21">
            <v>43155</v>
          </cell>
          <cell r="B21" t="str">
            <v>Capital e Interés</v>
          </cell>
          <cell r="C21">
            <v>2.3633695615046978E-2</v>
          </cell>
          <cell r="D21">
            <v>8</v>
          </cell>
          <cell r="E21">
            <v>8</v>
          </cell>
          <cell r="F21">
            <v>464245.56</v>
          </cell>
          <cell r="G21">
            <v>0</v>
          </cell>
          <cell r="H21">
            <v>4.3478260942380449E-2</v>
          </cell>
          <cell r="I21">
            <v>2435404.9300000002</v>
          </cell>
          <cell r="J21">
            <v>0</v>
          </cell>
          <cell r="K21">
            <v>56014313.296190016</v>
          </cell>
          <cell r="L21">
            <v>0.65217391252897405</v>
          </cell>
          <cell r="M21">
            <v>36531073.859999977</v>
          </cell>
          <cell r="N21">
            <v>2899650.49</v>
          </cell>
          <cell r="O21">
            <v>20.210758340296437</v>
          </cell>
          <cell r="P21">
            <v>58604135.324712157</v>
          </cell>
        </row>
        <row r="22">
          <cell r="A22">
            <v>43336</v>
          </cell>
          <cell r="B22" t="str">
            <v>Capital e Interés</v>
          </cell>
          <cell r="C22">
            <v>3.2324972215142342E-2</v>
          </cell>
          <cell r="D22">
            <v>9</v>
          </cell>
          <cell r="E22">
            <v>9</v>
          </cell>
          <cell r="F22">
            <v>585580.09999999986</v>
          </cell>
          <cell r="G22">
            <v>0</v>
          </cell>
          <cell r="H22">
            <v>4.3478260942380449E-2</v>
          </cell>
          <cell r="I22">
            <v>2435404.9300000002</v>
          </cell>
          <cell r="J22">
            <v>0</v>
          </cell>
          <cell r="K22">
            <v>56014313.296190016</v>
          </cell>
          <cell r="L22">
            <v>0.60869565158659356</v>
          </cell>
          <cell r="M22">
            <v>34095668.92999997</v>
          </cell>
          <cell r="N22">
            <v>3020985.0300000003</v>
          </cell>
          <cell r="O22">
            <v>37.365207538999996</v>
          </cell>
          <cell r="P22">
            <v>112879732.61816214</v>
          </cell>
        </row>
        <row r="23">
          <cell r="A23">
            <v>43520</v>
          </cell>
          <cell r="B23" t="str">
            <v>Capital e Interés</v>
          </cell>
          <cell r="C23">
            <v>3.4005201472504194E-2</v>
          </cell>
          <cell r="D23">
            <v>10</v>
          </cell>
          <cell r="E23">
            <v>10</v>
          </cell>
          <cell r="F23">
            <v>584479.82684936689</v>
          </cell>
          <cell r="G23">
            <v>0</v>
          </cell>
          <cell r="H23">
            <v>4.3478260942380449E-2</v>
          </cell>
          <cell r="I23">
            <v>2435404.9300000002</v>
          </cell>
          <cell r="J23">
            <v>0</v>
          </cell>
          <cell r="K23">
            <v>56014313.296190016</v>
          </cell>
          <cell r="L23">
            <v>0.56521739064421306</v>
          </cell>
          <cell r="M23">
            <v>31660263.99999997</v>
          </cell>
          <cell r="N23">
            <v>3019884.7568493672</v>
          </cell>
          <cell r="O23">
            <v>41.30943546335854</v>
          </cell>
          <cell r="P23">
            <v>124749734.46984912</v>
          </cell>
        </row>
        <row r="24">
          <cell r="A24">
            <v>43701</v>
          </cell>
          <cell r="B24" t="str">
            <v>Capital e Interés</v>
          </cell>
          <cell r="C24">
            <v>3.2182499999999996E-2</v>
          </cell>
          <cell r="D24">
            <v>11</v>
          </cell>
          <cell r="E24">
            <v>11</v>
          </cell>
          <cell r="F24">
            <v>505265.93632487615</v>
          </cell>
          <cell r="G24">
            <v>0</v>
          </cell>
          <cell r="H24">
            <v>4.3478260942380449E-2</v>
          </cell>
          <cell r="I24">
            <v>2435404.9300000002</v>
          </cell>
          <cell r="J24">
            <v>0</v>
          </cell>
          <cell r="K24">
            <v>56014313.296190016</v>
          </cell>
          <cell r="L24">
            <v>0.52173912970183256</v>
          </cell>
          <cell r="M24">
            <v>29224859.069999967</v>
          </cell>
          <cell r="N24">
            <v>2940670.8663248764</v>
          </cell>
          <cell r="O24">
            <v>55.268300000000004</v>
          </cell>
          <cell r="P24">
            <v>162525879.64130318</v>
          </cell>
        </row>
        <row r="25">
          <cell r="A25">
            <v>43885</v>
          </cell>
          <cell r="B25" t="str">
            <v>Capital e Interés</v>
          </cell>
          <cell r="C25">
            <v>4.2183440887848971E-2</v>
          </cell>
          <cell r="D25">
            <v>12</v>
          </cell>
          <cell r="E25">
            <v>12</v>
          </cell>
          <cell r="F25">
            <v>621468.87990808522</v>
          </cell>
          <cell r="G25">
            <v>0</v>
          </cell>
          <cell r="H25">
            <v>4.3478260942380449E-2</v>
          </cell>
          <cell r="I25">
            <v>2435404.9300000002</v>
          </cell>
          <cell r="J25">
            <v>0</v>
          </cell>
          <cell r="K25">
            <v>56014313.296190016</v>
          </cell>
          <cell r="L25">
            <v>0.47826086875945212</v>
          </cell>
          <cell r="M25">
            <v>26789454.139999967</v>
          </cell>
          <cell r="N25">
            <v>3056873.8099080855</v>
          </cell>
          <cell r="O25">
            <v>75.477209317708272</v>
          </cell>
          <cell r="P25">
            <v>230724304.40825292</v>
          </cell>
        </row>
        <row r="26">
          <cell r="A26">
            <v>44067</v>
          </cell>
          <cell r="B26" t="str">
            <v>Capital e Interés</v>
          </cell>
          <cell r="C26">
            <v>4.2183440887848971E-2</v>
          </cell>
          <cell r="D26">
            <v>13</v>
          </cell>
          <cell r="E26">
            <v>13</v>
          </cell>
          <cell r="F26">
            <v>563487.63461397844</v>
          </cell>
          <cell r="G26">
            <v>0</v>
          </cell>
          <cell r="H26">
            <v>4.3478260942380449E-2</v>
          </cell>
          <cell r="I26">
            <v>2435404.9300000002</v>
          </cell>
          <cell r="J26">
            <v>0</v>
          </cell>
          <cell r="K26">
            <v>56014313.296190016</v>
          </cell>
          <cell r="L26">
            <v>0.43478260781707168</v>
          </cell>
          <cell r="M26">
            <v>24354049.209999967</v>
          </cell>
          <cell r="N26">
            <v>2998892.5646139784</v>
          </cell>
          <cell r="O26">
            <v>89.661113878779332</v>
          </cell>
          <cell r="P26">
            <v>268884047.74607855</v>
          </cell>
        </row>
        <row r="27">
          <cell r="A27">
            <v>44251</v>
          </cell>
          <cell r="B27" t="str">
            <v>Capital e Interés</v>
          </cell>
          <cell r="C27">
            <v>4.2183440887848971E-2</v>
          </cell>
          <cell r="D27">
            <v>14</v>
          </cell>
          <cell r="E27">
            <v>14</v>
          </cell>
          <cell r="F27">
            <v>517890.73293776147</v>
          </cell>
          <cell r="G27">
            <v>0</v>
          </cell>
          <cell r="H27">
            <v>4.3478260942380449E-2</v>
          </cell>
          <cell r="I27">
            <v>2435404.9300000002</v>
          </cell>
          <cell r="J27">
            <v>0</v>
          </cell>
          <cell r="K27">
            <v>56014313.296190016</v>
          </cell>
          <cell r="L27">
            <v>0.39130434687469123</v>
          </cell>
          <cell r="M27">
            <v>21918644.279999968</v>
          </cell>
          <cell r="N27">
            <v>2953295.6629377618</v>
          </cell>
          <cell r="O27">
            <v>98.41510774479741</v>
          </cell>
          <cell r="P27">
            <v>290648910.87026274</v>
          </cell>
        </row>
        <row r="28">
          <cell r="A28">
            <v>44432</v>
          </cell>
          <cell r="B28" t="str">
            <v>Capital e Interés</v>
          </cell>
          <cell r="C28">
            <v>4.2183440887848971E-2</v>
          </cell>
          <cell r="D28">
            <v>15</v>
          </cell>
          <cell r="E28">
            <v>15</v>
          </cell>
          <cell r="F28">
            <v>458502.17587456811</v>
          </cell>
          <cell r="G28">
            <v>0</v>
          </cell>
          <cell r="H28">
            <v>4.3478260942380449E-2</v>
          </cell>
          <cell r="I28">
            <v>2435404.9300000002</v>
          </cell>
          <cell r="J28">
            <v>0</v>
          </cell>
          <cell r="K28">
            <v>56014313.296190016</v>
          </cell>
          <cell r="L28">
            <v>0.34782608593231079</v>
          </cell>
          <cell r="M28">
            <v>19483239.349999968</v>
          </cell>
          <cell r="N28">
            <v>2893907.1058745682</v>
          </cell>
          <cell r="O28">
            <v>106.60404705876181</v>
          </cell>
          <cell r="P28">
            <v>308502209.29833764</v>
          </cell>
        </row>
        <row r="29">
          <cell r="A29">
            <v>44616</v>
          </cell>
          <cell r="B29" t="str">
            <v>Capital e Interés</v>
          </cell>
          <cell r="C29">
            <v>4.2183440887848971E-2</v>
          </cell>
          <cell r="D29">
            <v>16</v>
          </cell>
          <cell r="E29">
            <v>16</v>
          </cell>
          <cell r="F29">
            <v>414312.5859674376</v>
          </cell>
          <cell r="G29">
            <v>0</v>
          </cell>
          <cell r="H29">
            <v>4.3478260942380449E-2</v>
          </cell>
          <cell r="I29">
            <v>2435404.9300000002</v>
          </cell>
          <cell r="J29">
            <v>0</v>
          </cell>
          <cell r="K29">
            <v>56014313.296190016</v>
          </cell>
          <cell r="L29">
            <v>0.30434782498993035</v>
          </cell>
          <cell r="M29">
            <v>17047834.419999968</v>
          </cell>
          <cell r="N29">
            <v>2849717.515967438</v>
          </cell>
          <cell r="O29">
            <v>114.8574779007659</v>
          </cell>
          <cell r="P29">
            <v>327311366.61365551</v>
          </cell>
        </row>
        <row r="30">
          <cell r="A30">
            <v>44797</v>
          </cell>
          <cell r="B30" t="str">
            <v>Capital e Interés</v>
          </cell>
          <cell r="C30">
            <v>4.2183440887848971E-2</v>
          </cell>
          <cell r="D30">
            <v>17</v>
          </cell>
          <cell r="E30">
            <v>17</v>
          </cell>
          <cell r="F30">
            <v>356612.80303962994</v>
          </cell>
          <cell r="G30">
            <v>0</v>
          </cell>
          <cell r="H30">
            <v>4.3478260942380449E-2</v>
          </cell>
          <cell r="I30">
            <v>2435404.9300000002</v>
          </cell>
          <cell r="J30">
            <v>0</v>
          </cell>
          <cell r="K30">
            <v>56014313.296190016</v>
          </cell>
          <cell r="L30">
            <v>0.26086956404754991</v>
          </cell>
          <cell r="M30">
            <v>14612429.489999969</v>
          </cell>
          <cell r="N30">
            <v>2792017.7330396301</v>
          </cell>
          <cell r="O30">
            <v>123.36658169545136</v>
          </cell>
          <cell r="P30">
            <v>344441683.75818241</v>
          </cell>
        </row>
        <row r="31">
          <cell r="A31">
            <v>44981</v>
          </cell>
          <cell r="B31" t="str">
            <v>Capital e Interés</v>
          </cell>
          <cell r="C31">
            <v>4.2183440887848971E-2</v>
          </cell>
          <cell r="D31">
            <v>18</v>
          </cell>
          <cell r="E31">
            <v>18</v>
          </cell>
          <cell r="F31">
            <v>310734.43899711384</v>
          </cell>
          <cell r="G31">
            <v>0</v>
          </cell>
          <cell r="H31">
            <v>4.3478260942380449E-2</v>
          </cell>
          <cell r="I31">
            <v>2435404.9300000002</v>
          </cell>
          <cell r="J31">
            <v>0</v>
          </cell>
          <cell r="K31">
            <v>56014313.296190016</v>
          </cell>
          <cell r="L31">
            <v>0.21739130310516946</v>
          </cell>
          <cell r="M31">
            <v>12177024.559999967</v>
          </cell>
          <cell r="N31">
            <v>2746139.3689971138</v>
          </cell>
          <cell r="O31">
            <v>131.80145712854707</v>
          </cell>
          <cell r="P31">
            <v>361945170.3118884</v>
          </cell>
        </row>
        <row r="32">
          <cell r="A32">
            <v>45162</v>
          </cell>
          <cell r="B32" t="str">
            <v>Capital e Interés</v>
          </cell>
          <cell r="C32">
            <v>4.2183440887848971E-2</v>
          </cell>
          <cell r="D32">
            <v>19</v>
          </cell>
          <cell r="E32">
            <v>19</v>
          </cell>
          <cell r="F32">
            <v>254723.43020469183</v>
          </cell>
          <cell r="G32">
            <v>0</v>
          </cell>
          <cell r="H32">
            <v>4.3478260942380449E-2</v>
          </cell>
          <cell r="I32">
            <v>2435404.9300000002</v>
          </cell>
          <cell r="J32">
            <v>0</v>
          </cell>
          <cell r="K32">
            <v>56014313.296190016</v>
          </cell>
          <cell r="L32">
            <v>0.17391304216278902</v>
          </cell>
          <cell r="M32">
            <v>9741619.6299999673</v>
          </cell>
          <cell r="N32">
            <v>2690128.360204692</v>
          </cell>
          <cell r="O32">
            <v>139.56002130919867</v>
          </cell>
          <cell r="P32">
            <v>375434371.27464652</v>
          </cell>
        </row>
        <row r="33">
          <cell r="A33">
            <v>45346</v>
          </cell>
          <cell r="B33" t="str">
            <v>Capital e Interés</v>
          </cell>
          <cell r="C33">
            <v>4.2183440887848971E-2</v>
          </cell>
          <cell r="D33">
            <v>20</v>
          </cell>
          <cell r="E33">
            <v>20</v>
          </cell>
          <cell r="F33">
            <v>207156.29202679003</v>
          </cell>
          <cell r="G33">
            <v>0</v>
          </cell>
          <cell r="H33">
            <v>4.3478260942380449E-2</v>
          </cell>
          <cell r="I33">
            <v>2435404.9300000002</v>
          </cell>
          <cell r="J33">
            <v>0</v>
          </cell>
          <cell r="K33">
            <v>56014313.296190016</v>
          </cell>
          <cell r="L33">
            <v>0.13043478122040858</v>
          </cell>
          <cell r="M33">
            <v>7306214.6999999685</v>
          </cell>
          <cell r="N33">
            <v>2642561.22202679</v>
          </cell>
          <cell r="O33">
            <v>146.3453168871759</v>
          </cell>
          <cell r="P33">
            <v>386726459.4312734</v>
          </cell>
        </row>
        <row r="34">
          <cell r="A34">
            <v>45528</v>
          </cell>
          <cell r="B34" t="str">
            <v>Capital e Interés</v>
          </cell>
          <cell r="C34">
            <v>4.2183440887848971E-2</v>
          </cell>
          <cell r="D34">
            <v>21</v>
          </cell>
          <cell r="E34">
            <v>21</v>
          </cell>
          <cell r="F34">
            <v>153678.44442704521</v>
          </cell>
          <cell r="G34">
            <v>0</v>
          </cell>
          <cell r="H34">
            <v>4.3478260942380449E-2</v>
          </cell>
          <cell r="I34">
            <v>2435404.9300000002</v>
          </cell>
          <cell r="J34">
            <v>0</v>
          </cell>
          <cell r="K34">
            <v>56014313.296190016</v>
          </cell>
          <cell r="L34">
            <v>8.6956520278028138E-2</v>
          </cell>
          <cell r="M34">
            <v>4870809.7699999679</v>
          </cell>
          <cell r="N34">
            <v>2589083.3744270452</v>
          </cell>
          <cell r="O34">
            <v>152.19655627937505</v>
          </cell>
          <cell r="P34">
            <v>394049573.50798005</v>
          </cell>
        </row>
        <row r="35">
          <cell r="A35">
            <v>45712</v>
          </cell>
          <cell r="B35" t="str">
            <v>Capital e Interés</v>
          </cell>
          <cell r="C35">
            <v>4.2183440887848971E-2</v>
          </cell>
          <cell r="D35">
            <v>22</v>
          </cell>
          <cell r="E35">
            <v>22</v>
          </cell>
          <cell r="F35">
            <v>103578.14505646621</v>
          </cell>
          <cell r="G35">
            <v>0</v>
          </cell>
          <cell r="H35">
            <v>4.3478260942380449E-2</v>
          </cell>
          <cell r="I35">
            <v>2435404.9300000002</v>
          </cell>
          <cell r="J35">
            <v>0</v>
          </cell>
          <cell r="K35">
            <v>56014313.296190016</v>
          </cell>
          <cell r="L35">
            <v>4.3478259335647688E-2</v>
          </cell>
          <cell r="M35">
            <v>2435404.8399999682</v>
          </cell>
          <cell r="N35">
            <v>2538983.0750564663</v>
          </cell>
          <cell r="O35">
            <v>156.83303308034394</v>
          </cell>
          <cell r="P35">
            <v>398196416.60076416</v>
          </cell>
        </row>
        <row r="36">
          <cell r="A36">
            <v>45893</v>
          </cell>
          <cell r="B36" t="str">
            <v>Capital e Interés</v>
          </cell>
          <cell r="C36">
            <v>4.2183440887848971E-2</v>
          </cell>
          <cell r="D36">
            <v>23</v>
          </cell>
          <cell r="E36">
            <v>23</v>
          </cell>
          <cell r="F36">
            <v>50944.684534815635</v>
          </cell>
          <cell r="G36">
            <v>0</v>
          </cell>
          <cell r="H36">
            <v>4.3478260942380449E-2</v>
          </cell>
          <cell r="I36">
            <v>2435404.9300000002</v>
          </cell>
          <cell r="J36">
            <v>0</v>
          </cell>
          <cell r="K36">
            <v>56014313.296190016</v>
          </cell>
          <cell r="L36">
            <v>-1.6067327607283133E-9</v>
          </cell>
          <cell r="M36">
            <v>-9.0000032242688044E-2</v>
          </cell>
          <cell r="N36">
            <v>2486349.6145348158</v>
          </cell>
          <cell r="O36">
            <v>160.70603684503976</v>
          </cell>
          <cell r="P36">
            <v>399571392.7630825</v>
          </cell>
        </row>
        <row r="37">
          <cell r="L37">
            <v>399571200</v>
          </cell>
        </row>
        <row r="38">
          <cell r="L38">
            <v>399571200</v>
          </cell>
        </row>
        <row r="39">
          <cell r="L39">
            <v>399571200</v>
          </cell>
        </row>
        <row r="40">
          <cell r="L40">
            <v>399571200</v>
          </cell>
        </row>
        <row r="41">
          <cell r="L41">
            <v>399571200</v>
          </cell>
        </row>
        <row r="42">
          <cell r="L42">
            <v>399571200</v>
          </cell>
        </row>
        <row r="43">
          <cell r="A43">
            <v>399571200</v>
          </cell>
          <cell r="L43">
            <v>399571200</v>
          </cell>
        </row>
        <row r="44">
          <cell r="L44">
            <v>399571200</v>
          </cell>
        </row>
        <row r="45">
          <cell r="L45">
            <v>399571200</v>
          </cell>
        </row>
        <row r="46">
          <cell r="L46">
            <v>399571200</v>
          </cell>
        </row>
        <row r="47">
          <cell r="L47">
            <v>399571200</v>
          </cell>
        </row>
        <row r="48">
          <cell r="L48">
            <v>399571200</v>
          </cell>
        </row>
        <row r="49">
          <cell r="L49">
            <v>399571200</v>
          </cell>
        </row>
        <row r="50">
          <cell r="L50">
            <v>399571200</v>
          </cell>
        </row>
        <row r="51">
          <cell r="L51">
            <v>399571200</v>
          </cell>
        </row>
        <row r="52">
          <cell r="L52">
            <v>399571200</v>
          </cell>
        </row>
        <row r="53">
          <cell r="L53">
            <v>399571200</v>
          </cell>
        </row>
        <row r="54">
          <cell r="L54">
            <v>399571200</v>
          </cell>
        </row>
        <row r="55">
          <cell r="L55">
            <v>399571200</v>
          </cell>
        </row>
        <row r="56">
          <cell r="L56">
            <v>399571200</v>
          </cell>
        </row>
        <row r="57">
          <cell r="L57">
            <v>399571200</v>
          </cell>
        </row>
        <row r="58">
          <cell r="L58">
            <v>399571200</v>
          </cell>
        </row>
        <row r="59">
          <cell r="L59">
            <v>399571200</v>
          </cell>
        </row>
        <row r="60">
          <cell r="L60">
            <v>399571200</v>
          </cell>
        </row>
        <row r="61">
          <cell r="L61">
            <v>399571200</v>
          </cell>
        </row>
        <row r="62">
          <cell r="L62">
            <v>399571200</v>
          </cell>
        </row>
        <row r="63">
          <cell r="L63">
            <v>399571200</v>
          </cell>
        </row>
        <row r="64">
          <cell r="L64">
            <v>399571200</v>
          </cell>
        </row>
        <row r="65">
          <cell r="L65">
            <v>399571200</v>
          </cell>
        </row>
        <row r="66">
          <cell r="L66">
            <v>399571200</v>
          </cell>
        </row>
        <row r="67">
          <cell r="L67">
            <v>399571200</v>
          </cell>
        </row>
        <row r="68">
          <cell r="L68">
            <v>399571200</v>
          </cell>
        </row>
        <row r="69">
          <cell r="L69">
            <v>399571200</v>
          </cell>
        </row>
        <row r="70">
          <cell r="L70">
            <v>399571200</v>
          </cell>
        </row>
        <row r="71">
          <cell r="L71">
            <v>399571200</v>
          </cell>
        </row>
        <row r="72">
          <cell r="L72">
            <v>399571200</v>
          </cell>
        </row>
        <row r="73">
          <cell r="L73">
            <v>399571200</v>
          </cell>
        </row>
        <row r="74">
          <cell r="L74">
            <v>399571200</v>
          </cell>
        </row>
        <row r="75">
          <cell r="L75">
            <v>399571200</v>
          </cell>
        </row>
        <row r="76">
          <cell r="L76">
            <v>399571200</v>
          </cell>
        </row>
        <row r="77">
          <cell r="L77">
            <v>399571200</v>
          </cell>
        </row>
        <row r="78">
          <cell r="L78">
            <v>399571200</v>
          </cell>
        </row>
        <row r="79">
          <cell r="L79">
            <v>399571200</v>
          </cell>
        </row>
        <row r="80">
          <cell r="L80">
            <v>399571200</v>
          </cell>
        </row>
        <row r="81">
          <cell r="L81">
            <v>399571200</v>
          </cell>
        </row>
        <row r="82">
          <cell r="L82">
            <v>399571200</v>
          </cell>
        </row>
        <row r="83">
          <cell r="L83">
            <v>399571200</v>
          </cell>
        </row>
        <row r="84">
          <cell r="L84">
            <v>399571200</v>
          </cell>
        </row>
        <row r="85">
          <cell r="L85">
            <v>399571200</v>
          </cell>
        </row>
        <row r="86">
          <cell r="L86">
            <v>399571200</v>
          </cell>
        </row>
        <row r="87">
          <cell r="L87">
            <v>399571200</v>
          </cell>
        </row>
        <row r="88">
          <cell r="L88">
            <v>399571200</v>
          </cell>
        </row>
        <row r="89">
          <cell r="L89">
            <v>399571200</v>
          </cell>
        </row>
        <row r="90">
          <cell r="L90">
            <v>399571200</v>
          </cell>
        </row>
        <row r="91">
          <cell r="L91">
            <v>399571200</v>
          </cell>
        </row>
        <row r="92">
          <cell r="L92">
            <v>399571200</v>
          </cell>
        </row>
        <row r="93">
          <cell r="L93">
            <v>399571200</v>
          </cell>
        </row>
        <row r="94">
          <cell r="L94">
            <v>399571200</v>
          </cell>
        </row>
        <row r="95">
          <cell r="L95">
            <v>399571200</v>
          </cell>
        </row>
        <row r="96">
          <cell r="L96">
            <v>399571200</v>
          </cell>
        </row>
        <row r="97">
          <cell r="L97">
            <v>399571200</v>
          </cell>
        </row>
        <row r="98">
          <cell r="L98">
            <v>399571200</v>
          </cell>
        </row>
        <row r="99">
          <cell r="L99">
            <v>399571200</v>
          </cell>
        </row>
        <row r="100">
          <cell r="L100">
            <v>399571200</v>
          </cell>
        </row>
        <row r="101">
          <cell r="L101">
            <v>399571200</v>
          </cell>
        </row>
        <row r="102">
          <cell r="L102">
            <v>399571200</v>
          </cell>
        </row>
        <row r="103">
          <cell r="L103">
            <v>399571200</v>
          </cell>
        </row>
        <row r="104">
          <cell r="L104">
            <v>399571200</v>
          </cell>
        </row>
        <row r="105">
          <cell r="L105">
            <v>399571200</v>
          </cell>
        </row>
        <row r="106">
          <cell r="L106">
            <v>399571200</v>
          </cell>
        </row>
        <row r="107">
          <cell r="L107">
            <v>399571200</v>
          </cell>
        </row>
        <row r="108">
          <cell r="L108">
            <v>399571200</v>
          </cell>
        </row>
        <row r="109">
          <cell r="L109">
            <v>399571200</v>
          </cell>
        </row>
        <row r="110">
          <cell r="L110">
            <v>399571200</v>
          </cell>
        </row>
        <row r="111">
          <cell r="L111">
            <v>399571200</v>
          </cell>
        </row>
        <row r="112">
          <cell r="L112">
            <v>399571200</v>
          </cell>
        </row>
        <row r="113">
          <cell r="L113">
            <v>399571200</v>
          </cell>
        </row>
        <row r="114">
          <cell r="L114">
            <v>399571200</v>
          </cell>
        </row>
        <row r="115">
          <cell r="L115">
            <v>399571200</v>
          </cell>
        </row>
        <row r="116">
          <cell r="L116">
            <v>399571200</v>
          </cell>
        </row>
        <row r="117">
          <cell r="L117">
            <v>399571200</v>
          </cell>
        </row>
        <row r="118">
          <cell r="L118">
            <v>399571200</v>
          </cell>
        </row>
        <row r="119">
          <cell r="L119">
            <v>399571200</v>
          </cell>
        </row>
        <row r="120">
          <cell r="L120">
            <v>399571200</v>
          </cell>
        </row>
        <row r="121">
          <cell r="L121">
            <v>399571200</v>
          </cell>
        </row>
        <row r="122">
          <cell r="L122">
            <v>399571200</v>
          </cell>
        </row>
        <row r="123">
          <cell r="L123">
            <v>399571200</v>
          </cell>
        </row>
        <row r="124">
          <cell r="L124">
            <v>399571200</v>
          </cell>
        </row>
        <row r="125">
          <cell r="L125">
            <v>399571200</v>
          </cell>
        </row>
        <row r="126">
          <cell r="L126">
            <v>399571200</v>
          </cell>
        </row>
        <row r="127">
          <cell r="L127">
            <v>399571200</v>
          </cell>
        </row>
        <row r="128">
          <cell r="L128">
            <v>399571200</v>
          </cell>
        </row>
        <row r="129">
          <cell r="L129">
            <v>399571200</v>
          </cell>
        </row>
        <row r="130">
          <cell r="L130">
            <v>399571200</v>
          </cell>
        </row>
        <row r="131">
          <cell r="L131">
            <v>399571200</v>
          </cell>
        </row>
        <row r="132">
          <cell r="L132">
            <v>399571200</v>
          </cell>
        </row>
        <row r="133">
          <cell r="L133">
            <v>399571200</v>
          </cell>
        </row>
        <row r="134">
          <cell r="L134">
            <v>399571200</v>
          </cell>
        </row>
        <row r="135">
          <cell r="L135">
            <v>399571200</v>
          </cell>
        </row>
        <row r="136">
          <cell r="L136">
            <v>399571200</v>
          </cell>
        </row>
        <row r="137">
          <cell r="L137">
            <v>399571200</v>
          </cell>
        </row>
        <row r="138">
          <cell r="L138">
            <v>399571200</v>
          </cell>
        </row>
        <row r="139">
          <cell r="L139">
            <v>399571200</v>
          </cell>
        </row>
        <row r="140">
          <cell r="L140">
            <v>399571200</v>
          </cell>
        </row>
        <row r="141">
          <cell r="L141">
            <v>399571200</v>
          </cell>
        </row>
        <row r="142">
          <cell r="L142">
            <v>399571200</v>
          </cell>
        </row>
        <row r="143">
          <cell r="L143">
            <v>399571200</v>
          </cell>
        </row>
        <row r="144">
          <cell r="L144">
            <v>399571200</v>
          </cell>
        </row>
        <row r="145">
          <cell r="L145">
            <v>399571200</v>
          </cell>
        </row>
        <row r="146">
          <cell r="L146">
            <v>399571200</v>
          </cell>
        </row>
        <row r="147">
          <cell r="L147">
            <v>399571200</v>
          </cell>
        </row>
        <row r="148">
          <cell r="L148">
            <v>399571200</v>
          </cell>
        </row>
        <row r="149">
          <cell r="L149">
            <v>399571200</v>
          </cell>
        </row>
        <row r="150">
          <cell r="L150">
            <v>399571200</v>
          </cell>
        </row>
        <row r="151">
          <cell r="L151">
            <v>399571200</v>
          </cell>
        </row>
        <row r="152">
          <cell r="L152">
            <v>399571200</v>
          </cell>
        </row>
        <row r="153">
          <cell r="L153">
            <v>399571200</v>
          </cell>
        </row>
        <row r="154">
          <cell r="L154">
            <v>399571200</v>
          </cell>
        </row>
        <row r="155">
          <cell r="L155">
            <v>399571200</v>
          </cell>
        </row>
        <row r="156">
          <cell r="L156">
            <v>399571200</v>
          </cell>
        </row>
        <row r="157">
          <cell r="L157">
            <v>399571200</v>
          </cell>
        </row>
        <row r="158">
          <cell r="L158">
            <v>399571200</v>
          </cell>
        </row>
        <row r="159">
          <cell r="L159">
            <v>399571200</v>
          </cell>
        </row>
        <row r="160">
          <cell r="L160">
            <v>399571200</v>
          </cell>
        </row>
        <row r="161">
          <cell r="L161">
            <v>399571200</v>
          </cell>
        </row>
        <row r="162">
          <cell r="L162">
            <v>399571200</v>
          </cell>
        </row>
        <row r="163">
          <cell r="L163">
            <v>399571200</v>
          </cell>
        </row>
        <row r="164">
          <cell r="L164">
            <v>399571200</v>
          </cell>
        </row>
        <row r="165">
          <cell r="L165">
            <v>399571200</v>
          </cell>
        </row>
        <row r="166">
          <cell r="L166">
            <v>399571200</v>
          </cell>
        </row>
        <row r="167">
          <cell r="L167">
            <v>399571200</v>
          </cell>
        </row>
        <row r="168">
          <cell r="L168">
            <v>399571200</v>
          </cell>
        </row>
        <row r="169">
          <cell r="L169">
            <v>399571200</v>
          </cell>
        </row>
        <row r="170">
          <cell r="L170">
            <v>399571200</v>
          </cell>
        </row>
        <row r="171">
          <cell r="L171">
            <v>399571200</v>
          </cell>
        </row>
        <row r="172">
          <cell r="L172">
            <v>399571200</v>
          </cell>
        </row>
        <row r="173">
          <cell r="L173">
            <v>399571200</v>
          </cell>
        </row>
        <row r="174">
          <cell r="L174">
            <v>399571200</v>
          </cell>
        </row>
        <row r="175">
          <cell r="L175">
            <v>399571200</v>
          </cell>
        </row>
        <row r="176">
          <cell r="L176">
            <v>399571200</v>
          </cell>
        </row>
        <row r="177">
          <cell r="L177">
            <v>399571200</v>
          </cell>
        </row>
        <row r="178">
          <cell r="L178">
            <v>399571200</v>
          </cell>
        </row>
        <row r="179">
          <cell r="L179">
            <v>399571200</v>
          </cell>
        </row>
        <row r="180">
          <cell r="L180">
            <v>399571200</v>
          </cell>
        </row>
        <row r="181">
          <cell r="L181">
            <v>399571200</v>
          </cell>
        </row>
        <row r="182">
          <cell r="L182">
            <v>399571200</v>
          </cell>
        </row>
        <row r="183">
          <cell r="L183">
            <v>399571200</v>
          </cell>
        </row>
        <row r="184">
          <cell r="L184">
            <v>399571200</v>
          </cell>
        </row>
        <row r="185">
          <cell r="L185">
            <v>399571200</v>
          </cell>
        </row>
        <row r="186">
          <cell r="L186">
            <v>399571200</v>
          </cell>
        </row>
      </sheetData>
      <sheetData sheetId="88">
        <row r="11">
          <cell r="A11">
            <v>42177</v>
          </cell>
          <cell r="B11" t="str">
            <v>DESEMBOLSO</v>
          </cell>
          <cell r="K11">
            <v>14760000</v>
          </cell>
          <cell r="L11">
            <v>1</v>
          </cell>
          <cell r="M11">
            <v>14760000</v>
          </cell>
        </row>
        <row r="12">
          <cell r="A12">
            <v>42178</v>
          </cell>
          <cell r="B12" t="str">
            <v>DESEMBOLSO</v>
          </cell>
          <cell r="C12">
            <v>42178</v>
          </cell>
          <cell r="D12">
            <v>42178</v>
          </cell>
          <cell r="E12">
            <v>42178</v>
          </cell>
          <cell r="F12">
            <v>42178</v>
          </cell>
          <cell r="G12">
            <v>42178</v>
          </cell>
          <cell r="H12">
            <v>42178</v>
          </cell>
          <cell r="I12">
            <v>0</v>
          </cell>
          <cell r="J12">
            <v>2.9199430894308945E-3</v>
          </cell>
          <cell r="K12">
            <v>14803098.359999999</v>
          </cell>
          <cell r="L12">
            <v>1</v>
          </cell>
          <cell r="M12">
            <v>14803098.359999999</v>
          </cell>
          <cell r="N12">
            <v>14803096</v>
          </cell>
          <cell r="O12">
            <v>14803096</v>
          </cell>
          <cell r="P12">
            <v>14803096</v>
          </cell>
        </row>
        <row r="13">
          <cell r="A13">
            <v>14803096</v>
          </cell>
          <cell r="B13" t="str">
            <v>Interés Acumulado</v>
          </cell>
          <cell r="C13">
            <v>1.18E-2</v>
          </cell>
          <cell r="D13">
            <v>1.1799998581409454E-2</v>
          </cell>
          <cell r="E13">
            <v>1.1799998581409454E-2</v>
          </cell>
          <cell r="F13">
            <v>477.17260273972602</v>
          </cell>
          <cell r="G13">
            <v>477.17236328125</v>
          </cell>
          <cell r="H13">
            <v>477.17236328125</v>
          </cell>
          <cell r="I13">
            <v>0</v>
          </cell>
          <cell r="J13">
            <v>0</v>
          </cell>
          <cell r="K13">
            <v>0</v>
          </cell>
          <cell r="L13">
            <v>0</v>
          </cell>
          <cell r="M13">
            <v>0</v>
          </cell>
          <cell r="N13">
            <v>0</v>
          </cell>
          <cell r="O13">
            <v>0</v>
          </cell>
          <cell r="P13">
            <v>0</v>
          </cell>
        </row>
        <row r="14">
          <cell r="A14">
            <v>42231</v>
          </cell>
          <cell r="B14" t="str">
            <v>Interés</v>
          </cell>
          <cell r="C14">
            <v>1.18E-2</v>
          </cell>
          <cell r="D14">
            <v>1</v>
          </cell>
          <cell r="E14">
            <v>0</v>
          </cell>
          <cell r="F14">
            <v>25841.166340668489</v>
          </cell>
          <cell r="G14">
            <v>0</v>
          </cell>
          <cell r="H14">
            <v>0</v>
          </cell>
          <cell r="I14">
            <v>0</v>
          </cell>
          <cell r="J14">
            <v>0</v>
          </cell>
          <cell r="K14">
            <v>14803098.359999999</v>
          </cell>
          <cell r="L14">
            <v>1</v>
          </cell>
          <cell r="M14">
            <v>14803098.359999999</v>
          </cell>
          <cell r="N14">
            <v>25841.166340668489</v>
          </cell>
          <cell r="O14">
            <v>9.2509999999999994</v>
          </cell>
          <cell r="P14">
            <v>239056.62981752417</v>
          </cell>
        </row>
        <row r="15">
          <cell r="A15">
            <v>42415</v>
          </cell>
          <cell r="B15" t="str">
            <v>Interés</v>
          </cell>
          <cell r="C15">
            <v>1.5871365069130401E-2</v>
          </cell>
          <cell r="D15">
            <v>2</v>
          </cell>
          <cell r="E15">
            <v>0</v>
          </cell>
          <cell r="F15">
            <v>118438.21806451566</v>
          </cell>
          <cell r="G15">
            <v>0</v>
          </cell>
          <cell r="H15">
            <v>0</v>
          </cell>
          <cell r="I15">
            <v>0</v>
          </cell>
          <cell r="J15">
            <v>0</v>
          </cell>
          <cell r="K15">
            <v>14803098.359999999</v>
          </cell>
          <cell r="L15">
            <v>1</v>
          </cell>
          <cell r="M15">
            <v>14803098.359999999</v>
          </cell>
          <cell r="N15">
            <v>118438.21806451566</v>
          </cell>
          <cell r="O15">
            <v>14.838000001651812</v>
          </cell>
          <cell r="P15">
            <v>1757386.279836921</v>
          </cell>
        </row>
        <row r="16">
          <cell r="A16">
            <v>42597</v>
          </cell>
          <cell r="B16" t="str">
            <v>Interés</v>
          </cell>
          <cell r="C16">
            <v>1.9263157999999999E-2</v>
          </cell>
          <cell r="D16">
            <v>3</v>
          </cell>
          <cell r="E16">
            <v>0</v>
          </cell>
          <cell r="F16">
            <v>142186.58880240054</v>
          </cell>
          <cell r="G16">
            <v>0</v>
          </cell>
          <cell r="H16">
            <v>0</v>
          </cell>
          <cell r="I16">
            <v>0</v>
          </cell>
          <cell r="J16">
            <v>0</v>
          </cell>
          <cell r="K16">
            <v>14803098.359999999</v>
          </cell>
          <cell r="L16">
            <v>1</v>
          </cell>
          <cell r="M16">
            <v>14803098.359999999</v>
          </cell>
          <cell r="N16">
            <v>142186.58880240054</v>
          </cell>
          <cell r="O16">
            <v>14.78</v>
          </cell>
          <cell r="P16">
            <v>2101517.7824994801</v>
          </cell>
        </row>
        <row r="17">
          <cell r="A17">
            <v>42697</v>
          </cell>
          <cell r="B17" t="str">
            <v>DESEMBOLSO</v>
          </cell>
          <cell r="C17">
            <v>42697</v>
          </cell>
          <cell r="D17">
            <v>42697</v>
          </cell>
          <cell r="E17">
            <v>42697</v>
          </cell>
          <cell r="F17">
            <v>42697</v>
          </cell>
          <cell r="G17">
            <v>42697</v>
          </cell>
          <cell r="H17">
            <v>42697</v>
          </cell>
          <cell r="I17">
            <v>0</v>
          </cell>
          <cell r="J17">
            <v>0.37154383942092511</v>
          </cell>
          <cell r="K17">
            <v>20303098.359999999</v>
          </cell>
          <cell r="L17">
            <v>1</v>
          </cell>
          <cell r="M17">
            <v>20303098.359999999</v>
          </cell>
          <cell r="N17">
            <v>20303088</v>
          </cell>
          <cell r="O17">
            <v>20303088</v>
          </cell>
          <cell r="P17">
            <v>20303088</v>
          </cell>
        </row>
        <row r="18">
          <cell r="A18">
            <v>20303088</v>
          </cell>
          <cell r="B18" t="str">
            <v>Interés Acumulado</v>
          </cell>
          <cell r="C18">
            <v>2.1025117811890297E-2</v>
          </cell>
          <cell r="D18">
            <v>2.1025106310844421E-2</v>
          </cell>
          <cell r="E18">
            <v>2.1025106310844421E-2</v>
          </cell>
          <cell r="F18">
            <v>85270.38</v>
          </cell>
          <cell r="G18">
            <v>85270.375</v>
          </cell>
          <cell r="H18">
            <v>85270.375</v>
          </cell>
          <cell r="I18">
            <v>0</v>
          </cell>
          <cell r="J18">
            <v>0</v>
          </cell>
          <cell r="K18">
            <v>0</v>
          </cell>
          <cell r="L18">
            <v>0</v>
          </cell>
          <cell r="M18">
            <v>0</v>
          </cell>
          <cell r="N18">
            <v>0</v>
          </cell>
          <cell r="O18">
            <v>0</v>
          </cell>
          <cell r="P18">
            <v>0</v>
          </cell>
        </row>
        <row r="19">
          <cell r="A19">
            <v>42781</v>
          </cell>
          <cell r="B19" t="str">
            <v>Interés</v>
          </cell>
          <cell r="C19">
            <v>2.102511908011491E-2</v>
          </cell>
          <cell r="D19">
            <v>4</v>
          </cell>
          <cell r="E19">
            <v>0</v>
          </cell>
          <cell r="F19">
            <v>183510.12</v>
          </cell>
          <cell r="G19">
            <v>0</v>
          </cell>
          <cell r="H19">
            <v>0</v>
          </cell>
          <cell r="I19">
            <v>0</v>
          </cell>
          <cell r="J19">
            <v>0</v>
          </cell>
          <cell r="K19">
            <v>20303098.359999999</v>
          </cell>
          <cell r="L19">
            <v>1</v>
          </cell>
          <cell r="M19">
            <v>20303098.359999999</v>
          </cell>
          <cell r="N19">
            <v>183510.12</v>
          </cell>
          <cell r="O19">
            <v>15.610000009408338</v>
          </cell>
          <cell r="P19">
            <v>2864592.9749265253</v>
          </cell>
        </row>
        <row r="20">
          <cell r="A20">
            <v>42901</v>
          </cell>
          <cell r="B20" t="str">
            <v>DESEMBOLSO</v>
          </cell>
          <cell r="C20">
            <v>42901</v>
          </cell>
          <cell r="D20">
            <v>42901</v>
          </cell>
          <cell r="E20">
            <v>42901</v>
          </cell>
          <cell r="F20">
            <v>42901</v>
          </cell>
          <cell r="G20">
            <v>42901</v>
          </cell>
          <cell r="H20">
            <v>42901</v>
          </cell>
          <cell r="I20">
            <v>0</v>
          </cell>
          <cell r="J20">
            <v>0.33738692876036486</v>
          </cell>
          <cell r="K20">
            <v>27153098.359999999</v>
          </cell>
          <cell r="L20">
            <v>1</v>
          </cell>
          <cell r="M20">
            <v>27153098.359999999</v>
          </cell>
          <cell r="N20">
            <v>27153088</v>
          </cell>
          <cell r="O20">
            <v>27153088</v>
          </cell>
          <cell r="P20">
            <v>27153088</v>
          </cell>
        </row>
        <row r="21">
          <cell r="A21">
            <v>27153088</v>
          </cell>
          <cell r="B21" t="str">
            <v>Interés Acumulado</v>
          </cell>
          <cell r="C21">
            <v>2.0866618E-2</v>
          </cell>
          <cell r="D21">
            <v>2.0866617560386658E-2</v>
          </cell>
          <cell r="E21">
            <v>2.0866617560386658E-2</v>
          </cell>
          <cell r="F21">
            <v>139284.49239272761</v>
          </cell>
          <cell r="G21">
            <v>139284.375</v>
          </cell>
          <cell r="H21">
            <v>139284.375</v>
          </cell>
          <cell r="I21">
            <v>0</v>
          </cell>
          <cell r="J21">
            <v>0</v>
          </cell>
          <cell r="K21">
            <v>0</v>
          </cell>
          <cell r="L21">
            <v>0</v>
          </cell>
          <cell r="M21">
            <v>0</v>
          </cell>
          <cell r="N21">
            <v>0</v>
          </cell>
          <cell r="O21">
            <v>0</v>
          </cell>
          <cell r="P21">
            <v>0</v>
          </cell>
        </row>
        <row r="22">
          <cell r="A22">
            <v>42962</v>
          </cell>
          <cell r="B22" t="str">
            <v>Interés</v>
          </cell>
          <cell r="C22">
            <v>2.0866618E-2</v>
          </cell>
          <cell r="D22">
            <v>5</v>
          </cell>
          <cell r="E22">
            <v>0</v>
          </cell>
          <cell r="F22">
            <v>233975.43264113125</v>
          </cell>
          <cell r="G22">
            <v>0</v>
          </cell>
          <cell r="H22">
            <v>0</v>
          </cell>
          <cell r="I22">
            <v>0</v>
          </cell>
          <cell r="J22">
            <v>0</v>
          </cell>
          <cell r="K22">
            <v>27153098.359999999</v>
          </cell>
          <cell r="L22">
            <v>1</v>
          </cell>
          <cell r="M22">
            <v>27153098.359999999</v>
          </cell>
          <cell r="N22">
            <v>233975.43264113125</v>
          </cell>
          <cell r="O22">
            <v>17.36</v>
          </cell>
          <cell r="P22">
            <v>4061813.5106500383</v>
          </cell>
        </row>
        <row r="23">
          <cell r="A23">
            <v>43146</v>
          </cell>
          <cell r="B23" t="str">
            <v>Interés</v>
          </cell>
          <cell r="C23">
            <v>2.3486956E-2</v>
          </cell>
          <cell r="D23">
            <v>6</v>
          </cell>
          <cell r="E23">
            <v>0</v>
          </cell>
          <cell r="F23">
            <v>321492.67744076316</v>
          </cell>
          <cell r="G23">
            <v>0</v>
          </cell>
          <cell r="H23">
            <v>0</v>
          </cell>
          <cell r="I23">
            <v>0</v>
          </cell>
          <cell r="J23">
            <v>0</v>
          </cell>
          <cell r="K23">
            <v>27153098.359999999</v>
          </cell>
          <cell r="L23">
            <v>1</v>
          </cell>
          <cell r="M23">
            <v>27153098.359999999</v>
          </cell>
          <cell r="N23">
            <v>321492.67744076316</v>
          </cell>
          <cell r="O23">
            <v>19.925000000000001</v>
          </cell>
          <cell r="P23">
            <v>6405741.5980072059</v>
          </cell>
        </row>
        <row r="24">
          <cell r="A24">
            <v>43284</v>
          </cell>
          <cell r="B24" t="str">
            <v>DESEMBOLSO</v>
          </cell>
          <cell r="C24">
            <v>43284</v>
          </cell>
          <cell r="D24">
            <v>43284</v>
          </cell>
          <cell r="E24">
            <v>43284</v>
          </cell>
          <cell r="F24">
            <v>43284</v>
          </cell>
          <cell r="G24">
            <v>43284</v>
          </cell>
          <cell r="H24">
            <v>43284</v>
          </cell>
          <cell r="I24">
            <v>0</v>
          </cell>
          <cell r="J24">
            <v>0.16572694358258128</v>
          </cell>
          <cell r="K24">
            <v>31653098.359999999</v>
          </cell>
          <cell r="L24">
            <v>1</v>
          </cell>
          <cell r="M24">
            <v>31653098.359999999</v>
          </cell>
          <cell r="N24">
            <v>31653088</v>
          </cell>
          <cell r="O24">
            <v>31653088</v>
          </cell>
          <cell r="P24">
            <v>31653088</v>
          </cell>
        </row>
        <row r="25">
          <cell r="A25">
            <v>31653088</v>
          </cell>
          <cell r="B25" t="str">
            <v>Interés Acumulado</v>
          </cell>
          <cell r="C25">
            <v>3.0599131163390643E-2</v>
          </cell>
          <cell r="D25">
            <v>3.0599117279052734E-2</v>
          </cell>
          <cell r="E25">
            <v>3.0599117279052734E-2</v>
          </cell>
          <cell r="F25">
            <v>314133.83044655359</v>
          </cell>
          <cell r="G25">
            <v>314133.75</v>
          </cell>
          <cell r="H25">
            <v>314133.75</v>
          </cell>
          <cell r="I25">
            <v>0</v>
          </cell>
          <cell r="J25">
            <v>0</v>
          </cell>
          <cell r="K25">
            <v>0</v>
          </cell>
          <cell r="L25">
            <v>0</v>
          </cell>
          <cell r="M25">
            <v>0</v>
          </cell>
          <cell r="N25">
            <v>0</v>
          </cell>
          <cell r="O25">
            <v>0</v>
          </cell>
          <cell r="P25">
            <v>0</v>
          </cell>
        </row>
        <row r="26">
          <cell r="A26">
            <v>43327</v>
          </cell>
          <cell r="B26" t="str">
            <v>Interés</v>
          </cell>
          <cell r="C26">
            <v>3.0599131163390643E-2</v>
          </cell>
          <cell r="D26">
            <v>7</v>
          </cell>
          <cell r="E26">
            <v>0</v>
          </cell>
          <cell r="F26">
            <v>428237.84212641616</v>
          </cell>
          <cell r="G26">
            <v>0</v>
          </cell>
          <cell r="H26">
            <v>0</v>
          </cell>
          <cell r="I26">
            <v>0</v>
          </cell>
          <cell r="J26">
            <v>0</v>
          </cell>
          <cell r="K26">
            <v>31653098.359999999</v>
          </cell>
          <cell r="L26">
            <v>1</v>
          </cell>
          <cell r="M26">
            <v>31653098.359999999</v>
          </cell>
          <cell r="N26">
            <v>428237.84212641616</v>
          </cell>
          <cell r="O26">
            <v>30</v>
          </cell>
          <cell r="P26">
            <v>12847135.263792485</v>
          </cell>
        </row>
        <row r="27">
          <cell r="A27">
            <v>43511</v>
          </cell>
          <cell r="B27" t="str">
            <v>Interés</v>
          </cell>
          <cell r="C27">
            <v>3.5271749064966856E-2</v>
          </cell>
          <cell r="D27">
            <v>8</v>
          </cell>
          <cell r="E27">
            <v>0</v>
          </cell>
          <cell r="F27">
            <v>562818.26360768394</v>
          </cell>
          <cell r="G27">
            <v>0</v>
          </cell>
          <cell r="H27">
            <v>0</v>
          </cell>
          <cell r="I27">
            <v>0</v>
          </cell>
          <cell r="J27">
            <v>0</v>
          </cell>
          <cell r="K27">
            <v>31653098.359999999</v>
          </cell>
          <cell r="L27">
            <v>1</v>
          </cell>
          <cell r="M27">
            <v>31653098.359999999</v>
          </cell>
          <cell r="N27">
            <v>562818.26360768394</v>
          </cell>
          <cell r="O27">
            <v>39.270000004787583</v>
          </cell>
          <cell r="P27">
            <v>22101873.214568287</v>
          </cell>
        </row>
        <row r="28">
          <cell r="A28">
            <v>43692</v>
          </cell>
          <cell r="B28" t="str">
            <v>Interés</v>
          </cell>
          <cell r="C28">
            <v>3.6741435000000003E-2</v>
          </cell>
          <cell r="D28">
            <v>9</v>
          </cell>
          <cell r="E28">
            <v>0</v>
          </cell>
          <cell r="F28">
            <v>576710.75705644093</v>
          </cell>
          <cell r="G28">
            <v>0</v>
          </cell>
          <cell r="H28">
            <v>0</v>
          </cell>
          <cell r="I28">
            <v>0</v>
          </cell>
          <cell r="J28">
            <v>0</v>
          </cell>
          <cell r="K28">
            <v>31653098.359999999</v>
          </cell>
          <cell r="L28">
            <v>1</v>
          </cell>
          <cell r="M28">
            <v>31653098.359999999</v>
          </cell>
          <cell r="N28">
            <v>576710.75705644093</v>
          </cell>
          <cell r="O28">
            <v>55</v>
          </cell>
          <cell r="P28">
            <v>31719091.638104253</v>
          </cell>
        </row>
        <row r="29">
          <cell r="A29">
            <v>43876</v>
          </cell>
          <cell r="B29" t="str">
            <v>Interés</v>
          </cell>
          <cell r="C29">
            <v>4.2183440887848971E-2</v>
          </cell>
          <cell r="D29">
            <v>10</v>
          </cell>
          <cell r="E29">
            <v>0</v>
          </cell>
          <cell r="F29">
            <v>673105.57550653303</v>
          </cell>
          <cell r="G29">
            <v>0</v>
          </cell>
          <cell r="H29">
            <v>0</v>
          </cell>
          <cell r="I29">
            <v>0</v>
          </cell>
          <cell r="J29">
            <v>0</v>
          </cell>
          <cell r="K29">
            <v>31653098.359999999</v>
          </cell>
          <cell r="L29">
            <v>1</v>
          </cell>
          <cell r="M29">
            <v>31653098.359999999</v>
          </cell>
          <cell r="N29">
            <v>673105.57550653303</v>
          </cell>
          <cell r="O29">
            <v>75.477209317708272</v>
          </cell>
          <cell r="P29">
            <v>50804130.41542308</v>
          </cell>
        </row>
        <row r="30">
          <cell r="A30">
            <v>44058</v>
          </cell>
          <cell r="B30" t="str">
            <v>Interés</v>
          </cell>
          <cell r="C30">
            <v>4.2183440887848971E-2</v>
          </cell>
          <cell r="D30">
            <v>11</v>
          </cell>
          <cell r="E30">
            <v>1</v>
          </cell>
          <cell r="F30">
            <v>665789.21055537509</v>
          </cell>
          <cell r="G30">
            <v>0</v>
          </cell>
          <cell r="H30">
            <v>2.5000000000000001E-2</v>
          </cell>
          <cell r="I30">
            <v>791327.45900000003</v>
          </cell>
          <cell r="J30">
            <v>0</v>
          </cell>
          <cell r="K30">
            <v>31653098.359999999</v>
          </cell>
          <cell r="L30">
            <v>0.97499999999999998</v>
          </cell>
          <cell r="M30">
            <v>30861770.901000001</v>
          </cell>
          <cell r="N30">
            <v>1457116.6695553751</v>
          </cell>
          <cell r="O30">
            <v>89.661113878779332</v>
          </cell>
          <cell r="P30">
            <v>130646703.64367217</v>
          </cell>
        </row>
        <row r="31">
          <cell r="A31">
            <v>44242</v>
          </cell>
          <cell r="B31" t="str">
            <v>Capital e Interés</v>
          </cell>
          <cell r="C31">
            <v>4.2183440887848971E-2</v>
          </cell>
          <cell r="D31">
            <v>12</v>
          </cell>
          <cell r="E31">
            <v>2</v>
          </cell>
          <cell r="F31">
            <v>656277.93611886969</v>
          </cell>
          <cell r="G31">
            <v>0</v>
          </cell>
          <cell r="H31">
            <v>2.5000000000000001E-2</v>
          </cell>
          <cell r="I31">
            <v>791327.45900000003</v>
          </cell>
          <cell r="J31">
            <v>0</v>
          </cell>
          <cell r="K31">
            <v>31653098.359999999</v>
          </cell>
          <cell r="L31">
            <v>0.95</v>
          </cell>
          <cell r="M31">
            <v>30070443.441999998</v>
          </cell>
          <cell r="N31">
            <v>1447605.3951188698</v>
          </cell>
          <cell r="O31">
            <v>98.41510774479741</v>
          </cell>
          <cell r="P31">
            <v>142466240.93257362</v>
          </cell>
        </row>
        <row r="32">
          <cell r="A32">
            <v>44423</v>
          </cell>
          <cell r="B32" t="str">
            <v>Capital e Interés</v>
          </cell>
          <cell r="C32">
            <v>4.2183440887848971E-2</v>
          </cell>
          <cell r="D32">
            <v>13</v>
          </cell>
          <cell r="E32">
            <v>3</v>
          </cell>
          <cell r="F32">
            <v>629024.47667580633</v>
          </cell>
          <cell r="G32">
            <v>0</v>
          </cell>
          <cell r="H32">
            <v>2.5000000000000001E-2</v>
          </cell>
          <cell r="I32">
            <v>791327.45900000003</v>
          </cell>
          <cell r="J32">
            <v>0</v>
          </cell>
          <cell r="K32">
            <v>31653098.359999999</v>
          </cell>
          <cell r="L32">
            <v>0.92499999999999993</v>
          </cell>
          <cell r="M32">
            <v>29279115.982999999</v>
          </cell>
          <cell r="N32">
            <v>1420351.9356758064</v>
          </cell>
          <cell r="O32">
            <v>106.60404705876181</v>
          </cell>
          <cell r="P32">
            <v>151415264.59078708</v>
          </cell>
        </row>
        <row r="33">
          <cell r="A33">
            <v>44607</v>
          </cell>
          <cell r="B33" t="str">
            <v>Capital e Interés</v>
          </cell>
          <cell r="C33">
            <v>4.2183440887848971E-2</v>
          </cell>
          <cell r="D33">
            <v>14</v>
          </cell>
          <cell r="E33">
            <v>4</v>
          </cell>
          <cell r="F33">
            <v>622622.65734354302</v>
          </cell>
          <cell r="G33">
            <v>0</v>
          </cell>
          <cell r="H33">
            <v>2.5000000000000001E-2</v>
          </cell>
          <cell r="I33">
            <v>791327.45900000003</v>
          </cell>
          <cell r="J33">
            <v>0</v>
          </cell>
          <cell r="K33">
            <v>31653098.359999999</v>
          </cell>
          <cell r="L33">
            <v>0.89999999999999991</v>
          </cell>
          <cell r="M33">
            <v>28487788.523999996</v>
          </cell>
          <cell r="N33">
            <v>1413950.1163435429</v>
          </cell>
          <cell r="O33">
            <v>114.8574779007659</v>
          </cell>
          <cell r="P33">
            <v>162402744.24071386</v>
          </cell>
        </row>
        <row r="34">
          <cell r="A34">
            <v>44788</v>
          </cell>
          <cell r="B34" t="str">
            <v>Capital e Interés</v>
          </cell>
          <cell r="C34">
            <v>4.2183440887848971E-2</v>
          </cell>
          <cell r="D34">
            <v>15</v>
          </cell>
          <cell r="E34">
            <v>5</v>
          </cell>
          <cell r="F34">
            <v>595917.92527181644</v>
          </cell>
          <cell r="G34">
            <v>0</v>
          </cell>
          <cell r="H34">
            <v>2.5000000000000001E-2</v>
          </cell>
          <cell r="I34">
            <v>791327.45900000003</v>
          </cell>
          <cell r="J34">
            <v>0</v>
          </cell>
          <cell r="K34">
            <v>31653098.359999999</v>
          </cell>
          <cell r="L34">
            <v>0.87499999999999989</v>
          </cell>
          <cell r="M34">
            <v>27696461.064999998</v>
          </cell>
          <cell r="N34">
            <v>1387245.3842718164</v>
          </cell>
          <cell r="O34">
            <v>123.36658169545136</v>
          </cell>
          <cell r="P34">
            <v>171139721.03040683</v>
          </cell>
        </row>
        <row r="35">
          <cell r="A35">
            <v>44972</v>
          </cell>
          <cell r="B35" t="str">
            <v>Capital e Interés</v>
          </cell>
          <cell r="C35">
            <v>4.2183440887848971E-2</v>
          </cell>
          <cell r="D35">
            <v>16</v>
          </cell>
          <cell r="E35">
            <v>6</v>
          </cell>
          <cell r="F35">
            <v>588967.37856821634</v>
          </cell>
          <cell r="G35">
            <v>0</v>
          </cell>
          <cell r="H35">
            <v>2.5000000000000001E-2</v>
          </cell>
          <cell r="I35">
            <v>791327.45900000003</v>
          </cell>
          <cell r="J35">
            <v>0</v>
          </cell>
          <cell r="K35">
            <v>31653098.359999999</v>
          </cell>
          <cell r="L35">
            <v>0.84999999999999987</v>
          </cell>
          <cell r="M35">
            <v>26905133.605999995</v>
          </cell>
          <cell r="N35">
            <v>1380294.8375682165</v>
          </cell>
          <cell r="O35">
            <v>131.80145712854707</v>
          </cell>
          <cell r="P35">
            <v>181924870.85850212</v>
          </cell>
        </row>
        <row r="36">
          <cell r="A36">
            <v>45153</v>
          </cell>
          <cell r="B36" t="str">
            <v>Capital e Interés</v>
          </cell>
          <cell r="C36">
            <v>4.2183440887848971E-2</v>
          </cell>
          <cell r="D36">
            <v>17</v>
          </cell>
          <cell r="E36">
            <v>7</v>
          </cell>
          <cell r="F36">
            <v>562811.37386782654</v>
          </cell>
          <cell r="G36">
            <v>0</v>
          </cell>
          <cell r="H36">
            <v>2.5000000000000001E-2</v>
          </cell>
          <cell r="I36">
            <v>791327.45900000003</v>
          </cell>
          <cell r="J36">
            <v>0</v>
          </cell>
          <cell r="K36">
            <v>31653098.359999999</v>
          </cell>
          <cell r="L36">
            <v>0.82499999999999984</v>
          </cell>
          <cell r="M36">
            <v>26113806.146999996</v>
          </cell>
          <cell r="N36">
            <v>1354138.8328678266</v>
          </cell>
          <cell r="O36">
            <v>139.56002130919867</v>
          </cell>
          <cell r="P36">
            <v>188983644.37064731</v>
          </cell>
        </row>
        <row r="37">
          <cell r="A37">
            <v>45337</v>
          </cell>
          <cell r="B37" t="str">
            <v>Capital e Interés</v>
          </cell>
          <cell r="C37">
            <v>4.2183440887848971E-2</v>
          </cell>
          <cell r="D37">
            <v>18</v>
          </cell>
          <cell r="E37">
            <v>8</v>
          </cell>
          <cell r="F37">
            <v>555312.09979288967</v>
          </cell>
          <cell r="G37">
            <v>0</v>
          </cell>
          <cell r="H37">
            <v>2.5000000000000001E-2</v>
          </cell>
          <cell r="I37">
            <v>791327.45900000003</v>
          </cell>
          <cell r="J37">
            <v>0</v>
          </cell>
          <cell r="K37">
            <v>31653098.359999999</v>
          </cell>
          <cell r="L37">
            <v>0.79999999999999982</v>
          </cell>
          <cell r="M37">
            <v>25322478.687999994</v>
          </cell>
          <cell r="N37">
            <v>1346639.5587928896</v>
          </cell>
          <cell r="O37">
            <v>146.3453168871759</v>
          </cell>
          <cell r="P37">
            <v>197074392.96435216</v>
          </cell>
        </row>
        <row r="38">
          <cell r="A38">
            <v>45519</v>
          </cell>
          <cell r="B38" t="str">
            <v>Capital e Interés</v>
          </cell>
          <cell r="C38">
            <v>4.2183440887848971E-2</v>
          </cell>
          <cell r="D38">
            <v>19</v>
          </cell>
          <cell r="E38">
            <v>9</v>
          </cell>
          <cell r="F38">
            <v>532631.36844429991</v>
          </cell>
          <cell r="G38">
            <v>0</v>
          </cell>
          <cell r="H38">
            <v>2.5000000000000001E-2</v>
          </cell>
          <cell r="I38">
            <v>791327.45900000003</v>
          </cell>
          <cell r="J38">
            <v>0</v>
          </cell>
          <cell r="K38">
            <v>31653098.359999999</v>
          </cell>
          <cell r="L38">
            <v>0.7749999999999998</v>
          </cell>
          <cell r="M38">
            <v>24531151.228999995</v>
          </cell>
          <cell r="N38">
            <v>1323958.8274443001</v>
          </cell>
          <cell r="O38">
            <v>152.19655627937505</v>
          </cell>
          <cell r="P38">
            <v>201501974.19270182</v>
          </cell>
        </row>
        <row r="39">
          <cell r="A39">
            <v>45703</v>
          </cell>
          <cell r="B39" t="str">
            <v>Capital e Interés</v>
          </cell>
          <cell r="C39">
            <v>4.2183440887848971E-2</v>
          </cell>
          <cell r="D39">
            <v>20</v>
          </cell>
          <cell r="E39">
            <v>10</v>
          </cell>
          <cell r="F39">
            <v>521656.82101756299</v>
          </cell>
          <cell r="G39">
            <v>0</v>
          </cell>
          <cell r="H39">
            <v>2.5000000000000001E-2</v>
          </cell>
          <cell r="I39">
            <v>791327.45900000003</v>
          </cell>
          <cell r="J39">
            <v>0</v>
          </cell>
          <cell r="K39">
            <v>31653098.359999999</v>
          </cell>
          <cell r="L39">
            <v>0.74999999999999978</v>
          </cell>
          <cell r="M39">
            <v>23739823.769999992</v>
          </cell>
          <cell r="N39">
            <v>1312984.2800175631</v>
          </cell>
          <cell r="O39">
            <v>156.83303308034394</v>
          </cell>
          <cell r="P39">
            <v>205919307.02196604</v>
          </cell>
        </row>
        <row r="40">
          <cell r="A40">
            <v>45884</v>
          </cell>
          <cell r="B40" t="str">
            <v>Capital e Interés</v>
          </cell>
          <cell r="C40">
            <v>4.2183440887848971E-2</v>
          </cell>
          <cell r="D40">
            <v>21</v>
          </cell>
          <cell r="E40">
            <v>11</v>
          </cell>
          <cell r="F40">
            <v>496598.27105984685</v>
          </cell>
          <cell r="G40">
            <v>0</v>
          </cell>
          <cell r="H40">
            <v>2.5000000000000001E-2</v>
          </cell>
          <cell r="I40">
            <v>791327.45900000003</v>
          </cell>
          <cell r="J40">
            <v>0</v>
          </cell>
          <cell r="K40">
            <v>31653098.359999999</v>
          </cell>
          <cell r="L40">
            <v>0.72499999999999976</v>
          </cell>
          <cell r="M40">
            <v>22948496.310999993</v>
          </cell>
          <cell r="N40">
            <v>1287925.7300598468</v>
          </cell>
          <cell r="O40">
            <v>160.70603684503976</v>
          </cell>
          <cell r="P40">
            <v>206977439.82867247</v>
          </cell>
        </row>
        <row r="41">
          <cell r="A41">
            <v>46068</v>
          </cell>
          <cell r="B41" t="str">
            <v>Capital e Interés</v>
          </cell>
          <cell r="C41">
            <v>4.2183440887848971E-2</v>
          </cell>
          <cell r="D41">
            <v>22</v>
          </cell>
          <cell r="E41">
            <v>12</v>
          </cell>
          <cell r="F41">
            <v>488001.54224223632</v>
          </cell>
          <cell r="G41">
            <v>0</v>
          </cell>
          <cell r="H41">
            <v>2.5000000000000001E-2</v>
          </cell>
          <cell r="I41">
            <v>791327.45900000003</v>
          </cell>
          <cell r="J41">
            <v>0</v>
          </cell>
          <cell r="K41">
            <v>31653098.359999999</v>
          </cell>
          <cell r="L41">
            <v>0.69999999999999973</v>
          </cell>
          <cell r="M41">
            <v>22157168.851999991</v>
          </cell>
          <cell r="N41">
            <v>1279329.0012422362</v>
          </cell>
          <cell r="O41">
            <v>164.67468473436119</v>
          </cell>
          <cell r="P41">
            <v>210673099.95109043</v>
          </cell>
        </row>
        <row r="42">
          <cell r="A42">
            <v>46249</v>
          </cell>
          <cell r="B42" t="str">
            <v>Capital e Interés</v>
          </cell>
          <cell r="C42">
            <v>4.2183440887848971E-2</v>
          </cell>
          <cell r="D42">
            <v>23</v>
          </cell>
          <cell r="E42">
            <v>13</v>
          </cell>
          <cell r="F42">
            <v>463491.71965585713</v>
          </cell>
          <cell r="G42">
            <v>0</v>
          </cell>
          <cell r="H42">
            <v>2.5000000000000001E-2</v>
          </cell>
          <cell r="I42">
            <v>791327.45900000003</v>
          </cell>
          <cell r="J42">
            <v>0</v>
          </cell>
          <cell r="K42">
            <v>31653098.359999999</v>
          </cell>
          <cell r="L42">
            <v>0.67499999999999971</v>
          </cell>
          <cell r="M42">
            <v>21365841.392999992</v>
          </cell>
          <cell r="N42">
            <v>1254819.1786558572</v>
          </cell>
          <cell r="O42">
            <v>168.74133868729186</v>
          </cell>
          <cell r="P42">
            <v>211739868.01687738</v>
          </cell>
        </row>
        <row r="43">
          <cell r="A43">
            <v>46433</v>
          </cell>
          <cell r="B43" t="str">
            <v>Capital e Interés</v>
          </cell>
          <cell r="C43">
            <v>4.2183440887848971E-2</v>
          </cell>
          <cell r="D43">
            <v>24</v>
          </cell>
          <cell r="E43">
            <v>14</v>
          </cell>
          <cell r="F43">
            <v>454346.26346690964</v>
          </cell>
          <cell r="G43">
            <v>0</v>
          </cell>
          <cell r="H43">
            <v>2.5000000000000001E-2</v>
          </cell>
          <cell r="I43">
            <v>791327.45900000003</v>
          </cell>
          <cell r="J43">
            <v>0</v>
          </cell>
          <cell r="K43">
            <v>31653098.359999999</v>
          </cell>
          <cell r="L43">
            <v>0.64999999999999969</v>
          </cell>
          <cell r="M43">
            <v>20574513.933999989</v>
          </cell>
          <cell r="N43">
            <v>1245673.7224669098</v>
          </cell>
          <cell r="O43">
            <v>172.90841897107939</v>
          </cell>
          <cell r="P43">
            <v>215387473.9055725</v>
          </cell>
        </row>
        <row r="44">
          <cell r="A44">
            <v>46614</v>
          </cell>
          <cell r="B44" t="str">
            <v>Capital e Interés</v>
          </cell>
          <cell r="C44">
            <v>4.2183440887848971E-2</v>
          </cell>
          <cell r="D44">
            <v>25</v>
          </cell>
          <cell r="E44">
            <v>15</v>
          </cell>
          <cell r="F44">
            <v>430385.16825186723</v>
          </cell>
          <cell r="G44">
            <v>0</v>
          </cell>
          <cell r="H44">
            <v>2.5000000000000001E-2</v>
          </cell>
          <cell r="I44">
            <v>791327.45900000003</v>
          </cell>
          <cell r="J44">
            <v>0</v>
          </cell>
          <cell r="K44">
            <v>31653098.359999999</v>
          </cell>
          <cell r="L44">
            <v>0.62499999999999967</v>
          </cell>
          <cell r="M44">
            <v>19783186.47499999</v>
          </cell>
          <cell r="N44">
            <v>1221712.6272518672</v>
          </cell>
          <cell r="O44">
            <v>177.17840562165657</v>
          </cell>
          <cell r="P44">
            <v>216461095.42433104</v>
          </cell>
        </row>
        <row r="45">
          <cell r="A45">
            <v>46798</v>
          </cell>
          <cell r="B45" t="str">
            <v>Capital e Interés</v>
          </cell>
          <cell r="C45">
            <v>4.2183440887848971E-2</v>
          </cell>
          <cell r="D45">
            <v>26</v>
          </cell>
          <cell r="E45">
            <v>16</v>
          </cell>
          <cell r="F45">
            <v>420690.98469158297</v>
          </cell>
          <cell r="G45">
            <v>0</v>
          </cell>
          <cell r="H45">
            <v>2.5000000000000001E-2</v>
          </cell>
          <cell r="I45">
            <v>791327.45900000003</v>
          </cell>
          <cell r="J45">
            <v>0</v>
          </cell>
          <cell r="K45">
            <v>31653098.359999999</v>
          </cell>
          <cell r="L45">
            <v>0.59999999999999964</v>
          </cell>
          <cell r="M45">
            <v>18991859.015999988</v>
          </cell>
          <cell r="N45">
            <v>1212018.4436915829</v>
          </cell>
          <cell r="O45">
            <v>181.55383991963348</v>
          </cell>
          <cell r="P45">
            <v>220046602.50562495</v>
          </cell>
        </row>
        <row r="46">
          <cell r="A46">
            <v>46980</v>
          </cell>
          <cell r="B46" t="str">
            <v>Capital e Interés</v>
          </cell>
          <cell r="C46">
            <v>4.2183440887848971E-2</v>
          </cell>
          <cell r="D46">
            <v>27</v>
          </cell>
          <cell r="E46">
            <v>17</v>
          </cell>
          <cell r="F46">
            <v>399473.52633322484</v>
          </cell>
          <cell r="G46">
            <v>0</v>
          </cell>
          <cell r="H46">
            <v>2.5000000000000001E-2</v>
          </cell>
          <cell r="I46">
            <v>791327.45900000003</v>
          </cell>
          <cell r="J46">
            <v>0</v>
          </cell>
          <cell r="K46">
            <v>31653098.359999999</v>
          </cell>
          <cell r="L46">
            <v>0.57499999999999962</v>
          </cell>
          <cell r="M46">
            <v>18200531.556999989</v>
          </cell>
          <cell r="N46">
            <v>1190800.9853332248</v>
          </cell>
          <cell r="O46">
            <v>186.03732590273952</v>
          </cell>
          <cell r="P46">
            <v>221533430.99374047</v>
          </cell>
        </row>
        <row r="47">
          <cell r="A47">
            <v>47164</v>
          </cell>
          <cell r="B47" t="str">
            <v>Capital e Interés</v>
          </cell>
          <cell r="C47">
            <v>4.2183440887848971E-2</v>
          </cell>
          <cell r="D47">
            <v>28</v>
          </cell>
          <cell r="E47">
            <v>18</v>
          </cell>
          <cell r="F47">
            <v>387035.70591625629</v>
          </cell>
          <cell r="G47">
            <v>0</v>
          </cell>
          <cell r="H47">
            <v>2.5000000000000001E-2</v>
          </cell>
          <cell r="I47">
            <v>791327.45900000003</v>
          </cell>
          <cell r="J47">
            <v>0</v>
          </cell>
          <cell r="K47">
            <v>31653098.359999999</v>
          </cell>
          <cell r="L47">
            <v>0.5499999999999996</v>
          </cell>
          <cell r="M47">
            <v>17409204.097999986</v>
          </cell>
          <cell r="N47">
            <v>1178363.1649162564</v>
          </cell>
          <cell r="O47">
            <v>190.63153191561528</v>
          </cell>
          <cell r="P47">
            <v>224633175.28091878</v>
          </cell>
        </row>
        <row r="48">
          <cell r="A48">
            <v>47345</v>
          </cell>
          <cell r="B48" t="str">
            <v>Capital e Interés</v>
          </cell>
          <cell r="C48">
            <v>4.2183440887848971E-2</v>
          </cell>
          <cell r="D48">
            <v>29</v>
          </cell>
          <cell r="E48">
            <v>19</v>
          </cell>
          <cell r="F48">
            <v>364172.06544388755</v>
          </cell>
          <cell r="G48">
            <v>0</v>
          </cell>
          <cell r="H48">
            <v>2.5000000000000001E-2</v>
          </cell>
          <cell r="I48">
            <v>791327.45900000003</v>
          </cell>
          <cell r="J48">
            <v>0</v>
          </cell>
          <cell r="K48">
            <v>31653098.359999999</v>
          </cell>
          <cell r="L48">
            <v>0.52499999999999958</v>
          </cell>
          <cell r="M48">
            <v>16617876.638999986</v>
          </cell>
          <cell r="N48">
            <v>1155499.5244438876</v>
          </cell>
          <cell r="O48">
            <v>195.33919219787666</v>
          </cell>
          <cell r="P48">
            <v>225714343.68989965</v>
          </cell>
        </row>
        <row r="49">
          <cell r="A49">
            <v>47529</v>
          </cell>
          <cell r="B49" t="str">
            <v>Capital e Interés</v>
          </cell>
          <cell r="C49">
            <v>4.2183440887848971E-2</v>
          </cell>
          <cell r="D49">
            <v>30</v>
          </cell>
          <cell r="E49">
            <v>20</v>
          </cell>
          <cell r="F49">
            <v>353380.42714092956</v>
          </cell>
          <cell r="G49">
            <v>0</v>
          </cell>
          <cell r="H49">
            <v>2.5000000000000001E-2</v>
          </cell>
          <cell r="I49">
            <v>791327.45900000003</v>
          </cell>
          <cell r="J49">
            <v>0</v>
          </cell>
          <cell r="K49">
            <v>31653098.359999999</v>
          </cell>
          <cell r="L49">
            <v>0.49999999999999956</v>
          </cell>
          <cell r="M49">
            <v>15826549.179999985</v>
          </cell>
          <cell r="N49">
            <v>1144707.8861409295</v>
          </cell>
          <cell r="O49">
            <v>200.16310851139619</v>
          </cell>
          <cell r="P49">
            <v>229128288.82747784</v>
          </cell>
        </row>
        <row r="50">
          <cell r="A50">
            <v>47710</v>
          </cell>
          <cell r="B50" t="str">
            <v>Capital e Interés</v>
          </cell>
          <cell r="C50">
            <v>4.2183440887848971E-2</v>
          </cell>
          <cell r="D50">
            <v>31</v>
          </cell>
          <cell r="E50">
            <v>21</v>
          </cell>
          <cell r="F50">
            <v>331065.51403989777</v>
          </cell>
          <cell r="G50">
            <v>0</v>
          </cell>
          <cell r="H50">
            <v>2.5000000000000001E-2</v>
          </cell>
          <cell r="I50">
            <v>791327.45900000003</v>
          </cell>
          <cell r="J50">
            <v>0</v>
          </cell>
          <cell r="K50">
            <v>31653098.359999999</v>
          </cell>
          <cell r="L50">
            <v>0.47499999999999953</v>
          </cell>
          <cell r="M50">
            <v>15035221.720999984</v>
          </cell>
          <cell r="N50">
            <v>1122392.9730398979</v>
          </cell>
          <cell r="O50">
            <v>205.10615180777057</v>
          </cell>
          <cell r="P50">
            <v>230209703.51629624</v>
          </cell>
        </row>
        <row r="51">
          <cell r="A51">
            <v>47894</v>
          </cell>
          <cell r="B51" t="str">
            <v>Capital e Interés</v>
          </cell>
          <cell r="C51">
            <v>4.2183440887848971E-2</v>
          </cell>
          <cell r="D51">
            <v>32</v>
          </cell>
          <cell r="E51">
            <v>22</v>
          </cell>
          <cell r="F51">
            <v>319725.14836560283</v>
          </cell>
          <cell r="G51">
            <v>0</v>
          </cell>
          <cell r="H51">
            <v>2.5000000000000001E-2</v>
          </cell>
          <cell r="I51">
            <v>791327.45900000003</v>
          </cell>
          <cell r="J51">
            <v>0</v>
          </cell>
          <cell r="K51">
            <v>31653098.359999999</v>
          </cell>
          <cell r="L51">
            <v>0.44999999999999951</v>
          </cell>
          <cell r="M51">
            <v>14243894.261999983</v>
          </cell>
          <cell r="N51">
            <v>1111052.6073656029</v>
          </cell>
          <cell r="O51">
            <v>210.17126393696614</v>
          </cell>
          <cell r="P51">
            <v>233511330.79049054</v>
          </cell>
        </row>
        <row r="52">
          <cell r="A52">
            <v>48075</v>
          </cell>
          <cell r="B52" t="str">
            <v>Capital e Interés</v>
          </cell>
          <cell r="C52">
            <v>4.2183440887848971E-2</v>
          </cell>
          <cell r="D52">
            <v>33</v>
          </cell>
          <cell r="E52">
            <v>23</v>
          </cell>
          <cell r="F52">
            <v>297958.96263590793</v>
          </cell>
          <cell r="G52">
            <v>0</v>
          </cell>
          <cell r="H52">
            <v>2.5000000000000001E-2</v>
          </cell>
          <cell r="I52">
            <v>791327.45900000003</v>
          </cell>
          <cell r="J52">
            <v>0</v>
          </cell>
          <cell r="K52">
            <v>31653098.359999999</v>
          </cell>
          <cell r="L52">
            <v>0.42499999999999949</v>
          </cell>
          <cell r="M52">
            <v>13452566.802999984</v>
          </cell>
          <cell r="N52">
            <v>1089286.4216359081</v>
          </cell>
          <cell r="O52">
            <v>215.36145939815927</v>
          </cell>
          <cell r="P52">
            <v>234590313.46610782</v>
          </cell>
        </row>
        <row r="53">
          <cell r="A53">
            <v>48259</v>
          </cell>
          <cell r="B53" t="str">
            <v>Capital e Interés</v>
          </cell>
          <cell r="C53">
            <v>4.2183440887848971E-2</v>
          </cell>
          <cell r="D53">
            <v>34</v>
          </cell>
          <cell r="E53">
            <v>24</v>
          </cell>
          <cell r="F53">
            <v>286069.86959027621</v>
          </cell>
          <cell r="G53">
            <v>0</v>
          </cell>
          <cell r="H53">
            <v>2.5000000000000001E-2</v>
          </cell>
          <cell r="I53">
            <v>791327.45900000003</v>
          </cell>
          <cell r="J53">
            <v>0</v>
          </cell>
          <cell r="K53">
            <v>31653098.359999999</v>
          </cell>
          <cell r="L53">
            <v>0.39999999999999947</v>
          </cell>
          <cell r="M53">
            <v>12661239.343999984</v>
          </cell>
          <cell r="N53">
            <v>1077397.3285902762</v>
          </cell>
          <cell r="O53">
            <v>220.67982713381457</v>
          </cell>
          <cell r="P53">
            <v>237759856.22773576</v>
          </cell>
        </row>
        <row r="54">
          <cell r="A54">
            <v>48441</v>
          </cell>
          <cell r="B54" t="str">
            <v>Capital e Interés</v>
          </cell>
          <cell r="C54">
            <v>4.2183440887848971E-2</v>
          </cell>
          <cell r="D54">
            <v>35</v>
          </cell>
          <cell r="E54">
            <v>25</v>
          </cell>
          <cell r="F54">
            <v>266315.68422214966</v>
          </cell>
          <cell r="G54">
            <v>0</v>
          </cell>
          <cell r="H54">
            <v>2.5000000000000001E-2</v>
          </cell>
          <cell r="I54">
            <v>791327.45900000003</v>
          </cell>
          <cell r="J54">
            <v>0</v>
          </cell>
          <cell r="K54">
            <v>31653098.359999999</v>
          </cell>
          <cell r="L54">
            <v>0.37499999999999944</v>
          </cell>
          <cell r="M54">
            <v>11869911.884999983</v>
          </cell>
          <cell r="N54">
            <v>1057643.1432221497</v>
          </cell>
          <cell r="O54">
            <v>226.12953236806737</v>
          </cell>
          <cell r="P54">
            <v>239164349.38911763</v>
          </cell>
        </row>
        <row r="55">
          <cell r="A55">
            <v>48625</v>
          </cell>
          <cell r="B55" t="str">
            <v>Capital e Interés</v>
          </cell>
          <cell r="C55">
            <v>4.2183440887848971E-2</v>
          </cell>
          <cell r="D55">
            <v>36</v>
          </cell>
          <cell r="E55">
            <v>26</v>
          </cell>
          <cell r="F55">
            <v>252414.59081494954</v>
          </cell>
          <cell r="G55">
            <v>0</v>
          </cell>
          <cell r="H55">
            <v>2.5000000000000001E-2</v>
          </cell>
          <cell r="I55">
            <v>791327.45900000003</v>
          </cell>
          <cell r="J55">
            <v>0</v>
          </cell>
          <cell r="K55">
            <v>31653098.359999999</v>
          </cell>
          <cell r="L55">
            <v>0.34999999999999942</v>
          </cell>
          <cell r="M55">
            <v>11078584.425999982</v>
          </cell>
          <cell r="N55">
            <v>1043742.0498149495</v>
          </cell>
          <cell r="O55">
            <v>231.71381849050542</v>
          </cell>
          <cell r="P55">
            <v>241849455.88172927</v>
          </cell>
        </row>
        <row r="56">
          <cell r="A56">
            <v>48806</v>
          </cell>
          <cell r="B56" t="str">
            <v>Capital e Interés</v>
          </cell>
          <cell r="C56">
            <v>4.2183440887848971E-2</v>
          </cell>
          <cell r="D56">
            <v>37</v>
          </cell>
          <cell r="E56">
            <v>27</v>
          </cell>
          <cell r="F56">
            <v>231745.85982792827</v>
          </cell>
          <cell r="G56">
            <v>0</v>
          </cell>
          <cell r="H56">
            <v>2.5000000000000001E-2</v>
          </cell>
          <cell r="I56">
            <v>791327.45900000003</v>
          </cell>
          <cell r="J56">
            <v>0</v>
          </cell>
          <cell r="K56">
            <v>31653098.359999999</v>
          </cell>
          <cell r="L56">
            <v>0.3249999999999994</v>
          </cell>
          <cell r="M56">
            <v>10287256.966999982</v>
          </cell>
          <cell r="N56">
            <v>1023073.3188279283</v>
          </cell>
          <cell r="O56">
            <v>237.43600898647085</v>
          </cell>
          <cell r="P56">
            <v>242914445.72304654</v>
          </cell>
        </row>
        <row r="57">
          <cell r="A57">
            <v>48990</v>
          </cell>
          <cell r="B57" t="str">
            <v>Capital e Interés</v>
          </cell>
          <cell r="C57">
            <v>4.2183440887848971E-2</v>
          </cell>
          <cell r="D57">
            <v>38</v>
          </cell>
          <cell r="E57">
            <v>28</v>
          </cell>
          <cell r="F57">
            <v>218759.31203962286</v>
          </cell>
          <cell r="G57">
            <v>0</v>
          </cell>
          <cell r="H57">
            <v>2.5000000000000001E-2</v>
          </cell>
          <cell r="I57">
            <v>791327.45900000003</v>
          </cell>
          <cell r="J57">
            <v>0</v>
          </cell>
          <cell r="K57">
            <v>31653098.359999999</v>
          </cell>
          <cell r="L57">
            <v>0.29999999999999938</v>
          </cell>
          <cell r="M57">
            <v>9495929.5079999808</v>
          </cell>
          <cell r="N57">
            <v>1010086.7710396228</v>
          </cell>
          <cell r="O57">
            <v>243.29950941503083</v>
          </cell>
          <cell r="P57">
            <v>245753615.86055279</v>
          </cell>
        </row>
        <row r="58">
          <cell r="A58">
            <v>49171</v>
          </cell>
          <cell r="B58" t="str">
            <v>Capital e Interés</v>
          </cell>
          <cell r="C58">
            <v>4.2183440887848971E-2</v>
          </cell>
          <cell r="D58">
            <v>39</v>
          </cell>
          <cell r="E58">
            <v>29</v>
          </cell>
          <cell r="F58">
            <v>198639.3084239384</v>
          </cell>
          <cell r="G58">
            <v>0</v>
          </cell>
          <cell r="H58">
            <v>2.5000000000000001E-2</v>
          </cell>
          <cell r="I58">
            <v>791327.45900000003</v>
          </cell>
          <cell r="J58">
            <v>0</v>
          </cell>
          <cell r="K58">
            <v>31653098.359999999</v>
          </cell>
          <cell r="L58">
            <v>0.27499999999999936</v>
          </cell>
          <cell r="M58">
            <v>8704602.0489999801</v>
          </cell>
          <cell r="N58">
            <v>989966.76742393849</v>
          </cell>
          <cell r="O58">
            <v>249.30780943579455</v>
          </cell>
          <cell r="P58">
            <v>246806446.2006968</v>
          </cell>
        </row>
        <row r="59">
          <cell r="A59">
            <v>49355</v>
          </cell>
          <cell r="B59" t="str">
            <v>Capital e Interés</v>
          </cell>
          <cell r="C59">
            <v>4.2183440887848971E-2</v>
          </cell>
          <cell r="D59">
            <v>40</v>
          </cell>
          <cell r="E59">
            <v>30</v>
          </cell>
          <cell r="F59">
            <v>185104.03326429619</v>
          </cell>
          <cell r="G59">
            <v>0</v>
          </cell>
          <cell r="H59">
            <v>2.5000000000000001E-2</v>
          </cell>
          <cell r="I59">
            <v>791327.45900000003</v>
          </cell>
          <cell r="J59">
            <v>0</v>
          </cell>
          <cell r="K59">
            <v>31653098.359999999</v>
          </cell>
          <cell r="L59">
            <v>0.24999999999999936</v>
          </cell>
          <cell r="M59">
            <v>7913274.5899999794</v>
          </cell>
          <cell r="N59">
            <v>976431.49226429616</v>
          </cell>
          <cell r="O59">
            <v>255.46448488578247</v>
          </cell>
          <cell r="P59">
            <v>249443568.19755432</v>
          </cell>
        </row>
        <row r="60">
          <cell r="A60">
            <v>49536</v>
          </cell>
          <cell r="B60" t="str">
            <v>Capital e Interés</v>
          </cell>
          <cell r="C60">
            <v>4.2183440887848971E-2</v>
          </cell>
          <cell r="D60">
            <v>41</v>
          </cell>
          <cell r="E60">
            <v>31</v>
          </cell>
          <cell r="F60">
            <v>165532.75701994859</v>
          </cell>
          <cell r="G60">
            <v>0</v>
          </cell>
          <cell r="H60">
            <v>2.5000000000000001E-2</v>
          </cell>
          <cell r="I60">
            <v>791327.45900000003</v>
          </cell>
          <cell r="J60">
            <v>0</v>
          </cell>
          <cell r="K60">
            <v>31653098.359999999</v>
          </cell>
          <cell r="L60">
            <v>0.22499999999999937</v>
          </cell>
          <cell r="M60">
            <v>7121947.1309999796</v>
          </cell>
          <cell r="N60">
            <v>956860.2160199486</v>
          </cell>
          <cell r="O60">
            <v>261.77319990758434</v>
          </cell>
          <cell r="P60">
            <v>250480360.61180434</v>
          </cell>
        </row>
        <row r="61">
          <cell r="A61">
            <v>49720</v>
          </cell>
          <cell r="B61" t="str">
            <v>Capital e Interés</v>
          </cell>
          <cell r="C61">
            <v>4.2183440887848971E-2</v>
          </cell>
          <cell r="D61">
            <v>42</v>
          </cell>
          <cell r="E61">
            <v>32</v>
          </cell>
          <cell r="F61">
            <v>151448.75448896951</v>
          </cell>
          <cell r="G61">
            <v>0</v>
          </cell>
          <cell r="H61">
            <v>2.5000000000000001E-2</v>
          </cell>
          <cell r="I61">
            <v>791327.45900000003</v>
          </cell>
          <cell r="J61">
            <v>0</v>
          </cell>
          <cell r="K61">
            <v>31653098.359999999</v>
          </cell>
          <cell r="L61">
            <v>0.19999999999999937</v>
          </cell>
          <cell r="M61">
            <v>6330619.6719999798</v>
          </cell>
          <cell r="N61">
            <v>942776.21348896949</v>
          </cell>
          <cell r="O61">
            <v>268.23770913007166</v>
          </cell>
          <cell r="P61">
            <v>252888131.72860456</v>
          </cell>
        </row>
        <row r="62">
          <cell r="A62">
            <v>49902</v>
          </cell>
          <cell r="B62" t="str">
            <v>Capital e Interés</v>
          </cell>
          <cell r="C62">
            <v>4.2183440887848971E-2</v>
          </cell>
          <cell r="D62">
            <v>43</v>
          </cell>
          <cell r="E62">
            <v>33</v>
          </cell>
          <cell r="F62">
            <v>133157.84211107457</v>
          </cell>
          <cell r="G62">
            <v>0</v>
          </cell>
          <cell r="H62">
            <v>2.5000000000000001E-2</v>
          </cell>
          <cell r="I62">
            <v>791327.45900000003</v>
          </cell>
          <cell r="J62">
            <v>0</v>
          </cell>
          <cell r="K62">
            <v>31653098.359999999</v>
          </cell>
          <cell r="L62">
            <v>0.17499999999999938</v>
          </cell>
          <cell r="M62">
            <v>5539292.21299998</v>
          </cell>
          <cell r="N62">
            <v>924485.30111107463</v>
          </cell>
          <cell r="O62">
            <v>274.86185990296366</v>
          </cell>
          <cell r="P62">
            <v>254105749.31634137</v>
          </cell>
        </row>
        <row r="63">
          <cell r="A63">
            <v>50086</v>
          </cell>
          <cell r="B63" t="str">
            <v>Capital e Interés</v>
          </cell>
          <cell r="C63">
            <v>4.2183440887848971E-2</v>
          </cell>
          <cell r="D63">
            <v>44</v>
          </cell>
          <cell r="E63">
            <v>34</v>
          </cell>
          <cell r="F63">
            <v>117793.47571364287</v>
          </cell>
          <cell r="G63">
            <v>0</v>
          </cell>
          <cell r="H63">
            <v>2.5000000000000001E-2</v>
          </cell>
          <cell r="I63">
            <v>791327.45900000003</v>
          </cell>
          <cell r="J63">
            <v>0</v>
          </cell>
          <cell r="K63">
            <v>31653098.359999999</v>
          </cell>
          <cell r="L63">
            <v>0.14999999999999938</v>
          </cell>
          <cell r="M63">
            <v>4747964.7539999802</v>
          </cell>
          <cell r="N63">
            <v>909120.93471364293</v>
          </cell>
          <cell r="O63">
            <v>281.64959458657546</v>
          </cell>
          <cell r="P63">
            <v>256053542.69226608</v>
          </cell>
        </row>
        <row r="64">
          <cell r="A64">
            <v>50267</v>
          </cell>
          <cell r="B64" t="str">
            <v>Capital e Interés</v>
          </cell>
          <cell r="C64">
            <v>4.2183440887848971E-2</v>
          </cell>
          <cell r="D64">
            <v>45</v>
          </cell>
          <cell r="E64">
            <v>35</v>
          </cell>
          <cell r="F64">
            <v>99319.654211968998</v>
          </cell>
          <cell r="G64">
            <v>0</v>
          </cell>
          <cell r="H64">
            <v>2.5000000000000001E-2</v>
          </cell>
          <cell r="I64">
            <v>791327.45900000003</v>
          </cell>
          <cell r="J64">
            <v>0</v>
          </cell>
          <cell r="K64">
            <v>31653098.359999999</v>
          </cell>
          <cell r="L64">
            <v>0.12499999999999939</v>
          </cell>
          <cell r="M64">
            <v>3956637.2949999804</v>
          </cell>
          <cell r="N64">
            <v>890647.11321196903</v>
          </cell>
          <cell r="O64">
            <v>288.60495289811206</v>
          </cell>
          <cell r="P64">
            <v>257045168.15737981</v>
          </cell>
        </row>
        <row r="65">
          <cell r="A65">
            <v>50451</v>
          </cell>
          <cell r="B65" t="str">
            <v>Capital e Interés</v>
          </cell>
          <cell r="C65">
            <v>4.2183440887848971E-2</v>
          </cell>
          <cell r="D65">
            <v>46</v>
          </cell>
          <cell r="E65">
            <v>36</v>
          </cell>
          <cell r="F65">
            <v>84138.196938316221</v>
          </cell>
          <cell r="G65">
            <v>0</v>
          </cell>
          <cell r="H65">
            <v>2.5000000000000001E-2</v>
          </cell>
          <cell r="I65">
            <v>791327.45900000003</v>
          </cell>
          <cell r="J65">
            <v>0</v>
          </cell>
          <cell r="K65">
            <v>31653098.359999999</v>
          </cell>
          <cell r="L65">
            <v>9.9999999999999395E-2</v>
          </cell>
          <cell r="M65">
            <v>3165309.8359999806</v>
          </cell>
          <cell r="N65">
            <v>875465.65593831625</v>
          </cell>
          <cell r="O65">
            <v>295.73207431590441</v>
          </cell>
          <cell r="P65">
            <v>258903274.42297214</v>
          </cell>
        </row>
        <row r="66">
          <cell r="A66">
            <v>50632</v>
          </cell>
          <cell r="B66" t="str">
            <v>Capital e Interés</v>
          </cell>
          <cell r="C66">
            <v>4.2183440887848971E-2</v>
          </cell>
          <cell r="D66">
            <v>47</v>
          </cell>
          <cell r="E66">
            <v>37</v>
          </cell>
          <cell r="F66">
            <v>66213.102807979201</v>
          </cell>
          <cell r="G66">
            <v>0</v>
          </cell>
          <cell r="H66">
            <v>2.5000000000000001E-2</v>
          </cell>
          <cell r="I66">
            <v>791327.45900000003</v>
          </cell>
          <cell r="J66">
            <v>0</v>
          </cell>
          <cell r="K66">
            <v>31653098.359999999</v>
          </cell>
          <cell r="L66">
            <v>7.49999999999994E-2</v>
          </cell>
          <cell r="M66">
            <v>2373982.3769999808</v>
          </cell>
          <cell r="N66">
            <v>857540.56180797925</v>
          </cell>
          <cell r="O66">
            <v>303.03520054301782</v>
          </cell>
          <cell r="P66">
            <v>259864976.12125316</v>
          </cell>
        </row>
        <row r="67">
          <cell r="A67">
            <v>50816</v>
          </cell>
          <cell r="B67" t="str">
            <v>Capital e Interés</v>
          </cell>
          <cell r="C67">
            <v>4.2183440887848971E-2</v>
          </cell>
          <cell r="D67">
            <v>48</v>
          </cell>
          <cell r="E67">
            <v>38</v>
          </cell>
          <cell r="F67">
            <v>50482.918162989568</v>
          </cell>
          <cell r="G67">
            <v>0</v>
          </cell>
          <cell r="H67">
            <v>2.5000000000000001E-2</v>
          </cell>
          <cell r="I67">
            <v>791327.45900000003</v>
          </cell>
          <cell r="J67">
            <v>0</v>
          </cell>
          <cell r="K67">
            <v>31653098.359999999</v>
          </cell>
          <cell r="L67">
            <v>4.9999999999999399E-2</v>
          </cell>
          <cell r="M67">
            <v>1582654.917999981</v>
          </cell>
          <cell r="N67">
            <v>841810.37716298958</v>
          </cell>
          <cell r="O67">
            <v>310.51867803169989</v>
          </cell>
          <cell r="P67">
            <v>261397845.47001821</v>
          </cell>
        </row>
        <row r="68">
          <cell r="A68">
            <v>50997</v>
          </cell>
          <cell r="B68" t="str">
            <v>Capital e Interés</v>
          </cell>
          <cell r="C68">
            <v>4.2183440887848971E-2</v>
          </cell>
          <cell r="D68">
            <v>49</v>
          </cell>
          <cell r="E68">
            <v>39</v>
          </cell>
          <cell r="F68">
            <v>33106.551403989411</v>
          </cell>
          <cell r="G68">
            <v>0</v>
          </cell>
          <cell r="H68">
            <v>2.5000000000000001E-2</v>
          </cell>
          <cell r="I68">
            <v>791327.45900000003</v>
          </cell>
          <cell r="J68">
            <v>0</v>
          </cell>
          <cell r="K68">
            <v>31653098.359999999</v>
          </cell>
          <cell r="L68">
            <v>2.4999999999999398E-2</v>
          </cell>
          <cell r="M68">
            <v>791327.45899998094</v>
          </cell>
          <cell r="N68">
            <v>824434.01040398946</v>
          </cell>
          <cell r="O68">
            <v>318.18696057016899</v>
          </cell>
          <cell r="P68">
            <v>262324151.96112049</v>
          </cell>
        </row>
        <row r="69">
          <cell r="A69">
            <v>51181</v>
          </cell>
          <cell r="B69" t="str">
            <v>Capital e Interés</v>
          </cell>
          <cell r="C69">
            <v>4.2183440887848971E-2</v>
          </cell>
          <cell r="D69">
            <v>50</v>
          </cell>
          <cell r="E69">
            <v>40</v>
          </cell>
          <cell r="F69">
            <v>16827.639387662923</v>
          </cell>
          <cell r="G69">
            <v>0</v>
          </cell>
          <cell r="H69">
            <v>2.5000000000000001E-2</v>
          </cell>
          <cell r="I69">
            <v>791327.45900000003</v>
          </cell>
          <cell r="J69">
            <v>0</v>
          </cell>
          <cell r="K69">
            <v>31653098.359999999</v>
          </cell>
          <cell r="L69">
            <v>-6.0368376963992887E-16</v>
          </cell>
          <cell r="M69">
            <v>-1.9108461738748251E-8</v>
          </cell>
          <cell r="N69">
            <v>808155.0983876629</v>
          </cell>
          <cell r="O69">
            <v>326.04461193328507</v>
          </cell>
          <cell r="P69">
            <v>263494615.43571135</v>
          </cell>
        </row>
        <row r="72">
          <cell r="A72">
            <v>263494528</v>
          </cell>
          <cell r="B72">
            <v>263494528</v>
          </cell>
          <cell r="C72">
            <v>263494528</v>
          </cell>
        </row>
        <row r="73">
          <cell r="A73">
            <v>263494528</v>
          </cell>
        </row>
        <row r="83">
          <cell r="L83">
            <v>263494528</v>
          </cell>
        </row>
        <row r="84">
          <cell r="L84">
            <v>263494528</v>
          </cell>
        </row>
        <row r="85">
          <cell r="L85">
            <v>263494528</v>
          </cell>
        </row>
        <row r="86">
          <cell r="L86">
            <v>263494528</v>
          </cell>
        </row>
        <row r="87">
          <cell r="L87">
            <v>263494528</v>
          </cell>
        </row>
        <row r="88">
          <cell r="L88">
            <v>263494528</v>
          </cell>
        </row>
        <row r="89">
          <cell r="L89">
            <v>263494528</v>
          </cell>
        </row>
        <row r="90">
          <cell r="L90">
            <v>263494528</v>
          </cell>
        </row>
        <row r="91">
          <cell r="L91">
            <v>263494528</v>
          </cell>
        </row>
        <row r="92">
          <cell r="L92">
            <v>263494528</v>
          </cell>
        </row>
        <row r="93">
          <cell r="L93">
            <v>263494528</v>
          </cell>
        </row>
        <row r="94">
          <cell r="L94">
            <v>263494528</v>
          </cell>
        </row>
        <row r="95">
          <cell r="L95">
            <v>263494528</v>
          </cell>
        </row>
        <row r="96">
          <cell r="L96">
            <v>263494528</v>
          </cell>
        </row>
        <row r="97">
          <cell r="L97">
            <v>263494528</v>
          </cell>
        </row>
        <row r="98">
          <cell r="L98">
            <v>263494528</v>
          </cell>
        </row>
        <row r="99">
          <cell r="L99">
            <v>263494528</v>
          </cell>
        </row>
        <row r="100">
          <cell r="L100">
            <v>263494528</v>
          </cell>
        </row>
        <row r="101">
          <cell r="L101">
            <v>263494528</v>
          </cell>
        </row>
        <row r="102">
          <cell r="L102">
            <v>263494528</v>
          </cell>
        </row>
        <row r="103">
          <cell r="L103">
            <v>263494528</v>
          </cell>
        </row>
        <row r="104">
          <cell r="L104">
            <v>263494528</v>
          </cell>
        </row>
        <row r="105">
          <cell r="L105">
            <v>263494528</v>
          </cell>
        </row>
        <row r="106">
          <cell r="L106">
            <v>263494528</v>
          </cell>
        </row>
        <row r="107">
          <cell r="L107">
            <v>263494528</v>
          </cell>
        </row>
        <row r="108">
          <cell r="L108">
            <v>263494528</v>
          </cell>
        </row>
        <row r="109">
          <cell r="L109">
            <v>263494528</v>
          </cell>
        </row>
        <row r="110">
          <cell r="L110">
            <v>263494528</v>
          </cell>
        </row>
        <row r="111">
          <cell r="L111">
            <v>263494528</v>
          </cell>
        </row>
        <row r="112">
          <cell r="L112">
            <v>263494528</v>
          </cell>
        </row>
        <row r="113">
          <cell r="L113">
            <v>263494528</v>
          </cell>
        </row>
        <row r="114">
          <cell r="L114">
            <v>263494528</v>
          </cell>
        </row>
        <row r="115">
          <cell r="L115">
            <v>263494528</v>
          </cell>
        </row>
        <row r="116">
          <cell r="L116">
            <v>263494528</v>
          </cell>
        </row>
        <row r="117">
          <cell r="L117">
            <v>263494528</v>
          </cell>
        </row>
        <row r="118">
          <cell r="L118">
            <v>263494528</v>
          </cell>
        </row>
        <row r="119">
          <cell r="L119">
            <v>263494528</v>
          </cell>
        </row>
        <row r="120">
          <cell r="L120">
            <v>263494528</v>
          </cell>
        </row>
        <row r="121">
          <cell r="L121">
            <v>263494528</v>
          </cell>
        </row>
        <row r="122">
          <cell r="L122">
            <v>263494528</v>
          </cell>
        </row>
        <row r="123">
          <cell r="L123">
            <v>263494528</v>
          </cell>
        </row>
        <row r="124">
          <cell r="L124">
            <v>263494528</v>
          </cell>
        </row>
        <row r="125">
          <cell r="L125">
            <v>263494528</v>
          </cell>
        </row>
        <row r="126">
          <cell r="L126">
            <v>263494528</v>
          </cell>
        </row>
        <row r="127">
          <cell r="L127">
            <v>263494528</v>
          </cell>
        </row>
        <row r="128">
          <cell r="L128">
            <v>263494528</v>
          </cell>
        </row>
        <row r="129">
          <cell r="L129">
            <v>263494528</v>
          </cell>
        </row>
        <row r="130">
          <cell r="L130">
            <v>263494528</v>
          </cell>
        </row>
        <row r="131">
          <cell r="L131">
            <v>263494528</v>
          </cell>
        </row>
        <row r="132">
          <cell r="L132">
            <v>263494528</v>
          </cell>
        </row>
        <row r="133">
          <cell r="L133">
            <v>263494528</v>
          </cell>
        </row>
        <row r="134">
          <cell r="L134">
            <v>263494528</v>
          </cell>
        </row>
        <row r="135">
          <cell r="L135">
            <v>263494528</v>
          </cell>
        </row>
        <row r="136">
          <cell r="L136">
            <v>263494528</v>
          </cell>
        </row>
        <row r="137">
          <cell r="L137">
            <v>263494528</v>
          </cell>
        </row>
        <row r="138">
          <cell r="L138">
            <v>263494528</v>
          </cell>
        </row>
        <row r="139">
          <cell r="L139">
            <v>263494528</v>
          </cell>
        </row>
        <row r="140">
          <cell r="L140">
            <v>263494528</v>
          </cell>
        </row>
        <row r="141">
          <cell r="L141">
            <v>263494528</v>
          </cell>
        </row>
        <row r="142">
          <cell r="L142">
            <v>263494528</v>
          </cell>
        </row>
        <row r="143">
          <cell r="L143">
            <v>263494528</v>
          </cell>
        </row>
        <row r="144">
          <cell r="L144">
            <v>263494528</v>
          </cell>
        </row>
        <row r="145">
          <cell r="L145">
            <v>263494528</v>
          </cell>
        </row>
        <row r="146">
          <cell r="L146">
            <v>263494528</v>
          </cell>
        </row>
        <row r="147">
          <cell r="L147">
            <v>263494528</v>
          </cell>
        </row>
        <row r="148">
          <cell r="L148">
            <v>263494528</v>
          </cell>
        </row>
        <row r="149">
          <cell r="L149">
            <v>263494528</v>
          </cell>
        </row>
        <row r="150">
          <cell r="L150">
            <v>263494528</v>
          </cell>
        </row>
        <row r="151">
          <cell r="L151">
            <v>263494528</v>
          </cell>
        </row>
        <row r="152">
          <cell r="L152">
            <v>263494528</v>
          </cell>
        </row>
        <row r="153">
          <cell r="L153">
            <v>263494528</v>
          </cell>
        </row>
        <row r="154">
          <cell r="L154">
            <v>263494528</v>
          </cell>
        </row>
        <row r="155">
          <cell r="L155">
            <v>263494528</v>
          </cell>
        </row>
        <row r="156">
          <cell r="L156">
            <v>263494528</v>
          </cell>
        </row>
        <row r="157">
          <cell r="L157">
            <v>263494528</v>
          </cell>
        </row>
        <row r="158">
          <cell r="L158">
            <v>263494528</v>
          </cell>
        </row>
        <row r="159">
          <cell r="L159">
            <v>263494528</v>
          </cell>
        </row>
        <row r="160">
          <cell r="L160">
            <v>263494528</v>
          </cell>
        </row>
        <row r="161">
          <cell r="L161">
            <v>263494528</v>
          </cell>
        </row>
        <row r="162">
          <cell r="L162">
            <v>263494528</v>
          </cell>
        </row>
        <row r="163">
          <cell r="L163">
            <v>263494528</v>
          </cell>
        </row>
        <row r="164">
          <cell r="L164">
            <v>263494528</v>
          </cell>
        </row>
        <row r="165">
          <cell r="L165">
            <v>263494528</v>
          </cell>
        </row>
        <row r="166">
          <cell r="L166">
            <v>263494528</v>
          </cell>
        </row>
        <row r="167">
          <cell r="L167">
            <v>263494528</v>
          </cell>
        </row>
        <row r="168">
          <cell r="L168">
            <v>263494528</v>
          </cell>
        </row>
        <row r="169">
          <cell r="L169">
            <v>263494528</v>
          </cell>
        </row>
      </sheetData>
      <sheetData sheetId="89">
        <row r="11">
          <cell r="A11">
            <v>41258</v>
          </cell>
          <cell r="B11" t="str">
            <v>DESEMBOLSO</v>
          </cell>
          <cell r="K11">
            <v>20739824.399999999</v>
          </cell>
          <cell r="L11">
            <v>1</v>
          </cell>
          <cell r="M11">
            <v>20739824.399999999</v>
          </cell>
        </row>
        <row r="12">
          <cell r="A12">
            <v>41440</v>
          </cell>
          <cell r="B12" t="str">
            <v>Capital e Interés</v>
          </cell>
          <cell r="C12">
            <v>6.4048439307936439E-2</v>
          </cell>
          <cell r="D12">
            <v>1</v>
          </cell>
          <cell r="E12">
            <v>1</v>
          </cell>
          <cell r="F12">
            <v>563251.18999999994</v>
          </cell>
          <cell r="G12">
            <v>0</v>
          </cell>
          <cell r="H12">
            <v>8.3333333333333343E-2</v>
          </cell>
          <cell r="I12">
            <v>1728318.7</v>
          </cell>
          <cell r="J12">
            <v>0</v>
          </cell>
          <cell r="K12">
            <v>20739824.399999999</v>
          </cell>
          <cell r="L12">
            <v>0.91666666666666663</v>
          </cell>
          <cell r="M12">
            <v>19011505.699999999</v>
          </cell>
          <cell r="N12">
            <v>2291569.8899999997</v>
          </cell>
          <cell r="O12">
            <v>5.709694749509107</v>
          </cell>
          <cell r="P12">
            <v>13084164.569066159</v>
          </cell>
        </row>
        <row r="13">
          <cell r="A13">
            <v>41623</v>
          </cell>
          <cell r="B13" t="str">
            <v>Capital e Interés</v>
          </cell>
          <cell r="C13">
            <v>4.1857815147820131E-2</v>
          </cell>
          <cell r="D13">
            <v>2</v>
          </cell>
          <cell r="E13">
            <v>2</v>
          </cell>
          <cell r="F13">
            <v>398980.15535023605</v>
          </cell>
          <cell r="G13">
            <v>0</v>
          </cell>
          <cell r="H13">
            <v>8.3333333333333343E-2</v>
          </cell>
          <cell r="I13">
            <v>1728318.7</v>
          </cell>
          <cell r="J13">
            <v>0</v>
          </cell>
          <cell r="K13">
            <v>20739824.399999999</v>
          </cell>
          <cell r="L13">
            <v>0.83333333333333326</v>
          </cell>
          <cell r="M13">
            <v>17283186.999999996</v>
          </cell>
          <cell r="N13">
            <v>2127298.8553502359</v>
          </cell>
          <cell r="O13">
            <v>7.5412156119741613</v>
          </cell>
          <cell r="P13">
            <v>16042419.339301962</v>
          </cell>
        </row>
        <row r="14">
          <cell r="A14">
            <v>41805</v>
          </cell>
          <cell r="B14" t="str">
            <v>Capital e Interés</v>
          </cell>
          <cell r="C14">
            <v>4.1850934999999999E-2</v>
          </cell>
          <cell r="D14">
            <v>3</v>
          </cell>
          <cell r="E14">
            <v>3</v>
          </cell>
          <cell r="F14">
            <v>360667.92192556645</v>
          </cell>
          <cell r="G14">
            <v>0</v>
          </cell>
          <cell r="H14">
            <v>8.3333333333333343E-2</v>
          </cell>
          <cell r="I14">
            <v>1728318.7</v>
          </cell>
          <cell r="J14">
            <v>0</v>
          </cell>
          <cell r="K14">
            <v>20739824.399999999</v>
          </cell>
          <cell r="L14">
            <v>0.74999999999999989</v>
          </cell>
          <cell r="M14">
            <v>15554868.299999997</v>
          </cell>
          <cell r="N14">
            <v>2088986.6219255663</v>
          </cell>
          <cell r="O14">
            <v>8.1574333539771544</v>
          </cell>
          <cell r="P14">
            <v>17040769.145707678</v>
          </cell>
        </row>
        <row r="15">
          <cell r="A15">
            <v>41988</v>
          </cell>
          <cell r="B15" t="str">
            <v>Capital e Interés</v>
          </cell>
          <cell r="C15">
            <v>4.1837962999999999E-2</v>
          </cell>
          <cell r="D15">
            <v>4</v>
          </cell>
          <cell r="E15">
            <v>4</v>
          </cell>
          <cell r="F15">
            <v>326283.48714017787</v>
          </cell>
          <cell r="G15">
            <v>0</v>
          </cell>
          <cell r="H15">
            <v>8.3333333333333343E-2</v>
          </cell>
          <cell r="I15">
            <v>1728318.7</v>
          </cell>
          <cell r="J15">
            <v>0</v>
          </cell>
          <cell r="K15">
            <v>20739824.399999999</v>
          </cell>
          <cell r="L15">
            <v>0.66666666666666652</v>
          </cell>
          <cell r="M15">
            <v>13826549.599999996</v>
          </cell>
          <cell r="N15">
            <v>2054602.1871401779</v>
          </cell>
          <cell r="O15">
            <v>8.5929999957802057</v>
          </cell>
          <cell r="P15">
            <v>17655196.585425552</v>
          </cell>
        </row>
        <row r="16">
          <cell r="A16">
            <v>42170</v>
          </cell>
          <cell r="B16" t="str">
            <v>Capital e Interés</v>
          </cell>
          <cell r="C16">
            <v>4.5755130999999997E-2</v>
          </cell>
          <cell r="D16">
            <v>5</v>
          </cell>
          <cell r="E16">
            <v>5</v>
          </cell>
          <cell r="F16">
            <v>315451.17001953843</v>
          </cell>
          <cell r="G16">
            <v>0</v>
          </cell>
          <cell r="H16">
            <v>8.3333333333333343E-2</v>
          </cell>
          <cell r="I16">
            <v>1728318.7</v>
          </cell>
          <cell r="J16">
            <v>0</v>
          </cell>
          <cell r="K16">
            <v>20739824.399999999</v>
          </cell>
          <cell r="L16">
            <v>0.58333333333333315</v>
          </cell>
          <cell r="M16">
            <v>12098230.899999995</v>
          </cell>
          <cell r="N16">
            <v>2043769.8700195383</v>
          </cell>
          <cell r="O16">
            <v>9.1319999999999997</v>
          </cell>
          <cell r="P16">
            <v>18663706.453018423</v>
          </cell>
        </row>
        <row r="17">
          <cell r="A17">
            <v>42353</v>
          </cell>
          <cell r="B17" t="str">
            <v>Capital e Interés</v>
          </cell>
          <cell r="C17">
            <v>4.3148025E-2</v>
          </cell>
          <cell r="D17">
            <v>6</v>
          </cell>
          <cell r="E17">
            <v>6</v>
          </cell>
          <cell r="F17">
            <v>261722.47338959432</v>
          </cell>
          <cell r="G17">
            <v>0</v>
          </cell>
          <cell r="H17">
            <v>8.3333333333333343E-2</v>
          </cell>
          <cell r="I17">
            <v>1728318.7</v>
          </cell>
          <cell r="J17">
            <v>0</v>
          </cell>
          <cell r="K17">
            <v>20739824.399999999</v>
          </cell>
          <cell r="L17">
            <v>0.49999999999999978</v>
          </cell>
          <cell r="M17">
            <v>10369912.199999996</v>
          </cell>
          <cell r="N17">
            <v>1990041.1733895943</v>
          </cell>
          <cell r="O17">
            <v>13.54</v>
          </cell>
          <cell r="P17">
            <v>26945157.487695105</v>
          </cell>
        </row>
        <row r="18">
          <cell r="A18">
            <v>42536</v>
          </cell>
          <cell r="B18" t="str">
            <v>Capital e Interés</v>
          </cell>
          <cell r="C18">
            <v>4.6409509000000002E-2</v>
          </cell>
          <cell r="D18">
            <v>7</v>
          </cell>
          <cell r="E18">
            <v>7</v>
          </cell>
          <cell r="F18">
            <v>241290.53053217824</v>
          </cell>
          <cell r="G18">
            <v>0</v>
          </cell>
          <cell r="H18">
            <v>8.3333333333333343E-2</v>
          </cell>
          <cell r="I18">
            <v>1728318.7</v>
          </cell>
          <cell r="J18">
            <v>0</v>
          </cell>
          <cell r="K18">
            <v>20739824.399999999</v>
          </cell>
          <cell r="L18">
            <v>0.41666666666666641</v>
          </cell>
          <cell r="M18">
            <v>8641593.4999999944</v>
          </cell>
          <cell r="N18">
            <v>1969609.2305321782</v>
          </cell>
          <cell r="O18">
            <v>14.74</v>
          </cell>
          <cell r="P18">
            <v>29032040.058044307</v>
          </cell>
        </row>
        <row r="19">
          <cell r="A19">
            <v>42719</v>
          </cell>
          <cell r="B19" t="str">
            <v>Capital e Interés</v>
          </cell>
          <cell r="C19">
            <v>5.2948782E-2</v>
          </cell>
          <cell r="D19">
            <v>8</v>
          </cell>
          <cell r="E19">
            <v>8</v>
          </cell>
          <cell r="F19">
            <v>229407.72223735167</v>
          </cell>
          <cell r="G19">
            <v>0</v>
          </cell>
          <cell r="H19">
            <v>8.3333333333333343E-2</v>
          </cell>
          <cell r="I19">
            <v>1728318.7</v>
          </cell>
          <cell r="J19">
            <v>0</v>
          </cell>
          <cell r="K19">
            <v>20739824.399999999</v>
          </cell>
          <cell r="L19">
            <v>0.33333333333333304</v>
          </cell>
          <cell r="M19">
            <v>6913274.7999999933</v>
          </cell>
          <cell r="N19">
            <v>1957726.4222373515</v>
          </cell>
          <cell r="O19">
            <v>15.824519045924712</v>
          </cell>
          <cell r="P19">
            <v>30980079.055405013</v>
          </cell>
        </row>
        <row r="20">
          <cell r="A20">
            <v>42901</v>
          </cell>
          <cell r="B20" t="str">
            <v>Capital e Interés</v>
          </cell>
          <cell r="C20">
            <v>4.3689729272096155E-2</v>
          </cell>
          <cell r="D20">
            <v>9</v>
          </cell>
          <cell r="E20">
            <v>9</v>
          </cell>
          <cell r="F20">
            <v>150605.79999999999</v>
          </cell>
          <cell r="G20">
            <v>0</v>
          </cell>
          <cell r="H20">
            <v>8.3333333333333343E-2</v>
          </cell>
          <cell r="I20">
            <v>1728318.7</v>
          </cell>
          <cell r="J20">
            <v>0</v>
          </cell>
          <cell r="K20">
            <v>20739824.399999999</v>
          </cell>
          <cell r="L20">
            <v>0.24999999999999969</v>
          </cell>
          <cell r="M20">
            <v>5184956.0999999931</v>
          </cell>
          <cell r="N20">
            <v>1878924.5</v>
          </cell>
          <cell r="O20">
            <v>16.04</v>
          </cell>
          <cell r="P20">
            <v>30137948.979999997</v>
          </cell>
        </row>
        <row r="21">
          <cell r="A21">
            <v>43084</v>
          </cell>
          <cell r="B21" t="str">
            <v>Capital e Interés</v>
          </cell>
          <cell r="C21">
            <v>4.3409506E-2</v>
          </cell>
          <cell r="D21">
            <v>10</v>
          </cell>
          <cell r="E21">
            <v>10</v>
          </cell>
          <cell r="F21">
            <v>112846.5152785797</v>
          </cell>
          <cell r="G21">
            <v>0</v>
          </cell>
          <cell r="H21">
            <v>8.3333333333333343E-2</v>
          </cell>
          <cell r="I21">
            <v>1728318.7</v>
          </cell>
          <cell r="J21">
            <v>0</v>
          </cell>
          <cell r="K21">
            <v>20739824.399999999</v>
          </cell>
          <cell r="L21">
            <v>0.16666666666666635</v>
          </cell>
          <cell r="M21">
            <v>3456637.3999999934</v>
          </cell>
          <cell r="N21">
            <v>1841165.2152785796</v>
          </cell>
          <cell r="O21">
            <v>17.7</v>
          </cell>
          <cell r="P21">
            <v>32588624.310430858</v>
          </cell>
        </row>
        <row r="22">
          <cell r="A22">
            <v>43266</v>
          </cell>
          <cell r="B22" t="str">
            <v>Capital e Interés</v>
          </cell>
          <cell r="C22">
            <v>4.2956211028786488E-2</v>
          </cell>
          <cell r="D22">
            <v>11</v>
          </cell>
          <cell r="E22">
            <v>11</v>
          </cell>
          <cell r="F22">
            <v>74038.619999999981</v>
          </cell>
          <cell r="G22">
            <v>0</v>
          </cell>
          <cell r="H22">
            <v>8.3333333333333343E-2</v>
          </cell>
          <cell r="I22">
            <v>1728318.7</v>
          </cell>
          <cell r="J22">
            <v>0</v>
          </cell>
          <cell r="K22">
            <v>20739824.399999999</v>
          </cell>
          <cell r="L22">
            <v>8.333333333333301E-2</v>
          </cell>
          <cell r="M22">
            <v>1728318.6999999932</v>
          </cell>
          <cell r="N22">
            <v>1802357.3199999998</v>
          </cell>
          <cell r="O22">
            <v>27.691936724289501</v>
          </cell>
          <cell r="P22">
            <v>49910764.859999999</v>
          </cell>
        </row>
        <row r="23">
          <cell r="A23">
            <v>43449</v>
          </cell>
          <cell r="B23" t="str">
            <v>Capital e Interés</v>
          </cell>
          <cell r="C23">
            <v>4.2909501623681588E-2</v>
          </cell>
          <cell r="D23">
            <v>12</v>
          </cell>
          <cell r="E23">
            <v>12</v>
          </cell>
          <cell r="F23">
            <v>37182.237845730626</v>
          </cell>
          <cell r="G23">
            <v>0</v>
          </cell>
          <cell r="H23">
            <v>8.3333333333333343E-2</v>
          </cell>
          <cell r="I23">
            <v>1728318.7</v>
          </cell>
          <cell r="J23">
            <v>0</v>
          </cell>
          <cell r="K23">
            <v>20739824.399999999</v>
          </cell>
          <cell r="L23">
            <v>-3.3306690738754696E-16</v>
          </cell>
          <cell r="M23">
            <v>-6.9077491726687862E-9</v>
          </cell>
          <cell r="N23">
            <v>1765500.9378457307</v>
          </cell>
          <cell r="O23">
            <v>37.700000000000003</v>
          </cell>
          <cell r="P23">
            <v>66559385.356784053</v>
          </cell>
        </row>
        <row r="25">
          <cell r="I25">
            <v>66559360</v>
          </cell>
          <cell r="J25">
            <v>66559360</v>
          </cell>
        </row>
        <row r="26">
          <cell r="H26">
            <v>66559360</v>
          </cell>
        </row>
        <row r="27">
          <cell r="A27">
            <v>66559360</v>
          </cell>
        </row>
      </sheetData>
      <sheetData sheetId="90">
        <row r="11">
          <cell r="A11">
            <v>43104</v>
          </cell>
          <cell r="B11" t="str">
            <v>Stock a la fecha</v>
          </cell>
          <cell r="K11">
            <v>15692990.51</v>
          </cell>
          <cell r="L11">
            <v>15692990.51</v>
          </cell>
          <cell r="M11">
            <v>1</v>
          </cell>
          <cell r="N11">
            <v>15692990.51</v>
          </cell>
        </row>
        <row r="12">
          <cell r="A12">
            <v>43154</v>
          </cell>
          <cell r="B12" t="str">
            <v>Capital e Interés</v>
          </cell>
          <cell r="C12">
            <v>6.2399999999999997E-2</v>
          </cell>
          <cell r="D12">
            <v>1</v>
          </cell>
          <cell r="E12">
            <v>1</v>
          </cell>
          <cell r="F12">
            <v>132081.65530440796</v>
          </cell>
          <cell r="G12">
            <v>0</v>
          </cell>
          <cell r="H12">
            <v>0</v>
          </cell>
          <cell r="I12">
            <v>0</v>
          </cell>
          <cell r="J12">
            <v>1.3168484513329082E-2</v>
          </cell>
          <cell r="K12">
            <v>15899643.411696943</v>
          </cell>
          <cell r="L12">
            <v>15899643.411696943</v>
          </cell>
          <cell r="M12">
            <v>1</v>
          </cell>
          <cell r="N12">
            <v>15899643.41</v>
          </cell>
          <cell r="O12">
            <v>132081.65530440796</v>
          </cell>
          <cell r="P12">
            <v>1</v>
          </cell>
          <cell r="Q12">
            <v>132081.65530440796</v>
          </cell>
        </row>
        <row r="13">
          <cell r="A13">
            <v>43182</v>
          </cell>
          <cell r="B13" t="str">
            <v>Capital e Interés</v>
          </cell>
          <cell r="C13">
            <v>6.2399999999999997E-2</v>
          </cell>
          <cell r="D13">
            <v>2</v>
          </cell>
          <cell r="E13">
            <v>2</v>
          </cell>
          <cell r="F13">
            <v>100994.51181997005</v>
          </cell>
          <cell r="G13">
            <v>0</v>
          </cell>
          <cell r="H13">
            <v>0</v>
          </cell>
          <cell r="I13">
            <v>0</v>
          </cell>
          <cell r="J13">
            <v>1.1681514259537229E-2</v>
          </cell>
          <cell r="K13">
            <v>21596630.998171471</v>
          </cell>
          <cell r="L13">
            <v>21596630.996454705</v>
          </cell>
          <cell r="M13">
            <v>1</v>
          </cell>
          <cell r="N13">
            <v>21596631</v>
          </cell>
          <cell r="O13">
            <v>100994.51181997005</v>
          </cell>
          <cell r="P13">
            <v>1</v>
          </cell>
          <cell r="Q13">
            <v>100994.51181997005</v>
          </cell>
        </row>
        <row r="14">
          <cell r="A14">
            <v>43213</v>
          </cell>
          <cell r="B14" t="str">
            <v>Capital e Interés</v>
          </cell>
          <cell r="C14">
            <v>6.2399999999999997E-2</v>
          </cell>
          <cell r="D14">
            <v>3</v>
          </cell>
          <cell r="E14">
            <v>3</v>
          </cell>
          <cell r="F14">
            <v>132324.28484458604</v>
          </cell>
          <cell r="G14">
            <v>0</v>
          </cell>
          <cell r="H14">
            <v>0</v>
          </cell>
          <cell r="I14">
            <v>0</v>
          </cell>
          <cell r="J14">
            <v>1.4663307529637404E-2</v>
          </cell>
          <cell r="K14">
            <v>31251729.34</v>
          </cell>
          <cell r="L14">
            <v>31251729.359999999</v>
          </cell>
          <cell r="M14">
            <v>1</v>
          </cell>
          <cell r="N14">
            <v>31251729.359999999</v>
          </cell>
          <cell r="O14">
            <v>132324.28484458604</v>
          </cell>
          <cell r="P14">
            <v>1</v>
          </cell>
          <cell r="Q14">
            <v>132324.28484458604</v>
          </cell>
        </row>
        <row r="15">
          <cell r="A15">
            <v>43243</v>
          </cell>
          <cell r="B15" t="str">
            <v>Capital e Interés</v>
          </cell>
          <cell r="C15">
            <v>6.5299999999999997E-2</v>
          </cell>
          <cell r="D15">
            <v>4</v>
          </cell>
          <cell r="E15">
            <v>4</v>
          </cell>
          <cell r="F15">
            <v>216799.64400031677</v>
          </cell>
          <cell r="G15">
            <v>0</v>
          </cell>
          <cell r="H15">
            <v>0</v>
          </cell>
          <cell r="I15">
            <v>0</v>
          </cell>
          <cell r="J15">
            <v>1.3169576095368063E-2</v>
          </cell>
          <cell r="K15">
            <v>38549412.299999997</v>
          </cell>
          <cell r="L15">
            <v>38549412.329999998</v>
          </cell>
          <cell r="M15">
            <v>1</v>
          </cell>
          <cell r="N15">
            <v>38549412.329999998</v>
          </cell>
          <cell r="O15">
            <v>216799.64400031677</v>
          </cell>
          <cell r="P15">
            <v>1</v>
          </cell>
          <cell r="Q15">
            <v>216799.64400031677</v>
          </cell>
        </row>
        <row r="16">
          <cell r="A16">
            <v>43276</v>
          </cell>
          <cell r="B16" t="str">
            <v>Capital e Interés</v>
          </cell>
          <cell r="C16">
            <v>6.5299999999999997E-2</v>
          </cell>
          <cell r="D16">
            <v>5</v>
          </cell>
          <cell r="E16">
            <v>5</v>
          </cell>
          <cell r="F16">
            <v>242328.35417541943</v>
          </cell>
          <cell r="G16">
            <v>0</v>
          </cell>
          <cell r="H16">
            <v>0</v>
          </cell>
          <cell r="I16">
            <v>0</v>
          </cell>
          <cell r="J16">
            <v>1.3167081400000001E-2</v>
          </cell>
          <cell r="K16">
            <v>41826374.640000001</v>
          </cell>
          <cell r="L16">
            <v>41826374.670000002</v>
          </cell>
          <cell r="M16">
            <v>1</v>
          </cell>
          <cell r="N16">
            <v>41826374.670000002</v>
          </cell>
          <cell r="O16">
            <v>242328.35417541943</v>
          </cell>
          <cell r="P16">
            <v>1</v>
          </cell>
          <cell r="Q16">
            <v>242328.35417541943</v>
          </cell>
        </row>
        <row r="17">
          <cell r="A17">
            <v>43304</v>
          </cell>
          <cell r="B17" t="str">
            <v>Capital e Interés</v>
          </cell>
          <cell r="C17">
            <v>6.5299999999999997E-2</v>
          </cell>
          <cell r="D17">
            <v>6</v>
          </cell>
          <cell r="E17">
            <v>6</v>
          </cell>
          <cell r="F17">
            <v>215229.59552087777</v>
          </cell>
          <cell r="G17">
            <v>0</v>
          </cell>
          <cell r="H17">
            <v>0</v>
          </cell>
          <cell r="I17">
            <v>0</v>
          </cell>
          <cell r="J17">
            <v>1.3171708575947738E-2</v>
          </cell>
          <cell r="K17">
            <v>42377299.460000001</v>
          </cell>
          <cell r="L17">
            <v>42377299.490000002</v>
          </cell>
          <cell r="M17">
            <v>1</v>
          </cell>
          <cell r="N17">
            <v>42377299.490000002</v>
          </cell>
          <cell r="O17">
            <v>215229.59552087777</v>
          </cell>
          <cell r="P17">
            <v>1</v>
          </cell>
          <cell r="Q17">
            <v>215229.59552087777</v>
          </cell>
        </row>
        <row r="18">
          <cell r="A18">
            <v>43335</v>
          </cell>
          <cell r="B18" t="str">
            <v>Capital e Interés</v>
          </cell>
          <cell r="C18">
            <v>6.5699999999999995E-2</v>
          </cell>
          <cell r="D18">
            <v>7</v>
          </cell>
          <cell r="E18">
            <v>7</v>
          </cell>
          <cell r="F18">
            <v>242906.92191117496</v>
          </cell>
          <cell r="G18">
            <v>0</v>
          </cell>
          <cell r="H18">
            <v>0</v>
          </cell>
          <cell r="I18">
            <v>0</v>
          </cell>
          <cell r="J18">
            <v>1.3169366729204102E-2</v>
          </cell>
          <cell r="K18">
            <v>42935381.659999996</v>
          </cell>
          <cell r="L18">
            <v>42935381.689999998</v>
          </cell>
          <cell r="M18">
            <v>1</v>
          </cell>
          <cell r="N18">
            <v>42935381.689999998</v>
          </cell>
          <cell r="O18">
            <v>242906.92191117496</v>
          </cell>
          <cell r="P18">
            <v>1</v>
          </cell>
          <cell r="Q18">
            <v>242906.92191117496</v>
          </cell>
        </row>
        <row r="19">
          <cell r="A19">
            <v>43367</v>
          </cell>
          <cell r="B19" t="str">
            <v>Capital e Interés</v>
          </cell>
          <cell r="C19">
            <v>6.5699999999999995E-2</v>
          </cell>
          <cell r="D19">
            <v>8</v>
          </cell>
          <cell r="E19">
            <v>8</v>
          </cell>
          <cell r="F19">
            <v>254044.75790639996</v>
          </cell>
          <cell r="G19">
            <v>0</v>
          </cell>
          <cell r="H19">
            <v>0</v>
          </cell>
          <cell r="I19">
            <v>0</v>
          </cell>
          <cell r="J19">
            <v>1.3169395460320699E-2</v>
          </cell>
          <cell r="K19">
            <v>43500814.680000007</v>
          </cell>
          <cell r="L19">
            <v>43500814.710000001</v>
          </cell>
          <cell r="M19">
            <v>1</v>
          </cell>
          <cell r="N19">
            <v>43500814.710000001</v>
          </cell>
          <cell r="O19">
            <v>254044.75790639996</v>
          </cell>
          <cell r="P19">
            <v>1</v>
          </cell>
          <cell r="Q19">
            <v>254044.75790639996</v>
          </cell>
        </row>
        <row r="20">
          <cell r="A20">
            <v>43396</v>
          </cell>
          <cell r="B20" t="str">
            <v>Capital e Interés</v>
          </cell>
          <cell r="C20">
            <v>6.5699999999999995E-2</v>
          </cell>
          <cell r="D20">
            <v>9</v>
          </cell>
          <cell r="E20">
            <v>9</v>
          </cell>
          <cell r="F20">
            <v>233259.520325875</v>
          </cell>
          <cell r="G20">
            <v>0</v>
          </cell>
          <cell r="H20">
            <v>0</v>
          </cell>
          <cell r="I20">
            <v>0</v>
          </cell>
          <cell r="J20">
            <v>1.3167198068277486E-2</v>
          </cell>
          <cell r="K20">
            <v>44073598.519999996</v>
          </cell>
          <cell r="L20">
            <v>44073598.549999997</v>
          </cell>
          <cell r="M20">
            <v>1</v>
          </cell>
          <cell r="N20">
            <v>44073598.549999997</v>
          </cell>
          <cell r="O20">
            <v>233259.520325875</v>
          </cell>
          <cell r="P20">
            <v>1</v>
          </cell>
          <cell r="Q20">
            <v>233259.520325875</v>
          </cell>
        </row>
        <row r="21">
          <cell r="A21">
            <v>43427</v>
          </cell>
          <cell r="B21" t="str">
            <v>Capital e Interés</v>
          </cell>
          <cell r="C21">
            <v>6.8599999999999994E-2</v>
          </cell>
          <cell r="D21">
            <v>10</v>
          </cell>
          <cell r="E21">
            <v>10</v>
          </cell>
          <cell r="F21">
            <v>263781.80062757223</v>
          </cell>
          <cell r="G21">
            <v>0</v>
          </cell>
          <cell r="H21">
            <v>0</v>
          </cell>
          <cell r="I21">
            <v>0</v>
          </cell>
          <cell r="J21">
            <v>1.3171639498239962E-2</v>
          </cell>
          <cell r="K21">
            <v>44654120.079999998</v>
          </cell>
          <cell r="L21">
            <v>44654120.109999999</v>
          </cell>
          <cell r="M21">
            <v>1</v>
          </cell>
          <cell r="N21">
            <v>44654120.109999999</v>
          </cell>
          <cell r="O21">
            <v>263781.80062757223</v>
          </cell>
          <cell r="P21">
            <v>1</v>
          </cell>
          <cell r="Q21">
            <v>263781.80062757223</v>
          </cell>
        </row>
        <row r="22">
          <cell r="A22">
            <v>43460</v>
          </cell>
          <cell r="B22" t="str">
            <v>Capital e Interés</v>
          </cell>
          <cell r="C22">
            <v>6.8599999999999994E-2</v>
          </cell>
          <cell r="D22">
            <v>11</v>
          </cell>
          <cell r="E22">
            <v>1</v>
          </cell>
          <cell r="F22">
            <v>284497.94585648336</v>
          </cell>
          <cell r="G22">
            <v>0</v>
          </cell>
          <cell r="H22">
            <v>5.8139534883720929E-3</v>
          </cell>
          <cell r="I22">
            <v>267605.67930232559</v>
          </cell>
          <cell r="J22">
            <v>1.31693517993061E-2</v>
          </cell>
          <cell r="K22">
            <v>45242185.890000001</v>
          </cell>
          <cell r="L22">
            <v>45242185.930000007</v>
          </cell>
          <cell r="M22">
            <v>0.9941860465116279</v>
          </cell>
          <cell r="N22">
            <v>44974580.25</v>
          </cell>
          <cell r="O22">
            <v>552103.62515880889</v>
          </cell>
          <cell r="P22">
            <v>1</v>
          </cell>
          <cell r="Q22">
            <v>552103.62515880889</v>
          </cell>
        </row>
        <row r="23">
          <cell r="A23">
            <v>43488</v>
          </cell>
          <cell r="B23" t="str">
            <v>Capital e Interés</v>
          </cell>
          <cell r="C23">
            <v>6.8599999999999994E-2</v>
          </cell>
          <cell r="D23">
            <v>12</v>
          </cell>
          <cell r="E23">
            <v>2</v>
          </cell>
          <cell r="F23">
            <v>243124.51104806663</v>
          </cell>
          <cell r="G23">
            <v>0</v>
          </cell>
          <cell r="H23">
            <v>5.8139534883720929E-3</v>
          </cell>
          <cell r="I23">
            <v>271129.83279069769</v>
          </cell>
          <cell r="J23">
            <v>1.3169202878411612E-2</v>
          </cell>
          <cell r="K23">
            <v>45837989.420000002</v>
          </cell>
          <cell r="L23">
            <v>45566859.629999995</v>
          </cell>
          <cell r="M23">
            <v>0.98837209302325579</v>
          </cell>
          <cell r="N23">
            <v>45295729.769999996</v>
          </cell>
          <cell r="O23">
            <v>514254.34383876435</v>
          </cell>
          <cell r="P23">
            <v>1</v>
          </cell>
          <cell r="Q23">
            <v>514254.34383876435</v>
          </cell>
        </row>
        <row r="24">
          <cell r="A24">
            <v>43521</v>
          </cell>
          <cell r="B24" t="str">
            <v>Capital e Interés</v>
          </cell>
          <cell r="C24">
            <v>6.7301299999999994E-2</v>
          </cell>
          <cell r="D24">
            <v>13</v>
          </cell>
          <cell r="E24">
            <v>3</v>
          </cell>
          <cell r="F24">
            <v>283122.85394754307</v>
          </cell>
          <cell r="G24">
            <v>0</v>
          </cell>
          <cell r="H24">
            <v>1.1766334440753045E-2</v>
          </cell>
          <cell r="I24">
            <v>546337.17026854923</v>
          </cell>
          <cell r="J24">
            <v>1.3171054908233115E-2</v>
          </cell>
          <cell r="K24">
            <v>46441724.099999994</v>
          </cell>
          <cell r="L24">
            <v>45892322.32</v>
          </cell>
          <cell r="M24">
            <v>0.97660575858250276</v>
          </cell>
          <cell r="N24">
            <v>45345985.150000006</v>
          </cell>
          <cell r="O24">
            <v>829460.02421609231</v>
          </cell>
          <cell r="P24">
            <v>1</v>
          </cell>
          <cell r="Q24">
            <v>829460.02421609231</v>
          </cell>
        </row>
        <row r="25">
          <cell r="A25">
            <v>43549</v>
          </cell>
          <cell r="B25" t="str">
            <v>Capital e Interés</v>
          </cell>
          <cell r="C25">
            <v>6.7301299999999994E-2</v>
          </cell>
          <cell r="D25">
            <v>14</v>
          </cell>
          <cell r="E25">
            <v>4</v>
          </cell>
          <cell r="F25">
            <v>240490.88632191013</v>
          </cell>
          <cell r="G25">
            <v>0</v>
          </cell>
          <cell r="H25">
            <v>1.1766334440753045E-2</v>
          </cell>
          <cell r="I25">
            <v>553530.48838316719</v>
          </cell>
          <cell r="J25">
            <v>1.3166444518493803E-2</v>
          </cell>
          <cell r="K25">
            <v>47053196.490000002</v>
          </cell>
          <cell r="L25">
            <v>45943030.539999999</v>
          </cell>
          <cell r="M25">
            <v>0.96483942414174972</v>
          </cell>
          <cell r="N25">
            <v>45389500.049999997</v>
          </cell>
          <cell r="O25">
            <v>794021.37470507738</v>
          </cell>
          <cell r="P25">
            <v>1</v>
          </cell>
          <cell r="Q25">
            <v>794021.37470507738</v>
          </cell>
        </row>
        <row r="26">
          <cell r="A26">
            <v>43578</v>
          </cell>
          <cell r="B26" t="str">
            <v>Capital e Interés</v>
          </cell>
          <cell r="C26">
            <v>6.7301299999999994E-2</v>
          </cell>
          <cell r="D26">
            <v>15</v>
          </cell>
          <cell r="E26">
            <v>5</v>
          </cell>
          <cell r="F26">
            <v>249320.26550105406</v>
          </cell>
          <cell r="G26">
            <v>0</v>
          </cell>
          <cell r="H26">
            <v>1.1766334440753045E-2</v>
          </cell>
          <cell r="I26">
            <v>560821.65921650059</v>
          </cell>
          <cell r="J26">
            <v>1.317212147623148E-2</v>
          </cell>
          <cell r="K26">
            <v>47672986.909999996</v>
          </cell>
          <cell r="L26">
            <v>45987376.060000002</v>
          </cell>
          <cell r="M26">
            <v>0.95307308970099669</v>
          </cell>
          <cell r="N26">
            <v>45426554.399999999</v>
          </cell>
          <cell r="O26">
            <v>810141.92471755459</v>
          </cell>
          <cell r="P26">
            <v>1</v>
          </cell>
          <cell r="Q26">
            <v>810141.92471755459</v>
          </cell>
        </row>
        <row r="27">
          <cell r="A27">
            <v>43608</v>
          </cell>
          <cell r="B27" t="str">
            <v>Capital e Interés</v>
          </cell>
          <cell r="C27">
            <v>6.4548800000000003E-2</v>
          </cell>
          <cell r="D27">
            <v>16</v>
          </cell>
          <cell r="E27">
            <v>6</v>
          </cell>
          <cell r="F27">
            <v>247569.9116472507</v>
          </cell>
          <cell r="G27">
            <v>0</v>
          </cell>
          <cell r="H27">
            <v>1.1766334440753045E-2</v>
          </cell>
          <cell r="I27">
            <v>568206.13153931336</v>
          </cell>
          <cell r="J27">
            <v>1.3167238126154057E-2</v>
          </cell>
          <cell r="K27">
            <v>48300708.480000004</v>
          </cell>
          <cell r="L27">
            <v>46024696.659999996</v>
          </cell>
          <cell r="M27">
            <v>0.94130675526024365</v>
          </cell>
          <cell r="N27">
            <v>45456490.519999996</v>
          </cell>
          <cell r="O27">
            <v>815776.043186564</v>
          </cell>
          <cell r="P27">
            <v>1</v>
          </cell>
          <cell r="Q27">
            <v>815776.043186564</v>
          </cell>
        </row>
        <row r="28">
          <cell r="A28">
            <v>43640</v>
          </cell>
          <cell r="B28" t="str">
            <v>Capital e Interés</v>
          </cell>
          <cell r="C28">
            <v>6.4548800000000003E-2</v>
          </cell>
          <cell r="D28">
            <v>17</v>
          </cell>
          <cell r="E28">
            <v>7</v>
          </cell>
          <cell r="F28">
            <v>264249.92666921811</v>
          </cell>
          <cell r="G28">
            <v>0</v>
          </cell>
          <cell r="H28">
            <v>1.1766334440753045E-2</v>
          </cell>
          <cell r="I28">
            <v>575690.74231450725</v>
          </cell>
          <cell r="J28">
            <v>1.3172333693780347E-2</v>
          </cell>
          <cell r="K28">
            <v>48936941.530000001</v>
          </cell>
          <cell r="L28">
            <v>46055258.579999998</v>
          </cell>
          <cell r="M28">
            <v>0.92954042081949062</v>
          </cell>
          <cell r="N28">
            <v>45479567.840000004</v>
          </cell>
          <cell r="O28">
            <v>839940.66898372537</v>
          </cell>
          <cell r="P28">
            <v>1</v>
          </cell>
          <cell r="Q28">
            <v>839940.66898372537</v>
          </cell>
        </row>
        <row r="29">
          <cell r="A29">
            <v>43669</v>
          </cell>
          <cell r="B29" t="str">
            <v>Capital e Interés</v>
          </cell>
          <cell r="C29">
            <v>6.4548800000000003E-2</v>
          </cell>
          <cell r="D29">
            <v>18</v>
          </cell>
          <cell r="E29">
            <v>8</v>
          </cell>
          <cell r="F29">
            <v>239596.83585644135</v>
          </cell>
          <cell r="G29">
            <v>0</v>
          </cell>
          <cell r="H29">
            <v>1.1766334440753045E-2</v>
          </cell>
          <cell r="I29">
            <v>583270.92019379849</v>
          </cell>
          <cell r="J29">
            <v>1.3167100826550815E-2</v>
          </cell>
          <cell r="K29">
            <v>49581299.170000002</v>
          </cell>
          <cell r="L29">
            <v>46078401.900000006</v>
          </cell>
          <cell r="M29">
            <v>0.91777408637873759</v>
          </cell>
          <cell r="N29">
            <v>45495130.979999997</v>
          </cell>
          <cell r="O29">
            <v>822867.75605023978</v>
          </cell>
          <cell r="P29">
            <v>1</v>
          </cell>
          <cell r="Q29">
            <v>822867.75605023978</v>
          </cell>
        </row>
        <row r="30">
          <cell r="A30">
            <v>43700</v>
          </cell>
          <cell r="B30" t="str">
            <v>Capital e Interés</v>
          </cell>
          <cell r="C30">
            <v>5.9108800000000003E-2</v>
          </cell>
          <cell r="D30">
            <v>19</v>
          </cell>
          <cell r="E30">
            <v>9</v>
          </cell>
          <cell r="F30">
            <v>234616.88267738762</v>
          </cell>
          <cell r="G30">
            <v>0</v>
          </cell>
          <cell r="H30">
            <v>1.1766334440753045E-2</v>
          </cell>
          <cell r="I30">
            <v>590953.50225636759</v>
          </cell>
          <cell r="J30">
            <v>1.3171550076079841E-2</v>
          </cell>
          <cell r="K30">
            <v>50234361.739999995</v>
          </cell>
          <cell r="L30">
            <v>46094372.369999997</v>
          </cell>
          <cell r="M30">
            <v>0.90600775193798455</v>
          </cell>
          <cell r="N30">
            <v>45503418.870000005</v>
          </cell>
          <cell r="O30">
            <v>825570.38493375527</v>
          </cell>
          <cell r="P30">
            <v>1</v>
          </cell>
          <cell r="Q30">
            <v>825570.38493375527</v>
          </cell>
        </row>
        <row r="31">
          <cell r="A31">
            <v>43731</v>
          </cell>
          <cell r="B31" t="str">
            <v>Capital e Interés</v>
          </cell>
          <cell r="C31">
            <v>5.8799999999999998E-2</v>
          </cell>
          <cell r="D31">
            <v>20</v>
          </cell>
          <cell r="E31">
            <v>10</v>
          </cell>
          <cell r="F31">
            <v>230398.97754509997</v>
          </cell>
          <cell r="G31">
            <v>0</v>
          </cell>
          <cell r="H31">
            <v>1.1766334440753045E-2</v>
          </cell>
          <cell r="I31">
            <v>590953.49225636758</v>
          </cell>
          <cell r="J31">
            <v>0</v>
          </cell>
          <cell r="K31">
            <v>50234361.739999995</v>
          </cell>
          <cell r="L31">
            <v>45503418.870000005</v>
          </cell>
          <cell r="M31">
            <v>0.89424141749723152</v>
          </cell>
          <cell r="N31">
            <v>44912465.370000005</v>
          </cell>
          <cell r="O31">
            <v>821352.46980146761</v>
          </cell>
          <cell r="P31">
            <v>1</v>
          </cell>
          <cell r="Q31">
            <v>821352.46980146761</v>
          </cell>
        </row>
        <row r="32">
          <cell r="A32">
            <v>43761</v>
          </cell>
          <cell r="B32" t="str">
            <v>Capital e Interés</v>
          </cell>
          <cell r="C32">
            <v>5.8799999999999998E-2</v>
          </cell>
          <cell r="D32">
            <v>21</v>
          </cell>
          <cell r="E32">
            <v>11</v>
          </cell>
          <cell r="F32">
            <v>220071.08031300001</v>
          </cell>
          <cell r="G32">
            <v>0</v>
          </cell>
          <cell r="H32">
            <v>1.1766334440753045E-2</v>
          </cell>
          <cell r="I32">
            <v>590953.49225636758</v>
          </cell>
          <cell r="J32">
            <v>0</v>
          </cell>
          <cell r="K32">
            <v>50234361.739999995</v>
          </cell>
          <cell r="L32">
            <v>44912465.370000005</v>
          </cell>
          <cell r="M32">
            <v>0.88247508305647848</v>
          </cell>
          <cell r="N32">
            <v>44321511.870000005</v>
          </cell>
          <cell r="O32">
            <v>811024.57256936759</v>
          </cell>
          <cell r="P32">
            <v>1</v>
          </cell>
          <cell r="Q32">
            <v>811024.57256936759</v>
          </cell>
        </row>
        <row r="33">
          <cell r="A33">
            <v>43792</v>
          </cell>
          <cell r="B33" t="str">
            <v>Capital e Interés</v>
          </cell>
          <cell r="C33">
            <v>5.8799999999999998E-2</v>
          </cell>
          <cell r="D33">
            <v>22</v>
          </cell>
          <cell r="E33">
            <v>12</v>
          </cell>
          <cell r="F33">
            <v>224414.58843509998</v>
          </cell>
          <cell r="G33">
            <v>0</v>
          </cell>
          <cell r="H33">
            <v>1.1766334440753045E-2</v>
          </cell>
          <cell r="I33">
            <v>590953.49225636758</v>
          </cell>
          <cell r="J33">
            <v>0</v>
          </cell>
          <cell r="K33">
            <v>50234361.739999995</v>
          </cell>
          <cell r="L33">
            <v>44321511.870000005</v>
          </cell>
          <cell r="M33">
            <v>0.87070874861572545</v>
          </cell>
          <cell r="N33">
            <v>43730558.370000005</v>
          </cell>
          <cell r="O33">
            <v>815368.0806914675</v>
          </cell>
          <cell r="P33">
            <v>1</v>
          </cell>
          <cell r="Q33">
            <v>815368.0806914675</v>
          </cell>
        </row>
        <row r="34">
          <cell r="A34">
            <v>43822</v>
          </cell>
          <cell r="B34" t="str">
            <v>Capital e Interés</v>
          </cell>
          <cell r="C34">
            <v>5.8799999999999998E-2</v>
          </cell>
          <cell r="D34">
            <v>23</v>
          </cell>
          <cell r="E34">
            <v>13</v>
          </cell>
          <cell r="F34">
            <v>214279.73601299999</v>
          </cell>
          <cell r="G34">
            <v>0</v>
          </cell>
          <cell r="H34">
            <v>1.1766334440753045E-2</v>
          </cell>
          <cell r="I34">
            <v>590953.49225636758</v>
          </cell>
          <cell r="J34">
            <v>0</v>
          </cell>
          <cell r="K34">
            <v>50234361.739999995</v>
          </cell>
          <cell r="L34">
            <v>43730558.370000005</v>
          </cell>
          <cell r="M34">
            <v>0.85894241417497241</v>
          </cell>
          <cell r="N34">
            <v>43139604.869999997</v>
          </cell>
          <cell r="O34">
            <v>805233.2282693676</v>
          </cell>
          <cell r="P34">
            <v>1</v>
          </cell>
          <cell r="Q34">
            <v>805233.2282693676</v>
          </cell>
        </row>
        <row r="35">
          <cell r="A35">
            <v>43853</v>
          </cell>
          <cell r="B35" t="str">
            <v>Capital e Interés</v>
          </cell>
          <cell r="C35">
            <v>5.8799999999999998E-2</v>
          </cell>
          <cell r="D35">
            <v>24</v>
          </cell>
          <cell r="E35">
            <v>14</v>
          </cell>
          <cell r="F35">
            <v>218430.19932509999</v>
          </cell>
          <cell r="G35">
            <v>0</v>
          </cell>
          <cell r="H35">
            <v>1.1766334440753045E-2</v>
          </cell>
          <cell r="I35">
            <v>590953.49225636758</v>
          </cell>
          <cell r="J35">
            <v>0</v>
          </cell>
          <cell r="K35">
            <v>50234361.739999995</v>
          </cell>
          <cell r="L35">
            <v>43139604.869999997</v>
          </cell>
          <cell r="M35">
            <v>0.84717607973421938</v>
          </cell>
          <cell r="N35">
            <v>42548651.370000005</v>
          </cell>
          <cell r="O35">
            <v>809383.69158146763</v>
          </cell>
          <cell r="P35">
            <v>1</v>
          </cell>
          <cell r="Q35">
            <v>809383.69158146763</v>
          </cell>
        </row>
        <row r="36">
          <cell r="A36">
            <v>43884</v>
          </cell>
          <cell r="B36" t="str">
            <v>Capital e Interés</v>
          </cell>
          <cell r="C36">
            <v>5.8799999999999998E-2</v>
          </cell>
          <cell r="D36">
            <v>25</v>
          </cell>
          <cell r="E36">
            <v>15</v>
          </cell>
          <cell r="F36">
            <v>215438.0047701</v>
          </cell>
          <cell r="G36">
            <v>0</v>
          </cell>
          <cell r="H36">
            <v>1.1766334440753045E-2</v>
          </cell>
          <cell r="I36">
            <v>590953.49225636758</v>
          </cell>
          <cell r="J36">
            <v>0</v>
          </cell>
          <cell r="K36">
            <v>50234361.739999995</v>
          </cell>
          <cell r="L36">
            <v>42548651.370000005</v>
          </cell>
          <cell r="M36">
            <v>0.83540974529346634</v>
          </cell>
          <cell r="N36">
            <v>41957697.870000005</v>
          </cell>
          <cell r="O36">
            <v>806391.49702646758</v>
          </cell>
          <cell r="P36">
            <v>1</v>
          </cell>
          <cell r="Q36">
            <v>806391.49702646758</v>
          </cell>
        </row>
        <row r="37">
          <cell r="A37">
            <v>43913</v>
          </cell>
          <cell r="B37" t="str">
            <v>Capital e Interés</v>
          </cell>
          <cell r="C37">
            <v>5.8799999999999998E-2</v>
          </cell>
          <cell r="D37">
            <v>26</v>
          </cell>
          <cell r="E37">
            <v>16</v>
          </cell>
          <cell r="F37">
            <v>198739.62891089998</v>
          </cell>
          <cell r="G37">
            <v>0</v>
          </cell>
          <cell r="H37">
            <v>1.1766334440753045E-2</v>
          </cell>
          <cell r="I37">
            <v>590953.49225636758</v>
          </cell>
          <cell r="J37">
            <v>0</v>
          </cell>
          <cell r="K37">
            <v>50234361.739999995</v>
          </cell>
          <cell r="L37">
            <v>41957697.870000005</v>
          </cell>
          <cell r="M37">
            <v>0.82364341085271331</v>
          </cell>
          <cell r="N37">
            <v>41366744.370000005</v>
          </cell>
          <cell r="O37">
            <v>789693.12116726756</v>
          </cell>
          <cell r="P37">
            <v>1</v>
          </cell>
          <cell r="Q37">
            <v>789693.12116726756</v>
          </cell>
        </row>
        <row r="38">
          <cell r="A38">
            <v>43944</v>
          </cell>
          <cell r="B38" t="str">
            <v>Capital e Interés</v>
          </cell>
          <cell r="C38">
            <v>5.8799999999999998E-2</v>
          </cell>
          <cell r="D38">
            <v>27</v>
          </cell>
          <cell r="E38">
            <v>17</v>
          </cell>
          <cell r="F38">
            <v>209453.61566010001</v>
          </cell>
          <cell r="G38">
            <v>0</v>
          </cell>
          <cell r="H38">
            <v>1.1766334440753045E-2</v>
          </cell>
          <cell r="I38">
            <v>590953.49225636758</v>
          </cell>
          <cell r="J38">
            <v>0</v>
          </cell>
          <cell r="K38">
            <v>50234361.739999995</v>
          </cell>
          <cell r="L38">
            <v>41366744.370000005</v>
          </cell>
          <cell r="M38">
            <v>0.81187707641196027</v>
          </cell>
          <cell r="N38">
            <v>40775790.870000005</v>
          </cell>
          <cell r="O38">
            <v>800407.10791646759</v>
          </cell>
          <cell r="P38">
            <v>1</v>
          </cell>
          <cell r="Q38">
            <v>800407.10791646759</v>
          </cell>
        </row>
        <row r="39">
          <cell r="A39">
            <v>43974</v>
          </cell>
          <cell r="B39" t="str">
            <v>Capital e Interés</v>
          </cell>
          <cell r="C39">
            <v>5.8799999999999998E-2</v>
          </cell>
          <cell r="D39">
            <v>28</v>
          </cell>
          <cell r="E39">
            <v>18</v>
          </cell>
          <cell r="F39">
            <v>199801.37526299999</v>
          </cell>
          <cell r="G39">
            <v>0</v>
          </cell>
          <cell r="H39">
            <v>1.1766334440753045E-2</v>
          </cell>
          <cell r="I39">
            <v>590953.49225636758</v>
          </cell>
          <cell r="J39">
            <v>0</v>
          </cell>
          <cell r="K39">
            <v>50234361.739999995</v>
          </cell>
          <cell r="L39">
            <v>40775790.870000005</v>
          </cell>
          <cell r="M39">
            <v>0.80011074197120724</v>
          </cell>
          <cell r="N39">
            <v>40184837.369999997</v>
          </cell>
          <cell r="O39">
            <v>790754.8675193676</v>
          </cell>
          <cell r="P39">
            <v>1</v>
          </cell>
          <cell r="Q39">
            <v>790754.8675193676</v>
          </cell>
        </row>
        <row r="40">
          <cell r="A40">
            <v>44005</v>
          </cell>
          <cell r="B40" t="str">
            <v>Capital e Interés</v>
          </cell>
          <cell r="C40">
            <v>5.8799999999999998E-2</v>
          </cell>
          <cell r="D40">
            <v>29</v>
          </cell>
          <cell r="E40">
            <v>19</v>
          </cell>
          <cell r="F40">
            <v>203469.22655010002</v>
          </cell>
          <cell r="G40">
            <v>0</v>
          </cell>
          <cell r="H40">
            <v>1.1766334440753045E-2</v>
          </cell>
          <cell r="I40">
            <v>590953.49225636758</v>
          </cell>
          <cell r="J40">
            <v>0</v>
          </cell>
          <cell r="K40">
            <v>50234361.739999995</v>
          </cell>
          <cell r="L40">
            <v>40184837.369999997</v>
          </cell>
          <cell r="M40">
            <v>0.78834440753045421</v>
          </cell>
          <cell r="N40">
            <v>39593883.870000005</v>
          </cell>
          <cell r="O40">
            <v>794422.7188064676</v>
          </cell>
          <cell r="P40">
            <v>1</v>
          </cell>
          <cell r="Q40">
            <v>794422.7188064676</v>
          </cell>
        </row>
        <row r="41">
          <cell r="A41">
            <v>44035</v>
          </cell>
          <cell r="B41" t="str">
            <v>Capital e Interés</v>
          </cell>
          <cell r="C41">
            <v>5.8799999999999998E-2</v>
          </cell>
          <cell r="D41">
            <v>30</v>
          </cell>
          <cell r="E41">
            <v>20</v>
          </cell>
          <cell r="F41">
            <v>194010.03096300003</v>
          </cell>
          <cell r="G41">
            <v>0</v>
          </cell>
          <cell r="H41">
            <v>1.1766334440753045E-2</v>
          </cell>
          <cell r="I41">
            <v>590953.49225636758</v>
          </cell>
          <cell r="J41">
            <v>0</v>
          </cell>
          <cell r="K41">
            <v>50234361.739999995</v>
          </cell>
          <cell r="L41">
            <v>39593883.870000005</v>
          </cell>
          <cell r="M41">
            <v>0.77657807308970117</v>
          </cell>
          <cell r="N41">
            <v>39002930.370000005</v>
          </cell>
          <cell r="O41">
            <v>784963.52321936761</v>
          </cell>
          <cell r="P41">
            <v>1</v>
          </cell>
          <cell r="Q41">
            <v>784963.52321936761</v>
          </cell>
        </row>
        <row r="42">
          <cell r="A42">
            <v>44066</v>
          </cell>
          <cell r="B42" t="str">
            <v>Capital e Interés</v>
          </cell>
          <cell r="C42">
            <v>5.8799999999999998E-2</v>
          </cell>
          <cell r="D42">
            <v>31</v>
          </cell>
          <cell r="E42">
            <v>21</v>
          </cell>
          <cell r="F42">
            <v>197484.83744009997</v>
          </cell>
          <cell r="G42">
            <v>0</v>
          </cell>
          <cell r="H42">
            <v>1.1766334440753045E-2</v>
          </cell>
          <cell r="I42">
            <v>590953.49225636758</v>
          </cell>
          <cell r="J42">
            <v>0</v>
          </cell>
          <cell r="K42">
            <v>50234361.739999995</v>
          </cell>
          <cell r="L42">
            <v>39002930.370000005</v>
          </cell>
          <cell r="M42">
            <v>0.76481173864894814</v>
          </cell>
          <cell r="N42">
            <v>38411976.870000005</v>
          </cell>
          <cell r="O42">
            <v>788438.32969646761</v>
          </cell>
          <cell r="P42">
            <v>1</v>
          </cell>
          <cell r="Q42">
            <v>788438.32969646761</v>
          </cell>
        </row>
        <row r="43">
          <cell r="A43">
            <v>44097</v>
          </cell>
          <cell r="B43" t="str">
            <v>Capital e Interés</v>
          </cell>
          <cell r="C43">
            <v>5.8799999999999998E-2</v>
          </cell>
          <cell r="D43">
            <v>32</v>
          </cell>
          <cell r="E43">
            <v>22</v>
          </cell>
          <cell r="F43">
            <v>194492.64288510001</v>
          </cell>
          <cell r="G43">
            <v>0</v>
          </cell>
          <cell r="H43">
            <v>1.1766334440753045E-2</v>
          </cell>
          <cell r="I43">
            <v>590953.49225636758</v>
          </cell>
          <cell r="J43">
            <v>0</v>
          </cell>
          <cell r="K43">
            <v>50234361.739999995</v>
          </cell>
          <cell r="L43">
            <v>38411976.870000005</v>
          </cell>
          <cell r="M43">
            <v>0.7530454042081951</v>
          </cell>
          <cell r="N43">
            <v>37821023.370000005</v>
          </cell>
          <cell r="O43">
            <v>785446.13514146756</v>
          </cell>
          <cell r="P43">
            <v>1</v>
          </cell>
          <cell r="Q43">
            <v>785446.13514146756</v>
          </cell>
        </row>
        <row r="44">
          <cell r="A44">
            <v>44127</v>
          </cell>
          <cell r="B44" t="str">
            <v>Capital e Interés</v>
          </cell>
          <cell r="C44">
            <v>5.8799999999999998E-2</v>
          </cell>
          <cell r="D44">
            <v>33</v>
          </cell>
          <cell r="E44">
            <v>23</v>
          </cell>
          <cell r="F44">
            <v>185323.01451299997</v>
          </cell>
          <cell r="G44">
            <v>0</v>
          </cell>
          <cell r="H44">
            <v>1.1766334440753045E-2</v>
          </cell>
          <cell r="I44">
            <v>590953.49225636758</v>
          </cell>
          <cell r="J44">
            <v>0</v>
          </cell>
          <cell r="K44">
            <v>50234361.739999995</v>
          </cell>
          <cell r="L44">
            <v>37821023.370000005</v>
          </cell>
          <cell r="M44">
            <v>0.74127906976744207</v>
          </cell>
          <cell r="N44">
            <v>37230069.869999997</v>
          </cell>
          <cell r="O44">
            <v>776276.50676936749</v>
          </cell>
          <cell r="P44">
            <v>1</v>
          </cell>
          <cell r="Q44">
            <v>776276.50676936749</v>
          </cell>
        </row>
        <row r="45">
          <cell r="A45">
            <v>44158</v>
          </cell>
          <cell r="B45" t="str">
            <v>Capital e Interés</v>
          </cell>
          <cell r="C45">
            <v>5.8799999999999998E-2</v>
          </cell>
          <cell r="D45">
            <v>34</v>
          </cell>
          <cell r="E45">
            <v>24</v>
          </cell>
          <cell r="F45">
            <v>188508.25377509999</v>
          </cell>
          <cell r="G45">
            <v>0</v>
          </cell>
          <cell r="H45">
            <v>1.1766334440753045E-2</v>
          </cell>
          <cell r="I45">
            <v>590953.49225636758</v>
          </cell>
          <cell r="J45">
            <v>0</v>
          </cell>
          <cell r="K45">
            <v>50234361.739999995</v>
          </cell>
          <cell r="L45">
            <v>37230069.869999997</v>
          </cell>
          <cell r="M45">
            <v>0.72951273532668903</v>
          </cell>
          <cell r="N45">
            <v>36639116.370000005</v>
          </cell>
          <cell r="O45">
            <v>779461.74603146757</v>
          </cell>
          <cell r="P45">
            <v>1</v>
          </cell>
          <cell r="Q45">
            <v>779461.74603146757</v>
          </cell>
        </row>
        <row r="46">
          <cell r="A46">
            <v>44188</v>
          </cell>
          <cell r="B46" t="str">
            <v>Capital e Interés</v>
          </cell>
          <cell r="C46">
            <v>5.8799999999999998E-2</v>
          </cell>
          <cell r="D46">
            <v>35</v>
          </cell>
          <cell r="E46">
            <v>25</v>
          </cell>
          <cell r="F46">
            <v>179531.67021299998</v>
          </cell>
          <cell r="G46">
            <v>0</v>
          </cell>
          <cell r="H46">
            <v>1.1766334440753045E-2</v>
          </cell>
          <cell r="I46">
            <v>590953.49225636758</v>
          </cell>
          <cell r="J46">
            <v>0</v>
          </cell>
          <cell r="K46">
            <v>50234361.739999995</v>
          </cell>
          <cell r="L46">
            <v>36639116.370000005</v>
          </cell>
          <cell r="M46">
            <v>0.717746400885936</v>
          </cell>
          <cell r="N46">
            <v>36048162.870000005</v>
          </cell>
          <cell r="O46">
            <v>770485.1624693675</v>
          </cell>
          <cell r="P46">
            <v>1</v>
          </cell>
          <cell r="Q46">
            <v>770485.1624693675</v>
          </cell>
        </row>
        <row r="47">
          <cell r="A47">
            <v>44219</v>
          </cell>
          <cell r="B47" t="str">
            <v>Capital e Interés</v>
          </cell>
          <cell r="C47">
            <v>5.8799999999999998E-2</v>
          </cell>
          <cell r="D47">
            <v>36</v>
          </cell>
          <cell r="E47">
            <v>26</v>
          </cell>
          <cell r="F47">
            <v>182523.8646651</v>
          </cell>
          <cell r="G47">
            <v>0</v>
          </cell>
          <cell r="H47">
            <v>1.1766334440753045E-2</v>
          </cell>
          <cell r="I47">
            <v>590953.49225636758</v>
          </cell>
          <cell r="J47">
            <v>0</v>
          </cell>
          <cell r="K47">
            <v>50234361.739999995</v>
          </cell>
          <cell r="L47">
            <v>36048162.870000005</v>
          </cell>
          <cell r="M47">
            <v>0.70598006644518296</v>
          </cell>
          <cell r="N47">
            <v>35457209.370000005</v>
          </cell>
          <cell r="O47">
            <v>773477.35692146758</v>
          </cell>
          <cell r="P47">
            <v>1</v>
          </cell>
          <cell r="Q47">
            <v>773477.35692146758</v>
          </cell>
        </row>
        <row r="48">
          <cell r="A48">
            <v>44250</v>
          </cell>
          <cell r="B48" t="str">
            <v>Capital e Interés</v>
          </cell>
          <cell r="C48">
            <v>5.8799999999999998E-2</v>
          </cell>
          <cell r="D48">
            <v>37</v>
          </cell>
          <cell r="E48">
            <v>27</v>
          </cell>
          <cell r="F48">
            <v>179531.67011010001</v>
          </cell>
          <cell r="G48">
            <v>0</v>
          </cell>
          <cell r="H48">
            <v>1.1766334440753045E-2</v>
          </cell>
          <cell r="I48">
            <v>590953.49225636758</v>
          </cell>
          <cell r="J48">
            <v>0</v>
          </cell>
          <cell r="K48">
            <v>50234361.739999995</v>
          </cell>
          <cell r="L48">
            <v>35457209.370000005</v>
          </cell>
          <cell r="M48">
            <v>0.69421373200442993</v>
          </cell>
          <cell r="N48">
            <v>34866255.870000005</v>
          </cell>
          <cell r="O48">
            <v>770485.16236646753</v>
          </cell>
          <cell r="P48">
            <v>1</v>
          </cell>
          <cell r="Q48">
            <v>770485.16236646753</v>
          </cell>
        </row>
        <row r="49">
          <cell r="A49">
            <v>44278</v>
          </cell>
          <cell r="B49" t="str">
            <v>Capital e Interés</v>
          </cell>
          <cell r="C49">
            <v>5.8799999999999998E-2</v>
          </cell>
          <cell r="D49">
            <v>38</v>
          </cell>
          <cell r="E49">
            <v>28</v>
          </cell>
          <cell r="F49">
            <v>159455.01017879997</v>
          </cell>
          <cell r="G49">
            <v>0</v>
          </cell>
          <cell r="H49">
            <v>1.1766334440753045E-2</v>
          </cell>
          <cell r="I49">
            <v>590953.49225636758</v>
          </cell>
          <cell r="J49">
            <v>0</v>
          </cell>
          <cell r="K49">
            <v>50234361.739999995</v>
          </cell>
          <cell r="L49">
            <v>34866255.870000005</v>
          </cell>
          <cell r="M49">
            <v>0.68244739756367689</v>
          </cell>
          <cell r="N49">
            <v>34275302.369999997</v>
          </cell>
          <cell r="O49">
            <v>750408.50243516755</v>
          </cell>
          <cell r="P49">
            <v>1</v>
          </cell>
          <cell r="Q49">
            <v>750408.50243516755</v>
          </cell>
        </row>
        <row r="50">
          <cell r="A50">
            <v>44309</v>
          </cell>
          <cell r="B50" t="str">
            <v>Capital e Interés</v>
          </cell>
          <cell r="C50">
            <v>5.8799999999999998E-2</v>
          </cell>
          <cell r="D50">
            <v>39</v>
          </cell>
          <cell r="E50">
            <v>29</v>
          </cell>
          <cell r="F50">
            <v>173547.28100009996</v>
          </cell>
          <cell r="G50">
            <v>0</v>
          </cell>
          <cell r="H50">
            <v>1.1766334440753045E-2</v>
          </cell>
          <cell r="I50">
            <v>590953.49225636758</v>
          </cell>
          <cell r="J50">
            <v>0</v>
          </cell>
          <cell r="K50">
            <v>50234361.739999995</v>
          </cell>
          <cell r="L50">
            <v>34275302.369999997</v>
          </cell>
          <cell r="M50">
            <v>0.67068106312292386</v>
          </cell>
          <cell r="N50">
            <v>33684348.869999997</v>
          </cell>
          <cell r="O50">
            <v>764500.77325646754</v>
          </cell>
          <cell r="P50">
            <v>1</v>
          </cell>
          <cell r="Q50">
            <v>764500.77325646754</v>
          </cell>
        </row>
        <row r="51">
          <cell r="A51">
            <v>44339</v>
          </cell>
          <cell r="B51" t="str">
            <v>Capital e Interés</v>
          </cell>
          <cell r="C51">
            <v>5.8799999999999998E-2</v>
          </cell>
          <cell r="D51">
            <v>40</v>
          </cell>
          <cell r="E51">
            <v>30</v>
          </cell>
          <cell r="F51">
            <v>165053.30946299998</v>
          </cell>
          <cell r="G51">
            <v>0</v>
          </cell>
          <cell r="H51">
            <v>1.1766334440753045E-2</v>
          </cell>
          <cell r="I51">
            <v>590953.49225636758</v>
          </cell>
          <cell r="J51">
            <v>0</v>
          </cell>
          <cell r="K51">
            <v>50234361.739999995</v>
          </cell>
          <cell r="L51">
            <v>33684348.869999997</v>
          </cell>
          <cell r="M51">
            <v>0.65891472868217082</v>
          </cell>
          <cell r="N51">
            <v>33093395.370000001</v>
          </cell>
          <cell r="O51">
            <v>756006.8017193675</v>
          </cell>
          <cell r="P51">
            <v>1</v>
          </cell>
          <cell r="Q51">
            <v>756006.8017193675</v>
          </cell>
        </row>
        <row r="52">
          <cell r="A52">
            <v>44370</v>
          </cell>
          <cell r="B52" t="str">
            <v>Capital e Interés</v>
          </cell>
          <cell r="C52">
            <v>5.8799999999999998E-2</v>
          </cell>
          <cell r="D52">
            <v>41</v>
          </cell>
          <cell r="E52">
            <v>31</v>
          </cell>
          <cell r="F52">
            <v>167562.89189010003</v>
          </cell>
          <cell r="G52">
            <v>0</v>
          </cell>
          <cell r="H52">
            <v>1.1766334440753045E-2</v>
          </cell>
          <cell r="I52">
            <v>590953.49225636758</v>
          </cell>
          <cell r="J52">
            <v>0</v>
          </cell>
          <cell r="K52">
            <v>50234361.739999995</v>
          </cell>
          <cell r="L52">
            <v>33093395.370000001</v>
          </cell>
          <cell r="M52">
            <v>0.64714839424141779</v>
          </cell>
          <cell r="N52">
            <v>32502441.869999997</v>
          </cell>
          <cell r="O52">
            <v>758516.38414646755</v>
          </cell>
          <cell r="P52">
            <v>1</v>
          </cell>
          <cell r="Q52">
            <v>758516.38414646755</v>
          </cell>
        </row>
        <row r="53">
          <cell r="A53">
            <v>44400</v>
          </cell>
          <cell r="B53" t="str">
            <v>Capital e Interés</v>
          </cell>
          <cell r="C53">
            <v>5.8799999999999998E-2</v>
          </cell>
          <cell r="D53">
            <v>42</v>
          </cell>
          <cell r="E53">
            <v>32</v>
          </cell>
          <cell r="F53">
            <v>159261.96516299999</v>
          </cell>
          <cell r="G53">
            <v>0</v>
          </cell>
          <cell r="H53">
            <v>1.1766334440753045E-2</v>
          </cell>
          <cell r="I53">
            <v>590953.49225636758</v>
          </cell>
          <cell r="J53">
            <v>0</v>
          </cell>
          <cell r="K53">
            <v>50234361.739999995</v>
          </cell>
          <cell r="L53">
            <v>32502441.869999997</v>
          </cell>
          <cell r="M53">
            <v>0.63538205980066476</v>
          </cell>
          <cell r="N53">
            <v>31911488.369999997</v>
          </cell>
          <cell r="O53">
            <v>750215.45741936751</v>
          </cell>
          <cell r="P53">
            <v>1</v>
          </cell>
          <cell r="Q53">
            <v>750215.45741936751</v>
          </cell>
        </row>
        <row r="54">
          <cell r="A54">
            <v>44431</v>
          </cell>
          <cell r="B54" t="str">
            <v>Capital e Interés</v>
          </cell>
          <cell r="C54">
            <v>5.8799999999999998E-2</v>
          </cell>
          <cell r="D54">
            <v>43</v>
          </cell>
          <cell r="E54">
            <v>33</v>
          </cell>
          <cell r="F54">
            <v>161578.50278009998</v>
          </cell>
          <cell r="G54">
            <v>0</v>
          </cell>
          <cell r="H54">
            <v>1.1766334440753045E-2</v>
          </cell>
          <cell r="I54">
            <v>590953.49225636758</v>
          </cell>
          <cell r="J54">
            <v>0</v>
          </cell>
          <cell r="K54">
            <v>50234361.739999995</v>
          </cell>
          <cell r="L54">
            <v>31911488.369999997</v>
          </cell>
          <cell r="M54">
            <v>0.62361572535991172</v>
          </cell>
          <cell r="N54">
            <v>31320534.870000001</v>
          </cell>
          <cell r="O54">
            <v>752531.99503646756</v>
          </cell>
          <cell r="P54">
            <v>1</v>
          </cell>
          <cell r="Q54">
            <v>752531.99503646756</v>
          </cell>
        </row>
        <row r="55">
          <cell r="A55">
            <v>44462</v>
          </cell>
          <cell r="B55" t="str">
            <v>Capital e Interés</v>
          </cell>
          <cell r="C55">
            <v>5.8799999999999998E-2</v>
          </cell>
          <cell r="D55">
            <v>44</v>
          </cell>
          <cell r="E55">
            <v>34</v>
          </cell>
          <cell r="F55">
            <v>158586.30822509999</v>
          </cell>
          <cell r="G55">
            <v>0</v>
          </cell>
          <cell r="H55">
            <v>1.1766334440753045E-2</v>
          </cell>
          <cell r="I55">
            <v>590953.49225636758</v>
          </cell>
          <cell r="J55">
            <v>0</v>
          </cell>
          <cell r="K55">
            <v>50234361.739999995</v>
          </cell>
          <cell r="L55">
            <v>31320534.870000001</v>
          </cell>
          <cell r="M55">
            <v>0.61184939091915869</v>
          </cell>
          <cell r="N55">
            <v>30729581.369999997</v>
          </cell>
          <cell r="O55">
            <v>749539.80048146751</v>
          </cell>
          <cell r="P55">
            <v>1</v>
          </cell>
          <cell r="Q55">
            <v>749539.80048146751</v>
          </cell>
        </row>
        <row r="56">
          <cell r="A56">
            <v>44492</v>
          </cell>
          <cell r="B56" t="str">
            <v>Capital e Interés</v>
          </cell>
          <cell r="C56">
            <v>5.8799999999999998E-2</v>
          </cell>
          <cell r="D56">
            <v>45</v>
          </cell>
          <cell r="E56">
            <v>35</v>
          </cell>
          <cell r="F56">
            <v>150574.94871299999</v>
          </cell>
          <cell r="G56">
            <v>0</v>
          </cell>
          <cell r="H56">
            <v>1.1766334440753045E-2</v>
          </cell>
          <cell r="I56">
            <v>590953.49225636758</v>
          </cell>
          <cell r="J56">
            <v>0</v>
          </cell>
          <cell r="K56">
            <v>50234361.739999995</v>
          </cell>
          <cell r="L56">
            <v>30729581.369999997</v>
          </cell>
          <cell r="M56">
            <v>0.60008305647840565</v>
          </cell>
          <cell r="N56">
            <v>30138627.870000001</v>
          </cell>
          <cell r="O56">
            <v>741528.44096936751</v>
          </cell>
          <cell r="P56">
            <v>1</v>
          </cell>
          <cell r="Q56">
            <v>741528.44096936751</v>
          </cell>
        </row>
        <row r="57">
          <cell r="A57">
            <v>44523</v>
          </cell>
          <cell r="B57" t="str">
            <v>Capital e Interés</v>
          </cell>
          <cell r="C57">
            <v>5.8799999999999998E-2</v>
          </cell>
          <cell r="D57">
            <v>46</v>
          </cell>
          <cell r="E57">
            <v>36</v>
          </cell>
          <cell r="F57">
            <v>152601.9191151</v>
          </cell>
          <cell r="G57">
            <v>0</v>
          </cell>
          <cell r="H57">
            <v>1.1766334440753045E-2</v>
          </cell>
          <cell r="I57">
            <v>590953.49225636758</v>
          </cell>
          <cell r="J57">
            <v>0</v>
          </cell>
          <cell r="K57">
            <v>50234361.739999995</v>
          </cell>
          <cell r="L57">
            <v>30138627.870000001</v>
          </cell>
          <cell r="M57">
            <v>0.58831672203765262</v>
          </cell>
          <cell r="N57">
            <v>29547674.369999997</v>
          </cell>
          <cell r="O57">
            <v>743555.41137146764</v>
          </cell>
          <cell r="P57">
            <v>1</v>
          </cell>
          <cell r="Q57">
            <v>743555.41137146764</v>
          </cell>
        </row>
        <row r="58">
          <cell r="A58">
            <v>44553</v>
          </cell>
          <cell r="B58" t="str">
            <v>Capital e Interés</v>
          </cell>
          <cell r="C58">
            <v>5.8799999999999998E-2</v>
          </cell>
          <cell r="D58">
            <v>47</v>
          </cell>
          <cell r="E58">
            <v>37</v>
          </cell>
          <cell r="F58">
            <v>144783.60441299999</v>
          </cell>
          <cell r="G58">
            <v>0</v>
          </cell>
          <cell r="H58">
            <v>1.1766334440753045E-2</v>
          </cell>
          <cell r="I58">
            <v>590953.49225636758</v>
          </cell>
          <cell r="J58">
            <v>0</v>
          </cell>
          <cell r="K58">
            <v>50234361.739999995</v>
          </cell>
          <cell r="L58">
            <v>29547674.369999997</v>
          </cell>
          <cell r="M58">
            <v>0.57655038759689958</v>
          </cell>
          <cell r="N58">
            <v>28956720.869999997</v>
          </cell>
          <cell r="O58">
            <v>735737.09666936751</v>
          </cell>
          <cell r="P58">
            <v>1</v>
          </cell>
          <cell r="Q58">
            <v>735737.09666936751</v>
          </cell>
        </row>
        <row r="59">
          <cell r="A59">
            <v>44584</v>
          </cell>
          <cell r="B59" t="str">
            <v>Capital e Interés</v>
          </cell>
          <cell r="C59">
            <v>5.8799999999999998E-2</v>
          </cell>
          <cell r="D59">
            <v>48</v>
          </cell>
          <cell r="E59">
            <v>38</v>
          </cell>
          <cell r="F59">
            <v>146617.53000509998</v>
          </cell>
          <cell r="G59">
            <v>0</v>
          </cell>
          <cell r="H59">
            <v>1.1766334440753045E-2</v>
          </cell>
          <cell r="I59">
            <v>590953.49225636758</v>
          </cell>
          <cell r="J59">
            <v>0</v>
          </cell>
          <cell r="K59">
            <v>50234361.739999995</v>
          </cell>
          <cell r="L59">
            <v>28956720.869999997</v>
          </cell>
          <cell r="M59">
            <v>0.56478405315614655</v>
          </cell>
          <cell r="N59">
            <v>28365767.370000001</v>
          </cell>
          <cell r="O59">
            <v>737571.02226146753</v>
          </cell>
          <cell r="P59">
            <v>1</v>
          </cell>
          <cell r="Q59">
            <v>737571.02226146753</v>
          </cell>
        </row>
        <row r="60">
          <cell r="A60">
            <v>44615</v>
          </cell>
          <cell r="B60" t="str">
            <v>Capital e Interés</v>
          </cell>
          <cell r="C60">
            <v>5.8799999999999998E-2</v>
          </cell>
          <cell r="D60">
            <v>49</v>
          </cell>
          <cell r="E60">
            <v>39</v>
          </cell>
          <cell r="F60">
            <v>143625.33545010001</v>
          </cell>
          <cell r="G60">
            <v>0</v>
          </cell>
          <cell r="H60">
            <v>1.1766334440753045E-2</v>
          </cell>
          <cell r="I60">
            <v>590953.49225636758</v>
          </cell>
          <cell r="J60">
            <v>0</v>
          </cell>
          <cell r="K60">
            <v>50234361.739999995</v>
          </cell>
          <cell r="L60">
            <v>28365767.370000001</v>
          </cell>
          <cell r="M60">
            <v>0.55301771871539351</v>
          </cell>
          <cell r="N60">
            <v>27774813.869999997</v>
          </cell>
          <cell r="O60">
            <v>734578.82770646759</v>
          </cell>
          <cell r="P60">
            <v>1</v>
          </cell>
          <cell r="Q60">
            <v>734578.82770646759</v>
          </cell>
        </row>
        <row r="61">
          <cell r="A61">
            <v>44643</v>
          </cell>
          <cell r="B61" t="str">
            <v>Capital e Interés</v>
          </cell>
          <cell r="C61">
            <v>5.8799999999999998E-2</v>
          </cell>
          <cell r="D61">
            <v>50</v>
          </cell>
          <cell r="E61">
            <v>40</v>
          </cell>
          <cell r="F61">
            <v>127023.48209880001</v>
          </cell>
          <cell r="G61">
            <v>0</v>
          </cell>
          <cell r="H61">
            <v>1.1766334440753045E-2</v>
          </cell>
          <cell r="I61">
            <v>590953.49225636758</v>
          </cell>
          <cell r="J61">
            <v>0</v>
          </cell>
          <cell r="K61">
            <v>50234361.739999995</v>
          </cell>
          <cell r="L61">
            <v>27774813.869999997</v>
          </cell>
          <cell r="M61">
            <v>0.54125138427464048</v>
          </cell>
          <cell r="N61">
            <v>27183860.370000001</v>
          </cell>
          <cell r="O61">
            <v>717976.97435516759</v>
          </cell>
          <cell r="P61">
            <v>1</v>
          </cell>
          <cell r="Q61">
            <v>717976.97435516759</v>
          </cell>
        </row>
        <row r="62">
          <cell r="A62">
            <v>44674</v>
          </cell>
          <cell r="B62" t="str">
            <v>Capital e Interés</v>
          </cell>
          <cell r="C62">
            <v>5.8799999999999998E-2</v>
          </cell>
          <cell r="D62">
            <v>51</v>
          </cell>
          <cell r="E62">
            <v>41</v>
          </cell>
          <cell r="F62">
            <v>137640.9463401</v>
          </cell>
          <cell r="G62">
            <v>0</v>
          </cell>
          <cell r="H62">
            <v>1.1766334440753045E-2</v>
          </cell>
          <cell r="I62">
            <v>590953.49225636758</v>
          </cell>
          <cell r="J62">
            <v>0</v>
          </cell>
          <cell r="K62">
            <v>50234361.739999995</v>
          </cell>
          <cell r="L62">
            <v>27183860.370000001</v>
          </cell>
          <cell r="M62">
            <v>0.52948504983388744</v>
          </cell>
          <cell r="N62">
            <v>26592906.869999997</v>
          </cell>
          <cell r="O62">
            <v>728594.4385964676</v>
          </cell>
          <cell r="P62">
            <v>1</v>
          </cell>
          <cell r="Q62">
            <v>728594.4385964676</v>
          </cell>
        </row>
        <row r="63">
          <cell r="A63">
            <v>44704</v>
          </cell>
          <cell r="B63" t="str">
            <v>Capital e Interés</v>
          </cell>
          <cell r="C63">
            <v>5.8799999999999998E-2</v>
          </cell>
          <cell r="D63">
            <v>52</v>
          </cell>
          <cell r="E63">
            <v>42</v>
          </cell>
          <cell r="F63">
            <v>130305.243663</v>
          </cell>
          <cell r="G63">
            <v>0</v>
          </cell>
          <cell r="H63">
            <v>1.1766334440753045E-2</v>
          </cell>
          <cell r="I63">
            <v>590953.49225636758</v>
          </cell>
          <cell r="J63">
            <v>0</v>
          </cell>
          <cell r="K63">
            <v>50234361.739999995</v>
          </cell>
          <cell r="L63">
            <v>26592906.869999997</v>
          </cell>
          <cell r="M63">
            <v>0.51771871539313441</v>
          </cell>
          <cell r="N63">
            <v>26001953.369999997</v>
          </cell>
          <cell r="O63">
            <v>721258.73591936752</v>
          </cell>
          <cell r="P63">
            <v>1</v>
          </cell>
          <cell r="Q63">
            <v>721258.73591936752</v>
          </cell>
        </row>
        <row r="64">
          <cell r="A64">
            <v>44735</v>
          </cell>
          <cell r="B64" t="str">
            <v>Capital e Interés</v>
          </cell>
          <cell r="C64">
            <v>5.8799999999999998E-2</v>
          </cell>
          <cell r="D64">
            <v>53</v>
          </cell>
          <cell r="E64">
            <v>43</v>
          </cell>
          <cell r="F64">
            <v>131656.55723009998</v>
          </cell>
          <cell r="G64">
            <v>0</v>
          </cell>
          <cell r="H64">
            <v>1.1766334440753045E-2</v>
          </cell>
          <cell r="I64">
            <v>590953.49225636758</v>
          </cell>
          <cell r="J64">
            <v>0</v>
          </cell>
          <cell r="K64">
            <v>50234361.739999995</v>
          </cell>
          <cell r="L64">
            <v>26001953.369999997</v>
          </cell>
          <cell r="M64">
            <v>0.50595238095238138</v>
          </cell>
          <cell r="N64">
            <v>25410999.870000001</v>
          </cell>
          <cell r="O64">
            <v>722610.04948646761</v>
          </cell>
          <cell r="P64">
            <v>1</v>
          </cell>
          <cell r="Q64">
            <v>722610.04948646761</v>
          </cell>
        </row>
        <row r="65">
          <cell r="A65">
            <v>44765</v>
          </cell>
          <cell r="B65" t="str">
            <v>Capital e Interés</v>
          </cell>
          <cell r="C65">
            <v>5.8799999999999998E-2</v>
          </cell>
          <cell r="D65">
            <v>54</v>
          </cell>
          <cell r="E65">
            <v>44</v>
          </cell>
          <cell r="F65">
            <v>124513.899363</v>
          </cell>
          <cell r="G65">
            <v>0</v>
          </cell>
          <cell r="H65">
            <v>1.1766334440753045E-2</v>
          </cell>
          <cell r="I65">
            <v>590953.49225636758</v>
          </cell>
          <cell r="J65">
            <v>0</v>
          </cell>
          <cell r="K65">
            <v>50234361.739999995</v>
          </cell>
          <cell r="L65">
            <v>25410999.870000001</v>
          </cell>
          <cell r="M65">
            <v>0.49418604651162834</v>
          </cell>
          <cell r="N65">
            <v>24820046.369999997</v>
          </cell>
          <cell r="O65">
            <v>715467.39161936752</v>
          </cell>
          <cell r="P65">
            <v>1</v>
          </cell>
          <cell r="Q65">
            <v>715467.39161936752</v>
          </cell>
        </row>
        <row r="66">
          <cell r="A66">
            <v>44796</v>
          </cell>
          <cell r="B66" t="str">
            <v>Capital e Interés</v>
          </cell>
          <cell r="C66">
            <v>5.8799999999999998E-2</v>
          </cell>
          <cell r="D66">
            <v>55</v>
          </cell>
          <cell r="E66">
            <v>45</v>
          </cell>
          <cell r="F66">
            <v>125672.16812009999</v>
          </cell>
          <cell r="G66">
            <v>0</v>
          </cell>
          <cell r="H66">
            <v>1.1766334440753045E-2</v>
          </cell>
          <cell r="I66">
            <v>590953.49225636758</v>
          </cell>
          <cell r="J66">
            <v>0</v>
          </cell>
          <cell r="K66">
            <v>50234361.739999995</v>
          </cell>
          <cell r="L66">
            <v>24820046.369999997</v>
          </cell>
          <cell r="M66">
            <v>0.48241971207087531</v>
          </cell>
          <cell r="N66">
            <v>24229092.870000001</v>
          </cell>
          <cell r="O66">
            <v>716625.66037646751</v>
          </cell>
          <cell r="P66">
            <v>1</v>
          </cell>
          <cell r="Q66">
            <v>716625.66037646751</v>
          </cell>
        </row>
        <row r="67">
          <cell r="A67">
            <v>44827</v>
          </cell>
          <cell r="B67" t="str">
            <v>Capital e Interés</v>
          </cell>
          <cell r="C67">
            <v>5.8799999999999998E-2</v>
          </cell>
          <cell r="D67">
            <v>56</v>
          </cell>
          <cell r="E67">
            <v>46</v>
          </cell>
          <cell r="F67">
            <v>122679.97356509999</v>
          </cell>
          <cell r="G67">
            <v>0</v>
          </cell>
          <cell r="H67">
            <v>1.1766334440753045E-2</v>
          </cell>
          <cell r="I67">
            <v>590953.49225636758</v>
          </cell>
          <cell r="J67">
            <v>0</v>
          </cell>
          <cell r="K67">
            <v>50234361.739999995</v>
          </cell>
          <cell r="L67">
            <v>24229092.870000001</v>
          </cell>
          <cell r="M67">
            <v>0.47065337763012227</v>
          </cell>
          <cell r="N67">
            <v>23638139.369999997</v>
          </cell>
          <cell r="O67">
            <v>713633.46582146757</v>
          </cell>
          <cell r="P67">
            <v>1</v>
          </cell>
          <cell r="Q67">
            <v>713633.46582146757</v>
          </cell>
        </row>
        <row r="68">
          <cell r="A68">
            <v>44857</v>
          </cell>
          <cell r="B68" t="str">
            <v>Capital e Interés</v>
          </cell>
          <cell r="C68">
            <v>5.8799999999999998E-2</v>
          </cell>
          <cell r="D68">
            <v>57</v>
          </cell>
          <cell r="E68">
            <v>47</v>
          </cell>
          <cell r="F68">
            <v>115826.88291299999</v>
          </cell>
          <cell r="G68">
            <v>0</v>
          </cell>
          <cell r="H68">
            <v>1.1766334440753045E-2</v>
          </cell>
          <cell r="I68">
            <v>590953.49225636758</v>
          </cell>
          <cell r="J68">
            <v>0</v>
          </cell>
          <cell r="K68">
            <v>50234361.739999995</v>
          </cell>
          <cell r="L68">
            <v>23638139.369999997</v>
          </cell>
          <cell r="M68">
            <v>0.45888704318936924</v>
          </cell>
          <cell r="N68">
            <v>23047185.869999997</v>
          </cell>
          <cell r="O68">
            <v>706780.37516936753</v>
          </cell>
          <cell r="P68">
            <v>1</v>
          </cell>
          <cell r="Q68">
            <v>706780.37516936753</v>
          </cell>
        </row>
        <row r="69">
          <cell r="A69">
            <v>44888</v>
          </cell>
          <cell r="B69" t="str">
            <v>Capital e Interés</v>
          </cell>
          <cell r="C69">
            <v>5.8799999999999998E-2</v>
          </cell>
          <cell r="D69">
            <v>58</v>
          </cell>
          <cell r="E69">
            <v>48</v>
          </cell>
          <cell r="F69">
            <v>116695.58445509999</v>
          </cell>
          <cell r="G69">
            <v>0</v>
          </cell>
          <cell r="H69">
            <v>1.1766334440753045E-2</v>
          </cell>
          <cell r="I69">
            <v>590953.49225636758</v>
          </cell>
          <cell r="J69">
            <v>0</v>
          </cell>
          <cell r="K69">
            <v>50234361.739999995</v>
          </cell>
          <cell r="L69">
            <v>23047185.869999997</v>
          </cell>
          <cell r="M69">
            <v>0.4471207087486162</v>
          </cell>
          <cell r="N69">
            <v>22456232.370000001</v>
          </cell>
          <cell r="O69">
            <v>707649.07671146758</v>
          </cell>
          <cell r="P69">
            <v>1</v>
          </cell>
          <cell r="Q69">
            <v>707649.07671146758</v>
          </cell>
        </row>
        <row r="70">
          <cell r="A70">
            <v>44918</v>
          </cell>
          <cell r="B70" t="str">
            <v>Capital e Interés</v>
          </cell>
          <cell r="C70">
            <v>5.8799999999999998E-2</v>
          </cell>
          <cell r="D70">
            <v>59</v>
          </cell>
          <cell r="E70">
            <v>49</v>
          </cell>
          <cell r="F70">
            <v>110035.53861299998</v>
          </cell>
          <cell r="G70">
            <v>0</v>
          </cell>
          <cell r="H70">
            <v>1.1766334440753045E-2</v>
          </cell>
          <cell r="I70">
            <v>590953.49225636758</v>
          </cell>
          <cell r="J70">
            <v>0</v>
          </cell>
          <cell r="K70">
            <v>50234361.739999995</v>
          </cell>
          <cell r="L70">
            <v>22456232.370000001</v>
          </cell>
          <cell r="M70">
            <v>0.43535437430786317</v>
          </cell>
          <cell r="N70">
            <v>21865278.869999997</v>
          </cell>
          <cell r="O70">
            <v>700989.03086936753</v>
          </cell>
          <cell r="P70">
            <v>1</v>
          </cell>
          <cell r="Q70">
            <v>700989.03086936753</v>
          </cell>
        </row>
        <row r="71">
          <cell r="A71">
            <v>44949</v>
          </cell>
          <cell r="B71" t="str">
            <v>Capital e Interés</v>
          </cell>
          <cell r="C71">
            <v>5.8799999999999998E-2</v>
          </cell>
          <cell r="D71">
            <v>60</v>
          </cell>
          <cell r="E71">
            <v>50</v>
          </cell>
          <cell r="F71">
            <v>110711.19534509999</v>
          </cell>
          <cell r="G71">
            <v>0</v>
          </cell>
          <cell r="H71">
            <v>1.1766334440753045E-2</v>
          </cell>
          <cell r="I71">
            <v>590953.49225636758</v>
          </cell>
          <cell r="J71">
            <v>0</v>
          </cell>
          <cell r="K71">
            <v>50234361.739999995</v>
          </cell>
          <cell r="L71">
            <v>21865278.869999997</v>
          </cell>
          <cell r="M71">
            <v>0.42358803986711013</v>
          </cell>
          <cell r="N71">
            <v>21274325.370000001</v>
          </cell>
          <cell r="O71">
            <v>701664.68760146759</v>
          </cell>
          <cell r="P71">
            <v>1</v>
          </cell>
          <cell r="Q71">
            <v>701664.68760146759</v>
          </cell>
        </row>
        <row r="72">
          <cell r="A72">
            <v>44980</v>
          </cell>
          <cell r="B72" t="str">
            <v>Capital e Interés</v>
          </cell>
          <cell r="C72">
            <v>5.8799999999999998E-2</v>
          </cell>
          <cell r="D72">
            <v>61</v>
          </cell>
          <cell r="E72">
            <v>51</v>
          </cell>
          <cell r="F72">
            <v>107719.00079010001</v>
          </cell>
          <cell r="G72">
            <v>0</v>
          </cell>
          <cell r="H72">
            <v>1.1766334440753045E-2</v>
          </cell>
          <cell r="I72">
            <v>590953.49225636758</v>
          </cell>
          <cell r="J72">
            <v>0</v>
          </cell>
          <cell r="K72">
            <v>50234361.739999995</v>
          </cell>
          <cell r="L72">
            <v>21274325.370000001</v>
          </cell>
          <cell r="M72">
            <v>0.4118217054263571</v>
          </cell>
          <cell r="N72">
            <v>20683371.869999997</v>
          </cell>
          <cell r="O72">
            <v>698672.49304646754</v>
          </cell>
          <cell r="P72">
            <v>1</v>
          </cell>
          <cell r="Q72">
            <v>698672.49304646754</v>
          </cell>
        </row>
        <row r="73">
          <cell r="A73">
            <v>45008</v>
          </cell>
          <cell r="B73" t="str">
            <v>Capital e Interés</v>
          </cell>
          <cell r="C73">
            <v>5.8799999999999998E-2</v>
          </cell>
          <cell r="D73">
            <v>62</v>
          </cell>
          <cell r="E73">
            <v>52</v>
          </cell>
          <cell r="F73">
            <v>94591.954018799996</v>
          </cell>
          <cell r="G73">
            <v>0</v>
          </cell>
          <cell r="H73">
            <v>1.1766334440753045E-2</v>
          </cell>
          <cell r="I73">
            <v>590953.49225636758</v>
          </cell>
          <cell r="J73">
            <v>0</v>
          </cell>
          <cell r="K73">
            <v>50234361.739999995</v>
          </cell>
          <cell r="L73">
            <v>20683371.869999997</v>
          </cell>
          <cell r="M73">
            <v>0.40005537098560406</v>
          </cell>
          <cell r="N73">
            <v>20092418.369999997</v>
          </cell>
          <cell r="O73">
            <v>685545.44627516763</v>
          </cell>
          <cell r="P73">
            <v>1</v>
          </cell>
          <cell r="Q73">
            <v>685545.44627516763</v>
          </cell>
        </row>
        <row r="74">
          <cell r="A74">
            <v>45039</v>
          </cell>
          <cell r="B74" t="str">
            <v>Capital e Interés</v>
          </cell>
          <cell r="C74">
            <v>5.8799999999999998E-2</v>
          </cell>
          <cell r="D74">
            <v>63</v>
          </cell>
          <cell r="E74">
            <v>53</v>
          </cell>
          <cell r="F74">
            <v>101734.61168009999</v>
          </cell>
          <cell r="G74">
            <v>0</v>
          </cell>
          <cell r="H74">
            <v>1.1766334440753045E-2</v>
          </cell>
          <cell r="I74">
            <v>590953.49225636758</v>
          </cell>
          <cell r="J74">
            <v>0</v>
          </cell>
          <cell r="K74">
            <v>50234361.739999995</v>
          </cell>
          <cell r="L74">
            <v>20092418.369999997</v>
          </cell>
          <cell r="M74">
            <v>0.38828903654485103</v>
          </cell>
          <cell r="N74">
            <v>19501464.870000001</v>
          </cell>
          <cell r="O74">
            <v>692688.10393646755</v>
          </cell>
          <cell r="P74">
            <v>1</v>
          </cell>
          <cell r="Q74">
            <v>692688.10393646755</v>
          </cell>
        </row>
        <row r="75">
          <cell r="A75">
            <v>45069</v>
          </cell>
          <cell r="B75" t="str">
            <v>Capital e Interés</v>
          </cell>
          <cell r="C75">
            <v>5.8799999999999998E-2</v>
          </cell>
          <cell r="D75">
            <v>64</v>
          </cell>
          <cell r="E75">
            <v>54</v>
          </cell>
          <cell r="F75">
            <v>95557.177863000004</v>
          </cell>
          <cell r="G75">
            <v>0</v>
          </cell>
          <cell r="H75">
            <v>1.1766334440753045E-2</v>
          </cell>
          <cell r="I75">
            <v>590953.49225636758</v>
          </cell>
          <cell r="J75">
            <v>0</v>
          </cell>
          <cell r="K75">
            <v>50234361.739999995</v>
          </cell>
          <cell r="L75">
            <v>19501464.870000001</v>
          </cell>
          <cell r="M75">
            <v>0.37652270210409799</v>
          </cell>
          <cell r="N75">
            <v>18910511.369999997</v>
          </cell>
          <cell r="O75">
            <v>686510.67011936754</v>
          </cell>
          <cell r="P75">
            <v>1</v>
          </cell>
          <cell r="Q75">
            <v>686510.67011936754</v>
          </cell>
        </row>
        <row r="76">
          <cell r="A76">
            <v>45100</v>
          </cell>
          <cell r="B76" t="str">
            <v>Capital e Interés</v>
          </cell>
          <cell r="C76">
            <v>5.8799999999999998E-2</v>
          </cell>
          <cell r="D76">
            <v>65</v>
          </cell>
          <cell r="E76">
            <v>55</v>
          </cell>
          <cell r="F76">
            <v>95750.222570099984</v>
          </cell>
          <cell r="G76">
            <v>0</v>
          </cell>
          <cell r="H76">
            <v>1.1766334440753045E-2</v>
          </cell>
          <cell r="I76">
            <v>590953.49225636758</v>
          </cell>
          <cell r="J76">
            <v>0</v>
          </cell>
          <cell r="K76">
            <v>50234361.739999995</v>
          </cell>
          <cell r="L76">
            <v>18910511.369999997</v>
          </cell>
          <cell r="M76">
            <v>0.36475636766334496</v>
          </cell>
          <cell r="N76">
            <v>18319557.870000001</v>
          </cell>
          <cell r="O76">
            <v>686703.71482646756</v>
          </cell>
          <cell r="P76">
            <v>1</v>
          </cell>
          <cell r="Q76">
            <v>686703.71482646756</v>
          </cell>
        </row>
        <row r="77">
          <cell r="A77">
            <v>45130</v>
          </cell>
          <cell r="B77" t="str">
            <v>Capital e Interés</v>
          </cell>
          <cell r="C77">
            <v>5.8799999999999998E-2</v>
          </cell>
          <cell r="D77">
            <v>66</v>
          </cell>
          <cell r="E77">
            <v>56</v>
          </cell>
          <cell r="F77">
            <v>89765.833562999993</v>
          </cell>
          <cell r="G77">
            <v>0</v>
          </cell>
          <cell r="H77">
            <v>1.1766334440753045E-2</v>
          </cell>
          <cell r="I77">
            <v>590953.49225636758</v>
          </cell>
          <cell r="J77">
            <v>0</v>
          </cell>
          <cell r="K77">
            <v>50234361.739999995</v>
          </cell>
          <cell r="L77">
            <v>18319557.870000001</v>
          </cell>
          <cell r="M77">
            <v>0.35299003322259193</v>
          </cell>
          <cell r="N77">
            <v>17728604.369999997</v>
          </cell>
          <cell r="O77">
            <v>680719.32581936754</v>
          </cell>
          <cell r="P77">
            <v>1</v>
          </cell>
          <cell r="Q77">
            <v>680719.32581936754</v>
          </cell>
        </row>
        <row r="78">
          <cell r="A78">
            <v>45161</v>
          </cell>
          <cell r="B78" t="str">
            <v>Capital e Interés</v>
          </cell>
          <cell r="C78">
            <v>5.8799999999999998E-2</v>
          </cell>
          <cell r="D78">
            <v>67</v>
          </cell>
          <cell r="E78">
            <v>57</v>
          </cell>
          <cell r="F78">
            <v>89765.833460099995</v>
          </cell>
          <cell r="G78">
            <v>0</v>
          </cell>
          <cell r="H78">
            <v>1.1766334440753045E-2</v>
          </cell>
          <cell r="I78">
            <v>590953.49225636758</v>
          </cell>
          <cell r="J78">
            <v>0</v>
          </cell>
          <cell r="K78">
            <v>50234361.739999995</v>
          </cell>
          <cell r="L78">
            <v>17728604.369999997</v>
          </cell>
          <cell r="M78">
            <v>0.34122369878183889</v>
          </cell>
          <cell r="N78">
            <v>17137650.869999997</v>
          </cell>
          <cell r="O78">
            <v>680719.32571646757</v>
          </cell>
          <cell r="P78">
            <v>1</v>
          </cell>
          <cell r="Q78">
            <v>680719.32571646757</v>
          </cell>
        </row>
        <row r="79">
          <cell r="A79">
            <v>45192</v>
          </cell>
          <cell r="B79" t="str">
            <v>Capital e Interés</v>
          </cell>
          <cell r="C79">
            <v>5.8799999999999998E-2</v>
          </cell>
          <cell r="D79">
            <v>68</v>
          </cell>
          <cell r="E79">
            <v>58</v>
          </cell>
          <cell r="F79">
            <v>86773.638905100001</v>
          </cell>
          <cell r="G79">
            <v>0</v>
          </cell>
          <cell r="H79">
            <v>1.1766334440753045E-2</v>
          </cell>
          <cell r="I79">
            <v>590953.49225636758</v>
          </cell>
          <cell r="J79">
            <v>0</v>
          </cell>
          <cell r="K79">
            <v>50234361.739999995</v>
          </cell>
          <cell r="L79">
            <v>17137650.869999997</v>
          </cell>
          <cell r="M79">
            <v>0.32945736434108586</v>
          </cell>
          <cell r="N79">
            <v>16546697.370000001</v>
          </cell>
          <cell r="O79">
            <v>677727.13116146764</v>
          </cell>
          <cell r="P79">
            <v>1</v>
          </cell>
          <cell r="Q79">
            <v>677727.13116146764</v>
          </cell>
        </row>
        <row r="80">
          <cell r="A80">
            <v>45222</v>
          </cell>
          <cell r="B80" t="str">
            <v>Capital e Interés</v>
          </cell>
          <cell r="C80">
            <v>5.8799999999999998E-2</v>
          </cell>
          <cell r="D80">
            <v>69</v>
          </cell>
          <cell r="E80">
            <v>59</v>
          </cell>
          <cell r="F80">
            <v>81078.817112999997</v>
          </cell>
          <cell r="G80">
            <v>0</v>
          </cell>
          <cell r="H80">
            <v>1.1766334440753045E-2</v>
          </cell>
          <cell r="I80">
            <v>590953.49225636758</v>
          </cell>
          <cell r="J80">
            <v>0</v>
          </cell>
          <cell r="K80">
            <v>50234361.739999995</v>
          </cell>
          <cell r="L80">
            <v>16546697.370000001</v>
          </cell>
          <cell r="M80">
            <v>0.31769102990033282</v>
          </cell>
          <cell r="N80">
            <v>15955743.869999999</v>
          </cell>
          <cell r="O80">
            <v>672032.30936936755</v>
          </cell>
          <cell r="P80">
            <v>1</v>
          </cell>
          <cell r="Q80">
            <v>672032.30936936755</v>
          </cell>
        </row>
        <row r="81">
          <cell r="A81">
            <v>45253</v>
          </cell>
          <cell r="B81" t="str">
            <v>Capital e Interés</v>
          </cell>
          <cell r="C81">
            <v>5.8799999999999998E-2</v>
          </cell>
          <cell r="D81">
            <v>70</v>
          </cell>
          <cell r="E81">
            <v>60</v>
          </cell>
          <cell r="F81">
            <v>80789.249795099997</v>
          </cell>
          <cell r="G81">
            <v>0</v>
          </cell>
          <cell r="H81">
            <v>1.1766334440753045E-2</v>
          </cell>
          <cell r="I81">
            <v>590953.49225636758</v>
          </cell>
          <cell r="J81">
            <v>0</v>
          </cell>
          <cell r="K81">
            <v>50234361.739999995</v>
          </cell>
          <cell r="L81">
            <v>15955743.869999999</v>
          </cell>
          <cell r="M81">
            <v>0.30592469545957979</v>
          </cell>
          <cell r="N81">
            <v>15364790.370000001</v>
          </cell>
          <cell r="O81">
            <v>671742.74205146753</v>
          </cell>
          <cell r="P81">
            <v>1</v>
          </cell>
          <cell r="Q81">
            <v>671742.74205146753</v>
          </cell>
        </row>
        <row r="82">
          <cell r="A82">
            <v>45283</v>
          </cell>
          <cell r="B82" t="str">
            <v>Capital e Interés</v>
          </cell>
          <cell r="C82">
            <v>5.8799999999999998E-2</v>
          </cell>
          <cell r="D82">
            <v>71</v>
          </cell>
          <cell r="E82">
            <v>61</v>
          </cell>
          <cell r="F82">
            <v>75287.472813</v>
          </cell>
          <cell r="G82">
            <v>0</v>
          </cell>
          <cell r="H82">
            <v>1.1766334440753045E-2</v>
          </cell>
          <cell r="I82">
            <v>590953.49225636758</v>
          </cell>
          <cell r="J82">
            <v>0</v>
          </cell>
          <cell r="K82">
            <v>50234361.739999995</v>
          </cell>
          <cell r="L82">
            <v>15364790.370000001</v>
          </cell>
          <cell r="M82">
            <v>0.29415836101882675</v>
          </cell>
          <cell r="N82">
            <v>14773836.870000001</v>
          </cell>
          <cell r="O82">
            <v>666240.96506936755</v>
          </cell>
          <cell r="P82">
            <v>1</v>
          </cell>
          <cell r="Q82">
            <v>666240.96506936755</v>
          </cell>
        </row>
        <row r="83">
          <cell r="A83">
            <v>45314</v>
          </cell>
          <cell r="B83" t="str">
            <v>Capital e Interés</v>
          </cell>
          <cell r="C83">
            <v>5.8799999999999998E-2</v>
          </cell>
          <cell r="D83">
            <v>72</v>
          </cell>
          <cell r="E83">
            <v>62</v>
          </cell>
          <cell r="F83">
            <v>74804.860685099993</v>
          </cell>
          <cell r="G83">
            <v>0</v>
          </cell>
          <cell r="H83">
            <v>1.1766334440753045E-2</v>
          </cell>
          <cell r="I83">
            <v>590953.49225636758</v>
          </cell>
          <cell r="J83">
            <v>0</v>
          </cell>
          <cell r="K83">
            <v>50234361.739999995</v>
          </cell>
          <cell r="L83">
            <v>14773836.870000001</v>
          </cell>
          <cell r="M83">
            <v>0.28239202657807372</v>
          </cell>
          <cell r="N83">
            <v>14182883.370000001</v>
          </cell>
          <cell r="O83">
            <v>665758.35294146754</v>
          </cell>
          <cell r="P83">
            <v>1</v>
          </cell>
          <cell r="Q83">
            <v>665758.35294146754</v>
          </cell>
        </row>
        <row r="84">
          <cell r="A84">
            <v>45345</v>
          </cell>
          <cell r="B84" t="str">
            <v>Capital e Interés</v>
          </cell>
          <cell r="C84">
            <v>5.8799999999999998E-2</v>
          </cell>
          <cell r="D84">
            <v>73</v>
          </cell>
          <cell r="E84">
            <v>63</v>
          </cell>
          <cell r="F84">
            <v>71812.666130099999</v>
          </cell>
          <cell r="G84">
            <v>0</v>
          </cell>
          <cell r="H84">
            <v>1.1766334440753045E-2</v>
          </cell>
          <cell r="I84">
            <v>590953.49225636758</v>
          </cell>
          <cell r="J84">
            <v>0</v>
          </cell>
          <cell r="K84">
            <v>50234361.739999995</v>
          </cell>
          <cell r="L84">
            <v>14182883.370000001</v>
          </cell>
          <cell r="M84">
            <v>0.27062569213732068</v>
          </cell>
          <cell r="N84">
            <v>13591929.870000001</v>
          </cell>
          <cell r="O84">
            <v>662766.15838646761</v>
          </cell>
          <cell r="P84">
            <v>1</v>
          </cell>
          <cell r="Q84">
            <v>662766.15838646761</v>
          </cell>
        </row>
        <row r="85">
          <cell r="A85">
            <v>45374</v>
          </cell>
          <cell r="B85" t="str">
            <v>Capital e Interés</v>
          </cell>
          <cell r="C85">
            <v>5.8799999999999998E-2</v>
          </cell>
          <cell r="D85">
            <v>74</v>
          </cell>
          <cell r="E85">
            <v>64</v>
          </cell>
          <cell r="F85">
            <v>64380.441150899998</v>
          </cell>
          <cell r="G85">
            <v>0</v>
          </cell>
          <cell r="H85">
            <v>1.1766334440753045E-2</v>
          </cell>
          <cell r="I85">
            <v>590953.49225636758</v>
          </cell>
          <cell r="J85">
            <v>0</v>
          </cell>
          <cell r="K85">
            <v>50234361.739999995</v>
          </cell>
          <cell r="L85">
            <v>13591929.870000001</v>
          </cell>
          <cell r="M85">
            <v>0.25885935769656765</v>
          </cell>
          <cell r="N85">
            <v>13000976.369999999</v>
          </cell>
          <cell r="O85">
            <v>655333.93340726756</v>
          </cell>
          <cell r="P85">
            <v>1</v>
          </cell>
          <cell r="Q85">
            <v>655333.93340726756</v>
          </cell>
        </row>
        <row r="86">
          <cell r="A86">
            <v>45405</v>
          </cell>
          <cell r="B86" t="str">
            <v>Capital e Interés</v>
          </cell>
          <cell r="C86">
            <v>5.8799999999999998E-2</v>
          </cell>
          <cell r="D86">
            <v>75</v>
          </cell>
          <cell r="E86">
            <v>65</v>
          </cell>
          <cell r="F86">
            <v>65828.27702009998</v>
          </cell>
          <cell r="G86">
            <v>0</v>
          </cell>
          <cell r="H86">
            <v>1.1766334440753045E-2</v>
          </cell>
          <cell r="I86">
            <v>590953.49225636758</v>
          </cell>
          <cell r="J86">
            <v>0</v>
          </cell>
          <cell r="K86">
            <v>50234361.739999995</v>
          </cell>
          <cell r="L86">
            <v>13000976.369999999</v>
          </cell>
          <cell r="M86">
            <v>0.24709302325581461</v>
          </cell>
          <cell r="N86">
            <v>12410022.870000001</v>
          </cell>
          <cell r="O86">
            <v>656781.76927646762</v>
          </cell>
          <cell r="P86">
            <v>1</v>
          </cell>
          <cell r="Q86">
            <v>656781.76927646762</v>
          </cell>
        </row>
        <row r="87">
          <cell r="A87">
            <v>45435</v>
          </cell>
          <cell r="B87" t="str">
            <v>Capital e Interés</v>
          </cell>
          <cell r="C87">
            <v>5.8799999999999998E-2</v>
          </cell>
          <cell r="D87">
            <v>76</v>
          </cell>
          <cell r="E87">
            <v>66</v>
          </cell>
          <cell r="F87">
            <v>60809.112063</v>
          </cell>
          <cell r="G87">
            <v>0</v>
          </cell>
          <cell r="H87">
            <v>1.1766334440753045E-2</v>
          </cell>
          <cell r="I87">
            <v>590953.49225636758</v>
          </cell>
          <cell r="J87">
            <v>0</v>
          </cell>
          <cell r="K87">
            <v>50234361.739999995</v>
          </cell>
          <cell r="L87">
            <v>12410022.870000001</v>
          </cell>
          <cell r="M87">
            <v>0.23532668881506158</v>
          </cell>
          <cell r="N87">
            <v>11819069.370000001</v>
          </cell>
          <cell r="O87">
            <v>651762.60431936756</v>
          </cell>
          <cell r="P87">
            <v>1</v>
          </cell>
          <cell r="Q87">
            <v>651762.60431936756</v>
          </cell>
        </row>
        <row r="88">
          <cell r="A88">
            <v>45466</v>
          </cell>
          <cell r="B88" t="str">
            <v>Capital e Interés</v>
          </cell>
          <cell r="C88">
            <v>5.8799999999999998E-2</v>
          </cell>
          <cell r="D88">
            <v>77</v>
          </cell>
          <cell r="E88">
            <v>67</v>
          </cell>
          <cell r="F88">
            <v>59843.887910099991</v>
          </cell>
          <cell r="G88">
            <v>0</v>
          </cell>
          <cell r="H88">
            <v>1.1766334440753045E-2</v>
          </cell>
          <cell r="I88">
            <v>590953.49225636758</v>
          </cell>
          <cell r="J88">
            <v>0</v>
          </cell>
          <cell r="K88">
            <v>50234361.739999995</v>
          </cell>
          <cell r="L88">
            <v>11819069.370000001</v>
          </cell>
          <cell r="M88">
            <v>0.22356035437430855</v>
          </cell>
          <cell r="N88">
            <v>11228115.870000001</v>
          </cell>
          <cell r="O88">
            <v>650797.38016646751</v>
          </cell>
          <cell r="P88">
            <v>1</v>
          </cell>
          <cell r="Q88">
            <v>650797.38016646751</v>
          </cell>
        </row>
        <row r="89">
          <cell r="A89">
            <v>45496</v>
          </cell>
          <cell r="B89" t="str">
            <v>Capital e Interés</v>
          </cell>
          <cell r="C89">
            <v>5.8799999999999998E-2</v>
          </cell>
          <cell r="D89">
            <v>78</v>
          </cell>
          <cell r="E89">
            <v>68</v>
          </cell>
          <cell r="F89">
            <v>55017.767763000003</v>
          </cell>
          <cell r="G89">
            <v>0</v>
          </cell>
          <cell r="H89">
            <v>1.1766334440753045E-2</v>
          </cell>
          <cell r="I89">
            <v>590953.49225636758</v>
          </cell>
          <cell r="J89">
            <v>0</v>
          </cell>
          <cell r="K89">
            <v>50234361.739999995</v>
          </cell>
          <cell r="L89">
            <v>11228115.870000001</v>
          </cell>
          <cell r="M89">
            <v>0.21179401993355551</v>
          </cell>
          <cell r="N89">
            <v>10637162.370000001</v>
          </cell>
          <cell r="O89">
            <v>645971.26001936756</v>
          </cell>
          <cell r="P89">
            <v>1</v>
          </cell>
          <cell r="Q89">
            <v>645971.26001936756</v>
          </cell>
        </row>
        <row r="90">
          <cell r="A90">
            <v>45527</v>
          </cell>
          <cell r="B90" t="str">
            <v>Capital e Interés</v>
          </cell>
          <cell r="C90">
            <v>5.8799999999999998E-2</v>
          </cell>
          <cell r="D90">
            <v>79</v>
          </cell>
          <cell r="E90">
            <v>69</v>
          </cell>
          <cell r="F90">
            <v>53859.498800099987</v>
          </cell>
          <cell r="G90">
            <v>0</v>
          </cell>
          <cell r="H90">
            <v>1.1766334440753045E-2</v>
          </cell>
          <cell r="I90">
            <v>590953.49225636758</v>
          </cell>
          <cell r="J90">
            <v>0</v>
          </cell>
          <cell r="K90">
            <v>50234361.739999995</v>
          </cell>
          <cell r="L90">
            <v>10637162.370000001</v>
          </cell>
          <cell r="M90">
            <v>0.20002768549280248</v>
          </cell>
          <cell r="N90">
            <v>10046208.869999999</v>
          </cell>
          <cell r="O90">
            <v>644812.99105646752</v>
          </cell>
          <cell r="P90">
            <v>1</v>
          </cell>
          <cell r="Q90">
            <v>644812.99105646752</v>
          </cell>
        </row>
        <row r="91">
          <cell r="A91">
            <v>45558</v>
          </cell>
          <cell r="B91" t="str">
            <v>Capital e Interés</v>
          </cell>
          <cell r="C91">
            <v>5.8799999999999998E-2</v>
          </cell>
          <cell r="D91">
            <v>80</v>
          </cell>
          <cell r="E91">
            <v>70</v>
          </cell>
          <cell r="F91">
            <v>50867.304245099993</v>
          </cell>
          <cell r="G91">
            <v>0</v>
          </cell>
          <cell r="H91">
            <v>1.1766334440753045E-2</v>
          </cell>
          <cell r="I91">
            <v>590953.49225636758</v>
          </cell>
          <cell r="J91">
            <v>0</v>
          </cell>
          <cell r="K91">
            <v>50234361.739999995</v>
          </cell>
          <cell r="L91">
            <v>10046208.869999999</v>
          </cell>
          <cell r="M91">
            <v>0.18826135105204944</v>
          </cell>
          <cell r="N91">
            <v>9455255.370000001</v>
          </cell>
          <cell r="O91">
            <v>641820.79650146759</v>
          </cell>
          <cell r="P91">
            <v>1</v>
          </cell>
          <cell r="Q91">
            <v>641820.79650146759</v>
          </cell>
        </row>
        <row r="92">
          <cell r="A92">
            <v>45588</v>
          </cell>
          <cell r="B92" t="str">
            <v>Capital e Interés</v>
          </cell>
          <cell r="C92">
            <v>5.8799999999999998E-2</v>
          </cell>
          <cell r="D92">
            <v>81</v>
          </cell>
          <cell r="E92">
            <v>71</v>
          </cell>
          <cell r="F92">
            <v>46330.751312999993</v>
          </cell>
          <cell r="G92">
            <v>0</v>
          </cell>
          <cell r="H92">
            <v>1.1766334440753045E-2</v>
          </cell>
          <cell r="I92">
            <v>590953.49225636758</v>
          </cell>
          <cell r="J92">
            <v>0</v>
          </cell>
          <cell r="K92">
            <v>50234361.739999995</v>
          </cell>
          <cell r="L92">
            <v>9455255.370000001</v>
          </cell>
          <cell r="M92">
            <v>0.17649501661129641</v>
          </cell>
          <cell r="N92">
            <v>8864301.870000001</v>
          </cell>
          <cell r="O92">
            <v>637284.24356936757</v>
          </cell>
          <cell r="P92">
            <v>1</v>
          </cell>
          <cell r="Q92">
            <v>637284.24356936757</v>
          </cell>
        </row>
        <row r="93">
          <cell r="A93">
            <v>45619</v>
          </cell>
          <cell r="B93" t="str">
            <v>Capital e Interés</v>
          </cell>
          <cell r="C93">
            <v>5.8799999999999998E-2</v>
          </cell>
          <cell r="D93">
            <v>82</v>
          </cell>
          <cell r="E93">
            <v>72</v>
          </cell>
          <cell r="F93">
            <v>44882.915135100004</v>
          </cell>
          <cell r="G93">
            <v>0</v>
          </cell>
          <cell r="H93">
            <v>1.1766334440753045E-2</v>
          </cell>
          <cell r="I93">
            <v>590953.49225636758</v>
          </cell>
          <cell r="J93">
            <v>0</v>
          </cell>
          <cell r="K93">
            <v>50234361.739999995</v>
          </cell>
          <cell r="L93">
            <v>8864301.870000001</v>
          </cell>
          <cell r="M93">
            <v>0.16472868217054337</v>
          </cell>
          <cell r="N93">
            <v>8273348.3700000001</v>
          </cell>
          <cell r="O93">
            <v>635836.4073914676</v>
          </cell>
          <cell r="P93">
            <v>1</v>
          </cell>
          <cell r="Q93">
            <v>635836.4073914676</v>
          </cell>
        </row>
        <row r="94">
          <cell r="A94">
            <v>45649</v>
          </cell>
          <cell r="B94" t="str">
            <v>Capital e Interés</v>
          </cell>
          <cell r="C94">
            <v>5.8799999999999998E-2</v>
          </cell>
          <cell r="D94">
            <v>83</v>
          </cell>
          <cell r="E94">
            <v>73</v>
          </cell>
          <cell r="F94">
            <v>40539.407013000004</v>
          </cell>
          <cell r="G94">
            <v>0</v>
          </cell>
          <cell r="H94">
            <v>1.1766334440753045E-2</v>
          </cell>
          <cell r="I94">
            <v>590953.49225636758</v>
          </cell>
          <cell r="J94">
            <v>0</v>
          </cell>
          <cell r="K94">
            <v>50234361.739999995</v>
          </cell>
          <cell r="L94">
            <v>8273348.3700000001</v>
          </cell>
          <cell r="M94">
            <v>0.15296234772979034</v>
          </cell>
          <cell r="N94">
            <v>7682394.8700000001</v>
          </cell>
          <cell r="O94">
            <v>631492.89926936757</v>
          </cell>
          <cell r="P94">
            <v>1</v>
          </cell>
          <cell r="Q94">
            <v>631492.89926936757</v>
          </cell>
        </row>
        <row r="95">
          <cell r="A95">
            <v>45680</v>
          </cell>
          <cell r="B95" t="str">
            <v>Capital e Interés</v>
          </cell>
          <cell r="C95">
            <v>5.8799999999999998E-2</v>
          </cell>
          <cell r="D95">
            <v>84</v>
          </cell>
          <cell r="E95">
            <v>74</v>
          </cell>
          <cell r="F95">
            <v>38898.5260251</v>
          </cell>
          <cell r="G95">
            <v>0</v>
          </cell>
          <cell r="H95">
            <v>1.1766334440753045E-2</v>
          </cell>
          <cell r="I95">
            <v>590953.49225636758</v>
          </cell>
          <cell r="J95">
            <v>0</v>
          </cell>
          <cell r="K95">
            <v>50234361.739999995</v>
          </cell>
          <cell r="L95">
            <v>7682394.8700000001</v>
          </cell>
          <cell r="M95">
            <v>0.1411960132890373</v>
          </cell>
          <cell r="N95">
            <v>7091441.3700000001</v>
          </cell>
          <cell r="O95">
            <v>629852.01828146761</v>
          </cell>
          <cell r="P95">
            <v>1</v>
          </cell>
          <cell r="Q95">
            <v>629852.01828146761</v>
          </cell>
        </row>
        <row r="96">
          <cell r="A96">
            <v>45711</v>
          </cell>
          <cell r="B96" t="str">
            <v>Capital e Interés</v>
          </cell>
          <cell r="C96">
            <v>5.8799999999999998E-2</v>
          </cell>
          <cell r="D96">
            <v>85</v>
          </cell>
          <cell r="E96">
            <v>75</v>
          </cell>
          <cell r="F96">
            <v>35906.331470100005</v>
          </cell>
          <cell r="G96">
            <v>0</v>
          </cell>
          <cell r="H96">
            <v>1.1766334440753045E-2</v>
          </cell>
          <cell r="I96">
            <v>590953.49225636758</v>
          </cell>
          <cell r="J96">
            <v>0</v>
          </cell>
          <cell r="K96">
            <v>50234361.739999995</v>
          </cell>
          <cell r="L96">
            <v>7091441.3700000001</v>
          </cell>
          <cell r="M96">
            <v>0.12942967884828427</v>
          </cell>
          <cell r="N96">
            <v>6500487.8699999992</v>
          </cell>
          <cell r="O96">
            <v>626859.82372646756</v>
          </cell>
          <cell r="P96">
            <v>1</v>
          </cell>
          <cell r="Q96">
            <v>626859.82372646756</v>
          </cell>
        </row>
        <row r="97">
          <cell r="A97">
            <v>45739</v>
          </cell>
          <cell r="B97" t="str">
            <v>Capital e Interés</v>
          </cell>
          <cell r="C97">
            <v>5.8799999999999998E-2</v>
          </cell>
          <cell r="D97">
            <v>86</v>
          </cell>
          <cell r="E97">
            <v>76</v>
          </cell>
          <cell r="F97">
            <v>29728.897858799995</v>
          </cell>
          <cell r="G97">
            <v>0</v>
          </cell>
          <cell r="H97">
            <v>1.1766334440753045E-2</v>
          </cell>
          <cell r="I97">
            <v>590953.49225636758</v>
          </cell>
          <cell r="J97">
            <v>0</v>
          </cell>
          <cell r="K97">
            <v>50234361.739999995</v>
          </cell>
          <cell r="L97">
            <v>6500487.8699999992</v>
          </cell>
          <cell r="M97">
            <v>0.11766334440753122</v>
          </cell>
          <cell r="N97">
            <v>5909534.3700000001</v>
          </cell>
          <cell r="O97">
            <v>620682.3901151676</v>
          </cell>
          <cell r="P97">
            <v>1</v>
          </cell>
          <cell r="Q97">
            <v>620682.3901151676</v>
          </cell>
        </row>
        <row r="98">
          <cell r="A98">
            <v>45770</v>
          </cell>
          <cell r="B98" t="str">
            <v>Capital e Interés</v>
          </cell>
          <cell r="C98">
            <v>5.8799999999999998E-2</v>
          </cell>
          <cell r="D98">
            <v>87</v>
          </cell>
          <cell r="E98">
            <v>77</v>
          </cell>
          <cell r="F98">
            <v>29921.942360099998</v>
          </cell>
          <cell r="G98">
            <v>0</v>
          </cell>
          <cell r="H98">
            <v>1.1766334440753045E-2</v>
          </cell>
          <cell r="I98">
            <v>590953.49225636758</v>
          </cell>
          <cell r="J98">
            <v>0</v>
          </cell>
          <cell r="K98">
            <v>50234361.739999995</v>
          </cell>
          <cell r="L98">
            <v>5909534.3700000001</v>
          </cell>
          <cell r="M98">
            <v>0.10589700996677817</v>
          </cell>
          <cell r="N98">
            <v>5318580.87</v>
          </cell>
          <cell r="O98">
            <v>620875.43461646757</v>
          </cell>
          <cell r="P98">
            <v>1</v>
          </cell>
          <cell r="Q98">
            <v>620875.43461646757</v>
          </cell>
        </row>
        <row r="99">
          <cell r="A99">
            <v>45800</v>
          </cell>
          <cell r="B99" t="str">
            <v>Capital e Interés</v>
          </cell>
          <cell r="C99">
            <v>5.8799999999999998E-2</v>
          </cell>
          <cell r="D99">
            <v>88</v>
          </cell>
          <cell r="E99">
            <v>78</v>
          </cell>
          <cell r="F99">
            <v>26061.046263</v>
          </cell>
          <cell r="G99">
            <v>0</v>
          </cell>
          <cell r="H99">
            <v>1.1766334440753045E-2</v>
          </cell>
          <cell r="I99">
            <v>590953.49225636758</v>
          </cell>
          <cell r="J99">
            <v>0</v>
          </cell>
          <cell r="K99">
            <v>50234361.739999995</v>
          </cell>
          <cell r="L99">
            <v>5318580.87</v>
          </cell>
          <cell r="M99">
            <v>9.4130675526025123E-2</v>
          </cell>
          <cell r="N99">
            <v>4727627.37</v>
          </cell>
          <cell r="O99">
            <v>617014.53851936758</v>
          </cell>
          <cell r="P99">
            <v>1</v>
          </cell>
          <cell r="Q99">
            <v>617014.53851936758</v>
          </cell>
        </row>
        <row r="100">
          <cell r="A100">
            <v>45831</v>
          </cell>
          <cell r="B100" t="str">
            <v>Capital e Interés</v>
          </cell>
          <cell r="C100">
            <v>5.8799999999999998E-2</v>
          </cell>
          <cell r="D100">
            <v>89</v>
          </cell>
          <cell r="E100">
            <v>79</v>
          </cell>
          <cell r="F100">
            <v>23937.553250099998</v>
          </cell>
          <cell r="G100">
            <v>0</v>
          </cell>
          <cell r="H100">
            <v>1.1766334440753045E-2</v>
          </cell>
          <cell r="I100">
            <v>590953.49225636758</v>
          </cell>
          <cell r="J100">
            <v>0</v>
          </cell>
          <cell r="K100">
            <v>50234361.739999995</v>
          </cell>
          <cell r="L100">
            <v>4727627.37</v>
          </cell>
          <cell r="M100">
            <v>8.2364341085272075E-2</v>
          </cell>
          <cell r="N100">
            <v>4136673.87</v>
          </cell>
          <cell r="O100">
            <v>614891.04550646758</v>
          </cell>
          <cell r="P100">
            <v>1</v>
          </cell>
          <cell r="Q100">
            <v>614891.04550646758</v>
          </cell>
        </row>
        <row r="101">
          <cell r="A101">
            <v>45861</v>
          </cell>
          <cell r="B101" t="str">
            <v>Capital e Interés</v>
          </cell>
          <cell r="C101">
            <v>5.8799999999999998E-2</v>
          </cell>
          <cell r="D101">
            <v>90</v>
          </cell>
          <cell r="E101">
            <v>80</v>
          </cell>
          <cell r="F101">
            <v>20269.701963</v>
          </cell>
          <cell r="G101">
            <v>0</v>
          </cell>
          <cell r="H101">
            <v>1.1766334440753045E-2</v>
          </cell>
          <cell r="I101">
            <v>590953.49225636758</v>
          </cell>
          <cell r="J101">
            <v>0</v>
          </cell>
          <cell r="K101">
            <v>50234361.739999995</v>
          </cell>
          <cell r="L101">
            <v>4136673.87</v>
          </cell>
          <cell r="M101">
            <v>7.0598006644519026E-2</v>
          </cell>
          <cell r="N101">
            <v>3545720.37</v>
          </cell>
          <cell r="O101">
            <v>611223.19421936758</v>
          </cell>
          <cell r="P101">
            <v>1</v>
          </cell>
          <cell r="Q101">
            <v>611223.19421936758</v>
          </cell>
        </row>
        <row r="102">
          <cell r="A102">
            <v>45892</v>
          </cell>
          <cell r="B102" t="str">
            <v>Capital e Interés</v>
          </cell>
          <cell r="C102">
            <v>5.8799999999999998E-2</v>
          </cell>
          <cell r="D102">
            <v>91</v>
          </cell>
          <cell r="E102">
            <v>81</v>
          </cell>
          <cell r="F102">
            <v>17953.164140100002</v>
          </cell>
          <cell r="G102">
            <v>0</v>
          </cell>
          <cell r="H102">
            <v>1.1766334440753045E-2</v>
          </cell>
          <cell r="I102">
            <v>590953.49225636758</v>
          </cell>
          <cell r="J102">
            <v>0</v>
          </cell>
          <cell r="K102">
            <v>50234361.739999995</v>
          </cell>
          <cell r="L102">
            <v>3545720.37</v>
          </cell>
          <cell r="M102">
            <v>5.8831672203765978E-2</v>
          </cell>
          <cell r="N102">
            <v>2954766.87</v>
          </cell>
          <cell r="O102">
            <v>608906.65639646759</v>
          </cell>
          <cell r="P102">
            <v>1</v>
          </cell>
          <cell r="Q102">
            <v>608906.65639646759</v>
          </cell>
        </row>
        <row r="103">
          <cell r="A103">
            <v>45923</v>
          </cell>
          <cell r="B103" t="str">
            <v>Capital e Interés</v>
          </cell>
          <cell r="C103">
            <v>5.8799999999999998E-2</v>
          </cell>
          <cell r="D103">
            <v>92</v>
          </cell>
          <cell r="E103">
            <v>82</v>
          </cell>
          <cell r="F103">
            <v>14960.969585100001</v>
          </cell>
          <cell r="G103">
            <v>0</v>
          </cell>
          <cell r="H103">
            <v>1.1766334440753045E-2</v>
          </cell>
          <cell r="I103">
            <v>590953.49225636758</v>
          </cell>
          <cell r="J103">
            <v>0</v>
          </cell>
          <cell r="K103">
            <v>50234361.739999995</v>
          </cell>
          <cell r="L103">
            <v>2954766.87</v>
          </cell>
          <cell r="M103">
            <v>4.7065337763012929E-2</v>
          </cell>
          <cell r="N103">
            <v>2363813.37</v>
          </cell>
          <cell r="O103">
            <v>605914.46184146754</v>
          </cell>
          <cell r="P103">
            <v>1</v>
          </cell>
          <cell r="Q103">
            <v>605914.46184146754</v>
          </cell>
        </row>
        <row r="104">
          <cell r="A104">
            <v>45953</v>
          </cell>
          <cell r="B104" t="str">
            <v>Capital e Interés</v>
          </cell>
          <cell r="C104">
            <v>5.8799999999999998E-2</v>
          </cell>
          <cell r="D104">
            <v>93</v>
          </cell>
          <cell r="E104">
            <v>83</v>
          </cell>
          <cell r="F104">
            <v>11582.685513</v>
          </cell>
          <cell r="G104">
            <v>0</v>
          </cell>
          <cell r="H104">
            <v>1.1766334440753045E-2</v>
          </cell>
          <cell r="I104">
            <v>590953.49225636758</v>
          </cell>
          <cell r="J104">
            <v>0</v>
          </cell>
          <cell r="K104">
            <v>50234361.739999995</v>
          </cell>
          <cell r="L104">
            <v>2363813.37</v>
          </cell>
          <cell r="M104">
            <v>3.5299003322259881E-2</v>
          </cell>
          <cell r="N104">
            <v>1772859.87</v>
          </cell>
          <cell r="O104">
            <v>602536.17776936758</v>
          </cell>
          <cell r="P104">
            <v>1</v>
          </cell>
          <cell r="Q104">
            <v>602536.17776936758</v>
          </cell>
        </row>
        <row r="105">
          <cell r="A105">
            <v>45984</v>
          </cell>
          <cell r="B105" t="str">
            <v>Capital e Interés</v>
          </cell>
          <cell r="C105">
            <v>5.8799999999999998E-2</v>
          </cell>
          <cell r="D105">
            <v>94</v>
          </cell>
          <cell r="E105">
            <v>84</v>
          </cell>
          <cell r="F105">
            <v>8976.5804750999996</v>
          </cell>
          <cell r="G105">
            <v>0</v>
          </cell>
          <cell r="H105">
            <v>1.1766334440753045E-2</v>
          </cell>
          <cell r="I105">
            <v>590953.49225636758</v>
          </cell>
          <cell r="J105">
            <v>0</v>
          </cell>
          <cell r="K105">
            <v>50234361.739999995</v>
          </cell>
          <cell r="L105">
            <v>1772859.87</v>
          </cell>
          <cell r="M105">
            <v>2.3532668881506836E-2</v>
          </cell>
          <cell r="N105">
            <v>1181906.3700000001</v>
          </cell>
          <cell r="O105">
            <v>599930.07273146755</v>
          </cell>
          <cell r="P105">
            <v>1</v>
          </cell>
          <cell r="Q105">
            <v>599930.07273146755</v>
          </cell>
        </row>
        <row r="106">
          <cell r="A106">
            <v>46014</v>
          </cell>
          <cell r="B106" t="str">
            <v>Capital e Interés</v>
          </cell>
          <cell r="C106">
            <v>5.8799999999999998E-2</v>
          </cell>
          <cell r="D106">
            <v>95</v>
          </cell>
          <cell r="E106">
            <v>85</v>
          </cell>
          <cell r="F106">
            <v>5791.3412129999997</v>
          </cell>
          <cell r="G106">
            <v>0</v>
          </cell>
          <cell r="H106">
            <v>1.1766334440753045E-2</v>
          </cell>
          <cell r="I106">
            <v>590953.49225636758</v>
          </cell>
          <cell r="J106">
            <v>0</v>
          </cell>
          <cell r="K106">
            <v>50234361.739999995</v>
          </cell>
          <cell r="L106">
            <v>1181906.3700000001</v>
          </cell>
          <cell r="M106">
            <v>1.1766334440753791E-2</v>
          </cell>
          <cell r="N106">
            <v>590952.87</v>
          </cell>
          <cell r="O106">
            <v>596744.83346936759</v>
          </cell>
          <cell r="P106">
            <v>1</v>
          </cell>
          <cell r="Q106">
            <v>596744.83346936759</v>
          </cell>
        </row>
        <row r="107">
          <cell r="A107">
            <v>46045</v>
          </cell>
          <cell r="B107" t="str">
            <v>Capital e Interés</v>
          </cell>
          <cell r="C107">
            <v>5.8799999999999998E-2</v>
          </cell>
          <cell r="D107">
            <v>96</v>
          </cell>
          <cell r="E107">
            <v>86</v>
          </cell>
          <cell r="F107">
            <v>2992.1913650999995</v>
          </cell>
          <cell r="G107">
            <v>0</v>
          </cell>
          <cell r="H107">
            <v>1.1766334440753045E-2</v>
          </cell>
          <cell r="I107">
            <v>590953.49225636758</v>
          </cell>
          <cell r="J107">
            <v>0</v>
          </cell>
          <cell r="K107">
            <v>50234361.739999995</v>
          </cell>
          <cell r="L107">
            <v>590952.87</v>
          </cell>
          <cell r="M107">
            <v>7.4593109467002705E-16</v>
          </cell>
          <cell r="N107">
            <v>-0.63</v>
          </cell>
          <cell r="O107">
            <v>593945.68362146756</v>
          </cell>
          <cell r="P107">
            <v>1</v>
          </cell>
          <cell r="Q107">
            <v>593945.68362146756</v>
          </cell>
        </row>
        <row r="108">
          <cell r="A108">
            <v>593945.5</v>
          </cell>
          <cell r="B108">
            <v>593945.5</v>
          </cell>
          <cell r="C108">
            <v>593945.5</v>
          </cell>
          <cell r="D108">
            <v>593945.5</v>
          </cell>
          <cell r="E108">
            <v>593945.5</v>
          </cell>
          <cell r="F108">
            <v>593945.5</v>
          </cell>
          <cell r="G108">
            <v>593945.5</v>
          </cell>
          <cell r="H108">
            <v>593945.5</v>
          </cell>
          <cell r="I108">
            <v>593945.5</v>
          </cell>
          <cell r="J108">
            <v>593945.5</v>
          </cell>
          <cell r="K108">
            <v>593945.5</v>
          </cell>
          <cell r="L108">
            <v>593945.5</v>
          </cell>
          <cell r="M108">
            <v>593945.5</v>
          </cell>
          <cell r="N108">
            <v>593945.5</v>
          </cell>
          <cell r="O108">
            <v>593945.5</v>
          </cell>
          <cell r="P108">
            <v>593945.5</v>
          </cell>
          <cell r="Q108">
            <v>593945.5</v>
          </cell>
        </row>
      </sheetData>
      <sheetData sheetId="91"/>
      <sheetData sheetId="92"/>
      <sheetData sheetId="93">
        <row r="11">
          <cell r="A11">
            <v>43158</v>
          </cell>
          <cell r="B11" t="str">
            <v>Stock a la fecha</v>
          </cell>
          <cell r="K11">
            <v>3147285.18</v>
          </cell>
          <cell r="L11">
            <v>3147285.18</v>
          </cell>
          <cell r="M11">
            <v>1</v>
          </cell>
          <cell r="N11">
            <v>3147285.18</v>
          </cell>
        </row>
        <row r="12">
          <cell r="A12">
            <v>43182</v>
          </cell>
          <cell r="B12" t="str">
            <v>Capital e Interés</v>
          </cell>
          <cell r="C12">
            <v>6.0699999999999997E-2</v>
          </cell>
          <cell r="D12">
            <v>1</v>
          </cell>
          <cell r="E12">
            <v>1</v>
          </cell>
          <cell r="F12">
            <v>12884.79</v>
          </cell>
          <cell r="G12">
            <v>0</v>
          </cell>
          <cell r="H12">
            <v>0</v>
          </cell>
          <cell r="I12">
            <v>0</v>
          </cell>
          <cell r="J12">
            <v>1.1681514259537229E-2</v>
          </cell>
          <cell r="K12">
            <v>3184050.24</v>
          </cell>
          <cell r="L12">
            <v>3184050.24</v>
          </cell>
          <cell r="M12">
            <v>1</v>
          </cell>
          <cell r="N12">
            <v>3184050.24</v>
          </cell>
          <cell r="O12">
            <v>12884.79</v>
          </cell>
          <cell r="P12">
            <v>1</v>
          </cell>
          <cell r="Q12">
            <v>12884.79</v>
          </cell>
        </row>
        <row r="13">
          <cell r="A13">
            <v>43213</v>
          </cell>
          <cell r="B13" t="str">
            <v>Capital e Interés</v>
          </cell>
          <cell r="C13">
            <v>6.5500000000000003E-2</v>
          </cell>
          <cell r="D13">
            <v>2</v>
          </cell>
          <cell r="E13">
            <v>2</v>
          </cell>
          <cell r="F13">
            <v>67348.52</v>
          </cell>
          <cell r="G13">
            <v>0</v>
          </cell>
          <cell r="H13">
            <v>0</v>
          </cell>
          <cell r="I13">
            <v>0</v>
          </cell>
          <cell r="J13">
            <v>1.4663307529637404E-2</v>
          </cell>
          <cell r="K13">
            <v>24083468.760000002</v>
          </cell>
          <cell r="L13">
            <v>24083468.760000002</v>
          </cell>
          <cell r="M13">
            <v>1</v>
          </cell>
          <cell r="N13">
            <v>24083468.760000002</v>
          </cell>
          <cell r="O13">
            <v>67348.52</v>
          </cell>
          <cell r="P13">
            <v>1</v>
          </cell>
          <cell r="Q13">
            <v>67348.52</v>
          </cell>
        </row>
        <row r="14">
          <cell r="A14">
            <v>43243</v>
          </cell>
          <cell r="B14" t="str">
            <v>Capital e Interés</v>
          </cell>
          <cell r="C14">
            <v>6.5500000000000003E-2</v>
          </cell>
          <cell r="D14">
            <v>3</v>
          </cell>
          <cell r="E14">
            <v>3</v>
          </cell>
          <cell r="F14">
            <v>199631.71</v>
          </cell>
          <cell r="G14">
            <v>0</v>
          </cell>
          <cell r="H14">
            <v>0</v>
          </cell>
          <cell r="I14">
            <v>0</v>
          </cell>
          <cell r="J14">
            <v>1.3169576095368063E-2</v>
          </cell>
          <cell r="K14">
            <v>33794635.939999998</v>
          </cell>
          <cell r="L14">
            <v>33794635.939999998</v>
          </cell>
          <cell r="M14">
            <v>1</v>
          </cell>
          <cell r="N14">
            <v>33794635.939999998</v>
          </cell>
          <cell r="O14">
            <v>199631.71</v>
          </cell>
          <cell r="P14">
            <v>1</v>
          </cell>
          <cell r="Q14">
            <v>199631.71</v>
          </cell>
        </row>
        <row r="15">
          <cell r="A15">
            <v>43276</v>
          </cell>
          <cell r="B15" t="str">
            <v>Capital e Interés</v>
          </cell>
          <cell r="C15">
            <v>6.5500000000000003E-2</v>
          </cell>
          <cell r="D15">
            <v>4</v>
          </cell>
          <cell r="E15">
            <v>4</v>
          </cell>
          <cell r="F15">
            <v>231480.54</v>
          </cell>
          <cell r="G15">
            <v>0</v>
          </cell>
          <cell r="H15">
            <v>0</v>
          </cell>
          <cell r="I15">
            <v>0</v>
          </cell>
          <cell r="J15">
            <v>1.3167081400000001E-2</v>
          </cell>
          <cell r="K15">
            <v>50850992.32</v>
          </cell>
          <cell r="L15">
            <v>50850992.32</v>
          </cell>
          <cell r="M15">
            <v>1</v>
          </cell>
          <cell r="N15">
            <v>50850992.32</v>
          </cell>
          <cell r="O15">
            <v>231480.54</v>
          </cell>
          <cell r="P15">
            <v>1</v>
          </cell>
          <cell r="Q15">
            <v>231480.54</v>
          </cell>
        </row>
        <row r="16">
          <cell r="A16">
            <v>43304</v>
          </cell>
          <cell r="B16" t="str">
            <v>Capital e Interés</v>
          </cell>
          <cell r="C16">
            <v>6.6199999999999995E-2</v>
          </cell>
          <cell r="D16">
            <v>5</v>
          </cell>
          <cell r="E16">
            <v>5</v>
          </cell>
          <cell r="F16">
            <v>291090.14</v>
          </cell>
          <cell r="G16">
            <v>0</v>
          </cell>
          <cell r="H16">
            <v>0</v>
          </cell>
          <cell r="I16">
            <v>0</v>
          </cell>
          <cell r="J16">
            <v>1.3171708575947738E-2</v>
          </cell>
          <cell r="K16">
            <v>70925138.549999997</v>
          </cell>
          <cell r="L16">
            <v>70925138.549999997</v>
          </cell>
          <cell r="M16">
            <v>1</v>
          </cell>
          <cell r="N16">
            <v>70925138.549999997</v>
          </cell>
          <cell r="O16">
            <v>291090.14</v>
          </cell>
          <cell r="P16">
            <v>1</v>
          </cell>
          <cell r="Q16">
            <v>291090.14</v>
          </cell>
        </row>
        <row r="17">
          <cell r="A17">
            <v>43335</v>
          </cell>
          <cell r="B17" t="str">
            <v>Capital e Interés</v>
          </cell>
          <cell r="C17">
            <v>6.6199999999999995E-2</v>
          </cell>
          <cell r="D17">
            <v>6</v>
          </cell>
          <cell r="E17">
            <v>6</v>
          </cell>
          <cell r="F17">
            <v>493525.39257284487</v>
          </cell>
          <cell r="G17">
            <v>0</v>
          </cell>
          <cell r="H17">
            <v>0</v>
          </cell>
          <cell r="I17">
            <v>0</v>
          </cell>
          <cell r="J17">
            <v>1.3169366729204102E-2</v>
          </cell>
          <cell r="K17">
            <v>93774066.730000004</v>
          </cell>
          <cell r="L17">
            <v>93774066.730000004</v>
          </cell>
          <cell r="M17">
            <v>1</v>
          </cell>
          <cell r="N17">
            <v>93774066.730000004</v>
          </cell>
          <cell r="O17">
            <v>493525.39257284487</v>
          </cell>
          <cell r="P17">
            <v>1</v>
          </cell>
          <cell r="Q17">
            <v>493525.39257284487</v>
          </cell>
        </row>
        <row r="18">
          <cell r="A18">
            <v>43367</v>
          </cell>
          <cell r="B18" t="str">
            <v>Capital e Interés</v>
          </cell>
          <cell r="C18">
            <v>6.6199999999999995E-2</v>
          </cell>
          <cell r="D18">
            <v>7</v>
          </cell>
          <cell r="E18">
            <v>7</v>
          </cell>
          <cell r="F18">
            <v>559075.27</v>
          </cell>
          <cell r="G18">
            <v>0</v>
          </cell>
          <cell r="H18">
            <v>0</v>
          </cell>
          <cell r="I18">
            <v>0</v>
          </cell>
          <cell r="J18">
            <v>1.3169395460320699E-2</v>
          </cell>
          <cell r="K18">
            <v>120802768.91999999</v>
          </cell>
          <cell r="L18">
            <v>120802768.91999999</v>
          </cell>
          <cell r="M18">
            <v>1</v>
          </cell>
          <cell r="N18">
            <v>120802768.91999999</v>
          </cell>
          <cell r="O18">
            <v>559075.27</v>
          </cell>
          <cell r="P18">
            <v>1</v>
          </cell>
          <cell r="Q18">
            <v>559075.27</v>
          </cell>
        </row>
        <row r="19">
          <cell r="A19">
            <v>43396</v>
          </cell>
          <cell r="B19" t="str">
            <v>Capital e Interés</v>
          </cell>
          <cell r="C19">
            <v>6.6900000000000001E-2</v>
          </cell>
          <cell r="D19">
            <v>8</v>
          </cell>
          <cell r="E19">
            <v>8</v>
          </cell>
          <cell r="F19">
            <v>678304.08739432669</v>
          </cell>
          <cell r="G19">
            <v>0</v>
          </cell>
          <cell r="H19">
            <v>0</v>
          </cell>
          <cell r="I19">
            <v>0</v>
          </cell>
          <cell r="J19">
            <v>1.3167198068277486E-2</v>
          </cell>
          <cell r="K19">
            <v>122393402.91</v>
          </cell>
          <cell r="L19">
            <v>122393402.91</v>
          </cell>
          <cell r="M19">
            <v>1</v>
          </cell>
          <cell r="N19">
            <v>122393402.91</v>
          </cell>
          <cell r="O19">
            <v>678304.08739432669</v>
          </cell>
          <cell r="P19">
            <v>1</v>
          </cell>
          <cell r="Q19">
            <v>678304.08739432669</v>
          </cell>
        </row>
        <row r="20">
          <cell r="A20">
            <v>43427</v>
          </cell>
          <cell r="B20" t="str">
            <v>Capital e Interés</v>
          </cell>
          <cell r="C20">
            <v>6.6900000000000001E-2</v>
          </cell>
          <cell r="D20">
            <v>9</v>
          </cell>
          <cell r="E20">
            <v>9</v>
          </cell>
          <cell r="F20">
            <v>812175.69625356258</v>
          </cell>
          <cell r="G20">
            <v>0</v>
          </cell>
          <cell r="H20">
            <v>0</v>
          </cell>
          <cell r="I20">
            <v>0</v>
          </cell>
          <cell r="J20">
            <v>1.3171639498239962E-2</v>
          </cell>
          <cell r="K20">
            <v>153205357.19</v>
          </cell>
          <cell r="L20">
            <v>153205357.19</v>
          </cell>
          <cell r="M20">
            <v>1</v>
          </cell>
          <cell r="N20">
            <v>153205357.19</v>
          </cell>
          <cell r="O20">
            <v>812175.69625356258</v>
          </cell>
          <cell r="P20">
            <v>1</v>
          </cell>
          <cell r="Q20">
            <v>812175.69625356258</v>
          </cell>
        </row>
        <row r="21">
          <cell r="A21">
            <v>43460</v>
          </cell>
          <cell r="B21" t="str">
            <v>Capital e Interés</v>
          </cell>
          <cell r="C21">
            <v>6.6900000000000001E-2</v>
          </cell>
          <cell r="D21">
            <v>10</v>
          </cell>
          <cell r="E21">
            <v>1</v>
          </cell>
          <cell r="F21">
            <v>905770.10000000009</v>
          </cell>
          <cell r="G21">
            <v>0</v>
          </cell>
          <cell r="H21">
            <v>5.7471264367816091E-3</v>
          </cell>
          <cell r="I21">
            <v>815823.50816091942</v>
          </cell>
          <cell r="J21">
            <v>1.3169351799306117E-2</v>
          </cell>
          <cell r="K21">
            <v>159344421.95999998</v>
          </cell>
          <cell r="L21">
            <v>159344421.95999998</v>
          </cell>
          <cell r="M21">
            <v>0.99425287356321834</v>
          </cell>
          <cell r="N21">
            <v>158528598.44999999</v>
          </cell>
          <cell r="O21">
            <v>1721593.6081609195</v>
          </cell>
          <cell r="P21">
            <v>1</v>
          </cell>
          <cell r="Q21">
            <v>1721593.6081609195</v>
          </cell>
        </row>
        <row r="22">
          <cell r="A22">
            <v>43488</v>
          </cell>
          <cell r="B22" t="str">
            <v>Capital e Interés</v>
          </cell>
          <cell r="C22">
            <v>6.8038799999999997E-2</v>
          </cell>
          <cell r="D22">
            <v>11</v>
          </cell>
          <cell r="E22">
            <v>2</v>
          </cell>
          <cell r="F22">
            <v>853846.3798357154</v>
          </cell>
          <cell r="G22">
            <v>0</v>
          </cell>
          <cell r="H22">
            <v>5.7471264367816091E-3</v>
          </cell>
          <cell r="I22">
            <v>826567.26344827586</v>
          </cell>
          <cell r="J22">
            <v>1.3169202878411612E-2</v>
          </cell>
          <cell r="K22">
            <v>161442860.98000002</v>
          </cell>
          <cell r="L22">
            <v>160616293.73000002</v>
          </cell>
          <cell r="M22">
            <v>0.98850574712643668</v>
          </cell>
          <cell r="N22">
            <v>159789726.47000003</v>
          </cell>
          <cell r="O22">
            <v>1680413.6432839911</v>
          </cell>
          <cell r="P22">
            <v>1</v>
          </cell>
          <cell r="Q22">
            <v>1680413.6432839911</v>
          </cell>
        </row>
        <row r="23">
          <cell r="A23">
            <v>43521</v>
          </cell>
          <cell r="B23" t="str">
            <v>Capital e Interés</v>
          </cell>
          <cell r="C23">
            <v>6.8038799999999997E-2</v>
          </cell>
          <cell r="D23">
            <v>12</v>
          </cell>
          <cell r="E23">
            <v>3</v>
          </cell>
          <cell r="F23">
            <v>1199237.7149910424</v>
          </cell>
          <cell r="G23">
            <v>0</v>
          </cell>
          <cell r="H23">
            <v>1.162947937795808E-2</v>
          </cell>
          <cell r="I23">
            <v>1904639.1262096013</v>
          </cell>
          <cell r="J23">
            <v>1.3171054908233115E-2</v>
          </cell>
          <cell r="K23">
            <v>185853061.81</v>
          </cell>
          <cell r="L23">
            <v>184178153.78000003</v>
          </cell>
          <cell r="M23">
            <v>0.97687626774847858</v>
          </cell>
          <cell r="N23">
            <v>182273514.65000001</v>
          </cell>
          <cell r="O23">
            <v>3103876.8412006437</v>
          </cell>
          <cell r="P23">
            <v>1</v>
          </cell>
          <cell r="Q23">
            <v>3103876.8412006437</v>
          </cell>
        </row>
        <row r="24">
          <cell r="A24">
            <v>43549</v>
          </cell>
          <cell r="B24" t="str">
            <v>Capital e Interés</v>
          </cell>
          <cell r="C24">
            <v>6.8038799999999997E-2</v>
          </cell>
          <cell r="D24">
            <v>13</v>
          </cell>
          <cell r="E24">
            <v>4</v>
          </cell>
          <cell r="F24">
            <v>977274.44</v>
          </cell>
          <cell r="G24">
            <v>0</v>
          </cell>
          <cell r="H24">
            <v>1.1691635853595662E-2</v>
          </cell>
          <cell r="I24">
            <v>2198492.9615780935</v>
          </cell>
          <cell r="J24">
            <v>1.3166444518493803E-2</v>
          </cell>
          <cell r="K24">
            <v>207498333.84</v>
          </cell>
          <cell r="L24">
            <v>203871656.77000001</v>
          </cell>
          <cell r="M24">
            <v>0.96518463189488291</v>
          </cell>
          <cell r="N24">
            <v>201673163.81</v>
          </cell>
          <cell r="O24">
            <v>3175767.4015780934</v>
          </cell>
          <cell r="P24">
            <v>1</v>
          </cell>
          <cell r="Q24">
            <v>3175767.4015780934</v>
          </cell>
        </row>
        <row r="25">
          <cell r="A25">
            <v>43578</v>
          </cell>
          <cell r="B25" t="str">
            <v>Capital e Interés</v>
          </cell>
          <cell r="C25">
            <v>6.5176300000000006E-2</v>
          </cell>
          <cell r="D25">
            <v>14</v>
          </cell>
          <cell r="E25">
            <v>5</v>
          </cell>
          <cell r="F25">
            <v>1083823.1000000001</v>
          </cell>
          <cell r="G25">
            <v>0</v>
          </cell>
          <cell r="H25">
            <v>1.1715823679314129E-2</v>
          </cell>
          <cell r="I25">
            <v>2461802.7410926302</v>
          </cell>
          <cell r="J25">
            <v>1.317212147623148E-2</v>
          </cell>
          <cell r="K25">
            <v>221552014.25</v>
          </cell>
          <cell r="L25">
            <v>215577280.22</v>
          </cell>
          <cell r="M25">
            <v>0.95346880821556879</v>
          </cell>
          <cell r="N25">
            <v>213115477.48000002</v>
          </cell>
          <cell r="O25">
            <v>3545625.8410926303</v>
          </cell>
          <cell r="P25">
            <v>1</v>
          </cell>
          <cell r="Q25">
            <v>3545625.8410926303</v>
          </cell>
        </row>
        <row r="26">
          <cell r="A26">
            <v>43608</v>
          </cell>
          <cell r="B26" t="str">
            <v>Capital e Interés</v>
          </cell>
          <cell r="C26">
            <v>6.5176300000000006E-2</v>
          </cell>
          <cell r="D26">
            <v>15</v>
          </cell>
          <cell r="E26">
            <v>6</v>
          </cell>
          <cell r="F26">
            <v>1247145.93</v>
          </cell>
          <cell r="G26">
            <v>0</v>
          </cell>
          <cell r="H26">
            <v>1.1731551816379363E-2</v>
          </cell>
          <cell r="I26">
            <v>2828172.9080784312</v>
          </cell>
          <cell r="J26">
            <v>1.3167238126154057E-2</v>
          </cell>
          <cell r="K26">
            <v>240715771.01999998</v>
          </cell>
          <cell r="L26">
            <v>231910178.72</v>
          </cell>
          <cell r="M26">
            <v>0.94173725639918937</v>
          </cell>
          <cell r="N26">
            <v>229082005.81</v>
          </cell>
          <cell r="O26">
            <v>4075318.8380784309</v>
          </cell>
          <cell r="P26">
            <v>1</v>
          </cell>
          <cell r="Q26">
            <v>4075318.8380784309</v>
          </cell>
        </row>
        <row r="27">
          <cell r="A27">
            <v>43640</v>
          </cell>
          <cell r="B27" t="str">
            <v>Capital e Interés</v>
          </cell>
          <cell r="C27">
            <v>6.5176300000000006E-2</v>
          </cell>
          <cell r="D27">
            <v>16</v>
          </cell>
          <cell r="E27">
            <v>7</v>
          </cell>
          <cell r="F27">
            <v>1394377.8199999998</v>
          </cell>
          <cell r="G27">
            <v>0</v>
          </cell>
          <cell r="H27">
            <v>1.1686087200672188E-2</v>
          </cell>
          <cell r="I27">
            <v>3064869.2825449631</v>
          </cell>
          <cell r="J27">
            <v>1.3172333693780347E-2</v>
          </cell>
          <cell r="K27">
            <v>300523298.73000002</v>
          </cell>
          <cell r="L27">
            <v>287157261.44</v>
          </cell>
          <cell r="M27">
            <v>0.93005116919851716</v>
          </cell>
          <cell r="N27">
            <v>284092392.15999997</v>
          </cell>
          <cell r="O27">
            <v>4459247.1025449634</v>
          </cell>
          <cell r="P27">
            <v>1</v>
          </cell>
          <cell r="Q27">
            <v>4459247.1025449634</v>
          </cell>
        </row>
        <row r="28">
          <cell r="A28">
            <v>43669</v>
          </cell>
          <cell r="B28" t="str">
            <v>Capital e Interés</v>
          </cell>
          <cell r="C28">
            <v>6.00563E-2</v>
          </cell>
          <cell r="D28">
            <v>17</v>
          </cell>
          <cell r="E28">
            <v>8</v>
          </cell>
          <cell r="F28">
            <v>1432239.26</v>
          </cell>
          <cell r="G28">
            <v>0</v>
          </cell>
          <cell r="H28">
            <v>1.1712066710005452E-2</v>
          </cell>
          <cell r="I28">
            <v>3597913.3278201483</v>
          </cell>
          <cell r="J28">
            <v>1.3167100826550815E-2</v>
          </cell>
          <cell r="K28">
            <v>304480319.31</v>
          </cell>
          <cell r="L28">
            <v>287833065.34000003</v>
          </cell>
          <cell r="M28">
            <v>0.91833910248851169</v>
          </cell>
          <cell r="N28">
            <v>284235152.00999999</v>
          </cell>
          <cell r="O28">
            <v>5030152.5878201481</v>
          </cell>
          <cell r="P28">
            <v>1</v>
          </cell>
          <cell r="Q28">
            <v>5030152.5878201481</v>
          </cell>
        </row>
        <row r="29">
          <cell r="A29">
            <v>43700</v>
          </cell>
          <cell r="B29" t="str">
            <v>Capital e Interés</v>
          </cell>
          <cell r="C29">
            <v>6.00563E-2</v>
          </cell>
          <cell r="D29">
            <v>18</v>
          </cell>
          <cell r="E29">
            <v>9</v>
          </cell>
          <cell r="F29">
            <v>1576670.4096164163</v>
          </cell>
          <cell r="G29">
            <v>0</v>
          </cell>
          <cell r="H29">
            <v>1.1704557361874113E-2</v>
          </cell>
          <cell r="I29">
            <v>4008519.6737958081</v>
          </cell>
          <cell r="J29">
            <v>1.3171550076079841E-2</v>
          </cell>
          <cell r="K29">
            <v>338637417.17000002</v>
          </cell>
          <cell r="L29">
            <v>316673053.53999996</v>
          </cell>
          <cell r="M29">
            <v>0.90663454512663755</v>
          </cell>
          <cell r="N29">
            <v>312664533.87</v>
          </cell>
          <cell r="O29">
            <v>5585190.0834122244</v>
          </cell>
          <cell r="P29">
            <v>1</v>
          </cell>
          <cell r="Q29">
            <v>5585190.0834122244</v>
          </cell>
        </row>
        <row r="30">
          <cell r="A30">
            <v>43731</v>
          </cell>
          <cell r="B30" t="str">
            <v>Capital e Interés</v>
          </cell>
          <cell r="C30">
            <v>5.8799999999999998E-2</v>
          </cell>
          <cell r="D30">
            <v>19</v>
          </cell>
          <cell r="E30">
            <v>10</v>
          </cell>
          <cell r="F30">
            <v>1583124.7501038332</v>
          </cell>
          <cell r="G30">
            <v>0</v>
          </cell>
          <cell r="H30">
            <v>1.1705532400625038E-2</v>
          </cell>
          <cell r="I30">
            <v>4008519.6637958079</v>
          </cell>
          <cell r="J30">
            <v>0</v>
          </cell>
          <cell r="K30">
            <v>338637417.17000002</v>
          </cell>
          <cell r="L30">
            <v>312664533.87</v>
          </cell>
          <cell r="M30">
            <v>0.89492901272601255</v>
          </cell>
          <cell r="N30">
            <v>308656014.21000004</v>
          </cell>
          <cell r="O30">
            <v>5591644.4138996415</v>
          </cell>
          <cell r="P30">
            <v>1</v>
          </cell>
          <cell r="Q30">
            <v>5591644.4138996415</v>
          </cell>
        </row>
        <row r="31">
          <cell r="A31">
            <v>43761</v>
          </cell>
          <cell r="B31" t="str">
            <v>Capital e Interés</v>
          </cell>
          <cell r="C31">
            <v>5.8799999999999998E-2</v>
          </cell>
          <cell r="D31">
            <v>20</v>
          </cell>
          <cell r="E31">
            <v>11</v>
          </cell>
          <cell r="F31">
            <v>1512414.4658890001</v>
          </cell>
          <cell r="G31">
            <v>0</v>
          </cell>
          <cell r="H31">
            <v>1.1706533098290428E-2</v>
          </cell>
          <cell r="I31">
            <v>4008519.6637958079</v>
          </cell>
          <cell r="J31">
            <v>0</v>
          </cell>
          <cell r="K31">
            <v>338637417.17000002</v>
          </cell>
          <cell r="L31">
            <v>308656014.21000004</v>
          </cell>
          <cell r="M31">
            <v>0.88322247962772216</v>
          </cell>
          <cell r="N31">
            <v>304647494.55000001</v>
          </cell>
          <cell r="O31">
            <v>5520934.1296848077</v>
          </cell>
          <cell r="P31">
            <v>1</v>
          </cell>
          <cell r="Q31">
            <v>5520934.1296848077</v>
          </cell>
        </row>
        <row r="32">
          <cell r="A32">
            <v>43792</v>
          </cell>
          <cell r="B32" t="str">
            <v>Capital e Interés</v>
          </cell>
          <cell r="C32">
            <v>5.8799999999999998E-2</v>
          </cell>
          <cell r="D32">
            <v>21</v>
          </cell>
          <cell r="E32">
            <v>12</v>
          </cell>
          <cell r="F32">
            <v>1542531.8180667667</v>
          </cell>
          <cell r="G32">
            <v>0</v>
          </cell>
          <cell r="H32">
            <v>1.1707560481226859E-2</v>
          </cell>
          <cell r="I32">
            <v>4008519.6637958079</v>
          </cell>
          <cell r="J32">
            <v>0</v>
          </cell>
          <cell r="K32">
            <v>338637417.17000002</v>
          </cell>
          <cell r="L32">
            <v>304647494.55000001</v>
          </cell>
          <cell r="M32">
            <v>0.87151491914649526</v>
          </cell>
          <cell r="N32">
            <v>300638974.88999999</v>
          </cell>
          <cell r="O32">
            <v>5551051.4818625748</v>
          </cell>
          <cell r="P32">
            <v>1</v>
          </cell>
          <cell r="Q32">
            <v>5551051.4818625748</v>
          </cell>
        </row>
        <row r="33">
          <cell r="A33">
            <v>43822</v>
          </cell>
          <cell r="B33" t="str">
            <v>Capital e Interés</v>
          </cell>
          <cell r="C33">
            <v>5.8799999999999998E-2</v>
          </cell>
          <cell r="D33">
            <v>22</v>
          </cell>
          <cell r="E33">
            <v>13</v>
          </cell>
          <cell r="F33">
            <v>1473130.9813370002</v>
          </cell>
          <cell r="G33">
            <v>0</v>
          </cell>
          <cell r="H33">
            <v>1.1708615631269645E-2</v>
          </cell>
          <cell r="I33">
            <v>4008519.6637958079</v>
          </cell>
          <cell r="J33">
            <v>0</v>
          </cell>
          <cell r="K33">
            <v>338637417.17000002</v>
          </cell>
          <cell r="L33">
            <v>300638974.88999999</v>
          </cell>
          <cell r="M33">
            <v>0.85980630351522558</v>
          </cell>
          <cell r="N33">
            <v>296630455.23000002</v>
          </cell>
          <cell r="O33">
            <v>5481650.645132808</v>
          </cell>
          <cell r="P33">
            <v>1</v>
          </cell>
          <cell r="Q33">
            <v>5481650.645132808</v>
          </cell>
        </row>
        <row r="34">
          <cell r="A34">
            <v>43853</v>
          </cell>
          <cell r="B34" t="str">
            <v>Capital e Interés</v>
          </cell>
          <cell r="C34">
            <v>5.8799999999999998E-2</v>
          </cell>
          <cell r="D34">
            <v>23</v>
          </cell>
          <cell r="E34">
            <v>14</v>
          </cell>
          <cell r="F34">
            <v>1501938.8760297</v>
          </cell>
          <cell r="G34">
            <v>0</v>
          </cell>
          <cell r="H34">
            <v>1.1709699689532742E-2</v>
          </cell>
          <cell r="I34">
            <v>4008519.6637958079</v>
          </cell>
          <cell r="J34">
            <v>0</v>
          </cell>
          <cell r="K34">
            <v>338637417.17000002</v>
          </cell>
          <cell r="L34">
            <v>296630455.23000002</v>
          </cell>
          <cell r="M34">
            <v>0.84809660382569285</v>
          </cell>
          <cell r="N34">
            <v>292621935.56999999</v>
          </cell>
          <cell r="O34">
            <v>5510458.5398255084</v>
          </cell>
          <cell r="P34">
            <v>1</v>
          </cell>
          <cell r="Q34">
            <v>5510458.5398255084</v>
          </cell>
        </row>
        <row r="35">
          <cell r="A35">
            <v>43884</v>
          </cell>
          <cell r="B35" t="str">
            <v>Capital e Interés</v>
          </cell>
          <cell r="C35">
            <v>5.8799999999999998E-2</v>
          </cell>
          <cell r="D35">
            <v>24</v>
          </cell>
          <cell r="E35">
            <v>15</v>
          </cell>
          <cell r="F35">
            <v>1481642.4050111668</v>
          </cell>
          <cell r="G35">
            <v>0</v>
          </cell>
          <cell r="H35">
            <v>1.1710813860525329E-2</v>
          </cell>
          <cell r="I35">
            <v>4008519.6637958079</v>
          </cell>
          <cell r="J35">
            <v>0</v>
          </cell>
          <cell r="K35">
            <v>338637417.17000002</v>
          </cell>
          <cell r="L35">
            <v>292621935.56999999</v>
          </cell>
          <cell r="M35">
            <v>0.83638578996516755</v>
          </cell>
          <cell r="N35">
            <v>288613415.90999997</v>
          </cell>
          <cell r="O35">
            <v>5490162.0688069742</v>
          </cell>
          <cell r="P35">
            <v>1</v>
          </cell>
          <cell r="Q35">
            <v>5490162.0688069742</v>
          </cell>
        </row>
        <row r="36">
          <cell r="A36">
            <v>43913</v>
          </cell>
          <cell r="B36" t="str">
            <v>Capital e Interés</v>
          </cell>
          <cell r="C36">
            <v>5.8799999999999998E-2</v>
          </cell>
          <cell r="D36">
            <v>25</v>
          </cell>
          <cell r="E36">
            <v>16</v>
          </cell>
          <cell r="F36">
            <v>1367065.5450253664</v>
          </cell>
          <cell r="G36">
            <v>0</v>
          </cell>
          <cell r="H36">
            <v>1.1711959416616256E-2</v>
          </cell>
          <cell r="I36">
            <v>4008519.6637958079</v>
          </cell>
          <cell r="J36">
            <v>0</v>
          </cell>
          <cell r="K36">
            <v>338637417.17000002</v>
          </cell>
          <cell r="L36">
            <v>288613415.90999997</v>
          </cell>
          <cell r="M36">
            <v>0.82467383054855126</v>
          </cell>
          <cell r="N36">
            <v>284604896.25</v>
          </cell>
          <cell r="O36">
            <v>5375585.2088211738</v>
          </cell>
          <cell r="P36">
            <v>1</v>
          </cell>
          <cell r="Q36">
            <v>5375585.2088211738</v>
          </cell>
        </row>
        <row r="37">
          <cell r="A37">
            <v>43944</v>
          </cell>
          <cell r="B37" t="str">
            <v>Capital e Interés</v>
          </cell>
          <cell r="C37">
            <v>5.8799999999999998E-2</v>
          </cell>
          <cell r="D37">
            <v>26</v>
          </cell>
          <cell r="E37">
            <v>17</v>
          </cell>
          <cell r="F37">
            <v>1441049.4529740999</v>
          </cell>
          <cell r="G37">
            <v>0</v>
          </cell>
          <cell r="H37">
            <v>1.1713137702881163E-2</v>
          </cell>
          <cell r="I37">
            <v>4008519.6637958079</v>
          </cell>
          <cell r="J37">
            <v>0</v>
          </cell>
          <cell r="K37">
            <v>338637417.17000002</v>
          </cell>
          <cell r="L37">
            <v>284604896.25</v>
          </cell>
          <cell r="M37">
            <v>0.81296069284567007</v>
          </cell>
          <cell r="N37">
            <v>280596376.59000003</v>
          </cell>
          <cell r="O37">
            <v>5449569.116769908</v>
          </cell>
          <cell r="P37">
            <v>1</v>
          </cell>
          <cell r="Q37">
            <v>5449569.116769908</v>
          </cell>
        </row>
        <row r="38">
          <cell r="A38">
            <v>43974</v>
          </cell>
          <cell r="B38" t="str">
            <v>Capital e Interés</v>
          </cell>
          <cell r="C38">
            <v>5.8799999999999998E-2</v>
          </cell>
          <cell r="D38">
            <v>27</v>
          </cell>
          <cell r="E38">
            <v>18</v>
          </cell>
          <cell r="F38">
            <v>1374922.2399570001</v>
          </cell>
          <cell r="G38">
            <v>0</v>
          </cell>
          <cell r="H38">
            <v>1.1714350142371092E-2</v>
          </cell>
          <cell r="I38">
            <v>4008519.6637958079</v>
          </cell>
          <cell r="J38">
            <v>0</v>
          </cell>
          <cell r="K38">
            <v>338637417.17000002</v>
          </cell>
          <cell r="L38">
            <v>280596376.59000003</v>
          </cell>
          <cell r="M38">
            <v>0.80124634270329897</v>
          </cell>
          <cell r="N38">
            <v>276587856.93000001</v>
          </cell>
          <cell r="O38">
            <v>5383441.9037528075</v>
          </cell>
          <cell r="P38">
            <v>1</v>
          </cell>
          <cell r="Q38">
            <v>5383441.9037528075</v>
          </cell>
        </row>
        <row r="39">
          <cell r="A39">
            <v>44005</v>
          </cell>
          <cell r="B39" t="str">
            <v>Capital e Interés</v>
          </cell>
          <cell r="C39">
            <v>5.8799999999999998E-2</v>
          </cell>
          <cell r="D39">
            <v>28</v>
          </cell>
          <cell r="E39">
            <v>19</v>
          </cell>
          <cell r="F39">
            <v>1400456.5109370332</v>
          </cell>
          <cell r="G39">
            <v>0</v>
          </cell>
          <cell r="H39">
            <v>1.1715598241845969E-2</v>
          </cell>
          <cell r="I39">
            <v>4008519.6637958079</v>
          </cell>
          <cell r="J39">
            <v>0</v>
          </cell>
          <cell r="K39">
            <v>338637417.17000002</v>
          </cell>
          <cell r="L39">
            <v>276587856.93000001</v>
          </cell>
          <cell r="M39">
            <v>0.78953074446145299</v>
          </cell>
          <cell r="N39">
            <v>272579337.26999998</v>
          </cell>
          <cell r="O39">
            <v>5408976.1747328416</v>
          </cell>
          <cell r="P39">
            <v>1</v>
          </cell>
          <cell r="Q39">
            <v>5408976.1747328416</v>
          </cell>
        </row>
        <row r="40">
          <cell r="A40">
            <v>44035</v>
          </cell>
          <cell r="B40" t="str">
            <v>Capital e Interés</v>
          </cell>
          <cell r="C40">
            <v>5.8799999999999998E-2</v>
          </cell>
          <cell r="D40">
            <v>29</v>
          </cell>
          <cell r="E40">
            <v>20</v>
          </cell>
          <cell r="F40">
            <v>1335638.7554049999</v>
          </cell>
          <cell r="G40">
            <v>0</v>
          </cell>
          <cell r="H40">
            <v>1.1716883598021534E-2</v>
          </cell>
          <cell r="I40">
            <v>4008519.6637958079</v>
          </cell>
          <cell r="J40">
            <v>0</v>
          </cell>
          <cell r="K40">
            <v>338637417.17000002</v>
          </cell>
          <cell r="L40">
            <v>272579337.26999998</v>
          </cell>
          <cell r="M40">
            <v>0.77781386086343141</v>
          </cell>
          <cell r="N40">
            <v>268570817.60999995</v>
          </cell>
          <cell r="O40">
            <v>5344158.4192008078</v>
          </cell>
          <cell r="P40">
            <v>1</v>
          </cell>
          <cell r="Q40">
            <v>5344158.4192008078</v>
          </cell>
        </row>
        <row r="41">
          <cell r="A41">
            <v>44066</v>
          </cell>
          <cell r="B41" t="str">
            <v>Capital e Interés</v>
          </cell>
          <cell r="C41">
            <v>5.8799999999999998E-2</v>
          </cell>
          <cell r="D41">
            <v>30</v>
          </cell>
          <cell r="E41">
            <v>21</v>
          </cell>
          <cell r="F41">
            <v>1359863.5788999666</v>
          </cell>
          <cell r="G41">
            <v>0</v>
          </cell>
          <cell r="H41">
            <v>1.171820790438418E-2</v>
          </cell>
          <cell r="I41">
            <v>4008519.6637958079</v>
          </cell>
          <cell r="J41">
            <v>0</v>
          </cell>
          <cell r="K41">
            <v>338637417.17000002</v>
          </cell>
          <cell r="L41">
            <v>268570817.60999995</v>
          </cell>
          <cell r="M41">
            <v>0.76609565295904725</v>
          </cell>
          <cell r="N41">
            <v>264562297.94999999</v>
          </cell>
          <cell r="O41">
            <v>5368383.2426957749</v>
          </cell>
          <cell r="P41">
            <v>1</v>
          </cell>
          <cell r="Q41">
            <v>5368383.2426957749</v>
          </cell>
        </row>
        <row r="42">
          <cell r="A42">
            <v>44097</v>
          </cell>
          <cell r="B42" t="str">
            <v>Capital e Interés</v>
          </cell>
          <cell r="C42">
            <v>5.8799999999999998E-2</v>
          </cell>
          <cell r="D42">
            <v>31</v>
          </cell>
          <cell r="E42">
            <v>22</v>
          </cell>
          <cell r="F42">
            <v>1339567.1078814333</v>
          </cell>
          <cell r="G42">
            <v>0</v>
          </cell>
          <cell r="H42">
            <v>1.1719572958634844E-2</v>
          </cell>
          <cell r="I42">
            <v>4008519.6637958079</v>
          </cell>
          <cell r="J42">
            <v>0</v>
          </cell>
          <cell r="K42">
            <v>338637417.17000002</v>
          </cell>
          <cell r="L42">
            <v>264562297.94999999</v>
          </cell>
          <cell r="M42">
            <v>0.75437608000041245</v>
          </cell>
          <cell r="N42">
            <v>260553778.29000002</v>
          </cell>
          <cell r="O42">
            <v>5348086.7716772407</v>
          </cell>
          <cell r="P42">
            <v>1</v>
          </cell>
          <cell r="Q42">
            <v>5348086.7716772407</v>
          </cell>
        </row>
        <row r="43">
          <cell r="A43">
            <v>44127</v>
          </cell>
          <cell r="B43" t="str">
            <v>Capital e Interés</v>
          </cell>
          <cell r="C43">
            <v>5.8799999999999998E-2</v>
          </cell>
          <cell r="D43">
            <v>32</v>
          </cell>
          <cell r="E43">
            <v>23</v>
          </cell>
          <cell r="F43">
            <v>1276713.5185770001</v>
          </cell>
          <cell r="G43">
            <v>0</v>
          </cell>
          <cell r="H43">
            <v>1.172098067083078E-2</v>
          </cell>
          <cell r="I43">
            <v>4008519.6637958079</v>
          </cell>
          <cell r="J43">
            <v>0</v>
          </cell>
          <cell r="K43">
            <v>338637417.17000002</v>
          </cell>
          <cell r="L43">
            <v>260553778.29000002</v>
          </cell>
          <cell r="M43">
            <v>0.74265509932958162</v>
          </cell>
          <cell r="N43">
            <v>256545258.63</v>
          </cell>
          <cell r="O43">
            <v>5285233.1823728085</v>
          </cell>
          <cell r="P43">
            <v>1</v>
          </cell>
          <cell r="Q43">
            <v>5285233.1823728085</v>
          </cell>
        </row>
        <row r="44">
          <cell r="A44">
            <v>44158</v>
          </cell>
          <cell r="B44" t="str">
            <v>Capital e Interés</v>
          </cell>
          <cell r="C44">
            <v>5.8799999999999998E-2</v>
          </cell>
          <cell r="D44">
            <v>33</v>
          </cell>
          <cell r="E44">
            <v>24</v>
          </cell>
          <cell r="F44">
            <v>1298974.1558443666</v>
          </cell>
          <cell r="G44">
            <v>0</v>
          </cell>
          <cell r="H44">
            <v>1.1722433072302706E-2</v>
          </cell>
          <cell r="I44">
            <v>4008519.6637958079</v>
          </cell>
          <cell r="J44">
            <v>0</v>
          </cell>
          <cell r="K44">
            <v>338637417.17000002</v>
          </cell>
          <cell r="L44">
            <v>256545258.63</v>
          </cell>
          <cell r="M44">
            <v>0.73093266625727893</v>
          </cell>
          <cell r="N44">
            <v>252536738.97</v>
          </cell>
          <cell r="O44">
            <v>5307493.8196401745</v>
          </cell>
          <cell r="P44">
            <v>1</v>
          </cell>
          <cell r="Q44">
            <v>5307493.8196401745</v>
          </cell>
        </row>
        <row r="45">
          <cell r="A45">
            <v>44188</v>
          </cell>
          <cell r="B45" t="str">
            <v>Capital e Interés</v>
          </cell>
          <cell r="C45">
            <v>5.8799999999999998E-2</v>
          </cell>
          <cell r="D45">
            <v>34</v>
          </cell>
          <cell r="E45">
            <v>25</v>
          </cell>
          <cell r="F45">
            <v>1237430.0240249999</v>
          </cell>
          <cell r="G45">
            <v>0</v>
          </cell>
          <cell r="H45">
            <v>1.1723932325434944E-2</v>
          </cell>
          <cell r="I45">
            <v>4008519.6637958079</v>
          </cell>
          <cell r="J45">
            <v>0</v>
          </cell>
          <cell r="K45">
            <v>338637417.17000002</v>
          </cell>
          <cell r="L45">
            <v>252536738.97</v>
          </cell>
          <cell r="M45">
            <v>0.71920873393184404</v>
          </cell>
          <cell r="N45">
            <v>248528219.31</v>
          </cell>
          <cell r="O45">
            <v>5245949.687820808</v>
          </cell>
          <cell r="P45">
            <v>1</v>
          </cell>
          <cell r="Q45">
            <v>5245949.687820808</v>
          </cell>
        </row>
        <row r="46">
          <cell r="A46">
            <v>44219</v>
          </cell>
          <cell r="B46" t="str">
            <v>Capital e Interés</v>
          </cell>
          <cell r="C46">
            <v>5.8799999999999998E-2</v>
          </cell>
          <cell r="D46">
            <v>35</v>
          </cell>
          <cell r="E46">
            <v>26</v>
          </cell>
          <cell r="F46">
            <v>1258381.2138073</v>
          </cell>
          <cell r="G46">
            <v>0</v>
          </cell>
          <cell r="H46">
            <v>1.1725480734407505E-2</v>
          </cell>
          <cell r="I46">
            <v>4008519.6637958079</v>
          </cell>
          <cell r="J46">
            <v>0</v>
          </cell>
          <cell r="K46">
            <v>338637417.17000002</v>
          </cell>
          <cell r="L46">
            <v>248528219.31</v>
          </cell>
          <cell r="M46">
            <v>0.70748325319743655</v>
          </cell>
          <cell r="N46">
            <v>244519699.64999998</v>
          </cell>
          <cell r="O46">
            <v>5266900.8776031081</v>
          </cell>
          <cell r="P46">
            <v>1</v>
          </cell>
          <cell r="Q46">
            <v>5266900.8776031081</v>
          </cell>
        </row>
        <row r="47">
          <cell r="A47">
            <v>44250</v>
          </cell>
          <cell r="B47" t="str">
            <v>Capital e Interés</v>
          </cell>
          <cell r="C47">
            <v>5.8799999999999998E-2</v>
          </cell>
          <cell r="D47">
            <v>36</v>
          </cell>
          <cell r="E47">
            <v>27</v>
          </cell>
          <cell r="F47">
            <v>1238084.7427887665</v>
          </cell>
          <cell r="G47">
            <v>0</v>
          </cell>
          <cell r="H47">
            <v>1.1727080757012402E-2</v>
          </cell>
          <cell r="I47">
            <v>4008519.6637958079</v>
          </cell>
          <cell r="J47">
            <v>0</v>
          </cell>
          <cell r="K47">
            <v>338637417.17000002</v>
          </cell>
          <cell r="L47">
            <v>244519699.64999998</v>
          </cell>
          <cell r="M47">
            <v>0.69575617244042409</v>
          </cell>
          <cell r="N47">
            <v>240511179.99000001</v>
          </cell>
          <cell r="O47">
            <v>5246604.4065845739</v>
          </cell>
          <cell r="P47">
            <v>1</v>
          </cell>
          <cell r="Q47">
            <v>5246604.4065845739</v>
          </cell>
        </row>
        <row r="48">
          <cell r="A48">
            <v>44278</v>
          </cell>
          <cell r="B48" t="str">
            <v>Capital e Interés</v>
          </cell>
          <cell r="C48">
            <v>5.8799999999999998E-2</v>
          </cell>
          <cell r="D48">
            <v>37</v>
          </cell>
          <cell r="E48">
            <v>28</v>
          </cell>
          <cell r="F48">
            <v>1099937.7980505335</v>
          </cell>
          <cell r="G48">
            <v>0</v>
          </cell>
          <cell r="H48">
            <v>1.1728735017671611E-2</v>
          </cell>
          <cell r="I48">
            <v>4008519.6637958079</v>
          </cell>
          <cell r="J48">
            <v>0</v>
          </cell>
          <cell r="K48">
            <v>338637417.17000002</v>
          </cell>
          <cell r="L48">
            <v>240511179.99000001</v>
          </cell>
          <cell r="M48">
            <v>0.68402743742275252</v>
          </cell>
          <cell r="N48">
            <v>236502660.32999998</v>
          </cell>
          <cell r="O48">
            <v>5108457.4618463414</v>
          </cell>
          <cell r="P48">
            <v>1</v>
          </cell>
          <cell r="Q48">
            <v>5108457.4618463414</v>
          </cell>
        </row>
        <row r="49">
          <cell r="A49">
            <v>44309</v>
          </cell>
          <cell r="B49" t="str">
            <v>Capital e Interés</v>
          </cell>
          <cell r="C49">
            <v>5.8799999999999998E-2</v>
          </cell>
          <cell r="D49">
            <v>38</v>
          </cell>
          <cell r="E49">
            <v>29</v>
          </cell>
          <cell r="F49">
            <v>1197491.8107516998</v>
          </cell>
          <cell r="G49">
            <v>0</v>
          </cell>
          <cell r="H49">
            <v>1.1730446321801733E-2</v>
          </cell>
          <cell r="I49">
            <v>4008519.6637958079</v>
          </cell>
          <cell r="J49">
            <v>0</v>
          </cell>
          <cell r="K49">
            <v>338637417.17000002</v>
          </cell>
          <cell r="L49">
            <v>236502660.32999998</v>
          </cell>
          <cell r="M49">
            <v>0.67229699110095076</v>
          </cell>
          <cell r="N49">
            <v>232494140.67000002</v>
          </cell>
          <cell r="O49">
            <v>5206011.4745475072</v>
          </cell>
          <cell r="P49">
            <v>1</v>
          </cell>
          <cell r="Q49">
            <v>5206011.4745475072</v>
          </cell>
        </row>
        <row r="50">
          <cell r="A50">
            <v>44339</v>
          </cell>
          <cell r="B50" t="str">
            <v>Capital e Interés</v>
          </cell>
          <cell r="C50">
            <v>5.8799999999999998E-2</v>
          </cell>
          <cell r="D50">
            <v>39</v>
          </cell>
          <cell r="E50">
            <v>30</v>
          </cell>
          <cell r="F50">
            <v>1139221.2926449999</v>
          </cell>
          <cell r="G50">
            <v>0</v>
          </cell>
          <cell r="H50">
            <v>1.1732217671690703E-2</v>
          </cell>
          <cell r="I50">
            <v>4008519.6637958079</v>
          </cell>
          <cell r="J50">
            <v>0</v>
          </cell>
          <cell r="K50">
            <v>338637417.17000002</v>
          </cell>
          <cell r="L50">
            <v>232494140.67000002</v>
          </cell>
          <cell r="M50">
            <v>0.66056477342926001</v>
          </cell>
          <cell r="N50">
            <v>228485621.00999999</v>
          </cell>
          <cell r="O50">
            <v>5147740.9564408083</v>
          </cell>
          <cell r="P50">
            <v>1</v>
          </cell>
          <cell r="Q50">
            <v>5147740.9564408083</v>
          </cell>
        </row>
        <row r="51">
          <cell r="A51">
            <v>44370</v>
          </cell>
          <cell r="B51" t="str">
            <v>Capital e Interés</v>
          </cell>
          <cell r="C51">
            <v>5.8799999999999998E-2</v>
          </cell>
          <cell r="D51">
            <v>40</v>
          </cell>
          <cell r="E51">
            <v>31</v>
          </cell>
          <cell r="F51">
            <v>1156898.8587146332</v>
          </cell>
          <cell r="G51">
            <v>0</v>
          </cell>
          <cell r="H51">
            <v>1.1734052284075598E-2</v>
          </cell>
          <cell r="I51">
            <v>4008519.6637958079</v>
          </cell>
          <cell r="J51">
            <v>0</v>
          </cell>
          <cell r="K51">
            <v>338637417.17000002</v>
          </cell>
          <cell r="L51">
            <v>228485621.00999999</v>
          </cell>
          <cell r="M51">
            <v>0.64883072114518436</v>
          </cell>
          <cell r="N51">
            <v>224477101.34999999</v>
          </cell>
          <cell r="O51">
            <v>5165418.522510441</v>
          </cell>
          <cell r="P51">
            <v>1</v>
          </cell>
          <cell r="Q51">
            <v>5165418.522510441</v>
          </cell>
        </row>
        <row r="52">
          <cell r="A52">
            <v>44400</v>
          </cell>
          <cell r="B52" t="str">
            <v>Capital e Interés</v>
          </cell>
          <cell r="C52">
            <v>5.8799999999999998E-2</v>
          </cell>
          <cell r="D52">
            <v>41</v>
          </cell>
          <cell r="E52">
            <v>32</v>
          </cell>
          <cell r="F52">
            <v>1099937.798093</v>
          </cell>
          <cell r="G52">
            <v>0</v>
          </cell>
          <cell r="H52">
            <v>1.1735953609638007E-2</v>
          </cell>
          <cell r="I52">
            <v>4008519.6637958079</v>
          </cell>
          <cell r="J52">
            <v>0</v>
          </cell>
          <cell r="K52">
            <v>338637417.17000002</v>
          </cell>
          <cell r="L52">
            <v>224477101.34999999</v>
          </cell>
          <cell r="M52">
            <v>0.63709476753554639</v>
          </cell>
          <cell r="N52">
            <v>220468581.69</v>
          </cell>
          <cell r="O52">
            <v>5108457.4618888078</v>
          </cell>
          <cell r="P52">
            <v>1</v>
          </cell>
          <cell r="Q52">
            <v>5108457.4618888078</v>
          </cell>
        </row>
        <row r="53">
          <cell r="A53">
            <v>44431</v>
          </cell>
          <cell r="B53" t="str">
            <v>Capital e Interés</v>
          </cell>
          <cell r="C53">
            <v>5.8799999999999998E-2</v>
          </cell>
          <cell r="D53">
            <v>42</v>
          </cell>
          <cell r="E53">
            <v>33</v>
          </cell>
          <cell r="F53">
            <v>1116305.9166775667</v>
          </cell>
          <cell r="G53">
            <v>0</v>
          </cell>
          <cell r="H53">
            <v>1.1737925354665564E-2</v>
          </cell>
          <cell r="I53">
            <v>4008519.6637958079</v>
          </cell>
          <cell r="J53">
            <v>0</v>
          </cell>
          <cell r="K53">
            <v>338637417.17000002</v>
          </cell>
          <cell r="L53">
            <v>220468581.69</v>
          </cell>
          <cell r="M53">
            <v>0.62535684218088083</v>
          </cell>
          <cell r="N53">
            <v>216460062.03</v>
          </cell>
          <cell r="O53">
            <v>5124825.5804733746</v>
          </cell>
          <cell r="P53">
            <v>1</v>
          </cell>
          <cell r="Q53">
            <v>5124825.5804733746</v>
          </cell>
        </row>
        <row r="54">
          <cell r="A54">
            <v>44462</v>
          </cell>
          <cell r="B54" t="str">
            <v>Capital e Interés</v>
          </cell>
          <cell r="C54">
            <v>5.8799999999999998E-2</v>
          </cell>
          <cell r="D54">
            <v>43</v>
          </cell>
          <cell r="E54">
            <v>34</v>
          </cell>
          <cell r="F54">
            <v>1096009.4456590335</v>
          </cell>
          <cell r="G54">
            <v>0</v>
          </cell>
          <cell r="H54">
            <v>1.1739971505165724E-2</v>
          </cell>
          <cell r="I54">
            <v>4008519.6637958079</v>
          </cell>
          <cell r="J54">
            <v>0</v>
          </cell>
          <cell r="K54">
            <v>338637417.17000002</v>
          </cell>
          <cell r="L54">
            <v>216460062.03</v>
          </cell>
          <cell r="M54">
            <v>0.61361687067571513</v>
          </cell>
          <cell r="N54">
            <v>212451542.37</v>
          </cell>
          <cell r="O54">
            <v>5104529.1094548414</v>
          </cell>
          <cell r="P54">
            <v>1</v>
          </cell>
          <cell r="Q54">
            <v>5104529.1094548414</v>
          </cell>
        </row>
        <row r="55">
          <cell r="A55">
            <v>44492</v>
          </cell>
          <cell r="B55" t="str">
            <v>Capital e Interés</v>
          </cell>
          <cell r="C55">
            <v>5.8799999999999998E-2</v>
          </cell>
          <cell r="D55">
            <v>44</v>
          </cell>
          <cell r="E55">
            <v>35</v>
          </cell>
          <cell r="F55">
            <v>1041012.5612649999</v>
          </cell>
          <cell r="G55">
            <v>0</v>
          </cell>
          <cell r="H55">
            <v>1.1742096353761895E-2</v>
          </cell>
          <cell r="I55">
            <v>4008519.6637958079</v>
          </cell>
          <cell r="J55">
            <v>0</v>
          </cell>
          <cell r="K55">
            <v>338637417.17000002</v>
          </cell>
          <cell r="L55">
            <v>212451542.37</v>
          </cell>
          <cell r="M55">
            <v>0.60187477432195324</v>
          </cell>
          <cell r="N55">
            <v>208443022.70999998</v>
          </cell>
          <cell r="O55">
            <v>5049532.2250608075</v>
          </cell>
          <cell r="P55">
            <v>1</v>
          </cell>
          <cell r="Q55">
            <v>5049532.2250608075</v>
          </cell>
        </row>
        <row r="56">
          <cell r="A56">
            <v>44523</v>
          </cell>
          <cell r="B56" t="str">
            <v>Capital e Interés</v>
          </cell>
          <cell r="C56">
            <v>5.8799999999999998E-2</v>
          </cell>
          <cell r="D56">
            <v>45</v>
          </cell>
          <cell r="E56">
            <v>36</v>
          </cell>
          <cell r="F56">
            <v>1055416.5036219666</v>
          </cell>
          <cell r="G56">
            <v>0</v>
          </cell>
          <cell r="H56">
            <v>1.1744304529753835E-2</v>
          </cell>
          <cell r="I56">
            <v>4008519.6637958079</v>
          </cell>
          <cell r="J56">
            <v>0</v>
          </cell>
          <cell r="K56">
            <v>338637417.17000002</v>
          </cell>
          <cell r="L56">
            <v>208443022.70999998</v>
          </cell>
          <cell r="M56">
            <v>0.59013046979219941</v>
          </cell>
          <cell r="N56">
            <v>204434503.05000001</v>
          </cell>
          <cell r="O56">
            <v>5063936.167417774</v>
          </cell>
          <cell r="P56">
            <v>1</v>
          </cell>
          <cell r="Q56">
            <v>5063936.167417774</v>
          </cell>
        </row>
        <row r="57">
          <cell r="A57">
            <v>44553</v>
          </cell>
          <cell r="B57" t="str">
            <v>Capital e Interés</v>
          </cell>
          <cell r="C57">
            <v>5.8799999999999998E-2</v>
          </cell>
          <cell r="D57">
            <v>46</v>
          </cell>
          <cell r="E57">
            <v>37</v>
          </cell>
          <cell r="F57">
            <v>1001729.0567129999</v>
          </cell>
          <cell r="G57">
            <v>0</v>
          </cell>
          <cell r="H57">
            <v>1.1746601032785282E-2</v>
          </cell>
          <cell r="I57">
            <v>4008519.6637958079</v>
          </cell>
          <cell r="J57">
            <v>0</v>
          </cell>
          <cell r="K57">
            <v>338637417.17000002</v>
          </cell>
          <cell r="L57">
            <v>204434503.05000001</v>
          </cell>
          <cell r="M57">
            <v>0.57838386875941417</v>
          </cell>
          <cell r="N57">
            <v>200425983.38999999</v>
          </cell>
          <cell r="O57">
            <v>5010248.7205088083</v>
          </cell>
          <cell r="P57">
            <v>1</v>
          </cell>
          <cell r="Q57">
            <v>5010248.7205088083</v>
          </cell>
        </row>
        <row r="58">
          <cell r="A58">
            <v>44584</v>
          </cell>
          <cell r="B58" t="str">
            <v>Capital e Interés</v>
          </cell>
          <cell r="C58">
            <v>5.8799999999999998E-2</v>
          </cell>
          <cell r="D58">
            <v>47</v>
          </cell>
          <cell r="E58">
            <v>38</v>
          </cell>
          <cell r="F58">
            <v>1014823.5715849</v>
          </cell>
          <cell r="G58">
            <v>0</v>
          </cell>
          <cell r="H58">
            <v>1.1748991270634153E-2</v>
          </cell>
          <cell r="I58">
            <v>4008519.6637958079</v>
          </cell>
          <cell r="J58">
            <v>0</v>
          </cell>
          <cell r="K58">
            <v>338637417.17000002</v>
          </cell>
          <cell r="L58">
            <v>200425983.38999999</v>
          </cell>
          <cell r="M58">
            <v>0.56663487748878005</v>
          </cell>
          <cell r="N58">
            <v>196417463.73000002</v>
          </cell>
          <cell r="O58">
            <v>5023343.2353807082</v>
          </cell>
          <cell r="P58">
            <v>1</v>
          </cell>
          <cell r="Q58">
            <v>5023343.2353807082</v>
          </cell>
        </row>
        <row r="59">
          <cell r="A59">
            <v>44615</v>
          </cell>
          <cell r="B59" t="str">
            <v>Capital e Interés</v>
          </cell>
          <cell r="C59">
            <v>5.8799999999999998E-2</v>
          </cell>
          <cell r="D59">
            <v>48</v>
          </cell>
          <cell r="E59">
            <v>39</v>
          </cell>
          <cell r="F59">
            <v>994527.09056636668</v>
          </cell>
          <cell r="G59">
            <v>0</v>
          </cell>
          <cell r="H59">
            <v>1.1751481101726524E-2</v>
          </cell>
          <cell r="I59">
            <v>4008519.6637958079</v>
          </cell>
          <cell r="J59">
            <v>0</v>
          </cell>
          <cell r="K59">
            <v>338637417.17000002</v>
          </cell>
          <cell r="L59">
            <v>196417463.73000002</v>
          </cell>
          <cell r="M59">
            <v>0.55488339638705353</v>
          </cell>
          <cell r="N59">
            <v>192408944.06999999</v>
          </cell>
          <cell r="O59">
            <v>5003046.7543621743</v>
          </cell>
          <cell r="P59">
            <v>1</v>
          </cell>
          <cell r="Q59">
            <v>5003046.7543621743</v>
          </cell>
        </row>
        <row r="60">
          <cell r="A60">
            <v>44643</v>
          </cell>
          <cell r="B60" t="str">
            <v>Capital e Interés</v>
          </cell>
          <cell r="C60">
            <v>5.8799999999999998E-2</v>
          </cell>
          <cell r="D60">
            <v>49</v>
          </cell>
          <cell r="E60">
            <v>40</v>
          </cell>
          <cell r="F60">
            <v>879950.24055933335</v>
          </cell>
          <cell r="G60">
            <v>0</v>
          </cell>
          <cell r="H60">
            <v>1.1754076883077925E-2</v>
          </cell>
          <cell r="I60">
            <v>4008519.6637958079</v>
          </cell>
          <cell r="J60">
            <v>0</v>
          </cell>
          <cell r="K60">
            <v>338637417.17000002</v>
          </cell>
          <cell r="L60">
            <v>192408944.06999999</v>
          </cell>
          <cell r="M60">
            <v>0.54312931950397558</v>
          </cell>
          <cell r="N60">
            <v>188400424.41</v>
          </cell>
          <cell r="O60">
            <v>4888469.9043551413</v>
          </cell>
          <cell r="P60">
            <v>1</v>
          </cell>
          <cell r="Q60">
            <v>4888469.9043551413</v>
          </cell>
        </row>
        <row r="61">
          <cell r="A61">
            <v>44674</v>
          </cell>
          <cell r="B61" t="str">
            <v>Capital e Interés</v>
          </cell>
          <cell r="C61">
            <v>5.8799999999999998E-2</v>
          </cell>
          <cell r="D61">
            <v>50</v>
          </cell>
          <cell r="E61">
            <v>41</v>
          </cell>
          <cell r="F61">
            <v>953934.1485293</v>
          </cell>
          <cell r="G61">
            <v>0</v>
          </cell>
          <cell r="H61">
            <v>1.1756785524487846E-2</v>
          </cell>
          <cell r="I61">
            <v>4008519.6637958079</v>
          </cell>
          <cell r="J61">
            <v>0</v>
          </cell>
          <cell r="K61">
            <v>338637417.17000002</v>
          </cell>
          <cell r="L61">
            <v>188400424.41</v>
          </cell>
          <cell r="M61">
            <v>0.53137253397948769</v>
          </cell>
          <cell r="N61">
            <v>184391904.75</v>
          </cell>
          <cell r="O61">
            <v>4962453.8123251079</v>
          </cell>
          <cell r="P61">
            <v>1</v>
          </cell>
          <cell r="Q61">
            <v>4962453.8123251079</v>
          </cell>
        </row>
        <row r="62">
          <cell r="A62">
            <v>44704</v>
          </cell>
          <cell r="B62" t="str">
            <v>Capital e Interés</v>
          </cell>
          <cell r="C62">
            <v>5.8799999999999998E-2</v>
          </cell>
          <cell r="D62">
            <v>51</v>
          </cell>
          <cell r="E62">
            <v>42</v>
          </cell>
          <cell r="F62">
            <v>903520.33533300005</v>
          </cell>
          <cell r="G62">
            <v>0</v>
          </cell>
          <cell r="H62">
            <v>1.1759614549960169E-2</v>
          </cell>
          <cell r="I62">
            <v>4008519.6637958079</v>
          </cell>
          <cell r="J62">
            <v>0</v>
          </cell>
          <cell r="K62">
            <v>338637417.17000002</v>
          </cell>
          <cell r="L62">
            <v>184391904.75</v>
          </cell>
          <cell r="M62">
            <v>0.51961291942952748</v>
          </cell>
          <cell r="N62">
            <v>180383385.09</v>
          </cell>
          <cell r="O62">
            <v>4912039.9991288083</v>
          </cell>
          <cell r="P62">
            <v>1</v>
          </cell>
          <cell r="Q62">
            <v>4912039.9991288083</v>
          </cell>
        </row>
        <row r="63">
          <cell r="A63">
            <v>44735</v>
          </cell>
          <cell r="B63" t="str">
            <v>Capital e Interés</v>
          </cell>
          <cell r="C63">
            <v>5.8799999999999998E-2</v>
          </cell>
          <cell r="D63">
            <v>52</v>
          </cell>
          <cell r="E63">
            <v>43</v>
          </cell>
          <cell r="F63">
            <v>913341.20649223332</v>
          </cell>
          <cell r="G63">
            <v>0</v>
          </cell>
          <cell r="H63">
            <v>1.176257216749913E-2</v>
          </cell>
          <cell r="I63">
            <v>4008519.6637958079</v>
          </cell>
          <cell r="J63">
            <v>0</v>
          </cell>
          <cell r="K63">
            <v>338637417.17000002</v>
          </cell>
          <cell r="L63">
            <v>180383385.09</v>
          </cell>
          <cell r="M63">
            <v>0.50785034726202838</v>
          </cell>
          <cell r="N63">
            <v>176374865.43000001</v>
          </cell>
          <cell r="O63">
            <v>4921860.8702880414</v>
          </cell>
          <cell r="P63">
            <v>1</v>
          </cell>
          <cell r="Q63">
            <v>4921860.8702880414</v>
          </cell>
        </row>
        <row r="64">
          <cell r="A64">
            <v>44765</v>
          </cell>
          <cell r="B64" t="str">
            <v>Capital e Interés</v>
          </cell>
          <cell r="C64">
            <v>5.8799999999999998E-2</v>
          </cell>
          <cell r="D64">
            <v>53</v>
          </cell>
          <cell r="E64">
            <v>44</v>
          </cell>
          <cell r="F64">
            <v>864236.84078099998</v>
          </cell>
          <cell r="G64">
            <v>0</v>
          </cell>
          <cell r="H64">
            <v>1.1765667348644244E-2</v>
          </cell>
          <cell r="I64">
            <v>4008519.6637958079</v>
          </cell>
          <cell r="J64">
            <v>0</v>
          </cell>
          <cell r="K64">
            <v>338637417.17000002</v>
          </cell>
          <cell r="L64">
            <v>176374865.43000001</v>
          </cell>
          <cell r="M64">
            <v>0.49608467991338412</v>
          </cell>
          <cell r="N64">
            <v>172366345.76999998</v>
          </cell>
          <cell r="O64">
            <v>4872756.5045768078</v>
          </cell>
          <cell r="P64">
            <v>1</v>
          </cell>
          <cell r="Q64">
            <v>4872756.5045768078</v>
          </cell>
        </row>
        <row r="65">
          <cell r="A65">
            <v>44796</v>
          </cell>
          <cell r="B65" t="str">
            <v>Capital e Interés</v>
          </cell>
          <cell r="C65">
            <v>5.8799999999999998E-2</v>
          </cell>
          <cell r="D65">
            <v>54</v>
          </cell>
          <cell r="E65">
            <v>45</v>
          </cell>
          <cell r="F65">
            <v>872748.26445516665</v>
          </cell>
          <cell r="G65">
            <v>0</v>
          </cell>
          <cell r="H65">
            <v>1.1768909919367356E-2</v>
          </cell>
          <cell r="I65">
            <v>4008519.6637958079</v>
          </cell>
          <cell r="J65">
            <v>0</v>
          </cell>
          <cell r="K65">
            <v>338637417.17000002</v>
          </cell>
          <cell r="L65">
            <v>172366345.76999998</v>
          </cell>
          <cell r="M65">
            <v>0.48431576999401676</v>
          </cell>
          <cell r="N65">
            <v>168357826.11000001</v>
          </cell>
          <cell r="O65">
            <v>4881267.928250974</v>
          </cell>
          <cell r="P65">
            <v>1</v>
          </cell>
          <cell r="Q65">
            <v>4881267.928250974</v>
          </cell>
        </row>
        <row r="66">
          <cell r="A66">
            <v>44827</v>
          </cell>
          <cell r="B66" t="str">
            <v>Capital e Interés</v>
          </cell>
          <cell r="C66">
            <v>5.8799999999999998E-2</v>
          </cell>
          <cell r="D66">
            <v>55</v>
          </cell>
          <cell r="E66">
            <v>46</v>
          </cell>
          <cell r="F66">
            <v>852451.79343663331</v>
          </cell>
          <cell r="G66">
            <v>0</v>
          </cell>
          <cell r="H66">
            <v>1.1772310664271708E-2</v>
          </cell>
          <cell r="I66">
            <v>4008519.6637958079</v>
          </cell>
          <cell r="J66">
            <v>0</v>
          </cell>
          <cell r="K66">
            <v>338637417.17000002</v>
          </cell>
          <cell r="L66">
            <v>168357826.11000001</v>
          </cell>
          <cell r="M66">
            <v>0.47254345932974506</v>
          </cell>
          <cell r="N66">
            <v>164349306.44999999</v>
          </cell>
          <cell r="O66">
            <v>4860971.4572324408</v>
          </cell>
          <cell r="P66">
            <v>1</v>
          </cell>
          <cell r="Q66">
            <v>4860971.4572324408</v>
          </cell>
        </row>
        <row r="67">
          <cell r="A67">
            <v>44857</v>
          </cell>
          <cell r="B67" t="str">
            <v>Capital e Interés</v>
          </cell>
          <cell r="C67">
            <v>5.8799999999999998E-2</v>
          </cell>
          <cell r="D67">
            <v>56</v>
          </cell>
          <cell r="E67">
            <v>47</v>
          </cell>
          <cell r="F67">
            <v>805311.60395299993</v>
          </cell>
          <cell r="G67">
            <v>0</v>
          </cell>
          <cell r="H67">
            <v>1.1775881446420864E-2</v>
          </cell>
          <cell r="I67">
            <v>4008519.6637958079</v>
          </cell>
          <cell r="J67">
            <v>0</v>
          </cell>
          <cell r="K67">
            <v>338637417.17000002</v>
          </cell>
          <cell r="L67">
            <v>164349306.44999999</v>
          </cell>
          <cell r="M67">
            <v>0.46076757788332418</v>
          </cell>
          <cell r="N67">
            <v>160340786.79000002</v>
          </cell>
          <cell r="O67">
            <v>4813831.2677488076</v>
          </cell>
          <cell r="P67">
            <v>1</v>
          </cell>
          <cell r="Q67">
            <v>4813831.2677488076</v>
          </cell>
        </row>
        <row r="68">
          <cell r="A68">
            <v>44888</v>
          </cell>
          <cell r="B68" t="str">
            <v>Capital e Interés</v>
          </cell>
          <cell r="C68">
            <v>5.8799999999999998E-2</v>
          </cell>
          <cell r="D68">
            <v>57</v>
          </cell>
          <cell r="E68">
            <v>48</v>
          </cell>
          <cell r="F68">
            <v>811858.85139956663</v>
          </cell>
          <cell r="G68">
            <v>0</v>
          </cell>
          <cell r="H68">
            <v>1.1779635345602852E-2</v>
          </cell>
          <cell r="I68">
            <v>4008519.6637958079</v>
          </cell>
          <cell r="J68">
            <v>0</v>
          </cell>
          <cell r="K68">
            <v>338637417.17000002</v>
          </cell>
          <cell r="L68">
            <v>160340786.79000002</v>
          </cell>
          <cell r="M68">
            <v>0.44898794253772134</v>
          </cell>
          <cell r="N68">
            <v>156332267.13</v>
          </cell>
          <cell r="O68">
            <v>4820378.5151953744</v>
          </cell>
          <cell r="P68">
            <v>1</v>
          </cell>
          <cell r="Q68">
            <v>4820378.5151953744</v>
          </cell>
        </row>
        <row r="69">
          <cell r="A69">
            <v>44918</v>
          </cell>
          <cell r="B69" t="str">
            <v>Capital e Interés</v>
          </cell>
          <cell r="C69">
            <v>5.8799999999999998E-2</v>
          </cell>
          <cell r="D69">
            <v>58</v>
          </cell>
          <cell r="E69">
            <v>49</v>
          </cell>
          <cell r="F69">
            <v>766028.10940099997</v>
          </cell>
          <cell r="G69">
            <v>0</v>
          </cell>
          <cell r="H69">
            <v>1.1783586818425493E-2</v>
          </cell>
          <cell r="I69">
            <v>4008519.6637958079</v>
          </cell>
          <cell r="J69">
            <v>0</v>
          </cell>
          <cell r="K69">
            <v>338637417.17000002</v>
          </cell>
          <cell r="L69">
            <v>156332267.13</v>
          </cell>
          <cell r="M69">
            <v>0.43720435571929583</v>
          </cell>
          <cell r="N69">
            <v>152323747.47</v>
          </cell>
          <cell r="O69">
            <v>4774547.7731968081</v>
          </cell>
          <cell r="P69">
            <v>1</v>
          </cell>
          <cell r="Q69">
            <v>4774547.7731968081</v>
          </cell>
        </row>
        <row r="70">
          <cell r="A70">
            <v>44949</v>
          </cell>
          <cell r="B70" t="str">
            <v>Capital e Interés</v>
          </cell>
          <cell r="C70">
            <v>5.8799999999999998E-2</v>
          </cell>
          <cell r="D70">
            <v>59</v>
          </cell>
          <cell r="E70">
            <v>50</v>
          </cell>
          <cell r="F70">
            <v>771265.90936250007</v>
          </cell>
          <cell r="G70">
            <v>0</v>
          </cell>
          <cell r="H70">
            <v>1.1787751884373119E-2</v>
          </cell>
          <cell r="I70">
            <v>4008519.6637958079</v>
          </cell>
          <cell r="J70">
            <v>0</v>
          </cell>
          <cell r="K70">
            <v>338637417.17000002</v>
          </cell>
          <cell r="L70">
            <v>152323747.47</v>
          </cell>
          <cell r="M70">
            <v>0.42541660383492269</v>
          </cell>
          <cell r="N70">
            <v>148315227.81</v>
          </cell>
          <cell r="O70">
            <v>4779785.5731583079</v>
          </cell>
          <cell r="P70">
            <v>1</v>
          </cell>
          <cell r="Q70">
            <v>4779785.5731583079</v>
          </cell>
        </row>
        <row r="71">
          <cell r="A71">
            <v>44980</v>
          </cell>
          <cell r="B71" t="str">
            <v>Capital e Interés</v>
          </cell>
          <cell r="C71">
            <v>5.8799999999999998E-2</v>
          </cell>
          <cell r="D71">
            <v>60</v>
          </cell>
          <cell r="E71">
            <v>51</v>
          </cell>
          <cell r="F71">
            <v>750969.43834396673</v>
          </cell>
          <cell r="G71">
            <v>0</v>
          </cell>
          <cell r="H71">
            <v>1.1792148342872765E-2</v>
          </cell>
          <cell r="I71">
            <v>4008519.6637958079</v>
          </cell>
          <cell r="J71">
            <v>0</v>
          </cell>
          <cell r="K71">
            <v>338637417.17000002</v>
          </cell>
          <cell r="L71">
            <v>148315227.81</v>
          </cell>
          <cell r="M71">
            <v>0.4136244554920499</v>
          </cell>
          <cell r="N71">
            <v>144306708.14999998</v>
          </cell>
          <cell r="O71">
            <v>4759489.1021397747</v>
          </cell>
          <cell r="P71">
            <v>1</v>
          </cell>
          <cell r="Q71">
            <v>4759489.1021397747</v>
          </cell>
        </row>
        <row r="72">
          <cell r="A72">
            <v>45008</v>
          </cell>
          <cell r="B72" t="str">
            <v>Capital e Interés</v>
          </cell>
          <cell r="C72">
            <v>5.8799999999999998E-2</v>
          </cell>
          <cell r="D72">
            <v>61</v>
          </cell>
          <cell r="E72">
            <v>52</v>
          </cell>
          <cell r="F72">
            <v>659962.68306813319</v>
          </cell>
          <cell r="G72">
            <v>0</v>
          </cell>
          <cell r="H72">
            <v>1.1796796027571695E-2</v>
          </cell>
          <cell r="I72">
            <v>4008519.6637958079</v>
          </cell>
          <cell r="J72">
            <v>0</v>
          </cell>
          <cell r="K72">
            <v>338637417.17000002</v>
          </cell>
          <cell r="L72">
            <v>144306708.14999998</v>
          </cell>
          <cell r="M72">
            <v>0.40182765946447818</v>
          </cell>
          <cell r="N72">
            <v>140298188.49000001</v>
          </cell>
          <cell r="O72">
            <v>4668482.3468639413</v>
          </cell>
          <cell r="P72">
            <v>1</v>
          </cell>
          <cell r="Q72">
            <v>4668482.3468639413</v>
          </cell>
        </row>
        <row r="73">
          <cell r="A73">
            <v>45039</v>
          </cell>
          <cell r="B73" t="str">
            <v>Capital e Interés</v>
          </cell>
          <cell r="C73">
            <v>5.8799999999999998E-2</v>
          </cell>
          <cell r="D73">
            <v>62</v>
          </cell>
          <cell r="E73">
            <v>53</v>
          </cell>
          <cell r="F73">
            <v>710376.49630689994</v>
          </cell>
          <cell r="G73">
            <v>0</v>
          </cell>
          <cell r="H73">
            <v>1.1801717105487424E-2</v>
          </cell>
          <cell r="I73">
            <v>4008519.6637958079</v>
          </cell>
          <cell r="J73">
            <v>0</v>
          </cell>
          <cell r="K73">
            <v>338637417.17000002</v>
          </cell>
          <cell r="L73">
            <v>140298188.49000001</v>
          </cell>
          <cell r="M73">
            <v>0.39002594235899074</v>
          </cell>
          <cell r="N73">
            <v>136289668.82999998</v>
          </cell>
          <cell r="O73">
            <v>4718896.1601027083</v>
          </cell>
          <cell r="P73">
            <v>1</v>
          </cell>
          <cell r="Q73">
            <v>4718896.1601027083</v>
          </cell>
        </row>
        <row r="74">
          <cell r="A74">
            <v>45069</v>
          </cell>
          <cell r="B74" t="str">
            <v>Capital e Interés</v>
          </cell>
          <cell r="C74">
            <v>5.8799999999999998E-2</v>
          </cell>
          <cell r="D74">
            <v>63</v>
          </cell>
          <cell r="E74">
            <v>54</v>
          </cell>
          <cell r="F74">
            <v>667819.37802099995</v>
          </cell>
          <cell r="G74">
            <v>0</v>
          </cell>
          <cell r="H74">
            <v>1.1806936430548684E-2</v>
          </cell>
          <cell r="I74">
            <v>4008519.6637958079</v>
          </cell>
          <cell r="J74">
            <v>0</v>
          </cell>
          <cell r="K74">
            <v>338637417.17000002</v>
          </cell>
          <cell r="L74">
            <v>136289668.82999998</v>
          </cell>
          <cell r="M74">
            <v>0.37821900592844204</v>
          </cell>
          <cell r="N74">
            <v>132281149.17</v>
          </cell>
          <cell r="O74">
            <v>4676339.0418168083</v>
          </cell>
          <cell r="P74">
            <v>1</v>
          </cell>
          <cell r="Q74">
            <v>4676339.0418168083</v>
          </cell>
        </row>
        <row r="75">
          <cell r="A75">
            <v>45100</v>
          </cell>
          <cell r="B75" t="str">
            <v>Capital e Interés</v>
          </cell>
          <cell r="C75">
            <v>5.8799999999999998E-2</v>
          </cell>
          <cell r="D75">
            <v>64</v>
          </cell>
          <cell r="E75">
            <v>55</v>
          </cell>
          <cell r="F75">
            <v>669783.54426983325</v>
          </cell>
          <cell r="G75">
            <v>0</v>
          </cell>
          <cell r="H75">
            <v>1.1812481963425278E-2</v>
          </cell>
          <cell r="I75">
            <v>4008519.6637958079</v>
          </cell>
          <cell r="J75">
            <v>0</v>
          </cell>
          <cell r="K75">
            <v>338637417.17000002</v>
          </cell>
          <cell r="L75">
            <v>132281149.17</v>
          </cell>
          <cell r="M75">
            <v>0.36640652396501677</v>
          </cell>
          <cell r="N75">
            <v>128272629.51000001</v>
          </cell>
          <cell r="O75">
            <v>4678303.2080656411</v>
          </cell>
          <cell r="P75">
            <v>1</v>
          </cell>
          <cell r="Q75">
            <v>4678303.2080656411</v>
          </cell>
        </row>
        <row r="76">
          <cell r="A76">
            <v>45130</v>
          </cell>
          <cell r="B76" t="str">
            <v>Capital e Interés</v>
          </cell>
          <cell r="C76">
            <v>5.8799999999999998E-2</v>
          </cell>
          <cell r="D76">
            <v>65</v>
          </cell>
          <cell r="E76">
            <v>56</v>
          </cell>
          <cell r="F76">
            <v>628535.88346899999</v>
          </cell>
          <cell r="G76">
            <v>0</v>
          </cell>
          <cell r="H76">
            <v>1.181838527261537E-2</v>
          </cell>
          <cell r="I76">
            <v>4008519.6637958079</v>
          </cell>
          <cell r="J76">
            <v>0</v>
          </cell>
          <cell r="K76">
            <v>338637417.17000002</v>
          </cell>
          <cell r="L76">
            <v>128272629.51000001</v>
          </cell>
          <cell r="M76">
            <v>0.35458813869240141</v>
          </cell>
          <cell r="N76">
            <v>124264109.84999999</v>
          </cell>
          <cell r="O76">
            <v>4637055.5472648079</v>
          </cell>
          <cell r="P76">
            <v>1</v>
          </cell>
          <cell r="Q76">
            <v>4637055.5472648079</v>
          </cell>
        </row>
        <row r="77">
          <cell r="A77">
            <v>45161</v>
          </cell>
          <cell r="B77" t="str">
            <v>Capital e Interés</v>
          </cell>
          <cell r="C77">
            <v>5.8799999999999998E-2</v>
          </cell>
          <cell r="D77">
            <v>66</v>
          </cell>
          <cell r="E77">
            <v>57</v>
          </cell>
          <cell r="F77">
            <v>629190.61223276658</v>
          </cell>
          <cell r="G77">
            <v>0</v>
          </cell>
          <cell r="H77">
            <v>1.1824682135750194E-2</v>
          </cell>
          <cell r="I77">
            <v>4008519.6637958079</v>
          </cell>
          <cell r="J77">
            <v>0</v>
          </cell>
          <cell r="K77">
            <v>338637417.17000002</v>
          </cell>
          <cell r="L77">
            <v>124264109.84999999</v>
          </cell>
          <cell r="M77">
            <v>0.34276345655665119</v>
          </cell>
          <cell r="N77">
            <v>120255590.19</v>
          </cell>
          <cell r="O77">
            <v>4637710.2760285744</v>
          </cell>
          <cell r="P77">
            <v>1</v>
          </cell>
          <cell r="Q77">
            <v>4637710.2760285744</v>
          </cell>
        </row>
        <row r="78">
          <cell r="A78">
            <v>45192</v>
          </cell>
          <cell r="B78" t="str">
            <v>Capital e Interés</v>
          </cell>
          <cell r="C78">
            <v>5.8799999999999998E-2</v>
          </cell>
          <cell r="D78">
            <v>67</v>
          </cell>
          <cell r="E78">
            <v>58</v>
          </cell>
          <cell r="F78">
            <v>608894.14121423336</v>
          </cell>
          <cell r="G78">
            <v>0</v>
          </cell>
          <cell r="H78">
            <v>1.1831413265306649E-2</v>
          </cell>
          <cell r="I78">
            <v>4008519.6637958079</v>
          </cell>
          <cell r="J78">
            <v>0</v>
          </cell>
          <cell r="K78">
            <v>338637417.17000002</v>
          </cell>
          <cell r="L78">
            <v>120255590.19</v>
          </cell>
          <cell r="M78">
            <v>0.33093204329134457</v>
          </cell>
          <cell r="N78">
            <v>116247070.53</v>
          </cell>
          <cell r="O78">
            <v>4617413.8050100412</v>
          </cell>
          <cell r="P78">
            <v>1</v>
          </cell>
          <cell r="Q78">
            <v>4617413.8050100412</v>
          </cell>
        </row>
        <row r="79">
          <cell r="A79">
            <v>45222</v>
          </cell>
          <cell r="B79" t="str">
            <v>Capital e Interés</v>
          </cell>
          <cell r="C79">
            <v>5.8799999999999998E-2</v>
          </cell>
          <cell r="D79">
            <v>68</v>
          </cell>
          <cell r="E79">
            <v>59</v>
          </cell>
          <cell r="F79">
            <v>569610.64664099994</v>
          </cell>
          <cell r="G79">
            <v>0</v>
          </cell>
          <cell r="H79">
            <v>1.1838625189829753E-2</v>
          </cell>
          <cell r="I79">
            <v>4008519.6637958079</v>
          </cell>
          <cell r="J79">
            <v>0</v>
          </cell>
          <cell r="K79">
            <v>338637417.17000002</v>
          </cell>
          <cell r="L79">
            <v>116247070.53</v>
          </cell>
          <cell r="M79">
            <v>0.31909341810151481</v>
          </cell>
          <cell r="N79">
            <v>112238550.87</v>
          </cell>
          <cell r="O79">
            <v>4578130.3104368076</v>
          </cell>
          <cell r="P79">
            <v>1</v>
          </cell>
          <cell r="Q79">
            <v>4578130.3104368076</v>
          </cell>
        </row>
        <row r="80">
          <cell r="A80">
            <v>45253</v>
          </cell>
          <cell r="B80" t="str">
            <v>Capital e Interés</v>
          </cell>
          <cell r="C80">
            <v>5.8799999999999998E-2</v>
          </cell>
          <cell r="D80">
            <v>69</v>
          </cell>
          <cell r="E80">
            <v>60</v>
          </cell>
          <cell r="F80">
            <v>568301.19917716668</v>
          </cell>
          <cell r="G80">
            <v>0</v>
          </cell>
          <cell r="H80">
            <v>1.1846371330982272E-2</v>
          </cell>
          <cell r="I80">
            <v>4008519.6637958079</v>
          </cell>
          <cell r="J80">
            <v>0</v>
          </cell>
          <cell r="K80">
            <v>338637417.17000002</v>
          </cell>
          <cell r="L80">
            <v>112238550.87</v>
          </cell>
          <cell r="M80">
            <v>0.30724704677053255</v>
          </cell>
          <cell r="N80">
            <v>108230031.21000001</v>
          </cell>
          <cell r="O80">
            <v>4576820.8629729748</v>
          </cell>
          <cell r="P80">
            <v>1</v>
          </cell>
          <cell r="Q80">
            <v>4576820.8629729748</v>
          </cell>
        </row>
        <row r="81">
          <cell r="A81">
            <v>45283</v>
          </cell>
          <cell r="B81" t="str">
            <v>Capital e Interés</v>
          </cell>
          <cell r="C81">
            <v>5.8799999999999998E-2</v>
          </cell>
          <cell r="D81">
            <v>70</v>
          </cell>
          <cell r="E81">
            <v>61</v>
          </cell>
          <cell r="F81">
            <v>530327.15208899998</v>
          </cell>
          <cell r="G81">
            <v>0</v>
          </cell>
          <cell r="H81">
            <v>1.1854713329144295E-2</v>
          </cell>
          <cell r="I81">
            <v>4008519.6637958079</v>
          </cell>
          <cell r="J81">
            <v>0</v>
          </cell>
          <cell r="K81">
            <v>338637417.17000002</v>
          </cell>
          <cell r="L81">
            <v>108230031.21000001</v>
          </cell>
          <cell r="M81">
            <v>0.29539233344138827</v>
          </cell>
          <cell r="N81">
            <v>104221511.55</v>
          </cell>
          <cell r="O81">
            <v>4538846.8158848081</v>
          </cell>
          <cell r="P81">
            <v>1</v>
          </cell>
          <cell r="Q81">
            <v>4538846.8158848081</v>
          </cell>
        </row>
        <row r="82">
          <cell r="A82">
            <v>45314</v>
          </cell>
          <cell r="B82" t="str">
            <v>Capital e Interés</v>
          </cell>
          <cell r="C82">
            <v>5.8799999999999998E-2</v>
          </cell>
          <cell r="D82">
            <v>71</v>
          </cell>
          <cell r="E82">
            <v>62</v>
          </cell>
          <cell r="F82">
            <v>527708.24714009999</v>
          </cell>
          <cell r="G82">
            <v>0</v>
          </cell>
          <cell r="H82">
            <v>1.1863722687156681E-2</v>
          </cell>
          <cell r="I82">
            <v>4008519.6637958079</v>
          </cell>
          <cell r="J82">
            <v>0</v>
          </cell>
          <cell r="K82">
            <v>338637417.17000002</v>
          </cell>
          <cell r="L82">
            <v>104221511.55</v>
          </cell>
          <cell r="M82">
            <v>0.28352861075423158</v>
          </cell>
          <cell r="N82">
            <v>100212991.89000002</v>
          </cell>
          <cell r="O82">
            <v>4536227.9109359076</v>
          </cell>
          <cell r="P82">
            <v>1</v>
          </cell>
          <cell r="Q82">
            <v>4536227.9109359076</v>
          </cell>
        </row>
        <row r="83">
          <cell r="A83">
            <v>45345</v>
          </cell>
          <cell r="B83" t="str">
            <v>Capital e Interés</v>
          </cell>
          <cell r="C83">
            <v>5.8799999999999998E-2</v>
          </cell>
          <cell r="D83">
            <v>72</v>
          </cell>
          <cell r="E83">
            <v>63</v>
          </cell>
          <cell r="F83">
            <v>507411.77612156665</v>
          </cell>
          <cell r="G83">
            <v>0</v>
          </cell>
          <cell r="H83">
            <v>1.187348282500039E-2</v>
          </cell>
          <cell r="I83">
            <v>4008519.6637958079</v>
          </cell>
          <cell r="J83">
            <v>0</v>
          </cell>
          <cell r="K83">
            <v>338637417.17000002</v>
          </cell>
          <cell r="L83">
            <v>100212991.89000002</v>
          </cell>
          <cell r="M83">
            <v>0.27165512792923119</v>
          </cell>
          <cell r="N83">
            <v>96204472.230000004</v>
          </cell>
          <cell r="O83">
            <v>4515931.4399173744</v>
          </cell>
          <cell r="P83">
            <v>1</v>
          </cell>
          <cell r="Q83">
            <v>4515931.4399173744</v>
          </cell>
        </row>
        <row r="84">
          <cell r="A84">
            <v>45374</v>
          </cell>
          <cell r="B84" t="str">
            <v>Capital e Interés</v>
          </cell>
          <cell r="C84">
            <v>5.8799999999999998E-2</v>
          </cell>
          <cell r="D84">
            <v>73</v>
          </cell>
          <cell r="E84">
            <v>64</v>
          </cell>
          <cell r="F84">
            <v>455688.51541896665</v>
          </cell>
          <cell r="G84">
            <v>0</v>
          </cell>
          <cell r="H84">
            <v>1.1884091670479092E-2</v>
          </cell>
          <cell r="I84">
            <v>4008519.6637958079</v>
          </cell>
          <cell r="J84">
            <v>0</v>
          </cell>
          <cell r="K84">
            <v>338637417.17000002</v>
          </cell>
          <cell r="L84">
            <v>96204472.230000004</v>
          </cell>
          <cell r="M84">
            <v>0.25977103625875209</v>
          </cell>
          <cell r="N84">
            <v>92195952.569999993</v>
          </cell>
          <cell r="O84">
            <v>4464208.1792147746</v>
          </cell>
          <cell r="P84">
            <v>1</v>
          </cell>
          <cell r="Q84">
            <v>4464208.1792147746</v>
          </cell>
        </row>
        <row r="85">
          <cell r="A85">
            <v>45405</v>
          </cell>
          <cell r="B85" t="str">
            <v>Capital e Interés</v>
          </cell>
          <cell r="C85">
            <v>5.8799999999999998E-2</v>
          </cell>
          <cell r="D85">
            <v>74</v>
          </cell>
          <cell r="E85">
            <v>65</v>
          </cell>
          <cell r="F85">
            <v>466818.83408449998</v>
          </cell>
          <cell r="G85">
            <v>0</v>
          </cell>
          <cell r="H85">
            <v>1.1895664956451592E-2</v>
          </cell>
          <cell r="I85">
            <v>4008519.6637958079</v>
          </cell>
          <cell r="J85">
            <v>0</v>
          </cell>
          <cell r="K85">
            <v>338637417.17000002</v>
          </cell>
          <cell r="L85">
            <v>92195952.569999993</v>
          </cell>
          <cell r="M85">
            <v>0.2478753713023005</v>
          </cell>
          <cell r="N85">
            <v>88187432.909999996</v>
          </cell>
          <cell r="O85">
            <v>4475338.497880308</v>
          </cell>
          <cell r="P85">
            <v>1</v>
          </cell>
          <cell r="Q85">
            <v>4475338.497880308</v>
          </cell>
        </row>
        <row r="86">
          <cell r="A86">
            <v>45435</v>
          </cell>
          <cell r="B86" t="str">
            <v>Capital e Interés</v>
          </cell>
          <cell r="C86">
            <v>5.8799999999999998E-2</v>
          </cell>
          <cell r="D86">
            <v>75</v>
          </cell>
          <cell r="E86">
            <v>66</v>
          </cell>
          <cell r="F86">
            <v>432118.42070899997</v>
          </cell>
          <cell r="G86">
            <v>0</v>
          </cell>
          <cell r="H86">
            <v>1.1908340460130654E-2</v>
          </cell>
          <cell r="I86">
            <v>4008519.6637958079</v>
          </cell>
          <cell r="J86">
            <v>0</v>
          </cell>
          <cell r="K86">
            <v>338637417.17000002</v>
          </cell>
          <cell r="L86">
            <v>88187432.909999996</v>
          </cell>
          <cell r="M86">
            <v>0.23596703084216986</v>
          </cell>
          <cell r="N86">
            <v>84178913.25</v>
          </cell>
          <cell r="O86">
            <v>4440638.0845048074</v>
          </cell>
          <cell r="P86">
            <v>1</v>
          </cell>
          <cell r="Q86">
            <v>4440638.0845048074</v>
          </cell>
        </row>
        <row r="87">
          <cell r="A87">
            <v>45466</v>
          </cell>
          <cell r="B87" t="str">
            <v>Capital e Interés</v>
          </cell>
          <cell r="C87">
            <v>5.8799999999999998E-2</v>
          </cell>
          <cell r="D87">
            <v>76</v>
          </cell>
          <cell r="E87">
            <v>67</v>
          </cell>
          <cell r="F87">
            <v>426225.90204743331</v>
          </cell>
          <cell r="G87">
            <v>0</v>
          </cell>
          <cell r="H87">
            <v>1.1922283514171454E-2</v>
          </cell>
          <cell r="I87">
            <v>4008519.6637958079</v>
          </cell>
          <cell r="J87">
            <v>0</v>
          </cell>
          <cell r="K87">
            <v>338637417.17000002</v>
          </cell>
          <cell r="L87">
            <v>84178913.25</v>
          </cell>
          <cell r="M87">
            <v>0.22404474732799839</v>
          </cell>
          <cell r="N87">
            <v>80170393.590000004</v>
          </cell>
          <cell r="O87">
            <v>4434745.5658432413</v>
          </cell>
          <cell r="P87">
            <v>1</v>
          </cell>
          <cell r="Q87">
            <v>4434745.5658432413</v>
          </cell>
        </row>
        <row r="88">
          <cell r="A88">
            <v>45496</v>
          </cell>
          <cell r="B88" t="str">
            <v>Capital e Interés</v>
          </cell>
          <cell r="C88">
            <v>5.8799999999999998E-2</v>
          </cell>
          <cell r="D88">
            <v>77</v>
          </cell>
          <cell r="E88">
            <v>68</v>
          </cell>
          <cell r="F88">
            <v>392834.93615700002</v>
          </cell>
          <cell r="G88">
            <v>0</v>
          </cell>
          <cell r="H88">
            <v>1.1937694258103771E-2</v>
          </cell>
          <cell r="I88">
            <v>4008519.6637958079</v>
          </cell>
          <cell r="J88">
            <v>0</v>
          </cell>
          <cell r="K88">
            <v>338637417.17000002</v>
          </cell>
          <cell r="L88">
            <v>80170393.590000004</v>
          </cell>
          <cell r="M88">
            <v>0.21210705306989464</v>
          </cell>
          <cell r="N88">
            <v>76161873.930000007</v>
          </cell>
          <cell r="O88">
            <v>4401354.5999528076</v>
          </cell>
          <cell r="P88">
            <v>1</v>
          </cell>
          <cell r="Q88">
            <v>4401354.5999528076</v>
          </cell>
        </row>
        <row r="89">
          <cell r="A89">
            <v>45527</v>
          </cell>
          <cell r="B89" t="str">
            <v>Capital e Interés</v>
          </cell>
          <cell r="C89">
            <v>5.8799999999999998E-2</v>
          </cell>
          <cell r="D89">
            <v>78</v>
          </cell>
          <cell r="E89">
            <v>69</v>
          </cell>
          <cell r="F89">
            <v>385632.96001036663</v>
          </cell>
          <cell r="G89">
            <v>0</v>
          </cell>
          <cell r="H89">
            <v>1.1954817306908202E-2</v>
          </cell>
          <cell r="I89">
            <v>4008519.6637958079</v>
          </cell>
          <cell r="J89">
            <v>0</v>
          </cell>
          <cell r="K89">
            <v>338637417.17000002</v>
          </cell>
          <cell r="L89">
            <v>76161873.930000007</v>
          </cell>
          <cell r="M89">
            <v>0.20015223576298644</v>
          </cell>
          <cell r="N89">
            <v>72153354.270000011</v>
          </cell>
          <cell r="O89">
            <v>4394152.6238061748</v>
          </cell>
          <cell r="P89">
            <v>1</v>
          </cell>
          <cell r="Q89">
            <v>4394152.6238061748</v>
          </cell>
        </row>
        <row r="90">
          <cell r="A90">
            <v>45558</v>
          </cell>
          <cell r="B90" t="str">
            <v>Capital e Interés</v>
          </cell>
          <cell r="C90">
            <v>5.8799999999999998E-2</v>
          </cell>
          <cell r="D90">
            <v>79</v>
          </cell>
          <cell r="E90">
            <v>70</v>
          </cell>
          <cell r="F90">
            <v>365336.47899183334</v>
          </cell>
          <cell r="G90">
            <v>0</v>
          </cell>
          <cell r="H90">
            <v>1.1973954832031035E-2</v>
          </cell>
          <cell r="I90">
            <v>4008519.6637958079</v>
          </cell>
          <cell r="J90">
            <v>0</v>
          </cell>
          <cell r="K90">
            <v>338637417.17000002</v>
          </cell>
          <cell r="L90">
            <v>72153354.270000011</v>
          </cell>
          <cell r="M90">
            <v>0.1881782809309554</v>
          </cell>
          <cell r="N90">
            <v>68144834.609999999</v>
          </cell>
          <cell r="O90">
            <v>4373856.1427876409</v>
          </cell>
          <cell r="P90">
            <v>1</v>
          </cell>
          <cell r="Q90">
            <v>4373856.1427876409</v>
          </cell>
        </row>
        <row r="91">
          <cell r="A91">
            <v>45588</v>
          </cell>
          <cell r="B91" t="str">
            <v>Capital e Interés</v>
          </cell>
          <cell r="C91">
            <v>5.8799999999999998E-2</v>
          </cell>
          <cell r="D91">
            <v>80</v>
          </cell>
          <cell r="E91">
            <v>71</v>
          </cell>
          <cell r="F91">
            <v>333909.68932900002</v>
          </cell>
          <cell r="G91">
            <v>0</v>
          </cell>
          <cell r="H91">
            <v>1.1995484547779676E-2</v>
          </cell>
          <cell r="I91">
            <v>4008519.6637958079</v>
          </cell>
          <cell r="J91">
            <v>0</v>
          </cell>
          <cell r="K91">
            <v>338637417.17000002</v>
          </cell>
          <cell r="L91">
            <v>68144834.609999999</v>
          </cell>
          <cell r="M91">
            <v>0.17618279638317572</v>
          </cell>
          <cell r="N91">
            <v>64136314.950000003</v>
          </cell>
          <cell r="O91">
            <v>4342429.3531248076</v>
          </cell>
          <cell r="P91">
            <v>1</v>
          </cell>
          <cell r="Q91">
            <v>4342429.3531248076</v>
          </cell>
        </row>
        <row r="92">
          <cell r="A92">
            <v>45619</v>
          </cell>
          <cell r="B92" t="str">
            <v>Capital e Interés</v>
          </cell>
          <cell r="C92">
            <v>5.8799999999999998E-2</v>
          </cell>
          <cell r="D92">
            <v>81</v>
          </cell>
          <cell r="E92">
            <v>72</v>
          </cell>
          <cell r="F92">
            <v>324743.53695476672</v>
          </cell>
          <cell r="G92">
            <v>0</v>
          </cell>
          <cell r="H92">
            <v>1.2019884892276185E-2</v>
          </cell>
          <cell r="I92">
            <v>4008519.6637958079</v>
          </cell>
          <cell r="J92">
            <v>0</v>
          </cell>
          <cell r="K92">
            <v>338637417.17000002</v>
          </cell>
          <cell r="L92">
            <v>64136314.950000003</v>
          </cell>
          <cell r="M92">
            <v>0.16416291149089954</v>
          </cell>
          <cell r="N92">
            <v>60127795.289999999</v>
          </cell>
          <cell r="O92">
            <v>4333263.2007505745</v>
          </cell>
          <cell r="P92">
            <v>1</v>
          </cell>
          <cell r="Q92">
            <v>4333263.2007505745</v>
          </cell>
        </row>
        <row r="93">
          <cell r="A93">
            <v>45649</v>
          </cell>
          <cell r="B93" t="str">
            <v>Capital e Interés</v>
          </cell>
          <cell r="C93">
            <v>5.8799999999999998E-2</v>
          </cell>
          <cell r="D93">
            <v>82</v>
          </cell>
          <cell r="E93">
            <v>73</v>
          </cell>
          <cell r="F93">
            <v>294626.194777</v>
          </cell>
          <cell r="G93">
            <v>0</v>
          </cell>
          <cell r="H93">
            <v>1.2047771000247969E-2</v>
          </cell>
          <cell r="I93">
            <v>4008519.6637958079</v>
          </cell>
          <cell r="J93">
            <v>0</v>
          </cell>
          <cell r="K93">
            <v>338637417.17000002</v>
          </cell>
          <cell r="L93">
            <v>60127795.289999999</v>
          </cell>
          <cell r="M93">
            <v>0.15211514049065156</v>
          </cell>
          <cell r="N93">
            <v>56119275.629999995</v>
          </cell>
          <cell r="O93">
            <v>4303145.8585728081</v>
          </cell>
          <cell r="P93">
            <v>1</v>
          </cell>
          <cell r="Q93">
            <v>4303145.8585728081</v>
          </cell>
        </row>
        <row r="94">
          <cell r="A94">
            <v>45680</v>
          </cell>
          <cell r="B94" t="str">
            <v>Capital e Interés</v>
          </cell>
          <cell r="C94">
            <v>5.8799999999999998E-2</v>
          </cell>
          <cell r="D94">
            <v>83</v>
          </cell>
          <cell r="E94">
            <v>74</v>
          </cell>
          <cell r="F94">
            <v>284150.59491769999</v>
          </cell>
          <cell r="G94">
            <v>0</v>
          </cell>
          <cell r="H94">
            <v>1.2079947278644844E-2</v>
          </cell>
          <cell r="I94">
            <v>4008519.6637958079</v>
          </cell>
          <cell r="J94">
            <v>0</v>
          </cell>
          <cell r="K94">
            <v>338637417.17000002</v>
          </cell>
          <cell r="L94">
            <v>56119275.629999995</v>
          </cell>
          <cell r="M94">
            <v>0.14003519321200672</v>
          </cell>
          <cell r="N94">
            <v>52110755.969999999</v>
          </cell>
          <cell r="O94">
            <v>4292670.258713508</v>
          </cell>
          <cell r="P94">
            <v>1</v>
          </cell>
          <cell r="Q94">
            <v>4292670.258713508</v>
          </cell>
        </row>
        <row r="95">
          <cell r="A95">
            <v>45711</v>
          </cell>
          <cell r="B95" t="str">
            <v>Capital e Interés</v>
          </cell>
          <cell r="C95">
            <v>5.8799999999999998E-2</v>
          </cell>
          <cell r="D95">
            <v>84</v>
          </cell>
          <cell r="E95">
            <v>75</v>
          </cell>
          <cell r="F95">
            <v>263854.13389916666</v>
          </cell>
          <cell r="G95">
            <v>0</v>
          </cell>
          <cell r="H95">
            <v>1.2117486270064386E-2</v>
          </cell>
          <cell r="I95">
            <v>4008519.6637958079</v>
          </cell>
          <cell r="J95">
            <v>0</v>
          </cell>
          <cell r="K95">
            <v>338637417.17000002</v>
          </cell>
          <cell r="L95">
            <v>52110755.969999999</v>
          </cell>
          <cell r="M95">
            <v>0.12791770694194232</v>
          </cell>
          <cell r="N95">
            <v>48102236.310000002</v>
          </cell>
          <cell r="O95">
            <v>4272373.7976949746</v>
          </cell>
          <cell r="P95">
            <v>1</v>
          </cell>
          <cell r="Q95">
            <v>4272373.7976949746</v>
          </cell>
        </row>
        <row r="96">
          <cell r="A96">
            <v>45739</v>
          </cell>
          <cell r="B96" t="str">
            <v>Capital e Interés</v>
          </cell>
          <cell r="C96">
            <v>5.8799999999999998E-2</v>
          </cell>
          <cell r="D96">
            <v>85</v>
          </cell>
          <cell r="E96">
            <v>76</v>
          </cell>
          <cell r="F96">
            <v>219987.55808573333</v>
          </cell>
          <cell r="G96">
            <v>0</v>
          </cell>
          <cell r="H96">
            <v>1.2161850532590748E-2</v>
          </cell>
          <cell r="I96">
            <v>4008519.6637958079</v>
          </cell>
          <cell r="J96">
            <v>0</v>
          </cell>
          <cell r="K96">
            <v>338637417.17000002</v>
          </cell>
          <cell r="L96">
            <v>48102236.310000002</v>
          </cell>
          <cell r="M96">
            <v>0.11575585640935157</v>
          </cell>
          <cell r="N96">
            <v>44093716.649999999</v>
          </cell>
          <cell r="O96">
            <v>4228507.2218815414</v>
          </cell>
          <cell r="P96">
            <v>1</v>
          </cell>
          <cell r="Q96">
            <v>4228507.2218815414</v>
          </cell>
        </row>
        <row r="97">
          <cell r="A97">
            <v>45770</v>
          </cell>
          <cell r="B97" t="str">
            <v>Capital e Interés</v>
          </cell>
          <cell r="C97">
            <v>5.8799999999999998E-2</v>
          </cell>
          <cell r="D97">
            <v>86</v>
          </cell>
          <cell r="E97">
            <v>77</v>
          </cell>
          <cell r="F97">
            <v>223261.19186209998</v>
          </cell>
          <cell r="G97">
            <v>0</v>
          </cell>
          <cell r="H97">
            <v>1.2215087647536055E-2</v>
          </cell>
          <cell r="I97">
            <v>4008519.6637958079</v>
          </cell>
          <cell r="J97">
            <v>0</v>
          </cell>
          <cell r="K97">
            <v>338637417.17000002</v>
          </cell>
          <cell r="L97">
            <v>44093716.649999999</v>
          </cell>
          <cell r="M97">
            <v>0.10354076876181552</v>
          </cell>
          <cell r="N97">
            <v>40085196.990000002</v>
          </cell>
          <cell r="O97">
            <v>4231780.8556579081</v>
          </cell>
          <cell r="P97">
            <v>1</v>
          </cell>
          <cell r="Q97">
            <v>4231780.8556579081</v>
          </cell>
        </row>
        <row r="98">
          <cell r="A98">
            <v>45800</v>
          </cell>
          <cell r="B98" t="str">
            <v>Capital e Interés</v>
          </cell>
          <cell r="C98">
            <v>5.8799999999999998E-2</v>
          </cell>
          <cell r="D98">
            <v>87</v>
          </cell>
          <cell r="E98">
            <v>78</v>
          </cell>
          <cell r="F98">
            <v>196417.46339699998</v>
          </cell>
          <cell r="G98">
            <v>0</v>
          </cell>
          <cell r="H98">
            <v>1.2280155232341319E-2</v>
          </cell>
          <cell r="I98">
            <v>4008519.6637958079</v>
          </cell>
          <cell r="J98">
            <v>0</v>
          </cell>
          <cell r="K98">
            <v>338637417.17000002</v>
          </cell>
          <cell r="L98">
            <v>40085196.990000002</v>
          </cell>
          <cell r="M98">
            <v>9.1260613529474205E-2</v>
          </cell>
          <cell r="N98">
            <v>36076677.329999998</v>
          </cell>
          <cell r="O98">
            <v>4204937.1271928083</v>
          </cell>
          <cell r="P98">
            <v>1</v>
          </cell>
          <cell r="Q98">
            <v>4204937.1271928083</v>
          </cell>
        </row>
        <row r="99">
          <cell r="A99">
            <v>45831</v>
          </cell>
          <cell r="B99" t="str">
            <v>Capital e Interés</v>
          </cell>
          <cell r="C99">
            <v>5.8799999999999998E-2</v>
          </cell>
          <cell r="D99">
            <v>88</v>
          </cell>
          <cell r="E99">
            <v>79</v>
          </cell>
          <cell r="F99">
            <v>182668.23982503332</v>
          </cell>
          <cell r="G99">
            <v>0</v>
          </cell>
          <cell r="H99">
            <v>1.2361489713150067E-2</v>
          </cell>
          <cell r="I99">
            <v>4008519.6637958079</v>
          </cell>
          <cell r="J99">
            <v>0</v>
          </cell>
          <cell r="K99">
            <v>338637417.17000002</v>
          </cell>
          <cell r="L99">
            <v>36076677.329999998</v>
          </cell>
          <cell r="M99">
            <v>7.8899123816324135E-2</v>
          </cell>
          <cell r="N99">
            <v>32068157.670000002</v>
          </cell>
          <cell r="O99">
            <v>4191187.903620841</v>
          </cell>
          <cell r="P99">
            <v>1</v>
          </cell>
          <cell r="Q99">
            <v>4191187.903620841</v>
          </cell>
        </row>
        <row r="100">
          <cell r="A100">
            <v>45861</v>
          </cell>
          <cell r="B100" t="str">
            <v>Capital e Interés</v>
          </cell>
          <cell r="C100">
            <v>5.8799999999999998E-2</v>
          </cell>
          <cell r="D100">
            <v>89</v>
          </cell>
          <cell r="E100">
            <v>80</v>
          </cell>
          <cell r="F100">
            <v>157133.97884499998</v>
          </cell>
          <cell r="G100">
            <v>0</v>
          </cell>
          <cell r="H100">
            <v>1.162947937795808E-2</v>
          </cell>
          <cell r="I100">
            <v>4008519.6637958079</v>
          </cell>
          <cell r="J100">
            <v>0</v>
          </cell>
          <cell r="K100">
            <v>338637417.17000002</v>
          </cell>
          <cell r="L100">
            <v>32068157.670000002</v>
          </cell>
          <cell r="M100">
            <v>6.7269644438366055E-2</v>
          </cell>
          <cell r="N100">
            <v>28059638.009999998</v>
          </cell>
          <cell r="O100">
            <v>4165653.6426408077</v>
          </cell>
          <cell r="P100">
            <v>1</v>
          </cell>
          <cell r="Q100">
            <v>4165653.6426408077</v>
          </cell>
        </row>
        <row r="101">
          <cell r="A101">
            <v>45892</v>
          </cell>
          <cell r="B101" t="str">
            <v>Capital e Interés</v>
          </cell>
          <cell r="C101">
            <v>5.8799999999999998E-2</v>
          </cell>
          <cell r="D101">
            <v>90</v>
          </cell>
          <cell r="E101">
            <v>81</v>
          </cell>
          <cell r="F101">
            <v>142075.29778796667</v>
          </cell>
          <cell r="G101">
            <v>0</v>
          </cell>
          <cell r="H101">
            <v>1.162947937795808E-2</v>
          </cell>
          <cell r="I101">
            <v>4008519.6637958079</v>
          </cell>
          <cell r="J101">
            <v>0</v>
          </cell>
          <cell r="K101">
            <v>338637417.17000002</v>
          </cell>
          <cell r="L101">
            <v>28059638.009999998</v>
          </cell>
          <cell r="M101">
            <v>5.5640165060407976E-2</v>
          </cell>
          <cell r="N101">
            <v>24051118.350000001</v>
          </cell>
          <cell r="O101">
            <v>4150594.9615837745</v>
          </cell>
          <cell r="P101">
            <v>1</v>
          </cell>
          <cell r="Q101">
            <v>4150594.9615837745</v>
          </cell>
        </row>
        <row r="102">
          <cell r="A102">
            <v>45923</v>
          </cell>
          <cell r="B102" t="str">
            <v>Capital e Interés</v>
          </cell>
          <cell r="C102">
            <v>5.8799999999999998E-2</v>
          </cell>
          <cell r="D102">
            <v>91</v>
          </cell>
          <cell r="E102">
            <v>82</v>
          </cell>
          <cell r="F102">
            <v>121778.82676943333</v>
          </cell>
          <cell r="G102">
            <v>0</v>
          </cell>
          <cell r="H102">
            <v>1.162947937795808E-2</v>
          </cell>
          <cell r="I102">
            <v>4008519.6637958079</v>
          </cell>
          <cell r="J102">
            <v>0</v>
          </cell>
          <cell r="K102">
            <v>338637417.17000002</v>
          </cell>
          <cell r="L102">
            <v>24051118.350000001</v>
          </cell>
          <cell r="M102">
            <v>4.4010685682449896E-2</v>
          </cell>
          <cell r="N102">
            <v>20042598.689999998</v>
          </cell>
          <cell r="O102">
            <v>4130298.4905652413</v>
          </cell>
          <cell r="P102">
            <v>1</v>
          </cell>
          <cell r="Q102">
            <v>4130298.4905652413</v>
          </cell>
        </row>
        <row r="103">
          <cell r="A103">
            <v>45953</v>
          </cell>
          <cell r="B103" t="str">
            <v>Capital e Interés</v>
          </cell>
          <cell r="C103">
            <v>5.8799999999999998E-2</v>
          </cell>
          <cell r="D103">
            <v>92</v>
          </cell>
          <cell r="E103">
            <v>83</v>
          </cell>
          <cell r="F103">
            <v>98208.732017000002</v>
          </cell>
          <cell r="G103">
            <v>0</v>
          </cell>
          <cell r="H103">
            <v>1.162947937795808E-2</v>
          </cell>
          <cell r="I103">
            <v>4008519.6637958079</v>
          </cell>
          <cell r="J103">
            <v>0</v>
          </cell>
          <cell r="K103">
            <v>338637417.17000002</v>
          </cell>
          <cell r="L103">
            <v>20042598.689999998</v>
          </cell>
          <cell r="M103">
            <v>3.2381206304491816E-2</v>
          </cell>
          <cell r="N103">
            <v>16034079.029999999</v>
          </cell>
          <cell r="O103">
            <v>4106728.3958128081</v>
          </cell>
          <cell r="P103">
            <v>1</v>
          </cell>
          <cell r="Q103">
            <v>4106728.3958128081</v>
          </cell>
        </row>
        <row r="104">
          <cell r="A104">
            <v>45984</v>
          </cell>
          <cell r="B104" t="str">
            <v>Capital e Interés</v>
          </cell>
          <cell r="C104">
            <v>5.8799999999999998E-2</v>
          </cell>
          <cell r="D104">
            <v>93</v>
          </cell>
          <cell r="E104">
            <v>84</v>
          </cell>
          <cell r="F104">
            <v>81185.894732366665</v>
          </cell>
          <cell r="G104">
            <v>0</v>
          </cell>
          <cell r="H104">
            <v>1.162947937795808E-2</v>
          </cell>
          <cell r="I104">
            <v>4008519.6637958079</v>
          </cell>
          <cell r="J104">
            <v>0</v>
          </cell>
          <cell r="K104">
            <v>338637417.17000002</v>
          </cell>
          <cell r="L104">
            <v>16034079.029999999</v>
          </cell>
          <cell r="M104">
            <v>2.0751726926533737E-2</v>
          </cell>
          <cell r="N104">
            <v>12025559.369999999</v>
          </cell>
          <cell r="O104">
            <v>4089705.5585281746</v>
          </cell>
          <cell r="P104">
            <v>1</v>
          </cell>
          <cell r="Q104">
            <v>4089705.5585281746</v>
          </cell>
        </row>
        <row r="105">
          <cell r="A105">
            <v>46014</v>
          </cell>
          <cell r="B105" t="str">
            <v>Capital e Interés</v>
          </cell>
          <cell r="C105">
            <v>5.8799999999999998E-2</v>
          </cell>
          <cell r="D105">
            <v>94</v>
          </cell>
          <cell r="E105">
            <v>85</v>
          </cell>
          <cell r="F105">
            <v>58925.237464999998</v>
          </cell>
          <cell r="G105">
            <v>0</v>
          </cell>
          <cell r="H105">
            <v>1.162947937795808E-2</v>
          </cell>
          <cell r="I105">
            <v>4008519.6637958079</v>
          </cell>
          <cell r="J105">
            <v>0</v>
          </cell>
          <cell r="K105">
            <v>338637417.17000002</v>
          </cell>
          <cell r="L105">
            <v>12025559.369999999</v>
          </cell>
          <cell r="M105">
            <v>9.1222475485756571E-3</v>
          </cell>
          <cell r="N105">
            <v>8017039.71</v>
          </cell>
          <cell r="O105">
            <v>4067444.9012608076</v>
          </cell>
          <cell r="P105">
            <v>1</v>
          </cell>
          <cell r="Q105">
            <v>4067444.9012608076</v>
          </cell>
        </row>
        <row r="106">
          <cell r="A106">
            <v>46045</v>
          </cell>
          <cell r="B106" t="str">
            <v>Capital e Interés</v>
          </cell>
          <cell r="C106">
            <v>5.8799999999999998E-2</v>
          </cell>
          <cell r="D106">
            <v>95</v>
          </cell>
          <cell r="E106">
            <v>86</v>
          </cell>
          <cell r="F106">
            <v>40592.942695300007</v>
          </cell>
          <cell r="G106">
            <v>0</v>
          </cell>
          <cell r="H106">
            <v>1.162947937795808E-2</v>
          </cell>
          <cell r="I106">
            <v>4008519.6637958079</v>
          </cell>
          <cell r="J106">
            <v>0</v>
          </cell>
          <cell r="K106">
            <v>338637417.17000002</v>
          </cell>
          <cell r="L106">
            <v>8017039.71</v>
          </cell>
          <cell r="M106">
            <v>-2.5072318293824225E-3</v>
          </cell>
          <cell r="N106">
            <v>4008520.05</v>
          </cell>
          <cell r="O106">
            <v>4049112.606491108</v>
          </cell>
          <cell r="P106">
            <v>1</v>
          </cell>
          <cell r="Q106">
            <v>4049112.606491108</v>
          </cell>
        </row>
        <row r="107">
          <cell r="A107">
            <v>46076</v>
          </cell>
          <cell r="B107" t="str">
            <v>Capital e Interés</v>
          </cell>
          <cell r="C107">
            <v>5.8799999999999998E-2</v>
          </cell>
          <cell r="D107">
            <v>96</v>
          </cell>
          <cell r="E107">
            <v>87</v>
          </cell>
          <cell r="F107">
            <v>20296.471676766669</v>
          </cell>
          <cell r="G107">
            <v>0</v>
          </cell>
          <cell r="H107">
            <v>1.162947937795808E-2</v>
          </cell>
          <cell r="I107">
            <v>4008519.6637958079</v>
          </cell>
          <cell r="J107">
            <v>0</v>
          </cell>
          <cell r="K107">
            <v>338637417.17000002</v>
          </cell>
          <cell r="L107">
            <v>4008520.05</v>
          </cell>
          <cell r="M107">
            <v>-1.4136711207340502E-2</v>
          </cell>
          <cell r="N107">
            <v>0.39</v>
          </cell>
          <cell r="O107">
            <v>4028816.1354725747</v>
          </cell>
          <cell r="P107">
            <v>1</v>
          </cell>
          <cell r="Q107">
            <v>4028816.1354725747</v>
          </cell>
        </row>
        <row r="109">
          <cell r="G109">
            <v>4028816</v>
          </cell>
        </row>
      </sheetData>
      <sheetData sheetId="94"/>
      <sheetData sheetId="95"/>
      <sheetData sheetId="96"/>
      <sheetData sheetId="97"/>
      <sheetData sheetId="9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Q80"/>
  <sheetViews>
    <sheetView tabSelected="1" zoomScale="80" zoomScaleNormal="80" zoomScaleSheetLayoutView="70" workbookViewId="0">
      <pane xSplit="5" ySplit="4" topLeftCell="F5" activePane="bottomRight" state="frozen"/>
      <selection pane="topRight" activeCell="F1" sqref="F1"/>
      <selection pane="bottomLeft" activeCell="A5" sqref="A5"/>
      <selection pane="bottomRight" sqref="A1:A4"/>
    </sheetView>
  </sheetViews>
  <sheetFormatPr baseColWidth="10" defaultColWidth="11.42578125" defaultRowHeight="15" x14ac:dyDescent="0.25"/>
  <cols>
    <col min="1" max="1" width="58.7109375" style="73" customWidth="1"/>
    <col min="2" max="2" width="12" style="73" bestFit="1" customWidth="1"/>
    <col min="3" max="3" width="22.28515625" style="73" bestFit="1" customWidth="1"/>
    <col min="4" max="4" width="9.28515625" style="74" bestFit="1" customWidth="1"/>
    <col min="5" max="5" width="22.28515625" style="73" customWidth="1"/>
    <col min="6" max="6" width="20.28515625" style="3" bestFit="1" customWidth="1"/>
    <col min="7" max="7" width="41" style="61" bestFit="1" customWidth="1"/>
    <col min="8" max="8" width="15.85546875" style="75" customWidth="1"/>
    <col min="9" max="9" width="15.85546875" style="75" hidden="1" customWidth="1"/>
    <col min="10" max="10" width="69.85546875" style="3" customWidth="1"/>
    <col min="11" max="11" width="12.140625" style="3" customWidth="1"/>
    <col min="12" max="12" width="14.5703125" style="3" customWidth="1"/>
    <col min="13" max="13" width="16.28515625" style="75" customWidth="1"/>
    <col min="14" max="14" width="29.42578125" style="3" bestFit="1" customWidth="1"/>
    <col min="15" max="15" width="40.28515625" style="61" hidden="1" customWidth="1"/>
    <col min="16" max="16" width="29.85546875" style="3" bestFit="1" customWidth="1"/>
    <col min="17" max="17" width="17.42578125" style="3" customWidth="1"/>
    <col min="18" max="18" width="17.42578125" style="3" bestFit="1" customWidth="1"/>
    <col min="19" max="20" width="17.42578125" style="3" customWidth="1"/>
    <col min="21" max="21" width="18.7109375" style="3" customWidth="1"/>
    <col min="22" max="22" width="17.42578125" style="3" customWidth="1"/>
    <col min="23" max="23" width="18.7109375" style="3" customWidth="1"/>
    <col min="24" max="24" width="17.42578125" style="3" customWidth="1"/>
    <col min="25" max="25" width="18.7109375" style="3" customWidth="1"/>
    <col min="26" max="26" width="17.42578125" style="3" customWidth="1"/>
    <col min="27" max="27" width="18.7109375" style="3" customWidth="1"/>
    <col min="28" max="28" width="17.28515625" style="3" customWidth="1"/>
    <col min="29" max="29" width="17.42578125" style="3" customWidth="1"/>
    <col min="30" max="30" width="15.28515625" style="3" customWidth="1"/>
    <col min="31" max="31" width="17.42578125" style="3" customWidth="1"/>
    <col min="32" max="32" width="15.28515625" style="3" customWidth="1"/>
    <col min="33" max="33" width="17.42578125" style="3" customWidth="1"/>
    <col min="34" max="34" width="15.28515625" style="3" customWidth="1"/>
    <col min="35" max="35" width="17.42578125" style="3" customWidth="1"/>
    <col min="36" max="36" width="15.28515625" style="3" customWidth="1"/>
    <col min="37" max="37" width="17.42578125" style="3" customWidth="1"/>
    <col min="38" max="38" width="15.28515625" style="3" customWidth="1"/>
    <col min="39" max="39" width="17.42578125" style="3" customWidth="1"/>
    <col min="40" max="40" width="15.28515625" style="3" customWidth="1"/>
    <col min="41" max="41" width="17.42578125" style="3" customWidth="1"/>
    <col min="42" max="42" width="15.28515625" style="3" customWidth="1"/>
    <col min="43" max="43" width="17.42578125" style="3" customWidth="1"/>
    <col min="44" max="44" width="15.28515625" style="3" customWidth="1"/>
    <col min="45" max="45" width="17.42578125" style="3" customWidth="1"/>
    <col min="46" max="46" width="15.28515625" style="3" customWidth="1"/>
    <col min="47" max="47" width="17.42578125" style="3" customWidth="1"/>
    <col min="48" max="48" width="15.28515625" style="3" customWidth="1"/>
    <col min="49" max="49" width="15.28515625" style="3" bestFit="1" customWidth="1"/>
    <col min="50" max="50" width="15.28515625" style="3" customWidth="1"/>
    <col min="51" max="51" width="15.28515625" style="3" bestFit="1" customWidth="1"/>
    <col min="52" max="52" width="15.28515625" style="3" customWidth="1"/>
    <col min="53" max="53" width="15.28515625" style="3" bestFit="1" customWidth="1"/>
    <col min="54" max="54" width="15.28515625" style="3" customWidth="1"/>
    <col min="55" max="55" width="15.28515625" style="3" bestFit="1" customWidth="1"/>
    <col min="56" max="56" width="15.28515625" style="3" customWidth="1"/>
    <col min="57" max="57" width="15.28515625" style="3" bestFit="1" customWidth="1"/>
    <col min="58" max="58" width="15.28515625" style="3" customWidth="1"/>
    <col min="59" max="59" width="15.28515625" style="3" bestFit="1" customWidth="1"/>
    <col min="60" max="60" width="14.140625" style="3" customWidth="1"/>
    <col min="61" max="61" width="15.28515625" style="3" customWidth="1"/>
    <col min="62" max="62" width="14.140625" style="3" bestFit="1" customWidth="1"/>
    <col min="63" max="63" width="15.28515625" style="3" bestFit="1" customWidth="1"/>
    <col min="64" max="64" width="14.140625" style="3" bestFit="1" customWidth="1"/>
    <col min="65" max="65" width="16.5703125" customWidth="1"/>
    <col min="66" max="66" width="17.42578125" style="3" bestFit="1" customWidth="1"/>
    <col min="67" max="67" width="14.140625" style="3" bestFit="1" customWidth="1"/>
    <col min="68" max="73" width="15.28515625" style="3" bestFit="1" customWidth="1"/>
    <col min="74" max="74" width="17.42578125" style="3" bestFit="1" customWidth="1"/>
    <col min="75" max="75" width="14.140625" style="3" bestFit="1" customWidth="1"/>
    <col min="76" max="78" width="15.28515625" style="3" bestFit="1" customWidth="1"/>
    <col min="79" max="79" width="14.140625" style="3" bestFit="1" customWidth="1"/>
    <col min="80" max="85" width="15.28515625" style="3" bestFit="1" customWidth="1"/>
    <col min="86" max="86" width="17.42578125" style="3" bestFit="1" customWidth="1"/>
    <col min="87" max="87" width="14.140625" style="3" bestFit="1" customWidth="1"/>
    <col min="88" max="97" width="15.28515625" style="3" bestFit="1" customWidth="1"/>
    <col min="98" max="98" width="17.42578125" style="3" bestFit="1" customWidth="1"/>
    <col min="99" max="104" width="15.28515625" style="3" bestFit="1" customWidth="1"/>
    <col min="105" max="105" width="17.42578125" style="3" bestFit="1" customWidth="1"/>
    <col min="106" max="109" width="15.28515625" style="3" bestFit="1" customWidth="1"/>
    <col min="110" max="110" width="17.42578125" style="3" bestFit="1" customWidth="1"/>
    <col min="111" max="114" width="15.28515625" style="3" bestFit="1" customWidth="1"/>
    <col min="115" max="115" width="17.42578125" style="3" bestFit="1" customWidth="1"/>
    <col min="116" max="121" width="15.28515625" style="3" bestFit="1" customWidth="1"/>
    <col min="122" max="122" width="17.42578125" style="3" bestFit="1" customWidth="1"/>
    <col min="123" max="124" width="15.28515625" style="3" bestFit="1" customWidth="1"/>
    <col min="125" max="125" width="17.42578125" style="3" bestFit="1" customWidth="1"/>
    <col min="126" max="133" width="15.28515625" style="3" bestFit="1" customWidth="1"/>
    <col min="134" max="134" width="17.42578125" style="3" bestFit="1" customWidth="1"/>
    <col min="135" max="138" width="15.28515625" style="3" bestFit="1" customWidth="1"/>
    <col min="139" max="139" width="17.42578125" style="3" bestFit="1" customWidth="1"/>
    <col min="140" max="143" width="15.28515625" style="3" bestFit="1" customWidth="1"/>
    <col min="144" max="144" width="14.140625" style="3" bestFit="1" customWidth="1"/>
    <col min="145" max="145" width="15.28515625" style="3" bestFit="1" customWidth="1"/>
    <col min="146" max="147" width="17.42578125" style="3" bestFit="1" customWidth="1"/>
    <col min="148" max="148" width="14.140625" style="3" bestFit="1" customWidth="1"/>
    <col min="149" max="155" width="15.28515625" style="3" bestFit="1" customWidth="1"/>
    <col min="156" max="156" width="14.140625" style="3" bestFit="1" customWidth="1"/>
    <col min="157" max="159" width="15.28515625" style="3" bestFit="1" customWidth="1"/>
    <col min="160" max="160" width="14.140625" style="3" bestFit="1" customWidth="1"/>
    <col min="161" max="162" width="15.28515625" style="3" bestFit="1" customWidth="1"/>
    <col min="163" max="163" width="17.42578125" style="3" bestFit="1" customWidth="1"/>
    <col min="164" max="167" width="15.28515625" style="3" bestFit="1" customWidth="1"/>
    <col min="168" max="168" width="14.140625" style="3" bestFit="1" customWidth="1"/>
    <col min="169" max="170" width="15.28515625" style="3" bestFit="1" customWidth="1"/>
    <col min="171" max="171" width="17.42578125" style="3" bestFit="1" customWidth="1"/>
    <col min="172" max="172" width="14.140625" style="3" bestFit="1" customWidth="1"/>
    <col min="173" max="173" width="15.28515625" style="3" bestFit="1" customWidth="1"/>
    <col min="174" max="174" width="14.140625" style="3" bestFit="1" customWidth="1"/>
    <col min="175" max="179" width="15.28515625" style="3" bestFit="1" customWidth="1"/>
    <col min="180" max="180" width="14.140625" style="3" bestFit="1" customWidth="1"/>
    <col min="181" max="183" width="15.28515625" style="3" bestFit="1" customWidth="1"/>
    <col min="184" max="184" width="14.140625" style="3" bestFit="1" customWidth="1"/>
    <col min="185" max="185" width="15.28515625" style="3" bestFit="1" customWidth="1"/>
    <col min="186" max="186" width="12.85546875" style="3" bestFit="1" customWidth="1"/>
    <col min="187" max="188" width="14.140625" style="3" bestFit="1" customWidth="1"/>
    <col min="189" max="191" width="15.28515625" style="3" bestFit="1" customWidth="1"/>
    <col min="192" max="192" width="14.140625" style="3" bestFit="1" customWidth="1"/>
    <col min="193" max="194" width="15.28515625" style="3" bestFit="1" customWidth="1"/>
    <col min="195" max="195" width="17.42578125" style="3" bestFit="1" customWidth="1"/>
    <col min="196" max="197" width="14.140625" style="3" bestFit="1" customWidth="1"/>
    <col min="198" max="198" width="12.85546875" style="3" bestFit="1" customWidth="1"/>
    <col min="199" max="200" width="14.140625" style="3" bestFit="1" customWidth="1"/>
    <col min="201" max="203" width="15.28515625" style="3" bestFit="1" customWidth="1"/>
    <col min="204" max="204" width="14.140625" style="3" bestFit="1" customWidth="1"/>
    <col min="205" max="205" width="15.28515625" style="3" bestFit="1" customWidth="1"/>
    <col min="206" max="206" width="12.85546875" style="3" bestFit="1" customWidth="1"/>
    <col min="207" max="209" width="14.140625" style="3" bestFit="1" customWidth="1"/>
    <col min="210" max="211" width="12.85546875" style="3" bestFit="1" customWidth="1"/>
    <col min="212" max="212" width="14.140625" style="3" bestFit="1" customWidth="1"/>
    <col min="213" max="215" width="15.28515625" style="3" bestFit="1" customWidth="1"/>
    <col min="216" max="217" width="14.140625" style="3" bestFit="1" customWidth="1"/>
    <col min="218" max="218" width="12.85546875" style="3" bestFit="1" customWidth="1"/>
    <col min="219" max="221" width="14.140625" style="3" bestFit="1" customWidth="1"/>
    <col min="222" max="223" width="12.85546875" style="3" bestFit="1" customWidth="1"/>
    <col min="224" max="224" width="14.140625" style="3" bestFit="1" customWidth="1"/>
    <col min="225" max="227" width="15.28515625" style="3" bestFit="1" customWidth="1"/>
    <col min="228" max="228" width="14.140625" style="3" bestFit="1" customWidth="1"/>
    <col min="229" max="229" width="15.28515625" style="3" bestFit="1" customWidth="1"/>
    <col min="230" max="230" width="12.85546875" style="3" bestFit="1" customWidth="1"/>
    <col min="231" max="233" width="14.140625" style="3" bestFit="1" customWidth="1"/>
    <col min="234" max="234" width="10.85546875" style="3" bestFit="1" customWidth="1"/>
    <col min="235" max="235" width="12.85546875" style="3" bestFit="1" customWidth="1"/>
    <col min="236" max="236" width="14.140625" style="3" bestFit="1" customWidth="1"/>
    <col min="237" max="239" width="15.28515625" style="3" bestFit="1" customWidth="1"/>
    <col min="240" max="240" width="14.140625" style="3" bestFit="1" customWidth="1"/>
    <col min="241" max="241" width="15.28515625" style="3" bestFit="1" customWidth="1"/>
    <col min="242" max="242" width="12.85546875" style="3" bestFit="1" customWidth="1"/>
    <col min="243" max="245" width="14.140625" style="3" bestFit="1" customWidth="1"/>
    <col min="246" max="246" width="10.85546875" style="3" bestFit="1" customWidth="1"/>
    <col min="247" max="247" width="12.85546875" style="3" bestFit="1" customWidth="1"/>
    <col min="248" max="248" width="14.140625" style="3" bestFit="1" customWidth="1"/>
    <col min="249" max="251" width="15.28515625" style="3" bestFit="1" customWidth="1"/>
    <col min="252" max="252" width="14.140625" style="3" bestFit="1" customWidth="1"/>
    <col min="253" max="253" width="15.28515625" style="3" bestFit="1" customWidth="1"/>
    <col min="254" max="254" width="12.85546875" style="3" bestFit="1" customWidth="1"/>
    <col min="255" max="257" width="14.140625" style="3" bestFit="1" customWidth="1"/>
    <col min="258" max="259" width="10.28515625" style="3" bestFit="1" customWidth="1"/>
    <col min="260" max="260" width="14.140625" style="3" bestFit="1" customWidth="1"/>
    <col min="261" max="263" width="15.28515625" style="3" bestFit="1" customWidth="1"/>
    <col min="264" max="264" width="14.140625" style="3" bestFit="1" customWidth="1"/>
    <col min="265" max="265" width="15.28515625" style="3" bestFit="1" customWidth="1"/>
    <col min="266" max="266" width="12.85546875" style="3" bestFit="1" customWidth="1"/>
    <col min="267" max="269" width="14.140625" style="3" bestFit="1" customWidth="1"/>
    <col min="270" max="271" width="10.28515625" style="3" bestFit="1" customWidth="1"/>
    <col min="272" max="272" width="14.140625" style="3" bestFit="1" customWidth="1"/>
    <col min="273" max="275" width="15.28515625" style="3" bestFit="1" customWidth="1"/>
    <col min="276" max="276" width="14.140625" style="3" bestFit="1" customWidth="1"/>
    <col min="277" max="277" width="15.28515625" style="3" bestFit="1" customWidth="1"/>
    <col min="278" max="278" width="12.85546875" style="3" bestFit="1" customWidth="1"/>
    <col min="279" max="281" width="14.140625" style="3" bestFit="1" customWidth="1"/>
    <col min="282" max="283" width="10.28515625" style="3" bestFit="1" customWidth="1"/>
    <col min="284" max="284" width="14.140625" style="3" bestFit="1" customWidth="1"/>
    <col min="285" max="287" width="15.28515625" style="3" bestFit="1" customWidth="1"/>
    <col min="288" max="288" width="14.140625" style="3" bestFit="1" customWidth="1"/>
    <col min="289" max="289" width="15.28515625" style="3" bestFit="1" customWidth="1"/>
    <col min="290" max="290" width="12.85546875" style="3" bestFit="1" customWidth="1"/>
    <col min="291" max="293" width="14.140625" style="3" bestFit="1" customWidth="1"/>
    <col min="294" max="295" width="10.28515625" style="3" bestFit="1" customWidth="1"/>
    <col min="296" max="296" width="14.140625" style="3" bestFit="1" customWidth="1"/>
    <col min="297" max="299" width="15.28515625" style="3" bestFit="1" customWidth="1"/>
    <col min="300" max="300" width="14.140625" style="3" bestFit="1" customWidth="1"/>
    <col min="301" max="301" width="15.28515625" style="3" bestFit="1" customWidth="1"/>
    <col min="302" max="302" width="12.85546875" style="3" bestFit="1" customWidth="1"/>
    <col min="303" max="304" width="14.140625" style="3" bestFit="1" customWidth="1"/>
    <col min="305" max="305" width="15.28515625" style="3" bestFit="1" customWidth="1"/>
    <col min="306" max="307" width="10.28515625" style="3" bestFit="1" customWidth="1"/>
    <col min="308" max="308" width="14.140625" style="3" bestFit="1" customWidth="1"/>
    <col min="309" max="311" width="15.28515625" style="3" bestFit="1" customWidth="1"/>
    <col min="312" max="312" width="14.140625" style="3" bestFit="1" customWidth="1"/>
    <col min="313" max="313" width="15.28515625" style="3" bestFit="1" customWidth="1"/>
    <col min="314" max="314" width="12.85546875" style="3" bestFit="1" customWidth="1"/>
    <col min="315" max="316" width="14.140625" style="3" bestFit="1" customWidth="1"/>
    <col min="317" max="317" width="15.28515625" style="3" bestFit="1" customWidth="1"/>
    <col min="318" max="319" width="10.28515625" style="3" bestFit="1" customWidth="1"/>
    <col min="320" max="320" width="14.140625" style="3" bestFit="1" customWidth="1"/>
    <col min="321" max="323" width="15.28515625" style="3" bestFit="1" customWidth="1"/>
    <col min="324" max="324" width="14.140625" style="3" bestFit="1" customWidth="1"/>
    <col min="325" max="325" width="15.28515625" style="3" bestFit="1" customWidth="1"/>
    <col min="326" max="326" width="12.85546875" style="3" bestFit="1" customWidth="1"/>
    <col min="327" max="328" width="14.140625" style="3" bestFit="1" customWidth="1"/>
    <col min="329" max="329" width="15.28515625" style="3" bestFit="1" customWidth="1"/>
    <col min="330" max="331" width="10.28515625" style="3" bestFit="1" customWidth="1"/>
    <col min="332" max="332" width="14.140625" style="3" bestFit="1" customWidth="1"/>
    <col min="333" max="335" width="15.28515625" style="3" bestFit="1" customWidth="1"/>
    <col min="336" max="336" width="14.140625" style="3" bestFit="1" customWidth="1"/>
    <col min="337" max="337" width="15.28515625" style="3" bestFit="1" customWidth="1"/>
    <col min="338" max="338" width="12.85546875" style="3" bestFit="1" customWidth="1"/>
    <col min="339" max="340" width="14.140625" style="3" bestFit="1" customWidth="1"/>
    <col min="341" max="341" width="15.28515625" style="3" bestFit="1" customWidth="1"/>
    <col min="342" max="343" width="10.28515625" style="3" bestFit="1" customWidth="1"/>
    <col min="344" max="344" width="14.140625" style="3" bestFit="1" customWidth="1"/>
    <col min="345" max="347" width="15.28515625" style="3" bestFit="1" customWidth="1"/>
    <col min="348" max="348" width="14.140625" style="3" bestFit="1" customWidth="1"/>
    <col min="349" max="349" width="15.28515625" style="3" bestFit="1" customWidth="1"/>
    <col min="350" max="350" width="12.85546875" style="3" bestFit="1" customWidth="1"/>
    <col min="351" max="352" width="14.140625" style="3" bestFit="1" customWidth="1"/>
    <col min="353" max="353" width="15.28515625" style="3" bestFit="1" customWidth="1"/>
    <col min="354" max="355" width="10.28515625" style="3" bestFit="1" customWidth="1"/>
    <col min="356" max="356" width="14.140625" style="3" bestFit="1" customWidth="1"/>
    <col min="357" max="359" width="15.28515625" style="3" bestFit="1" customWidth="1"/>
    <col min="360" max="360" width="14.140625" style="3" bestFit="1" customWidth="1"/>
    <col min="361" max="361" width="15.28515625" style="3" bestFit="1" customWidth="1"/>
    <col min="362" max="362" width="12.85546875" style="3" bestFit="1" customWidth="1"/>
    <col min="363" max="364" width="14.140625" style="3" bestFit="1" customWidth="1"/>
    <col min="365" max="365" width="15.28515625" style="3" bestFit="1" customWidth="1"/>
    <col min="366" max="367" width="10.28515625" style="3" bestFit="1" customWidth="1"/>
    <col min="368" max="368" width="14.140625" style="3" bestFit="1" customWidth="1"/>
    <col min="369" max="371" width="15.28515625" style="3" bestFit="1" customWidth="1"/>
    <col min="372" max="372" width="12.85546875" style="3" bestFit="1" customWidth="1"/>
    <col min="373" max="373" width="15.28515625" style="3" bestFit="1" customWidth="1"/>
    <col min="374" max="374" width="10.85546875" style="3" bestFit="1" customWidth="1"/>
    <col min="375" max="376" width="14.140625" style="3" bestFit="1" customWidth="1"/>
    <col min="377" max="377" width="15.28515625" style="3" bestFit="1" customWidth="1"/>
    <col min="378" max="379" width="10.28515625" style="3" bestFit="1" customWidth="1"/>
    <col min="380" max="380" width="14.140625" style="3" bestFit="1" customWidth="1"/>
    <col min="381" max="381" width="15.28515625" style="3" bestFit="1" customWidth="1"/>
    <col min="382" max="382" width="14.140625" style="3" bestFit="1" customWidth="1"/>
    <col min="383" max="383" width="15.28515625" style="3" bestFit="1" customWidth="1"/>
    <col min="384" max="384" width="12.85546875" style="3" bestFit="1" customWidth="1"/>
    <col min="385" max="385" width="15.28515625" style="3" bestFit="1" customWidth="1"/>
    <col min="386" max="386" width="10.85546875" style="3" bestFit="1" customWidth="1"/>
    <col min="387" max="388" width="14.140625" style="3" bestFit="1" customWidth="1"/>
    <col min="389" max="389" width="15.28515625" style="3" bestFit="1" customWidth="1"/>
    <col min="390" max="391" width="10.28515625" style="3" bestFit="1" customWidth="1"/>
    <col min="392" max="392" width="14.140625" style="3" bestFit="1" customWidth="1"/>
    <col min="393" max="393" width="15.28515625" style="3" bestFit="1" customWidth="1"/>
    <col min="394" max="394" width="14.140625" style="3" bestFit="1" customWidth="1"/>
    <col min="395" max="395" width="15.28515625" style="3" bestFit="1" customWidth="1"/>
    <col min="396" max="396" width="12.85546875" style="3" bestFit="1" customWidth="1"/>
    <col min="397" max="397" width="15.28515625" style="3" bestFit="1" customWidth="1"/>
    <col min="398" max="398" width="10.85546875" style="3" bestFit="1" customWidth="1"/>
    <col min="399" max="400" width="14.140625" style="3" bestFit="1" customWidth="1"/>
    <col min="401" max="401" width="15.28515625" style="3" bestFit="1" customWidth="1"/>
    <col min="402" max="403" width="10.28515625" style="3" bestFit="1" customWidth="1"/>
    <col min="404" max="404" width="14.140625" style="3" bestFit="1" customWidth="1"/>
    <col min="405" max="405" width="15.28515625" style="3" bestFit="1" customWidth="1"/>
    <col min="406" max="406" width="14.140625" style="3" bestFit="1" customWidth="1"/>
    <col min="407" max="407" width="15.28515625" style="3" bestFit="1" customWidth="1"/>
    <col min="408" max="408" width="12.85546875" style="3" bestFit="1" customWidth="1"/>
    <col min="409" max="409" width="15.28515625" style="3" bestFit="1" customWidth="1"/>
    <col min="410" max="411" width="10.28515625" style="3" bestFit="1" customWidth="1"/>
    <col min="412" max="412" width="14.140625" style="3" bestFit="1" customWidth="1"/>
    <col min="413" max="413" width="15.28515625" style="3" bestFit="1" customWidth="1"/>
    <col min="414" max="415" width="10.28515625" style="3" bestFit="1" customWidth="1"/>
    <col min="416" max="416" width="14.140625" style="3" bestFit="1" customWidth="1"/>
    <col min="417" max="417" width="15.28515625" style="3" bestFit="1" customWidth="1"/>
    <col min="418" max="418" width="14.140625" style="3" bestFit="1" customWidth="1"/>
    <col min="419" max="419" width="15.28515625" style="3" bestFit="1" customWidth="1"/>
    <col min="420" max="421" width="12.85546875" style="3" bestFit="1" customWidth="1"/>
    <col min="422" max="423" width="10.28515625" style="3" bestFit="1" customWidth="1"/>
    <col min="424" max="424" width="14.140625" style="3" bestFit="1" customWidth="1"/>
    <col min="425" max="425" width="15.28515625" style="3" bestFit="1" customWidth="1"/>
    <col min="426" max="427" width="10.28515625" style="3" bestFit="1" customWidth="1"/>
    <col min="428" max="428" width="14.140625" style="3" bestFit="1" customWidth="1"/>
    <col min="429" max="429" width="15.28515625" style="3" bestFit="1" customWidth="1"/>
    <col min="430" max="430" width="14.140625" style="3" bestFit="1" customWidth="1"/>
    <col min="431" max="431" width="15.28515625" style="3" bestFit="1" customWidth="1"/>
    <col min="432" max="433" width="12.85546875" style="3" bestFit="1" customWidth="1"/>
    <col min="434" max="435" width="10.28515625" style="3" bestFit="1" customWidth="1"/>
    <col min="436" max="436" width="14.140625" style="3" bestFit="1" customWidth="1"/>
    <col min="437" max="437" width="15.28515625" style="3" bestFit="1" customWidth="1"/>
    <col min="438" max="439" width="10.28515625" style="3" bestFit="1" customWidth="1"/>
    <col min="440" max="442" width="14.140625" style="3" bestFit="1" customWidth="1"/>
    <col min="443" max="443" width="15.28515625" style="3" bestFit="1" customWidth="1"/>
    <col min="444" max="445" width="12.85546875" style="3" bestFit="1" customWidth="1"/>
    <col min="446" max="447" width="10.28515625" style="3" bestFit="1" customWidth="1"/>
    <col min="448" max="448" width="14.140625" style="3" bestFit="1" customWidth="1"/>
    <col min="449" max="449" width="15.28515625" style="3" bestFit="1" customWidth="1"/>
    <col min="450" max="451" width="10.28515625" style="3" bestFit="1" customWidth="1"/>
    <col min="452" max="454" width="14.140625" style="3" bestFit="1" customWidth="1"/>
    <col min="455" max="455" width="15.28515625" style="3" bestFit="1" customWidth="1"/>
    <col min="456" max="457" width="12.85546875" style="3" bestFit="1" customWidth="1"/>
    <col min="458" max="459" width="10.85546875" style="3" bestFit="1" customWidth="1"/>
    <col min="460" max="460" width="12.85546875" style="3" bestFit="1" customWidth="1"/>
    <col min="461" max="461" width="15.28515625" style="3" bestFit="1" customWidth="1"/>
    <col min="462" max="463" width="10.85546875" style="3" bestFit="1" customWidth="1"/>
    <col min="464" max="466" width="14.140625" style="3" bestFit="1" customWidth="1"/>
    <col min="467" max="467" width="15.28515625" style="3" bestFit="1" customWidth="1"/>
    <col min="468" max="469" width="12.85546875" style="3" bestFit="1" customWidth="1"/>
    <col min="470" max="471" width="10.85546875" style="3" bestFit="1" customWidth="1"/>
    <col min="472" max="472" width="12.85546875" style="3" bestFit="1" customWidth="1"/>
    <col min="473" max="473" width="15.28515625" style="3" bestFit="1" customWidth="1"/>
    <col min="474" max="475" width="10.85546875" style="3" bestFit="1" customWidth="1"/>
    <col min="476" max="478" width="14.140625" style="3" bestFit="1" customWidth="1"/>
    <col min="479" max="479" width="15.28515625" style="3" bestFit="1" customWidth="1"/>
    <col min="480" max="481" width="12.85546875" style="3" bestFit="1" customWidth="1"/>
    <col min="482" max="483" width="10.85546875" style="3" bestFit="1" customWidth="1"/>
    <col min="484" max="484" width="12.85546875" style="3" bestFit="1" customWidth="1"/>
    <col min="485" max="485" width="15.28515625" style="3" bestFit="1" customWidth="1"/>
    <col min="486" max="487" width="10.85546875" style="3" bestFit="1" customWidth="1"/>
    <col min="488" max="490" width="14.140625" style="3" bestFit="1" customWidth="1"/>
    <col min="491" max="491" width="15.28515625" style="3" bestFit="1" customWidth="1"/>
    <col min="492" max="493" width="12.85546875" style="3" bestFit="1" customWidth="1"/>
    <col min="494" max="495" width="10.85546875" style="3" bestFit="1" customWidth="1"/>
    <col min="496" max="496" width="12.85546875" style="3" bestFit="1" customWidth="1"/>
    <col min="497" max="497" width="15.28515625" style="3" bestFit="1" customWidth="1"/>
    <col min="498" max="499" width="10.85546875" style="3" bestFit="1" customWidth="1"/>
    <col min="500" max="502" width="14.140625" style="3" bestFit="1" customWidth="1"/>
    <col min="503" max="503" width="15.28515625" style="3" bestFit="1" customWidth="1"/>
    <col min="504" max="505" width="12.85546875" style="3" bestFit="1" customWidth="1"/>
    <col min="506" max="511" width="10.85546875" style="3" bestFit="1" customWidth="1"/>
    <col min="512" max="514" width="14.140625" style="3" bestFit="1" customWidth="1"/>
    <col min="515" max="515" width="15.28515625" style="3" bestFit="1" customWidth="1"/>
    <col min="516" max="516" width="12.85546875" style="3" bestFit="1" customWidth="1"/>
    <col min="517" max="517" width="14.140625" style="3" bestFit="1" customWidth="1"/>
    <col min="518" max="523" width="10.85546875" style="3" bestFit="1" customWidth="1"/>
    <col min="524" max="526" width="14.140625" style="3" bestFit="1" customWidth="1"/>
    <col min="527" max="527" width="15.28515625" style="3" bestFit="1" customWidth="1"/>
    <col min="528" max="528" width="12.85546875" style="3" bestFit="1" customWidth="1"/>
    <col min="529" max="529" width="14.140625" style="3" bestFit="1" customWidth="1"/>
    <col min="530" max="535" width="10.85546875" style="3" bestFit="1" customWidth="1"/>
    <col min="536" max="536" width="12.85546875" style="3" bestFit="1" customWidth="1"/>
    <col min="537" max="538" width="14.140625" style="3" bestFit="1" customWidth="1"/>
    <col min="539" max="539" width="15.28515625" style="3" bestFit="1" customWidth="1"/>
    <col min="540" max="540" width="12.85546875" style="3" bestFit="1" customWidth="1"/>
    <col min="541" max="541" width="14.140625" style="3" bestFit="1" customWidth="1"/>
    <col min="542" max="547" width="10.85546875" style="3" bestFit="1" customWidth="1"/>
    <col min="548" max="548" width="12.85546875" style="3" bestFit="1" customWidth="1"/>
    <col min="549" max="550" width="14.140625" style="3" bestFit="1" customWidth="1"/>
    <col min="551" max="551" width="15.28515625" style="3" bestFit="1" customWidth="1"/>
    <col min="552" max="552" width="12.85546875" style="3" bestFit="1" customWidth="1"/>
    <col min="553" max="553" width="14.140625" style="3" bestFit="1" customWidth="1"/>
    <col min="554" max="559" width="10.85546875" style="3" bestFit="1" customWidth="1"/>
    <col min="560" max="560" width="12.85546875" style="3" bestFit="1" customWidth="1"/>
    <col min="561" max="562" width="14.140625" style="3" bestFit="1" customWidth="1"/>
    <col min="563" max="563" width="15.28515625" style="3" bestFit="1" customWidth="1"/>
    <col min="564" max="564" width="12.85546875" style="3" bestFit="1" customWidth="1"/>
    <col min="565" max="565" width="14.140625" style="3" bestFit="1" customWidth="1"/>
    <col min="566" max="571" width="10.85546875" style="3" bestFit="1" customWidth="1"/>
    <col min="572" max="572" width="12.85546875" style="3" bestFit="1" customWidth="1"/>
    <col min="573" max="574" width="14.140625" style="3" bestFit="1" customWidth="1"/>
    <col min="575" max="575" width="15.28515625" style="3" bestFit="1" customWidth="1"/>
    <col min="576" max="576" width="10.85546875" style="3" bestFit="1" customWidth="1"/>
    <col min="577" max="577" width="14.140625" style="3" bestFit="1" customWidth="1"/>
    <col min="578" max="585" width="10.85546875" style="3" bestFit="1" customWidth="1"/>
    <col min="586" max="586" width="14.140625" style="3" bestFit="1" customWidth="1"/>
    <col min="587" max="587" width="15.28515625" style="3" bestFit="1" customWidth="1"/>
    <col min="588" max="588" width="10.85546875" style="3" bestFit="1" customWidth="1"/>
    <col min="589" max="589" width="14.140625" style="3" bestFit="1" customWidth="1"/>
    <col min="590" max="597" width="10.85546875" style="3" bestFit="1" customWidth="1"/>
    <col min="598" max="598" width="14.140625" style="3" bestFit="1" customWidth="1"/>
    <col min="599" max="599" width="15.28515625" style="3" bestFit="1" customWidth="1"/>
    <col min="600" max="600" width="10.85546875" style="3" bestFit="1" customWidth="1"/>
    <col min="601" max="601" width="14.140625" style="3" bestFit="1" customWidth="1"/>
    <col min="602" max="609" width="10.85546875" style="3" bestFit="1" customWidth="1"/>
    <col min="610" max="610" width="14.140625" style="3" bestFit="1" customWidth="1"/>
    <col min="611" max="611" width="15.28515625" style="3" bestFit="1" customWidth="1"/>
    <col min="612" max="612" width="10.85546875" style="3" bestFit="1" customWidth="1"/>
    <col min="613" max="613" width="14.140625" style="3" bestFit="1" customWidth="1"/>
    <col min="614" max="621" width="10.85546875" style="3" bestFit="1" customWidth="1"/>
    <col min="622" max="622" width="14.140625" style="3" bestFit="1" customWidth="1"/>
    <col min="623" max="623" width="15.28515625" style="3" bestFit="1" customWidth="1"/>
    <col min="624" max="624" width="10.85546875" style="3" bestFit="1" customWidth="1"/>
    <col min="625" max="625" width="14.140625" style="3" bestFit="1" customWidth="1"/>
    <col min="626" max="633" width="10.85546875" style="3" bestFit="1" customWidth="1"/>
    <col min="634" max="634" width="14.140625" style="3" bestFit="1" customWidth="1"/>
    <col min="635" max="635" width="15.28515625" style="3" bestFit="1" customWidth="1"/>
    <col min="636" max="641" width="10.85546875" style="3" bestFit="1" customWidth="1"/>
    <col min="642" max="716" width="19" style="5" customWidth="1"/>
    <col min="717" max="16384" width="11.42578125" style="5"/>
  </cols>
  <sheetData>
    <row r="1" spans="1:641" ht="15" customHeight="1" x14ac:dyDescent="0.25">
      <c r="A1" s="134" t="s">
        <v>0</v>
      </c>
      <c r="B1" s="137" t="s">
        <v>1</v>
      </c>
      <c r="C1" s="1" t="s">
        <v>2</v>
      </c>
      <c r="D1" s="140" t="s">
        <v>3</v>
      </c>
      <c r="E1" s="1" t="s">
        <v>2</v>
      </c>
      <c r="F1" s="131" t="s">
        <v>4</v>
      </c>
      <c r="G1" s="131" t="s">
        <v>5</v>
      </c>
      <c r="H1" s="131" t="s">
        <v>6</v>
      </c>
      <c r="I1" s="92"/>
      <c r="J1" s="131" t="s">
        <v>7</v>
      </c>
      <c r="K1" s="131" t="s">
        <v>8</v>
      </c>
      <c r="L1" s="131" t="s">
        <v>9</v>
      </c>
      <c r="M1" s="131" t="s">
        <v>10</v>
      </c>
      <c r="N1" s="131" t="s">
        <v>11</v>
      </c>
      <c r="O1" s="131" t="s">
        <v>12</v>
      </c>
      <c r="P1" s="2"/>
      <c r="BN1" s="4">
        <v>2019</v>
      </c>
      <c r="BO1" s="4">
        <v>2019</v>
      </c>
      <c r="BP1" s="4">
        <v>2019</v>
      </c>
      <c r="BQ1" s="4">
        <v>2019</v>
      </c>
      <c r="BR1" s="4">
        <v>2019</v>
      </c>
      <c r="BS1" s="4">
        <v>2019</v>
      </c>
      <c r="BT1" s="4">
        <v>2019</v>
      </c>
      <c r="BU1" s="4">
        <v>2019</v>
      </c>
      <c r="BV1" s="4">
        <v>2019</v>
      </c>
      <c r="BW1" s="4">
        <v>2019</v>
      </c>
      <c r="BX1" s="4">
        <v>2019</v>
      </c>
      <c r="BY1" s="4">
        <v>2019</v>
      </c>
      <c r="BZ1" s="4">
        <v>2019</v>
      </c>
      <c r="CA1" s="4">
        <v>2019</v>
      </c>
      <c r="CB1" s="4">
        <v>2019</v>
      </c>
      <c r="CC1" s="4">
        <v>2019</v>
      </c>
      <c r="CD1" s="4">
        <v>2019</v>
      </c>
      <c r="CE1" s="4">
        <v>2019</v>
      </c>
      <c r="CF1" s="4">
        <v>2019</v>
      </c>
      <c r="CG1" s="4">
        <v>2019</v>
      </c>
      <c r="CH1" s="4">
        <v>2019</v>
      </c>
      <c r="CI1" s="4">
        <v>2019</v>
      </c>
      <c r="CJ1" s="4">
        <v>2019</v>
      </c>
      <c r="CK1" s="4">
        <v>2019</v>
      </c>
      <c r="CL1" s="4">
        <v>2020</v>
      </c>
      <c r="CM1" s="4">
        <v>2020</v>
      </c>
      <c r="CN1" s="4">
        <v>2020</v>
      </c>
      <c r="CO1" s="4">
        <v>2020</v>
      </c>
      <c r="CP1" s="4">
        <v>2020</v>
      </c>
      <c r="CQ1" s="4">
        <v>2020</v>
      </c>
      <c r="CR1" s="4">
        <v>2020</v>
      </c>
      <c r="CS1" s="4">
        <v>2020</v>
      </c>
      <c r="CT1" s="4">
        <v>2020</v>
      </c>
      <c r="CU1" s="4">
        <v>2020</v>
      </c>
      <c r="CV1" s="4">
        <v>2020</v>
      </c>
      <c r="CW1" s="4">
        <v>2020</v>
      </c>
      <c r="CX1" s="4">
        <v>2020</v>
      </c>
      <c r="CY1" s="4">
        <v>2020</v>
      </c>
      <c r="CZ1" s="4">
        <v>2020</v>
      </c>
      <c r="DA1" s="4">
        <v>2020</v>
      </c>
      <c r="DB1" s="4">
        <v>2020</v>
      </c>
      <c r="DC1" s="4">
        <v>2020</v>
      </c>
      <c r="DD1" s="4">
        <v>2020</v>
      </c>
      <c r="DE1" s="4">
        <v>2020</v>
      </c>
      <c r="DF1" s="4">
        <v>2020</v>
      </c>
      <c r="DG1" s="4">
        <v>2020</v>
      </c>
      <c r="DH1" s="4">
        <v>2020</v>
      </c>
      <c r="DI1" s="4">
        <v>2020</v>
      </c>
      <c r="DJ1" s="4">
        <v>2021</v>
      </c>
      <c r="DK1" s="4">
        <v>2021</v>
      </c>
      <c r="DL1" s="4">
        <v>2021</v>
      </c>
      <c r="DM1" s="4">
        <v>2021</v>
      </c>
      <c r="DN1" s="4">
        <v>2021</v>
      </c>
      <c r="DO1" s="4">
        <v>2021</v>
      </c>
      <c r="DP1" s="4">
        <v>2021</v>
      </c>
      <c r="DQ1" s="4">
        <v>2021</v>
      </c>
      <c r="DR1" s="4">
        <v>2021</v>
      </c>
      <c r="DS1" s="4">
        <v>2021</v>
      </c>
      <c r="DT1" s="4">
        <v>2021</v>
      </c>
      <c r="DU1" s="4">
        <v>2021</v>
      </c>
      <c r="DV1" s="4">
        <v>2021</v>
      </c>
      <c r="DW1" s="4">
        <v>2021</v>
      </c>
      <c r="DX1" s="4">
        <v>2021</v>
      </c>
      <c r="DY1" s="4">
        <v>2021</v>
      </c>
      <c r="DZ1" s="4">
        <v>2021</v>
      </c>
      <c r="EA1" s="4">
        <v>2021</v>
      </c>
      <c r="EB1" s="4">
        <v>2021</v>
      </c>
      <c r="EC1" s="4">
        <v>2021</v>
      </c>
      <c r="ED1" s="4">
        <v>2021</v>
      </c>
      <c r="EE1" s="4">
        <v>2021</v>
      </c>
      <c r="EF1" s="4">
        <v>2021</v>
      </c>
      <c r="EG1" s="4">
        <v>2021</v>
      </c>
      <c r="EH1" s="4">
        <v>2022</v>
      </c>
      <c r="EI1" s="4">
        <v>2022</v>
      </c>
      <c r="EJ1" s="4">
        <v>2022</v>
      </c>
      <c r="EK1" s="4">
        <v>2022</v>
      </c>
      <c r="EL1" s="4">
        <v>2022</v>
      </c>
      <c r="EM1" s="4">
        <v>2022</v>
      </c>
      <c r="EN1" s="4">
        <v>2022</v>
      </c>
      <c r="EO1" s="4">
        <v>2022</v>
      </c>
      <c r="EP1" s="4">
        <v>2022</v>
      </c>
      <c r="EQ1" s="4">
        <v>2022</v>
      </c>
      <c r="ER1" s="4">
        <v>2022</v>
      </c>
      <c r="ES1" s="4">
        <v>2022</v>
      </c>
      <c r="ET1" s="4">
        <v>2022</v>
      </c>
      <c r="EU1" s="4">
        <v>2022</v>
      </c>
      <c r="EV1" s="4">
        <v>2022</v>
      </c>
      <c r="EW1" s="4">
        <v>2022</v>
      </c>
      <c r="EX1" s="4">
        <v>2022</v>
      </c>
      <c r="EY1" s="4">
        <v>2022</v>
      </c>
      <c r="EZ1" s="4">
        <v>2022</v>
      </c>
      <c r="FA1" s="4">
        <v>2022</v>
      </c>
      <c r="FB1" s="4">
        <v>2022</v>
      </c>
      <c r="FC1" s="4">
        <v>2022</v>
      </c>
      <c r="FD1" s="4">
        <v>2022</v>
      </c>
      <c r="FE1" s="4">
        <v>2022</v>
      </c>
      <c r="FF1" s="4">
        <v>2023</v>
      </c>
      <c r="FG1" s="4">
        <v>2023</v>
      </c>
      <c r="FH1" s="4">
        <v>2023</v>
      </c>
      <c r="FI1" s="4">
        <v>2023</v>
      </c>
      <c r="FJ1" s="4">
        <v>2023</v>
      </c>
      <c r="FK1" s="4">
        <v>2023</v>
      </c>
      <c r="FL1" s="4">
        <v>2023</v>
      </c>
      <c r="FM1" s="4">
        <v>2023</v>
      </c>
      <c r="FN1" s="4">
        <v>2023</v>
      </c>
      <c r="FO1" s="4">
        <v>2023</v>
      </c>
      <c r="FP1" s="4">
        <v>2023</v>
      </c>
      <c r="FQ1" s="4">
        <v>2023</v>
      </c>
      <c r="FR1" s="4">
        <v>2023</v>
      </c>
      <c r="FS1" s="4">
        <v>2023</v>
      </c>
      <c r="FT1" s="4">
        <v>2023</v>
      </c>
      <c r="FU1" s="4">
        <v>2023</v>
      </c>
      <c r="FV1" s="4">
        <v>2023</v>
      </c>
      <c r="FW1" s="4">
        <v>2023</v>
      </c>
      <c r="FX1" s="4">
        <v>2023</v>
      </c>
      <c r="FY1" s="4">
        <v>2023</v>
      </c>
      <c r="FZ1" s="4">
        <v>2023</v>
      </c>
      <c r="GA1" s="4">
        <v>2023</v>
      </c>
      <c r="GB1" s="4">
        <v>2023</v>
      </c>
      <c r="GC1" s="4">
        <v>2023</v>
      </c>
      <c r="GD1" s="4">
        <v>2024</v>
      </c>
      <c r="GE1" s="4">
        <v>2024</v>
      </c>
      <c r="GF1" s="4">
        <v>2024</v>
      </c>
      <c r="GG1" s="4">
        <v>2024</v>
      </c>
      <c r="GH1" s="4">
        <v>2024</v>
      </c>
      <c r="GI1" s="4">
        <v>2024</v>
      </c>
      <c r="GJ1" s="4">
        <v>2024</v>
      </c>
      <c r="GK1" s="4">
        <v>2024</v>
      </c>
      <c r="GL1" s="4">
        <v>2024</v>
      </c>
      <c r="GM1" s="4">
        <v>2024</v>
      </c>
      <c r="GN1" s="4">
        <v>2024</v>
      </c>
      <c r="GO1" s="4">
        <v>2024</v>
      </c>
      <c r="GP1" s="4">
        <v>2024</v>
      </c>
      <c r="GQ1" s="4">
        <v>2024</v>
      </c>
      <c r="GR1" s="4">
        <v>2024</v>
      </c>
      <c r="GS1" s="4">
        <v>2024</v>
      </c>
      <c r="GT1" s="4">
        <v>2024</v>
      </c>
      <c r="GU1" s="4">
        <v>2024</v>
      </c>
      <c r="GV1" s="4">
        <v>2024</v>
      </c>
      <c r="GW1" s="4">
        <v>2024</v>
      </c>
      <c r="GX1" s="4">
        <v>2024</v>
      </c>
      <c r="GY1" s="4">
        <v>2024</v>
      </c>
      <c r="GZ1" s="4">
        <v>2024</v>
      </c>
      <c r="HA1" s="4">
        <v>2024</v>
      </c>
      <c r="HB1" s="4">
        <v>2025</v>
      </c>
      <c r="HC1" s="4">
        <v>2025</v>
      </c>
      <c r="HD1" s="4">
        <v>2025</v>
      </c>
      <c r="HE1" s="4">
        <v>2025</v>
      </c>
      <c r="HF1" s="4">
        <v>2025</v>
      </c>
      <c r="HG1" s="4">
        <v>2025</v>
      </c>
      <c r="HH1" s="4">
        <v>2025</v>
      </c>
      <c r="HI1" s="4">
        <v>2025</v>
      </c>
      <c r="HJ1" s="4">
        <v>2025</v>
      </c>
      <c r="HK1" s="4">
        <v>2025</v>
      </c>
      <c r="HL1" s="4">
        <v>2025</v>
      </c>
      <c r="HM1" s="4">
        <v>2025</v>
      </c>
      <c r="HN1" s="4">
        <v>2025</v>
      </c>
      <c r="HO1" s="4">
        <v>2025</v>
      </c>
      <c r="HP1" s="4">
        <v>2025</v>
      </c>
      <c r="HQ1" s="4">
        <v>2025</v>
      </c>
      <c r="HR1" s="4">
        <v>2025</v>
      </c>
      <c r="HS1" s="4">
        <v>2025</v>
      </c>
      <c r="HT1" s="4">
        <v>2025</v>
      </c>
      <c r="HU1" s="4">
        <v>2025</v>
      </c>
      <c r="HV1" s="4">
        <v>2025</v>
      </c>
      <c r="HW1" s="4">
        <v>2025</v>
      </c>
      <c r="HX1" s="4">
        <v>2025</v>
      </c>
      <c r="HY1" s="4">
        <v>2025</v>
      </c>
      <c r="HZ1" s="4">
        <v>2026</v>
      </c>
      <c r="IA1" s="4">
        <v>2026</v>
      </c>
      <c r="IB1" s="4">
        <v>2026</v>
      </c>
      <c r="IC1" s="4">
        <v>2026</v>
      </c>
      <c r="ID1" s="4">
        <v>2026</v>
      </c>
      <c r="IE1" s="4">
        <v>2026</v>
      </c>
      <c r="IF1" s="4">
        <v>2026</v>
      </c>
      <c r="IG1" s="4">
        <v>2026</v>
      </c>
      <c r="IH1" s="4">
        <v>2026</v>
      </c>
      <c r="II1" s="4">
        <v>2026</v>
      </c>
      <c r="IJ1" s="4">
        <v>2026</v>
      </c>
      <c r="IK1" s="4">
        <v>2026</v>
      </c>
      <c r="IL1" s="4">
        <v>2026</v>
      </c>
      <c r="IM1" s="4">
        <v>2026</v>
      </c>
      <c r="IN1" s="4">
        <v>2026</v>
      </c>
      <c r="IO1" s="4">
        <v>2026</v>
      </c>
      <c r="IP1" s="4">
        <v>2026</v>
      </c>
      <c r="IQ1" s="4">
        <v>2026</v>
      </c>
      <c r="IR1" s="4">
        <v>2026</v>
      </c>
      <c r="IS1" s="4">
        <v>2026</v>
      </c>
      <c r="IT1" s="4">
        <v>2026</v>
      </c>
      <c r="IU1" s="4">
        <v>2026</v>
      </c>
      <c r="IV1" s="4">
        <v>2026</v>
      </c>
      <c r="IW1" s="4">
        <v>2026</v>
      </c>
      <c r="IX1" s="4">
        <v>2027</v>
      </c>
      <c r="IY1" s="4">
        <v>2027</v>
      </c>
      <c r="IZ1" s="4">
        <v>2027</v>
      </c>
      <c r="JA1" s="4">
        <v>2027</v>
      </c>
      <c r="JB1" s="4">
        <v>2027</v>
      </c>
      <c r="JC1" s="4">
        <v>2027</v>
      </c>
      <c r="JD1" s="4">
        <v>2027</v>
      </c>
      <c r="JE1" s="4">
        <v>2027</v>
      </c>
      <c r="JF1" s="4">
        <v>2027</v>
      </c>
      <c r="JG1" s="4">
        <v>2027</v>
      </c>
      <c r="JH1" s="4">
        <v>2027</v>
      </c>
      <c r="JI1" s="4">
        <v>2027</v>
      </c>
      <c r="JJ1" s="4">
        <v>2027</v>
      </c>
      <c r="JK1" s="4">
        <v>2027</v>
      </c>
      <c r="JL1" s="4">
        <v>2027</v>
      </c>
      <c r="JM1" s="4">
        <v>2027</v>
      </c>
      <c r="JN1" s="4">
        <v>2027</v>
      </c>
      <c r="JO1" s="4">
        <v>2027</v>
      </c>
      <c r="JP1" s="4">
        <v>2027</v>
      </c>
      <c r="JQ1" s="4">
        <v>2027</v>
      </c>
      <c r="JR1" s="4">
        <v>2027</v>
      </c>
      <c r="JS1" s="4">
        <v>2027</v>
      </c>
      <c r="JT1" s="4">
        <v>2027</v>
      </c>
      <c r="JU1" s="4">
        <v>2027</v>
      </c>
      <c r="JV1" s="4">
        <v>2028</v>
      </c>
      <c r="JW1" s="4">
        <v>2028</v>
      </c>
      <c r="JX1" s="4">
        <v>2028</v>
      </c>
      <c r="JY1" s="4">
        <v>2028</v>
      </c>
      <c r="JZ1" s="4">
        <v>2028</v>
      </c>
      <c r="KA1" s="4">
        <v>2028</v>
      </c>
      <c r="KB1" s="4">
        <v>2028</v>
      </c>
      <c r="KC1" s="4">
        <v>2028</v>
      </c>
      <c r="KD1" s="4">
        <v>2028</v>
      </c>
      <c r="KE1" s="4">
        <v>2028</v>
      </c>
      <c r="KF1" s="4">
        <v>2028</v>
      </c>
      <c r="KG1" s="4">
        <v>2028</v>
      </c>
      <c r="KH1" s="4">
        <v>2028</v>
      </c>
      <c r="KI1" s="4">
        <v>2028</v>
      </c>
      <c r="KJ1" s="4">
        <v>2028</v>
      </c>
      <c r="KK1" s="4">
        <v>2028</v>
      </c>
      <c r="KL1" s="4">
        <v>2028</v>
      </c>
      <c r="KM1" s="4">
        <v>2028</v>
      </c>
      <c r="KN1" s="4">
        <v>2028</v>
      </c>
      <c r="KO1" s="4">
        <v>2028</v>
      </c>
      <c r="KP1" s="4">
        <v>2028</v>
      </c>
      <c r="KQ1" s="4">
        <v>2028</v>
      </c>
      <c r="KR1" s="4">
        <v>2028</v>
      </c>
      <c r="KS1" s="4">
        <v>2028</v>
      </c>
      <c r="KT1" s="4">
        <v>2029</v>
      </c>
      <c r="KU1" s="4">
        <v>2029</v>
      </c>
      <c r="KV1" s="4">
        <v>2029</v>
      </c>
      <c r="KW1" s="4">
        <v>2029</v>
      </c>
      <c r="KX1" s="4">
        <v>2029</v>
      </c>
      <c r="KY1" s="4">
        <v>2029</v>
      </c>
      <c r="KZ1" s="4">
        <v>2029</v>
      </c>
      <c r="LA1" s="4">
        <v>2029</v>
      </c>
      <c r="LB1" s="4">
        <v>2029</v>
      </c>
      <c r="LC1" s="4">
        <v>2029</v>
      </c>
      <c r="LD1" s="4">
        <v>2029</v>
      </c>
      <c r="LE1" s="4">
        <v>2029</v>
      </c>
      <c r="LF1" s="4">
        <v>2029</v>
      </c>
      <c r="LG1" s="4">
        <v>2029</v>
      </c>
      <c r="LH1" s="4">
        <v>2029</v>
      </c>
      <c r="LI1" s="4">
        <v>2029</v>
      </c>
      <c r="LJ1" s="4">
        <v>2029</v>
      </c>
      <c r="LK1" s="4">
        <v>2029</v>
      </c>
      <c r="LL1" s="4">
        <v>2029</v>
      </c>
      <c r="LM1" s="4">
        <v>2029</v>
      </c>
      <c r="LN1" s="4">
        <v>2029</v>
      </c>
      <c r="LO1" s="4">
        <v>2029</v>
      </c>
      <c r="LP1" s="4">
        <v>2029</v>
      </c>
      <c r="LQ1" s="4">
        <v>2029</v>
      </c>
      <c r="LR1" s="4">
        <v>2030</v>
      </c>
      <c r="LS1" s="4">
        <v>2030</v>
      </c>
      <c r="LT1" s="4">
        <v>2030</v>
      </c>
      <c r="LU1" s="4">
        <v>2030</v>
      </c>
      <c r="LV1" s="4">
        <v>2030</v>
      </c>
      <c r="LW1" s="4">
        <v>2030</v>
      </c>
      <c r="LX1" s="4">
        <v>2030</v>
      </c>
      <c r="LY1" s="4">
        <v>2030</v>
      </c>
      <c r="LZ1" s="4">
        <v>2030</v>
      </c>
      <c r="MA1" s="4">
        <v>2030</v>
      </c>
      <c r="MB1" s="4">
        <v>2030</v>
      </c>
      <c r="MC1" s="4">
        <v>2030</v>
      </c>
      <c r="MD1" s="4">
        <v>2030</v>
      </c>
      <c r="ME1" s="4">
        <v>2030</v>
      </c>
      <c r="MF1" s="4">
        <v>2030</v>
      </c>
      <c r="MG1" s="4">
        <v>2030</v>
      </c>
      <c r="MH1" s="4">
        <v>2030</v>
      </c>
      <c r="MI1" s="4">
        <v>2030</v>
      </c>
      <c r="MJ1" s="4">
        <v>2030</v>
      </c>
      <c r="MK1" s="4">
        <v>2030</v>
      </c>
      <c r="ML1" s="4">
        <v>2030</v>
      </c>
      <c r="MM1" s="4">
        <v>2030</v>
      </c>
      <c r="MN1" s="4">
        <v>2030</v>
      </c>
      <c r="MO1" s="4">
        <v>2030</v>
      </c>
      <c r="MP1" s="4">
        <v>2031</v>
      </c>
      <c r="MQ1" s="4">
        <v>2031</v>
      </c>
      <c r="MR1" s="4">
        <v>2031</v>
      </c>
      <c r="MS1" s="4">
        <v>2031</v>
      </c>
      <c r="MT1" s="4">
        <v>2031</v>
      </c>
      <c r="MU1" s="4">
        <v>2031</v>
      </c>
      <c r="MV1" s="4">
        <v>2031</v>
      </c>
      <c r="MW1" s="4">
        <v>2031</v>
      </c>
      <c r="MX1" s="4">
        <v>2031</v>
      </c>
      <c r="MY1" s="4">
        <v>2031</v>
      </c>
      <c r="MZ1" s="4">
        <v>2031</v>
      </c>
      <c r="NA1" s="4">
        <v>2031</v>
      </c>
      <c r="NB1" s="4">
        <v>2031</v>
      </c>
      <c r="NC1" s="4">
        <v>2031</v>
      </c>
      <c r="ND1" s="4">
        <v>2031</v>
      </c>
      <c r="NE1" s="4">
        <v>2031</v>
      </c>
      <c r="NF1" s="4">
        <v>2031</v>
      </c>
      <c r="NG1" s="4">
        <v>2031</v>
      </c>
      <c r="NH1" s="4">
        <v>2031</v>
      </c>
      <c r="NI1" s="4">
        <v>2031</v>
      </c>
      <c r="NJ1" s="4">
        <v>2031</v>
      </c>
      <c r="NK1" s="4">
        <v>2031</v>
      </c>
      <c r="NL1" s="4">
        <v>2031</v>
      </c>
      <c r="NM1" s="4">
        <v>2031</v>
      </c>
      <c r="NN1" s="4">
        <v>2032</v>
      </c>
      <c r="NO1" s="4">
        <v>2032</v>
      </c>
      <c r="NP1" s="4">
        <v>2032</v>
      </c>
      <c r="NQ1" s="4">
        <v>2032</v>
      </c>
      <c r="NR1" s="4">
        <v>2032</v>
      </c>
      <c r="NS1" s="4">
        <v>2032</v>
      </c>
      <c r="NT1" s="4">
        <v>2032</v>
      </c>
      <c r="NU1" s="4">
        <v>2032</v>
      </c>
      <c r="NV1" s="4">
        <v>2032</v>
      </c>
      <c r="NW1" s="4">
        <v>2032</v>
      </c>
      <c r="NX1" s="4">
        <v>2032</v>
      </c>
      <c r="NY1" s="4">
        <v>2032</v>
      </c>
      <c r="NZ1" s="4">
        <v>2032</v>
      </c>
      <c r="OA1" s="4">
        <v>2032</v>
      </c>
      <c r="OB1" s="4">
        <v>2032</v>
      </c>
      <c r="OC1" s="4">
        <v>2032</v>
      </c>
      <c r="OD1" s="4">
        <v>2032</v>
      </c>
      <c r="OE1" s="4">
        <v>2032</v>
      </c>
      <c r="OF1" s="4">
        <v>2032</v>
      </c>
      <c r="OG1" s="4">
        <v>2032</v>
      </c>
      <c r="OH1" s="4">
        <v>2032</v>
      </c>
      <c r="OI1" s="4">
        <v>2032</v>
      </c>
      <c r="OJ1" s="4">
        <v>2032</v>
      </c>
      <c r="OK1" s="4">
        <v>2032</v>
      </c>
      <c r="OL1" s="4">
        <v>2033</v>
      </c>
      <c r="OM1" s="4">
        <v>2033</v>
      </c>
      <c r="ON1" s="4">
        <v>2033</v>
      </c>
      <c r="OO1" s="4">
        <v>2033</v>
      </c>
      <c r="OP1" s="4">
        <v>2033</v>
      </c>
      <c r="OQ1" s="4">
        <v>2033</v>
      </c>
      <c r="OR1" s="4">
        <v>2033</v>
      </c>
      <c r="OS1" s="4">
        <v>2033</v>
      </c>
      <c r="OT1" s="4">
        <v>2033</v>
      </c>
      <c r="OU1" s="4">
        <v>2033</v>
      </c>
      <c r="OV1" s="4">
        <v>2033</v>
      </c>
      <c r="OW1" s="4">
        <v>2033</v>
      </c>
      <c r="OX1" s="4">
        <v>2033</v>
      </c>
      <c r="OY1" s="4">
        <v>2033</v>
      </c>
      <c r="OZ1" s="4">
        <v>2033</v>
      </c>
      <c r="PA1" s="4">
        <v>2033</v>
      </c>
      <c r="PB1" s="4">
        <v>2033</v>
      </c>
      <c r="PC1" s="4">
        <v>2033</v>
      </c>
      <c r="PD1" s="4">
        <v>2033</v>
      </c>
      <c r="PE1" s="4">
        <v>2033</v>
      </c>
      <c r="PF1" s="4">
        <v>2033</v>
      </c>
      <c r="PG1" s="4">
        <v>2033</v>
      </c>
      <c r="PH1" s="4">
        <v>2033</v>
      </c>
      <c r="PI1" s="4">
        <v>2033</v>
      </c>
      <c r="PJ1" s="4">
        <v>2034</v>
      </c>
      <c r="PK1" s="4">
        <v>2034</v>
      </c>
      <c r="PL1" s="4">
        <v>2034</v>
      </c>
      <c r="PM1" s="4">
        <v>2034</v>
      </c>
      <c r="PN1" s="4">
        <v>2034</v>
      </c>
      <c r="PO1" s="4">
        <v>2034</v>
      </c>
      <c r="PP1" s="4">
        <v>2034</v>
      </c>
      <c r="PQ1" s="4">
        <v>2034</v>
      </c>
      <c r="PR1" s="4">
        <v>2034</v>
      </c>
      <c r="PS1" s="4">
        <v>2034</v>
      </c>
      <c r="PT1" s="4">
        <v>2034</v>
      </c>
      <c r="PU1" s="4">
        <v>2034</v>
      </c>
      <c r="PV1" s="4">
        <v>2034</v>
      </c>
      <c r="PW1" s="4">
        <v>2034</v>
      </c>
      <c r="PX1" s="4">
        <v>2034</v>
      </c>
      <c r="PY1" s="4">
        <v>2034</v>
      </c>
      <c r="PZ1" s="4">
        <v>2034</v>
      </c>
      <c r="QA1" s="4">
        <v>2034</v>
      </c>
      <c r="QB1" s="4">
        <v>2034</v>
      </c>
      <c r="QC1" s="4">
        <v>2034</v>
      </c>
      <c r="QD1" s="4">
        <v>2034</v>
      </c>
      <c r="QE1" s="4">
        <v>2034</v>
      </c>
      <c r="QF1" s="4">
        <v>2034</v>
      </c>
      <c r="QG1" s="4">
        <v>2034</v>
      </c>
      <c r="QH1" s="4">
        <v>2035</v>
      </c>
      <c r="QI1" s="4">
        <v>2035</v>
      </c>
      <c r="QJ1" s="4">
        <v>2035</v>
      </c>
      <c r="QK1" s="4">
        <v>2035</v>
      </c>
      <c r="QL1" s="4">
        <v>2035</v>
      </c>
      <c r="QM1" s="4">
        <v>2035</v>
      </c>
      <c r="QN1" s="4">
        <v>2035</v>
      </c>
      <c r="QO1" s="4">
        <v>2035</v>
      </c>
      <c r="QP1" s="4">
        <v>2035</v>
      </c>
      <c r="QQ1" s="4">
        <v>2035</v>
      </c>
      <c r="QR1" s="4">
        <v>2035</v>
      </c>
      <c r="QS1" s="4">
        <v>2035</v>
      </c>
      <c r="QT1" s="4">
        <v>2035</v>
      </c>
      <c r="QU1" s="4">
        <v>2035</v>
      </c>
      <c r="QV1" s="4">
        <v>2035</v>
      </c>
      <c r="QW1" s="4">
        <v>2035</v>
      </c>
      <c r="QX1" s="4">
        <v>2035</v>
      </c>
      <c r="QY1" s="4">
        <v>2035</v>
      </c>
      <c r="QZ1" s="4">
        <v>2035</v>
      </c>
      <c r="RA1" s="4">
        <v>2035</v>
      </c>
      <c r="RB1" s="4">
        <v>2035</v>
      </c>
      <c r="RC1" s="4">
        <v>2035</v>
      </c>
      <c r="RD1" s="4">
        <v>2035</v>
      </c>
      <c r="RE1" s="4">
        <v>2035</v>
      </c>
      <c r="RF1" s="4">
        <v>2036</v>
      </c>
      <c r="RG1" s="4">
        <v>2036</v>
      </c>
      <c r="RH1" s="4">
        <v>2036</v>
      </c>
      <c r="RI1" s="4">
        <v>2036</v>
      </c>
      <c r="RJ1" s="4">
        <v>2036</v>
      </c>
      <c r="RK1" s="4">
        <v>2036</v>
      </c>
      <c r="RL1" s="4">
        <v>2036</v>
      </c>
      <c r="RM1" s="4">
        <v>2036</v>
      </c>
      <c r="RN1" s="4">
        <v>2036</v>
      </c>
      <c r="RO1" s="4">
        <v>2036</v>
      </c>
      <c r="RP1" s="4">
        <v>2036</v>
      </c>
      <c r="RQ1" s="4">
        <v>2036</v>
      </c>
      <c r="RR1" s="4">
        <v>2036</v>
      </c>
      <c r="RS1" s="4">
        <v>2036</v>
      </c>
      <c r="RT1" s="4">
        <v>2036</v>
      </c>
      <c r="RU1" s="4">
        <v>2036</v>
      </c>
      <c r="RV1" s="4">
        <v>2036</v>
      </c>
      <c r="RW1" s="4">
        <v>2036</v>
      </c>
      <c r="RX1" s="4">
        <v>2036</v>
      </c>
      <c r="RY1" s="4">
        <v>2036</v>
      </c>
      <c r="RZ1" s="4">
        <v>2036</v>
      </c>
      <c r="SA1" s="4">
        <v>2036</v>
      </c>
      <c r="SB1" s="4">
        <v>2036</v>
      </c>
      <c r="SC1" s="4">
        <v>2036</v>
      </c>
      <c r="SD1" s="4">
        <v>2037</v>
      </c>
      <c r="SE1" s="4">
        <v>2037</v>
      </c>
      <c r="SF1" s="4">
        <v>2037</v>
      </c>
      <c r="SG1" s="4">
        <v>2037</v>
      </c>
      <c r="SH1" s="4">
        <v>2037</v>
      </c>
      <c r="SI1" s="4">
        <v>2037</v>
      </c>
      <c r="SJ1" s="4">
        <v>2037</v>
      </c>
      <c r="SK1" s="4">
        <v>2037</v>
      </c>
      <c r="SL1" s="4">
        <v>2037</v>
      </c>
      <c r="SM1" s="4">
        <v>2037</v>
      </c>
      <c r="SN1" s="4">
        <v>2037</v>
      </c>
      <c r="SO1" s="4">
        <v>2037</v>
      </c>
      <c r="SP1" s="4">
        <v>2037</v>
      </c>
      <c r="SQ1" s="4">
        <v>2037</v>
      </c>
      <c r="SR1" s="4">
        <v>2037</v>
      </c>
      <c r="SS1" s="4">
        <v>2037</v>
      </c>
      <c r="ST1" s="4">
        <v>2037</v>
      </c>
      <c r="SU1" s="4">
        <v>2037</v>
      </c>
      <c r="SV1" s="4">
        <v>2037</v>
      </c>
      <c r="SW1" s="4">
        <v>2037</v>
      </c>
      <c r="SX1" s="4">
        <v>2037</v>
      </c>
      <c r="SY1" s="4">
        <v>2037</v>
      </c>
      <c r="SZ1" s="4">
        <v>2037</v>
      </c>
      <c r="TA1" s="4">
        <v>2037</v>
      </c>
      <c r="TB1" s="4">
        <v>2038</v>
      </c>
      <c r="TC1" s="4">
        <v>2038</v>
      </c>
      <c r="TD1" s="4">
        <v>2038</v>
      </c>
      <c r="TE1" s="4">
        <v>2038</v>
      </c>
      <c r="TF1" s="4">
        <v>2038</v>
      </c>
      <c r="TG1" s="4">
        <v>2038</v>
      </c>
      <c r="TH1" s="4">
        <v>2038</v>
      </c>
      <c r="TI1" s="4">
        <v>2038</v>
      </c>
      <c r="TJ1" s="4">
        <v>2038</v>
      </c>
      <c r="TK1" s="4">
        <v>2038</v>
      </c>
      <c r="TL1" s="4">
        <v>2038</v>
      </c>
      <c r="TM1" s="4">
        <v>2038</v>
      </c>
      <c r="TN1" s="4">
        <v>2038</v>
      </c>
      <c r="TO1" s="4">
        <v>2038</v>
      </c>
      <c r="TP1" s="4">
        <v>2038</v>
      </c>
      <c r="TQ1" s="4">
        <v>2038</v>
      </c>
      <c r="TR1" s="4">
        <v>2038</v>
      </c>
      <c r="TS1" s="4">
        <v>2038</v>
      </c>
      <c r="TT1" s="4">
        <v>2038</v>
      </c>
      <c r="TU1" s="4">
        <v>2038</v>
      </c>
      <c r="TV1" s="4">
        <v>2038</v>
      </c>
      <c r="TW1" s="4">
        <v>2038</v>
      </c>
      <c r="TX1" s="4">
        <v>2038</v>
      </c>
      <c r="TY1" s="4">
        <v>2038</v>
      </c>
      <c r="TZ1" s="4">
        <v>2039</v>
      </c>
      <c r="UA1" s="4">
        <v>2039</v>
      </c>
      <c r="UB1" s="4">
        <v>2039</v>
      </c>
      <c r="UC1" s="4">
        <v>2039</v>
      </c>
      <c r="UD1" s="4">
        <v>2039</v>
      </c>
      <c r="UE1" s="4">
        <v>2039</v>
      </c>
      <c r="UF1" s="4">
        <v>2039</v>
      </c>
      <c r="UG1" s="4">
        <v>2039</v>
      </c>
      <c r="UH1" s="4">
        <v>2039</v>
      </c>
      <c r="UI1" s="4">
        <v>2039</v>
      </c>
      <c r="UJ1" s="4">
        <v>2039</v>
      </c>
      <c r="UK1" s="4">
        <v>2039</v>
      </c>
      <c r="UL1" s="4">
        <v>2039</v>
      </c>
      <c r="UM1" s="4">
        <v>2039</v>
      </c>
      <c r="UN1" s="4">
        <v>2039</v>
      </c>
      <c r="UO1" s="4">
        <v>2039</v>
      </c>
      <c r="UP1" s="4">
        <v>2039</v>
      </c>
      <c r="UQ1" s="4">
        <v>2039</v>
      </c>
      <c r="UR1" s="4">
        <v>2039</v>
      </c>
      <c r="US1" s="4">
        <v>2039</v>
      </c>
      <c r="UT1" s="4">
        <v>2039</v>
      </c>
      <c r="UU1" s="4">
        <v>2039</v>
      </c>
      <c r="UV1" s="4">
        <v>2039</v>
      </c>
      <c r="UW1" s="4">
        <v>2039</v>
      </c>
      <c r="UX1" s="4">
        <v>2040</v>
      </c>
      <c r="UY1" s="4">
        <v>2040</v>
      </c>
      <c r="UZ1" s="4">
        <v>2040</v>
      </c>
      <c r="VA1" s="4">
        <v>2040</v>
      </c>
      <c r="VB1" s="4">
        <v>2040</v>
      </c>
      <c r="VC1" s="4">
        <v>2040</v>
      </c>
      <c r="VD1" s="4">
        <v>2040</v>
      </c>
      <c r="VE1" s="4">
        <v>2040</v>
      </c>
      <c r="VF1" s="4">
        <v>2040</v>
      </c>
      <c r="VG1" s="4">
        <v>2040</v>
      </c>
      <c r="VH1" s="4">
        <v>2040</v>
      </c>
      <c r="VI1" s="4">
        <v>2040</v>
      </c>
      <c r="VJ1" s="4">
        <v>2040</v>
      </c>
      <c r="VK1" s="4">
        <v>2040</v>
      </c>
      <c r="VL1" s="4">
        <v>2040</v>
      </c>
      <c r="VM1" s="4">
        <v>2040</v>
      </c>
      <c r="VN1" s="4">
        <v>2040</v>
      </c>
      <c r="VO1" s="4">
        <v>2040</v>
      </c>
      <c r="VP1" s="4">
        <v>2040</v>
      </c>
      <c r="VQ1" s="4">
        <v>2040</v>
      </c>
      <c r="VR1" s="4">
        <v>2040</v>
      </c>
      <c r="VS1" s="4">
        <v>2040</v>
      </c>
      <c r="VT1" s="4">
        <v>2040</v>
      </c>
      <c r="VU1" s="4">
        <v>2040</v>
      </c>
      <c r="VV1" s="4">
        <v>2041</v>
      </c>
      <c r="VW1" s="4">
        <v>2041</v>
      </c>
      <c r="VX1" s="4">
        <v>2041</v>
      </c>
      <c r="VY1" s="4">
        <v>2041</v>
      </c>
      <c r="VZ1" s="4">
        <v>2041</v>
      </c>
      <c r="WA1" s="4">
        <v>2041</v>
      </c>
      <c r="WB1" s="4">
        <v>2041</v>
      </c>
      <c r="WC1" s="4">
        <v>2041</v>
      </c>
      <c r="WD1" s="4">
        <v>2041</v>
      </c>
      <c r="WE1" s="4">
        <v>2041</v>
      </c>
      <c r="WF1" s="4">
        <v>2041</v>
      </c>
      <c r="WG1" s="4">
        <v>2041</v>
      </c>
      <c r="WH1" s="4">
        <v>2041</v>
      </c>
      <c r="WI1" s="4">
        <v>2041</v>
      </c>
      <c r="WJ1" s="4">
        <v>2041</v>
      </c>
      <c r="WK1" s="4">
        <v>2041</v>
      </c>
      <c r="WL1" s="4">
        <v>2041</v>
      </c>
      <c r="WM1" s="4">
        <v>2041</v>
      </c>
      <c r="WN1" s="4">
        <v>2041</v>
      </c>
      <c r="WO1" s="4">
        <v>2041</v>
      </c>
      <c r="WP1" s="4">
        <v>2041</v>
      </c>
      <c r="WQ1" s="4">
        <v>2041</v>
      </c>
      <c r="WR1" s="4">
        <v>2041</v>
      </c>
      <c r="WS1" s="4">
        <v>2041</v>
      </c>
      <c r="WT1" s="4">
        <v>2042</v>
      </c>
      <c r="WU1" s="4">
        <v>2042</v>
      </c>
      <c r="WV1" s="4">
        <v>2042</v>
      </c>
      <c r="WW1" s="4">
        <v>2042</v>
      </c>
      <c r="WX1" s="4">
        <v>2042</v>
      </c>
      <c r="WY1" s="4">
        <v>2042</v>
      </c>
      <c r="WZ1" s="4">
        <v>2042</v>
      </c>
      <c r="XA1" s="4">
        <v>2042</v>
      </c>
      <c r="XB1" s="4">
        <v>2042</v>
      </c>
      <c r="XC1" s="4">
        <v>2042</v>
      </c>
      <c r="XD1" s="4">
        <v>2042</v>
      </c>
      <c r="XE1" s="4">
        <v>2042</v>
      </c>
      <c r="XF1" s="4">
        <v>2042</v>
      </c>
      <c r="XG1" s="4">
        <v>2042</v>
      </c>
      <c r="XH1" s="4">
        <v>2042</v>
      </c>
      <c r="XI1" s="4">
        <v>2042</v>
      </c>
      <c r="XJ1" s="4">
        <v>2042</v>
      </c>
      <c r="XK1" s="4">
        <v>2042</v>
      </c>
      <c r="XL1" s="4">
        <v>2042</v>
      </c>
      <c r="XM1" s="4">
        <v>2042</v>
      </c>
      <c r="XN1" s="4">
        <v>2042</v>
      </c>
      <c r="XO1" s="4">
        <v>2042</v>
      </c>
      <c r="XP1" s="4">
        <v>2042</v>
      </c>
      <c r="XQ1" s="4">
        <v>2042</v>
      </c>
    </row>
    <row r="2" spans="1:641" ht="15.75" x14ac:dyDescent="0.25">
      <c r="A2" s="135"/>
      <c r="B2" s="138"/>
      <c r="C2" s="6">
        <v>43555</v>
      </c>
      <c r="D2" s="141"/>
      <c r="E2" s="6">
        <f>+C2</f>
        <v>43555</v>
      </c>
      <c r="F2" s="132"/>
      <c r="G2" s="132"/>
      <c r="H2" s="132"/>
      <c r="I2" s="93"/>
      <c r="J2" s="132"/>
      <c r="K2" s="132"/>
      <c r="L2" s="132"/>
      <c r="M2" s="132"/>
      <c r="N2" s="132"/>
      <c r="O2" s="132"/>
      <c r="P2" s="2"/>
      <c r="BN2" s="4">
        <v>1</v>
      </c>
      <c r="BO2" s="4">
        <v>1</v>
      </c>
      <c r="BP2" s="4">
        <v>2</v>
      </c>
      <c r="BQ2" s="4">
        <v>2</v>
      </c>
      <c r="BR2" s="4">
        <v>3</v>
      </c>
      <c r="BS2" s="4">
        <v>3</v>
      </c>
      <c r="BT2" s="4">
        <v>4</v>
      </c>
      <c r="BU2" s="4">
        <v>4</v>
      </c>
      <c r="BV2" s="4">
        <v>5</v>
      </c>
      <c r="BW2" s="4">
        <v>5</v>
      </c>
      <c r="BX2" s="4">
        <v>6</v>
      </c>
      <c r="BY2" s="4">
        <v>6</v>
      </c>
      <c r="BZ2" s="4">
        <v>7</v>
      </c>
      <c r="CA2" s="4">
        <v>7</v>
      </c>
      <c r="CB2" s="4">
        <v>8</v>
      </c>
      <c r="CC2" s="4">
        <v>8</v>
      </c>
      <c r="CD2" s="4">
        <v>9</v>
      </c>
      <c r="CE2" s="4">
        <v>9</v>
      </c>
      <c r="CF2" s="4">
        <v>10</v>
      </c>
      <c r="CG2" s="4">
        <v>10</v>
      </c>
      <c r="CH2" s="4">
        <v>11</v>
      </c>
      <c r="CI2" s="4">
        <v>11</v>
      </c>
      <c r="CJ2" s="4">
        <v>12</v>
      </c>
      <c r="CK2" s="4">
        <v>12</v>
      </c>
      <c r="CL2" s="4">
        <v>1</v>
      </c>
      <c r="CM2" s="4">
        <v>1</v>
      </c>
      <c r="CN2" s="4">
        <v>2</v>
      </c>
      <c r="CO2" s="4">
        <v>2</v>
      </c>
      <c r="CP2" s="4">
        <v>3</v>
      </c>
      <c r="CQ2" s="4">
        <v>3</v>
      </c>
      <c r="CR2" s="4">
        <v>4</v>
      </c>
      <c r="CS2" s="4">
        <v>4</v>
      </c>
      <c r="CT2" s="4">
        <v>5</v>
      </c>
      <c r="CU2" s="4">
        <v>5</v>
      </c>
      <c r="CV2" s="4">
        <v>6</v>
      </c>
      <c r="CW2" s="4">
        <v>6</v>
      </c>
      <c r="CX2" s="4">
        <v>7</v>
      </c>
      <c r="CY2" s="4">
        <v>7</v>
      </c>
      <c r="CZ2" s="4">
        <v>8</v>
      </c>
      <c r="DA2" s="4">
        <v>8</v>
      </c>
      <c r="DB2" s="4">
        <v>9</v>
      </c>
      <c r="DC2" s="4">
        <v>9</v>
      </c>
      <c r="DD2" s="4">
        <v>10</v>
      </c>
      <c r="DE2" s="4">
        <v>10</v>
      </c>
      <c r="DF2" s="4">
        <v>11</v>
      </c>
      <c r="DG2" s="4">
        <v>11</v>
      </c>
      <c r="DH2" s="4">
        <v>12</v>
      </c>
      <c r="DI2" s="4">
        <v>12</v>
      </c>
      <c r="DJ2" s="4">
        <v>1</v>
      </c>
      <c r="DK2" s="4">
        <v>1</v>
      </c>
      <c r="DL2" s="4">
        <v>2</v>
      </c>
      <c r="DM2" s="4">
        <v>2</v>
      </c>
      <c r="DN2" s="4">
        <v>3</v>
      </c>
      <c r="DO2" s="4">
        <v>3</v>
      </c>
      <c r="DP2" s="4">
        <v>4</v>
      </c>
      <c r="DQ2" s="4">
        <v>4</v>
      </c>
      <c r="DR2" s="4">
        <v>5</v>
      </c>
      <c r="DS2" s="4">
        <v>5</v>
      </c>
      <c r="DT2" s="4">
        <v>6</v>
      </c>
      <c r="DU2" s="4">
        <v>6</v>
      </c>
      <c r="DV2" s="4">
        <v>7</v>
      </c>
      <c r="DW2" s="4">
        <v>7</v>
      </c>
      <c r="DX2" s="4">
        <v>8</v>
      </c>
      <c r="DY2" s="4">
        <v>8</v>
      </c>
      <c r="DZ2" s="4">
        <v>9</v>
      </c>
      <c r="EA2" s="4">
        <v>9</v>
      </c>
      <c r="EB2" s="4">
        <v>10</v>
      </c>
      <c r="EC2" s="4">
        <v>10</v>
      </c>
      <c r="ED2" s="4">
        <v>11</v>
      </c>
      <c r="EE2" s="4">
        <v>11</v>
      </c>
      <c r="EF2" s="4">
        <v>12</v>
      </c>
      <c r="EG2" s="4">
        <v>12</v>
      </c>
      <c r="EH2" s="4">
        <v>1</v>
      </c>
      <c r="EI2" s="4">
        <v>1</v>
      </c>
      <c r="EJ2" s="4">
        <v>2</v>
      </c>
      <c r="EK2" s="4">
        <v>2</v>
      </c>
      <c r="EL2" s="4">
        <v>3</v>
      </c>
      <c r="EM2" s="4">
        <v>3</v>
      </c>
      <c r="EN2" s="4">
        <v>4</v>
      </c>
      <c r="EO2" s="4">
        <v>4</v>
      </c>
      <c r="EP2" s="4">
        <v>5</v>
      </c>
      <c r="EQ2" s="4">
        <v>5</v>
      </c>
      <c r="ER2" s="4">
        <v>6</v>
      </c>
      <c r="ES2" s="4">
        <v>6</v>
      </c>
      <c r="ET2" s="4">
        <v>7</v>
      </c>
      <c r="EU2" s="4">
        <v>7</v>
      </c>
      <c r="EV2" s="4">
        <v>8</v>
      </c>
      <c r="EW2" s="4">
        <v>8</v>
      </c>
      <c r="EX2" s="4">
        <v>9</v>
      </c>
      <c r="EY2" s="4">
        <v>9</v>
      </c>
      <c r="EZ2" s="4">
        <v>10</v>
      </c>
      <c r="FA2" s="4">
        <v>10</v>
      </c>
      <c r="FB2" s="4">
        <v>11</v>
      </c>
      <c r="FC2" s="4">
        <v>11</v>
      </c>
      <c r="FD2" s="4">
        <v>12</v>
      </c>
      <c r="FE2" s="4">
        <v>12</v>
      </c>
      <c r="FF2" s="4">
        <v>1</v>
      </c>
      <c r="FG2" s="4">
        <v>1</v>
      </c>
      <c r="FH2" s="4">
        <v>2</v>
      </c>
      <c r="FI2" s="4">
        <v>2</v>
      </c>
      <c r="FJ2" s="4">
        <v>3</v>
      </c>
      <c r="FK2" s="4">
        <v>3</v>
      </c>
      <c r="FL2" s="4">
        <v>4</v>
      </c>
      <c r="FM2" s="4">
        <v>4</v>
      </c>
      <c r="FN2" s="4">
        <v>5</v>
      </c>
      <c r="FO2" s="4">
        <v>5</v>
      </c>
      <c r="FP2" s="4">
        <v>6</v>
      </c>
      <c r="FQ2" s="4">
        <v>6</v>
      </c>
      <c r="FR2" s="4">
        <v>7</v>
      </c>
      <c r="FS2" s="4">
        <v>7</v>
      </c>
      <c r="FT2" s="4">
        <v>8</v>
      </c>
      <c r="FU2" s="4">
        <v>8</v>
      </c>
      <c r="FV2" s="4">
        <v>9</v>
      </c>
      <c r="FW2" s="4">
        <v>9</v>
      </c>
      <c r="FX2" s="4">
        <v>10</v>
      </c>
      <c r="FY2" s="4">
        <v>10</v>
      </c>
      <c r="FZ2" s="4">
        <v>11</v>
      </c>
      <c r="GA2" s="4">
        <v>11</v>
      </c>
      <c r="GB2" s="4">
        <v>12</v>
      </c>
      <c r="GC2" s="4">
        <v>12</v>
      </c>
      <c r="GD2" s="4">
        <v>1</v>
      </c>
      <c r="GE2" s="4">
        <v>1</v>
      </c>
      <c r="GF2" s="4">
        <v>2</v>
      </c>
      <c r="GG2" s="4">
        <v>2</v>
      </c>
      <c r="GH2" s="4">
        <v>3</v>
      </c>
      <c r="GI2" s="4">
        <v>3</v>
      </c>
      <c r="GJ2" s="4">
        <v>4</v>
      </c>
      <c r="GK2" s="4">
        <v>4</v>
      </c>
      <c r="GL2" s="4">
        <v>5</v>
      </c>
      <c r="GM2" s="4">
        <v>5</v>
      </c>
      <c r="GN2" s="4">
        <v>6</v>
      </c>
      <c r="GO2" s="4">
        <v>6</v>
      </c>
      <c r="GP2" s="4">
        <v>7</v>
      </c>
      <c r="GQ2" s="4">
        <v>7</v>
      </c>
      <c r="GR2" s="4">
        <v>8</v>
      </c>
      <c r="GS2" s="4">
        <v>8</v>
      </c>
      <c r="GT2" s="4">
        <v>9</v>
      </c>
      <c r="GU2" s="4">
        <v>9</v>
      </c>
      <c r="GV2" s="4">
        <v>10</v>
      </c>
      <c r="GW2" s="4">
        <v>10</v>
      </c>
      <c r="GX2" s="4">
        <v>11</v>
      </c>
      <c r="GY2" s="4">
        <v>11</v>
      </c>
      <c r="GZ2" s="4">
        <v>12</v>
      </c>
      <c r="HA2" s="4">
        <v>12</v>
      </c>
      <c r="HB2" s="4">
        <v>1</v>
      </c>
      <c r="HC2" s="4">
        <v>1</v>
      </c>
      <c r="HD2" s="4">
        <v>2</v>
      </c>
      <c r="HE2" s="4">
        <v>2</v>
      </c>
      <c r="HF2" s="4">
        <v>3</v>
      </c>
      <c r="HG2" s="4">
        <v>3</v>
      </c>
      <c r="HH2" s="4">
        <v>4</v>
      </c>
      <c r="HI2" s="4">
        <v>4</v>
      </c>
      <c r="HJ2" s="4">
        <v>5</v>
      </c>
      <c r="HK2" s="4">
        <v>5</v>
      </c>
      <c r="HL2" s="4">
        <v>6</v>
      </c>
      <c r="HM2" s="4">
        <v>6</v>
      </c>
      <c r="HN2" s="4">
        <v>7</v>
      </c>
      <c r="HO2" s="4">
        <v>7</v>
      </c>
      <c r="HP2" s="4">
        <v>8</v>
      </c>
      <c r="HQ2" s="4">
        <v>8</v>
      </c>
      <c r="HR2" s="4">
        <v>9</v>
      </c>
      <c r="HS2" s="4">
        <v>9</v>
      </c>
      <c r="HT2" s="4">
        <v>10</v>
      </c>
      <c r="HU2" s="4">
        <v>10</v>
      </c>
      <c r="HV2" s="4">
        <v>11</v>
      </c>
      <c r="HW2" s="4">
        <v>11</v>
      </c>
      <c r="HX2" s="4">
        <v>12</v>
      </c>
      <c r="HY2" s="4">
        <v>12</v>
      </c>
      <c r="HZ2" s="4">
        <v>1</v>
      </c>
      <c r="IA2" s="4">
        <v>1</v>
      </c>
      <c r="IB2" s="4">
        <v>2</v>
      </c>
      <c r="IC2" s="4">
        <v>2</v>
      </c>
      <c r="ID2" s="4">
        <v>3</v>
      </c>
      <c r="IE2" s="4">
        <v>3</v>
      </c>
      <c r="IF2" s="4">
        <v>4</v>
      </c>
      <c r="IG2" s="4">
        <v>4</v>
      </c>
      <c r="IH2" s="4">
        <v>5</v>
      </c>
      <c r="II2" s="4">
        <v>5</v>
      </c>
      <c r="IJ2" s="4">
        <v>6</v>
      </c>
      <c r="IK2" s="4">
        <v>6</v>
      </c>
      <c r="IL2" s="4">
        <v>7</v>
      </c>
      <c r="IM2" s="4">
        <v>7</v>
      </c>
      <c r="IN2" s="4">
        <v>8</v>
      </c>
      <c r="IO2" s="4">
        <v>8</v>
      </c>
      <c r="IP2" s="4">
        <v>9</v>
      </c>
      <c r="IQ2" s="4">
        <v>9</v>
      </c>
      <c r="IR2" s="4">
        <v>10</v>
      </c>
      <c r="IS2" s="4">
        <v>10</v>
      </c>
      <c r="IT2" s="4">
        <v>11</v>
      </c>
      <c r="IU2" s="4">
        <v>11</v>
      </c>
      <c r="IV2" s="4">
        <v>12</v>
      </c>
      <c r="IW2" s="4">
        <v>12</v>
      </c>
      <c r="IX2" s="4">
        <v>1</v>
      </c>
      <c r="IY2" s="4">
        <v>1</v>
      </c>
      <c r="IZ2" s="4">
        <v>2</v>
      </c>
      <c r="JA2" s="4">
        <v>2</v>
      </c>
      <c r="JB2" s="4">
        <v>3</v>
      </c>
      <c r="JC2" s="4">
        <v>3</v>
      </c>
      <c r="JD2" s="4">
        <v>4</v>
      </c>
      <c r="JE2" s="4">
        <v>4</v>
      </c>
      <c r="JF2" s="4">
        <v>5</v>
      </c>
      <c r="JG2" s="4">
        <v>5</v>
      </c>
      <c r="JH2" s="4">
        <v>6</v>
      </c>
      <c r="JI2" s="4">
        <v>6</v>
      </c>
      <c r="JJ2" s="4">
        <v>7</v>
      </c>
      <c r="JK2" s="4">
        <v>7</v>
      </c>
      <c r="JL2" s="4">
        <v>8</v>
      </c>
      <c r="JM2" s="4">
        <v>8</v>
      </c>
      <c r="JN2" s="4">
        <v>9</v>
      </c>
      <c r="JO2" s="4">
        <v>9</v>
      </c>
      <c r="JP2" s="4">
        <v>10</v>
      </c>
      <c r="JQ2" s="4">
        <v>10</v>
      </c>
      <c r="JR2" s="4">
        <v>11</v>
      </c>
      <c r="JS2" s="4">
        <v>11</v>
      </c>
      <c r="JT2" s="4">
        <v>12</v>
      </c>
      <c r="JU2" s="4">
        <v>12</v>
      </c>
      <c r="JV2" s="4">
        <v>1</v>
      </c>
      <c r="JW2" s="4">
        <v>1</v>
      </c>
      <c r="JX2" s="4">
        <v>2</v>
      </c>
      <c r="JY2" s="4">
        <v>2</v>
      </c>
      <c r="JZ2" s="4">
        <v>3</v>
      </c>
      <c r="KA2" s="4">
        <v>3</v>
      </c>
      <c r="KB2" s="4">
        <v>4</v>
      </c>
      <c r="KC2" s="4">
        <v>4</v>
      </c>
      <c r="KD2" s="4">
        <v>5</v>
      </c>
      <c r="KE2" s="4">
        <v>5</v>
      </c>
      <c r="KF2" s="4">
        <v>6</v>
      </c>
      <c r="KG2" s="4">
        <v>6</v>
      </c>
      <c r="KH2" s="4">
        <v>7</v>
      </c>
      <c r="KI2" s="4">
        <v>7</v>
      </c>
      <c r="KJ2" s="4">
        <v>8</v>
      </c>
      <c r="KK2" s="4">
        <v>8</v>
      </c>
      <c r="KL2" s="4">
        <v>9</v>
      </c>
      <c r="KM2" s="4">
        <v>9</v>
      </c>
      <c r="KN2" s="4">
        <v>10</v>
      </c>
      <c r="KO2" s="4">
        <v>10</v>
      </c>
      <c r="KP2" s="4">
        <v>11</v>
      </c>
      <c r="KQ2" s="4">
        <v>11</v>
      </c>
      <c r="KR2" s="4">
        <v>12</v>
      </c>
      <c r="KS2" s="4">
        <v>12</v>
      </c>
      <c r="KT2" s="4">
        <v>1</v>
      </c>
      <c r="KU2" s="4">
        <v>1</v>
      </c>
      <c r="KV2" s="4">
        <v>2</v>
      </c>
      <c r="KW2" s="4">
        <v>2</v>
      </c>
      <c r="KX2" s="4">
        <v>3</v>
      </c>
      <c r="KY2" s="4">
        <v>3</v>
      </c>
      <c r="KZ2" s="4">
        <v>4</v>
      </c>
      <c r="LA2" s="4">
        <v>4</v>
      </c>
      <c r="LB2" s="4">
        <v>5</v>
      </c>
      <c r="LC2" s="4">
        <v>5</v>
      </c>
      <c r="LD2" s="4">
        <v>6</v>
      </c>
      <c r="LE2" s="4">
        <v>6</v>
      </c>
      <c r="LF2" s="4">
        <v>7</v>
      </c>
      <c r="LG2" s="4">
        <v>7</v>
      </c>
      <c r="LH2" s="4">
        <v>8</v>
      </c>
      <c r="LI2" s="4">
        <v>8</v>
      </c>
      <c r="LJ2" s="4">
        <v>9</v>
      </c>
      <c r="LK2" s="4">
        <v>9</v>
      </c>
      <c r="LL2" s="4">
        <v>10</v>
      </c>
      <c r="LM2" s="4">
        <v>10</v>
      </c>
      <c r="LN2" s="4">
        <v>11</v>
      </c>
      <c r="LO2" s="4">
        <v>11</v>
      </c>
      <c r="LP2" s="4">
        <v>12</v>
      </c>
      <c r="LQ2" s="4">
        <v>12</v>
      </c>
      <c r="LR2" s="4">
        <v>1</v>
      </c>
      <c r="LS2" s="4">
        <v>1</v>
      </c>
      <c r="LT2" s="4">
        <v>2</v>
      </c>
      <c r="LU2" s="4">
        <v>2</v>
      </c>
      <c r="LV2" s="4">
        <v>3</v>
      </c>
      <c r="LW2" s="4">
        <v>3</v>
      </c>
      <c r="LX2" s="4">
        <v>4</v>
      </c>
      <c r="LY2" s="4">
        <v>4</v>
      </c>
      <c r="LZ2" s="4">
        <v>5</v>
      </c>
      <c r="MA2" s="4">
        <v>5</v>
      </c>
      <c r="MB2" s="4">
        <v>6</v>
      </c>
      <c r="MC2" s="4">
        <v>6</v>
      </c>
      <c r="MD2" s="4">
        <v>7</v>
      </c>
      <c r="ME2" s="4">
        <v>7</v>
      </c>
      <c r="MF2" s="4">
        <v>8</v>
      </c>
      <c r="MG2" s="4">
        <v>8</v>
      </c>
      <c r="MH2" s="4">
        <v>9</v>
      </c>
      <c r="MI2" s="4">
        <v>9</v>
      </c>
      <c r="MJ2" s="4">
        <v>10</v>
      </c>
      <c r="MK2" s="4">
        <v>10</v>
      </c>
      <c r="ML2" s="4">
        <v>11</v>
      </c>
      <c r="MM2" s="4">
        <v>11</v>
      </c>
      <c r="MN2" s="4">
        <v>12</v>
      </c>
      <c r="MO2" s="4">
        <v>12</v>
      </c>
      <c r="MP2" s="4">
        <v>1</v>
      </c>
      <c r="MQ2" s="4">
        <v>1</v>
      </c>
      <c r="MR2" s="4">
        <v>2</v>
      </c>
      <c r="MS2" s="4">
        <v>2</v>
      </c>
      <c r="MT2" s="4">
        <v>3</v>
      </c>
      <c r="MU2" s="4">
        <v>3</v>
      </c>
      <c r="MV2" s="4">
        <v>4</v>
      </c>
      <c r="MW2" s="4">
        <v>4</v>
      </c>
      <c r="MX2" s="4">
        <v>5</v>
      </c>
      <c r="MY2" s="4">
        <v>5</v>
      </c>
      <c r="MZ2" s="4">
        <v>6</v>
      </c>
      <c r="NA2" s="4">
        <v>6</v>
      </c>
      <c r="NB2" s="4">
        <v>7</v>
      </c>
      <c r="NC2" s="4">
        <v>7</v>
      </c>
      <c r="ND2" s="4">
        <v>8</v>
      </c>
      <c r="NE2" s="4">
        <v>8</v>
      </c>
      <c r="NF2" s="4">
        <v>9</v>
      </c>
      <c r="NG2" s="4">
        <v>9</v>
      </c>
      <c r="NH2" s="4">
        <v>10</v>
      </c>
      <c r="NI2" s="4">
        <v>10</v>
      </c>
      <c r="NJ2" s="4">
        <v>11</v>
      </c>
      <c r="NK2" s="4">
        <v>11</v>
      </c>
      <c r="NL2" s="4">
        <v>12</v>
      </c>
      <c r="NM2" s="4">
        <v>12</v>
      </c>
      <c r="NN2" s="4">
        <v>1</v>
      </c>
      <c r="NO2" s="4">
        <v>1</v>
      </c>
      <c r="NP2" s="4">
        <v>2</v>
      </c>
      <c r="NQ2" s="4">
        <v>2</v>
      </c>
      <c r="NR2" s="4">
        <v>3</v>
      </c>
      <c r="NS2" s="4">
        <v>3</v>
      </c>
      <c r="NT2" s="4">
        <v>4</v>
      </c>
      <c r="NU2" s="4">
        <v>4</v>
      </c>
      <c r="NV2" s="4">
        <v>5</v>
      </c>
      <c r="NW2" s="4">
        <v>5</v>
      </c>
      <c r="NX2" s="4">
        <v>6</v>
      </c>
      <c r="NY2" s="4">
        <v>6</v>
      </c>
      <c r="NZ2" s="4">
        <v>7</v>
      </c>
      <c r="OA2" s="4">
        <v>7</v>
      </c>
      <c r="OB2" s="4">
        <v>8</v>
      </c>
      <c r="OC2" s="4">
        <v>8</v>
      </c>
      <c r="OD2" s="4">
        <v>9</v>
      </c>
      <c r="OE2" s="4">
        <v>9</v>
      </c>
      <c r="OF2" s="4">
        <v>10</v>
      </c>
      <c r="OG2" s="4">
        <v>10</v>
      </c>
      <c r="OH2" s="4">
        <v>11</v>
      </c>
      <c r="OI2" s="4">
        <v>11</v>
      </c>
      <c r="OJ2" s="4">
        <v>12</v>
      </c>
      <c r="OK2" s="4">
        <v>12</v>
      </c>
      <c r="OL2" s="4">
        <v>1</v>
      </c>
      <c r="OM2" s="4">
        <v>1</v>
      </c>
      <c r="ON2" s="4">
        <v>2</v>
      </c>
      <c r="OO2" s="4">
        <v>2</v>
      </c>
      <c r="OP2" s="4">
        <v>3</v>
      </c>
      <c r="OQ2" s="4">
        <v>3</v>
      </c>
      <c r="OR2" s="4">
        <v>4</v>
      </c>
      <c r="OS2" s="4">
        <v>4</v>
      </c>
      <c r="OT2" s="4">
        <v>5</v>
      </c>
      <c r="OU2" s="4">
        <v>5</v>
      </c>
      <c r="OV2" s="4">
        <v>6</v>
      </c>
      <c r="OW2" s="4">
        <v>6</v>
      </c>
      <c r="OX2" s="4">
        <v>7</v>
      </c>
      <c r="OY2" s="4">
        <v>7</v>
      </c>
      <c r="OZ2" s="4">
        <v>8</v>
      </c>
      <c r="PA2" s="4">
        <v>8</v>
      </c>
      <c r="PB2" s="4">
        <v>9</v>
      </c>
      <c r="PC2" s="4">
        <v>9</v>
      </c>
      <c r="PD2" s="4">
        <v>10</v>
      </c>
      <c r="PE2" s="4">
        <v>10</v>
      </c>
      <c r="PF2" s="4">
        <v>11</v>
      </c>
      <c r="PG2" s="4">
        <v>11</v>
      </c>
      <c r="PH2" s="4">
        <v>12</v>
      </c>
      <c r="PI2" s="4">
        <v>12</v>
      </c>
      <c r="PJ2" s="4">
        <v>1</v>
      </c>
      <c r="PK2" s="4">
        <v>1</v>
      </c>
      <c r="PL2" s="4">
        <v>2</v>
      </c>
      <c r="PM2" s="4">
        <v>2</v>
      </c>
      <c r="PN2" s="4">
        <v>3</v>
      </c>
      <c r="PO2" s="4">
        <v>3</v>
      </c>
      <c r="PP2" s="4">
        <v>4</v>
      </c>
      <c r="PQ2" s="4">
        <v>4</v>
      </c>
      <c r="PR2" s="4">
        <v>5</v>
      </c>
      <c r="PS2" s="4">
        <v>5</v>
      </c>
      <c r="PT2" s="4">
        <v>6</v>
      </c>
      <c r="PU2" s="4">
        <v>6</v>
      </c>
      <c r="PV2" s="4">
        <v>7</v>
      </c>
      <c r="PW2" s="4">
        <v>7</v>
      </c>
      <c r="PX2" s="4">
        <v>8</v>
      </c>
      <c r="PY2" s="4">
        <v>8</v>
      </c>
      <c r="PZ2" s="4">
        <v>9</v>
      </c>
      <c r="QA2" s="4">
        <v>9</v>
      </c>
      <c r="QB2" s="4">
        <v>10</v>
      </c>
      <c r="QC2" s="4">
        <v>10</v>
      </c>
      <c r="QD2" s="4">
        <v>11</v>
      </c>
      <c r="QE2" s="4">
        <v>11</v>
      </c>
      <c r="QF2" s="4">
        <v>12</v>
      </c>
      <c r="QG2" s="4">
        <v>12</v>
      </c>
      <c r="QH2" s="4">
        <v>1</v>
      </c>
      <c r="QI2" s="4">
        <v>1</v>
      </c>
      <c r="QJ2" s="4">
        <v>2</v>
      </c>
      <c r="QK2" s="4">
        <v>2</v>
      </c>
      <c r="QL2" s="4">
        <v>3</v>
      </c>
      <c r="QM2" s="4">
        <v>3</v>
      </c>
      <c r="QN2" s="4">
        <v>4</v>
      </c>
      <c r="QO2" s="4">
        <v>4</v>
      </c>
      <c r="QP2" s="4">
        <v>5</v>
      </c>
      <c r="QQ2" s="4">
        <v>5</v>
      </c>
      <c r="QR2" s="4">
        <v>6</v>
      </c>
      <c r="QS2" s="4">
        <v>6</v>
      </c>
      <c r="QT2" s="4">
        <v>7</v>
      </c>
      <c r="QU2" s="4">
        <v>7</v>
      </c>
      <c r="QV2" s="4">
        <v>8</v>
      </c>
      <c r="QW2" s="4">
        <v>8</v>
      </c>
      <c r="QX2" s="4">
        <v>9</v>
      </c>
      <c r="QY2" s="4">
        <v>9</v>
      </c>
      <c r="QZ2" s="4">
        <v>10</v>
      </c>
      <c r="RA2" s="4">
        <v>10</v>
      </c>
      <c r="RB2" s="4">
        <v>11</v>
      </c>
      <c r="RC2" s="4">
        <v>11</v>
      </c>
      <c r="RD2" s="4">
        <v>12</v>
      </c>
      <c r="RE2" s="4">
        <v>12</v>
      </c>
      <c r="RF2" s="4">
        <v>1</v>
      </c>
      <c r="RG2" s="4">
        <v>1</v>
      </c>
      <c r="RH2" s="4">
        <v>2</v>
      </c>
      <c r="RI2" s="4">
        <v>2</v>
      </c>
      <c r="RJ2" s="4">
        <v>3</v>
      </c>
      <c r="RK2" s="4">
        <v>3</v>
      </c>
      <c r="RL2" s="4">
        <v>4</v>
      </c>
      <c r="RM2" s="4">
        <v>4</v>
      </c>
      <c r="RN2" s="4">
        <v>5</v>
      </c>
      <c r="RO2" s="4">
        <v>5</v>
      </c>
      <c r="RP2" s="4">
        <v>6</v>
      </c>
      <c r="RQ2" s="4">
        <v>6</v>
      </c>
      <c r="RR2" s="4">
        <v>7</v>
      </c>
      <c r="RS2" s="4">
        <v>7</v>
      </c>
      <c r="RT2" s="4">
        <v>8</v>
      </c>
      <c r="RU2" s="4">
        <v>8</v>
      </c>
      <c r="RV2" s="4">
        <v>9</v>
      </c>
      <c r="RW2" s="4">
        <v>9</v>
      </c>
      <c r="RX2" s="4">
        <v>10</v>
      </c>
      <c r="RY2" s="4">
        <v>10</v>
      </c>
      <c r="RZ2" s="4">
        <v>11</v>
      </c>
      <c r="SA2" s="4">
        <v>11</v>
      </c>
      <c r="SB2" s="4">
        <v>12</v>
      </c>
      <c r="SC2" s="4">
        <v>12</v>
      </c>
      <c r="SD2" s="4">
        <v>1</v>
      </c>
      <c r="SE2" s="4">
        <v>1</v>
      </c>
      <c r="SF2" s="4">
        <v>2</v>
      </c>
      <c r="SG2" s="4">
        <v>2</v>
      </c>
      <c r="SH2" s="4">
        <v>3</v>
      </c>
      <c r="SI2" s="4">
        <v>3</v>
      </c>
      <c r="SJ2" s="4">
        <v>4</v>
      </c>
      <c r="SK2" s="4">
        <v>4</v>
      </c>
      <c r="SL2" s="4">
        <v>5</v>
      </c>
      <c r="SM2" s="4">
        <v>5</v>
      </c>
      <c r="SN2" s="4">
        <v>6</v>
      </c>
      <c r="SO2" s="4">
        <v>6</v>
      </c>
      <c r="SP2" s="4">
        <v>7</v>
      </c>
      <c r="SQ2" s="4">
        <v>7</v>
      </c>
      <c r="SR2" s="4">
        <v>8</v>
      </c>
      <c r="SS2" s="4">
        <v>8</v>
      </c>
      <c r="ST2" s="4">
        <v>9</v>
      </c>
      <c r="SU2" s="4">
        <v>9</v>
      </c>
      <c r="SV2" s="4">
        <v>10</v>
      </c>
      <c r="SW2" s="4">
        <v>10</v>
      </c>
      <c r="SX2" s="4">
        <v>11</v>
      </c>
      <c r="SY2" s="4">
        <v>11</v>
      </c>
      <c r="SZ2" s="4">
        <v>12</v>
      </c>
      <c r="TA2" s="4">
        <v>12</v>
      </c>
      <c r="TB2" s="4">
        <v>1</v>
      </c>
      <c r="TC2" s="4">
        <v>1</v>
      </c>
      <c r="TD2" s="4">
        <v>2</v>
      </c>
      <c r="TE2" s="4">
        <v>2</v>
      </c>
      <c r="TF2" s="4">
        <v>3</v>
      </c>
      <c r="TG2" s="4">
        <v>3</v>
      </c>
      <c r="TH2" s="4">
        <v>4</v>
      </c>
      <c r="TI2" s="4">
        <v>4</v>
      </c>
      <c r="TJ2" s="4">
        <v>5</v>
      </c>
      <c r="TK2" s="4">
        <v>5</v>
      </c>
      <c r="TL2" s="4">
        <v>6</v>
      </c>
      <c r="TM2" s="4">
        <v>6</v>
      </c>
      <c r="TN2" s="4">
        <v>7</v>
      </c>
      <c r="TO2" s="4">
        <v>7</v>
      </c>
      <c r="TP2" s="4">
        <v>8</v>
      </c>
      <c r="TQ2" s="4">
        <v>8</v>
      </c>
      <c r="TR2" s="4">
        <v>9</v>
      </c>
      <c r="TS2" s="4">
        <v>9</v>
      </c>
      <c r="TT2" s="4">
        <v>10</v>
      </c>
      <c r="TU2" s="4">
        <v>10</v>
      </c>
      <c r="TV2" s="4">
        <v>11</v>
      </c>
      <c r="TW2" s="4">
        <v>11</v>
      </c>
      <c r="TX2" s="4">
        <v>12</v>
      </c>
      <c r="TY2" s="4">
        <v>12</v>
      </c>
      <c r="TZ2" s="4">
        <v>1</v>
      </c>
      <c r="UA2" s="4">
        <v>1</v>
      </c>
      <c r="UB2" s="4">
        <v>2</v>
      </c>
      <c r="UC2" s="4">
        <v>2</v>
      </c>
      <c r="UD2" s="4">
        <v>3</v>
      </c>
      <c r="UE2" s="4">
        <v>3</v>
      </c>
      <c r="UF2" s="4">
        <v>4</v>
      </c>
      <c r="UG2" s="4">
        <v>4</v>
      </c>
      <c r="UH2" s="4">
        <v>5</v>
      </c>
      <c r="UI2" s="4">
        <v>5</v>
      </c>
      <c r="UJ2" s="4">
        <v>6</v>
      </c>
      <c r="UK2" s="4">
        <v>6</v>
      </c>
      <c r="UL2" s="4">
        <v>7</v>
      </c>
      <c r="UM2" s="4">
        <v>7</v>
      </c>
      <c r="UN2" s="4">
        <v>8</v>
      </c>
      <c r="UO2" s="4">
        <v>8</v>
      </c>
      <c r="UP2" s="4">
        <v>9</v>
      </c>
      <c r="UQ2" s="4">
        <v>9</v>
      </c>
      <c r="UR2" s="4">
        <v>10</v>
      </c>
      <c r="US2" s="4">
        <v>10</v>
      </c>
      <c r="UT2" s="4">
        <v>11</v>
      </c>
      <c r="UU2" s="4">
        <v>11</v>
      </c>
      <c r="UV2" s="4">
        <v>12</v>
      </c>
      <c r="UW2" s="4">
        <v>12</v>
      </c>
      <c r="UX2" s="4">
        <v>1</v>
      </c>
      <c r="UY2" s="4">
        <v>1</v>
      </c>
      <c r="UZ2" s="4">
        <v>2</v>
      </c>
      <c r="VA2" s="4">
        <v>2</v>
      </c>
      <c r="VB2" s="4">
        <v>3</v>
      </c>
      <c r="VC2" s="4">
        <v>3</v>
      </c>
      <c r="VD2" s="4">
        <v>4</v>
      </c>
      <c r="VE2" s="4">
        <v>4</v>
      </c>
      <c r="VF2" s="4">
        <v>5</v>
      </c>
      <c r="VG2" s="4">
        <v>5</v>
      </c>
      <c r="VH2" s="4">
        <v>6</v>
      </c>
      <c r="VI2" s="4">
        <v>6</v>
      </c>
      <c r="VJ2" s="4">
        <v>7</v>
      </c>
      <c r="VK2" s="4">
        <v>7</v>
      </c>
      <c r="VL2" s="4">
        <v>8</v>
      </c>
      <c r="VM2" s="4">
        <v>8</v>
      </c>
      <c r="VN2" s="4">
        <v>9</v>
      </c>
      <c r="VO2" s="4">
        <v>9</v>
      </c>
      <c r="VP2" s="4">
        <v>10</v>
      </c>
      <c r="VQ2" s="4">
        <v>10</v>
      </c>
      <c r="VR2" s="4">
        <v>11</v>
      </c>
      <c r="VS2" s="4">
        <v>11</v>
      </c>
      <c r="VT2" s="4">
        <v>12</v>
      </c>
      <c r="VU2" s="4">
        <v>12</v>
      </c>
      <c r="VV2" s="4">
        <v>1</v>
      </c>
      <c r="VW2" s="4">
        <v>1</v>
      </c>
      <c r="VX2" s="4">
        <v>2</v>
      </c>
      <c r="VY2" s="4">
        <v>2</v>
      </c>
      <c r="VZ2" s="4">
        <v>3</v>
      </c>
      <c r="WA2" s="4">
        <v>3</v>
      </c>
      <c r="WB2" s="4">
        <v>4</v>
      </c>
      <c r="WC2" s="4">
        <v>4</v>
      </c>
      <c r="WD2" s="4">
        <v>5</v>
      </c>
      <c r="WE2" s="4">
        <v>5</v>
      </c>
      <c r="WF2" s="4">
        <v>6</v>
      </c>
      <c r="WG2" s="4">
        <v>6</v>
      </c>
      <c r="WH2" s="4">
        <v>7</v>
      </c>
      <c r="WI2" s="4">
        <v>7</v>
      </c>
      <c r="WJ2" s="4">
        <v>8</v>
      </c>
      <c r="WK2" s="4">
        <v>8</v>
      </c>
      <c r="WL2" s="4">
        <v>9</v>
      </c>
      <c r="WM2" s="4">
        <v>9</v>
      </c>
      <c r="WN2" s="4">
        <v>10</v>
      </c>
      <c r="WO2" s="4">
        <v>10</v>
      </c>
      <c r="WP2" s="4">
        <v>11</v>
      </c>
      <c r="WQ2" s="4">
        <v>11</v>
      </c>
      <c r="WR2" s="4">
        <v>12</v>
      </c>
      <c r="WS2" s="4">
        <v>12</v>
      </c>
      <c r="WT2" s="4">
        <v>1</v>
      </c>
      <c r="WU2" s="4">
        <v>1</v>
      </c>
      <c r="WV2" s="4">
        <v>2</v>
      </c>
      <c r="WW2" s="4">
        <v>2</v>
      </c>
      <c r="WX2" s="4">
        <v>3</v>
      </c>
      <c r="WY2" s="4">
        <v>3</v>
      </c>
      <c r="WZ2" s="4">
        <v>4</v>
      </c>
      <c r="XA2" s="4">
        <v>4</v>
      </c>
      <c r="XB2" s="4">
        <v>5</v>
      </c>
      <c r="XC2" s="4">
        <v>5</v>
      </c>
      <c r="XD2" s="4">
        <v>6</v>
      </c>
      <c r="XE2" s="4">
        <v>6</v>
      </c>
      <c r="XF2" s="4">
        <v>7</v>
      </c>
      <c r="XG2" s="4">
        <v>7</v>
      </c>
      <c r="XH2" s="4">
        <v>8</v>
      </c>
      <c r="XI2" s="4">
        <v>8</v>
      </c>
      <c r="XJ2" s="4">
        <v>9</v>
      </c>
      <c r="XK2" s="4">
        <v>9</v>
      </c>
      <c r="XL2" s="4">
        <v>10</v>
      </c>
      <c r="XM2" s="4">
        <v>10</v>
      </c>
      <c r="XN2" s="4">
        <v>11</v>
      </c>
      <c r="XO2" s="4">
        <v>11</v>
      </c>
      <c r="XP2" s="4">
        <v>12</v>
      </c>
      <c r="XQ2" s="4">
        <v>12</v>
      </c>
    </row>
    <row r="3" spans="1:641" ht="18" customHeight="1" x14ac:dyDescent="0.25">
      <c r="A3" s="135"/>
      <c r="B3" s="138"/>
      <c r="C3" s="7" t="s">
        <v>13</v>
      </c>
      <c r="D3" s="141"/>
      <c r="E3" s="7" t="s">
        <v>13</v>
      </c>
      <c r="F3" s="132"/>
      <c r="G3" s="132"/>
      <c r="H3" s="132"/>
      <c r="I3" s="93"/>
      <c r="J3" s="132"/>
      <c r="K3" s="132"/>
      <c r="L3" s="132"/>
      <c r="M3" s="132"/>
      <c r="N3" s="132"/>
      <c r="O3" s="132"/>
      <c r="P3" s="2"/>
      <c r="Q3" s="8">
        <v>2019</v>
      </c>
      <c r="R3" s="9">
        <v>2019</v>
      </c>
      <c r="S3" s="8">
        <v>2020</v>
      </c>
      <c r="T3" s="9">
        <v>2020</v>
      </c>
      <c r="U3" s="8">
        <v>2021</v>
      </c>
      <c r="V3" s="9">
        <v>2021</v>
      </c>
      <c r="W3" s="8">
        <v>2022</v>
      </c>
      <c r="X3" s="9">
        <v>2022</v>
      </c>
      <c r="Y3" s="8">
        <v>2023</v>
      </c>
      <c r="Z3" s="9">
        <v>2023</v>
      </c>
      <c r="AA3" s="8">
        <v>2024</v>
      </c>
      <c r="AB3" s="9">
        <v>2024</v>
      </c>
      <c r="AC3" s="8">
        <v>2025</v>
      </c>
      <c r="AD3" s="9">
        <v>2025</v>
      </c>
      <c r="AE3" s="8">
        <v>2026</v>
      </c>
      <c r="AF3" s="9">
        <v>2026</v>
      </c>
      <c r="AG3" s="8">
        <v>2027</v>
      </c>
      <c r="AH3" s="9">
        <v>2027</v>
      </c>
      <c r="AI3" s="8">
        <v>2028</v>
      </c>
      <c r="AJ3" s="9">
        <v>2028</v>
      </c>
      <c r="AK3" s="8">
        <v>2029</v>
      </c>
      <c r="AL3" s="9">
        <v>2029</v>
      </c>
      <c r="AM3" s="8">
        <v>2030</v>
      </c>
      <c r="AN3" s="9">
        <v>2030</v>
      </c>
      <c r="AO3" s="8">
        <v>2031</v>
      </c>
      <c r="AP3" s="9">
        <v>2031</v>
      </c>
      <c r="AQ3" s="8">
        <v>2032</v>
      </c>
      <c r="AR3" s="9">
        <v>2032</v>
      </c>
      <c r="AS3" s="8">
        <v>2033</v>
      </c>
      <c r="AT3" s="9">
        <v>2033</v>
      </c>
      <c r="AU3" s="8">
        <v>2034</v>
      </c>
      <c r="AV3" s="9">
        <v>2034</v>
      </c>
      <c r="AW3" s="8">
        <v>2035</v>
      </c>
      <c r="AX3" s="9">
        <v>2035</v>
      </c>
      <c r="AY3" s="8">
        <v>2036</v>
      </c>
      <c r="AZ3" s="9">
        <v>2036</v>
      </c>
      <c r="BA3" s="8">
        <v>2037</v>
      </c>
      <c r="BB3" s="9">
        <v>2037</v>
      </c>
      <c r="BC3" s="8">
        <v>2038</v>
      </c>
      <c r="BD3" s="9">
        <v>2038</v>
      </c>
      <c r="BE3" s="8">
        <v>2039</v>
      </c>
      <c r="BF3" s="9">
        <v>2039</v>
      </c>
      <c r="BG3" s="8">
        <v>2040</v>
      </c>
      <c r="BH3" s="9">
        <v>2040</v>
      </c>
      <c r="BI3" s="8">
        <v>2041</v>
      </c>
      <c r="BJ3" s="9">
        <v>2041</v>
      </c>
      <c r="BK3" s="8">
        <v>2042</v>
      </c>
      <c r="BL3" s="9">
        <v>2042</v>
      </c>
      <c r="BN3" s="143">
        <v>43496</v>
      </c>
      <c r="BO3" s="144"/>
      <c r="BP3" s="143">
        <v>43524</v>
      </c>
      <c r="BQ3" s="144"/>
      <c r="BR3" s="143">
        <v>43555</v>
      </c>
      <c r="BS3" s="144"/>
      <c r="BT3" s="143">
        <v>43585</v>
      </c>
      <c r="BU3" s="144"/>
      <c r="BV3" s="143">
        <v>43616</v>
      </c>
      <c r="BW3" s="144"/>
      <c r="BX3" s="143">
        <v>43646</v>
      </c>
      <c r="BY3" s="144"/>
      <c r="BZ3" s="143">
        <v>43677</v>
      </c>
      <c r="CA3" s="144"/>
      <c r="CB3" s="143">
        <v>43708</v>
      </c>
      <c r="CC3" s="144"/>
      <c r="CD3" s="143">
        <v>43738</v>
      </c>
      <c r="CE3" s="144"/>
      <c r="CF3" s="143">
        <v>43769</v>
      </c>
      <c r="CG3" s="144"/>
      <c r="CH3" s="143">
        <v>43799</v>
      </c>
      <c r="CI3" s="144"/>
      <c r="CJ3" s="143">
        <v>43830</v>
      </c>
      <c r="CK3" s="144"/>
      <c r="CL3" s="143">
        <v>43861</v>
      </c>
      <c r="CM3" s="144"/>
      <c r="CN3" s="143">
        <v>43890</v>
      </c>
      <c r="CO3" s="144"/>
      <c r="CP3" s="143">
        <v>43921</v>
      </c>
      <c r="CQ3" s="144"/>
      <c r="CR3" s="143">
        <v>43951</v>
      </c>
      <c r="CS3" s="144"/>
      <c r="CT3" s="143">
        <v>43982</v>
      </c>
      <c r="CU3" s="144"/>
      <c r="CV3" s="143">
        <v>44012</v>
      </c>
      <c r="CW3" s="144"/>
      <c r="CX3" s="143">
        <v>44043</v>
      </c>
      <c r="CY3" s="144"/>
      <c r="CZ3" s="143">
        <v>44074</v>
      </c>
      <c r="DA3" s="144"/>
      <c r="DB3" s="143">
        <v>44104</v>
      </c>
      <c r="DC3" s="144"/>
      <c r="DD3" s="143">
        <v>44135</v>
      </c>
      <c r="DE3" s="144"/>
      <c r="DF3" s="143">
        <v>44165</v>
      </c>
      <c r="DG3" s="144"/>
      <c r="DH3" s="143">
        <v>44196</v>
      </c>
      <c r="DI3" s="144"/>
      <c r="DJ3" s="143">
        <v>44227</v>
      </c>
      <c r="DK3" s="144"/>
      <c r="DL3" s="143">
        <v>44255</v>
      </c>
      <c r="DM3" s="144"/>
      <c r="DN3" s="143">
        <v>44286</v>
      </c>
      <c r="DO3" s="144"/>
      <c r="DP3" s="143">
        <v>44316</v>
      </c>
      <c r="DQ3" s="144"/>
      <c r="DR3" s="143">
        <v>44347</v>
      </c>
      <c r="DS3" s="144"/>
      <c r="DT3" s="143">
        <v>44377</v>
      </c>
      <c r="DU3" s="144"/>
      <c r="DV3" s="143">
        <v>44408</v>
      </c>
      <c r="DW3" s="144"/>
      <c r="DX3" s="143">
        <v>44439</v>
      </c>
      <c r="DY3" s="144"/>
      <c r="DZ3" s="143">
        <v>44469</v>
      </c>
      <c r="EA3" s="144"/>
      <c r="EB3" s="143">
        <v>44500</v>
      </c>
      <c r="EC3" s="144"/>
      <c r="ED3" s="143">
        <v>44530</v>
      </c>
      <c r="EE3" s="144"/>
      <c r="EF3" s="143">
        <v>44561</v>
      </c>
      <c r="EG3" s="144"/>
      <c r="EH3" s="143">
        <v>44592</v>
      </c>
      <c r="EI3" s="144"/>
      <c r="EJ3" s="143">
        <v>44620</v>
      </c>
      <c r="EK3" s="144"/>
      <c r="EL3" s="143">
        <v>44651</v>
      </c>
      <c r="EM3" s="144"/>
      <c r="EN3" s="143">
        <v>44681</v>
      </c>
      <c r="EO3" s="144"/>
      <c r="EP3" s="143">
        <v>44712</v>
      </c>
      <c r="EQ3" s="144"/>
      <c r="ER3" s="143">
        <v>44742</v>
      </c>
      <c r="ES3" s="144"/>
      <c r="ET3" s="143">
        <v>44773</v>
      </c>
      <c r="EU3" s="144"/>
      <c r="EV3" s="143">
        <v>44804</v>
      </c>
      <c r="EW3" s="144"/>
      <c r="EX3" s="143">
        <v>44834</v>
      </c>
      <c r="EY3" s="144"/>
      <c r="EZ3" s="143">
        <v>44865</v>
      </c>
      <c r="FA3" s="144"/>
      <c r="FB3" s="143">
        <v>44895</v>
      </c>
      <c r="FC3" s="144"/>
      <c r="FD3" s="143">
        <v>44926</v>
      </c>
      <c r="FE3" s="144"/>
      <c r="FF3" s="143">
        <v>44957</v>
      </c>
      <c r="FG3" s="144"/>
      <c r="FH3" s="143">
        <v>44985</v>
      </c>
      <c r="FI3" s="144"/>
      <c r="FJ3" s="143">
        <v>45016</v>
      </c>
      <c r="FK3" s="144"/>
      <c r="FL3" s="143">
        <v>45046</v>
      </c>
      <c r="FM3" s="144"/>
      <c r="FN3" s="143">
        <v>45077</v>
      </c>
      <c r="FO3" s="144"/>
      <c r="FP3" s="143">
        <v>45107</v>
      </c>
      <c r="FQ3" s="144"/>
      <c r="FR3" s="143">
        <v>45138</v>
      </c>
      <c r="FS3" s="144"/>
      <c r="FT3" s="143">
        <v>45169</v>
      </c>
      <c r="FU3" s="144"/>
      <c r="FV3" s="143">
        <v>45199</v>
      </c>
      <c r="FW3" s="144"/>
      <c r="FX3" s="143">
        <v>45230</v>
      </c>
      <c r="FY3" s="144"/>
      <c r="FZ3" s="143">
        <v>45260</v>
      </c>
      <c r="GA3" s="144"/>
      <c r="GB3" s="143">
        <v>45291</v>
      </c>
      <c r="GC3" s="144"/>
      <c r="GD3" s="143">
        <v>45322</v>
      </c>
      <c r="GE3" s="144"/>
      <c r="GF3" s="143">
        <v>45351</v>
      </c>
      <c r="GG3" s="144"/>
      <c r="GH3" s="143">
        <v>45382</v>
      </c>
      <c r="GI3" s="144"/>
      <c r="GJ3" s="143">
        <v>45412</v>
      </c>
      <c r="GK3" s="144"/>
      <c r="GL3" s="143">
        <v>45443</v>
      </c>
      <c r="GM3" s="144"/>
      <c r="GN3" s="143">
        <v>45473</v>
      </c>
      <c r="GO3" s="144"/>
      <c r="GP3" s="143">
        <v>45504</v>
      </c>
      <c r="GQ3" s="144"/>
      <c r="GR3" s="143">
        <v>45535</v>
      </c>
      <c r="GS3" s="144"/>
      <c r="GT3" s="143">
        <v>45565</v>
      </c>
      <c r="GU3" s="144"/>
      <c r="GV3" s="143">
        <v>45596</v>
      </c>
      <c r="GW3" s="144"/>
      <c r="GX3" s="143">
        <v>45626</v>
      </c>
      <c r="GY3" s="144"/>
      <c r="GZ3" s="143">
        <v>45657</v>
      </c>
      <c r="HA3" s="144"/>
      <c r="HB3" s="143">
        <v>45688</v>
      </c>
      <c r="HC3" s="144"/>
      <c r="HD3" s="143">
        <v>45716</v>
      </c>
      <c r="HE3" s="144"/>
      <c r="HF3" s="143">
        <v>45747</v>
      </c>
      <c r="HG3" s="144"/>
      <c r="HH3" s="143">
        <v>45777</v>
      </c>
      <c r="HI3" s="144"/>
      <c r="HJ3" s="143">
        <v>45808</v>
      </c>
      <c r="HK3" s="144"/>
      <c r="HL3" s="143">
        <v>45838</v>
      </c>
      <c r="HM3" s="144"/>
      <c r="HN3" s="143">
        <v>45869</v>
      </c>
      <c r="HO3" s="144"/>
      <c r="HP3" s="143">
        <v>45900</v>
      </c>
      <c r="HQ3" s="144"/>
      <c r="HR3" s="143">
        <v>45930</v>
      </c>
      <c r="HS3" s="144"/>
      <c r="HT3" s="143">
        <v>45961</v>
      </c>
      <c r="HU3" s="144"/>
      <c r="HV3" s="143">
        <v>45991</v>
      </c>
      <c r="HW3" s="144"/>
      <c r="HX3" s="143">
        <v>46022</v>
      </c>
      <c r="HY3" s="144"/>
      <c r="HZ3" s="143">
        <v>46053</v>
      </c>
      <c r="IA3" s="144"/>
      <c r="IB3" s="143">
        <v>46081</v>
      </c>
      <c r="IC3" s="144"/>
      <c r="ID3" s="143">
        <v>46112</v>
      </c>
      <c r="IE3" s="144"/>
      <c r="IF3" s="143">
        <v>46142</v>
      </c>
      <c r="IG3" s="144"/>
      <c r="IH3" s="143">
        <v>46173</v>
      </c>
      <c r="II3" s="144"/>
      <c r="IJ3" s="143">
        <v>46203</v>
      </c>
      <c r="IK3" s="144"/>
      <c r="IL3" s="143">
        <v>46234</v>
      </c>
      <c r="IM3" s="144"/>
      <c r="IN3" s="143">
        <v>46265</v>
      </c>
      <c r="IO3" s="144"/>
      <c r="IP3" s="143">
        <v>46295</v>
      </c>
      <c r="IQ3" s="144"/>
      <c r="IR3" s="143">
        <v>46326</v>
      </c>
      <c r="IS3" s="144"/>
      <c r="IT3" s="143">
        <v>46356</v>
      </c>
      <c r="IU3" s="144"/>
      <c r="IV3" s="143">
        <v>46387</v>
      </c>
      <c r="IW3" s="144"/>
      <c r="IX3" s="143">
        <v>46418</v>
      </c>
      <c r="IY3" s="144"/>
      <c r="IZ3" s="143">
        <v>46446</v>
      </c>
      <c r="JA3" s="144"/>
      <c r="JB3" s="143">
        <v>46477</v>
      </c>
      <c r="JC3" s="144"/>
      <c r="JD3" s="143">
        <v>46507</v>
      </c>
      <c r="JE3" s="144"/>
      <c r="JF3" s="143">
        <v>46538</v>
      </c>
      <c r="JG3" s="144"/>
      <c r="JH3" s="143">
        <v>46568</v>
      </c>
      <c r="JI3" s="144"/>
      <c r="JJ3" s="143">
        <v>46599</v>
      </c>
      <c r="JK3" s="144"/>
      <c r="JL3" s="143">
        <v>46630</v>
      </c>
      <c r="JM3" s="144"/>
      <c r="JN3" s="143">
        <v>46660</v>
      </c>
      <c r="JO3" s="144"/>
      <c r="JP3" s="143">
        <v>46691</v>
      </c>
      <c r="JQ3" s="144"/>
      <c r="JR3" s="143">
        <v>46721</v>
      </c>
      <c r="JS3" s="144"/>
      <c r="JT3" s="143">
        <v>46752</v>
      </c>
      <c r="JU3" s="144"/>
      <c r="JV3" s="143">
        <v>46783</v>
      </c>
      <c r="JW3" s="144"/>
      <c r="JX3" s="143">
        <v>46812</v>
      </c>
      <c r="JY3" s="144"/>
      <c r="JZ3" s="143">
        <v>46843</v>
      </c>
      <c r="KA3" s="144"/>
      <c r="KB3" s="143">
        <v>46873</v>
      </c>
      <c r="KC3" s="144"/>
      <c r="KD3" s="143">
        <v>46904</v>
      </c>
      <c r="KE3" s="144"/>
      <c r="KF3" s="143">
        <v>46934</v>
      </c>
      <c r="KG3" s="144"/>
      <c r="KH3" s="143">
        <v>46965</v>
      </c>
      <c r="KI3" s="144"/>
      <c r="KJ3" s="143">
        <v>46996</v>
      </c>
      <c r="KK3" s="144"/>
      <c r="KL3" s="143">
        <v>47026</v>
      </c>
      <c r="KM3" s="144"/>
      <c r="KN3" s="143">
        <v>47057</v>
      </c>
      <c r="KO3" s="144"/>
      <c r="KP3" s="143">
        <v>47087</v>
      </c>
      <c r="KQ3" s="144"/>
      <c r="KR3" s="143">
        <v>47118</v>
      </c>
      <c r="KS3" s="144"/>
      <c r="KT3" s="143">
        <v>47149</v>
      </c>
      <c r="KU3" s="144"/>
      <c r="KV3" s="143">
        <v>47177</v>
      </c>
      <c r="KW3" s="144"/>
      <c r="KX3" s="143">
        <v>47208</v>
      </c>
      <c r="KY3" s="144"/>
      <c r="KZ3" s="143">
        <v>47238</v>
      </c>
      <c r="LA3" s="144"/>
      <c r="LB3" s="143">
        <v>47269</v>
      </c>
      <c r="LC3" s="144"/>
      <c r="LD3" s="143">
        <v>47299</v>
      </c>
      <c r="LE3" s="144"/>
      <c r="LF3" s="143">
        <v>47330</v>
      </c>
      <c r="LG3" s="144"/>
      <c r="LH3" s="143">
        <v>47361</v>
      </c>
      <c r="LI3" s="144"/>
      <c r="LJ3" s="143">
        <v>47391</v>
      </c>
      <c r="LK3" s="144"/>
      <c r="LL3" s="143">
        <v>47422</v>
      </c>
      <c r="LM3" s="144"/>
      <c r="LN3" s="143">
        <v>47452</v>
      </c>
      <c r="LO3" s="144"/>
      <c r="LP3" s="143">
        <v>47483</v>
      </c>
      <c r="LQ3" s="144"/>
      <c r="LR3" s="143">
        <v>47514</v>
      </c>
      <c r="LS3" s="144"/>
      <c r="LT3" s="143">
        <v>47542</v>
      </c>
      <c r="LU3" s="144"/>
      <c r="LV3" s="143">
        <v>47573</v>
      </c>
      <c r="LW3" s="144"/>
      <c r="LX3" s="143">
        <v>47603</v>
      </c>
      <c r="LY3" s="144"/>
      <c r="LZ3" s="143">
        <v>47634</v>
      </c>
      <c r="MA3" s="144"/>
      <c r="MB3" s="143">
        <v>47664</v>
      </c>
      <c r="MC3" s="144"/>
      <c r="MD3" s="143">
        <v>47695</v>
      </c>
      <c r="ME3" s="144"/>
      <c r="MF3" s="143">
        <v>47726</v>
      </c>
      <c r="MG3" s="144"/>
      <c r="MH3" s="143">
        <v>47756</v>
      </c>
      <c r="MI3" s="144"/>
      <c r="MJ3" s="143">
        <v>47787</v>
      </c>
      <c r="MK3" s="144"/>
      <c r="ML3" s="143">
        <v>47817</v>
      </c>
      <c r="MM3" s="144"/>
      <c r="MN3" s="143">
        <v>47848</v>
      </c>
      <c r="MO3" s="144"/>
      <c r="MP3" s="143">
        <v>47879</v>
      </c>
      <c r="MQ3" s="144"/>
      <c r="MR3" s="143">
        <v>47907</v>
      </c>
      <c r="MS3" s="144"/>
      <c r="MT3" s="143">
        <v>47938</v>
      </c>
      <c r="MU3" s="144"/>
      <c r="MV3" s="143">
        <v>47968</v>
      </c>
      <c r="MW3" s="144"/>
      <c r="MX3" s="143">
        <v>47999</v>
      </c>
      <c r="MY3" s="144"/>
      <c r="MZ3" s="143">
        <v>48029</v>
      </c>
      <c r="NA3" s="144"/>
      <c r="NB3" s="143">
        <v>48060</v>
      </c>
      <c r="NC3" s="144"/>
      <c r="ND3" s="143">
        <v>48091</v>
      </c>
      <c r="NE3" s="144"/>
      <c r="NF3" s="143">
        <v>48121</v>
      </c>
      <c r="NG3" s="144"/>
      <c r="NH3" s="143">
        <v>48152</v>
      </c>
      <c r="NI3" s="144"/>
      <c r="NJ3" s="143">
        <v>48182</v>
      </c>
      <c r="NK3" s="144"/>
      <c r="NL3" s="143">
        <v>48213</v>
      </c>
      <c r="NM3" s="144"/>
      <c r="NN3" s="143">
        <v>48244</v>
      </c>
      <c r="NO3" s="144"/>
      <c r="NP3" s="143">
        <v>48273</v>
      </c>
      <c r="NQ3" s="144"/>
      <c r="NR3" s="143">
        <v>48304</v>
      </c>
      <c r="NS3" s="144"/>
      <c r="NT3" s="143">
        <v>48334</v>
      </c>
      <c r="NU3" s="144"/>
      <c r="NV3" s="143">
        <v>48365</v>
      </c>
      <c r="NW3" s="144"/>
      <c r="NX3" s="143">
        <v>48395</v>
      </c>
      <c r="NY3" s="144"/>
      <c r="NZ3" s="143">
        <v>48426</v>
      </c>
      <c r="OA3" s="144"/>
      <c r="OB3" s="143">
        <v>48457</v>
      </c>
      <c r="OC3" s="144"/>
      <c r="OD3" s="143">
        <v>48487</v>
      </c>
      <c r="OE3" s="144"/>
      <c r="OF3" s="143">
        <v>48518</v>
      </c>
      <c r="OG3" s="144"/>
      <c r="OH3" s="143">
        <v>48548</v>
      </c>
      <c r="OI3" s="144"/>
      <c r="OJ3" s="143">
        <v>48579</v>
      </c>
      <c r="OK3" s="144"/>
      <c r="OL3" s="143">
        <v>48610</v>
      </c>
      <c r="OM3" s="144"/>
      <c r="ON3" s="143">
        <v>48638</v>
      </c>
      <c r="OO3" s="144"/>
      <c r="OP3" s="143">
        <v>48669</v>
      </c>
      <c r="OQ3" s="144"/>
      <c r="OR3" s="143">
        <v>48699</v>
      </c>
      <c r="OS3" s="144"/>
      <c r="OT3" s="143">
        <v>48730</v>
      </c>
      <c r="OU3" s="144"/>
      <c r="OV3" s="143">
        <v>48760</v>
      </c>
      <c r="OW3" s="144"/>
      <c r="OX3" s="143">
        <v>48791</v>
      </c>
      <c r="OY3" s="144"/>
      <c r="OZ3" s="143">
        <v>48822</v>
      </c>
      <c r="PA3" s="144"/>
      <c r="PB3" s="143">
        <v>48852</v>
      </c>
      <c r="PC3" s="144"/>
      <c r="PD3" s="143">
        <v>48883</v>
      </c>
      <c r="PE3" s="144"/>
      <c r="PF3" s="143">
        <v>48913</v>
      </c>
      <c r="PG3" s="144"/>
      <c r="PH3" s="143">
        <v>48944</v>
      </c>
      <c r="PI3" s="144"/>
      <c r="PJ3" s="143">
        <v>48975</v>
      </c>
      <c r="PK3" s="144"/>
      <c r="PL3" s="143">
        <v>49003</v>
      </c>
      <c r="PM3" s="144"/>
      <c r="PN3" s="143">
        <v>49034</v>
      </c>
      <c r="PO3" s="144"/>
      <c r="PP3" s="143">
        <v>49064</v>
      </c>
      <c r="PQ3" s="144"/>
      <c r="PR3" s="143">
        <v>49095</v>
      </c>
      <c r="PS3" s="144"/>
      <c r="PT3" s="143">
        <v>49125</v>
      </c>
      <c r="PU3" s="144"/>
      <c r="PV3" s="143">
        <v>49156</v>
      </c>
      <c r="PW3" s="144"/>
      <c r="PX3" s="143">
        <v>49187</v>
      </c>
      <c r="PY3" s="144"/>
      <c r="PZ3" s="143">
        <v>49217</v>
      </c>
      <c r="QA3" s="144"/>
      <c r="QB3" s="143">
        <v>49248</v>
      </c>
      <c r="QC3" s="144"/>
      <c r="QD3" s="143">
        <v>49278</v>
      </c>
      <c r="QE3" s="144"/>
      <c r="QF3" s="143">
        <v>49309</v>
      </c>
      <c r="QG3" s="144"/>
      <c r="QH3" s="143">
        <v>49340</v>
      </c>
      <c r="QI3" s="144"/>
      <c r="QJ3" s="143">
        <v>49368</v>
      </c>
      <c r="QK3" s="144"/>
      <c r="QL3" s="143">
        <v>49399</v>
      </c>
      <c r="QM3" s="144"/>
      <c r="QN3" s="143">
        <v>49429</v>
      </c>
      <c r="QO3" s="144"/>
      <c r="QP3" s="143">
        <v>49460</v>
      </c>
      <c r="QQ3" s="144"/>
      <c r="QR3" s="143">
        <v>49490</v>
      </c>
      <c r="QS3" s="144"/>
      <c r="QT3" s="143">
        <v>49521</v>
      </c>
      <c r="QU3" s="144"/>
      <c r="QV3" s="143">
        <v>49552</v>
      </c>
      <c r="QW3" s="144"/>
      <c r="QX3" s="143">
        <v>49582</v>
      </c>
      <c r="QY3" s="144"/>
      <c r="QZ3" s="143">
        <v>49613</v>
      </c>
      <c r="RA3" s="144"/>
      <c r="RB3" s="143">
        <v>49643</v>
      </c>
      <c r="RC3" s="144"/>
      <c r="RD3" s="143">
        <v>49674</v>
      </c>
      <c r="RE3" s="144"/>
      <c r="RF3" s="143">
        <v>49705</v>
      </c>
      <c r="RG3" s="144"/>
      <c r="RH3" s="143">
        <v>49734</v>
      </c>
      <c r="RI3" s="144"/>
      <c r="RJ3" s="143">
        <v>49765</v>
      </c>
      <c r="RK3" s="144"/>
      <c r="RL3" s="143">
        <v>49795</v>
      </c>
      <c r="RM3" s="144"/>
      <c r="RN3" s="143">
        <v>49826</v>
      </c>
      <c r="RO3" s="144"/>
      <c r="RP3" s="143">
        <v>49856</v>
      </c>
      <c r="RQ3" s="144"/>
      <c r="RR3" s="143">
        <v>49887</v>
      </c>
      <c r="RS3" s="144"/>
      <c r="RT3" s="143">
        <v>49918</v>
      </c>
      <c r="RU3" s="144"/>
      <c r="RV3" s="143">
        <v>49948</v>
      </c>
      <c r="RW3" s="144"/>
      <c r="RX3" s="143">
        <v>49979</v>
      </c>
      <c r="RY3" s="144"/>
      <c r="RZ3" s="143">
        <v>50009</v>
      </c>
      <c r="SA3" s="144"/>
      <c r="SB3" s="143">
        <v>50040</v>
      </c>
      <c r="SC3" s="144"/>
      <c r="SD3" s="143">
        <v>50071</v>
      </c>
      <c r="SE3" s="144"/>
      <c r="SF3" s="143">
        <v>50099</v>
      </c>
      <c r="SG3" s="144"/>
      <c r="SH3" s="143">
        <v>50130</v>
      </c>
      <c r="SI3" s="144"/>
      <c r="SJ3" s="143">
        <v>50160</v>
      </c>
      <c r="SK3" s="144"/>
      <c r="SL3" s="143">
        <v>50191</v>
      </c>
      <c r="SM3" s="144"/>
      <c r="SN3" s="143">
        <v>50221</v>
      </c>
      <c r="SO3" s="144"/>
      <c r="SP3" s="143">
        <v>50252</v>
      </c>
      <c r="SQ3" s="144"/>
      <c r="SR3" s="143">
        <v>50283</v>
      </c>
      <c r="SS3" s="144"/>
      <c r="ST3" s="143">
        <v>50313</v>
      </c>
      <c r="SU3" s="144"/>
      <c r="SV3" s="143">
        <v>50344</v>
      </c>
      <c r="SW3" s="144"/>
      <c r="SX3" s="143">
        <v>50374</v>
      </c>
      <c r="SY3" s="144"/>
      <c r="SZ3" s="143">
        <v>50405</v>
      </c>
      <c r="TA3" s="144"/>
      <c r="TB3" s="143">
        <v>50436</v>
      </c>
      <c r="TC3" s="144"/>
      <c r="TD3" s="143">
        <v>50464</v>
      </c>
      <c r="TE3" s="144"/>
      <c r="TF3" s="143">
        <v>50495</v>
      </c>
      <c r="TG3" s="144"/>
      <c r="TH3" s="143">
        <v>50525</v>
      </c>
      <c r="TI3" s="144"/>
      <c r="TJ3" s="143">
        <v>50556</v>
      </c>
      <c r="TK3" s="144"/>
      <c r="TL3" s="143">
        <v>50586</v>
      </c>
      <c r="TM3" s="144"/>
      <c r="TN3" s="143">
        <v>50617</v>
      </c>
      <c r="TO3" s="144"/>
      <c r="TP3" s="143">
        <v>50648</v>
      </c>
      <c r="TQ3" s="144"/>
      <c r="TR3" s="143">
        <v>50678</v>
      </c>
      <c r="TS3" s="144"/>
      <c r="TT3" s="143">
        <v>50709</v>
      </c>
      <c r="TU3" s="144"/>
      <c r="TV3" s="143">
        <v>50739</v>
      </c>
      <c r="TW3" s="144"/>
      <c r="TX3" s="143">
        <v>50770</v>
      </c>
      <c r="TY3" s="144"/>
      <c r="TZ3" s="143">
        <v>50801</v>
      </c>
      <c r="UA3" s="144"/>
      <c r="UB3" s="143">
        <v>50829</v>
      </c>
      <c r="UC3" s="144"/>
      <c r="UD3" s="143">
        <v>50860</v>
      </c>
      <c r="UE3" s="144"/>
      <c r="UF3" s="143">
        <v>50890</v>
      </c>
      <c r="UG3" s="144"/>
      <c r="UH3" s="143">
        <v>50921</v>
      </c>
      <c r="UI3" s="144"/>
      <c r="UJ3" s="143">
        <v>50951</v>
      </c>
      <c r="UK3" s="144"/>
      <c r="UL3" s="143">
        <v>50982</v>
      </c>
      <c r="UM3" s="144"/>
      <c r="UN3" s="143">
        <v>51013</v>
      </c>
      <c r="UO3" s="144"/>
      <c r="UP3" s="143">
        <v>51043</v>
      </c>
      <c r="UQ3" s="144"/>
      <c r="UR3" s="143">
        <v>51074</v>
      </c>
      <c r="US3" s="144"/>
      <c r="UT3" s="143">
        <v>51104</v>
      </c>
      <c r="UU3" s="144"/>
      <c r="UV3" s="143">
        <v>51135</v>
      </c>
      <c r="UW3" s="144"/>
      <c r="UX3" s="143">
        <v>51166</v>
      </c>
      <c r="UY3" s="144"/>
      <c r="UZ3" s="143">
        <v>51195</v>
      </c>
      <c r="VA3" s="144"/>
      <c r="VB3" s="143">
        <v>51226</v>
      </c>
      <c r="VC3" s="144"/>
      <c r="VD3" s="143">
        <v>51256</v>
      </c>
      <c r="VE3" s="144"/>
      <c r="VF3" s="143">
        <v>51287</v>
      </c>
      <c r="VG3" s="144"/>
      <c r="VH3" s="143">
        <v>51317</v>
      </c>
      <c r="VI3" s="144"/>
      <c r="VJ3" s="143">
        <v>51348</v>
      </c>
      <c r="VK3" s="144"/>
      <c r="VL3" s="143">
        <v>51379</v>
      </c>
      <c r="VM3" s="144"/>
      <c r="VN3" s="143">
        <v>51409</v>
      </c>
      <c r="VO3" s="144"/>
      <c r="VP3" s="143">
        <v>51440</v>
      </c>
      <c r="VQ3" s="144"/>
      <c r="VR3" s="143">
        <v>51470</v>
      </c>
      <c r="VS3" s="144"/>
      <c r="VT3" s="143">
        <v>51501</v>
      </c>
      <c r="VU3" s="144"/>
      <c r="VV3" s="143">
        <v>51532</v>
      </c>
      <c r="VW3" s="144"/>
      <c r="VX3" s="143">
        <v>51560</v>
      </c>
      <c r="VY3" s="144"/>
      <c r="VZ3" s="143">
        <v>51591</v>
      </c>
      <c r="WA3" s="144"/>
      <c r="WB3" s="143">
        <v>51621</v>
      </c>
      <c r="WC3" s="144"/>
      <c r="WD3" s="143">
        <v>51652</v>
      </c>
      <c r="WE3" s="144"/>
      <c r="WF3" s="143">
        <v>51682</v>
      </c>
      <c r="WG3" s="144"/>
      <c r="WH3" s="143">
        <v>51713</v>
      </c>
      <c r="WI3" s="144"/>
      <c r="WJ3" s="143">
        <v>51744</v>
      </c>
      <c r="WK3" s="144"/>
      <c r="WL3" s="143">
        <v>51774</v>
      </c>
      <c r="WM3" s="144"/>
      <c r="WN3" s="143">
        <v>51805</v>
      </c>
      <c r="WO3" s="144"/>
      <c r="WP3" s="143">
        <v>51835</v>
      </c>
      <c r="WQ3" s="144"/>
      <c r="WR3" s="143">
        <v>51866</v>
      </c>
      <c r="WS3" s="144"/>
      <c r="WT3" s="143">
        <v>51897</v>
      </c>
      <c r="WU3" s="144"/>
      <c r="WV3" s="143">
        <v>51925</v>
      </c>
      <c r="WW3" s="144"/>
      <c r="WX3" s="143">
        <v>51956</v>
      </c>
      <c r="WY3" s="144"/>
      <c r="WZ3" s="143">
        <v>51986</v>
      </c>
      <c r="XA3" s="144"/>
      <c r="XB3" s="143">
        <v>52017</v>
      </c>
      <c r="XC3" s="144"/>
      <c r="XD3" s="143">
        <v>52047</v>
      </c>
      <c r="XE3" s="144"/>
      <c r="XF3" s="143">
        <v>52078</v>
      </c>
      <c r="XG3" s="144"/>
      <c r="XH3" s="143">
        <v>52109</v>
      </c>
      <c r="XI3" s="144"/>
      <c r="XJ3" s="143">
        <v>52139</v>
      </c>
      <c r="XK3" s="144"/>
      <c r="XL3" s="143">
        <v>52170</v>
      </c>
      <c r="XM3" s="144"/>
      <c r="XN3" s="143">
        <v>52200</v>
      </c>
      <c r="XO3" s="144"/>
      <c r="XP3" s="143">
        <v>52231</v>
      </c>
      <c r="XQ3" s="144"/>
    </row>
    <row r="4" spans="1:641" ht="15.75" x14ac:dyDescent="0.25">
      <c r="A4" s="136"/>
      <c r="B4" s="139"/>
      <c r="C4" s="7" t="s">
        <v>14</v>
      </c>
      <c r="D4" s="142"/>
      <c r="E4" s="10" t="s">
        <v>15</v>
      </c>
      <c r="F4" s="133"/>
      <c r="G4" s="133"/>
      <c r="H4" s="133"/>
      <c r="I4" s="94"/>
      <c r="J4" s="133"/>
      <c r="K4" s="133"/>
      <c r="L4" s="133"/>
      <c r="M4" s="133"/>
      <c r="N4" s="133"/>
      <c r="O4" s="133"/>
      <c r="P4" s="2"/>
      <c r="Q4" s="11" t="s">
        <v>16</v>
      </c>
      <c r="R4" s="11" t="s">
        <v>17</v>
      </c>
      <c r="S4" s="11" t="s">
        <v>16</v>
      </c>
      <c r="T4" s="11" t="s">
        <v>17</v>
      </c>
      <c r="U4" s="11" t="s">
        <v>16</v>
      </c>
      <c r="V4" s="11" t="s">
        <v>17</v>
      </c>
      <c r="W4" s="11" t="s">
        <v>16</v>
      </c>
      <c r="X4" s="11" t="s">
        <v>17</v>
      </c>
      <c r="Y4" s="11" t="s">
        <v>16</v>
      </c>
      <c r="Z4" s="11" t="s">
        <v>17</v>
      </c>
      <c r="AA4" s="11" t="s">
        <v>16</v>
      </c>
      <c r="AB4" s="11" t="s">
        <v>17</v>
      </c>
      <c r="AC4" s="11" t="s">
        <v>16</v>
      </c>
      <c r="AD4" s="11" t="s">
        <v>17</v>
      </c>
      <c r="AE4" s="11" t="s">
        <v>16</v>
      </c>
      <c r="AF4" s="11" t="s">
        <v>17</v>
      </c>
      <c r="AG4" s="11" t="s">
        <v>16</v>
      </c>
      <c r="AH4" s="11" t="s">
        <v>17</v>
      </c>
      <c r="AI4" s="11" t="s">
        <v>16</v>
      </c>
      <c r="AJ4" s="11" t="s">
        <v>17</v>
      </c>
      <c r="AK4" s="11" t="s">
        <v>16</v>
      </c>
      <c r="AL4" s="11" t="s">
        <v>17</v>
      </c>
      <c r="AM4" s="11" t="s">
        <v>16</v>
      </c>
      <c r="AN4" s="11" t="s">
        <v>17</v>
      </c>
      <c r="AO4" s="11" t="s">
        <v>16</v>
      </c>
      <c r="AP4" s="11" t="s">
        <v>17</v>
      </c>
      <c r="AQ4" s="11" t="s">
        <v>16</v>
      </c>
      <c r="AR4" s="11" t="s">
        <v>17</v>
      </c>
      <c r="AS4" s="11" t="s">
        <v>16</v>
      </c>
      <c r="AT4" s="11" t="s">
        <v>17</v>
      </c>
      <c r="AU4" s="11" t="s">
        <v>16</v>
      </c>
      <c r="AV4" s="11" t="s">
        <v>17</v>
      </c>
      <c r="AW4" s="11" t="s">
        <v>16</v>
      </c>
      <c r="AX4" s="11" t="s">
        <v>17</v>
      </c>
      <c r="AY4" s="11" t="s">
        <v>16</v>
      </c>
      <c r="AZ4" s="11" t="s">
        <v>17</v>
      </c>
      <c r="BA4" s="11" t="s">
        <v>16</v>
      </c>
      <c r="BB4" s="11" t="s">
        <v>17</v>
      </c>
      <c r="BC4" s="11" t="s">
        <v>16</v>
      </c>
      <c r="BD4" s="11" t="s">
        <v>17</v>
      </c>
      <c r="BE4" s="11" t="s">
        <v>16</v>
      </c>
      <c r="BF4" s="11" t="s">
        <v>17</v>
      </c>
      <c r="BG4" s="11" t="s">
        <v>16</v>
      </c>
      <c r="BH4" s="11" t="s">
        <v>17</v>
      </c>
      <c r="BI4" s="11" t="s">
        <v>16</v>
      </c>
      <c r="BJ4" s="11" t="s">
        <v>17</v>
      </c>
      <c r="BK4" s="11" t="s">
        <v>16</v>
      </c>
      <c r="BL4" s="11" t="s">
        <v>17</v>
      </c>
      <c r="BN4" s="4" t="s">
        <v>17</v>
      </c>
      <c r="BO4" s="4" t="s">
        <v>16</v>
      </c>
      <c r="BP4" s="4" t="s">
        <v>17</v>
      </c>
      <c r="BQ4" s="4" t="s">
        <v>16</v>
      </c>
      <c r="BR4" s="4" t="s">
        <v>17</v>
      </c>
      <c r="BS4" s="4" t="s">
        <v>16</v>
      </c>
      <c r="BT4" s="4" t="s">
        <v>17</v>
      </c>
      <c r="BU4" s="4" t="s">
        <v>16</v>
      </c>
      <c r="BV4" s="4" t="s">
        <v>17</v>
      </c>
      <c r="BW4" s="4" t="s">
        <v>16</v>
      </c>
      <c r="BX4" s="4" t="s">
        <v>17</v>
      </c>
      <c r="BY4" s="4" t="s">
        <v>16</v>
      </c>
      <c r="BZ4" s="4" t="s">
        <v>17</v>
      </c>
      <c r="CA4" s="4" t="s">
        <v>16</v>
      </c>
      <c r="CB4" s="4" t="s">
        <v>17</v>
      </c>
      <c r="CC4" s="4" t="s">
        <v>16</v>
      </c>
      <c r="CD4" s="4" t="s">
        <v>17</v>
      </c>
      <c r="CE4" s="4" t="s">
        <v>16</v>
      </c>
      <c r="CF4" s="4" t="s">
        <v>17</v>
      </c>
      <c r="CG4" s="4" t="s">
        <v>16</v>
      </c>
      <c r="CH4" s="4" t="s">
        <v>17</v>
      </c>
      <c r="CI4" s="4" t="s">
        <v>16</v>
      </c>
      <c r="CJ4" s="4" t="s">
        <v>17</v>
      </c>
      <c r="CK4" s="4" t="s">
        <v>16</v>
      </c>
      <c r="CL4" s="4" t="s">
        <v>17</v>
      </c>
      <c r="CM4" s="4" t="s">
        <v>16</v>
      </c>
      <c r="CN4" s="4" t="s">
        <v>17</v>
      </c>
      <c r="CO4" s="4" t="s">
        <v>16</v>
      </c>
      <c r="CP4" s="4" t="s">
        <v>17</v>
      </c>
      <c r="CQ4" s="4" t="s">
        <v>16</v>
      </c>
      <c r="CR4" s="4" t="s">
        <v>17</v>
      </c>
      <c r="CS4" s="4" t="s">
        <v>16</v>
      </c>
      <c r="CT4" s="4" t="s">
        <v>17</v>
      </c>
      <c r="CU4" s="4" t="s">
        <v>16</v>
      </c>
      <c r="CV4" s="4" t="s">
        <v>17</v>
      </c>
      <c r="CW4" s="4" t="s">
        <v>16</v>
      </c>
      <c r="CX4" s="4" t="s">
        <v>17</v>
      </c>
      <c r="CY4" s="4" t="s">
        <v>16</v>
      </c>
      <c r="CZ4" s="4" t="s">
        <v>17</v>
      </c>
      <c r="DA4" s="4" t="s">
        <v>16</v>
      </c>
      <c r="DB4" s="4" t="s">
        <v>17</v>
      </c>
      <c r="DC4" s="4" t="s">
        <v>16</v>
      </c>
      <c r="DD4" s="4" t="s">
        <v>17</v>
      </c>
      <c r="DE4" s="4" t="s">
        <v>16</v>
      </c>
      <c r="DF4" s="4" t="s">
        <v>17</v>
      </c>
      <c r="DG4" s="4" t="s">
        <v>16</v>
      </c>
      <c r="DH4" s="4" t="s">
        <v>17</v>
      </c>
      <c r="DI4" s="4" t="s">
        <v>16</v>
      </c>
      <c r="DJ4" s="4" t="s">
        <v>17</v>
      </c>
      <c r="DK4" s="4" t="s">
        <v>16</v>
      </c>
      <c r="DL4" s="4" t="s">
        <v>17</v>
      </c>
      <c r="DM4" s="4" t="s">
        <v>16</v>
      </c>
      <c r="DN4" s="4" t="s">
        <v>17</v>
      </c>
      <c r="DO4" s="4" t="s">
        <v>16</v>
      </c>
      <c r="DP4" s="4" t="s">
        <v>17</v>
      </c>
      <c r="DQ4" s="4" t="s">
        <v>16</v>
      </c>
      <c r="DR4" s="4" t="s">
        <v>17</v>
      </c>
      <c r="DS4" s="4" t="s">
        <v>16</v>
      </c>
      <c r="DT4" s="4" t="s">
        <v>17</v>
      </c>
      <c r="DU4" s="4" t="s">
        <v>16</v>
      </c>
      <c r="DV4" s="4" t="s">
        <v>17</v>
      </c>
      <c r="DW4" s="4" t="s">
        <v>16</v>
      </c>
      <c r="DX4" s="4" t="s">
        <v>17</v>
      </c>
      <c r="DY4" s="4" t="s">
        <v>16</v>
      </c>
      <c r="DZ4" s="4" t="s">
        <v>17</v>
      </c>
      <c r="EA4" s="4" t="s">
        <v>16</v>
      </c>
      <c r="EB4" s="4" t="s">
        <v>17</v>
      </c>
      <c r="EC4" s="4" t="s">
        <v>16</v>
      </c>
      <c r="ED4" s="4" t="s">
        <v>17</v>
      </c>
      <c r="EE4" s="4" t="s">
        <v>16</v>
      </c>
      <c r="EF4" s="4" t="s">
        <v>17</v>
      </c>
      <c r="EG4" s="4" t="s">
        <v>16</v>
      </c>
      <c r="EH4" s="4" t="s">
        <v>17</v>
      </c>
      <c r="EI4" s="4" t="s">
        <v>16</v>
      </c>
      <c r="EJ4" s="4" t="s">
        <v>17</v>
      </c>
      <c r="EK4" s="4" t="s">
        <v>16</v>
      </c>
      <c r="EL4" s="4" t="s">
        <v>17</v>
      </c>
      <c r="EM4" s="4" t="s">
        <v>16</v>
      </c>
      <c r="EN4" s="4" t="s">
        <v>17</v>
      </c>
      <c r="EO4" s="4" t="s">
        <v>16</v>
      </c>
      <c r="EP4" s="4" t="s">
        <v>17</v>
      </c>
      <c r="EQ4" s="4" t="s">
        <v>16</v>
      </c>
      <c r="ER4" s="4" t="s">
        <v>17</v>
      </c>
      <c r="ES4" s="4" t="s">
        <v>16</v>
      </c>
      <c r="ET4" s="4" t="s">
        <v>17</v>
      </c>
      <c r="EU4" s="4" t="s">
        <v>16</v>
      </c>
      <c r="EV4" s="4" t="s">
        <v>17</v>
      </c>
      <c r="EW4" s="4" t="s">
        <v>16</v>
      </c>
      <c r="EX4" s="4" t="s">
        <v>17</v>
      </c>
      <c r="EY4" s="4" t="s">
        <v>16</v>
      </c>
      <c r="EZ4" s="4" t="s">
        <v>17</v>
      </c>
      <c r="FA4" s="4" t="s">
        <v>16</v>
      </c>
      <c r="FB4" s="4" t="s">
        <v>17</v>
      </c>
      <c r="FC4" s="4" t="s">
        <v>16</v>
      </c>
      <c r="FD4" s="4" t="s">
        <v>17</v>
      </c>
      <c r="FE4" s="4" t="s">
        <v>16</v>
      </c>
      <c r="FF4" s="4" t="s">
        <v>17</v>
      </c>
      <c r="FG4" s="4" t="s">
        <v>16</v>
      </c>
      <c r="FH4" s="4" t="s">
        <v>17</v>
      </c>
      <c r="FI4" s="4" t="s">
        <v>16</v>
      </c>
      <c r="FJ4" s="4" t="s">
        <v>17</v>
      </c>
      <c r="FK4" s="4" t="s">
        <v>16</v>
      </c>
      <c r="FL4" s="4" t="s">
        <v>17</v>
      </c>
      <c r="FM4" s="4" t="s">
        <v>16</v>
      </c>
      <c r="FN4" s="4" t="s">
        <v>17</v>
      </c>
      <c r="FO4" s="4" t="s">
        <v>16</v>
      </c>
      <c r="FP4" s="4" t="s">
        <v>17</v>
      </c>
      <c r="FQ4" s="4" t="s">
        <v>16</v>
      </c>
      <c r="FR4" s="4" t="s">
        <v>17</v>
      </c>
      <c r="FS4" s="4" t="s">
        <v>16</v>
      </c>
      <c r="FT4" s="4" t="s">
        <v>17</v>
      </c>
      <c r="FU4" s="4" t="s">
        <v>16</v>
      </c>
      <c r="FV4" s="4" t="s">
        <v>17</v>
      </c>
      <c r="FW4" s="4" t="s">
        <v>16</v>
      </c>
      <c r="FX4" s="4" t="s">
        <v>17</v>
      </c>
      <c r="FY4" s="4" t="s">
        <v>16</v>
      </c>
      <c r="FZ4" s="4" t="s">
        <v>17</v>
      </c>
      <c r="GA4" s="4" t="s">
        <v>16</v>
      </c>
      <c r="GB4" s="4" t="s">
        <v>17</v>
      </c>
      <c r="GC4" s="4" t="s">
        <v>16</v>
      </c>
      <c r="GD4" s="4" t="s">
        <v>17</v>
      </c>
      <c r="GE4" s="4" t="s">
        <v>16</v>
      </c>
      <c r="GF4" s="4" t="s">
        <v>17</v>
      </c>
      <c r="GG4" s="4" t="s">
        <v>16</v>
      </c>
      <c r="GH4" s="4" t="s">
        <v>17</v>
      </c>
      <c r="GI4" s="4" t="s">
        <v>16</v>
      </c>
      <c r="GJ4" s="4" t="s">
        <v>17</v>
      </c>
      <c r="GK4" s="4" t="s">
        <v>16</v>
      </c>
      <c r="GL4" s="4" t="s">
        <v>17</v>
      </c>
      <c r="GM4" s="4" t="s">
        <v>16</v>
      </c>
      <c r="GN4" s="4" t="s">
        <v>17</v>
      </c>
      <c r="GO4" s="4" t="s">
        <v>16</v>
      </c>
      <c r="GP4" s="4" t="s">
        <v>17</v>
      </c>
      <c r="GQ4" s="4" t="s">
        <v>16</v>
      </c>
      <c r="GR4" s="4" t="s">
        <v>17</v>
      </c>
      <c r="GS4" s="4" t="s">
        <v>16</v>
      </c>
      <c r="GT4" s="4" t="s">
        <v>17</v>
      </c>
      <c r="GU4" s="4" t="s">
        <v>16</v>
      </c>
      <c r="GV4" s="4" t="s">
        <v>17</v>
      </c>
      <c r="GW4" s="4" t="s">
        <v>16</v>
      </c>
      <c r="GX4" s="4" t="s">
        <v>17</v>
      </c>
      <c r="GY4" s="4" t="s">
        <v>16</v>
      </c>
      <c r="GZ4" s="4" t="s">
        <v>17</v>
      </c>
      <c r="HA4" s="4" t="s">
        <v>16</v>
      </c>
      <c r="HB4" s="4" t="s">
        <v>17</v>
      </c>
      <c r="HC4" s="4" t="s">
        <v>16</v>
      </c>
      <c r="HD4" s="4" t="s">
        <v>17</v>
      </c>
      <c r="HE4" s="4" t="s">
        <v>16</v>
      </c>
      <c r="HF4" s="4" t="s">
        <v>17</v>
      </c>
      <c r="HG4" s="4" t="s">
        <v>16</v>
      </c>
      <c r="HH4" s="4" t="s">
        <v>17</v>
      </c>
      <c r="HI4" s="4" t="s">
        <v>16</v>
      </c>
      <c r="HJ4" s="4" t="s">
        <v>17</v>
      </c>
      <c r="HK4" s="4" t="s">
        <v>16</v>
      </c>
      <c r="HL4" s="4" t="s">
        <v>17</v>
      </c>
      <c r="HM4" s="4" t="s">
        <v>16</v>
      </c>
      <c r="HN4" s="4" t="s">
        <v>17</v>
      </c>
      <c r="HO4" s="4" t="s">
        <v>16</v>
      </c>
      <c r="HP4" s="4" t="s">
        <v>17</v>
      </c>
      <c r="HQ4" s="4" t="s">
        <v>16</v>
      </c>
      <c r="HR4" s="4" t="s">
        <v>17</v>
      </c>
      <c r="HS4" s="4" t="s">
        <v>16</v>
      </c>
      <c r="HT4" s="4" t="s">
        <v>17</v>
      </c>
      <c r="HU4" s="4" t="s">
        <v>16</v>
      </c>
      <c r="HV4" s="4" t="s">
        <v>17</v>
      </c>
      <c r="HW4" s="4" t="s">
        <v>16</v>
      </c>
      <c r="HX4" s="4" t="s">
        <v>17</v>
      </c>
      <c r="HY4" s="4" t="s">
        <v>16</v>
      </c>
      <c r="HZ4" s="4" t="s">
        <v>17</v>
      </c>
      <c r="IA4" s="4" t="s">
        <v>16</v>
      </c>
      <c r="IB4" s="4" t="s">
        <v>17</v>
      </c>
      <c r="IC4" s="4" t="s">
        <v>16</v>
      </c>
      <c r="ID4" s="4" t="s">
        <v>17</v>
      </c>
      <c r="IE4" s="4" t="s">
        <v>16</v>
      </c>
      <c r="IF4" s="4" t="s">
        <v>17</v>
      </c>
      <c r="IG4" s="4" t="s">
        <v>16</v>
      </c>
      <c r="IH4" s="4" t="s">
        <v>17</v>
      </c>
      <c r="II4" s="4" t="s">
        <v>16</v>
      </c>
      <c r="IJ4" s="4" t="s">
        <v>17</v>
      </c>
      <c r="IK4" s="4" t="s">
        <v>16</v>
      </c>
      <c r="IL4" s="4" t="s">
        <v>17</v>
      </c>
      <c r="IM4" s="4" t="s">
        <v>16</v>
      </c>
      <c r="IN4" s="4" t="s">
        <v>17</v>
      </c>
      <c r="IO4" s="4" t="s">
        <v>16</v>
      </c>
      <c r="IP4" s="4" t="s">
        <v>17</v>
      </c>
      <c r="IQ4" s="4" t="s">
        <v>16</v>
      </c>
      <c r="IR4" s="4" t="s">
        <v>17</v>
      </c>
      <c r="IS4" s="4" t="s">
        <v>16</v>
      </c>
      <c r="IT4" s="4" t="s">
        <v>17</v>
      </c>
      <c r="IU4" s="4" t="s">
        <v>16</v>
      </c>
      <c r="IV4" s="4" t="s">
        <v>17</v>
      </c>
      <c r="IW4" s="4" t="s">
        <v>16</v>
      </c>
      <c r="IX4" s="4" t="s">
        <v>17</v>
      </c>
      <c r="IY4" s="4" t="s">
        <v>16</v>
      </c>
      <c r="IZ4" s="4" t="s">
        <v>17</v>
      </c>
      <c r="JA4" s="4" t="s">
        <v>16</v>
      </c>
      <c r="JB4" s="4" t="s">
        <v>17</v>
      </c>
      <c r="JC4" s="4" t="s">
        <v>16</v>
      </c>
      <c r="JD4" s="4" t="s">
        <v>17</v>
      </c>
      <c r="JE4" s="4" t="s">
        <v>16</v>
      </c>
      <c r="JF4" s="4" t="s">
        <v>17</v>
      </c>
      <c r="JG4" s="4" t="s">
        <v>16</v>
      </c>
      <c r="JH4" s="4" t="s">
        <v>17</v>
      </c>
      <c r="JI4" s="4" t="s">
        <v>16</v>
      </c>
      <c r="JJ4" s="4" t="s">
        <v>17</v>
      </c>
      <c r="JK4" s="4" t="s">
        <v>16</v>
      </c>
      <c r="JL4" s="4" t="s">
        <v>17</v>
      </c>
      <c r="JM4" s="4" t="s">
        <v>16</v>
      </c>
      <c r="JN4" s="4" t="s">
        <v>17</v>
      </c>
      <c r="JO4" s="4" t="s">
        <v>16</v>
      </c>
      <c r="JP4" s="4" t="s">
        <v>17</v>
      </c>
      <c r="JQ4" s="4" t="s">
        <v>16</v>
      </c>
      <c r="JR4" s="4" t="s">
        <v>17</v>
      </c>
      <c r="JS4" s="4" t="s">
        <v>16</v>
      </c>
      <c r="JT4" s="4" t="s">
        <v>17</v>
      </c>
      <c r="JU4" s="4" t="s">
        <v>16</v>
      </c>
      <c r="JV4" s="4" t="s">
        <v>17</v>
      </c>
      <c r="JW4" s="4" t="s">
        <v>16</v>
      </c>
      <c r="JX4" s="4" t="s">
        <v>17</v>
      </c>
      <c r="JY4" s="4" t="s">
        <v>16</v>
      </c>
      <c r="JZ4" s="4" t="s">
        <v>17</v>
      </c>
      <c r="KA4" s="4" t="s">
        <v>16</v>
      </c>
      <c r="KB4" s="4" t="s">
        <v>17</v>
      </c>
      <c r="KC4" s="4" t="s">
        <v>16</v>
      </c>
      <c r="KD4" s="4" t="s">
        <v>17</v>
      </c>
      <c r="KE4" s="4" t="s">
        <v>16</v>
      </c>
      <c r="KF4" s="4" t="s">
        <v>17</v>
      </c>
      <c r="KG4" s="4" t="s">
        <v>16</v>
      </c>
      <c r="KH4" s="4" t="s">
        <v>17</v>
      </c>
      <c r="KI4" s="4" t="s">
        <v>16</v>
      </c>
      <c r="KJ4" s="4" t="s">
        <v>17</v>
      </c>
      <c r="KK4" s="4" t="s">
        <v>16</v>
      </c>
      <c r="KL4" s="4" t="s">
        <v>17</v>
      </c>
      <c r="KM4" s="4" t="s">
        <v>16</v>
      </c>
      <c r="KN4" s="4" t="s">
        <v>17</v>
      </c>
      <c r="KO4" s="4" t="s">
        <v>16</v>
      </c>
      <c r="KP4" s="4" t="s">
        <v>17</v>
      </c>
      <c r="KQ4" s="4" t="s">
        <v>16</v>
      </c>
      <c r="KR4" s="4" t="s">
        <v>17</v>
      </c>
      <c r="KS4" s="4" t="s">
        <v>16</v>
      </c>
      <c r="KT4" s="4" t="s">
        <v>17</v>
      </c>
      <c r="KU4" s="4" t="s">
        <v>16</v>
      </c>
      <c r="KV4" s="4" t="s">
        <v>17</v>
      </c>
      <c r="KW4" s="4" t="s">
        <v>16</v>
      </c>
      <c r="KX4" s="4" t="s">
        <v>17</v>
      </c>
      <c r="KY4" s="4" t="s">
        <v>16</v>
      </c>
      <c r="KZ4" s="4" t="s">
        <v>17</v>
      </c>
      <c r="LA4" s="4" t="s">
        <v>16</v>
      </c>
      <c r="LB4" s="4" t="s">
        <v>17</v>
      </c>
      <c r="LC4" s="4" t="s">
        <v>16</v>
      </c>
      <c r="LD4" s="4" t="s">
        <v>17</v>
      </c>
      <c r="LE4" s="4" t="s">
        <v>16</v>
      </c>
      <c r="LF4" s="4" t="s">
        <v>17</v>
      </c>
      <c r="LG4" s="4" t="s">
        <v>16</v>
      </c>
      <c r="LH4" s="4" t="s">
        <v>17</v>
      </c>
      <c r="LI4" s="4" t="s">
        <v>16</v>
      </c>
      <c r="LJ4" s="4" t="s">
        <v>17</v>
      </c>
      <c r="LK4" s="4" t="s">
        <v>16</v>
      </c>
      <c r="LL4" s="4" t="s">
        <v>17</v>
      </c>
      <c r="LM4" s="4" t="s">
        <v>16</v>
      </c>
      <c r="LN4" s="4" t="s">
        <v>17</v>
      </c>
      <c r="LO4" s="4" t="s">
        <v>16</v>
      </c>
      <c r="LP4" s="4" t="s">
        <v>17</v>
      </c>
      <c r="LQ4" s="4" t="s">
        <v>16</v>
      </c>
      <c r="LR4" s="4" t="s">
        <v>17</v>
      </c>
      <c r="LS4" s="4" t="s">
        <v>16</v>
      </c>
      <c r="LT4" s="4" t="s">
        <v>17</v>
      </c>
      <c r="LU4" s="4" t="s">
        <v>16</v>
      </c>
      <c r="LV4" s="4" t="s">
        <v>17</v>
      </c>
      <c r="LW4" s="4" t="s">
        <v>16</v>
      </c>
      <c r="LX4" s="4" t="s">
        <v>17</v>
      </c>
      <c r="LY4" s="4" t="s">
        <v>16</v>
      </c>
      <c r="LZ4" s="4" t="s">
        <v>17</v>
      </c>
      <c r="MA4" s="4" t="s">
        <v>16</v>
      </c>
      <c r="MB4" s="4" t="s">
        <v>17</v>
      </c>
      <c r="MC4" s="4" t="s">
        <v>16</v>
      </c>
      <c r="MD4" s="4" t="s">
        <v>17</v>
      </c>
      <c r="ME4" s="4" t="s">
        <v>16</v>
      </c>
      <c r="MF4" s="4" t="s">
        <v>17</v>
      </c>
      <c r="MG4" s="4" t="s">
        <v>16</v>
      </c>
      <c r="MH4" s="4" t="s">
        <v>17</v>
      </c>
      <c r="MI4" s="4" t="s">
        <v>16</v>
      </c>
      <c r="MJ4" s="4" t="s">
        <v>17</v>
      </c>
      <c r="MK4" s="4" t="s">
        <v>16</v>
      </c>
      <c r="ML4" s="4" t="s">
        <v>17</v>
      </c>
      <c r="MM4" s="4" t="s">
        <v>16</v>
      </c>
      <c r="MN4" s="4" t="s">
        <v>17</v>
      </c>
      <c r="MO4" s="4" t="s">
        <v>16</v>
      </c>
      <c r="MP4" s="4" t="s">
        <v>17</v>
      </c>
      <c r="MQ4" s="4" t="s">
        <v>16</v>
      </c>
      <c r="MR4" s="4" t="s">
        <v>17</v>
      </c>
      <c r="MS4" s="4" t="s">
        <v>16</v>
      </c>
      <c r="MT4" s="4" t="s">
        <v>17</v>
      </c>
      <c r="MU4" s="4" t="s">
        <v>16</v>
      </c>
      <c r="MV4" s="4" t="s">
        <v>17</v>
      </c>
      <c r="MW4" s="4" t="s">
        <v>16</v>
      </c>
      <c r="MX4" s="4" t="s">
        <v>17</v>
      </c>
      <c r="MY4" s="4" t="s">
        <v>16</v>
      </c>
      <c r="MZ4" s="4" t="s">
        <v>17</v>
      </c>
      <c r="NA4" s="4" t="s">
        <v>16</v>
      </c>
      <c r="NB4" s="4" t="s">
        <v>17</v>
      </c>
      <c r="NC4" s="4" t="s">
        <v>16</v>
      </c>
      <c r="ND4" s="4" t="s">
        <v>17</v>
      </c>
      <c r="NE4" s="4" t="s">
        <v>16</v>
      </c>
      <c r="NF4" s="4" t="s">
        <v>17</v>
      </c>
      <c r="NG4" s="4" t="s">
        <v>16</v>
      </c>
      <c r="NH4" s="4" t="s">
        <v>17</v>
      </c>
      <c r="NI4" s="4" t="s">
        <v>16</v>
      </c>
      <c r="NJ4" s="4" t="s">
        <v>17</v>
      </c>
      <c r="NK4" s="4" t="s">
        <v>16</v>
      </c>
      <c r="NL4" s="4" t="s">
        <v>17</v>
      </c>
      <c r="NM4" s="4" t="s">
        <v>16</v>
      </c>
      <c r="NN4" s="4" t="s">
        <v>17</v>
      </c>
      <c r="NO4" s="4" t="s">
        <v>16</v>
      </c>
      <c r="NP4" s="4" t="s">
        <v>17</v>
      </c>
      <c r="NQ4" s="4" t="s">
        <v>16</v>
      </c>
      <c r="NR4" s="4" t="s">
        <v>17</v>
      </c>
      <c r="NS4" s="4" t="s">
        <v>16</v>
      </c>
      <c r="NT4" s="4" t="s">
        <v>17</v>
      </c>
      <c r="NU4" s="4" t="s">
        <v>16</v>
      </c>
      <c r="NV4" s="4" t="s">
        <v>17</v>
      </c>
      <c r="NW4" s="4" t="s">
        <v>16</v>
      </c>
      <c r="NX4" s="4" t="s">
        <v>17</v>
      </c>
      <c r="NY4" s="4" t="s">
        <v>16</v>
      </c>
      <c r="NZ4" s="4" t="s">
        <v>17</v>
      </c>
      <c r="OA4" s="4" t="s">
        <v>16</v>
      </c>
      <c r="OB4" s="4" t="s">
        <v>17</v>
      </c>
      <c r="OC4" s="4" t="s">
        <v>16</v>
      </c>
      <c r="OD4" s="4" t="s">
        <v>17</v>
      </c>
      <c r="OE4" s="4" t="s">
        <v>16</v>
      </c>
      <c r="OF4" s="4" t="s">
        <v>17</v>
      </c>
      <c r="OG4" s="4" t="s">
        <v>16</v>
      </c>
      <c r="OH4" s="4" t="s">
        <v>17</v>
      </c>
      <c r="OI4" s="4" t="s">
        <v>16</v>
      </c>
      <c r="OJ4" s="4" t="s">
        <v>17</v>
      </c>
      <c r="OK4" s="4" t="s">
        <v>16</v>
      </c>
      <c r="OL4" s="4" t="s">
        <v>17</v>
      </c>
      <c r="OM4" s="4" t="s">
        <v>16</v>
      </c>
      <c r="ON4" s="4" t="s">
        <v>17</v>
      </c>
      <c r="OO4" s="4" t="s">
        <v>16</v>
      </c>
      <c r="OP4" s="4" t="s">
        <v>17</v>
      </c>
      <c r="OQ4" s="4" t="s">
        <v>16</v>
      </c>
      <c r="OR4" s="4" t="s">
        <v>17</v>
      </c>
      <c r="OS4" s="4" t="s">
        <v>16</v>
      </c>
      <c r="OT4" s="4" t="s">
        <v>17</v>
      </c>
      <c r="OU4" s="4" t="s">
        <v>16</v>
      </c>
      <c r="OV4" s="4" t="s">
        <v>17</v>
      </c>
      <c r="OW4" s="4" t="s">
        <v>16</v>
      </c>
      <c r="OX4" s="4" t="s">
        <v>17</v>
      </c>
      <c r="OY4" s="4" t="s">
        <v>16</v>
      </c>
      <c r="OZ4" s="4" t="s">
        <v>17</v>
      </c>
      <c r="PA4" s="4" t="s">
        <v>16</v>
      </c>
      <c r="PB4" s="4" t="s">
        <v>17</v>
      </c>
      <c r="PC4" s="4" t="s">
        <v>16</v>
      </c>
      <c r="PD4" s="4" t="s">
        <v>17</v>
      </c>
      <c r="PE4" s="4" t="s">
        <v>16</v>
      </c>
      <c r="PF4" s="4" t="s">
        <v>17</v>
      </c>
      <c r="PG4" s="4" t="s">
        <v>16</v>
      </c>
      <c r="PH4" s="4" t="s">
        <v>17</v>
      </c>
      <c r="PI4" s="4" t="s">
        <v>16</v>
      </c>
      <c r="PJ4" s="4" t="s">
        <v>17</v>
      </c>
      <c r="PK4" s="4" t="s">
        <v>16</v>
      </c>
      <c r="PL4" s="4" t="s">
        <v>17</v>
      </c>
      <c r="PM4" s="4" t="s">
        <v>16</v>
      </c>
      <c r="PN4" s="4" t="s">
        <v>17</v>
      </c>
      <c r="PO4" s="4" t="s">
        <v>16</v>
      </c>
      <c r="PP4" s="4" t="s">
        <v>17</v>
      </c>
      <c r="PQ4" s="4" t="s">
        <v>16</v>
      </c>
      <c r="PR4" s="4" t="s">
        <v>17</v>
      </c>
      <c r="PS4" s="4" t="s">
        <v>16</v>
      </c>
      <c r="PT4" s="4" t="s">
        <v>17</v>
      </c>
      <c r="PU4" s="4" t="s">
        <v>16</v>
      </c>
      <c r="PV4" s="4" t="s">
        <v>17</v>
      </c>
      <c r="PW4" s="4" t="s">
        <v>16</v>
      </c>
      <c r="PX4" s="4" t="s">
        <v>17</v>
      </c>
      <c r="PY4" s="4" t="s">
        <v>16</v>
      </c>
      <c r="PZ4" s="4" t="s">
        <v>17</v>
      </c>
      <c r="QA4" s="4" t="s">
        <v>16</v>
      </c>
      <c r="QB4" s="4" t="s">
        <v>17</v>
      </c>
      <c r="QC4" s="4" t="s">
        <v>16</v>
      </c>
      <c r="QD4" s="4" t="s">
        <v>17</v>
      </c>
      <c r="QE4" s="4" t="s">
        <v>16</v>
      </c>
      <c r="QF4" s="4" t="s">
        <v>17</v>
      </c>
      <c r="QG4" s="4" t="s">
        <v>16</v>
      </c>
      <c r="QH4" s="4" t="s">
        <v>17</v>
      </c>
      <c r="QI4" s="4" t="s">
        <v>16</v>
      </c>
      <c r="QJ4" s="4" t="s">
        <v>17</v>
      </c>
      <c r="QK4" s="4" t="s">
        <v>16</v>
      </c>
      <c r="QL4" s="4" t="s">
        <v>17</v>
      </c>
      <c r="QM4" s="4" t="s">
        <v>16</v>
      </c>
      <c r="QN4" s="4" t="s">
        <v>17</v>
      </c>
      <c r="QO4" s="4" t="s">
        <v>16</v>
      </c>
      <c r="QP4" s="4" t="s">
        <v>17</v>
      </c>
      <c r="QQ4" s="4" t="s">
        <v>16</v>
      </c>
      <c r="QR4" s="4" t="s">
        <v>17</v>
      </c>
      <c r="QS4" s="4" t="s">
        <v>16</v>
      </c>
      <c r="QT4" s="4" t="s">
        <v>17</v>
      </c>
      <c r="QU4" s="4" t="s">
        <v>16</v>
      </c>
      <c r="QV4" s="4" t="s">
        <v>17</v>
      </c>
      <c r="QW4" s="4" t="s">
        <v>16</v>
      </c>
      <c r="QX4" s="4" t="s">
        <v>17</v>
      </c>
      <c r="QY4" s="4" t="s">
        <v>16</v>
      </c>
      <c r="QZ4" s="4" t="s">
        <v>17</v>
      </c>
      <c r="RA4" s="4" t="s">
        <v>16</v>
      </c>
      <c r="RB4" s="4" t="s">
        <v>17</v>
      </c>
      <c r="RC4" s="4" t="s">
        <v>16</v>
      </c>
      <c r="RD4" s="4" t="s">
        <v>17</v>
      </c>
      <c r="RE4" s="4" t="s">
        <v>16</v>
      </c>
      <c r="RF4" s="4" t="s">
        <v>17</v>
      </c>
      <c r="RG4" s="4" t="s">
        <v>16</v>
      </c>
      <c r="RH4" s="4" t="s">
        <v>17</v>
      </c>
      <c r="RI4" s="4" t="s">
        <v>16</v>
      </c>
      <c r="RJ4" s="4" t="s">
        <v>17</v>
      </c>
      <c r="RK4" s="4" t="s">
        <v>16</v>
      </c>
      <c r="RL4" s="4" t="s">
        <v>17</v>
      </c>
      <c r="RM4" s="4" t="s">
        <v>16</v>
      </c>
      <c r="RN4" s="4" t="s">
        <v>17</v>
      </c>
      <c r="RO4" s="4" t="s">
        <v>16</v>
      </c>
      <c r="RP4" s="4" t="s">
        <v>17</v>
      </c>
      <c r="RQ4" s="4" t="s">
        <v>16</v>
      </c>
      <c r="RR4" s="4" t="s">
        <v>17</v>
      </c>
      <c r="RS4" s="4" t="s">
        <v>16</v>
      </c>
      <c r="RT4" s="4" t="s">
        <v>17</v>
      </c>
      <c r="RU4" s="4" t="s">
        <v>16</v>
      </c>
      <c r="RV4" s="4" t="s">
        <v>17</v>
      </c>
      <c r="RW4" s="4" t="s">
        <v>16</v>
      </c>
      <c r="RX4" s="4" t="s">
        <v>17</v>
      </c>
      <c r="RY4" s="4" t="s">
        <v>16</v>
      </c>
      <c r="RZ4" s="4" t="s">
        <v>17</v>
      </c>
      <c r="SA4" s="4" t="s">
        <v>16</v>
      </c>
      <c r="SB4" s="4" t="s">
        <v>17</v>
      </c>
      <c r="SC4" s="4" t="s">
        <v>16</v>
      </c>
      <c r="SD4" s="4" t="s">
        <v>17</v>
      </c>
      <c r="SE4" s="4" t="s">
        <v>16</v>
      </c>
      <c r="SF4" s="4" t="s">
        <v>17</v>
      </c>
      <c r="SG4" s="4" t="s">
        <v>16</v>
      </c>
      <c r="SH4" s="4" t="s">
        <v>17</v>
      </c>
      <c r="SI4" s="4" t="s">
        <v>16</v>
      </c>
      <c r="SJ4" s="4" t="s">
        <v>17</v>
      </c>
      <c r="SK4" s="4" t="s">
        <v>16</v>
      </c>
      <c r="SL4" s="4" t="s">
        <v>17</v>
      </c>
      <c r="SM4" s="4" t="s">
        <v>16</v>
      </c>
      <c r="SN4" s="4" t="s">
        <v>17</v>
      </c>
      <c r="SO4" s="4" t="s">
        <v>16</v>
      </c>
      <c r="SP4" s="4" t="s">
        <v>17</v>
      </c>
      <c r="SQ4" s="4" t="s">
        <v>16</v>
      </c>
      <c r="SR4" s="4" t="s">
        <v>17</v>
      </c>
      <c r="SS4" s="4" t="s">
        <v>16</v>
      </c>
      <c r="ST4" s="4" t="s">
        <v>17</v>
      </c>
      <c r="SU4" s="4" t="s">
        <v>16</v>
      </c>
      <c r="SV4" s="4" t="s">
        <v>17</v>
      </c>
      <c r="SW4" s="4" t="s">
        <v>16</v>
      </c>
      <c r="SX4" s="4" t="s">
        <v>17</v>
      </c>
      <c r="SY4" s="4" t="s">
        <v>16</v>
      </c>
      <c r="SZ4" s="4" t="s">
        <v>17</v>
      </c>
      <c r="TA4" s="4" t="s">
        <v>16</v>
      </c>
      <c r="TB4" s="4" t="s">
        <v>17</v>
      </c>
      <c r="TC4" s="4" t="s">
        <v>16</v>
      </c>
      <c r="TD4" s="4" t="s">
        <v>17</v>
      </c>
      <c r="TE4" s="4" t="s">
        <v>16</v>
      </c>
      <c r="TF4" s="4" t="s">
        <v>17</v>
      </c>
      <c r="TG4" s="4" t="s">
        <v>16</v>
      </c>
      <c r="TH4" s="4" t="s">
        <v>17</v>
      </c>
      <c r="TI4" s="4" t="s">
        <v>16</v>
      </c>
      <c r="TJ4" s="4" t="s">
        <v>17</v>
      </c>
      <c r="TK4" s="4" t="s">
        <v>16</v>
      </c>
      <c r="TL4" s="4" t="s">
        <v>17</v>
      </c>
      <c r="TM4" s="4" t="s">
        <v>16</v>
      </c>
      <c r="TN4" s="4" t="s">
        <v>17</v>
      </c>
      <c r="TO4" s="4" t="s">
        <v>16</v>
      </c>
      <c r="TP4" s="4" t="s">
        <v>17</v>
      </c>
      <c r="TQ4" s="4" t="s">
        <v>16</v>
      </c>
      <c r="TR4" s="4" t="s">
        <v>17</v>
      </c>
      <c r="TS4" s="4" t="s">
        <v>16</v>
      </c>
      <c r="TT4" s="4" t="s">
        <v>17</v>
      </c>
      <c r="TU4" s="4" t="s">
        <v>16</v>
      </c>
      <c r="TV4" s="4" t="s">
        <v>17</v>
      </c>
      <c r="TW4" s="4" t="s">
        <v>16</v>
      </c>
      <c r="TX4" s="4" t="s">
        <v>17</v>
      </c>
      <c r="TY4" s="4" t="s">
        <v>16</v>
      </c>
      <c r="TZ4" s="4" t="s">
        <v>17</v>
      </c>
      <c r="UA4" s="4" t="s">
        <v>16</v>
      </c>
      <c r="UB4" s="4" t="s">
        <v>17</v>
      </c>
      <c r="UC4" s="4" t="s">
        <v>16</v>
      </c>
      <c r="UD4" s="4" t="s">
        <v>17</v>
      </c>
      <c r="UE4" s="4" t="s">
        <v>16</v>
      </c>
      <c r="UF4" s="4" t="s">
        <v>17</v>
      </c>
      <c r="UG4" s="4" t="s">
        <v>16</v>
      </c>
      <c r="UH4" s="4" t="s">
        <v>17</v>
      </c>
      <c r="UI4" s="4" t="s">
        <v>16</v>
      </c>
      <c r="UJ4" s="4" t="s">
        <v>17</v>
      </c>
      <c r="UK4" s="4" t="s">
        <v>16</v>
      </c>
      <c r="UL4" s="4" t="s">
        <v>17</v>
      </c>
      <c r="UM4" s="4" t="s">
        <v>16</v>
      </c>
      <c r="UN4" s="4" t="s">
        <v>17</v>
      </c>
      <c r="UO4" s="4" t="s">
        <v>16</v>
      </c>
      <c r="UP4" s="4" t="s">
        <v>17</v>
      </c>
      <c r="UQ4" s="4" t="s">
        <v>16</v>
      </c>
      <c r="UR4" s="4" t="s">
        <v>17</v>
      </c>
      <c r="US4" s="4" t="s">
        <v>16</v>
      </c>
      <c r="UT4" s="4" t="s">
        <v>17</v>
      </c>
      <c r="UU4" s="4" t="s">
        <v>16</v>
      </c>
      <c r="UV4" s="4" t="s">
        <v>17</v>
      </c>
      <c r="UW4" s="4" t="s">
        <v>16</v>
      </c>
      <c r="UX4" s="4" t="s">
        <v>17</v>
      </c>
      <c r="UY4" s="4" t="s">
        <v>16</v>
      </c>
      <c r="UZ4" s="4" t="s">
        <v>17</v>
      </c>
      <c r="VA4" s="4" t="s">
        <v>16</v>
      </c>
      <c r="VB4" s="4" t="s">
        <v>17</v>
      </c>
      <c r="VC4" s="4" t="s">
        <v>16</v>
      </c>
      <c r="VD4" s="4" t="s">
        <v>17</v>
      </c>
      <c r="VE4" s="4" t="s">
        <v>16</v>
      </c>
      <c r="VF4" s="4" t="s">
        <v>17</v>
      </c>
      <c r="VG4" s="4" t="s">
        <v>16</v>
      </c>
      <c r="VH4" s="4" t="s">
        <v>17</v>
      </c>
      <c r="VI4" s="4" t="s">
        <v>16</v>
      </c>
      <c r="VJ4" s="4" t="s">
        <v>17</v>
      </c>
      <c r="VK4" s="4" t="s">
        <v>16</v>
      </c>
      <c r="VL4" s="4" t="s">
        <v>17</v>
      </c>
      <c r="VM4" s="4" t="s">
        <v>16</v>
      </c>
      <c r="VN4" s="4" t="s">
        <v>17</v>
      </c>
      <c r="VO4" s="4" t="s">
        <v>16</v>
      </c>
      <c r="VP4" s="4" t="s">
        <v>17</v>
      </c>
      <c r="VQ4" s="4" t="s">
        <v>16</v>
      </c>
      <c r="VR4" s="4" t="s">
        <v>17</v>
      </c>
      <c r="VS4" s="4" t="s">
        <v>16</v>
      </c>
      <c r="VT4" s="4" t="s">
        <v>17</v>
      </c>
      <c r="VU4" s="4" t="s">
        <v>16</v>
      </c>
      <c r="VV4" s="4" t="s">
        <v>17</v>
      </c>
      <c r="VW4" s="4" t="s">
        <v>16</v>
      </c>
      <c r="VX4" s="4" t="s">
        <v>17</v>
      </c>
      <c r="VY4" s="4" t="s">
        <v>16</v>
      </c>
      <c r="VZ4" s="4" t="s">
        <v>17</v>
      </c>
      <c r="WA4" s="4" t="s">
        <v>16</v>
      </c>
      <c r="WB4" s="4" t="s">
        <v>17</v>
      </c>
      <c r="WC4" s="4" t="s">
        <v>16</v>
      </c>
      <c r="WD4" s="4" t="s">
        <v>17</v>
      </c>
      <c r="WE4" s="4" t="s">
        <v>16</v>
      </c>
      <c r="WF4" s="4" t="s">
        <v>17</v>
      </c>
      <c r="WG4" s="4" t="s">
        <v>16</v>
      </c>
      <c r="WH4" s="4" t="s">
        <v>17</v>
      </c>
      <c r="WI4" s="4" t="s">
        <v>16</v>
      </c>
      <c r="WJ4" s="4" t="s">
        <v>17</v>
      </c>
      <c r="WK4" s="4" t="s">
        <v>16</v>
      </c>
      <c r="WL4" s="4" t="s">
        <v>17</v>
      </c>
      <c r="WM4" s="4" t="s">
        <v>16</v>
      </c>
      <c r="WN4" s="4" t="s">
        <v>17</v>
      </c>
      <c r="WO4" s="4" t="s">
        <v>16</v>
      </c>
      <c r="WP4" s="4" t="s">
        <v>17</v>
      </c>
      <c r="WQ4" s="4" t="s">
        <v>16</v>
      </c>
      <c r="WR4" s="4" t="s">
        <v>17</v>
      </c>
      <c r="WS4" s="4" t="s">
        <v>16</v>
      </c>
      <c r="WT4" s="4" t="s">
        <v>17</v>
      </c>
      <c r="WU4" s="4" t="s">
        <v>16</v>
      </c>
      <c r="WV4" s="4" t="s">
        <v>17</v>
      </c>
      <c r="WW4" s="4" t="s">
        <v>16</v>
      </c>
      <c r="WX4" s="4" t="s">
        <v>17</v>
      </c>
      <c r="WY4" s="4" t="s">
        <v>16</v>
      </c>
      <c r="WZ4" s="4" t="s">
        <v>17</v>
      </c>
      <c r="XA4" s="4" t="s">
        <v>16</v>
      </c>
      <c r="XB4" s="4" t="s">
        <v>17</v>
      </c>
      <c r="XC4" s="4" t="s">
        <v>16</v>
      </c>
      <c r="XD4" s="4" t="s">
        <v>17</v>
      </c>
      <c r="XE4" s="4" t="s">
        <v>16</v>
      </c>
      <c r="XF4" s="4" t="s">
        <v>17</v>
      </c>
      <c r="XG4" s="4" t="s">
        <v>16</v>
      </c>
      <c r="XH4" s="4" t="s">
        <v>17</v>
      </c>
      <c r="XI4" s="4" t="s">
        <v>16</v>
      </c>
      <c r="XJ4" s="4" t="s">
        <v>17</v>
      </c>
      <c r="XK4" s="4" t="s">
        <v>16</v>
      </c>
      <c r="XL4" s="4" t="s">
        <v>17</v>
      </c>
      <c r="XM4" s="4" t="s">
        <v>16</v>
      </c>
      <c r="XN4" s="4" t="s">
        <v>17</v>
      </c>
      <c r="XO4" s="4" t="s">
        <v>16</v>
      </c>
      <c r="XP4" s="4" t="s">
        <v>17</v>
      </c>
      <c r="XQ4" s="4" t="s">
        <v>16</v>
      </c>
    </row>
    <row r="5" spans="1:641" ht="15.75" x14ac:dyDescent="0.25">
      <c r="A5" s="12" t="s">
        <v>25</v>
      </c>
      <c r="B5" s="12"/>
      <c r="C5" s="12">
        <f>+SUM(C6:C23)</f>
        <v>11056.251520972748</v>
      </c>
      <c r="D5" s="13">
        <f>+C5/$C$78</f>
        <v>0.20112831879119841</v>
      </c>
      <c r="E5" s="14">
        <f>+SUM(E6:E23)</f>
        <v>255.02675738577571</v>
      </c>
      <c r="F5" s="15"/>
      <c r="G5" s="15"/>
      <c r="H5" s="16"/>
      <c r="I5" s="16"/>
      <c r="J5" s="17"/>
      <c r="K5" s="15"/>
      <c r="L5" s="15"/>
      <c r="M5" s="16"/>
      <c r="N5" s="15"/>
      <c r="O5" s="15"/>
      <c r="P5" s="2"/>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c r="SB5" s="19"/>
      <c r="SC5" s="19"/>
      <c r="SD5" s="19"/>
      <c r="SE5" s="19"/>
      <c r="SF5" s="19"/>
      <c r="SG5" s="19"/>
      <c r="SH5" s="19"/>
      <c r="SI5" s="19"/>
      <c r="SJ5" s="19"/>
      <c r="SK5" s="19"/>
      <c r="SL5" s="19"/>
      <c r="SM5" s="19"/>
      <c r="SN5" s="19"/>
      <c r="SO5" s="19"/>
      <c r="SP5" s="19"/>
      <c r="SQ5" s="19"/>
      <c r="SR5" s="19"/>
      <c r="SS5" s="19"/>
      <c r="ST5" s="19"/>
      <c r="SU5" s="19"/>
      <c r="SV5" s="19"/>
      <c r="SW5" s="19"/>
      <c r="SX5" s="19"/>
      <c r="SY5" s="19"/>
      <c r="SZ5" s="19"/>
      <c r="TA5" s="19"/>
      <c r="TB5" s="19"/>
      <c r="TC5" s="19"/>
      <c r="TD5" s="19"/>
      <c r="TE5" s="19"/>
      <c r="TF5" s="19"/>
      <c r="TG5" s="19"/>
      <c r="TH5" s="19"/>
      <c r="TI5" s="19"/>
      <c r="TJ5" s="19"/>
      <c r="TK5" s="19"/>
      <c r="TL5" s="19"/>
      <c r="TM5" s="19"/>
      <c r="TN5" s="19"/>
      <c r="TO5" s="19"/>
      <c r="TP5" s="19"/>
      <c r="TQ5" s="19"/>
      <c r="TR5" s="19"/>
      <c r="TS5" s="19"/>
      <c r="TT5" s="19"/>
      <c r="TU5" s="19"/>
      <c r="TV5" s="19"/>
      <c r="TW5" s="19"/>
      <c r="TX5" s="19"/>
      <c r="TY5" s="19"/>
      <c r="TZ5" s="19"/>
      <c r="UA5" s="19"/>
      <c r="UB5" s="19"/>
      <c r="UC5" s="19"/>
      <c r="UD5" s="19"/>
      <c r="UE5" s="19"/>
      <c r="UF5" s="19"/>
      <c r="UG5" s="19"/>
      <c r="UH5" s="19"/>
      <c r="UI5" s="19"/>
      <c r="UJ5" s="19"/>
      <c r="UK5" s="19"/>
      <c r="UL5" s="19"/>
      <c r="UM5" s="19"/>
      <c r="UN5" s="19"/>
      <c r="UO5" s="19"/>
      <c r="UP5" s="19"/>
      <c r="UQ5" s="19"/>
      <c r="UR5" s="19"/>
      <c r="US5" s="19"/>
      <c r="UT5" s="19"/>
      <c r="UU5" s="19"/>
      <c r="UV5" s="19"/>
      <c r="UW5" s="19"/>
      <c r="UX5" s="19"/>
      <c r="UY5" s="19"/>
      <c r="UZ5" s="19"/>
      <c r="VA5" s="19"/>
      <c r="VB5" s="19"/>
      <c r="VC5" s="19"/>
      <c r="VD5" s="19"/>
      <c r="VE5" s="19"/>
      <c r="VF5" s="19"/>
      <c r="VG5" s="19"/>
      <c r="VH5" s="19"/>
      <c r="VI5" s="19"/>
      <c r="VJ5" s="19"/>
      <c r="VK5" s="19"/>
      <c r="VL5" s="19"/>
      <c r="VM5" s="19"/>
      <c r="VN5" s="19"/>
      <c r="VO5" s="19"/>
      <c r="VP5" s="19"/>
      <c r="VQ5" s="19"/>
      <c r="VR5" s="19"/>
      <c r="VS5" s="19"/>
      <c r="VT5" s="19"/>
      <c r="VU5" s="19"/>
      <c r="VV5" s="19"/>
      <c r="VW5" s="19"/>
      <c r="VX5" s="19"/>
      <c r="VY5" s="19"/>
      <c r="VZ5" s="19"/>
      <c r="WA5" s="19"/>
      <c r="WB5" s="19"/>
      <c r="WC5" s="19"/>
      <c r="WD5" s="19"/>
      <c r="WE5" s="19"/>
      <c r="WF5" s="19"/>
      <c r="WG5" s="19"/>
      <c r="WH5" s="19"/>
      <c r="WI5" s="19"/>
      <c r="WJ5" s="19"/>
      <c r="WK5" s="19"/>
      <c r="WL5" s="19"/>
      <c r="WM5" s="19"/>
      <c r="WN5" s="19"/>
      <c r="WO5" s="19"/>
      <c r="WP5" s="19"/>
      <c r="WQ5" s="19"/>
      <c r="WR5" s="19"/>
      <c r="WS5" s="19"/>
      <c r="WT5" s="19"/>
      <c r="WU5" s="19"/>
      <c r="WV5" s="19"/>
      <c r="WW5" s="19"/>
      <c r="WX5" s="19"/>
      <c r="WY5" s="19"/>
      <c r="WZ5" s="19"/>
      <c r="XA5" s="19"/>
      <c r="XB5" s="19"/>
      <c r="XC5" s="19"/>
      <c r="XD5" s="19"/>
      <c r="XE5" s="19"/>
      <c r="XF5" s="19"/>
      <c r="XG5" s="19"/>
      <c r="XH5" s="19"/>
      <c r="XI5" s="19"/>
      <c r="XJ5" s="19"/>
      <c r="XK5" s="19"/>
      <c r="XL5" s="19"/>
      <c r="XM5" s="19"/>
      <c r="XN5" s="19"/>
      <c r="XO5" s="19"/>
      <c r="XP5" s="19"/>
      <c r="XQ5" s="19"/>
    </row>
    <row r="6" spans="1:641" x14ac:dyDescent="0.25">
      <c r="A6" s="20" t="s">
        <v>18</v>
      </c>
      <c r="B6" s="20" t="s">
        <v>19</v>
      </c>
      <c r="C6" s="20">
        <f>+IFERROR(VLOOKUP($C$2,[4]FFDPF23!$A$11:$P$200,13,TRUE)/1000000,0)</f>
        <v>3000</v>
      </c>
      <c r="D6" s="21"/>
      <c r="E6" s="22">
        <f>+C6/$C$74</f>
        <v>69.198884513981639</v>
      </c>
      <c r="F6" s="23" t="s">
        <v>20</v>
      </c>
      <c r="G6" s="24" t="s">
        <v>178</v>
      </c>
      <c r="H6" s="25">
        <v>43137</v>
      </c>
      <c r="I6" s="25" t="s">
        <v>186</v>
      </c>
      <c r="J6" s="26" t="s">
        <v>22</v>
      </c>
      <c r="K6" s="27">
        <v>60</v>
      </c>
      <c r="L6" s="27" t="s">
        <v>230</v>
      </c>
      <c r="M6" s="28">
        <f>+EDATE(H6,K6)-1</f>
        <v>44962</v>
      </c>
      <c r="N6" s="27" t="s">
        <v>24</v>
      </c>
      <c r="O6" s="29" t="s">
        <v>25</v>
      </c>
      <c r="P6" s="115" t="s">
        <v>26</v>
      </c>
      <c r="Q6" s="30">
        <f t="shared" ref="Q6:Q23" si="0">+SUMPRODUCT(1*($BN$4:$XQ$4=$Q$4)*($BN$1:$XQ$1=Q$3)*($BN6:$XQ6))</f>
        <v>625000000</v>
      </c>
      <c r="R6" s="30">
        <f t="shared" ref="R6:R23" si="1">+SUMPRODUCT(1*($BN$4:$XQ$4=$R$4)*($BN$1:$XQ$1=Q$3)*($BN6:$XQ6))</f>
        <v>1342046719.5</v>
      </c>
      <c r="S6" s="30">
        <f t="shared" ref="S6:S23" si="2">+SUMPRODUCT(1*($BN$4:$XQ$4=$Q$4)*($BN$1:$XQ$1=S$3)*($BN6:$XQ6))</f>
        <v>750000000</v>
      </c>
      <c r="T6" s="30">
        <f t="shared" ref="T6:T23" si="3">+SUMPRODUCT(1*($BN$4:$XQ$4=$R$4)*($BN$1:$XQ$1=S$3)*($BN6:$XQ6))</f>
        <v>696681977.81000006</v>
      </c>
      <c r="U6" s="30">
        <f t="shared" ref="U6:U23" si="4">+SUMPRODUCT(1*($BN$4:$XQ$4=$Q$4)*($BN$1:$XQ$1=U$3)*($BN6:$XQ6))</f>
        <v>750000000</v>
      </c>
      <c r="V6" s="30">
        <f t="shared" ref="V6:V23" si="5">+SUMPRODUCT(1*($BN$4:$XQ$4=$R$4)*($BN$1:$XQ$1=U$3)*($BN6:$XQ6))</f>
        <v>270995923.72000003</v>
      </c>
      <c r="W6" s="30">
        <f t="shared" ref="W6:W23" si="6">+SUMPRODUCT(1*($BN$4:$XQ$4=$Q$4)*($BN$1:$XQ$1=W$3)*($BN6:$XQ6))</f>
        <v>750000000</v>
      </c>
      <c r="X6" s="30">
        <f t="shared" ref="X6:X23" si="7">+SUMPRODUCT(1*($BN$4:$XQ$4=$R$4)*($BN$1:$XQ$1=W$3)*($BN6:$XQ6))</f>
        <v>50408900.410000004</v>
      </c>
      <c r="Y6" s="30">
        <f t="shared" ref="Y6:Y23" si="8">+SUMPRODUCT(1*($BN$4:$XQ$4=$Q$4)*($BN$1:$XQ$1=Y$3)*($BN6:$XQ6))</f>
        <v>125000000</v>
      </c>
      <c r="Z6" s="30">
        <f t="shared" ref="Z6:Z23" si="9">+SUMPRODUCT(1*($BN$4:$XQ$4=$R$4)*($BN$1:$XQ$1=Y$3)*($BN6:$XQ6))</f>
        <v>1160135.51</v>
      </c>
      <c r="AA6" s="30">
        <f t="shared" ref="AA6:AA23" si="10">+SUMPRODUCT(1*($BN$4:$XQ$4=$Q$4)*($BN$1:$XQ$1=AA$3)*($BN6:$XQ6))</f>
        <v>0</v>
      </c>
      <c r="AB6" s="30">
        <f t="shared" ref="AB6:AB23" si="11">+SUMPRODUCT(1*($BN$4:$XQ$4=$R$4)*($BN$1:$XQ$1=AA$3)*($BN6:$XQ6))</f>
        <v>0</v>
      </c>
      <c r="AC6" s="30">
        <f t="shared" ref="AC6:AC23" si="12">+SUMPRODUCT(1*($BN$4:$XQ$4=$Q$4)*($BN$1:$XQ$1=AC$3)*($BN6:$XQ6))</f>
        <v>0</v>
      </c>
      <c r="AD6" s="30">
        <f t="shared" ref="AD6:AD23" si="13">+SUMPRODUCT(1*($BN$4:$XQ$4=$R$4)*($BN$1:$XQ$1=AC$3)*($BN6:$XQ6))</f>
        <v>0</v>
      </c>
      <c r="AE6" s="30">
        <f t="shared" ref="AE6:AE23" si="14">+SUMPRODUCT(1*($BN$4:$XQ$4=$Q$4)*($BN$1:$XQ$1=AE$3)*($BN6:$XQ6))</f>
        <v>0</v>
      </c>
      <c r="AF6" s="30">
        <f t="shared" ref="AF6:AF23" si="15">+SUMPRODUCT(1*($BN$4:$XQ$4=$R$4)*($BN$1:$XQ$1=AE$3)*($BN6:$XQ6))</f>
        <v>0</v>
      </c>
      <c r="AG6" s="30">
        <f t="shared" ref="AG6:AG23" si="16">+SUMPRODUCT(1*($BN$4:$XQ$4=$Q$4)*($BN$1:$XQ$1=AG$3)*($BN6:$XQ6))</f>
        <v>0</v>
      </c>
      <c r="AH6" s="30">
        <f t="shared" ref="AH6:AH23" si="17">+SUMPRODUCT(1*($BN$4:$XQ$4=$R$4)*($BN$1:$XQ$1=AG$3)*($BN6:$XQ6))</f>
        <v>0</v>
      </c>
      <c r="AI6" s="30">
        <f t="shared" ref="AI6:AI23" si="18">+SUMPRODUCT(1*($BN$4:$XQ$4=$Q$4)*($BN$1:$XQ$1=AI$3)*($BN6:$XQ6))</f>
        <v>0</v>
      </c>
      <c r="AJ6" s="30">
        <f t="shared" ref="AJ6:AJ23" si="19">+SUMPRODUCT(1*($BN$4:$XQ$4=$R$4)*($BN$1:$XQ$1=AI$3)*($BN6:$XQ6))</f>
        <v>0</v>
      </c>
      <c r="AK6" s="30">
        <f t="shared" ref="AK6:AK23" si="20">+SUMPRODUCT(1*($BN$4:$XQ$4=$Q$4)*($BN$1:$XQ$1=AK$3)*($BN6:$XQ6))</f>
        <v>0</v>
      </c>
      <c r="AL6" s="30">
        <f t="shared" ref="AL6:AL23" si="21">+SUMPRODUCT(1*($BN$4:$XQ$4=$R$4)*($BN$1:$XQ$1=AK$3)*($BN6:$XQ6))</f>
        <v>0</v>
      </c>
      <c r="AM6" s="30">
        <f t="shared" ref="AM6:AM23" si="22">+SUMPRODUCT(1*($BN$4:$XQ$4=$Q$4)*($BN$1:$XQ$1=AM$3)*($BN6:$XQ6))</f>
        <v>0</v>
      </c>
      <c r="AN6" s="30">
        <f t="shared" ref="AN6:AN23" si="23">+SUMPRODUCT(1*($BN$4:$XQ$4=$R$4)*($BN$1:$XQ$1=AM$3)*($BN6:$XQ6))</f>
        <v>0</v>
      </c>
      <c r="AO6" s="30">
        <f t="shared" ref="AO6:AO23" si="24">+SUMPRODUCT(1*($BN$4:$XQ$4=$Q$4)*($BN$1:$XQ$1=AO$3)*($BN6:$XQ6))</f>
        <v>0</v>
      </c>
      <c r="AP6" s="30">
        <f t="shared" ref="AP6:AP23" si="25">+SUMPRODUCT(1*($BN$4:$XQ$4=$R$4)*($BN$1:$XQ$1=AO$3)*($BN6:$XQ6))</f>
        <v>0</v>
      </c>
      <c r="AQ6" s="30">
        <f t="shared" ref="AQ6:AQ23" si="26">+SUMPRODUCT(1*($BN$4:$XQ$4=$Q$4)*($BN$1:$XQ$1=AQ$3)*($BN6:$XQ6))</f>
        <v>0</v>
      </c>
      <c r="AR6" s="30">
        <f t="shared" ref="AR6:AR23" si="27">+SUMPRODUCT(1*($BN$4:$XQ$4=$R$4)*($BN$1:$XQ$1=AQ$3)*($BN6:$XQ6))</f>
        <v>0</v>
      </c>
      <c r="AS6" s="30">
        <f t="shared" ref="AS6:AS23" si="28">+SUMPRODUCT(1*($BN$4:$XQ$4=$Q$4)*($BN$1:$XQ$1=AS$3)*($BN6:$XQ6))</f>
        <v>0</v>
      </c>
      <c r="AT6" s="30">
        <f t="shared" ref="AT6:AT23" si="29">+SUMPRODUCT(1*($BN$4:$XQ$4=$R$4)*($BN$1:$XQ$1=AS$3)*($BN6:$XQ6))</f>
        <v>0</v>
      </c>
      <c r="AU6" s="30">
        <f t="shared" ref="AU6:AU23" si="30">+SUMPRODUCT(1*($BN$4:$XQ$4=$Q$4)*($BN$1:$XQ$1=AU$3)*($BN6:$XQ6))</f>
        <v>0</v>
      </c>
      <c r="AV6" s="30">
        <f t="shared" ref="AV6:AV23" si="31">+SUMPRODUCT(1*($BN$4:$XQ$4=$R$4)*($BN$1:$XQ$1=AU$3)*($BN6:$XQ6))</f>
        <v>0</v>
      </c>
      <c r="AW6" s="30">
        <f t="shared" ref="AW6:AW23" si="32">+SUMPRODUCT(1*($BN$4:$XQ$4=$Q$4)*($BN$1:$XQ$1=AW$3)*($BN6:$XQ6))</f>
        <v>0</v>
      </c>
      <c r="AX6" s="30">
        <f t="shared" ref="AX6:AX23" si="33">+SUMPRODUCT(1*($BN$4:$XQ$4=$R$4)*($BN$1:$XQ$1=AW$3)*($BN6:$XQ6))</f>
        <v>0</v>
      </c>
      <c r="AY6" s="30">
        <f t="shared" ref="AY6:AY23" si="34">+SUMPRODUCT(1*($BN$4:$XQ$4=$Q$4)*($BN$1:$XQ$1=AY$3)*($BN6:$XQ6))</f>
        <v>0</v>
      </c>
      <c r="AZ6" s="30">
        <f t="shared" ref="AZ6:AZ23" si="35">+SUMPRODUCT(1*($BN$4:$XQ$4=$R$4)*($BN$1:$XQ$1=AY$3)*($BN6:$XQ6))</f>
        <v>0</v>
      </c>
      <c r="BA6" s="30">
        <f t="shared" ref="BA6:BA23" si="36">+SUMPRODUCT(1*($BN$4:$XQ$4=$Q$4)*($BN$1:$XQ$1=BA$3)*($BN6:$XQ6))</f>
        <v>0</v>
      </c>
      <c r="BB6" s="30">
        <f t="shared" ref="BB6:BB23" si="37">+SUMPRODUCT(1*($BN$4:$XQ$4=$R$4)*($BN$1:$XQ$1=BA$3)*($BN6:$XQ6))</f>
        <v>0</v>
      </c>
      <c r="BC6" s="30">
        <f t="shared" ref="BC6:BC23" si="38">+SUMPRODUCT(1*($BN$4:$XQ$4=$Q$4)*($BN$1:$XQ$1=BC$3)*($BN6:$XQ6))</f>
        <v>0</v>
      </c>
      <c r="BD6" s="30">
        <f t="shared" ref="BD6:BD23" si="39">+SUMPRODUCT(1*($BN$4:$XQ$4=$R$4)*($BN$1:$XQ$1=BC$3)*($BN6:$XQ6))</f>
        <v>0</v>
      </c>
      <c r="BE6" s="30">
        <f t="shared" ref="BE6:BE23" si="40">+SUMPRODUCT(1*($BN$4:$XQ$4=$Q$4)*($BN$1:$XQ$1=BE$3)*($BN6:$XQ6))</f>
        <v>0</v>
      </c>
      <c r="BF6" s="30">
        <f t="shared" ref="BF6:BF23" si="41">+SUMPRODUCT(1*($BN$4:$XQ$4=$R$4)*($BN$1:$XQ$1=BE$3)*($BN6:$XQ6))</f>
        <v>0</v>
      </c>
      <c r="BG6" s="30">
        <f t="shared" ref="BG6:BG23" si="42">+SUMPRODUCT(1*($BN$4:$XQ$4=$Q$4)*($BN$1:$XQ$1=BG$3)*($BN6:$XQ6))</f>
        <v>0</v>
      </c>
      <c r="BH6" s="30">
        <f t="shared" ref="BH6:BH23" si="43">+SUMPRODUCT(1*($BN$4:$XQ$4=$R$4)*($BN$1:$XQ$1=BG$3)*($BN6:$XQ6))</f>
        <v>0</v>
      </c>
      <c r="BI6" s="30">
        <f t="shared" ref="BI6:BI23" si="44">+SUMPRODUCT(1*($BN$4:$XQ$4=$Q$4)*($BN$1:$XQ$1=BI$3)*($BN6:$XQ6))</f>
        <v>0</v>
      </c>
      <c r="BJ6" s="30">
        <f t="shared" ref="BJ6:BJ23" si="45">+SUMPRODUCT(1*($BN$4:$XQ$4=$R$4)*($BN$1:$XQ$1=BI$3)*($BN6:$XQ6))</f>
        <v>0</v>
      </c>
      <c r="BK6" s="30">
        <f t="shared" ref="BK6:BK23" si="46">+SUMPRODUCT(1*($BN$4:$XQ$4=$Q$4)*($BN$1:$XQ$1=BK$3)*($BN6:$XQ6))</f>
        <v>0</v>
      </c>
      <c r="BL6" s="30">
        <f t="shared" ref="BL6:BL23" si="47">+SUMPRODUCT(1*($BN$4:$XQ$4=$R$4)*($BN$1:$XQ$1=BK$3)*($BN6:$XQ6))</f>
        <v>0</v>
      </c>
      <c r="BN6" s="31">
        <v>134835616.44</v>
      </c>
      <c r="BO6" s="31">
        <v>0</v>
      </c>
      <c r="BP6" s="31">
        <v>101404109.59</v>
      </c>
      <c r="BQ6" s="31">
        <v>0</v>
      </c>
      <c r="BR6" s="31">
        <v>87744863.010000005</v>
      </c>
      <c r="BS6" s="31">
        <v>62500000</v>
      </c>
      <c r="BT6" s="31">
        <v>116695205.48</v>
      </c>
      <c r="BU6" s="31">
        <v>62500000</v>
      </c>
      <c r="BV6" s="31">
        <v>122089041.09999999</v>
      </c>
      <c r="BW6" s="31">
        <v>62500000</v>
      </c>
      <c r="BX6" s="31">
        <v>121794734.59</v>
      </c>
      <c r="BY6" s="31">
        <v>62500000</v>
      </c>
      <c r="BZ6" s="31">
        <v>124719815.75</v>
      </c>
      <c r="CA6" s="31">
        <v>62500000</v>
      </c>
      <c r="CB6" s="31">
        <v>119942175.91</v>
      </c>
      <c r="CC6" s="31">
        <v>62500000</v>
      </c>
      <c r="CD6" s="31">
        <v>110535182.88</v>
      </c>
      <c r="CE6" s="31">
        <v>62500000</v>
      </c>
      <c r="CF6" s="31">
        <v>107794728.77</v>
      </c>
      <c r="CG6" s="31">
        <v>62500000</v>
      </c>
      <c r="CH6" s="31">
        <v>100182945.20999999</v>
      </c>
      <c r="CI6" s="31">
        <v>62500000</v>
      </c>
      <c r="CJ6" s="31">
        <v>94308300.769999996</v>
      </c>
      <c r="CK6" s="31">
        <v>62500000</v>
      </c>
      <c r="CL6" s="31">
        <v>85857844.180000007</v>
      </c>
      <c r="CM6" s="31">
        <v>62500000</v>
      </c>
      <c r="CN6" s="31">
        <v>74087453.930000007</v>
      </c>
      <c r="CO6" s="31">
        <v>62500000</v>
      </c>
      <c r="CP6" s="31">
        <v>72999418.730000004</v>
      </c>
      <c r="CQ6" s="31">
        <v>62500000</v>
      </c>
      <c r="CR6" s="31">
        <v>65066098.399999999</v>
      </c>
      <c r="CS6" s="31">
        <v>62500000</v>
      </c>
      <c r="CT6" s="31">
        <v>61875160.240000002</v>
      </c>
      <c r="CU6" s="31">
        <v>62500000</v>
      </c>
      <c r="CV6" s="31">
        <v>56431157.710000001</v>
      </c>
      <c r="CW6" s="31">
        <v>62500000</v>
      </c>
      <c r="CX6" s="31">
        <v>54903935.719999999</v>
      </c>
      <c r="CY6" s="31">
        <v>62500000</v>
      </c>
      <c r="CZ6" s="31">
        <v>51644399.590000004</v>
      </c>
      <c r="DA6" s="31">
        <v>62500000</v>
      </c>
      <c r="DB6" s="31">
        <v>46962412</v>
      </c>
      <c r="DC6" s="31">
        <v>62500000</v>
      </c>
      <c r="DD6" s="31">
        <v>45548661.189999998</v>
      </c>
      <c r="DE6" s="31">
        <v>62500000</v>
      </c>
      <c r="DF6" s="31">
        <v>41324085.399999999</v>
      </c>
      <c r="DG6" s="31">
        <v>62500000</v>
      </c>
      <c r="DH6" s="31">
        <v>39981350.719999999</v>
      </c>
      <c r="DI6" s="31">
        <v>62500000</v>
      </c>
      <c r="DJ6" s="31">
        <v>37383080.479999997</v>
      </c>
      <c r="DK6" s="31">
        <v>62500000</v>
      </c>
      <c r="DL6" s="31">
        <v>31247139.190000001</v>
      </c>
      <c r="DM6" s="31">
        <v>62500000</v>
      </c>
      <c r="DN6" s="31">
        <v>31823528.760000002</v>
      </c>
      <c r="DO6" s="31">
        <v>62500000</v>
      </c>
      <c r="DP6" s="31">
        <v>28151173.260000002</v>
      </c>
      <c r="DQ6" s="31">
        <v>62500000</v>
      </c>
      <c r="DR6" s="31">
        <v>26411882.760000002</v>
      </c>
      <c r="DS6" s="31">
        <v>62500000</v>
      </c>
      <c r="DT6" s="31">
        <v>23039253</v>
      </c>
      <c r="DU6" s="31">
        <v>62500000</v>
      </c>
      <c r="DV6" s="31">
        <v>21290312.460000001</v>
      </c>
      <c r="DW6" s="31">
        <v>62500000</v>
      </c>
      <c r="DX6" s="31">
        <v>18874047.559999999</v>
      </c>
      <c r="DY6" s="31">
        <v>62500000</v>
      </c>
      <c r="DZ6" s="31">
        <v>16035156.859999999</v>
      </c>
      <c r="EA6" s="31">
        <v>62500000</v>
      </c>
      <c r="EB6" s="31">
        <v>14386833.82</v>
      </c>
      <c r="EC6" s="31">
        <v>62500000</v>
      </c>
      <c r="ED6" s="31">
        <v>11935951.85</v>
      </c>
      <c r="EE6" s="31">
        <v>62500000</v>
      </c>
      <c r="EF6" s="31">
        <v>10417563.720000001</v>
      </c>
      <c r="EG6" s="31">
        <v>62500000</v>
      </c>
      <c r="EH6" s="31">
        <v>8643840.5</v>
      </c>
      <c r="EI6" s="31">
        <v>62500000</v>
      </c>
      <c r="EJ6" s="31">
        <v>6796657.0499999998</v>
      </c>
      <c r="EK6" s="31">
        <v>62500000</v>
      </c>
      <c r="EL6" s="31">
        <v>6539977.3700000001</v>
      </c>
      <c r="EM6" s="31">
        <v>62500000</v>
      </c>
      <c r="EN6" s="31">
        <v>5487957.6100000003</v>
      </c>
      <c r="EO6" s="31">
        <v>62500000</v>
      </c>
      <c r="EP6" s="31">
        <v>4901143.18</v>
      </c>
      <c r="EQ6" s="31">
        <v>62500000</v>
      </c>
      <c r="ER6" s="31">
        <v>4079884.66</v>
      </c>
      <c r="ES6" s="31">
        <v>62500000</v>
      </c>
      <c r="ET6" s="31">
        <v>3601674.62</v>
      </c>
      <c r="EU6" s="31">
        <v>62500000</v>
      </c>
      <c r="EV6" s="31">
        <v>3046372.16</v>
      </c>
      <c r="EW6" s="31">
        <v>62500000</v>
      </c>
      <c r="EX6" s="31">
        <v>2457059.1800000002</v>
      </c>
      <c r="EY6" s="31">
        <v>62500000</v>
      </c>
      <c r="EZ6" s="31">
        <v>2069450.62</v>
      </c>
      <c r="FA6" s="31">
        <v>62500000</v>
      </c>
      <c r="FB6" s="31">
        <v>1576225.42</v>
      </c>
      <c r="FC6" s="31">
        <v>62500000</v>
      </c>
      <c r="FD6" s="31">
        <v>1208658.04</v>
      </c>
      <c r="FE6" s="31">
        <v>62500000</v>
      </c>
      <c r="FF6" s="31">
        <v>801618.39</v>
      </c>
      <c r="FG6" s="31">
        <v>62500000</v>
      </c>
      <c r="FH6" s="31">
        <v>358517.12</v>
      </c>
      <c r="FI6" s="31">
        <v>62500000</v>
      </c>
      <c r="FJ6" s="31">
        <v>0</v>
      </c>
      <c r="FK6" s="31">
        <v>0</v>
      </c>
      <c r="FL6" s="31">
        <v>0</v>
      </c>
      <c r="FM6" s="31">
        <v>0</v>
      </c>
      <c r="FN6" s="31">
        <v>0</v>
      </c>
      <c r="FO6" s="31">
        <v>0</v>
      </c>
      <c r="FP6" s="31">
        <v>0</v>
      </c>
      <c r="FQ6" s="31">
        <v>0</v>
      </c>
      <c r="FR6" s="31">
        <v>0</v>
      </c>
      <c r="FS6" s="31">
        <v>0</v>
      </c>
      <c r="FT6" s="31">
        <v>0</v>
      </c>
      <c r="FU6" s="31">
        <v>0</v>
      </c>
      <c r="FV6" s="31">
        <v>0</v>
      </c>
      <c r="FW6" s="31">
        <v>0</v>
      </c>
      <c r="FX6" s="31">
        <v>0</v>
      </c>
      <c r="FY6" s="31">
        <v>0</v>
      </c>
      <c r="FZ6" s="31">
        <v>0</v>
      </c>
      <c r="GA6" s="31">
        <v>0</v>
      </c>
      <c r="GB6" s="31">
        <v>0</v>
      </c>
      <c r="GC6" s="31">
        <v>0</v>
      </c>
      <c r="GD6" s="31">
        <v>0</v>
      </c>
      <c r="GE6" s="31">
        <v>0</v>
      </c>
      <c r="GF6" s="31">
        <v>0</v>
      </c>
      <c r="GG6" s="31">
        <v>0</v>
      </c>
      <c r="GH6" s="31">
        <v>0</v>
      </c>
      <c r="GI6" s="31">
        <v>0</v>
      </c>
      <c r="GJ6" s="31">
        <v>0</v>
      </c>
      <c r="GK6" s="31">
        <v>0</v>
      </c>
      <c r="GL6" s="31">
        <v>0</v>
      </c>
      <c r="GM6" s="31">
        <v>0</v>
      </c>
      <c r="GN6" s="31">
        <v>0</v>
      </c>
      <c r="GO6" s="31">
        <v>0</v>
      </c>
      <c r="GP6" s="31">
        <v>0</v>
      </c>
      <c r="GQ6" s="31">
        <v>0</v>
      </c>
      <c r="GR6" s="31">
        <v>0</v>
      </c>
      <c r="GS6" s="31">
        <v>0</v>
      </c>
      <c r="GT6" s="31">
        <v>0</v>
      </c>
      <c r="GU6" s="31">
        <v>0</v>
      </c>
      <c r="GV6" s="31">
        <v>0</v>
      </c>
      <c r="GW6" s="31">
        <v>0</v>
      </c>
      <c r="GX6" s="31">
        <v>0</v>
      </c>
      <c r="GY6" s="31">
        <v>0</v>
      </c>
      <c r="GZ6" s="31">
        <v>0</v>
      </c>
      <c r="HA6" s="31">
        <v>0</v>
      </c>
      <c r="HB6" s="31">
        <v>0</v>
      </c>
      <c r="HC6" s="31">
        <v>0</v>
      </c>
      <c r="HD6" s="31">
        <v>0</v>
      </c>
      <c r="HE6" s="31">
        <v>0</v>
      </c>
      <c r="HF6" s="31">
        <v>0</v>
      </c>
      <c r="HG6" s="31">
        <v>0</v>
      </c>
      <c r="HH6" s="31">
        <v>0</v>
      </c>
      <c r="HI6" s="31">
        <v>0</v>
      </c>
      <c r="HJ6" s="31">
        <v>0</v>
      </c>
      <c r="HK6" s="31">
        <v>0</v>
      </c>
      <c r="HL6" s="31">
        <v>0</v>
      </c>
      <c r="HM6" s="31">
        <v>0</v>
      </c>
      <c r="HN6" s="31">
        <v>0</v>
      </c>
      <c r="HO6" s="31">
        <v>0</v>
      </c>
      <c r="HP6" s="31">
        <v>0</v>
      </c>
      <c r="HQ6" s="31">
        <v>0</v>
      </c>
      <c r="HR6" s="31">
        <v>0</v>
      </c>
      <c r="HS6" s="31">
        <v>0</v>
      </c>
      <c r="HT6" s="31">
        <v>0</v>
      </c>
      <c r="HU6" s="31">
        <v>0</v>
      </c>
      <c r="HV6" s="31">
        <v>0</v>
      </c>
      <c r="HW6" s="31">
        <v>0</v>
      </c>
      <c r="HX6" s="31">
        <v>0</v>
      </c>
      <c r="HY6" s="31">
        <v>0</v>
      </c>
      <c r="HZ6" s="31">
        <v>0</v>
      </c>
      <c r="IA6" s="31">
        <v>0</v>
      </c>
      <c r="IB6" s="31">
        <v>0</v>
      </c>
      <c r="IC6" s="31">
        <v>0</v>
      </c>
      <c r="ID6" s="31">
        <v>0</v>
      </c>
      <c r="IE6" s="31">
        <v>0</v>
      </c>
      <c r="IF6" s="31">
        <v>0</v>
      </c>
      <c r="IG6" s="31">
        <v>0</v>
      </c>
      <c r="IH6" s="31">
        <v>0</v>
      </c>
      <c r="II6" s="31">
        <v>0</v>
      </c>
      <c r="IJ6" s="31">
        <v>0</v>
      </c>
      <c r="IK6" s="31">
        <v>0</v>
      </c>
      <c r="IL6" s="31">
        <v>0</v>
      </c>
      <c r="IM6" s="31">
        <v>0</v>
      </c>
      <c r="IN6" s="31">
        <v>0</v>
      </c>
      <c r="IO6" s="31">
        <v>0</v>
      </c>
      <c r="IP6" s="31">
        <v>0</v>
      </c>
      <c r="IQ6" s="31">
        <v>0</v>
      </c>
      <c r="IR6" s="31">
        <v>0</v>
      </c>
      <c r="IS6" s="31">
        <v>0</v>
      </c>
      <c r="IT6" s="31">
        <v>0</v>
      </c>
      <c r="IU6" s="31">
        <v>0</v>
      </c>
      <c r="IV6" s="31">
        <v>0</v>
      </c>
      <c r="IW6" s="31">
        <v>0</v>
      </c>
      <c r="IX6" s="31">
        <v>0</v>
      </c>
      <c r="IY6" s="31">
        <v>0</v>
      </c>
      <c r="IZ6" s="31">
        <v>0</v>
      </c>
      <c r="JA6" s="31">
        <v>0</v>
      </c>
      <c r="JB6" s="31">
        <v>0</v>
      </c>
      <c r="JC6" s="31">
        <v>0</v>
      </c>
      <c r="JD6" s="31">
        <v>0</v>
      </c>
      <c r="JE6" s="31">
        <v>0</v>
      </c>
      <c r="JF6" s="31">
        <v>0</v>
      </c>
      <c r="JG6" s="31">
        <v>0</v>
      </c>
      <c r="JH6" s="31">
        <v>0</v>
      </c>
      <c r="JI6" s="31">
        <v>0</v>
      </c>
      <c r="JJ6" s="31">
        <v>0</v>
      </c>
      <c r="JK6" s="31">
        <v>0</v>
      </c>
      <c r="JL6" s="31">
        <v>0</v>
      </c>
      <c r="JM6" s="31">
        <v>0</v>
      </c>
      <c r="JN6" s="31">
        <v>0</v>
      </c>
      <c r="JO6" s="31">
        <v>0</v>
      </c>
      <c r="JP6" s="31">
        <v>0</v>
      </c>
      <c r="JQ6" s="31">
        <v>0</v>
      </c>
      <c r="JR6" s="31">
        <v>0</v>
      </c>
      <c r="JS6" s="31">
        <v>0</v>
      </c>
      <c r="JT6" s="31">
        <v>0</v>
      </c>
      <c r="JU6" s="31">
        <v>0</v>
      </c>
      <c r="JV6" s="31">
        <v>0</v>
      </c>
      <c r="JW6" s="31">
        <v>0</v>
      </c>
      <c r="JX6" s="31">
        <v>0</v>
      </c>
      <c r="JY6" s="31">
        <v>0</v>
      </c>
      <c r="JZ6" s="31">
        <v>0</v>
      </c>
      <c r="KA6" s="31">
        <v>0</v>
      </c>
      <c r="KB6" s="31">
        <v>0</v>
      </c>
      <c r="KC6" s="31">
        <v>0</v>
      </c>
      <c r="KD6" s="31">
        <v>0</v>
      </c>
      <c r="KE6" s="31">
        <v>0</v>
      </c>
      <c r="KF6" s="31">
        <v>0</v>
      </c>
      <c r="KG6" s="31">
        <v>0</v>
      </c>
      <c r="KH6" s="31">
        <v>0</v>
      </c>
      <c r="KI6" s="31">
        <v>0</v>
      </c>
      <c r="KJ6" s="31">
        <v>0</v>
      </c>
      <c r="KK6" s="31">
        <v>0</v>
      </c>
      <c r="KL6" s="31">
        <v>0</v>
      </c>
      <c r="KM6" s="31">
        <v>0</v>
      </c>
      <c r="KN6" s="31">
        <v>0</v>
      </c>
      <c r="KO6" s="31">
        <v>0</v>
      </c>
      <c r="KP6" s="31">
        <v>0</v>
      </c>
      <c r="KQ6" s="31">
        <v>0</v>
      </c>
      <c r="KR6" s="31">
        <v>0</v>
      </c>
      <c r="KS6" s="31">
        <v>0</v>
      </c>
      <c r="KT6" s="31">
        <v>0</v>
      </c>
      <c r="KU6" s="31">
        <v>0</v>
      </c>
      <c r="KV6" s="31">
        <v>0</v>
      </c>
      <c r="KW6" s="31">
        <v>0</v>
      </c>
      <c r="KX6" s="31">
        <v>0</v>
      </c>
      <c r="KY6" s="31">
        <v>0</v>
      </c>
      <c r="KZ6" s="31">
        <v>0</v>
      </c>
      <c r="LA6" s="31">
        <v>0</v>
      </c>
      <c r="LB6" s="31">
        <v>0</v>
      </c>
      <c r="LC6" s="31">
        <v>0</v>
      </c>
      <c r="LD6" s="31">
        <v>0</v>
      </c>
      <c r="LE6" s="31">
        <v>0</v>
      </c>
      <c r="LF6" s="31">
        <v>0</v>
      </c>
      <c r="LG6" s="31">
        <v>0</v>
      </c>
      <c r="LH6" s="31">
        <v>0</v>
      </c>
      <c r="LI6" s="31">
        <v>0</v>
      </c>
      <c r="LJ6" s="31">
        <v>0</v>
      </c>
      <c r="LK6" s="31">
        <v>0</v>
      </c>
      <c r="LL6" s="31">
        <v>0</v>
      </c>
      <c r="LM6" s="31">
        <v>0</v>
      </c>
      <c r="LN6" s="31">
        <v>0</v>
      </c>
      <c r="LO6" s="31">
        <v>0</v>
      </c>
      <c r="LP6" s="31">
        <v>0</v>
      </c>
      <c r="LQ6" s="31">
        <v>0</v>
      </c>
      <c r="LR6" s="31">
        <v>0</v>
      </c>
      <c r="LS6" s="31">
        <v>0</v>
      </c>
      <c r="LT6" s="31">
        <v>0</v>
      </c>
      <c r="LU6" s="31">
        <v>0</v>
      </c>
      <c r="LV6" s="31">
        <v>0</v>
      </c>
      <c r="LW6" s="31">
        <v>0</v>
      </c>
      <c r="LX6" s="31">
        <v>0</v>
      </c>
      <c r="LY6" s="31">
        <v>0</v>
      </c>
      <c r="LZ6" s="31">
        <v>0</v>
      </c>
      <c r="MA6" s="31">
        <v>0</v>
      </c>
      <c r="MB6" s="31">
        <v>0</v>
      </c>
      <c r="MC6" s="31">
        <v>0</v>
      </c>
      <c r="MD6" s="31">
        <v>0</v>
      </c>
      <c r="ME6" s="31">
        <v>0</v>
      </c>
      <c r="MF6" s="31">
        <v>0</v>
      </c>
      <c r="MG6" s="31">
        <v>0</v>
      </c>
      <c r="MH6" s="31">
        <v>0</v>
      </c>
      <c r="MI6" s="31">
        <v>0</v>
      </c>
      <c r="MJ6" s="31">
        <v>0</v>
      </c>
      <c r="MK6" s="31">
        <v>0</v>
      </c>
      <c r="ML6" s="31">
        <v>0</v>
      </c>
      <c r="MM6" s="31">
        <v>0</v>
      </c>
      <c r="MN6" s="31">
        <v>0</v>
      </c>
      <c r="MO6" s="31">
        <v>0</v>
      </c>
      <c r="MP6" s="31">
        <v>0</v>
      </c>
      <c r="MQ6" s="31">
        <v>0</v>
      </c>
      <c r="MR6" s="31">
        <v>0</v>
      </c>
      <c r="MS6" s="31">
        <v>0</v>
      </c>
      <c r="MT6" s="31">
        <v>0</v>
      </c>
      <c r="MU6" s="31">
        <v>0</v>
      </c>
      <c r="MV6" s="31">
        <v>0</v>
      </c>
      <c r="MW6" s="31">
        <v>0</v>
      </c>
      <c r="MX6" s="31">
        <v>0</v>
      </c>
      <c r="MY6" s="31">
        <v>0</v>
      </c>
      <c r="MZ6" s="31">
        <v>0</v>
      </c>
      <c r="NA6" s="31">
        <v>0</v>
      </c>
      <c r="NB6" s="31">
        <v>0</v>
      </c>
      <c r="NC6" s="31">
        <v>0</v>
      </c>
      <c r="ND6" s="31">
        <v>0</v>
      </c>
      <c r="NE6" s="31">
        <v>0</v>
      </c>
      <c r="NF6" s="31">
        <v>0</v>
      </c>
      <c r="NG6" s="31">
        <v>0</v>
      </c>
      <c r="NH6" s="31">
        <v>0</v>
      </c>
      <c r="NI6" s="31">
        <v>0</v>
      </c>
      <c r="NJ6" s="31">
        <v>0</v>
      </c>
      <c r="NK6" s="31">
        <v>0</v>
      </c>
      <c r="NL6" s="31">
        <v>0</v>
      </c>
      <c r="NM6" s="31">
        <v>0</v>
      </c>
      <c r="NN6" s="31">
        <v>0</v>
      </c>
      <c r="NO6" s="31">
        <v>0</v>
      </c>
      <c r="NP6" s="31">
        <v>0</v>
      </c>
      <c r="NQ6" s="31">
        <v>0</v>
      </c>
      <c r="NR6" s="31">
        <v>0</v>
      </c>
      <c r="NS6" s="31">
        <v>0</v>
      </c>
      <c r="NT6" s="31">
        <v>0</v>
      </c>
      <c r="NU6" s="31">
        <v>0</v>
      </c>
      <c r="NV6" s="31">
        <v>0</v>
      </c>
      <c r="NW6" s="31">
        <v>0</v>
      </c>
      <c r="NX6" s="31">
        <v>0</v>
      </c>
      <c r="NY6" s="31">
        <v>0</v>
      </c>
      <c r="NZ6" s="31">
        <v>0</v>
      </c>
      <c r="OA6" s="31">
        <v>0</v>
      </c>
      <c r="OB6" s="31">
        <v>0</v>
      </c>
      <c r="OC6" s="31">
        <v>0</v>
      </c>
      <c r="OD6" s="31">
        <v>0</v>
      </c>
      <c r="OE6" s="31">
        <v>0</v>
      </c>
      <c r="OF6" s="31">
        <v>0</v>
      </c>
      <c r="OG6" s="31">
        <v>0</v>
      </c>
      <c r="OH6" s="31">
        <v>0</v>
      </c>
      <c r="OI6" s="31">
        <v>0</v>
      </c>
      <c r="OJ6" s="31">
        <v>0</v>
      </c>
      <c r="OK6" s="31">
        <v>0</v>
      </c>
      <c r="OL6" s="31">
        <v>0</v>
      </c>
      <c r="OM6" s="31">
        <v>0</v>
      </c>
      <c r="ON6" s="31">
        <v>0</v>
      </c>
      <c r="OO6" s="31">
        <v>0</v>
      </c>
      <c r="OP6" s="31">
        <v>0</v>
      </c>
      <c r="OQ6" s="31">
        <v>0</v>
      </c>
      <c r="OR6" s="31">
        <v>0</v>
      </c>
      <c r="OS6" s="31">
        <v>0</v>
      </c>
      <c r="OT6" s="31">
        <v>0</v>
      </c>
      <c r="OU6" s="31">
        <v>0</v>
      </c>
      <c r="OV6" s="31">
        <v>0</v>
      </c>
      <c r="OW6" s="31">
        <v>0</v>
      </c>
      <c r="OX6" s="31">
        <v>0</v>
      </c>
      <c r="OY6" s="31">
        <v>0</v>
      </c>
      <c r="OZ6" s="31">
        <v>0</v>
      </c>
      <c r="PA6" s="31">
        <v>0</v>
      </c>
      <c r="PB6" s="31">
        <v>0</v>
      </c>
      <c r="PC6" s="31">
        <v>0</v>
      </c>
      <c r="PD6" s="31">
        <v>0</v>
      </c>
      <c r="PE6" s="31">
        <v>0</v>
      </c>
      <c r="PF6" s="31">
        <v>0</v>
      </c>
      <c r="PG6" s="31">
        <v>0</v>
      </c>
      <c r="PH6" s="31">
        <v>0</v>
      </c>
      <c r="PI6" s="31">
        <v>0</v>
      </c>
      <c r="PJ6" s="31">
        <v>0</v>
      </c>
      <c r="PK6" s="31">
        <v>0</v>
      </c>
      <c r="PL6" s="31">
        <v>0</v>
      </c>
      <c r="PM6" s="31">
        <v>0</v>
      </c>
      <c r="PN6" s="31">
        <v>0</v>
      </c>
      <c r="PO6" s="31">
        <v>0</v>
      </c>
      <c r="PP6" s="31">
        <v>0</v>
      </c>
      <c r="PQ6" s="31">
        <v>0</v>
      </c>
      <c r="PR6" s="31">
        <v>0</v>
      </c>
      <c r="PS6" s="31">
        <v>0</v>
      </c>
      <c r="PT6" s="31">
        <v>0</v>
      </c>
      <c r="PU6" s="31">
        <v>0</v>
      </c>
      <c r="PV6" s="31">
        <v>0</v>
      </c>
      <c r="PW6" s="31">
        <v>0</v>
      </c>
      <c r="PX6" s="31">
        <v>0</v>
      </c>
      <c r="PY6" s="31">
        <v>0</v>
      </c>
      <c r="PZ6" s="31">
        <v>0</v>
      </c>
      <c r="QA6" s="31">
        <v>0</v>
      </c>
      <c r="QB6" s="31">
        <v>0</v>
      </c>
      <c r="QC6" s="31">
        <v>0</v>
      </c>
      <c r="QD6" s="31">
        <v>0</v>
      </c>
      <c r="QE6" s="31">
        <v>0</v>
      </c>
      <c r="QF6" s="31">
        <v>0</v>
      </c>
      <c r="QG6" s="31">
        <v>0</v>
      </c>
      <c r="QH6" s="31">
        <v>0</v>
      </c>
      <c r="QI6" s="31">
        <v>0</v>
      </c>
      <c r="QJ6" s="31">
        <v>0</v>
      </c>
      <c r="QK6" s="31">
        <v>0</v>
      </c>
      <c r="QL6" s="31">
        <v>0</v>
      </c>
      <c r="QM6" s="31">
        <v>0</v>
      </c>
      <c r="QN6" s="31">
        <v>0</v>
      </c>
      <c r="QO6" s="31">
        <v>0</v>
      </c>
      <c r="QP6" s="31">
        <v>0</v>
      </c>
      <c r="QQ6" s="31">
        <v>0</v>
      </c>
      <c r="QR6" s="31">
        <v>0</v>
      </c>
      <c r="QS6" s="31">
        <v>0</v>
      </c>
      <c r="QT6" s="31">
        <v>0</v>
      </c>
      <c r="QU6" s="31">
        <v>0</v>
      </c>
      <c r="QV6" s="31">
        <v>0</v>
      </c>
      <c r="QW6" s="31">
        <v>0</v>
      </c>
      <c r="QX6" s="31">
        <v>0</v>
      </c>
      <c r="QY6" s="31">
        <v>0</v>
      </c>
      <c r="QZ6" s="31">
        <v>0</v>
      </c>
      <c r="RA6" s="31">
        <v>0</v>
      </c>
      <c r="RB6" s="31">
        <v>0</v>
      </c>
      <c r="RC6" s="31">
        <v>0</v>
      </c>
      <c r="RD6" s="31">
        <v>0</v>
      </c>
      <c r="RE6" s="31">
        <v>0</v>
      </c>
      <c r="RF6" s="31">
        <v>0</v>
      </c>
      <c r="RG6" s="31">
        <v>0</v>
      </c>
      <c r="RH6" s="31">
        <v>0</v>
      </c>
      <c r="RI6" s="31">
        <v>0</v>
      </c>
      <c r="RJ6" s="31">
        <v>0</v>
      </c>
      <c r="RK6" s="31">
        <v>0</v>
      </c>
      <c r="RL6" s="31">
        <v>0</v>
      </c>
      <c r="RM6" s="31">
        <v>0</v>
      </c>
      <c r="RN6" s="31">
        <v>0</v>
      </c>
      <c r="RO6" s="31">
        <v>0</v>
      </c>
      <c r="RP6" s="31">
        <v>0</v>
      </c>
      <c r="RQ6" s="31">
        <v>0</v>
      </c>
      <c r="RR6" s="31">
        <v>0</v>
      </c>
      <c r="RS6" s="31">
        <v>0</v>
      </c>
      <c r="RT6" s="31">
        <v>0</v>
      </c>
      <c r="RU6" s="31">
        <v>0</v>
      </c>
      <c r="RV6" s="31">
        <v>0</v>
      </c>
      <c r="RW6" s="31">
        <v>0</v>
      </c>
      <c r="RX6" s="31">
        <v>0</v>
      </c>
      <c r="RY6" s="31">
        <v>0</v>
      </c>
      <c r="RZ6" s="31">
        <v>0</v>
      </c>
      <c r="SA6" s="31">
        <v>0</v>
      </c>
      <c r="SB6" s="31">
        <v>0</v>
      </c>
      <c r="SC6" s="31">
        <v>0</v>
      </c>
      <c r="SD6" s="31">
        <v>0</v>
      </c>
      <c r="SE6" s="31">
        <v>0</v>
      </c>
      <c r="SF6" s="31">
        <v>0</v>
      </c>
      <c r="SG6" s="31">
        <v>0</v>
      </c>
      <c r="SH6" s="31">
        <v>0</v>
      </c>
      <c r="SI6" s="31">
        <v>0</v>
      </c>
      <c r="SJ6" s="31">
        <v>0</v>
      </c>
      <c r="SK6" s="31">
        <v>0</v>
      </c>
      <c r="SL6" s="31">
        <v>0</v>
      </c>
      <c r="SM6" s="31">
        <v>0</v>
      </c>
      <c r="SN6" s="31">
        <v>0</v>
      </c>
      <c r="SO6" s="31">
        <v>0</v>
      </c>
      <c r="SP6" s="31">
        <v>0</v>
      </c>
      <c r="SQ6" s="31">
        <v>0</v>
      </c>
      <c r="SR6" s="31">
        <v>0</v>
      </c>
      <c r="SS6" s="31">
        <v>0</v>
      </c>
      <c r="ST6" s="31">
        <v>0</v>
      </c>
      <c r="SU6" s="31">
        <v>0</v>
      </c>
      <c r="SV6" s="31">
        <v>0</v>
      </c>
      <c r="SW6" s="31">
        <v>0</v>
      </c>
      <c r="SX6" s="31">
        <v>0</v>
      </c>
      <c r="SY6" s="31">
        <v>0</v>
      </c>
      <c r="SZ6" s="31">
        <v>0</v>
      </c>
      <c r="TA6" s="31">
        <v>0</v>
      </c>
      <c r="TB6" s="31">
        <v>0</v>
      </c>
      <c r="TC6" s="31">
        <v>0</v>
      </c>
      <c r="TD6" s="31">
        <v>0</v>
      </c>
      <c r="TE6" s="31">
        <v>0</v>
      </c>
      <c r="TF6" s="31">
        <v>0</v>
      </c>
      <c r="TG6" s="31">
        <v>0</v>
      </c>
      <c r="TH6" s="31">
        <v>0</v>
      </c>
      <c r="TI6" s="31">
        <v>0</v>
      </c>
      <c r="TJ6" s="31">
        <v>0</v>
      </c>
      <c r="TK6" s="31">
        <v>0</v>
      </c>
      <c r="TL6" s="31">
        <v>0</v>
      </c>
      <c r="TM6" s="31">
        <v>0</v>
      </c>
      <c r="TN6" s="31">
        <v>0</v>
      </c>
      <c r="TO6" s="31">
        <v>0</v>
      </c>
      <c r="TP6" s="31">
        <v>0</v>
      </c>
      <c r="TQ6" s="31">
        <v>0</v>
      </c>
      <c r="TR6" s="31">
        <v>0</v>
      </c>
      <c r="TS6" s="31">
        <v>0</v>
      </c>
      <c r="TT6" s="31">
        <v>0</v>
      </c>
      <c r="TU6" s="31">
        <v>0</v>
      </c>
      <c r="TV6" s="31">
        <v>0</v>
      </c>
      <c r="TW6" s="31">
        <v>0</v>
      </c>
      <c r="TX6" s="31">
        <v>0</v>
      </c>
      <c r="TY6" s="31">
        <v>0</v>
      </c>
      <c r="TZ6" s="31">
        <v>0</v>
      </c>
      <c r="UA6" s="31">
        <v>0</v>
      </c>
      <c r="UB6" s="31">
        <v>0</v>
      </c>
      <c r="UC6" s="31">
        <v>0</v>
      </c>
      <c r="UD6" s="31">
        <v>0</v>
      </c>
      <c r="UE6" s="31">
        <v>0</v>
      </c>
      <c r="UF6" s="31">
        <v>0</v>
      </c>
      <c r="UG6" s="31">
        <v>0</v>
      </c>
      <c r="UH6" s="31">
        <v>0</v>
      </c>
      <c r="UI6" s="31">
        <v>0</v>
      </c>
      <c r="UJ6" s="31">
        <v>0</v>
      </c>
      <c r="UK6" s="31">
        <v>0</v>
      </c>
      <c r="UL6" s="31">
        <v>0</v>
      </c>
      <c r="UM6" s="31">
        <v>0</v>
      </c>
      <c r="UN6" s="31">
        <v>0</v>
      </c>
      <c r="UO6" s="31">
        <v>0</v>
      </c>
      <c r="UP6" s="31">
        <v>0</v>
      </c>
      <c r="UQ6" s="31">
        <v>0</v>
      </c>
      <c r="UR6" s="31">
        <v>0</v>
      </c>
      <c r="US6" s="31">
        <v>0</v>
      </c>
      <c r="UT6" s="31">
        <v>0</v>
      </c>
      <c r="UU6" s="31">
        <v>0</v>
      </c>
      <c r="UV6" s="31">
        <v>0</v>
      </c>
      <c r="UW6" s="31">
        <v>0</v>
      </c>
      <c r="UX6" s="31">
        <v>0</v>
      </c>
      <c r="UY6" s="31">
        <v>0</v>
      </c>
      <c r="UZ6" s="31">
        <v>0</v>
      </c>
      <c r="VA6" s="31">
        <v>0</v>
      </c>
      <c r="VB6" s="31">
        <v>0</v>
      </c>
      <c r="VC6" s="31">
        <v>0</v>
      </c>
      <c r="VD6" s="31">
        <v>0</v>
      </c>
      <c r="VE6" s="31">
        <v>0</v>
      </c>
      <c r="VF6" s="31">
        <v>0</v>
      </c>
      <c r="VG6" s="31">
        <v>0</v>
      </c>
      <c r="VH6" s="31">
        <v>0</v>
      </c>
      <c r="VI6" s="31">
        <v>0</v>
      </c>
      <c r="VJ6" s="31">
        <v>0</v>
      </c>
      <c r="VK6" s="31">
        <v>0</v>
      </c>
      <c r="VL6" s="31">
        <v>0</v>
      </c>
      <c r="VM6" s="31">
        <v>0</v>
      </c>
      <c r="VN6" s="31">
        <v>0</v>
      </c>
      <c r="VO6" s="31">
        <v>0</v>
      </c>
      <c r="VP6" s="31">
        <v>0</v>
      </c>
      <c r="VQ6" s="31">
        <v>0</v>
      </c>
      <c r="VR6" s="31">
        <v>0</v>
      </c>
      <c r="VS6" s="31">
        <v>0</v>
      </c>
      <c r="VT6" s="31">
        <v>0</v>
      </c>
      <c r="VU6" s="31">
        <v>0</v>
      </c>
      <c r="VV6" s="31">
        <v>0</v>
      </c>
      <c r="VW6" s="31">
        <v>0</v>
      </c>
      <c r="VX6" s="31">
        <v>0</v>
      </c>
      <c r="VY6" s="31">
        <v>0</v>
      </c>
      <c r="VZ6" s="31">
        <v>0</v>
      </c>
      <c r="WA6" s="31">
        <v>0</v>
      </c>
      <c r="WB6" s="31">
        <v>0</v>
      </c>
      <c r="WC6" s="31">
        <v>0</v>
      </c>
      <c r="WD6" s="31">
        <v>0</v>
      </c>
      <c r="WE6" s="31">
        <v>0</v>
      </c>
      <c r="WF6" s="31">
        <v>0</v>
      </c>
      <c r="WG6" s="31">
        <v>0</v>
      </c>
      <c r="WH6" s="31">
        <v>0</v>
      </c>
      <c r="WI6" s="31">
        <v>0</v>
      </c>
      <c r="WJ6" s="31">
        <v>0</v>
      </c>
      <c r="WK6" s="31">
        <v>0</v>
      </c>
      <c r="WL6" s="31">
        <v>0</v>
      </c>
      <c r="WM6" s="31">
        <v>0</v>
      </c>
      <c r="WN6" s="31">
        <v>0</v>
      </c>
      <c r="WO6" s="31">
        <v>0</v>
      </c>
      <c r="WP6" s="31">
        <v>0</v>
      </c>
      <c r="WQ6" s="31">
        <v>0</v>
      </c>
      <c r="WR6" s="31">
        <v>0</v>
      </c>
      <c r="WS6" s="31">
        <v>0</v>
      </c>
      <c r="WT6" s="31">
        <v>0</v>
      </c>
      <c r="WU6" s="31">
        <v>0</v>
      </c>
      <c r="WV6" s="31">
        <v>0</v>
      </c>
      <c r="WW6" s="31">
        <v>0</v>
      </c>
      <c r="WX6" s="31">
        <v>0</v>
      </c>
      <c r="WY6" s="31">
        <v>0</v>
      </c>
      <c r="WZ6" s="31">
        <v>0</v>
      </c>
      <c r="XA6" s="31">
        <v>0</v>
      </c>
      <c r="XB6" s="31">
        <v>0</v>
      </c>
      <c r="XC6" s="31">
        <v>0</v>
      </c>
      <c r="XD6" s="31">
        <v>0</v>
      </c>
      <c r="XE6" s="31">
        <v>0</v>
      </c>
      <c r="XF6" s="31">
        <v>0</v>
      </c>
      <c r="XG6" s="31">
        <v>0</v>
      </c>
      <c r="XH6" s="31">
        <v>0</v>
      </c>
      <c r="XI6" s="31">
        <v>0</v>
      </c>
      <c r="XJ6" s="31">
        <v>0</v>
      </c>
      <c r="XK6" s="31">
        <v>0</v>
      </c>
      <c r="XL6" s="31">
        <v>0</v>
      </c>
      <c r="XM6" s="31">
        <v>0</v>
      </c>
      <c r="XN6" s="31">
        <v>0</v>
      </c>
      <c r="XO6" s="31">
        <v>0</v>
      </c>
      <c r="XP6" s="31">
        <v>0</v>
      </c>
      <c r="XQ6" s="31">
        <v>0</v>
      </c>
    </row>
    <row r="7" spans="1:641" ht="15" customHeight="1" x14ac:dyDescent="0.25">
      <c r="A7" s="29" t="s">
        <v>27</v>
      </c>
      <c r="B7" s="20" t="s">
        <v>28</v>
      </c>
      <c r="C7" s="20">
        <f>+IFERROR(VLOOKUP($C$2,[4]FFDPD23!$A$11:$P$231,13,TRUE)/1000000,0)</f>
        <v>2000</v>
      </c>
      <c r="D7" s="21"/>
      <c r="E7" s="22">
        <f>+C7/$C$74</f>
        <v>46.132589675987759</v>
      </c>
      <c r="F7" s="23" t="s">
        <v>20</v>
      </c>
      <c r="G7" s="32" t="s">
        <v>178</v>
      </c>
      <c r="H7" s="25">
        <v>43438</v>
      </c>
      <c r="I7" s="25" t="s">
        <v>186</v>
      </c>
      <c r="J7" s="26" t="s">
        <v>22</v>
      </c>
      <c r="K7" s="23">
        <v>60</v>
      </c>
      <c r="L7" s="27" t="s">
        <v>230</v>
      </c>
      <c r="M7" s="28">
        <f t="shared" ref="M7:M23" si="48">+EDATE(H7,K7)</f>
        <v>45264</v>
      </c>
      <c r="N7" s="27" t="s">
        <v>24</v>
      </c>
      <c r="O7" s="20" t="s">
        <v>25</v>
      </c>
      <c r="P7" s="115" t="s">
        <v>26</v>
      </c>
      <c r="Q7" s="30">
        <f t="shared" si="0"/>
        <v>0</v>
      </c>
      <c r="R7" s="30">
        <f t="shared" si="1"/>
        <v>1079542236.1635361</v>
      </c>
      <c r="S7" s="30">
        <f t="shared" si="2"/>
        <v>500000000.00000006</v>
      </c>
      <c r="T7" s="30">
        <f t="shared" si="3"/>
        <v>605473791.02518106</v>
      </c>
      <c r="U7" s="30">
        <f t="shared" si="4"/>
        <v>500000000.00000006</v>
      </c>
      <c r="V7" s="30">
        <f t="shared" si="5"/>
        <v>265802631.56556115</v>
      </c>
      <c r="W7" s="30">
        <f t="shared" si="6"/>
        <v>500000000.00000006</v>
      </c>
      <c r="X7" s="30">
        <f t="shared" si="7"/>
        <v>71161419.198826358</v>
      </c>
      <c r="Y7" s="30">
        <f t="shared" si="8"/>
        <v>500000000.00000006</v>
      </c>
      <c r="Z7" s="30">
        <f t="shared" si="9"/>
        <v>18998115.041298319</v>
      </c>
      <c r="AA7" s="30">
        <f t="shared" si="10"/>
        <v>0</v>
      </c>
      <c r="AB7" s="30">
        <f t="shared" si="11"/>
        <v>0</v>
      </c>
      <c r="AC7" s="30">
        <f t="shared" si="12"/>
        <v>0</v>
      </c>
      <c r="AD7" s="30">
        <f t="shared" si="13"/>
        <v>0</v>
      </c>
      <c r="AE7" s="30">
        <f t="shared" si="14"/>
        <v>0</v>
      </c>
      <c r="AF7" s="30">
        <f t="shared" si="15"/>
        <v>0</v>
      </c>
      <c r="AG7" s="30">
        <f t="shared" si="16"/>
        <v>0</v>
      </c>
      <c r="AH7" s="30">
        <f t="shared" si="17"/>
        <v>0</v>
      </c>
      <c r="AI7" s="30">
        <f t="shared" si="18"/>
        <v>0</v>
      </c>
      <c r="AJ7" s="30">
        <f t="shared" si="19"/>
        <v>0</v>
      </c>
      <c r="AK7" s="30">
        <f t="shared" si="20"/>
        <v>0</v>
      </c>
      <c r="AL7" s="30">
        <f t="shared" si="21"/>
        <v>0</v>
      </c>
      <c r="AM7" s="30">
        <f t="shared" si="22"/>
        <v>0</v>
      </c>
      <c r="AN7" s="30">
        <f t="shared" si="23"/>
        <v>0</v>
      </c>
      <c r="AO7" s="30">
        <f t="shared" si="24"/>
        <v>0</v>
      </c>
      <c r="AP7" s="30">
        <f t="shared" si="25"/>
        <v>0</v>
      </c>
      <c r="AQ7" s="30">
        <f t="shared" si="26"/>
        <v>0</v>
      </c>
      <c r="AR7" s="30">
        <f t="shared" si="27"/>
        <v>0</v>
      </c>
      <c r="AS7" s="30">
        <f t="shared" si="28"/>
        <v>0</v>
      </c>
      <c r="AT7" s="30">
        <f t="shared" si="29"/>
        <v>0</v>
      </c>
      <c r="AU7" s="30">
        <f t="shared" si="30"/>
        <v>0</v>
      </c>
      <c r="AV7" s="30">
        <f t="shared" si="31"/>
        <v>0</v>
      </c>
      <c r="AW7" s="30">
        <f t="shared" si="32"/>
        <v>0</v>
      </c>
      <c r="AX7" s="30">
        <f t="shared" si="33"/>
        <v>0</v>
      </c>
      <c r="AY7" s="30">
        <f t="shared" si="34"/>
        <v>0</v>
      </c>
      <c r="AZ7" s="30">
        <f t="shared" si="35"/>
        <v>0</v>
      </c>
      <c r="BA7" s="30">
        <f t="shared" si="36"/>
        <v>0</v>
      </c>
      <c r="BB7" s="30">
        <f t="shared" si="37"/>
        <v>0</v>
      </c>
      <c r="BC7" s="30">
        <f t="shared" si="38"/>
        <v>0</v>
      </c>
      <c r="BD7" s="30">
        <f t="shared" si="39"/>
        <v>0</v>
      </c>
      <c r="BE7" s="30">
        <f t="shared" si="40"/>
        <v>0</v>
      </c>
      <c r="BF7" s="30">
        <f t="shared" si="41"/>
        <v>0</v>
      </c>
      <c r="BG7" s="30">
        <f t="shared" si="42"/>
        <v>0</v>
      </c>
      <c r="BH7" s="30">
        <f t="shared" si="43"/>
        <v>0</v>
      </c>
      <c r="BI7" s="30">
        <f t="shared" si="44"/>
        <v>0</v>
      </c>
      <c r="BJ7" s="30">
        <f t="shared" si="45"/>
        <v>0</v>
      </c>
      <c r="BK7" s="30">
        <f t="shared" si="46"/>
        <v>0</v>
      </c>
      <c r="BL7" s="30">
        <f t="shared" si="47"/>
        <v>0</v>
      </c>
      <c r="BN7" s="31">
        <v>78260273.97260274</v>
      </c>
      <c r="BO7" s="31">
        <v>0</v>
      </c>
      <c r="BP7" s="31">
        <v>33801369.8630137</v>
      </c>
      <c r="BQ7" s="31">
        <v>0</v>
      </c>
      <c r="BR7" s="31">
        <v>29248287.671232875</v>
      </c>
      <c r="BS7" s="31">
        <v>0</v>
      </c>
      <c r="BT7" s="31">
        <v>100753424.65753424</v>
      </c>
      <c r="BU7" s="31">
        <v>0</v>
      </c>
      <c r="BV7" s="31">
        <v>84931506.849315062</v>
      </c>
      <c r="BW7" s="31">
        <v>0</v>
      </c>
      <c r="BX7" s="31">
        <v>246705479.4520548</v>
      </c>
      <c r="BY7" s="31">
        <v>0</v>
      </c>
      <c r="BZ7" s="31">
        <v>90705320.547945201</v>
      </c>
      <c r="CA7" s="31">
        <v>0</v>
      </c>
      <c r="CB7" s="31">
        <v>89259293.698630154</v>
      </c>
      <c r="CC7" s="31">
        <v>0</v>
      </c>
      <c r="CD7" s="31">
        <v>84217282.191780835</v>
      </c>
      <c r="CE7" s="31">
        <v>0</v>
      </c>
      <c r="CF7" s="31">
        <v>84132471.232876703</v>
      </c>
      <c r="CG7" s="31">
        <v>0</v>
      </c>
      <c r="CH7" s="31">
        <v>80146356.16438356</v>
      </c>
      <c r="CI7" s="31">
        <v>0</v>
      </c>
      <c r="CJ7" s="31">
        <v>77381169.862166435</v>
      </c>
      <c r="CK7" s="31">
        <v>0</v>
      </c>
      <c r="CL7" s="31">
        <v>72301342.465753436</v>
      </c>
      <c r="CM7" s="31">
        <v>41666666.666666664</v>
      </c>
      <c r="CN7" s="31">
        <v>62740726.751682311</v>
      </c>
      <c r="CO7" s="31">
        <v>41666666.666666664</v>
      </c>
      <c r="CP7" s="31">
        <v>62184690.031444192</v>
      </c>
      <c r="CQ7" s="31">
        <v>41666666.666666664</v>
      </c>
      <c r="CR7" s="31">
        <v>55770941.488383852</v>
      </c>
      <c r="CS7" s="31">
        <v>41666666.666666664</v>
      </c>
      <c r="CT7" s="31">
        <v>53382491.187214598</v>
      </c>
      <c r="CU7" s="31">
        <v>41666666.666666664</v>
      </c>
      <c r="CV7" s="31">
        <v>49021005.690886885</v>
      </c>
      <c r="CW7" s="31">
        <v>41666666.666666664</v>
      </c>
      <c r="CX7" s="31">
        <v>48040943.75868687</v>
      </c>
      <c r="CY7" s="31">
        <v>41666666.666666664</v>
      </c>
      <c r="CZ7" s="31">
        <v>45535922.217992</v>
      </c>
      <c r="DA7" s="31">
        <v>41666666.666666664</v>
      </c>
      <c r="DB7" s="31">
        <v>41744366.222129829</v>
      </c>
      <c r="DC7" s="31">
        <v>41666666.666666664</v>
      </c>
      <c r="DD7" s="31">
        <v>40836730.725552216</v>
      </c>
      <c r="DE7" s="31">
        <v>41666666.666666664</v>
      </c>
      <c r="DF7" s="31">
        <v>37388458.222879715</v>
      </c>
      <c r="DG7" s="31">
        <v>41666666.666666664</v>
      </c>
      <c r="DH7" s="31">
        <v>36526172.262575179</v>
      </c>
      <c r="DI7" s="31">
        <v>41666666.666666664</v>
      </c>
      <c r="DJ7" s="31">
        <v>34507458.904109567</v>
      </c>
      <c r="DK7" s="31">
        <v>41666666.666666664</v>
      </c>
      <c r="DL7" s="31">
        <v>29163996.578117579</v>
      </c>
      <c r="DM7" s="31">
        <v>41666666.666666664</v>
      </c>
      <c r="DN7" s="31">
        <v>30055554.935358815</v>
      </c>
      <c r="DO7" s="31">
        <v>41666666.666666664</v>
      </c>
      <c r="DP7" s="31">
        <v>26927209.207112551</v>
      </c>
      <c r="DQ7" s="31">
        <v>41666666.666666664</v>
      </c>
      <c r="DR7" s="31">
        <v>25611522.675552513</v>
      </c>
      <c r="DS7" s="31">
        <v>41666666.666666664</v>
      </c>
      <c r="DT7" s="31">
        <v>22673550.57220431</v>
      </c>
      <c r="DU7" s="31">
        <v>41666666.666666664</v>
      </c>
      <c r="DV7" s="31">
        <v>21290312.4566021</v>
      </c>
      <c r="DW7" s="31">
        <v>41666666.666666664</v>
      </c>
      <c r="DX7" s="31">
        <v>19205171.200664613</v>
      </c>
      <c r="DY7" s="31">
        <v>41666666.666666664</v>
      </c>
      <c r="DZ7" s="31">
        <v>16629051.561838519</v>
      </c>
      <c r="EA7" s="31">
        <v>41666666.666666664</v>
      </c>
      <c r="EB7" s="31">
        <v>15233118.16255033</v>
      </c>
      <c r="EC7" s="31">
        <v>41666666.666666664</v>
      </c>
      <c r="ED7" s="31">
        <v>12930614.506582085</v>
      </c>
      <c r="EE7" s="31">
        <v>41666666.666666664</v>
      </c>
      <c r="EF7" s="31">
        <v>11575070.804868165</v>
      </c>
      <c r="EG7" s="31">
        <v>41666666.666666664</v>
      </c>
      <c r="EH7" s="31">
        <v>9878674.8551165145</v>
      </c>
      <c r="EI7" s="31">
        <v>41666666.666666664</v>
      </c>
      <c r="EJ7" s="31">
        <v>8016569.8596987426</v>
      </c>
      <c r="EK7" s="31">
        <v>41666666.666666664</v>
      </c>
      <c r="EL7" s="31">
        <v>7993305.6716787433</v>
      </c>
      <c r="EM7" s="31">
        <v>41666666.666666664</v>
      </c>
      <c r="EN7" s="31">
        <v>6984673.3240672108</v>
      </c>
      <c r="EO7" s="31">
        <v>41666666.666666664</v>
      </c>
      <c r="EP7" s="31">
        <v>6534857.567638251</v>
      </c>
      <c r="EQ7" s="31">
        <v>41666666.666666664</v>
      </c>
      <c r="ER7" s="31">
        <v>5742059.8852073597</v>
      </c>
      <c r="ES7" s="31">
        <v>41666666.666666664</v>
      </c>
      <c r="ET7" s="31">
        <v>5402511.9261450758</v>
      </c>
      <c r="EU7" s="31">
        <v>41666666.666666664</v>
      </c>
      <c r="EV7" s="31">
        <v>4932221.5917164758</v>
      </c>
      <c r="EW7" s="31">
        <v>41666666.666666664</v>
      </c>
      <c r="EX7" s="31">
        <v>4368105.2014158685</v>
      </c>
      <c r="EY7" s="31">
        <v>41666666.666666664</v>
      </c>
      <c r="EZ7" s="31">
        <v>4138901.2352917111</v>
      </c>
      <c r="FA7" s="31">
        <v>41666666.666666664</v>
      </c>
      <c r="FB7" s="31">
        <v>3677859.3034281195</v>
      </c>
      <c r="FC7" s="31">
        <v>41666666.666666664</v>
      </c>
      <c r="FD7" s="31">
        <v>3491678.7774222726</v>
      </c>
      <c r="FE7" s="31">
        <v>41666666.666666664</v>
      </c>
      <c r="FF7" s="31">
        <v>3206473.5560554368</v>
      </c>
      <c r="FG7" s="31">
        <v>41666666.666666664</v>
      </c>
      <c r="FH7" s="31">
        <v>2629125.571832954</v>
      </c>
      <c r="FI7" s="31">
        <v>41666666.666666664</v>
      </c>
      <c r="FJ7" s="31">
        <v>2609109.1451466959</v>
      </c>
      <c r="FK7" s="31">
        <v>41666666.666666664</v>
      </c>
      <c r="FL7" s="31">
        <v>2231027.7791813612</v>
      </c>
      <c r="FM7" s="31">
        <v>41666666.666666664</v>
      </c>
      <c r="FN7" s="31">
        <v>2003391.8021563492</v>
      </c>
      <c r="FO7" s="31">
        <v>41666666.666666664</v>
      </c>
      <c r="FP7" s="31">
        <v>1651452.9764190903</v>
      </c>
      <c r="FQ7" s="31">
        <v>41666666.666666664</v>
      </c>
      <c r="FR7" s="31">
        <v>1417833.2649884708</v>
      </c>
      <c r="FS7" s="31">
        <v>41666666.666666664</v>
      </c>
      <c r="FT7" s="31">
        <v>1144769.3120819088</v>
      </c>
      <c r="FU7" s="31">
        <v>41666666.666666664</v>
      </c>
      <c r="FV7" s="31">
        <v>858308.17613594374</v>
      </c>
      <c r="FW7" s="31">
        <v>41666666.666666664</v>
      </c>
      <c r="FX7" s="31">
        <v>643894.66569552745</v>
      </c>
      <c r="FY7" s="31">
        <v>41666666.666666664</v>
      </c>
      <c r="FZ7" s="31">
        <v>401919.62525135139</v>
      </c>
      <c r="GA7" s="31">
        <v>41666666.666666664</v>
      </c>
      <c r="GB7" s="31">
        <v>200809.16635322856</v>
      </c>
      <c r="GC7" s="31">
        <v>41666666.666666664</v>
      </c>
      <c r="GD7" s="31">
        <v>0</v>
      </c>
      <c r="GE7" s="31">
        <v>0</v>
      </c>
      <c r="GF7" s="31">
        <v>0</v>
      </c>
      <c r="GG7" s="31">
        <v>0</v>
      </c>
      <c r="GH7" s="31">
        <v>0</v>
      </c>
      <c r="GI7" s="31">
        <v>0</v>
      </c>
      <c r="GJ7" s="31">
        <v>0</v>
      </c>
      <c r="GK7" s="31">
        <v>0</v>
      </c>
      <c r="GL7" s="31">
        <v>0</v>
      </c>
      <c r="GM7" s="31">
        <v>0</v>
      </c>
      <c r="GN7" s="31">
        <v>0</v>
      </c>
      <c r="GO7" s="31">
        <v>0</v>
      </c>
      <c r="GP7" s="31">
        <v>0</v>
      </c>
      <c r="GQ7" s="31">
        <v>0</v>
      </c>
      <c r="GR7" s="31">
        <v>0</v>
      </c>
      <c r="GS7" s="31">
        <v>0</v>
      </c>
      <c r="GT7" s="31">
        <v>0</v>
      </c>
      <c r="GU7" s="31">
        <v>0</v>
      </c>
      <c r="GV7" s="31">
        <v>0</v>
      </c>
      <c r="GW7" s="31">
        <v>0</v>
      </c>
      <c r="GX7" s="31">
        <v>0</v>
      </c>
      <c r="GY7" s="31">
        <v>0</v>
      </c>
      <c r="GZ7" s="31">
        <v>0</v>
      </c>
      <c r="HA7" s="31">
        <v>0</v>
      </c>
      <c r="HB7" s="31">
        <v>0</v>
      </c>
      <c r="HC7" s="31">
        <v>0</v>
      </c>
      <c r="HD7" s="31">
        <v>0</v>
      </c>
      <c r="HE7" s="31">
        <v>0</v>
      </c>
      <c r="HF7" s="31">
        <v>0</v>
      </c>
      <c r="HG7" s="31">
        <v>0</v>
      </c>
      <c r="HH7" s="31">
        <v>0</v>
      </c>
      <c r="HI7" s="31">
        <v>0</v>
      </c>
      <c r="HJ7" s="31">
        <v>0</v>
      </c>
      <c r="HK7" s="31">
        <v>0</v>
      </c>
      <c r="HL7" s="31">
        <v>0</v>
      </c>
      <c r="HM7" s="31">
        <v>0</v>
      </c>
      <c r="HN7" s="31">
        <v>0</v>
      </c>
      <c r="HO7" s="31">
        <v>0</v>
      </c>
      <c r="HP7" s="31">
        <v>0</v>
      </c>
      <c r="HQ7" s="31">
        <v>0</v>
      </c>
      <c r="HR7" s="31">
        <v>0</v>
      </c>
      <c r="HS7" s="31">
        <v>0</v>
      </c>
      <c r="HT7" s="31">
        <v>0</v>
      </c>
      <c r="HU7" s="31">
        <v>0</v>
      </c>
      <c r="HV7" s="31">
        <v>0</v>
      </c>
      <c r="HW7" s="31">
        <v>0</v>
      </c>
      <c r="HX7" s="31">
        <v>0</v>
      </c>
      <c r="HY7" s="31">
        <v>0</v>
      </c>
      <c r="HZ7" s="31">
        <v>0</v>
      </c>
      <c r="IA7" s="31">
        <v>0</v>
      </c>
      <c r="IB7" s="31">
        <v>0</v>
      </c>
      <c r="IC7" s="31">
        <v>0</v>
      </c>
      <c r="ID7" s="31">
        <v>0</v>
      </c>
      <c r="IE7" s="31">
        <v>0</v>
      </c>
      <c r="IF7" s="31">
        <v>0</v>
      </c>
      <c r="IG7" s="31">
        <v>0</v>
      </c>
      <c r="IH7" s="31">
        <v>0</v>
      </c>
      <c r="II7" s="31">
        <v>0</v>
      </c>
      <c r="IJ7" s="31">
        <v>0</v>
      </c>
      <c r="IK7" s="31">
        <v>0</v>
      </c>
      <c r="IL7" s="31">
        <v>0</v>
      </c>
      <c r="IM7" s="31">
        <v>0</v>
      </c>
      <c r="IN7" s="31">
        <v>0</v>
      </c>
      <c r="IO7" s="31">
        <v>0</v>
      </c>
      <c r="IP7" s="31">
        <v>0</v>
      </c>
      <c r="IQ7" s="31">
        <v>0</v>
      </c>
      <c r="IR7" s="31">
        <v>0</v>
      </c>
      <c r="IS7" s="31">
        <v>0</v>
      </c>
      <c r="IT7" s="31">
        <v>0</v>
      </c>
      <c r="IU7" s="31">
        <v>0</v>
      </c>
      <c r="IV7" s="31">
        <v>0</v>
      </c>
      <c r="IW7" s="31">
        <v>0</v>
      </c>
      <c r="IX7" s="31">
        <v>0</v>
      </c>
      <c r="IY7" s="31">
        <v>0</v>
      </c>
      <c r="IZ7" s="31">
        <v>0</v>
      </c>
      <c r="JA7" s="31">
        <v>0</v>
      </c>
      <c r="JB7" s="31">
        <v>0</v>
      </c>
      <c r="JC7" s="31">
        <v>0</v>
      </c>
      <c r="JD7" s="31">
        <v>0</v>
      </c>
      <c r="JE7" s="31">
        <v>0</v>
      </c>
      <c r="JF7" s="31">
        <v>0</v>
      </c>
      <c r="JG7" s="31">
        <v>0</v>
      </c>
      <c r="JH7" s="31">
        <v>0</v>
      </c>
      <c r="JI7" s="31">
        <v>0</v>
      </c>
      <c r="JJ7" s="31">
        <v>0</v>
      </c>
      <c r="JK7" s="31">
        <v>0</v>
      </c>
      <c r="JL7" s="31">
        <v>0</v>
      </c>
      <c r="JM7" s="31">
        <v>0</v>
      </c>
      <c r="JN7" s="31">
        <v>0</v>
      </c>
      <c r="JO7" s="31">
        <v>0</v>
      </c>
      <c r="JP7" s="31">
        <v>0</v>
      </c>
      <c r="JQ7" s="31">
        <v>0</v>
      </c>
      <c r="JR7" s="31">
        <v>0</v>
      </c>
      <c r="JS7" s="31">
        <v>0</v>
      </c>
      <c r="JT7" s="31">
        <v>0</v>
      </c>
      <c r="JU7" s="31">
        <v>0</v>
      </c>
      <c r="JV7" s="31">
        <v>0</v>
      </c>
      <c r="JW7" s="31">
        <v>0</v>
      </c>
      <c r="JX7" s="31">
        <v>0</v>
      </c>
      <c r="JY7" s="31">
        <v>0</v>
      </c>
      <c r="JZ7" s="31">
        <v>0</v>
      </c>
      <c r="KA7" s="31">
        <v>0</v>
      </c>
      <c r="KB7" s="31">
        <v>0</v>
      </c>
      <c r="KC7" s="31">
        <v>0</v>
      </c>
      <c r="KD7" s="31">
        <v>0</v>
      </c>
      <c r="KE7" s="31">
        <v>0</v>
      </c>
      <c r="KF7" s="31">
        <v>0</v>
      </c>
      <c r="KG7" s="31">
        <v>0</v>
      </c>
      <c r="KH7" s="31">
        <v>0</v>
      </c>
      <c r="KI7" s="31">
        <v>0</v>
      </c>
      <c r="KJ7" s="31">
        <v>0</v>
      </c>
      <c r="KK7" s="31">
        <v>0</v>
      </c>
      <c r="KL7" s="31">
        <v>0</v>
      </c>
      <c r="KM7" s="31">
        <v>0</v>
      </c>
      <c r="KN7" s="31">
        <v>0</v>
      </c>
      <c r="KO7" s="31">
        <v>0</v>
      </c>
      <c r="KP7" s="31">
        <v>0</v>
      </c>
      <c r="KQ7" s="31">
        <v>0</v>
      </c>
      <c r="KR7" s="31">
        <v>0</v>
      </c>
      <c r="KS7" s="31">
        <v>0</v>
      </c>
      <c r="KT7" s="31">
        <v>0</v>
      </c>
      <c r="KU7" s="31">
        <v>0</v>
      </c>
      <c r="KV7" s="31">
        <v>0</v>
      </c>
      <c r="KW7" s="31">
        <v>0</v>
      </c>
      <c r="KX7" s="31">
        <v>0</v>
      </c>
      <c r="KY7" s="31">
        <v>0</v>
      </c>
      <c r="KZ7" s="31">
        <v>0</v>
      </c>
      <c r="LA7" s="31">
        <v>0</v>
      </c>
      <c r="LB7" s="31">
        <v>0</v>
      </c>
      <c r="LC7" s="31">
        <v>0</v>
      </c>
      <c r="LD7" s="31">
        <v>0</v>
      </c>
      <c r="LE7" s="31">
        <v>0</v>
      </c>
      <c r="LF7" s="31">
        <v>0</v>
      </c>
      <c r="LG7" s="31">
        <v>0</v>
      </c>
      <c r="LH7" s="31">
        <v>0</v>
      </c>
      <c r="LI7" s="31">
        <v>0</v>
      </c>
      <c r="LJ7" s="31">
        <v>0</v>
      </c>
      <c r="LK7" s="31">
        <v>0</v>
      </c>
      <c r="LL7" s="31">
        <v>0</v>
      </c>
      <c r="LM7" s="31">
        <v>0</v>
      </c>
      <c r="LN7" s="31">
        <v>0</v>
      </c>
      <c r="LO7" s="31">
        <v>0</v>
      </c>
      <c r="LP7" s="31">
        <v>0</v>
      </c>
      <c r="LQ7" s="31">
        <v>0</v>
      </c>
      <c r="LR7" s="31">
        <v>0</v>
      </c>
      <c r="LS7" s="31">
        <v>0</v>
      </c>
      <c r="LT7" s="31">
        <v>0</v>
      </c>
      <c r="LU7" s="31">
        <v>0</v>
      </c>
      <c r="LV7" s="31">
        <v>0</v>
      </c>
      <c r="LW7" s="31">
        <v>0</v>
      </c>
      <c r="LX7" s="31">
        <v>0</v>
      </c>
      <c r="LY7" s="31">
        <v>0</v>
      </c>
      <c r="LZ7" s="31">
        <v>0</v>
      </c>
      <c r="MA7" s="31">
        <v>0</v>
      </c>
      <c r="MB7" s="31">
        <v>0</v>
      </c>
      <c r="MC7" s="31">
        <v>0</v>
      </c>
      <c r="MD7" s="31">
        <v>0</v>
      </c>
      <c r="ME7" s="31">
        <v>0</v>
      </c>
      <c r="MF7" s="31">
        <v>0</v>
      </c>
      <c r="MG7" s="31">
        <v>0</v>
      </c>
      <c r="MH7" s="31">
        <v>0</v>
      </c>
      <c r="MI7" s="31">
        <v>0</v>
      </c>
      <c r="MJ7" s="31">
        <v>0</v>
      </c>
      <c r="MK7" s="31">
        <v>0</v>
      </c>
      <c r="ML7" s="31">
        <v>0</v>
      </c>
      <c r="MM7" s="31">
        <v>0</v>
      </c>
      <c r="MN7" s="31">
        <v>0</v>
      </c>
      <c r="MO7" s="31">
        <v>0</v>
      </c>
      <c r="MP7" s="31">
        <v>0</v>
      </c>
      <c r="MQ7" s="31">
        <v>0</v>
      </c>
      <c r="MR7" s="31">
        <v>0</v>
      </c>
      <c r="MS7" s="31">
        <v>0</v>
      </c>
      <c r="MT7" s="31">
        <v>0</v>
      </c>
      <c r="MU7" s="31">
        <v>0</v>
      </c>
      <c r="MV7" s="31">
        <v>0</v>
      </c>
      <c r="MW7" s="31">
        <v>0</v>
      </c>
      <c r="MX7" s="31">
        <v>0</v>
      </c>
      <c r="MY7" s="31">
        <v>0</v>
      </c>
      <c r="MZ7" s="31">
        <v>0</v>
      </c>
      <c r="NA7" s="31">
        <v>0</v>
      </c>
      <c r="NB7" s="31">
        <v>0</v>
      </c>
      <c r="NC7" s="31">
        <v>0</v>
      </c>
      <c r="ND7" s="31">
        <v>0</v>
      </c>
      <c r="NE7" s="31">
        <v>0</v>
      </c>
      <c r="NF7" s="31">
        <v>0</v>
      </c>
      <c r="NG7" s="31">
        <v>0</v>
      </c>
      <c r="NH7" s="31">
        <v>0</v>
      </c>
      <c r="NI7" s="31">
        <v>0</v>
      </c>
      <c r="NJ7" s="31">
        <v>0</v>
      </c>
      <c r="NK7" s="31">
        <v>0</v>
      </c>
      <c r="NL7" s="31">
        <v>0</v>
      </c>
      <c r="NM7" s="31">
        <v>0</v>
      </c>
      <c r="NN7" s="31">
        <v>0</v>
      </c>
      <c r="NO7" s="31">
        <v>0</v>
      </c>
      <c r="NP7" s="31">
        <v>0</v>
      </c>
      <c r="NQ7" s="31">
        <v>0</v>
      </c>
      <c r="NR7" s="31">
        <v>0</v>
      </c>
      <c r="NS7" s="31">
        <v>0</v>
      </c>
      <c r="NT7" s="31">
        <v>0</v>
      </c>
      <c r="NU7" s="31">
        <v>0</v>
      </c>
      <c r="NV7" s="31">
        <v>0</v>
      </c>
      <c r="NW7" s="31">
        <v>0</v>
      </c>
      <c r="NX7" s="31">
        <v>0</v>
      </c>
      <c r="NY7" s="31">
        <v>0</v>
      </c>
      <c r="NZ7" s="31">
        <v>0</v>
      </c>
      <c r="OA7" s="31">
        <v>0</v>
      </c>
      <c r="OB7" s="31">
        <v>0</v>
      </c>
      <c r="OC7" s="31">
        <v>0</v>
      </c>
      <c r="OD7" s="31">
        <v>0</v>
      </c>
      <c r="OE7" s="31">
        <v>0</v>
      </c>
      <c r="OF7" s="31">
        <v>0</v>
      </c>
      <c r="OG7" s="31">
        <v>0</v>
      </c>
      <c r="OH7" s="31">
        <v>0</v>
      </c>
      <c r="OI7" s="31">
        <v>0</v>
      </c>
      <c r="OJ7" s="31">
        <v>0</v>
      </c>
      <c r="OK7" s="31">
        <v>0</v>
      </c>
      <c r="OL7" s="31">
        <v>0</v>
      </c>
      <c r="OM7" s="31">
        <v>0</v>
      </c>
      <c r="ON7" s="31">
        <v>0</v>
      </c>
      <c r="OO7" s="31">
        <v>0</v>
      </c>
      <c r="OP7" s="31">
        <v>0</v>
      </c>
      <c r="OQ7" s="31">
        <v>0</v>
      </c>
      <c r="OR7" s="31">
        <v>0</v>
      </c>
      <c r="OS7" s="31">
        <v>0</v>
      </c>
      <c r="OT7" s="31">
        <v>0</v>
      </c>
      <c r="OU7" s="31">
        <v>0</v>
      </c>
      <c r="OV7" s="31">
        <v>0</v>
      </c>
      <c r="OW7" s="31">
        <v>0</v>
      </c>
      <c r="OX7" s="31">
        <v>0</v>
      </c>
      <c r="OY7" s="31">
        <v>0</v>
      </c>
      <c r="OZ7" s="31">
        <v>0</v>
      </c>
      <c r="PA7" s="31">
        <v>0</v>
      </c>
      <c r="PB7" s="31">
        <v>0</v>
      </c>
      <c r="PC7" s="31">
        <v>0</v>
      </c>
      <c r="PD7" s="31">
        <v>0</v>
      </c>
      <c r="PE7" s="31">
        <v>0</v>
      </c>
      <c r="PF7" s="31">
        <v>0</v>
      </c>
      <c r="PG7" s="31">
        <v>0</v>
      </c>
      <c r="PH7" s="31">
        <v>0</v>
      </c>
      <c r="PI7" s="31">
        <v>0</v>
      </c>
      <c r="PJ7" s="31">
        <v>0</v>
      </c>
      <c r="PK7" s="31">
        <v>0</v>
      </c>
      <c r="PL7" s="31">
        <v>0</v>
      </c>
      <c r="PM7" s="31">
        <v>0</v>
      </c>
      <c r="PN7" s="31">
        <v>0</v>
      </c>
      <c r="PO7" s="31">
        <v>0</v>
      </c>
      <c r="PP7" s="31">
        <v>0</v>
      </c>
      <c r="PQ7" s="31">
        <v>0</v>
      </c>
      <c r="PR7" s="31">
        <v>0</v>
      </c>
      <c r="PS7" s="31">
        <v>0</v>
      </c>
      <c r="PT7" s="31">
        <v>0</v>
      </c>
      <c r="PU7" s="31">
        <v>0</v>
      </c>
      <c r="PV7" s="31">
        <v>0</v>
      </c>
      <c r="PW7" s="31">
        <v>0</v>
      </c>
      <c r="PX7" s="31">
        <v>0</v>
      </c>
      <c r="PY7" s="31">
        <v>0</v>
      </c>
      <c r="PZ7" s="31">
        <v>0</v>
      </c>
      <c r="QA7" s="31">
        <v>0</v>
      </c>
      <c r="QB7" s="31">
        <v>0</v>
      </c>
      <c r="QC7" s="31">
        <v>0</v>
      </c>
      <c r="QD7" s="31">
        <v>0</v>
      </c>
      <c r="QE7" s="31">
        <v>0</v>
      </c>
      <c r="QF7" s="31">
        <v>0</v>
      </c>
      <c r="QG7" s="31">
        <v>0</v>
      </c>
      <c r="QH7" s="31">
        <v>0</v>
      </c>
      <c r="QI7" s="31">
        <v>0</v>
      </c>
      <c r="QJ7" s="31">
        <v>0</v>
      </c>
      <c r="QK7" s="31">
        <v>0</v>
      </c>
      <c r="QL7" s="31">
        <v>0</v>
      </c>
      <c r="QM7" s="31">
        <v>0</v>
      </c>
      <c r="QN7" s="31">
        <v>0</v>
      </c>
      <c r="QO7" s="31">
        <v>0</v>
      </c>
      <c r="QP7" s="31">
        <v>0</v>
      </c>
      <c r="QQ7" s="31">
        <v>0</v>
      </c>
      <c r="QR7" s="31">
        <v>0</v>
      </c>
      <c r="QS7" s="31">
        <v>0</v>
      </c>
      <c r="QT7" s="31">
        <v>0</v>
      </c>
      <c r="QU7" s="31">
        <v>0</v>
      </c>
      <c r="QV7" s="31">
        <v>0</v>
      </c>
      <c r="QW7" s="31">
        <v>0</v>
      </c>
      <c r="QX7" s="31">
        <v>0</v>
      </c>
      <c r="QY7" s="31">
        <v>0</v>
      </c>
      <c r="QZ7" s="31">
        <v>0</v>
      </c>
      <c r="RA7" s="31">
        <v>0</v>
      </c>
      <c r="RB7" s="31">
        <v>0</v>
      </c>
      <c r="RC7" s="31">
        <v>0</v>
      </c>
      <c r="RD7" s="31">
        <v>0</v>
      </c>
      <c r="RE7" s="31">
        <v>0</v>
      </c>
      <c r="RF7" s="31">
        <v>0</v>
      </c>
      <c r="RG7" s="31">
        <v>0</v>
      </c>
      <c r="RH7" s="31">
        <v>0</v>
      </c>
      <c r="RI7" s="31">
        <v>0</v>
      </c>
      <c r="RJ7" s="31">
        <v>0</v>
      </c>
      <c r="RK7" s="31">
        <v>0</v>
      </c>
      <c r="RL7" s="31">
        <v>0</v>
      </c>
      <c r="RM7" s="31">
        <v>0</v>
      </c>
      <c r="RN7" s="31">
        <v>0</v>
      </c>
      <c r="RO7" s="31">
        <v>0</v>
      </c>
      <c r="RP7" s="31">
        <v>0</v>
      </c>
      <c r="RQ7" s="31">
        <v>0</v>
      </c>
      <c r="RR7" s="31">
        <v>0</v>
      </c>
      <c r="RS7" s="31">
        <v>0</v>
      </c>
      <c r="RT7" s="31">
        <v>0</v>
      </c>
      <c r="RU7" s="31">
        <v>0</v>
      </c>
      <c r="RV7" s="31">
        <v>0</v>
      </c>
      <c r="RW7" s="31">
        <v>0</v>
      </c>
      <c r="RX7" s="31">
        <v>0</v>
      </c>
      <c r="RY7" s="31">
        <v>0</v>
      </c>
      <c r="RZ7" s="31">
        <v>0</v>
      </c>
      <c r="SA7" s="31">
        <v>0</v>
      </c>
      <c r="SB7" s="31">
        <v>0</v>
      </c>
      <c r="SC7" s="31">
        <v>0</v>
      </c>
      <c r="SD7" s="31">
        <v>0</v>
      </c>
      <c r="SE7" s="31">
        <v>0</v>
      </c>
      <c r="SF7" s="31">
        <v>0</v>
      </c>
      <c r="SG7" s="31">
        <v>0</v>
      </c>
      <c r="SH7" s="31">
        <v>0</v>
      </c>
      <c r="SI7" s="31">
        <v>0</v>
      </c>
      <c r="SJ7" s="31">
        <v>0</v>
      </c>
      <c r="SK7" s="31">
        <v>0</v>
      </c>
      <c r="SL7" s="31">
        <v>0</v>
      </c>
      <c r="SM7" s="31">
        <v>0</v>
      </c>
      <c r="SN7" s="31">
        <v>0</v>
      </c>
      <c r="SO7" s="31">
        <v>0</v>
      </c>
      <c r="SP7" s="31">
        <v>0</v>
      </c>
      <c r="SQ7" s="31">
        <v>0</v>
      </c>
      <c r="SR7" s="31">
        <v>0</v>
      </c>
      <c r="SS7" s="31">
        <v>0</v>
      </c>
      <c r="ST7" s="31">
        <v>0</v>
      </c>
      <c r="SU7" s="31">
        <v>0</v>
      </c>
      <c r="SV7" s="31">
        <v>0</v>
      </c>
      <c r="SW7" s="31">
        <v>0</v>
      </c>
      <c r="SX7" s="31">
        <v>0</v>
      </c>
      <c r="SY7" s="31">
        <v>0</v>
      </c>
      <c r="SZ7" s="31">
        <v>0</v>
      </c>
      <c r="TA7" s="31">
        <v>0</v>
      </c>
      <c r="TB7" s="31">
        <v>0</v>
      </c>
      <c r="TC7" s="31">
        <v>0</v>
      </c>
      <c r="TD7" s="31">
        <v>0</v>
      </c>
      <c r="TE7" s="31">
        <v>0</v>
      </c>
      <c r="TF7" s="31">
        <v>0</v>
      </c>
      <c r="TG7" s="31">
        <v>0</v>
      </c>
      <c r="TH7" s="31">
        <v>0</v>
      </c>
      <c r="TI7" s="31">
        <v>0</v>
      </c>
      <c r="TJ7" s="31">
        <v>0</v>
      </c>
      <c r="TK7" s="31">
        <v>0</v>
      </c>
      <c r="TL7" s="31">
        <v>0</v>
      </c>
      <c r="TM7" s="31">
        <v>0</v>
      </c>
      <c r="TN7" s="31">
        <v>0</v>
      </c>
      <c r="TO7" s="31">
        <v>0</v>
      </c>
      <c r="TP7" s="31">
        <v>0</v>
      </c>
      <c r="TQ7" s="31">
        <v>0</v>
      </c>
      <c r="TR7" s="31">
        <v>0</v>
      </c>
      <c r="TS7" s="31">
        <v>0</v>
      </c>
      <c r="TT7" s="31">
        <v>0</v>
      </c>
      <c r="TU7" s="31">
        <v>0</v>
      </c>
      <c r="TV7" s="31">
        <v>0</v>
      </c>
      <c r="TW7" s="31">
        <v>0</v>
      </c>
      <c r="TX7" s="31">
        <v>0</v>
      </c>
      <c r="TY7" s="31">
        <v>0</v>
      </c>
      <c r="TZ7" s="31">
        <v>0</v>
      </c>
      <c r="UA7" s="31">
        <v>0</v>
      </c>
      <c r="UB7" s="31">
        <v>0</v>
      </c>
      <c r="UC7" s="31">
        <v>0</v>
      </c>
      <c r="UD7" s="31">
        <v>0</v>
      </c>
      <c r="UE7" s="31">
        <v>0</v>
      </c>
      <c r="UF7" s="31">
        <v>0</v>
      </c>
      <c r="UG7" s="31">
        <v>0</v>
      </c>
      <c r="UH7" s="31">
        <v>0</v>
      </c>
      <c r="UI7" s="31">
        <v>0</v>
      </c>
      <c r="UJ7" s="31">
        <v>0</v>
      </c>
      <c r="UK7" s="31">
        <v>0</v>
      </c>
      <c r="UL7" s="31">
        <v>0</v>
      </c>
      <c r="UM7" s="31">
        <v>0</v>
      </c>
      <c r="UN7" s="31">
        <v>0</v>
      </c>
      <c r="UO7" s="31">
        <v>0</v>
      </c>
      <c r="UP7" s="31">
        <v>0</v>
      </c>
      <c r="UQ7" s="31">
        <v>0</v>
      </c>
      <c r="UR7" s="31">
        <v>0</v>
      </c>
      <c r="US7" s="31">
        <v>0</v>
      </c>
      <c r="UT7" s="31">
        <v>0</v>
      </c>
      <c r="UU7" s="31">
        <v>0</v>
      </c>
      <c r="UV7" s="31">
        <v>0</v>
      </c>
      <c r="UW7" s="31">
        <v>0</v>
      </c>
      <c r="UX7" s="31">
        <v>0</v>
      </c>
      <c r="UY7" s="31">
        <v>0</v>
      </c>
      <c r="UZ7" s="31">
        <v>0</v>
      </c>
      <c r="VA7" s="31">
        <v>0</v>
      </c>
      <c r="VB7" s="31">
        <v>0</v>
      </c>
      <c r="VC7" s="31">
        <v>0</v>
      </c>
      <c r="VD7" s="31">
        <v>0</v>
      </c>
      <c r="VE7" s="31">
        <v>0</v>
      </c>
      <c r="VF7" s="31">
        <v>0</v>
      </c>
      <c r="VG7" s="31">
        <v>0</v>
      </c>
      <c r="VH7" s="31">
        <v>0</v>
      </c>
      <c r="VI7" s="31">
        <v>0</v>
      </c>
      <c r="VJ7" s="31">
        <v>0</v>
      </c>
      <c r="VK7" s="31">
        <v>0</v>
      </c>
      <c r="VL7" s="31">
        <v>0</v>
      </c>
      <c r="VM7" s="31">
        <v>0</v>
      </c>
      <c r="VN7" s="31">
        <v>0</v>
      </c>
      <c r="VO7" s="31">
        <v>0</v>
      </c>
      <c r="VP7" s="31">
        <v>0</v>
      </c>
      <c r="VQ7" s="31">
        <v>0</v>
      </c>
      <c r="VR7" s="31">
        <v>0</v>
      </c>
      <c r="VS7" s="31">
        <v>0</v>
      </c>
      <c r="VT7" s="31">
        <v>0</v>
      </c>
      <c r="VU7" s="31">
        <v>0</v>
      </c>
      <c r="VV7" s="31">
        <v>0</v>
      </c>
      <c r="VW7" s="31">
        <v>0</v>
      </c>
      <c r="VX7" s="31">
        <v>0</v>
      </c>
      <c r="VY7" s="31">
        <v>0</v>
      </c>
      <c r="VZ7" s="31">
        <v>0</v>
      </c>
      <c r="WA7" s="31">
        <v>0</v>
      </c>
      <c r="WB7" s="31">
        <v>0</v>
      </c>
      <c r="WC7" s="31">
        <v>0</v>
      </c>
      <c r="WD7" s="31">
        <v>0</v>
      </c>
      <c r="WE7" s="31">
        <v>0</v>
      </c>
      <c r="WF7" s="31">
        <v>0</v>
      </c>
      <c r="WG7" s="31">
        <v>0</v>
      </c>
      <c r="WH7" s="31">
        <v>0</v>
      </c>
      <c r="WI7" s="31">
        <v>0</v>
      </c>
      <c r="WJ7" s="31">
        <v>0</v>
      </c>
      <c r="WK7" s="31">
        <v>0</v>
      </c>
      <c r="WL7" s="31">
        <v>0</v>
      </c>
      <c r="WM7" s="31">
        <v>0</v>
      </c>
      <c r="WN7" s="31">
        <v>0</v>
      </c>
      <c r="WO7" s="31">
        <v>0</v>
      </c>
      <c r="WP7" s="31">
        <v>0</v>
      </c>
      <c r="WQ7" s="31">
        <v>0</v>
      </c>
      <c r="WR7" s="31">
        <v>0</v>
      </c>
      <c r="WS7" s="31">
        <v>0</v>
      </c>
      <c r="WT7" s="31">
        <v>0</v>
      </c>
      <c r="WU7" s="31">
        <v>0</v>
      </c>
      <c r="WV7" s="31">
        <v>0</v>
      </c>
      <c r="WW7" s="31">
        <v>0</v>
      </c>
      <c r="WX7" s="31">
        <v>0</v>
      </c>
      <c r="WY7" s="31">
        <v>0</v>
      </c>
      <c r="WZ7" s="31">
        <v>0</v>
      </c>
      <c r="XA7" s="31">
        <v>0</v>
      </c>
      <c r="XB7" s="31">
        <v>0</v>
      </c>
      <c r="XC7" s="31">
        <v>0</v>
      </c>
      <c r="XD7" s="31">
        <v>0</v>
      </c>
      <c r="XE7" s="31">
        <v>0</v>
      </c>
      <c r="XF7" s="31">
        <v>0</v>
      </c>
      <c r="XG7" s="31">
        <v>0</v>
      </c>
      <c r="XH7" s="31">
        <v>0</v>
      </c>
      <c r="XI7" s="31">
        <v>0</v>
      </c>
      <c r="XJ7" s="31">
        <v>0</v>
      </c>
      <c r="XK7" s="31">
        <v>0</v>
      </c>
      <c r="XL7" s="31">
        <v>0</v>
      </c>
      <c r="XM7" s="31">
        <v>0</v>
      </c>
      <c r="XN7" s="31">
        <v>0</v>
      </c>
      <c r="XO7" s="31">
        <v>0</v>
      </c>
      <c r="XP7" s="31">
        <v>0</v>
      </c>
      <c r="XQ7" s="31">
        <v>0</v>
      </c>
    </row>
    <row r="8" spans="1:641" ht="15" customHeight="1" x14ac:dyDescent="0.25">
      <c r="A8" s="20" t="s">
        <v>29</v>
      </c>
      <c r="B8" s="20" t="s">
        <v>30</v>
      </c>
      <c r="C8" s="20">
        <f>+IFERROR(VLOOKUP($C$2,[4]ANSE23!$A$11:$P$121,13,TRUE)/1000000,0)</f>
        <v>1915.1399280000001</v>
      </c>
      <c r="D8" s="21"/>
      <c r="E8" s="22">
        <f>+C8/$C$74</f>
        <v>44.175182235262369</v>
      </c>
      <c r="F8" s="23" t="s">
        <v>20</v>
      </c>
      <c r="G8" s="24" t="s">
        <v>178</v>
      </c>
      <c r="H8" s="25">
        <v>43466</v>
      </c>
      <c r="I8" s="25" t="s">
        <v>187</v>
      </c>
      <c r="J8" s="26">
        <v>0.12</v>
      </c>
      <c r="K8" s="27">
        <v>48</v>
      </c>
      <c r="L8" s="23" t="s">
        <v>231</v>
      </c>
      <c r="M8" s="28">
        <f t="shared" si="48"/>
        <v>44927</v>
      </c>
      <c r="N8" s="27" t="s">
        <v>24</v>
      </c>
      <c r="O8" s="29" t="s">
        <v>25</v>
      </c>
      <c r="P8" s="115" t="s">
        <v>26</v>
      </c>
      <c r="Q8" s="30">
        <f t="shared" si="0"/>
        <v>0</v>
      </c>
      <c r="R8" s="30">
        <f t="shared" si="1"/>
        <v>114908395.68000001</v>
      </c>
      <c r="S8" s="30">
        <f t="shared" si="2"/>
        <v>0</v>
      </c>
      <c r="T8" s="30">
        <f t="shared" si="3"/>
        <v>229816791.36000001</v>
      </c>
      <c r="U8" s="30">
        <f t="shared" si="4"/>
        <v>0</v>
      </c>
      <c r="V8" s="30">
        <f t="shared" si="5"/>
        <v>229816791.36000001</v>
      </c>
      <c r="W8" s="30">
        <f t="shared" si="6"/>
        <v>0</v>
      </c>
      <c r="X8" s="30">
        <f t="shared" si="7"/>
        <v>229816791.36000001</v>
      </c>
      <c r="Y8" s="30">
        <f t="shared" si="8"/>
        <v>1915139928</v>
      </c>
      <c r="Z8" s="30">
        <f t="shared" si="9"/>
        <v>114908395.68000001</v>
      </c>
      <c r="AA8" s="30">
        <f t="shared" si="10"/>
        <v>0</v>
      </c>
      <c r="AB8" s="30">
        <f t="shared" si="11"/>
        <v>0</v>
      </c>
      <c r="AC8" s="30">
        <f t="shared" si="12"/>
        <v>0</v>
      </c>
      <c r="AD8" s="30">
        <f t="shared" si="13"/>
        <v>0</v>
      </c>
      <c r="AE8" s="30">
        <f t="shared" si="14"/>
        <v>0</v>
      </c>
      <c r="AF8" s="30">
        <f t="shared" si="15"/>
        <v>0</v>
      </c>
      <c r="AG8" s="30">
        <f t="shared" si="16"/>
        <v>0</v>
      </c>
      <c r="AH8" s="30">
        <f t="shared" si="17"/>
        <v>0</v>
      </c>
      <c r="AI8" s="30">
        <f t="shared" si="18"/>
        <v>0</v>
      </c>
      <c r="AJ8" s="30">
        <f t="shared" si="19"/>
        <v>0</v>
      </c>
      <c r="AK8" s="30">
        <f t="shared" si="20"/>
        <v>0</v>
      </c>
      <c r="AL8" s="30">
        <f t="shared" si="21"/>
        <v>0</v>
      </c>
      <c r="AM8" s="30">
        <f t="shared" si="22"/>
        <v>0</v>
      </c>
      <c r="AN8" s="30">
        <f t="shared" si="23"/>
        <v>0</v>
      </c>
      <c r="AO8" s="30">
        <f t="shared" si="24"/>
        <v>0</v>
      </c>
      <c r="AP8" s="30">
        <f t="shared" si="25"/>
        <v>0</v>
      </c>
      <c r="AQ8" s="30">
        <f t="shared" si="26"/>
        <v>0</v>
      </c>
      <c r="AR8" s="30">
        <f t="shared" si="27"/>
        <v>0</v>
      </c>
      <c r="AS8" s="30">
        <f t="shared" si="28"/>
        <v>0</v>
      </c>
      <c r="AT8" s="30">
        <f t="shared" si="29"/>
        <v>0</v>
      </c>
      <c r="AU8" s="30">
        <f t="shared" si="30"/>
        <v>0</v>
      </c>
      <c r="AV8" s="30">
        <f t="shared" si="31"/>
        <v>0</v>
      </c>
      <c r="AW8" s="30">
        <f t="shared" si="32"/>
        <v>0</v>
      </c>
      <c r="AX8" s="30">
        <f t="shared" si="33"/>
        <v>0</v>
      </c>
      <c r="AY8" s="30">
        <f t="shared" si="34"/>
        <v>0</v>
      </c>
      <c r="AZ8" s="30">
        <f t="shared" si="35"/>
        <v>0</v>
      </c>
      <c r="BA8" s="30">
        <f t="shared" si="36"/>
        <v>0</v>
      </c>
      <c r="BB8" s="30">
        <f t="shared" si="37"/>
        <v>0</v>
      </c>
      <c r="BC8" s="30">
        <f t="shared" si="38"/>
        <v>0</v>
      </c>
      <c r="BD8" s="30">
        <f t="shared" si="39"/>
        <v>0</v>
      </c>
      <c r="BE8" s="30">
        <f t="shared" si="40"/>
        <v>0</v>
      </c>
      <c r="BF8" s="30">
        <f t="shared" si="41"/>
        <v>0</v>
      </c>
      <c r="BG8" s="30">
        <f t="shared" si="42"/>
        <v>0</v>
      </c>
      <c r="BH8" s="30">
        <f t="shared" si="43"/>
        <v>0</v>
      </c>
      <c r="BI8" s="30">
        <f t="shared" si="44"/>
        <v>0</v>
      </c>
      <c r="BJ8" s="30">
        <f t="shared" si="45"/>
        <v>0</v>
      </c>
      <c r="BK8" s="30">
        <f t="shared" si="46"/>
        <v>0</v>
      </c>
      <c r="BL8" s="30">
        <f t="shared" si="47"/>
        <v>0</v>
      </c>
      <c r="BN8" s="31">
        <v>0</v>
      </c>
      <c r="BO8" s="31">
        <v>0</v>
      </c>
      <c r="BP8" s="31">
        <v>0</v>
      </c>
      <c r="BQ8" s="31">
        <v>0</v>
      </c>
      <c r="BR8" s="31">
        <v>0</v>
      </c>
      <c r="BS8" s="31">
        <v>0</v>
      </c>
      <c r="BT8" s="31">
        <v>0</v>
      </c>
      <c r="BU8" s="31">
        <v>0</v>
      </c>
      <c r="BV8" s="31">
        <v>0</v>
      </c>
      <c r="BW8" s="31">
        <v>0</v>
      </c>
      <c r="BX8" s="31">
        <v>0</v>
      </c>
      <c r="BY8" s="31">
        <v>0</v>
      </c>
      <c r="BZ8" s="31">
        <v>114908395.68000001</v>
      </c>
      <c r="CA8" s="31">
        <v>0</v>
      </c>
      <c r="CB8" s="31">
        <v>0</v>
      </c>
      <c r="CC8" s="31">
        <v>0</v>
      </c>
      <c r="CD8" s="31">
        <v>0</v>
      </c>
      <c r="CE8" s="31">
        <v>0</v>
      </c>
      <c r="CF8" s="31">
        <v>0</v>
      </c>
      <c r="CG8" s="31">
        <v>0</v>
      </c>
      <c r="CH8" s="31">
        <v>0</v>
      </c>
      <c r="CI8" s="31">
        <v>0</v>
      </c>
      <c r="CJ8" s="31">
        <v>0</v>
      </c>
      <c r="CK8" s="31">
        <v>0</v>
      </c>
      <c r="CL8" s="31">
        <v>114908395.68000001</v>
      </c>
      <c r="CM8" s="31">
        <v>0</v>
      </c>
      <c r="CN8" s="31">
        <v>0</v>
      </c>
      <c r="CO8" s="31">
        <v>0</v>
      </c>
      <c r="CP8" s="31">
        <v>0</v>
      </c>
      <c r="CQ8" s="31">
        <v>0</v>
      </c>
      <c r="CR8" s="31">
        <v>0</v>
      </c>
      <c r="CS8" s="31">
        <v>0</v>
      </c>
      <c r="CT8" s="31">
        <v>0</v>
      </c>
      <c r="CU8" s="31">
        <v>0</v>
      </c>
      <c r="CV8" s="31">
        <v>0</v>
      </c>
      <c r="CW8" s="31">
        <v>0</v>
      </c>
      <c r="CX8" s="31">
        <v>114908395.68000001</v>
      </c>
      <c r="CY8" s="31">
        <v>0</v>
      </c>
      <c r="CZ8" s="31">
        <v>0</v>
      </c>
      <c r="DA8" s="31">
        <v>0</v>
      </c>
      <c r="DB8" s="31">
        <v>0</v>
      </c>
      <c r="DC8" s="31">
        <v>0</v>
      </c>
      <c r="DD8" s="31">
        <v>0</v>
      </c>
      <c r="DE8" s="31">
        <v>0</v>
      </c>
      <c r="DF8" s="31">
        <v>0</v>
      </c>
      <c r="DG8" s="31">
        <v>0</v>
      </c>
      <c r="DH8" s="31">
        <v>0</v>
      </c>
      <c r="DI8" s="31">
        <v>0</v>
      </c>
      <c r="DJ8" s="31">
        <v>114908395.68000001</v>
      </c>
      <c r="DK8" s="31">
        <v>0</v>
      </c>
      <c r="DL8" s="31">
        <v>0</v>
      </c>
      <c r="DM8" s="31">
        <v>0</v>
      </c>
      <c r="DN8" s="31">
        <v>0</v>
      </c>
      <c r="DO8" s="31">
        <v>0</v>
      </c>
      <c r="DP8" s="31">
        <v>0</v>
      </c>
      <c r="DQ8" s="31">
        <v>0</v>
      </c>
      <c r="DR8" s="31">
        <v>0</v>
      </c>
      <c r="DS8" s="31">
        <v>0</v>
      </c>
      <c r="DT8" s="31">
        <v>0</v>
      </c>
      <c r="DU8" s="31">
        <v>0</v>
      </c>
      <c r="DV8" s="31">
        <v>114908395.68000001</v>
      </c>
      <c r="DW8" s="31">
        <v>0</v>
      </c>
      <c r="DX8" s="31">
        <v>0</v>
      </c>
      <c r="DY8" s="31">
        <v>0</v>
      </c>
      <c r="DZ8" s="31">
        <v>0</v>
      </c>
      <c r="EA8" s="31">
        <v>0</v>
      </c>
      <c r="EB8" s="31">
        <v>0</v>
      </c>
      <c r="EC8" s="31">
        <v>0</v>
      </c>
      <c r="ED8" s="31">
        <v>0</v>
      </c>
      <c r="EE8" s="31">
        <v>0</v>
      </c>
      <c r="EF8" s="31">
        <v>0</v>
      </c>
      <c r="EG8" s="31">
        <v>0</v>
      </c>
      <c r="EH8" s="31">
        <v>114908395.68000001</v>
      </c>
      <c r="EI8" s="31">
        <v>0</v>
      </c>
      <c r="EJ8" s="31">
        <v>0</v>
      </c>
      <c r="EK8" s="31">
        <v>0</v>
      </c>
      <c r="EL8" s="31">
        <v>0</v>
      </c>
      <c r="EM8" s="31">
        <v>0</v>
      </c>
      <c r="EN8" s="31">
        <v>0</v>
      </c>
      <c r="EO8" s="31">
        <v>0</v>
      </c>
      <c r="EP8" s="31">
        <v>0</v>
      </c>
      <c r="EQ8" s="31">
        <v>0</v>
      </c>
      <c r="ER8" s="31">
        <v>0</v>
      </c>
      <c r="ES8" s="31">
        <v>0</v>
      </c>
      <c r="ET8" s="31">
        <v>114908395.68000001</v>
      </c>
      <c r="EU8" s="31">
        <v>0</v>
      </c>
      <c r="EV8" s="31">
        <v>0</v>
      </c>
      <c r="EW8" s="31">
        <v>0</v>
      </c>
      <c r="EX8" s="31">
        <v>0</v>
      </c>
      <c r="EY8" s="31">
        <v>0</v>
      </c>
      <c r="EZ8" s="31">
        <v>0</v>
      </c>
      <c r="FA8" s="31">
        <v>0</v>
      </c>
      <c r="FB8" s="31">
        <v>0</v>
      </c>
      <c r="FC8" s="31">
        <v>0</v>
      </c>
      <c r="FD8" s="31">
        <v>0</v>
      </c>
      <c r="FE8" s="31">
        <v>0</v>
      </c>
      <c r="FF8" s="31">
        <v>114908395.68000001</v>
      </c>
      <c r="FG8" s="31">
        <v>1915139928</v>
      </c>
      <c r="FH8" s="31">
        <v>0</v>
      </c>
      <c r="FI8" s="31">
        <v>0</v>
      </c>
      <c r="FJ8" s="31">
        <v>0</v>
      </c>
      <c r="FK8" s="31">
        <v>0</v>
      </c>
      <c r="FL8" s="31">
        <v>0</v>
      </c>
      <c r="FM8" s="31">
        <v>0</v>
      </c>
      <c r="FN8" s="31">
        <v>0</v>
      </c>
      <c r="FO8" s="31">
        <v>0</v>
      </c>
      <c r="FP8" s="31">
        <v>0</v>
      </c>
      <c r="FQ8" s="31">
        <v>0</v>
      </c>
      <c r="FR8" s="31">
        <v>0</v>
      </c>
      <c r="FS8" s="31">
        <v>0</v>
      </c>
      <c r="FT8" s="31">
        <v>0</v>
      </c>
      <c r="FU8" s="31">
        <v>0</v>
      </c>
      <c r="FV8" s="31">
        <v>0</v>
      </c>
      <c r="FW8" s="31">
        <v>0</v>
      </c>
      <c r="FX8" s="31">
        <v>0</v>
      </c>
      <c r="FY8" s="31">
        <v>0</v>
      </c>
      <c r="FZ8" s="31">
        <v>0</v>
      </c>
      <c r="GA8" s="31">
        <v>0</v>
      </c>
      <c r="GB8" s="31">
        <v>0</v>
      </c>
      <c r="GC8" s="31">
        <v>0</v>
      </c>
      <c r="GD8" s="31">
        <v>0</v>
      </c>
      <c r="GE8" s="31">
        <v>0</v>
      </c>
      <c r="GF8" s="31">
        <v>0</v>
      </c>
      <c r="GG8" s="31">
        <v>0</v>
      </c>
      <c r="GH8" s="31">
        <v>0</v>
      </c>
      <c r="GI8" s="31">
        <v>0</v>
      </c>
      <c r="GJ8" s="31">
        <v>0</v>
      </c>
      <c r="GK8" s="31">
        <v>0</v>
      </c>
      <c r="GL8" s="31">
        <v>0</v>
      </c>
      <c r="GM8" s="31">
        <v>0</v>
      </c>
      <c r="GN8" s="31">
        <v>0</v>
      </c>
      <c r="GO8" s="31">
        <v>0</v>
      </c>
      <c r="GP8" s="31">
        <v>0</v>
      </c>
      <c r="GQ8" s="31">
        <v>0</v>
      </c>
      <c r="GR8" s="31">
        <v>0</v>
      </c>
      <c r="GS8" s="31">
        <v>0</v>
      </c>
      <c r="GT8" s="31">
        <v>0</v>
      </c>
      <c r="GU8" s="31">
        <v>0</v>
      </c>
      <c r="GV8" s="31">
        <v>0</v>
      </c>
      <c r="GW8" s="31">
        <v>0</v>
      </c>
      <c r="GX8" s="31">
        <v>0</v>
      </c>
      <c r="GY8" s="31">
        <v>0</v>
      </c>
      <c r="GZ8" s="31">
        <v>0</v>
      </c>
      <c r="HA8" s="31">
        <v>0</v>
      </c>
      <c r="HB8" s="31">
        <v>0</v>
      </c>
      <c r="HC8" s="31">
        <v>0</v>
      </c>
      <c r="HD8" s="31">
        <v>0</v>
      </c>
      <c r="HE8" s="31">
        <v>0</v>
      </c>
      <c r="HF8" s="31">
        <v>0</v>
      </c>
      <c r="HG8" s="31">
        <v>0</v>
      </c>
      <c r="HH8" s="31">
        <v>0</v>
      </c>
      <c r="HI8" s="31">
        <v>0</v>
      </c>
      <c r="HJ8" s="31">
        <v>0</v>
      </c>
      <c r="HK8" s="31">
        <v>0</v>
      </c>
      <c r="HL8" s="31">
        <v>0</v>
      </c>
      <c r="HM8" s="31">
        <v>0</v>
      </c>
      <c r="HN8" s="31">
        <v>0</v>
      </c>
      <c r="HO8" s="31">
        <v>0</v>
      </c>
      <c r="HP8" s="31">
        <v>0</v>
      </c>
      <c r="HQ8" s="31">
        <v>0</v>
      </c>
      <c r="HR8" s="31">
        <v>0</v>
      </c>
      <c r="HS8" s="31">
        <v>0</v>
      </c>
      <c r="HT8" s="31">
        <v>0</v>
      </c>
      <c r="HU8" s="31">
        <v>0</v>
      </c>
      <c r="HV8" s="31">
        <v>0</v>
      </c>
      <c r="HW8" s="31">
        <v>0</v>
      </c>
      <c r="HX8" s="31">
        <v>0</v>
      </c>
      <c r="HY8" s="31">
        <v>0</v>
      </c>
      <c r="HZ8" s="31">
        <v>0</v>
      </c>
      <c r="IA8" s="31">
        <v>0</v>
      </c>
      <c r="IB8" s="31">
        <v>0</v>
      </c>
      <c r="IC8" s="31">
        <v>0</v>
      </c>
      <c r="ID8" s="31">
        <v>0</v>
      </c>
      <c r="IE8" s="31">
        <v>0</v>
      </c>
      <c r="IF8" s="31">
        <v>0</v>
      </c>
      <c r="IG8" s="31">
        <v>0</v>
      </c>
      <c r="IH8" s="31">
        <v>0</v>
      </c>
      <c r="II8" s="31">
        <v>0</v>
      </c>
      <c r="IJ8" s="31">
        <v>0</v>
      </c>
      <c r="IK8" s="31">
        <v>0</v>
      </c>
      <c r="IL8" s="31">
        <v>0</v>
      </c>
      <c r="IM8" s="31">
        <v>0</v>
      </c>
      <c r="IN8" s="31">
        <v>0</v>
      </c>
      <c r="IO8" s="31">
        <v>0</v>
      </c>
      <c r="IP8" s="31">
        <v>0</v>
      </c>
      <c r="IQ8" s="31">
        <v>0</v>
      </c>
      <c r="IR8" s="31">
        <v>0</v>
      </c>
      <c r="IS8" s="31">
        <v>0</v>
      </c>
      <c r="IT8" s="31">
        <v>0</v>
      </c>
      <c r="IU8" s="31">
        <v>0</v>
      </c>
      <c r="IV8" s="31">
        <v>0</v>
      </c>
      <c r="IW8" s="31">
        <v>0</v>
      </c>
      <c r="IX8" s="31">
        <v>0</v>
      </c>
      <c r="IY8" s="31">
        <v>0</v>
      </c>
      <c r="IZ8" s="31">
        <v>0</v>
      </c>
      <c r="JA8" s="31">
        <v>0</v>
      </c>
      <c r="JB8" s="31">
        <v>0</v>
      </c>
      <c r="JC8" s="31">
        <v>0</v>
      </c>
      <c r="JD8" s="31">
        <v>0</v>
      </c>
      <c r="JE8" s="31">
        <v>0</v>
      </c>
      <c r="JF8" s="31">
        <v>0</v>
      </c>
      <c r="JG8" s="31">
        <v>0</v>
      </c>
      <c r="JH8" s="31">
        <v>0</v>
      </c>
      <c r="JI8" s="31">
        <v>0</v>
      </c>
      <c r="JJ8" s="31">
        <v>0</v>
      </c>
      <c r="JK8" s="31">
        <v>0</v>
      </c>
      <c r="JL8" s="31">
        <v>0</v>
      </c>
      <c r="JM8" s="31">
        <v>0</v>
      </c>
      <c r="JN8" s="31">
        <v>0</v>
      </c>
      <c r="JO8" s="31">
        <v>0</v>
      </c>
      <c r="JP8" s="31">
        <v>0</v>
      </c>
      <c r="JQ8" s="31">
        <v>0</v>
      </c>
      <c r="JR8" s="31">
        <v>0</v>
      </c>
      <c r="JS8" s="31">
        <v>0</v>
      </c>
      <c r="JT8" s="31">
        <v>0</v>
      </c>
      <c r="JU8" s="31">
        <v>0</v>
      </c>
      <c r="JV8" s="31">
        <v>0</v>
      </c>
      <c r="JW8" s="31">
        <v>0</v>
      </c>
      <c r="JX8" s="31">
        <v>0</v>
      </c>
      <c r="JY8" s="31">
        <v>0</v>
      </c>
      <c r="JZ8" s="31">
        <v>0</v>
      </c>
      <c r="KA8" s="31">
        <v>0</v>
      </c>
      <c r="KB8" s="31">
        <v>0</v>
      </c>
      <c r="KC8" s="31">
        <v>0</v>
      </c>
      <c r="KD8" s="31">
        <v>0</v>
      </c>
      <c r="KE8" s="31">
        <v>0</v>
      </c>
      <c r="KF8" s="31">
        <v>0</v>
      </c>
      <c r="KG8" s="31">
        <v>0</v>
      </c>
      <c r="KH8" s="31">
        <v>0</v>
      </c>
      <c r="KI8" s="31">
        <v>0</v>
      </c>
      <c r="KJ8" s="31">
        <v>0</v>
      </c>
      <c r="KK8" s="31">
        <v>0</v>
      </c>
      <c r="KL8" s="31">
        <v>0</v>
      </c>
      <c r="KM8" s="31">
        <v>0</v>
      </c>
      <c r="KN8" s="31">
        <v>0</v>
      </c>
      <c r="KO8" s="31">
        <v>0</v>
      </c>
      <c r="KP8" s="31">
        <v>0</v>
      </c>
      <c r="KQ8" s="31">
        <v>0</v>
      </c>
      <c r="KR8" s="31">
        <v>0</v>
      </c>
      <c r="KS8" s="31">
        <v>0</v>
      </c>
      <c r="KT8" s="31">
        <v>0</v>
      </c>
      <c r="KU8" s="31">
        <v>0</v>
      </c>
      <c r="KV8" s="31">
        <v>0</v>
      </c>
      <c r="KW8" s="31">
        <v>0</v>
      </c>
      <c r="KX8" s="31">
        <v>0</v>
      </c>
      <c r="KY8" s="31">
        <v>0</v>
      </c>
      <c r="KZ8" s="31">
        <v>0</v>
      </c>
      <c r="LA8" s="31">
        <v>0</v>
      </c>
      <c r="LB8" s="31">
        <v>0</v>
      </c>
      <c r="LC8" s="31">
        <v>0</v>
      </c>
      <c r="LD8" s="31">
        <v>0</v>
      </c>
      <c r="LE8" s="31">
        <v>0</v>
      </c>
      <c r="LF8" s="31">
        <v>0</v>
      </c>
      <c r="LG8" s="31">
        <v>0</v>
      </c>
      <c r="LH8" s="31">
        <v>0</v>
      </c>
      <c r="LI8" s="31">
        <v>0</v>
      </c>
      <c r="LJ8" s="31">
        <v>0</v>
      </c>
      <c r="LK8" s="31">
        <v>0</v>
      </c>
      <c r="LL8" s="31">
        <v>0</v>
      </c>
      <c r="LM8" s="31">
        <v>0</v>
      </c>
      <c r="LN8" s="31">
        <v>0</v>
      </c>
      <c r="LO8" s="31">
        <v>0</v>
      </c>
      <c r="LP8" s="31">
        <v>0</v>
      </c>
      <c r="LQ8" s="31">
        <v>0</v>
      </c>
      <c r="LR8" s="31">
        <v>0</v>
      </c>
      <c r="LS8" s="31">
        <v>0</v>
      </c>
      <c r="LT8" s="31">
        <v>0</v>
      </c>
      <c r="LU8" s="31">
        <v>0</v>
      </c>
      <c r="LV8" s="31">
        <v>0</v>
      </c>
      <c r="LW8" s="31">
        <v>0</v>
      </c>
      <c r="LX8" s="31">
        <v>0</v>
      </c>
      <c r="LY8" s="31">
        <v>0</v>
      </c>
      <c r="LZ8" s="31">
        <v>0</v>
      </c>
      <c r="MA8" s="31">
        <v>0</v>
      </c>
      <c r="MB8" s="31">
        <v>0</v>
      </c>
      <c r="MC8" s="31">
        <v>0</v>
      </c>
      <c r="MD8" s="31">
        <v>0</v>
      </c>
      <c r="ME8" s="31">
        <v>0</v>
      </c>
      <c r="MF8" s="31">
        <v>0</v>
      </c>
      <c r="MG8" s="31">
        <v>0</v>
      </c>
      <c r="MH8" s="31">
        <v>0</v>
      </c>
      <c r="MI8" s="31">
        <v>0</v>
      </c>
      <c r="MJ8" s="31">
        <v>0</v>
      </c>
      <c r="MK8" s="31">
        <v>0</v>
      </c>
      <c r="ML8" s="31">
        <v>0</v>
      </c>
      <c r="MM8" s="31">
        <v>0</v>
      </c>
      <c r="MN8" s="31">
        <v>0</v>
      </c>
      <c r="MO8" s="31">
        <v>0</v>
      </c>
      <c r="MP8" s="31">
        <v>0</v>
      </c>
      <c r="MQ8" s="31">
        <v>0</v>
      </c>
      <c r="MR8" s="31">
        <v>0</v>
      </c>
      <c r="MS8" s="31">
        <v>0</v>
      </c>
      <c r="MT8" s="31">
        <v>0</v>
      </c>
      <c r="MU8" s="31">
        <v>0</v>
      </c>
      <c r="MV8" s="31">
        <v>0</v>
      </c>
      <c r="MW8" s="31">
        <v>0</v>
      </c>
      <c r="MX8" s="31">
        <v>0</v>
      </c>
      <c r="MY8" s="31">
        <v>0</v>
      </c>
      <c r="MZ8" s="31">
        <v>0</v>
      </c>
      <c r="NA8" s="31">
        <v>0</v>
      </c>
      <c r="NB8" s="31">
        <v>0</v>
      </c>
      <c r="NC8" s="31">
        <v>0</v>
      </c>
      <c r="ND8" s="31">
        <v>0</v>
      </c>
      <c r="NE8" s="31">
        <v>0</v>
      </c>
      <c r="NF8" s="31">
        <v>0</v>
      </c>
      <c r="NG8" s="31">
        <v>0</v>
      </c>
      <c r="NH8" s="31">
        <v>0</v>
      </c>
      <c r="NI8" s="31">
        <v>0</v>
      </c>
      <c r="NJ8" s="31">
        <v>0</v>
      </c>
      <c r="NK8" s="31">
        <v>0</v>
      </c>
      <c r="NL8" s="31">
        <v>0</v>
      </c>
      <c r="NM8" s="31">
        <v>0</v>
      </c>
      <c r="NN8" s="31">
        <v>0</v>
      </c>
      <c r="NO8" s="31">
        <v>0</v>
      </c>
      <c r="NP8" s="31">
        <v>0</v>
      </c>
      <c r="NQ8" s="31">
        <v>0</v>
      </c>
      <c r="NR8" s="31">
        <v>0</v>
      </c>
      <c r="NS8" s="31">
        <v>0</v>
      </c>
      <c r="NT8" s="31">
        <v>0</v>
      </c>
      <c r="NU8" s="31">
        <v>0</v>
      </c>
      <c r="NV8" s="31">
        <v>0</v>
      </c>
      <c r="NW8" s="31">
        <v>0</v>
      </c>
      <c r="NX8" s="31">
        <v>0</v>
      </c>
      <c r="NY8" s="31">
        <v>0</v>
      </c>
      <c r="NZ8" s="31">
        <v>0</v>
      </c>
      <c r="OA8" s="31">
        <v>0</v>
      </c>
      <c r="OB8" s="31">
        <v>0</v>
      </c>
      <c r="OC8" s="31">
        <v>0</v>
      </c>
      <c r="OD8" s="31">
        <v>0</v>
      </c>
      <c r="OE8" s="31">
        <v>0</v>
      </c>
      <c r="OF8" s="31">
        <v>0</v>
      </c>
      <c r="OG8" s="31">
        <v>0</v>
      </c>
      <c r="OH8" s="31">
        <v>0</v>
      </c>
      <c r="OI8" s="31">
        <v>0</v>
      </c>
      <c r="OJ8" s="31">
        <v>0</v>
      </c>
      <c r="OK8" s="31">
        <v>0</v>
      </c>
      <c r="OL8" s="31">
        <v>0</v>
      </c>
      <c r="OM8" s="31">
        <v>0</v>
      </c>
      <c r="ON8" s="31">
        <v>0</v>
      </c>
      <c r="OO8" s="31">
        <v>0</v>
      </c>
      <c r="OP8" s="31">
        <v>0</v>
      </c>
      <c r="OQ8" s="31">
        <v>0</v>
      </c>
      <c r="OR8" s="31">
        <v>0</v>
      </c>
      <c r="OS8" s="31">
        <v>0</v>
      </c>
      <c r="OT8" s="31">
        <v>0</v>
      </c>
      <c r="OU8" s="31">
        <v>0</v>
      </c>
      <c r="OV8" s="31">
        <v>0</v>
      </c>
      <c r="OW8" s="31">
        <v>0</v>
      </c>
      <c r="OX8" s="31">
        <v>0</v>
      </c>
      <c r="OY8" s="31">
        <v>0</v>
      </c>
      <c r="OZ8" s="31">
        <v>0</v>
      </c>
      <c r="PA8" s="31">
        <v>0</v>
      </c>
      <c r="PB8" s="31">
        <v>0</v>
      </c>
      <c r="PC8" s="31">
        <v>0</v>
      </c>
      <c r="PD8" s="31">
        <v>0</v>
      </c>
      <c r="PE8" s="31">
        <v>0</v>
      </c>
      <c r="PF8" s="31">
        <v>0</v>
      </c>
      <c r="PG8" s="31">
        <v>0</v>
      </c>
      <c r="PH8" s="31">
        <v>0</v>
      </c>
      <c r="PI8" s="31">
        <v>0</v>
      </c>
      <c r="PJ8" s="31">
        <v>0</v>
      </c>
      <c r="PK8" s="31">
        <v>0</v>
      </c>
      <c r="PL8" s="31">
        <v>0</v>
      </c>
      <c r="PM8" s="31">
        <v>0</v>
      </c>
      <c r="PN8" s="31">
        <v>0</v>
      </c>
      <c r="PO8" s="31">
        <v>0</v>
      </c>
      <c r="PP8" s="31">
        <v>0</v>
      </c>
      <c r="PQ8" s="31">
        <v>0</v>
      </c>
      <c r="PR8" s="31">
        <v>0</v>
      </c>
      <c r="PS8" s="31">
        <v>0</v>
      </c>
      <c r="PT8" s="31">
        <v>0</v>
      </c>
      <c r="PU8" s="31">
        <v>0</v>
      </c>
      <c r="PV8" s="31">
        <v>0</v>
      </c>
      <c r="PW8" s="31">
        <v>0</v>
      </c>
      <c r="PX8" s="31">
        <v>0</v>
      </c>
      <c r="PY8" s="31">
        <v>0</v>
      </c>
      <c r="PZ8" s="31">
        <v>0</v>
      </c>
      <c r="QA8" s="31">
        <v>0</v>
      </c>
      <c r="QB8" s="31">
        <v>0</v>
      </c>
      <c r="QC8" s="31">
        <v>0</v>
      </c>
      <c r="QD8" s="31">
        <v>0</v>
      </c>
      <c r="QE8" s="31">
        <v>0</v>
      </c>
      <c r="QF8" s="31">
        <v>0</v>
      </c>
      <c r="QG8" s="31">
        <v>0</v>
      </c>
      <c r="QH8" s="31">
        <v>0</v>
      </c>
      <c r="QI8" s="31">
        <v>0</v>
      </c>
      <c r="QJ8" s="31">
        <v>0</v>
      </c>
      <c r="QK8" s="31">
        <v>0</v>
      </c>
      <c r="QL8" s="31">
        <v>0</v>
      </c>
      <c r="QM8" s="31">
        <v>0</v>
      </c>
      <c r="QN8" s="31">
        <v>0</v>
      </c>
      <c r="QO8" s="31">
        <v>0</v>
      </c>
      <c r="QP8" s="31">
        <v>0</v>
      </c>
      <c r="QQ8" s="31">
        <v>0</v>
      </c>
      <c r="QR8" s="31">
        <v>0</v>
      </c>
      <c r="QS8" s="31">
        <v>0</v>
      </c>
      <c r="QT8" s="31">
        <v>0</v>
      </c>
      <c r="QU8" s="31">
        <v>0</v>
      </c>
      <c r="QV8" s="31">
        <v>0</v>
      </c>
      <c r="QW8" s="31">
        <v>0</v>
      </c>
      <c r="QX8" s="31">
        <v>0</v>
      </c>
      <c r="QY8" s="31">
        <v>0</v>
      </c>
      <c r="QZ8" s="31">
        <v>0</v>
      </c>
      <c r="RA8" s="31">
        <v>0</v>
      </c>
      <c r="RB8" s="31">
        <v>0</v>
      </c>
      <c r="RC8" s="31">
        <v>0</v>
      </c>
      <c r="RD8" s="31">
        <v>0</v>
      </c>
      <c r="RE8" s="31">
        <v>0</v>
      </c>
      <c r="RF8" s="31">
        <v>0</v>
      </c>
      <c r="RG8" s="31">
        <v>0</v>
      </c>
      <c r="RH8" s="31">
        <v>0</v>
      </c>
      <c r="RI8" s="31">
        <v>0</v>
      </c>
      <c r="RJ8" s="31">
        <v>0</v>
      </c>
      <c r="RK8" s="31">
        <v>0</v>
      </c>
      <c r="RL8" s="31">
        <v>0</v>
      </c>
      <c r="RM8" s="31">
        <v>0</v>
      </c>
      <c r="RN8" s="31">
        <v>0</v>
      </c>
      <c r="RO8" s="31">
        <v>0</v>
      </c>
      <c r="RP8" s="31">
        <v>0</v>
      </c>
      <c r="RQ8" s="31">
        <v>0</v>
      </c>
      <c r="RR8" s="31">
        <v>0</v>
      </c>
      <c r="RS8" s="31">
        <v>0</v>
      </c>
      <c r="RT8" s="31">
        <v>0</v>
      </c>
      <c r="RU8" s="31">
        <v>0</v>
      </c>
      <c r="RV8" s="31">
        <v>0</v>
      </c>
      <c r="RW8" s="31">
        <v>0</v>
      </c>
      <c r="RX8" s="31">
        <v>0</v>
      </c>
      <c r="RY8" s="31">
        <v>0</v>
      </c>
      <c r="RZ8" s="31">
        <v>0</v>
      </c>
      <c r="SA8" s="31">
        <v>0</v>
      </c>
      <c r="SB8" s="31">
        <v>0</v>
      </c>
      <c r="SC8" s="31">
        <v>0</v>
      </c>
      <c r="SD8" s="31">
        <v>0</v>
      </c>
      <c r="SE8" s="31">
        <v>0</v>
      </c>
      <c r="SF8" s="31">
        <v>0</v>
      </c>
      <c r="SG8" s="31">
        <v>0</v>
      </c>
      <c r="SH8" s="31">
        <v>0</v>
      </c>
      <c r="SI8" s="31">
        <v>0</v>
      </c>
      <c r="SJ8" s="31">
        <v>0</v>
      </c>
      <c r="SK8" s="31">
        <v>0</v>
      </c>
      <c r="SL8" s="31">
        <v>0</v>
      </c>
      <c r="SM8" s="31">
        <v>0</v>
      </c>
      <c r="SN8" s="31">
        <v>0</v>
      </c>
      <c r="SO8" s="31">
        <v>0</v>
      </c>
      <c r="SP8" s="31">
        <v>0</v>
      </c>
      <c r="SQ8" s="31">
        <v>0</v>
      </c>
      <c r="SR8" s="31">
        <v>0</v>
      </c>
      <c r="SS8" s="31">
        <v>0</v>
      </c>
      <c r="ST8" s="31">
        <v>0</v>
      </c>
      <c r="SU8" s="31">
        <v>0</v>
      </c>
      <c r="SV8" s="31">
        <v>0</v>
      </c>
      <c r="SW8" s="31">
        <v>0</v>
      </c>
      <c r="SX8" s="31">
        <v>0</v>
      </c>
      <c r="SY8" s="31">
        <v>0</v>
      </c>
      <c r="SZ8" s="31">
        <v>0</v>
      </c>
      <c r="TA8" s="31">
        <v>0</v>
      </c>
      <c r="TB8" s="31">
        <v>0</v>
      </c>
      <c r="TC8" s="31">
        <v>0</v>
      </c>
      <c r="TD8" s="31">
        <v>0</v>
      </c>
      <c r="TE8" s="31">
        <v>0</v>
      </c>
      <c r="TF8" s="31">
        <v>0</v>
      </c>
      <c r="TG8" s="31">
        <v>0</v>
      </c>
      <c r="TH8" s="31">
        <v>0</v>
      </c>
      <c r="TI8" s="31">
        <v>0</v>
      </c>
      <c r="TJ8" s="31">
        <v>0</v>
      </c>
      <c r="TK8" s="31">
        <v>0</v>
      </c>
      <c r="TL8" s="31">
        <v>0</v>
      </c>
      <c r="TM8" s="31">
        <v>0</v>
      </c>
      <c r="TN8" s="31">
        <v>0</v>
      </c>
      <c r="TO8" s="31">
        <v>0</v>
      </c>
      <c r="TP8" s="31">
        <v>0</v>
      </c>
      <c r="TQ8" s="31">
        <v>0</v>
      </c>
      <c r="TR8" s="31">
        <v>0</v>
      </c>
      <c r="TS8" s="31">
        <v>0</v>
      </c>
      <c r="TT8" s="31">
        <v>0</v>
      </c>
      <c r="TU8" s="31">
        <v>0</v>
      </c>
      <c r="TV8" s="31">
        <v>0</v>
      </c>
      <c r="TW8" s="31">
        <v>0</v>
      </c>
      <c r="TX8" s="31">
        <v>0</v>
      </c>
      <c r="TY8" s="31">
        <v>0</v>
      </c>
      <c r="TZ8" s="31">
        <v>0</v>
      </c>
      <c r="UA8" s="31">
        <v>0</v>
      </c>
      <c r="UB8" s="31">
        <v>0</v>
      </c>
      <c r="UC8" s="31">
        <v>0</v>
      </c>
      <c r="UD8" s="31">
        <v>0</v>
      </c>
      <c r="UE8" s="31">
        <v>0</v>
      </c>
      <c r="UF8" s="31">
        <v>0</v>
      </c>
      <c r="UG8" s="31">
        <v>0</v>
      </c>
      <c r="UH8" s="31">
        <v>0</v>
      </c>
      <c r="UI8" s="31">
        <v>0</v>
      </c>
      <c r="UJ8" s="31">
        <v>0</v>
      </c>
      <c r="UK8" s="31">
        <v>0</v>
      </c>
      <c r="UL8" s="31">
        <v>0</v>
      </c>
      <c r="UM8" s="31">
        <v>0</v>
      </c>
      <c r="UN8" s="31">
        <v>0</v>
      </c>
      <c r="UO8" s="31">
        <v>0</v>
      </c>
      <c r="UP8" s="31">
        <v>0</v>
      </c>
      <c r="UQ8" s="31">
        <v>0</v>
      </c>
      <c r="UR8" s="31">
        <v>0</v>
      </c>
      <c r="US8" s="31">
        <v>0</v>
      </c>
      <c r="UT8" s="31">
        <v>0</v>
      </c>
      <c r="UU8" s="31">
        <v>0</v>
      </c>
      <c r="UV8" s="31">
        <v>0</v>
      </c>
      <c r="UW8" s="31">
        <v>0</v>
      </c>
      <c r="UX8" s="31">
        <v>0</v>
      </c>
      <c r="UY8" s="31">
        <v>0</v>
      </c>
      <c r="UZ8" s="31">
        <v>0</v>
      </c>
      <c r="VA8" s="31">
        <v>0</v>
      </c>
      <c r="VB8" s="31">
        <v>0</v>
      </c>
      <c r="VC8" s="31">
        <v>0</v>
      </c>
      <c r="VD8" s="31">
        <v>0</v>
      </c>
      <c r="VE8" s="31">
        <v>0</v>
      </c>
      <c r="VF8" s="31">
        <v>0</v>
      </c>
      <c r="VG8" s="31">
        <v>0</v>
      </c>
      <c r="VH8" s="31">
        <v>0</v>
      </c>
      <c r="VI8" s="31">
        <v>0</v>
      </c>
      <c r="VJ8" s="31">
        <v>0</v>
      </c>
      <c r="VK8" s="31">
        <v>0</v>
      </c>
      <c r="VL8" s="31">
        <v>0</v>
      </c>
      <c r="VM8" s="31">
        <v>0</v>
      </c>
      <c r="VN8" s="31">
        <v>0</v>
      </c>
      <c r="VO8" s="31">
        <v>0</v>
      </c>
      <c r="VP8" s="31">
        <v>0</v>
      </c>
      <c r="VQ8" s="31">
        <v>0</v>
      </c>
      <c r="VR8" s="31">
        <v>0</v>
      </c>
      <c r="VS8" s="31">
        <v>0</v>
      </c>
      <c r="VT8" s="31">
        <v>0</v>
      </c>
      <c r="VU8" s="31">
        <v>0</v>
      </c>
      <c r="VV8" s="31">
        <v>0</v>
      </c>
      <c r="VW8" s="31">
        <v>0</v>
      </c>
      <c r="VX8" s="31">
        <v>0</v>
      </c>
      <c r="VY8" s="31">
        <v>0</v>
      </c>
      <c r="VZ8" s="31">
        <v>0</v>
      </c>
      <c r="WA8" s="31">
        <v>0</v>
      </c>
      <c r="WB8" s="31">
        <v>0</v>
      </c>
      <c r="WC8" s="31">
        <v>0</v>
      </c>
      <c r="WD8" s="31">
        <v>0</v>
      </c>
      <c r="WE8" s="31">
        <v>0</v>
      </c>
      <c r="WF8" s="31">
        <v>0</v>
      </c>
      <c r="WG8" s="31">
        <v>0</v>
      </c>
      <c r="WH8" s="31">
        <v>0</v>
      </c>
      <c r="WI8" s="31">
        <v>0</v>
      </c>
      <c r="WJ8" s="31">
        <v>0</v>
      </c>
      <c r="WK8" s="31">
        <v>0</v>
      </c>
      <c r="WL8" s="31">
        <v>0</v>
      </c>
      <c r="WM8" s="31">
        <v>0</v>
      </c>
      <c r="WN8" s="31">
        <v>0</v>
      </c>
      <c r="WO8" s="31">
        <v>0</v>
      </c>
      <c r="WP8" s="31">
        <v>0</v>
      </c>
      <c r="WQ8" s="31">
        <v>0</v>
      </c>
      <c r="WR8" s="31">
        <v>0</v>
      </c>
      <c r="WS8" s="31">
        <v>0</v>
      </c>
      <c r="WT8" s="31">
        <v>0</v>
      </c>
      <c r="WU8" s="31">
        <v>0</v>
      </c>
      <c r="WV8" s="31">
        <v>0</v>
      </c>
      <c r="WW8" s="31">
        <v>0</v>
      </c>
      <c r="WX8" s="31">
        <v>0</v>
      </c>
      <c r="WY8" s="31">
        <v>0</v>
      </c>
      <c r="WZ8" s="31">
        <v>0</v>
      </c>
      <c r="XA8" s="31">
        <v>0</v>
      </c>
      <c r="XB8" s="31">
        <v>0</v>
      </c>
      <c r="XC8" s="31">
        <v>0</v>
      </c>
      <c r="XD8" s="31">
        <v>0</v>
      </c>
      <c r="XE8" s="31">
        <v>0</v>
      </c>
      <c r="XF8" s="31">
        <v>0</v>
      </c>
      <c r="XG8" s="31">
        <v>0</v>
      </c>
      <c r="XH8" s="31">
        <v>0</v>
      </c>
      <c r="XI8" s="31">
        <v>0</v>
      </c>
      <c r="XJ8" s="31">
        <v>0</v>
      </c>
      <c r="XK8" s="31">
        <v>0</v>
      </c>
      <c r="XL8" s="31">
        <v>0</v>
      </c>
      <c r="XM8" s="31">
        <v>0</v>
      </c>
      <c r="XN8" s="31">
        <v>0</v>
      </c>
      <c r="XO8" s="31">
        <v>0</v>
      </c>
      <c r="XP8" s="31">
        <v>0</v>
      </c>
      <c r="XQ8" s="31">
        <v>0</v>
      </c>
    </row>
    <row r="9" spans="1:641" ht="15" customHeight="1" x14ac:dyDescent="0.25">
      <c r="A9" s="20" t="s">
        <v>32</v>
      </c>
      <c r="B9" s="20" t="s">
        <v>33</v>
      </c>
      <c r="C9" s="20">
        <f>+IFERROR(VLOOKUP($C$2,[4]ANSG20!$A$11:$P$121,13,TRUE)/1000000,0)</f>
        <v>1179</v>
      </c>
      <c r="D9" s="33"/>
      <c r="E9" s="22">
        <f>+C9/$C$74</f>
        <v>27.195161613994784</v>
      </c>
      <c r="F9" s="27" t="s">
        <v>20</v>
      </c>
      <c r="G9" s="27" t="s">
        <v>178</v>
      </c>
      <c r="H9" s="28">
        <v>42606</v>
      </c>
      <c r="I9" s="25" t="s">
        <v>187</v>
      </c>
      <c r="J9" s="26">
        <v>0.15</v>
      </c>
      <c r="K9" s="23">
        <f>12*4</f>
        <v>48</v>
      </c>
      <c r="L9" s="23" t="s">
        <v>231</v>
      </c>
      <c r="M9" s="25">
        <f t="shared" si="48"/>
        <v>44067</v>
      </c>
      <c r="N9" s="23" t="s">
        <v>24</v>
      </c>
      <c r="O9" s="29" t="s">
        <v>25</v>
      </c>
      <c r="P9" s="115" t="s">
        <v>26</v>
      </c>
      <c r="Q9" s="30">
        <f t="shared" si="0"/>
        <v>0</v>
      </c>
      <c r="R9" s="30">
        <f t="shared" si="1"/>
        <v>176850000</v>
      </c>
      <c r="S9" s="30">
        <f t="shared" si="2"/>
        <v>1179000000</v>
      </c>
      <c r="T9" s="30">
        <f t="shared" si="3"/>
        <v>176850000</v>
      </c>
      <c r="U9" s="30">
        <f t="shared" si="4"/>
        <v>0</v>
      </c>
      <c r="V9" s="30">
        <f t="shared" si="5"/>
        <v>0</v>
      </c>
      <c r="W9" s="30">
        <f t="shared" si="6"/>
        <v>0</v>
      </c>
      <c r="X9" s="30">
        <f t="shared" si="7"/>
        <v>0</v>
      </c>
      <c r="Y9" s="30">
        <f t="shared" si="8"/>
        <v>0</v>
      </c>
      <c r="Z9" s="30">
        <f t="shared" si="9"/>
        <v>0</v>
      </c>
      <c r="AA9" s="30">
        <f t="shared" si="10"/>
        <v>0</v>
      </c>
      <c r="AB9" s="30">
        <f t="shared" si="11"/>
        <v>0</v>
      </c>
      <c r="AC9" s="30">
        <f t="shared" si="12"/>
        <v>0</v>
      </c>
      <c r="AD9" s="30">
        <f t="shared" si="13"/>
        <v>0</v>
      </c>
      <c r="AE9" s="30">
        <f t="shared" si="14"/>
        <v>0</v>
      </c>
      <c r="AF9" s="30">
        <f t="shared" si="15"/>
        <v>0</v>
      </c>
      <c r="AG9" s="30">
        <f t="shared" si="16"/>
        <v>0</v>
      </c>
      <c r="AH9" s="30">
        <f t="shared" si="17"/>
        <v>0</v>
      </c>
      <c r="AI9" s="30">
        <f t="shared" si="18"/>
        <v>0</v>
      </c>
      <c r="AJ9" s="30">
        <f t="shared" si="19"/>
        <v>0</v>
      </c>
      <c r="AK9" s="30">
        <f t="shared" si="20"/>
        <v>0</v>
      </c>
      <c r="AL9" s="30">
        <f t="shared" si="21"/>
        <v>0</v>
      </c>
      <c r="AM9" s="30">
        <f t="shared" si="22"/>
        <v>0</v>
      </c>
      <c r="AN9" s="30">
        <f t="shared" si="23"/>
        <v>0</v>
      </c>
      <c r="AO9" s="30">
        <f t="shared" si="24"/>
        <v>0</v>
      </c>
      <c r="AP9" s="30">
        <f t="shared" si="25"/>
        <v>0</v>
      </c>
      <c r="AQ9" s="30">
        <f t="shared" si="26"/>
        <v>0</v>
      </c>
      <c r="AR9" s="30">
        <f t="shared" si="27"/>
        <v>0</v>
      </c>
      <c r="AS9" s="30">
        <f t="shared" si="28"/>
        <v>0</v>
      </c>
      <c r="AT9" s="30">
        <f t="shared" si="29"/>
        <v>0</v>
      </c>
      <c r="AU9" s="30">
        <f t="shared" si="30"/>
        <v>0</v>
      </c>
      <c r="AV9" s="30">
        <f t="shared" si="31"/>
        <v>0</v>
      </c>
      <c r="AW9" s="30">
        <f t="shared" si="32"/>
        <v>0</v>
      </c>
      <c r="AX9" s="30">
        <f t="shared" si="33"/>
        <v>0</v>
      </c>
      <c r="AY9" s="30">
        <f t="shared" si="34"/>
        <v>0</v>
      </c>
      <c r="AZ9" s="30">
        <f t="shared" si="35"/>
        <v>0</v>
      </c>
      <c r="BA9" s="30">
        <f t="shared" si="36"/>
        <v>0</v>
      </c>
      <c r="BB9" s="30">
        <f t="shared" si="37"/>
        <v>0</v>
      </c>
      <c r="BC9" s="30">
        <f t="shared" si="38"/>
        <v>0</v>
      </c>
      <c r="BD9" s="30">
        <f t="shared" si="39"/>
        <v>0</v>
      </c>
      <c r="BE9" s="30">
        <f t="shared" si="40"/>
        <v>0</v>
      </c>
      <c r="BF9" s="30">
        <f t="shared" si="41"/>
        <v>0</v>
      </c>
      <c r="BG9" s="30">
        <f t="shared" si="42"/>
        <v>0</v>
      </c>
      <c r="BH9" s="30">
        <f t="shared" si="43"/>
        <v>0</v>
      </c>
      <c r="BI9" s="30">
        <f t="shared" si="44"/>
        <v>0</v>
      </c>
      <c r="BJ9" s="30">
        <f t="shared" si="45"/>
        <v>0</v>
      </c>
      <c r="BK9" s="30">
        <f t="shared" si="46"/>
        <v>0</v>
      </c>
      <c r="BL9" s="30">
        <f t="shared" si="47"/>
        <v>0</v>
      </c>
      <c r="BN9" s="31">
        <v>0</v>
      </c>
      <c r="BO9" s="31">
        <v>0</v>
      </c>
      <c r="BP9" s="31">
        <v>88425000</v>
      </c>
      <c r="BQ9" s="31">
        <v>0</v>
      </c>
      <c r="BR9" s="31">
        <v>0</v>
      </c>
      <c r="BS9" s="31">
        <v>0</v>
      </c>
      <c r="BT9" s="31">
        <v>0</v>
      </c>
      <c r="BU9" s="31">
        <v>0</v>
      </c>
      <c r="BV9" s="31">
        <v>0</v>
      </c>
      <c r="BW9" s="31">
        <v>0</v>
      </c>
      <c r="BX9" s="31">
        <v>0</v>
      </c>
      <c r="BY9" s="31">
        <v>0</v>
      </c>
      <c r="BZ9" s="31">
        <v>0</v>
      </c>
      <c r="CA9" s="31">
        <v>0</v>
      </c>
      <c r="CB9" s="31">
        <v>88425000</v>
      </c>
      <c r="CC9" s="31">
        <v>0</v>
      </c>
      <c r="CD9" s="31">
        <v>0</v>
      </c>
      <c r="CE9" s="31">
        <v>0</v>
      </c>
      <c r="CF9" s="31">
        <v>0</v>
      </c>
      <c r="CG9" s="31">
        <v>0</v>
      </c>
      <c r="CH9" s="31">
        <v>0</v>
      </c>
      <c r="CI9" s="31">
        <v>0</v>
      </c>
      <c r="CJ9" s="31">
        <v>0</v>
      </c>
      <c r="CK9" s="31">
        <v>0</v>
      </c>
      <c r="CL9" s="31">
        <v>0</v>
      </c>
      <c r="CM9" s="31">
        <v>0</v>
      </c>
      <c r="CN9" s="31">
        <v>88425000</v>
      </c>
      <c r="CO9" s="31">
        <v>0</v>
      </c>
      <c r="CP9" s="31">
        <v>0</v>
      </c>
      <c r="CQ9" s="31">
        <v>0</v>
      </c>
      <c r="CR9" s="31">
        <v>0</v>
      </c>
      <c r="CS9" s="31">
        <v>0</v>
      </c>
      <c r="CT9" s="31">
        <v>0</v>
      </c>
      <c r="CU9" s="31">
        <v>0</v>
      </c>
      <c r="CV9" s="31">
        <v>0</v>
      </c>
      <c r="CW9" s="31">
        <v>0</v>
      </c>
      <c r="CX9" s="31">
        <v>0</v>
      </c>
      <c r="CY9" s="31">
        <v>0</v>
      </c>
      <c r="CZ9" s="31">
        <v>88425000</v>
      </c>
      <c r="DA9" s="31">
        <v>1179000000</v>
      </c>
      <c r="DB9" s="31">
        <v>0</v>
      </c>
      <c r="DC9" s="31">
        <v>0</v>
      </c>
      <c r="DD9" s="31">
        <v>0</v>
      </c>
      <c r="DE9" s="31">
        <v>0</v>
      </c>
      <c r="DF9" s="31">
        <v>0</v>
      </c>
      <c r="DG9" s="31">
        <v>0</v>
      </c>
      <c r="DH9" s="31">
        <v>0</v>
      </c>
      <c r="DI9" s="31">
        <v>0</v>
      </c>
      <c r="DJ9" s="31">
        <v>0</v>
      </c>
      <c r="DK9" s="31">
        <v>0</v>
      </c>
      <c r="DL9" s="31">
        <v>0</v>
      </c>
      <c r="DM9" s="31">
        <v>0</v>
      </c>
      <c r="DN9" s="31">
        <v>0</v>
      </c>
      <c r="DO9" s="31">
        <v>0</v>
      </c>
      <c r="DP9" s="31">
        <v>0</v>
      </c>
      <c r="DQ9" s="31">
        <v>0</v>
      </c>
      <c r="DR9" s="31">
        <v>0</v>
      </c>
      <c r="DS9" s="31">
        <v>0</v>
      </c>
      <c r="DT9" s="31">
        <v>0</v>
      </c>
      <c r="DU9" s="31">
        <v>0</v>
      </c>
      <c r="DV9" s="31">
        <v>0</v>
      </c>
      <c r="DW9" s="31">
        <v>0</v>
      </c>
      <c r="DX9" s="31">
        <v>0</v>
      </c>
      <c r="DY9" s="31">
        <v>0</v>
      </c>
      <c r="DZ9" s="31">
        <v>0</v>
      </c>
      <c r="EA9" s="31">
        <v>0</v>
      </c>
      <c r="EB9" s="31">
        <v>0</v>
      </c>
      <c r="EC9" s="31">
        <v>0</v>
      </c>
      <c r="ED9" s="31">
        <v>0</v>
      </c>
      <c r="EE9" s="31">
        <v>0</v>
      </c>
      <c r="EF9" s="31">
        <v>0</v>
      </c>
      <c r="EG9" s="31">
        <v>0</v>
      </c>
      <c r="EH9" s="31">
        <v>0</v>
      </c>
      <c r="EI9" s="31">
        <v>0</v>
      </c>
      <c r="EJ9" s="31">
        <v>0</v>
      </c>
      <c r="EK9" s="31">
        <v>0</v>
      </c>
      <c r="EL9" s="31">
        <v>0</v>
      </c>
      <c r="EM9" s="31">
        <v>0</v>
      </c>
      <c r="EN9" s="31">
        <v>0</v>
      </c>
      <c r="EO9" s="31">
        <v>0</v>
      </c>
      <c r="EP9" s="31">
        <v>0</v>
      </c>
      <c r="EQ9" s="31">
        <v>0</v>
      </c>
      <c r="ER9" s="31">
        <v>0</v>
      </c>
      <c r="ES9" s="31">
        <v>0</v>
      </c>
      <c r="ET9" s="31">
        <v>0</v>
      </c>
      <c r="EU9" s="31">
        <v>0</v>
      </c>
      <c r="EV9" s="31">
        <v>0</v>
      </c>
      <c r="EW9" s="31">
        <v>0</v>
      </c>
      <c r="EX9" s="31">
        <v>0</v>
      </c>
      <c r="EY9" s="31">
        <v>0</v>
      </c>
      <c r="EZ9" s="31">
        <v>0</v>
      </c>
      <c r="FA9" s="31">
        <v>0</v>
      </c>
      <c r="FB9" s="31">
        <v>0</v>
      </c>
      <c r="FC9" s="31">
        <v>0</v>
      </c>
      <c r="FD9" s="31">
        <v>0</v>
      </c>
      <c r="FE9" s="31">
        <v>0</v>
      </c>
      <c r="FF9" s="31">
        <v>0</v>
      </c>
      <c r="FG9" s="31">
        <v>0</v>
      </c>
      <c r="FH9" s="31">
        <v>0</v>
      </c>
      <c r="FI9" s="31">
        <v>0</v>
      </c>
      <c r="FJ9" s="31">
        <v>0</v>
      </c>
      <c r="FK9" s="31">
        <v>0</v>
      </c>
      <c r="FL9" s="31">
        <v>0</v>
      </c>
      <c r="FM9" s="31">
        <v>0</v>
      </c>
      <c r="FN9" s="31">
        <v>0</v>
      </c>
      <c r="FO9" s="31">
        <v>0</v>
      </c>
      <c r="FP9" s="31">
        <v>0</v>
      </c>
      <c r="FQ9" s="31">
        <v>0</v>
      </c>
      <c r="FR9" s="31">
        <v>0</v>
      </c>
      <c r="FS9" s="31">
        <v>0</v>
      </c>
      <c r="FT9" s="31">
        <v>0</v>
      </c>
      <c r="FU9" s="31">
        <v>0</v>
      </c>
      <c r="FV9" s="31">
        <v>0</v>
      </c>
      <c r="FW9" s="31">
        <v>0</v>
      </c>
      <c r="FX9" s="31">
        <v>0</v>
      </c>
      <c r="FY9" s="31">
        <v>0</v>
      </c>
      <c r="FZ9" s="31">
        <v>0</v>
      </c>
      <c r="GA9" s="31">
        <v>0</v>
      </c>
      <c r="GB9" s="31">
        <v>0</v>
      </c>
      <c r="GC9" s="31">
        <v>0</v>
      </c>
      <c r="GD9" s="31">
        <v>0</v>
      </c>
      <c r="GE9" s="31">
        <v>0</v>
      </c>
      <c r="GF9" s="31">
        <v>0</v>
      </c>
      <c r="GG9" s="31">
        <v>0</v>
      </c>
      <c r="GH9" s="31">
        <v>0</v>
      </c>
      <c r="GI9" s="31">
        <v>0</v>
      </c>
      <c r="GJ9" s="31">
        <v>0</v>
      </c>
      <c r="GK9" s="31">
        <v>0</v>
      </c>
      <c r="GL9" s="31">
        <v>0</v>
      </c>
      <c r="GM9" s="31">
        <v>0</v>
      </c>
      <c r="GN9" s="31">
        <v>0</v>
      </c>
      <c r="GO9" s="31">
        <v>0</v>
      </c>
      <c r="GP9" s="31">
        <v>0</v>
      </c>
      <c r="GQ9" s="31">
        <v>0</v>
      </c>
      <c r="GR9" s="31">
        <v>0</v>
      </c>
      <c r="GS9" s="31">
        <v>0</v>
      </c>
      <c r="GT9" s="31">
        <v>0</v>
      </c>
      <c r="GU9" s="31">
        <v>0</v>
      </c>
      <c r="GV9" s="31">
        <v>0</v>
      </c>
      <c r="GW9" s="31">
        <v>0</v>
      </c>
      <c r="GX9" s="31">
        <v>0</v>
      </c>
      <c r="GY9" s="31">
        <v>0</v>
      </c>
      <c r="GZ9" s="31">
        <v>0</v>
      </c>
      <c r="HA9" s="31">
        <v>0</v>
      </c>
      <c r="HB9" s="31">
        <v>0</v>
      </c>
      <c r="HC9" s="31">
        <v>0</v>
      </c>
      <c r="HD9" s="31">
        <v>0</v>
      </c>
      <c r="HE9" s="31">
        <v>0</v>
      </c>
      <c r="HF9" s="31">
        <v>0</v>
      </c>
      <c r="HG9" s="31">
        <v>0</v>
      </c>
      <c r="HH9" s="31">
        <v>0</v>
      </c>
      <c r="HI9" s="31">
        <v>0</v>
      </c>
      <c r="HJ9" s="31">
        <v>0</v>
      </c>
      <c r="HK9" s="31">
        <v>0</v>
      </c>
      <c r="HL9" s="31">
        <v>0</v>
      </c>
      <c r="HM9" s="31">
        <v>0</v>
      </c>
      <c r="HN9" s="31">
        <v>0</v>
      </c>
      <c r="HO9" s="31">
        <v>0</v>
      </c>
      <c r="HP9" s="31">
        <v>0</v>
      </c>
      <c r="HQ9" s="31">
        <v>0</v>
      </c>
      <c r="HR9" s="31">
        <v>0</v>
      </c>
      <c r="HS9" s="31">
        <v>0</v>
      </c>
      <c r="HT9" s="31">
        <v>0</v>
      </c>
      <c r="HU9" s="31">
        <v>0</v>
      </c>
      <c r="HV9" s="31">
        <v>0</v>
      </c>
      <c r="HW9" s="31">
        <v>0</v>
      </c>
      <c r="HX9" s="31">
        <v>0</v>
      </c>
      <c r="HY9" s="31">
        <v>0</v>
      </c>
      <c r="HZ9" s="31">
        <v>0</v>
      </c>
      <c r="IA9" s="31">
        <v>0</v>
      </c>
      <c r="IB9" s="31">
        <v>0</v>
      </c>
      <c r="IC9" s="31">
        <v>0</v>
      </c>
      <c r="ID9" s="31">
        <v>0</v>
      </c>
      <c r="IE9" s="31">
        <v>0</v>
      </c>
      <c r="IF9" s="31">
        <v>0</v>
      </c>
      <c r="IG9" s="31">
        <v>0</v>
      </c>
      <c r="IH9" s="31">
        <v>0</v>
      </c>
      <c r="II9" s="31">
        <v>0</v>
      </c>
      <c r="IJ9" s="31">
        <v>0</v>
      </c>
      <c r="IK9" s="31">
        <v>0</v>
      </c>
      <c r="IL9" s="31">
        <v>0</v>
      </c>
      <c r="IM9" s="31">
        <v>0</v>
      </c>
      <c r="IN9" s="31">
        <v>0</v>
      </c>
      <c r="IO9" s="31">
        <v>0</v>
      </c>
      <c r="IP9" s="31">
        <v>0</v>
      </c>
      <c r="IQ9" s="31">
        <v>0</v>
      </c>
      <c r="IR9" s="31">
        <v>0</v>
      </c>
      <c r="IS9" s="31">
        <v>0</v>
      </c>
      <c r="IT9" s="31">
        <v>0</v>
      </c>
      <c r="IU9" s="31">
        <v>0</v>
      </c>
      <c r="IV9" s="31">
        <v>0</v>
      </c>
      <c r="IW9" s="31">
        <v>0</v>
      </c>
      <c r="IX9" s="31">
        <v>0</v>
      </c>
      <c r="IY9" s="31">
        <v>0</v>
      </c>
      <c r="IZ9" s="31">
        <v>0</v>
      </c>
      <c r="JA9" s="31">
        <v>0</v>
      </c>
      <c r="JB9" s="31">
        <v>0</v>
      </c>
      <c r="JC9" s="31">
        <v>0</v>
      </c>
      <c r="JD9" s="31">
        <v>0</v>
      </c>
      <c r="JE9" s="31">
        <v>0</v>
      </c>
      <c r="JF9" s="31">
        <v>0</v>
      </c>
      <c r="JG9" s="31">
        <v>0</v>
      </c>
      <c r="JH9" s="31">
        <v>0</v>
      </c>
      <c r="JI9" s="31">
        <v>0</v>
      </c>
      <c r="JJ9" s="31">
        <v>0</v>
      </c>
      <c r="JK9" s="31">
        <v>0</v>
      </c>
      <c r="JL9" s="31">
        <v>0</v>
      </c>
      <c r="JM9" s="31">
        <v>0</v>
      </c>
      <c r="JN9" s="31">
        <v>0</v>
      </c>
      <c r="JO9" s="31">
        <v>0</v>
      </c>
      <c r="JP9" s="31">
        <v>0</v>
      </c>
      <c r="JQ9" s="31">
        <v>0</v>
      </c>
      <c r="JR9" s="31">
        <v>0</v>
      </c>
      <c r="JS9" s="31">
        <v>0</v>
      </c>
      <c r="JT9" s="31">
        <v>0</v>
      </c>
      <c r="JU9" s="31">
        <v>0</v>
      </c>
      <c r="JV9" s="31">
        <v>0</v>
      </c>
      <c r="JW9" s="31">
        <v>0</v>
      </c>
      <c r="JX9" s="31">
        <v>0</v>
      </c>
      <c r="JY9" s="31">
        <v>0</v>
      </c>
      <c r="JZ9" s="31">
        <v>0</v>
      </c>
      <c r="KA9" s="31">
        <v>0</v>
      </c>
      <c r="KB9" s="31">
        <v>0</v>
      </c>
      <c r="KC9" s="31">
        <v>0</v>
      </c>
      <c r="KD9" s="31">
        <v>0</v>
      </c>
      <c r="KE9" s="31">
        <v>0</v>
      </c>
      <c r="KF9" s="31">
        <v>0</v>
      </c>
      <c r="KG9" s="31">
        <v>0</v>
      </c>
      <c r="KH9" s="31">
        <v>0</v>
      </c>
      <c r="KI9" s="31">
        <v>0</v>
      </c>
      <c r="KJ9" s="31">
        <v>0</v>
      </c>
      <c r="KK9" s="31">
        <v>0</v>
      </c>
      <c r="KL9" s="31">
        <v>0</v>
      </c>
      <c r="KM9" s="31">
        <v>0</v>
      </c>
      <c r="KN9" s="31">
        <v>0</v>
      </c>
      <c r="KO9" s="31">
        <v>0</v>
      </c>
      <c r="KP9" s="31">
        <v>0</v>
      </c>
      <c r="KQ9" s="31">
        <v>0</v>
      </c>
      <c r="KR9" s="31">
        <v>0</v>
      </c>
      <c r="KS9" s="31">
        <v>0</v>
      </c>
      <c r="KT9" s="31">
        <v>0</v>
      </c>
      <c r="KU9" s="31">
        <v>0</v>
      </c>
      <c r="KV9" s="31">
        <v>0</v>
      </c>
      <c r="KW9" s="31">
        <v>0</v>
      </c>
      <c r="KX9" s="31">
        <v>0</v>
      </c>
      <c r="KY9" s="31">
        <v>0</v>
      </c>
      <c r="KZ9" s="31">
        <v>0</v>
      </c>
      <c r="LA9" s="31">
        <v>0</v>
      </c>
      <c r="LB9" s="31">
        <v>0</v>
      </c>
      <c r="LC9" s="31">
        <v>0</v>
      </c>
      <c r="LD9" s="31">
        <v>0</v>
      </c>
      <c r="LE9" s="31">
        <v>0</v>
      </c>
      <c r="LF9" s="31">
        <v>0</v>
      </c>
      <c r="LG9" s="31">
        <v>0</v>
      </c>
      <c r="LH9" s="31">
        <v>0</v>
      </c>
      <c r="LI9" s="31">
        <v>0</v>
      </c>
      <c r="LJ9" s="31">
        <v>0</v>
      </c>
      <c r="LK9" s="31">
        <v>0</v>
      </c>
      <c r="LL9" s="31">
        <v>0</v>
      </c>
      <c r="LM9" s="31">
        <v>0</v>
      </c>
      <c r="LN9" s="31">
        <v>0</v>
      </c>
      <c r="LO9" s="31">
        <v>0</v>
      </c>
      <c r="LP9" s="31">
        <v>0</v>
      </c>
      <c r="LQ9" s="31">
        <v>0</v>
      </c>
      <c r="LR9" s="31">
        <v>0</v>
      </c>
      <c r="LS9" s="31">
        <v>0</v>
      </c>
      <c r="LT9" s="31">
        <v>0</v>
      </c>
      <c r="LU9" s="31">
        <v>0</v>
      </c>
      <c r="LV9" s="31">
        <v>0</v>
      </c>
      <c r="LW9" s="31">
        <v>0</v>
      </c>
      <c r="LX9" s="31">
        <v>0</v>
      </c>
      <c r="LY9" s="31">
        <v>0</v>
      </c>
      <c r="LZ9" s="31">
        <v>0</v>
      </c>
      <c r="MA9" s="31">
        <v>0</v>
      </c>
      <c r="MB9" s="31">
        <v>0</v>
      </c>
      <c r="MC9" s="31">
        <v>0</v>
      </c>
      <c r="MD9" s="31">
        <v>0</v>
      </c>
      <c r="ME9" s="31">
        <v>0</v>
      </c>
      <c r="MF9" s="31">
        <v>0</v>
      </c>
      <c r="MG9" s="31">
        <v>0</v>
      </c>
      <c r="MH9" s="31">
        <v>0</v>
      </c>
      <c r="MI9" s="31">
        <v>0</v>
      </c>
      <c r="MJ9" s="31">
        <v>0</v>
      </c>
      <c r="MK9" s="31">
        <v>0</v>
      </c>
      <c r="ML9" s="31">
        <v>0</v>
      </c>
      <c r="MM9" s="31">
        <v>0</v>
      </c>
      <c r="MN9" s="31">
        <v>0</v>
      </c>
      <c r="MO9" s="31">
        <v>0</v>
      </c>
      <c r="MP9" s="31">
        <v>0</v>
      </c>
      <c r="MQ9" s="31">
        <v>0</v>
      </c>
      <c r="MR9" s="31">
        <v>0</v>
      </c>
      <c r="MS9" s="31">
        <v>0</v>
      </c>
      <c r="MT9" s="31">
        <v>0</v>
      </c>
      <c r="MU9" s="31">
        <v>0</v>
      </c>
      <c r="MV9" s="31">
        <v>0</v>
      </c>
      <c r="MW9" s="31">
        <v>0</v>
      </c>
      <c r="MX9" s="31">
        <v>0</v>
      </c>
      <c r="MY9" s="31">
        <v>0</v>
      </c>
      <c r="MZ9" s="31">
        <v>0</v>
      </c>
      <c r="NA9" s="31">
        <v>0</v>
      </c>
      <c r="NB9" s="31">
        <v>0</v>
      </c>
      <c r="NC9" s="31">
        <v>0</v>
      </c>
      <c r="ND9" s="31">
        <v>0</v>
      </c>
      <c r="NE9" s="31">
        <v>0</v>
      </c>
      <c r="NF9" s="31">
        <v>0</v>
      </c>
      <c r="NG9" s="31">
        <v>0</v>
      </c>
      <c r="NH9" s="31">
        <v>0</v>
      </c>
      <c r="NI9" s="31">
        <v>0</v>
      </c>
      <c r="NJ9" s="31">
        <v>0</v>
      </c>
      <c r="NK9" s="31">
        <v>0</v>
      </c>
      <c r="NL9" s="31">
        <v>0</v>
      </c>
      <c r="NM9" s="31">
        <v>0</v>
      </c>
      <c r="NN9" s="31">
        <v>0</v>
      </c>
      <c r="NO9" s="31">
        <v>0</v>
      </c>
      <c r="NP9" s="31">
        <v>0</v>
      </c>
      <c r="NQ9" s="31">
        <v>0</v>
      </c>
      <c r="NR9" s="31">
        <v>0</v>
      </c>
      <c r="NS9" s="31">
        <v>0</v>
      </c>
      <c r="NT9" s="31">
        <v>0</v>
      </c>
      <c r="NU9" s="31">
        <v>0</v>
      </c>
      <c r="NV9" s="31">
        <v>0</v>
      </c>
      <c r="NW9" s="31">
        <v>0</v>
      </c>
      <c r="NX9" s="31">
        <v>0</v>
      </c>
      <c r="NY9" s="31">
        <v>0</v>
      </c>
      <c r="NZ9" s="31">
        <v>0</v>
      </c>
      <c r="OA9" s="31">
        <v>0</v>
      </c>
      <c r="OB9" s="31">
        <v>0</v>
      </c>
      <c r="OC9" s="31">
        <v>0</v>
      </c>
      <c r="OD9" s="31">
        <v>0</v>
      </c>
      <c r="OE9" s="31">
        <v>0</v>
      </c>
      <c r="OF9" s="31">
        <v>0</v>
      </c>
      <c r="OG9" s="31">
        <v>0</v>
      </c>
      <c r="OH9" s="31">
        <v>0</v>
      </c>
      <c r="OI9" s="31">
        <v>0</v>
      </c>
      <c r="OJ9" s="31">
        <v>0</v>
      </c>
      <c r="OK9" s="31">
        <v>0</v>
      </c>
      <c r="OL9" s="31">
        <v>0</v>
      </c>
      <c r="OM9" s="31">
        <v>0</v>
      </c>
      <c r="ON9" s="31">
        <v>0</v>
      </c>
      <c r="OO9" s="31">
        <v>0</v>
      </c>
      <c r="OP9" s="31">
        <v>0</v>
      </c>
      <c r="OQ9" s="31">
        <v>0</v>
      </c>
      <c r="OR9" s="31">
        <v>0</v>
      </c>
      <c r="OS9" s="31">
        <v>0</v>
      </c>
      <c r="OT9" s="31">
        <v>0</v>
      </c>
      <c r="OU9" s="31">
        <v>0</v>
      </c>
      <c r="OV9" s="31">
        <v>0</v>
      </c>
      <c r="OW9" s="31">
        <v>0</v>
      </c>
      <c r="OX9" s="31">
        <v>0</v>
      </c>
      <c r="OY9" s="31">
        <v>0</v>
      </c>
      <c r="OZ9" s="31">
        <v>0</v>
      </c>
      <c r="PA9" s="31">
        <v>0</v>
      </c>
      <c r="PB9" s="31">
        <v>0</v>
      </c>
      <c r="PC9" s="31">
        <v>0</v>
      </c>
      <c r="PD9" s="31">
        <v>0</v>
      </c>
      <c r="PE9" s="31">
        <v>0</v>
      </c>
      <c r="PF9" s="31">
        <v>0</v>
      </c>
      <c r="PG9" s="31">
        <v>0</v>
      </c>
      <c r="PH9" s="31">
        <v>0</v>
      </c>
      <c r="PI9" s="31">
        <v>0</v>
      </c>
      <c r="PJ9" s="31">
        <v>0</v>
      </c>
      <c r="PK9" s="31">
        <v>0</v>
      </c>
      <c r="PL9" s="31">
        <v>0</v>
      </c>
      <c r="PM9" s="31">
        <v>0</v>
      </c>
      <c r="PN9" s="31">
        <v>0</v>
      </c>
      <c r="PO9" s="31">
        <v>0</v>
      </c>
      <c r="PP9" s="31">
        <v>0</v>
      </c>
      <c r="PQ9" s="31">
        <v>0</v>
      </c>
      <c r="PR9" s="31">
        <v>0</v>
      </c>
      <c r="PS9" s="31">
        <v>0</v>
      </c>
      <c r="PT9" s="31">
        <v>0</v>
      </c>
      <c r="PU9" s="31">
        <v>0</v>
      </c>
      <c r="PV9" s="31">
        <v>0</v>
      </c>
      <c r="PW9" s="31">
        <v>0</v>
      </c>
      <c r="PX9" s="31">
        <v>0</v>
      </c>
      <c r="PY9" s="31">
        <v>0</v>
      </c>
      <c r="PZ9" s="31">
        <v>0</v>
      </c>
      <c r="QA9" s="31">
        <v>0</v>
      </c>
      <c r="QB9" s="31">
        <v>0</v>
      </c>
      <c r="QC9" s="31">
        <v>0</v>
      </c>
      <c r="QD9" s="31">
        <v>0</v>
      </c>
      <c r="QE9" s="31">
        <v>0</v>
      </c>
      <c r="QF9" s="31">
        <v>0</v>
      </c>
      <c r="QG9" s="31">
        <v>0</v>
      </c>
      <c r="QH9" s="31">
        <v>0</v>
      </c>
      <c r="QI9" s="31">
        <v>0</v>
      </c>
      <c r="QJ9" s="31">
        <v>0</v>
      </c>
      <c r="QK9" s="31">
        <v>0</v>
      </c>
      <c r="QL9" s="31">
        <v>0</v>
      </c>
      <c r="QM9" s="31">
        <v>0</v>
      </c>
      <c r="QN9" s="31">
        <v>0</v>
      </c>
      <c r="QO9" s="31">
        <v>0</v>
      </c>
      <c r="QP9" s="31">
        <v>0</v>
      </c>
      <c r="QQ9" s="31">
        <v>0</v>
      </c>
      <c r="QR9" s="31">
        <v>0</v>
      </c>
      <c r="QS9" s="31">
        <v>0</v>
      </c>
      <c r="QT9" s="31">
        <v>0</v>
      </c>
      <c r="QU9" s="31">
        <v>0</v>
      </c>
      <c r="QV9" s="31">
        <v>0</v>
      </c>
      <c r="QW9" s="31">
        <v>0</v>
      </c>
      <c r="QX9" s="31">
        <v>0</v>
      </c>
      <c r="QY9" s="31">
        <v>0</v>
      </c>
      <c r="QZ9" s="31">
        <v>0</v>
      </c>
      <c r="RA9" s="31">
        <v>0</v>
      </c>
      <c r="RB9" s="31">
        <v>0</v>
      </c>
      <c r="RC9" s="31">
        <v>0</v>
      </c>
      <c r="RD9" s="31">
        <v>0</v>
      </c>
      <c r="RE9" s="31">
        <v>0</v>
      </c>
      <c r="RF9" s="31">
        <v>0</v>
      </c>
      <c r="RG9" s="31">
        <v>0</v>
      </c>
      <c r="RH9" s="31">
        <v>0</v>
      </c>
      <c r="RI9" s="31">
        <v>0</v>
      </c>
      <c r="RJ9" s="31">
        <v>0</v>
      </c>
      <c r="RK9" s="31">
        <v>0</v>
      </c>
      <c r="RL9" s="31">
        <v>0</v>
      </c>
      <c r="RM9" s="31">
        <v>0</v>
      </c>
      <c r="RN9" s="31">
        <v>0</v>
      </c>
      <c r="RO9" s="31">
        <v>0</v>
      </c>
      <c r="RP9" s="31">
        <v>0</v>
      </c>
      <c r="RQ9" s="31">
        <v>0</v>
      </c>
      <c r="RR9" s="31">
        <v>0</v>
      </c>
      <c r="RS9" s="31">
        <v>0</v>
      </c>
      <c r="RT9" s="31">
        <v>0</v>
      </c>
      <c r="RU9" s="31">
        <v>0</v>
      </c>
      <c r="RV9" s="31">
        <v>0</v>
      </c>
      <c r="RW9" s="31">
        <v>0</v>
      </c>
      <c r="RX9" s="31">
        <v>0</v>
      </c>
      <c r="RY9" s="31">
        <v>0</v>
      </c>
      <c r="RZ9" s="31">
        <v>0</v>
      </c>
      <c r="SA9" s="31">
        <v>0</v>
      </c>
      <c r="SB9" s="31">
        <v>0</v>
      </c>
      <c r="SC9" s="31">
        <v>0</v>
      </c>
      <c r="SD9" s="31">
        <v>0</v>
      </c>
      <c r="SE9" s="31">
        <v>0</v>
      </c>
      <c r="SF9" s="31">
        <v>0</v>
      </c>
      <c r="SG9" s="31">
        <v>0</v>
      </c>
      <c r="SH9" s="31">
        <v>0</v>
      </c>
      <c r="SI9" s="31">
        <v>0</v>
      </c>
      <c r="SJ9" s="31">
        <v>0</v>
      </c>
      <c r="SK9" s="31">
        <v>0</v>
      </c>
      <c r="SL9" s="31">
        <v>0</v>
      </c>
      <c r="SM9" s="31">
        <v>0</v>
      </c>
      <c r="SN9" s="31">
        <v>0</v>
      </c>
      <c r="SO9" s="31">
        <v>0</v>
      </c>
      <c r="SP9" s="31">
        <v>0</v>
      </c>
      <c r="SQ9" s="31">
        <v>0</v>
      </c>
      <c r="SR9" s="31">
        <v>0</v>
      </c>
      <c r="SS9" s="31">
        <v>0</v>
      </c>
      <c r="ST9" s="31">
        <v>0</v>
      </c>
      <c r="SU9" s="31">
        <v>0</v>
      </c>
      <c r="SV9" s="31">
        <v>0</v>
      </c>
      <c r="SW9" s="31">
        <v>0</v>
      </c>
      <c r="SX9" s="31">
        <v>0</v>
      </c>
      <c r="SY9" s="31">
        <v>0</v>
      </c>
      <c r="SZ9" s="31">
        <v>0</v>
      </c>
      <c r="TA9" s="31">
        <v>0</v>
      </c>
      <c r="TB9" s="31">
        <v>0</v>
      </c>
      <c r="TC9" s="31">
        <v>0</v>
      </c>
      <c r="TD9" s="31">
        <v>0</v>
      </c>
      <c r="TE9" s="31">
        <v>0</v>
      </c>
      <c r="TF9" s="31">
        <v>0</v>
      </c>
      <c r="TG9" s="31">
        <v>0</v>
      </c>
      <c r="TH9" s="31">
        <v>0</v>
      </c>
      <c r="TI9" s="31">
        <v>0</v>
      </c>
      <c r="TJ9" s="31">
        <v>0</v>
      </c>
      <c r="TK9" s="31">
        <v>0</v>
      </c>
      <c r="TL9" s="31">
        <v>0</v>
      </c>
      <c r="TM9" s="31">
        <v>0</v>
      </c>
      <c r="TN9" s="31">
        <v>0</v>
      </c>
      <c r="TO9" s="31">
        <v>0</v>
      </c>
      <c r="TP9" s="31">
        <v>0</v>
      </c>
      <c r="TQ9" s="31">
        <v>0</v>
      </c>
      <c r="TR9" s="31">
        <v>0</v>
      </c>
      <c r="TS9" s="31">
        <v>0</v>
      </c>
      <c r="TT9" s="31">
        <v>0</v>
      </c>
      <c r="TU9" s="31">
        <v>0</v>
      </c>
      <c r="TV9" s="31">
        <v>0</v>
      </c>
      <c r="TW9" s="31">
        <v>0</v>
      </c>
      <c r="TX9" s="31">
        <v>0</v>
      </c>
      <c r="TY9" s="31">
        <v>0</v>
      </c>
      <c r="TZ9" s="31">
        <v>0</v>
      </c>
      <c r="UA9" s="31">
        <v>0</v>
      </c>
      <c r="UB9" s="31">
        <v>0</v>
      </c>
      <c r="UC9" s="31">
        <v>0</v>
      </c>
      <c r="UD9" s="31">
        <v>0</v>
      </c>
      <c r="UE9" s="31">
        <v>0</v>
      </c>
      <c r="UF9" s="31">
        <v>0</v>
      </c>
      <c r="UG9" s="31">
        <v>0</v>
      </c>
      <c r="UH9" s="31">
        <v>0</v>
      </c>
      <c r="UI9" s="31">
        <v>0</v>
      </c>
      <c r="UJ9" s="31">
        <v>0</v>
      </c>
      <c r="UK9" s="31">
        <v>0</v>
      </c>
      <c r="UL9" s="31">
        <v>0</v>
      </c>
      <c r="UM9" s="31">
        <v>0</v>
      </c>
      <c r="UN9" s="31">
        <v>0</v>
      </c>
      <c r="UO9" s="31">
        <v>0</v>
      </c>
      <c r="UP9" s="31">
        <v>0</v>
      </c>
      <c r="UQ9" s="31">
        <v>0</v>
      </c>
      <c r="UR9" s="31">
        <v>0</v>
      </c>
      <c r="US9" s="31">
        <v>0</v>
      </c>
      <c r="UT9" s="31">
        <v>0</v>
      </c>
      <c r="UU9" s="31">
        <v>0</v>
      </c>
      <c r="UV9" s="31">
        <v>0</v>
      </c>
      <c r="UW9" s="31">
        <v>0</v>
      </c>
      <c r="UX9" s="31">
        <v>0</v>
      </c>
      <c r="UY9" s="31">
        <v>0</v>
      </c>
      <c r="UZ9" s="31">
        <v>0</v>
      </c>
      <c r="VA9" s="31">
        <v>0</v>
      </c>
      <c r="VB9" s="31">
        <v>0</v>
      </c>
      <c r="VC9" s="31">
        <v>0</v>
      </c>
      <c r="VD9" s="31">
        <v>0</v>
      </c>
      <c r="VE9" s="31">
        <v>0</v>
      </c>
      <c r="VF9" s="31">
        <v>0</v>
      </c>
      <c r="VG9" s="31">
        <v>0</v>
      </c>
      <c r="VH9" s="31">
        <v>0</v>
      </c>
      <c r="VI9" s="31">
        <v>0</v>
      </c>
      <c r="VJ9" s="31">
        <v>0</v>
      </c>
      <c r="VK9" s="31">
        <v>0</v>
      </c>
      <c r="VL9" s="31">
        <v>0</v>
      </c>
      <c r="VM9" s="31">
        <v>0</v>
      </c>
      <c r="VN9" s="31">
        <v>0</v>
      </c>
      <c r="VO9" s="31">
        <v>0</v>
      </c>
      <c r="VP9" s="31">
        <v>0</v>
      </c>
      <c r="VQ9" s="31">
        <v>0</v>
      </c>
      <c r="VR9" s="31">
        <v>0</v>
      </c>
      <c r="VS9" s="31">
        <v>0</v>
      </c>
      <c r="VT9" s="31">
        <v>0</v>
      </c>
      <c r="VU9" s="31">
        <v>0</v>
      </c>
      <c r="VV9" s="31">
        <v>0</v>
      </c>
      <c r="VW9" s="31">
        <v>0</v>
      </c>
      <c r="VX9" s="31">
        <v>0</v>
      </c>
      <c r="VY9" s="31">
        <v>0</v>
      </c>
      <c r="VZ9" s="31">
        <v>0</v>
      </c>
      <c r="WA9" s="31">
        <v>0</v>
      </c>
      <c r="WB9" s="31">
        <v>0</v>
      </c>
      <c r="WC9" s="31">
        <v>0</v>
      </c>
      <c r="WD9" s="31">
        <v>0</v>
      </c>
      <c r="WE9" s="31">
        <v>0</v>
      </c>
      <c r="WF9" s="31">
        <v>0</v>
      </c>
      <c r="WG9" s="31">
        <v>0</v>
      </c>
      <c r="WH9" s="31">
        <v>0</v>
      </c>
      <c r="WI9" s="31">
        <v>0</v>
      </c>
      <c r="WJ9" s="31">
        <v>0</v>
      </c>
      <c r="WK9" s="31">
        <v>0</v>
      </c>
      <c r="WL9" s="31">
        <v>0</v>
      </c>
      <c r="WM9" s="31">
        <v>0</v>
      </c>
      <c r="WN9" s="31">
        <v>0</v>
      </c>
      <c r="WO9" s="31">
        <v>0</v>
      </c>
      <c r="WP9" s="31">
        <v>0</v>
      </c>
      <c r="WQ9" s="31">
        <v>0</v>
      </c>
      <c r="WR9" s="31">
        <v>0</v>
      </c>
      <c r="WS9" s="31">
        <v>0</v>
      </c>
      <c r="WT9" s="31">
        <v>0</v>
      </c>
      <c r="WU9" s="31">
        <v>0</v>
      </c>
      <c r="WV9" s="31">
        <v>0</v>
      </c>
      <c r="WW9" s="31">
        <v>0</v>
      </c>
      <c r="WX9" s="31">
        <v>0</v>
      </c>
      <c r="WY9" s="31">
        <v>0</v>
      </c>
      <c r="WZ9" s="31">
        <v>0</v>
      </c>
      <c r="XA9" s="31">
        <v>0</v>
      </c>
      <c r="XB9" s="31">
        <v>0</v>
      </c>
      <c r="XC9" s="31">
        <v>0</v>
      </c>
      <c r="XD9" s="31">
        <v>0</v>
      </c>
      <c r="XE9" s="31">
        <v>0</v>
      </c>
      <c r="XF9" s="31">
        <v>0</v>
      </c>
      <c r="XG9" s="31">
        <v>0</v>
      </c>
      <c r="XH9" s="31">
        <v>0</v>
      </c>
      <c r="XI9" s="31">
        <v>0</v>
      </c>
      <c r="XJ9" s="31">
        <v>0</v>
      </c>
      <c r="XK9" s="31">
        <v>0</v>
      </c>
      <c r="XL9" s="31">
        <v>0</v>
      </c>
      <c r="XM9" s="31">
        <v>0</v>
      </c>
      <c r="XN9" s="31">
        <v>0</v>
      </c>
      <c r="XO9" s="31">
        <v>0</v>
      </c>
      <c r="XP9" s="31">
        <v>0</v>
      </c>
      <c r="XQ9" s="31">
        <v>0</v>
      </c>
    </row>
    <row r="10" spans="1:641" ht="15" customHeight="1" x14ac:dyDescent="0.25">
      <c r="A10" s="20" t="s">
        <v>34</v>
      </c>
      <c r="B10" s="20" t="s">
        <v>35</v>
      </c>
      <c r="C10" s="20">
        <f>+IFERROR(VLOOKUP($C$2,[4]ANSE22!$A$11:$P$191,13,TRUE)/1000000,0)</f>
        <v>947.62602900000002</v>
      </c>
      <c r="D10" s="21"/>
      <c r="E10" s="22">
        <f>+C10/$C$74</f>
        <v>21.858221381071338</v>
      </c>
      <c r="F10" s="27" t="s">
        <v>20</v>
      </c>
      <c r="G10" s="27" t="s">
        <v>178</v>
      </c>
      <c r="H10" s="28">
        <v>43114</v>
      </c>
      <c r="I10" s="25" t="s">
        <v>187</v>
      </c>
      <c r="J10" s="26">
        <v>0.12</v>
      </c>
      <c r="K10" s="23">
        <f>12*4</f>
        <v>48</v>
      </c>
      <c r="L10" s="23" t="s">
        <v>231</v>
      </c>
      <c r="M10" s="25">
        <f t="shared" si="48"/>
        <v>44575</v>
      </c>
      <c r="N10" s="27" t="s">
        <v>24</v>
      </c>
      <c r="O10" s="29" t="s">
        <v>25</v>
      </c>
      <c r="P10" s="115" t="s">
        <v>26</v>
      </c>
      <c r="Q10" s="30">
        <f t="shared" si="0"/>
        <v>0</v>
      </c>
      <c r="R10" s="30">
        <f t="shared" si="1"/>
        <v>113715123.48</v>
      </c>
      <c r="S10" s="30">
        <f t="shared" si="2"/>
        <v>0</v>
      </c>
      <c r="T10" s="30">
        <f t="shared" si="3"/>
        <v>113715123.48</v>
      </c>
      <c r="U10" s="30">
        <f t="shared" si="4"/>
        <v>0</v>
      </c>
      <c r="V10" s="30">
        <f t="shared" si="5"/>
        <v>113715123.48</v>
      </c>
      <c r="W10" s="30">
        <f t="shared" si="6"/>
        <v>947626029</v>
      </c>
      <c r="X10" s="30">
        <f t="shared" si="7"/>
        <v>56857561.740000002</v>
      </c>
      <c r="Y10" s="30">
        <f t="shared" si="8"/>
        <v>0</v>
      </c>
      <c r="Z10" s="30">
        <f t="shared" si="9"/>
        <v>0</v>
      </c>
      <c r="AA10" s="30">
        <f t="shared" si="10"/>
        <v>0</v>
      </c>
      <c r="AB10" s="30">
        <f t="shared" si="11"/>
        <v>0</v>
      </c>
      <c r="AC10" s="30">
        <f t="shared" si="12"/>
        <v>0</v>
      </c>
      <c r="AD10" s="30">
        <f t="shared" si="13"/>
        <v>0</v>
      </c>
      <c r="AE10" s="30">
        <f t="shared" si="14"/>
        <v>0</v>
      </c>
      <c r="AF10" s="30">
        <f t="shared" si="15"/>
        <v>0</v>
      </c>
      <c r="AG10" s="30">
        <f t="shared" si="16"/>
        <v>0</v>
      </c>
      <c r="AH10" s="30">
        <f t="shared" si="17"/>
        <v>0</v>
      </c>
      <c r="AI10" s="30">
        <f t="shared" si="18"/>
        <v>0</v>
      </c>
      <c r="AJ10" s="30">
        <f t="shared" si="19"/>
        <v>0</v>
      </c>
      <c r="AK10" s="30">
        <f t="shared" si="20"/>
        <v>0</v>
      </c>
      <c r="AL10" s="30">
        <f t="shared" si="21"/>
        <v>0</v>
      </c>
      <c r="AM10" s="30">
        <f t="shared" si="22"/>
        <v>0</v>
      </c>
      <c r="AN10" s="30">
        <f t="shared" si="23"/>
        <v>0</v>
      </c>
      <c r="AO10" s="30">
        <f t="shared" si="24"/>
        <v>0</v>
      </c>
      <c r="AP10" s="30">
        <f t="shared" si="25"/>
        <v>0</v>
      </c>
      <c r="AQ10" s="30">
        <f t="shared" si="26"/>
        <v>0</v>
      </c>
      <c r="AR10" s="30">
        <f t="shared" si="27"/>
        <v>0</v>
      </c>
      <c r="AS10" s="30">
        <f t="shared" si="28"/>
        <v>0</v>
      </c>
      <c r="AT10" s="30">
        <f t="shared" si="29"/>
        <v>0</v>
      </c>
      <c r="AU10" s="30">
        <f t="shared" si="30"/>
        <v>0</v>
      </c>
      <c r="AV10" s="30">
        <f t="shared" si="31"/>
        <v>0</v>
      </c>
      <c r="AW10" s="30">
        <f t="shared" si="32"/>
        <v>0</v>
      </c>
      <c r="AX10" s="30">
        <f t="shared" si="33"/>
        <v>0</v>
      </c>
      <c r="AY10" s="30">
        <f t="shared" si="34"/>
        <v>0</v>
      </c>
      <c r="AZ10" s="30">
        <f t="shared" si="35"/>
        <v>0</v>
      </c>
      <c r="BA10" s="30">
        <f t="shared" si="36"/>
        <v>0</v>
      </c>
      <c r="BB10" s="30">
        <f t="shared" si="37"/>
        <v>0</v>
      </c>
      <c r="BC10" s="30">
        <f t="shared" si="38"/>
        <v>0</v>
      </c>
      <c r="BD10" s="30">
        <f t="shared" si="39"/>
        <v>0</v>
      </c>
      <c r="BE10" s="30">
        <f t="shared" si="40"/>
        <v>0</v>
      </c>
      <c r="BF10" s="30">
        <f t="shared" si="41"/>
        <v>0</v>
      </c>
      <c r="BG10" s="30">
        <f t="shared" si="42"/>
        <v>0</v>
      </c>
      <c r="BH10" s="30">
        <f t="shared" si="43"/>
        <v>0</v>
      </c>
      <c r="BI10" s="30">
        <f t="shared" si="44"/>
        <v>0</v>
      </c>
      <c r="BJ10" s="30">
        <f t="shared" si="45"/>
        <v>0</v>
      </c>
      <c r="BK10" s="30">
        <f t="shared" si="46"/>
        <v>0</v>
      </c>
      <c r="BL10" s="30">
        <f t="shared" si="47"/>
        <v>0</v>
      </c>
      <c r="BN10" s="31">
        <v>56857561.740000002</v>
      </c>
      <c r="BO10" s="31">
        <v>0</v>
      </c>
      <c r="BP10" s="31">
        <v>0</v>
      </c>
      <c r="BQ10" s="31">
        <v>0</v>
      </c>
      <c r="BR10" s="31">
        <v>0</v>
      </c>
      <c r="BS10" s="31">
        <v>0</v>
      </c>
      <c r="BT10" s="31">
        <v>0</v>
      </c>
      <c r="BU10" s="31">
        <v>0</v>
      </c>
      <c r="BV10" s="31">
        <v>0</v>
      </c>
      <c r="BW10" s="31">
        <v>0</v>
      </c>
      <c r="BX10" s="31">
        <v>0</v>
      </c>
      <c r="BY10" s="31">
        <v>0</v>
      </c>
      <c r="BZ10" s="31">
        <v>56857561.740000002</v>
      </c>
      <c r="CA10" s="31">
        <v>0</v>
      </c>
      <c r="CB10" s="31">
        <v>0</v>
      </c>
      <c r="CC10" s="31">
        <v>0</v>
      </c>
      <c r="CD10" s="31">
        <v>0</v>
      </c>
      <c r="CE10" s="31">
        <v>0</v>
      </c>
      <c r="CF10" s="31">
        <v>0</v>
      </c>
      <c r="CG10" s="31">
        <v>0</v>
      </c>
      <c r="CH10" s="31">
        <v>0</v>
      </c>
      <c r="CI10" s="31">
        <v>0</v>
      </c>
      <c r="CJ10" s="31">
        <v>0</v>
      </c>
      <c r="CK10" s="31">
        <v>0</v>
      </c>
      <c r="CL10" s="31">
        <v>56857561.740000002</v>
      </c>
      <c r="CM10" s="31">
        <v>0</v>
      </c>
      <c r="CN10" s="31">
        <v>0</v>
      </c>
      <c r="CO10" s="31">
        <v>0</v>
      </c>
      <c r="CP10" s="31">
        <v>0</v>
      </c>
      <c r="CQ10" s="31">
        <v>0</v>
      </c>
      <c r="CR10" s="31">
        <v>0</v>
      </c>
      <c r="CS10" s="31">
        <v>0</v>
      </c>
      <c r="CT10" s="31">
        <v>0</v>
      </c>
      <c r="CU10" s="31">
        <v>0</v>
      </c>
      <c r="CV10" s="31">
        <v>0</v>
      </c>
      <c r="CW10" s="31">
        <v>0</v>
      </c>
      <c r="CX10" s="31">
        <v>56857561.740000002</v>
      </c>
      <c r="CY10" s="31">
        <v>0</v>
      </c>
      <c r="CZ10" s="31">
        <v>0</v>
      </c>
      <c r="DA10" s="31">
        <v>0</v>
      </c>
      <c r="DB10" s="31">
        <v>0</v>
      </c>
      <c r="DC10" s="31">
        <v>0</v>
      </c>
      <c r="DD10" s="31">
        <v>0</v>
      </c>
      <c r="DE10" s="31">
        <v>0</v>
      </c>
      <c r="DF10" s="31">
        <v>0</v>
      </c>
      <c r="DG10" s="31">
        <v>0</v>
      </c>
      <c r="DH10" s="31">
        <v>0</v>
      </c>
      <c r="DI10" s="31">
        <v>0</v>
      </c>
      <c r="DJ10" s="31">
        <v>56857561.740000002</v>
      </c>
      <c r="DK10" s="31">
        <v>0</v>
      </c>
      <c r="DL10" s="31">
        <v>0</v>
      </c>
      <c r="DM10" s="31">
        <v>0</v>
      </c>
      <c r="DN10" s="31">
        <v>0</v>
      </c>
      <c r="DO10" s="31">
        <v>0</v>
      </c>
      <c r="DP10" s="31">
        <v>0</v>
      </c>
      <c r="DQ10" s="31">
        <v>0</v>
      </c>
      <c r="DR10" s="31">
        <v>0</v>
      </c>
      <c r="DS10" s="31">
        <v>0</v>
      </c>
      <c r="DT10" s="31">
        <v>0</v>
      </c>
      <c r="DU10" s="31">
        <v>0</v>
      </c>
      <c r="DV10" s="31">
        <v>56857561.740000002</v>
      </c>
      <c r="DW10" s="31">
        <v>0</v>
      </c>
      <c r="DX10" s="31">
        <v>0</v>
      </c>
      <c r="DY10" s="31">
        <v>0</v>
      </c>
      <c r="DZ10" s="31">
        <v>0</v>
      </c>
      <c r="EA10" s="31">
        <v>0</v>
      </c>
      <c r="EB10" s="31">
        <v>0</v>
      </c>
      <c r="EC10" s="31">
        <v>0</v>
      </c>
      <c r="ED10" s="31">
        <v>0</v>
      </c>
      <c r="EE10" s="31">
        <v>0</v>
      </c>
      <c r="EF10" s="31">
        <v>0</v>
      </c>
      <c r="EG10" s="31">
        <v>0</v>
      </c>
      <c r="EH10" s="31">
        <v>56857561.740000002</v>
      </c>
      <c r="EI10" s="31">
        <v>947626029</v>
      </c>
      <c r="EJ10" s="31">
        <v>0</v>
      </c>
      <c r="EK10" s="31">
        <v>0</v>
      </c>
      <c r="EL10" s="31">
        <v>0</v>
      </c>
      <c r="EM10" s="31">
        <v>0</v>
      </c>
      <c r="EN10" s="31">
        <v>0</v>
      </c>
      <c r="EO10" s="31">
        <v>0</v>
      </c>
      <c r="EP10" s="31">
        <v>0</v>
      </c>
      <c r="EQ10" s="31">
        <v>0</v>
      </c>
      <c r="ER10" s="31">
        <v>0</v>
      </c>
      <c r="ES10" s="31">
        <v>0</v>
      </c>
      <c r="ET10" s="31">
        <v>0</v>
      </c>
      <c r="EU10" s="31">
        <v>0</v>
      </c>
      <c r="EV10" s="31">
        <v>0</v>
      </c>
      <c r="EW10" s="31">
        <v>0</v>
      </c>
      <c r="EX10" s="31">
        <v>0</v>
      </c>
      <c r="EY10" s="31">
        <v>0</v>
      </c>
      <c r="EZ10" s="31">
        <v>0</v>
      </c>
      <c r="FA10" s="31">
        <v>0</v>
      </c>
      <c r="FB10" s="31">
        <v>0</v>
      </c>
      <c r="FC10" s="31">
        <v>0</v>
      </c>
      <c r="FD10" s="31">
        <v>0</v>
      </c>
      <c r="FE10" s="31">
        <v>0</v>
      </c>
      <c r="FF10" s="31">
        <v>0</v>
      </c>
      <c r="FG10" s="31">
        <v>0</v>
      </c>
      <c r="FH10" s="31">
        <v>0</v>
      </c>
      <c r="FI10" s="31">
        <v>0</v>
      </c>
      <c r="FJ10" s="31">
        <v>0</v>
      </c>
      <c r="FK10" s="31">
        <v>0</v>
      </c>
      <c r="FL10" s="31">
        <v>0</v>
      </c>
      <c r="FM10" s="31">
        <v>0</v>
      </c>
      <c r="FN10" s="31">
        <v>0</v>
      </c>
      <c r="FO10" s="31">
        <v>0</v>
      </c>
      <c r="FP10" s="31">
        <v>0</v>
      </c>
      <c r="FQ10" s="31">
        <v>0</v>
      </c>
      <c r="FR10" s="31">
        <v>0</v>
      </c>
      <c r="FS10" s="31">
        <v>0</v>
      </c>
      <c r="FT10" s="31">
        <v>0</v>
      </c>
      <c r="FU10" s="31">
        <v>0</v>
      </c>
      <c r="FV10" s="31">
        <v>0</v>
      </c>
      <c r="FW10" s="31">
        <v>0</v>
      </c>
      <c r="FX10" s="31">
        <v>0</v>
      </c>
      <c r="FY10" s="31">
        <v>0</v>
      </c>
      <c r="FZ10" s="31">
        <v>0</v>
      </c>
      <c r="GA10" s="31">
        <v>0</v>
      </c>
      <c r="GB10" s="31">
        <v>0</v>
      </c>
      <c r="GC10" s="31">
        <v>0</v>
      </c>
      <c r="GD10" s="31">
        <v>0</v>
      </c>
      <c r="GE10" s="31">
        <v>0</v>
      </c>
      <c r="GF10" s="31">
        <v>0</v>
      </c>
      <c r="GG10" s="31">
        <v>0</v>
      </c>
      <c r="GH10" s="31">
        <v>0</v>
      </c>
      <c r="GI10" s="31">
        <v>0</v>
      </c>
      <c r="GJ10" s="31">
        <v>0</v>
      </c>
      <c r="GK10" s="31">
        <v>0</v>
      </c>
      <c r="GL10" s="31">
        <v>0</v>
      </c>
      <c r="GM10" s="31">
        <v>0</v>
      </c>
      <c r="GN10" s="31">
        <v>0</v>
      </c>
      <c r="GO10" s="31">
        <v>0</v>
      </c>
      <c r="GP10" s="31">
        <v>0</v>
      </c>
      <c r="GQ10" s="31">
        <v>0</v>
      </c>
      <c r="GR10" s="31">
        <v>0</v>
      </c>
      <c r="GS10" s="31">
        <v>0</v>
      </c>
      <c r="GT10" s="31">
        <v>0</v>
      </c>
      <c r="GU10" s="31">
        <v>0</v>
      </c>
      <c r="GV10" s="31">
        <v>0</v>
      </c>
      <c r="GW10" s="31">
        <v>0</v>
      </c>
      <c r="GX10" s="31">
        <v>0</v>
      </c>
      <c r="GY10" s="31">
        <v>0</v>
      </c>
      <c r="GZ10" s="31">
        <v>0</v>
      </c>
      <c r="HA10" s="31">
        <v>0</v>
      </c>
      <c r="HB10" s="31">
        <v>0</v>
      </c>
      <c r="HC10" s="31">
        <v>0</v>
      </c>
      <c r="HD10" s="31">
        <v>0</v>
      </c>
      <c r="HE10" s="31">
        <v>0</v>
      </c>
      <c r="HF10" s="31">
        <v>0</v>
      </c>
      <c r="HG10" s="31">
        <v>0</v>
      </c>
      <c r="HH10" s="31">
        <v>0</v>
      </c>
      <c r="HI10" s="31">
        <v>0</v>
      </c>
      <c r="HJ10" s="31">
        <v>0</v>
      </c>
      <c r="HK10" s="31">
        <v>0</v>
      </c>
      <c r="HL10" s="31">
        <v>0</v>
      </c>
      <c r="HM10" s="31">
        <v>0</v>
      </c>
      <c r="HN10" s="31">
        <v>0</v>
      </c>
      <c r="HO10" s="31">
        <v>0</v>
      </c>
      <c r="HP10" s="31">
        <v>0</v>
      </c>
      <c r="HQ10" s="31">
        <v>0</v>
      </c>
      <c r="HR10" s="31">
        <v>0</v>
      </c>
      <c r="HS10" s="31">
        <v>0</v>
      </c>
      <c r="HT10" s="31">
        <v>0</v>
      </c>
      <c r="HU10" s="31">
        <v>0</v>
      </c>
      <c r="HV10" s="31">
        <v>0</v>
      </c>
      <c r="HW10" s="31">
        <v>0</v>
      </c>
      <c r="HX10" s="31">
        <v>0</v>
      </c>
      <c r="HY10" s="31">
        <v>0</v>
      </c>
      <c r="HZ10" s="31">
        <v>0</v>
      </c>
      <c r="IA10" s="31">
        <v>0</v>
      </c>
      <c r="IB10" s="31">
        <v>0</v>
      </c>
      <c r="IC10" s="31">
        <v>0</v>
      </c>
      <c r="ID10" s="31">
        <v>0</v>
      </c>
      <c r="IE10" s="31">
        <v>0</v>
      </c>
      <c r="IF10" s="31">
        <v>0</v>
      </c>
      <c r="IG10" s="31">
        <v>0</v>
      </c>
      <c r="IH10" s="31">
        <v>0</v>
      </c>
      <c r="II10" s="31">
        <v>0</v>
      </c>
      <c r="IJ10" s="31">
        <v>0</v>
      </c>
      <c r="IK10" s="31">
        <v>0</v>
      </c>
      <c r="IL10" s="31">
        <v>0</v>
      </c>
      <c r="IM10" s="31">
        <v>0</v>
      </c>
      <c r="IN10" s="31">
        <v>0</v>
      </c>
      <c r="IO10" s="31">
        <v>0</v>
      </c>
      <c r="IP10" s="31">
        <v>0</v>
      </c>
      <c r="IQ10" s="31">
        <v>0</v>
      </c>
      <c r="IR10" s="31">
        <v>0</v>
      </c>
      <c r="IS10" s="31">
        <v>0</v>
      </c>
      <c r="IT10" s="31">
        <v>0</v>
      </c>
      <c r="IU10" s="31">
        <v>0</v>
      </c>
      <c r="IV10" s="31">
        <v>0</v>
      </c>
      <c r="IW10" s="31">
        <v>0</v>
      </c>
      <c r="IX10" s="31">
        <v>0</v>
      </c>
      <c r="IY10" s="31">
        <v>0</v>
      </c>
      <c r="IZ10" s="31">
        <v>0</v>
      </c>
      <c r="JA10" s="31">
        <v>0</v>
      </c>
      <c r="JB10" s="31">
        <v>0</v>
      </c>
      <c r="JC10" s="31">
        <v>0</v>
      </c>
      <c r="JD10" s="31">
        <v>0</v>
      </c>
      <c r="JE10" s="31">
        <v>0</v>
      </c>
      <c r="JF10" s="31">
        <v>0</v>
      </c>
      <c r="JG10" s="31">
        <v>0</v>
      </c>
      <c r="JH10" s="31">
        <v>0</v>
      </c>
      <c r="JI10" s="31">
        <v>0</v>
      </c>
      <c r="JJ10" s="31">
        <v>0</v>
      </c>
      <c r="JK10" s="31">
        <v>0</v>
      </c>
      <c r="JL10" s="31">
        <v>0</v>
      </c>
      <c r="JM10" s="31">
        <v>0</v>
      </c>
      <c r="JN10" s="31">
        <v>0</v>
      </c>
      <c r="JO10" s="31">
        <v>0</v>
      </c>
      <c r="JP10" s="31">
        <v>0</v>
      </c>
      <c r="JQ10" s="31">
        <v>0</v>
      </c>
      <c r="JR10" s="31">
        <v>0</v>
      </c>
      <c r="JS10" s="31">
        <v>0</v>
      </c>
      <c r="JT10" s="31">
        <v>0</v>
      </c>
      <c r="JU10" s="31">
        <v>0</v>
      </c>
      <c r="JV10" s="31">
        <v>0</v>
      </c>
      <c r="JW10" s="31">
        <v>0</v>
      </c>
      <c r="JX10" s="31">
        <v>0</v>
      </c>
      <c r="JY10" s="31">
        <v>0</v>
      </c>
      <c r="JZ10" s="31">
        <v>0</v>
      </c>
      <c r="KA10" s="31">
        <v>0</v>
      </c>
      <c r="KB10" s="31">
        <v>0</v>
      </c>
      <c r="KC10" s="31">
        <v>0</v>
      </c>
      <c r="KD10" s="31">
        <v>0</v>
      </c>
      <c r="KE10" s="31">
        <v>0</v>
      </c>
      <c r="KF10" s="31">
        <v>0</v>
      </c>
      <c r="KG10" s="31">
        <v>0</v>
      </c>
      <c r="KH10" s="31">
        <v>0</v>
      </c>
      <c r="KI10" s="31">
        <v>0</v>
      </c>
      <c r="KJ10" s="31">
        <v>0</v>
      </c>
      <c r="KK10" s="31">
        <v>0</v>
      </c>
      <c r="KL10" s="31">
        <v>0</v>
      </c>
      <c r="KM10" s="31">
        <v>0</v>
      </c>
      <c r="KN10" s="31">
        <v>0</v>
      </c>
      <c r="KO10" s="31">
        <v>0</v>
      </c>
      <c r="KP10" s="31">
        <v>0</v>
      </c>
      <c r="KQ10" s="31">
        <v>0</v>
      </c>
      <c r="KR10" s="31">
        <v>0</v>
      </c>
      <c r="KS10" s="31">
        <v>0</v>
      </c>
      <c r="KT10" s="31">
        <v>0</v>
      </c>
      <c r="KU10" s="31">
        <v>0</v>
      </c>
      <c r="KV10" s="31">
        <v>0</v>
      </c>
      <c r="KW10" s="31">
        <v>0</v>
      </c>
      <c r="KX10" s="31">
        <v>0</v>
      </c>
      <c r="KY10" s="31">
        <v>0</v>
      </c>
      <c r="KZ10" s="31">
        <v>0</v>
      </c>
      <c r="LA10" s="31">
        <v>0</v>
      </c>
      <c r="LB10" s="31">
        <v>0</v>
      </c>
      <c r="LC10" s="31">
        <v>0</v>
      </c>
      <c r="LD10" s="31">
        <v>0</v>
      </c>
      <c r="LE10" s="31">
        <v>0</v>
      </c>
      <c r="LF10" s="31">
        <v>0</v>
      </c>
      <c r="LG10" s="31">
        <v>0</v>
      </c>
      <c r="LH10" s="31">
        <v>0</v>
      </c>
      <c r="LI10" s="31">
        <v>0</v>
      </c>
      <c r="LJ10" s="31">
        <v>0</v>
      </c>
      <c r="LK10" s="31">
        <v>0</v>
      </c>
      <c r="LL10" s="31">
        <v>0</v>
      </c>
      <c r="LM10" s="31">
        <v>0</v>
      </c>
      <c r="LN10" s="31">
        <v>0</v>
      </c>
      <c r="LO10" s="31">
        <v>0</v>
      </c>
      <c r="LP10" s="31">
        <v>0</v>
      </c>
      <c r="LQ10" s="31">
        <v>0</v>
      </c>
      <c r="LR10" s="31">
        <v>0</v>
      </c>
      <c r="LS10" s="31">
        <v>0</v>
      </c>
      <c r="LT10" s="31">
        <v>0</v>
      </c>
      <c r="LU10" s="31">
        <v>0</v>
      </c>
      <c r="LV10" s="31">
        <v>0</v>
      </c>
      <c r="LW10" s="31">
        <v>0</v>
      </c>
      <c r="LX10" s="31">
        <v>0</v>
      </c>
      <c r="LY10" s="31">
        <v>0</v>
      </c>
      <c r="LZ10" s="31">
        <v>0</v>
      </c>
      <c r="MA10" s="31">
        <v>0</v>
      </c>
      <c r="MB10" s="31">
        <v>0</v>
      </c>
      <c r="MC10" s="31">
        <v>0</v>
      </c>
      <c r="MD10" s="31">
        <v>0</v>
      </c>
      <c r="ME10" s="31">
        <v>0</v>
      </c>
      <c r="MF10" s="31">
        <v>0</v>
      </c>
      <c r="MG10" s="31">
        <v>0</v>
      </c>
      <c r="MH10" s="31">
        <v>0</v>
      </c>
      <c r="MI10" s="31">
        <v>0</v>
      </c>
      <c r="MJ10" s="31">
        <v>0</v>
      </c>
      <c r="MK10" s="31">
        <v>0</v>
      </c>
      <c r="ML10" s="31">
        <v>0</v>
      </c>
      <c r="MM10" s="31">
        <v>0</v>
      </c>
      <c r="MN10" s="31">
        <v>0</v>
      </c>
      <c r="MO10" s="31">
        <v>0</v>
      </c>
      <c r="MP10" s="31">
        <v>0</v>
      </c>
      <c r="MQ10" s="31">
        <v>0</v>
      </c>
      <c r="MR10" s="31">
        <v>0</v>
      </c>
      <c r="MS10" s="31">
        <v>0</v>
      </c>
      <c r="MT10" s="31">
        <v>0</v>
      </c>
      <c r="MU10" s="31">
        <v>0</v>
      </c>
      <c r="MV10" s="31">
        <v>0</v>
      </c>
      <c r="MW10" s="31">
        <v>0</v>
      </c>
      <c r="MX10" s="31">
        <v>0</v>
      </c>
      <c r="MY10" s="31">
        <v>0</v>
      </c>
      <c r="MZ10" s="31">
        <v>0</v>
      </c>
      <c r="NA10" s="31">
        <v>0</v>
      </c>
      <c r="NB10" s="31">
        <v>0</v>
      </c>
      <c r="NC10" s="31">
        <v>0</v>
      </c>
      <c r="ND10" s="31">
        <v>0</v>
      </c>
      <c r="NE10" s="31">
        <v>0</v>
      </c>
      <c r="NF10" s="31">
        <v>0</v>
      </c>
      <c r="NG10" s="31">
        <v>0</v>
      </c>
      <c r="NH10" s="31">
        <v>0</v>
      </c>
      <c r="NI10" s="31">
        <v>0</v>
      </c>
      <c r="NJ10" s="31">
        <v>0</v>
      </c>
      <c r="NK10" s="31">
        <v>0</v>
      </c>
      <c r="NL10" s="31">
        <v>0</v>
      </c>
      <c r="NM10" s="31">
        <v>0</v>
      </c>
      <c r="NN10" s="31">
        <v>0</v>
      </c>
      <c r="NO10" s="31">
        <v>0</v>
      </c>
      <c r="NP10" s="31">
        <v>0</v>
      </c>
      <c r="NQ10" s="31">
        <v>0</v>
      </c>
      <c r="NR10" s="31">
        <v>0</v>
      </c>
      <c r="NS10" s="31">
        <v>0</v>
      </c>
      <c r="NT10" s="31">
        <v>0</v>
      </c>
      <c r="NU10" s="31">
        <v>0</v>
      </c>
      <c r="NV10" s="31">
        <v>0</v>
      </c>
      <c r="NW10" s="31">
        <v>0</v>
      </c>
      <c r="NX10" s="31">
        <v>0</v>
      </c>
      <c r="NY10" s="31">
        <v>0</v>
      </c>
      <c r="NZ10" s="31">
        <v>0</v>
      </c>
      <c r="OA10" s="31">
        <v>0</v>
      </c>
      <c r="OB10" s="31">
        <v>0</v>
      </c>
      <c r="OC10" s="31">
        <v>0</v>
      </c>
      <c r="OD10" s="31">
        <v>0</v>
      </c>
      <c r="OE10" s="31">
        <v>0</v>
      </c>
      <c r="OF10" s="31">
        <v>0</v>
      </c>
      <c r="OG10" s="31">
        <v>0</v>
      </c>
      <c r="OH10" s="31">
        <v>0</v>
      </c>
      <c r="OI10" s="31">
        <v>0</v>
      </c>
      <c r="OJ10" s="31">
        <v>0</v>
      </c>
      <c r="OK10" s="31">
        <v>0</v>
      </c>
      <c r="OL10" s="31">
        <v>0</v>
      </c>
      <c r="OM10" s="31">
        <v>0</v>
      </c>
      <c r="ON10" s="31">
        <v>0</v>
      </c>
      <c r="OO10" s="31">
        <v>0</v>
      </c>
      <c r="OP10" s="31">
        <v>0</v>
      </c>
      <c r="OQ10" s="31">
        <v>0</v>
      </c>
      <c r="OR10" s="31">
        <v>0</v>
      </c>
      <c r="OS10" s="31">
        <v>0</v>
      </c>
      <c r="OT10" s="31">
        <v>0</v>
      </c>
      <c r="OU10" s="31">
        <v>0</v>
      </c>
      <c r="OV10" s="31">
        <v>0</v>
      </c>
      <c r="OW10" s="31">
        <v>0</v>
      </c>
      <c r="OX10" s="31">
        <v>0</v>
      </c>
      <c r="OY10" s="31">
        <v>0</v>
      </c>
      <c r="OZ10" s="31">
        <v>0</v>
      </c>
      <c r="PA10" s="31">
        <v>0</v>
      </c>
      <c r="PB10" s="31">
        <v>0</v>
      </c>
      <c r="PC10" s="31">
        <v>0</v>
      </c>
      <c r="PD10" s="31">
        <v>0</v>
      </c>
      <c r="PE10" s="31">
        <v>0</v>
      </c>
      <c r="PF10" s="31">
        <v>0</v>
      </c>
      <c r="PG10" s="31">
        <v>0</v>
      </c>
      <c r="PH10" s="31">
        <v>0</v>
      </c>
      <c r="PI10" s="31">
        <v>0</v>
      </c>
      <c r="PJ10" s="31">
        <v>0</v>
      </c>
      <c r="PK10" s="31">
        <v>0</v>
      </c>
      <c r="PL10" s="31">
        <v>0</v>
      </c>
      <c r="PM10" s="31">
        <v>0</v>
      </c>
      <c r="PN10" s="31">
        <v>0</v>
      </c>
      <c r="PO10" s="31">
        <v>0</v>
      </c>
      <c r="PP10" s="31">
        <v>0</v>
      </c>
      <c r="PQ10" s="31">
        <v>0</v>
      </c>
      <c r="PR10" s="31">
        <v>0</v>
      </c>
      <c r="PS10" s="31">
        <v>0</v>
      </c>
      <c r="PT10" s="31">
        <v>0</v>
      </c>
      <c r="PU10" s="31">
        <v>0</v>
      </c>
      <c r="PV10" s="31">
        <v>0</v>
      </c>
      <c r="PW10" s="31">
        <v>0</v>
      </c>
      <c r="PX10" s="31">
        <v>0</v>
      </c>
      <c r="PY10" s="31">
        <v>0</v>
      </c>
      <c r="PZ10" s="31">
        <v>0</v>
      </c>
      <c r="QA10" s="31">
        <v>0</v>
      </c>
      <c r="QB10" s="31">
        <v>0</v>
      </c>
      <c r="QC10" s="31">
        <v>0</v>
      </c>
      <c r="QD10" s="31">
        <v>0</v>
      </c>
      <c r="QE10" s="31">
        <v>0</v>
      </c>
      <c r="QF10" s="31">
        <v>0</v>
      </c>
      <c r="QG10" s="31">
        <v>0</v>
      </c>
      <c r="QH10" s="31">
        <v>0</v>
      </c>
      <c r="QI10" s="31">
        <v>0</v>
      </c>
      <c r="QJ10" s="31">
        <v>0</v>
      </c>
      <c r="QK10" s="31">
        <v>0</v>
      </c>
      <c r="QL10" s="31">
        <v>0</v>
      </c>
      <c r="QM10" s="31">
        <v>0</v>
      </c>
      <c r="QN10" s="31">
        <v>0</v>
      </c>
      <c r="QO10" s="31">
        <v>0</v>
      </c>
      <c r="QP10" s="31">
        <v>0</v>
      </c>
      <c r="QQ10" s="31">
        <v>0</v>
      </c>
      <c r="QR10" s="31">
        <v>0</v>
      </c>
      <c r="QS10" s="31">
        <v>0</v>
      </c>
      <c r="QT10" s="31">
        <v>0</v>
      </c>
      <c r="QU10" s="31">
        <v>0</v>
      </c>
      <c r="QV10" s="31">
        <v>0</v>
      </c>
      <c r="QW10" s="31">
        <v>0</v>
      </c>
      <c r="QX10" s="31">
        <v>0</v>
      </c>
      <c r="QY10" s="31">
        <v>0</v>
      </c>
      <c r="QZ10" s="31">
        <v>0</v>
      </c>
      <c r="RA10" s="31">
        <v>0</v>
      </c>
      <c r="RB10" s="31">
        <v>0</v>
      </c>
      <c r="RC10" s="31">
        <v>0</v>
      </c>
      <c r="RD10" s="31">
        <v>0</v>
      </c>
      <c r="RE10" s="31">
        <v>0</v>
      </c>
      <c r="RF10" s="31">
        <v>0</v>
      </c>
      <c r="RG10" s="31">
        <v>0</v>
      </c>
      <c r="RH10" s="31">
        <v>0</v>
      </c>
      <c r="RI10" s="31">
        <v>0</v>
      </c>
      <c r="RJ10" s="31">
        <v>0</v>
      </c>
      <c r="RK10" s="31">
        <v>0</v>
      </c>
      <c r="RL10" s="31">
        <v>0</v>
      </c>
      <c r="RM10" s="31">
        <v>0</v>
      </c>
      <c r="RN10" s="31">
        <v>0</v>
      </c>
      <c r="RO10" s="31">
        <v>0</v>
      </c>
      <c r="RP10" s="31">
        <v>0</v>
      </c>
      <c r="RQ10" s="31">
        <v>0</v>
      </c>
      <c r="RR10" s="31">
        <v>0</v>
      </c>
      <c r="RS10" s="31">
        <v>0</v>
      </c>
      <c r="RT10" s="31">
        <v>0</v>
      </c>
      <c r="RU10" s="31">
        <v>0</v>
      </c>
      <c r="RV10" s="31">
        <v>0</v>
      </c>
      <c r="RW10" s="31">
        <v>0</v>
      </c>
      <c r="RX10" s="31">
        <v>0</v>
      </c>
      <c r="RY10" s="31">
        <v>0</v>
      </c>
      <c r="RZ10" s="31">
        <v>0</v>
      </c>
      <c r="SA10" s="31">
        <v>0</v>
      </c>
      <c r="SB10" s="31">
        <v>0</v>
      </c>
      <c r="SC10" s="31">
        <v>0</v>
      </c>
      <c r="SD10" s="31">
        <v>0</v>
      </c>
      <c r="SE10" s="31">
        <v>0</v>
      </c>
      <c r="SF10" s="31">
        <v>0</v>
      </c>
      <c r="SG10" s="31">
        <v>0</v>
      </c>
      <c r="SH10" s="31">
        <v>0</v>
      </c>
      <c r="SI10" s="31">
        <v>0</v>
      </c>
      <c r="SJ10" s="31">
        <v>0</v>
      </c>
      <c r="SK10" s="31">
        <v>0</v>
      </c>
      <c r="SL10" s="31">
        <v>0</v>
      </c>
      <c r="SM10" s="31">
        <v>0</v>
      </c>
      <c r="SN10" s="31">
        <v>0</v>
      </c>
      <c r="SO10" s="31">
        <v>0</v>
      </c>
      <c r="SP10" s="31">
        <v>0</v>
      </c>
      <c r="SQ10" s="31">
        <v>0</v>
      </c>
      <c r="SR10" s="31">
        <v>0</v>
      </c>
      <c r="SS10" s="31">
        <v>0</v>
      </c>
      <c r="ST10" s="31">
        <v>0</v>
      </c>
      <c r="SU10" s="31">
        <v>0</v>
      </c>
      <c r="SV10" s="31">
        <v>0</v>
      </c>
      <c r="SW10" s="31">
        <v>0</v>
      </c>
      <c r="SX10" s="31">
        <v>0</v>
      </c>
      <c r="SY10" s="31">
        <v>0</v>
      </c>
      <c r="SZ10" s="31">
        <v>0</v>
      </c>
      <c r="TA10" s="31">
        <v>0</v>
      </c>
      <c r="TB10" s="31">
        <v>0</v>
      </c>
      <c r="TC10" s="31">
        <v>0</v>
      </c>
      <c r="TD10" s="31">
        <v>0</v>
      </c>
      <c r="TE10" s="31">
        <v>0</v>
      </c>
      <c r="TF10" s="31">
        <v>0</v>
      </c>
      <c r="TG10" s="31">
        <v>0</v>
      </c>
      <c r="TH10" s="31">
        <v>0</v>
      </c>
      <c r="TI10" s="31">
        <v>0</v>
      </c>
      <c r="TJ10" s="31">
        <v>0</v>
      </c>
      <c r="TK10" s="31">
        <v>0</v>
      </c>
      <c r="TL10" s="31">
        <v>0</v>
      </c>
      <c r="TM10" s="31">
        <v>0</v>
      </c>
      <c r="TN10" s="31">
        <v>0</v>
      </c>
      <c r="TO10" s="31">
        <v>0</v>
      </c>
      <c r="TP10" s="31">
        <v>0</v>
      </c>
      <c r="TQ10" s="31">
        <v>0</v>
      </c>
      <c r="TR10" s="31">
        <v>0</v>
      </c>
      <c r="TS10" s="31">
        <v>0</v>
      </c>
      <c r="TT10" s="31">
        <v>0</v>
      </c>
      <c r="TU10" s="31">
        <v>0</v>
      </c>
      <c r="TV10" s="31">
        <v>0</v>
      </c>
      <c r="TW10" s="31">
        <v>0</v>
      </c>
      <c r="TX10" s="31">
        <v>0</v>
      </c>
      <c r="TY10" s="31">
        <v>0</v>
      </c>
      <c r="TZ10" s="31">
        <v>0</v>
      </c>
      <c r="UA10" s="31">
        <v>0</v>
      </c>
      <c r="UB10" s="31">
        <v>0</v>
      </c>
      <c r="UC10" s="31">
        <v>0</v>
      </c>
      <c r="UD10" s="31">
        <v>0</v>
      </c>
      <c r="UE10" s="31">
        <v>0</v>
      </c>
      <c r="UF10" s="31">
        <v>0</v>
      </c>
      <c r="UG10" s="31">
        <v>0</v>
      </c>
      <c r="UH10" s="31">
        <v>0</v>
      </c>
      <c r="UI10" s="31">
        <v>0</v>
      </c>
      <c r="UJ10" s="31">
        <v>0</v>
      </c>
      <c r="UK10" s="31">
        <v>0</v>
      </c>
      <c r="UL10" s="31">
        <v>0</v>
      </c>
      <c r="UM10" s="31">
        <v>0</v>
      </c>
      <c r="UN10" s="31">
        <v>0</v>
      </c>
      <c r="UO10" s="31">
        <v>0</v>
      </c>
      <c r="UP10" s="31">
        <v>0</v>
      </c>
      <c r="UQ10" s="31">
        <v>0</v>
      </c>
      <c r="UR10" s="31">
        <v>0</v>
      </c>
      <c r="US10" s="31">
        <v>0</v>
      </c>
      <c r="UT10" s="31">
        <v>0</v>
      </c>
      <c r="UU10" s="31">
        <v>0</v>
      </c>
      <c r="UV10" s="31">
        <v>0</v>
      </c>
      <c r="UW10" s="31">
        <v>0</v>
      </c>
      <c r="UX10" s="31">
        <v>0</v>
      </c>
      <c r="UY10" s="31">
        <v>0</v>
      </c>
      <c r="UZ10" s="31">
        <v>0</v>
      </c>
      <c r="VA10" s="31">
        <v>0</v>
      </c>
      <c r="VB10" s="31">
        <v>0</v>
      </c>
      <c r="VC10" s="31">
        <v>0</v>
      </c>
      <c r="VD10" s="31">
        <v>0</v>
      </c>
      <c r="VE10" s="31">
        <v>0</v>
      </c>
      <c r="VF10" s="31">
        <v>0</v>
      </c>
      <c r="VG10" s="31">
        <v>0</v>
      </c>
      <c r="VH10" s="31">
        <v>0</v>
      </c>
      <c r="VI10" s="31">
        <v>0</v>
      </c>
      <c r="VJ10" s="31">
        <v>0</v>
      </c>
      <c r="VK10" s="31">
        <v>0</v>
      </c>
      <c r="VL10" s="31">
        <v>0</v>
      </c>
      <c r="VM10" s="31">
        <v>0</v>
      </c>
      <c r="VN10" s="31">
        <v>0</v>
      </c>
      <c r="VO10" s="31">
        <v>0</v>
      </c>
      <c r="VP10" s="31">
        <v>0</v>
      </c>
      <c r="VQ10" s="31">
        <v>0</v>
      </c>
      <c r="VR10" s="31">
        <v>0</v>
      </c>
      <c r="VS10" s="31">
        <v>0</v>
      </c>
      <c r="VT10" s="31">
        <v>0</v>
      </c>
      <c r="VU10" s="31">
        <v>0</v>
      </c>
      <c r="VV10" s="31">
        <v>0</v>
      </c>
      <c r="VW10" s="31">
        <v>0</v>
      </c>
      <c r="VX10" s="31">
        <v>0</v>
      </c>
      <c r="VY10" s="31">
        <v>0</v>
      </c>
      <c r="VZ10" s="31">
        <v>0</v>
      </c>
      <c r="WA10" s="31">
        <v>0</v>
      </c>
      <c r="WB10" s="31">
        <v>0</v>
      </c>
      <c r="WC10" s="31">
        <v>0</v>
      </c>
      <c r="WD10" s="31">
        <v>0</v>
      </c>
      <c r="WE10" s="31">
        <v>0</v>
      </c>
      <c r="WF10" s="31">
        <v>0</v>
      </c>
      <c r="WG10" s="31">
        <v>0</v>
      </c>
      <c r="WH10" s="31">
        <v>0</v>
      </c>
      <c r="WI10" s="31">
        <v>0</v>
      </c>
      <c r="WJ10" s="31">
        <v>0</v>
      </c>
      <c r="WK10" s="31">
        <v>0</v>
      </c>
      <c r="WL10" s="31">
        <v>0</v>
      </c>
      <c r="WM10" s="31">
        <v>0</v>
      </c>
      <c r="WN10" s="31">
        <v>0</v>
      </c>
      <c r="WO10" s="31">
        <v>0</v>
      </c>
      <c r="WP10" s="31">
        <v>0</v>
      </c>
      <c r="WQ10" s="31">
        <v>0</v>
      </c>
      <c r="WR10" s="31">
        <v>0</v>
      </c>
      <c r="WS10" s="31">
        <v>0</v>
      </c>
      <c r="WT10" s="31">
        <v>0</v>
      </c>
      <c r="WU10" s="31">
        <v>0</v>
      </c>
      <c r="WV10" s="31">
        <v>0</v>
      </c>
      <c r="WW10" s="31">
        <v>0</v>
      </c>
      <c r="WX10" s="31">
        <v>0</v>
      </c>
      <c r="WY10" s="31">
        <v>0</v>
      </c>
      <c r="WZ10" s="31">
        <v>0</v>
      </c>
      <c r="XA10" s="31">
        <v>0</v>
      </c>
      <c r="XB10" s="31">
        <v>0</v>
      </c>
      <c r="XC10" s="31">
        <v>0</v>
      </c>
      <c r="XD10" s="31">
        <v>0</v>
      </c>
      <c r="XE10" s="31">
        <v>0</v>
      </c>
      <c r="XF10" s="31">
        <v>0</v>
      </c>
      <c r="XG10" s="31">
        <v>0</v>
      </c>
      <c r="XH10" s="31">
        <v>0</v>
      </c>
      <c r="XI10" s="31">
        <v>0</v>
      </c>
      <c r="XJ10" s="31">
        <v>0</v>
      </c>
      <c r="XK10" s="31">
        <v>0</v>
      </c>
      <c r="XL10" s="31">
        <v>0</v>
      </c>
      <c r="XM10" s="31">
        <v>0</v>
      </c>
      <c r="XN10" s="31">
        <v>0</v>
      </c>
      <c r="XO10" s="31">
        <v>0</v>
      </c>
      <c r="XP10" s="31">
        <v>0</v>
      </c>
      <c r="XQ10" s="31">
        <v>0</v>
      </c>
    </row>
    <row r="11" spans="1:641" ht="15" customHeight="1" x14ac:dyDescent="0.25">
      <c r="A11" s="20" t="s">
        <v>36</v>
      </c>
      <c r="B11" s="20" t="s">
        <v>37</v>
      </c>
      <c r="C11" s="20">
        <f>+IFERROR(VLOOKUP($C$2,[4]ANSE21!$A$11:$P$191,13,TRUE)/1000000,0)</f>
        <v>785.68355199999996</v>
      </c>
      <c r="D11" s="33"/>
      <c r="E11" s="22">
        <f>+C11/$C$74</f>
        <v>18.122808459794296</v>
      </c>
      <c r="F11" s="27" t="s">
        <v>20</v>
      </c>
      <c r="G11" s="27" t="s">
        <v>178</v>
      </c>
      <c r="H11" s="28">
        <v>42761</v>
      </c>
      <c r="I11" s="25" t="s">
        <v>187</v>
      </c>
      <c r="J11" s="26">
        <v>0.15</v>
      </c>
      <c r="K11" s="23">
        <f>12*4</f>
        <v>48</v>
      </c>
      <c r="L11" s="23" t="s">
        <v>231</v>
      </c>
      <c r="M11" s="25">
        <f t="shared" si="48"/>
        <v>44222</v>
      </c>
      <c r="N11" s="23" t="s">
        <v>24</v>
      </c>
      <c r="O11" s="29" t="s">
        <v>25</v>
      </c>
      <c r="P11" s="115" t="s">
        <v>26</v>
      </c>
      <c r="Q11" s="30">
        <f t="shared" si="0"/>
        <v>0</v>
      </c>
      <c r="R11" s="30">
        <f t="shared" si="1"/>
        <v>117852532.8</v>
      </c>
      <c r="S11" s="30">
        <f t="shared" si="2"/>
        <v>0</v>
      </c>
      <c r="T11" s="30">
        <f t="shared" si="3"/>
        <v>117852532.8</v>
      </c>
      <c r="U11" s="30">
        <f t="shared" si="4"/>
        <v>785683552</v>
      </c>
      <c r="V11" s="30">
        <f t="shared" si="5"/>
        <v>58926266.399999999</v>
      </c>
      <c r="W11" s="30">
        <f t="shared" si="6"/>
        <v>0</v>
      </c>
      <c r="X11" s="30">
        <f t="shared" si="7"/>
        <v>0</v>
      </c>
      <c r="Y11" s="30">
        <f t="shared" si="8"/>
        <v>0</v>
      </c>
      <c r="Z11" s="30">
        <f t="shared" si="9"/>
        <v>0</v>
      </c>
      <c r="AA11" s="30">
        <f t="shared" si="10"/>
        <v>0</v>
      </c>
      <c r="AB11" s="30">
        <f t="shared" si="11"/>
        <v>0</v>
      </c>
      <c r="AC11" s="30">
        <f t="shared" si="12"/>
        <v>0</v>
      </c>
      <c r="AD11" s="30">
        <f t="shared" si="13"/>
        <v>0</v>
      </c>
      <c r="AE11" s="30">
        <f t="shared" si="14"/>
        <v>0</v>
      </c>
      <c r="AF11" s="30">
        <f t="shared" si="15"/>
        <v>0</v>
      </c>
      <c r="AG11" s="30">
        <f t="shared" si="16"/>
        <v>0</v>
      </c>
      <c r="AH11" s="30">
        <f t="shared" si="17"/>
        <v>0</v>
      </c>
      <c r="AI11" s="30">
        <f t="shared" si="18"/>
        <v>0</v>
      </c>
      <c r="AJ11" s="30">
        <f t="shared" si="19"/>
        <v>0</v>
      </c>
      <c r="AK11" s="30">
        <f t="shared" si="20"/>
        <v>0</v>
      </c>
      <c r="AL11" s="30">
        <f t="shared" si="21"/>
        <v>0</v>
      </c>
      <c r="AM11" s="30">
        <f t="shared" si="22"/>
        <v>0</v>
      </c>
      <c r="AN11" s="30">
        <f t="shared" si="23"/>
        <v>0</v>
      </c>
      <c r="AO11" s="30">
        <f t="shared" si="24"/>
        <v>0</v>
      </c>
      <c r="AP11" s="30">
        <f t="shared" si="25"/>
        <v>0</v>
      </c>
      <c r="AQ11" s="30">
        <f t="shared" si="26"/>
        <v>0</v>
      </c>
      <c r="AR11" s="30">
        <f t="shared" si="27"/>
        <v>0</v>
      </c>
      <c r="AS11" s="30">
        <f t="shared" si="28"/>
        <v>0</v>
      </c>
      <c r="AT11" s="30">
        <f t="shared" si="29"/>
        <v>0</v>
      </c>
      <c r="AU11" s="30">
        <f t="shared" si="30"/>
        <v>0</v>
      </c>
      <c r="AV11" s="30">
        <f t="shared" si="31"/>
        <v>0</v>
      </c>
      <c r="AW11" s="30">
        <f t="shared" si="32"/>
        <v>0</v>
      </c>
      <c r="AX11" s="30">
        <f t="shared" si="33"/>
        <v>0</v>
      </c>
      <c r="AY11" s="30">
        <f t="shared" si="34"/>
        <v>0</v>
      </c>
      <c r="AZ11" s="30">
        <f t="shared" si="35"/>
        <v>0</v>
      </c>
      <c r="BA11" s="30">
        <f t="shared" si="36"/>
        <v>0</v>
      </c>
      <c r="BB11" s="30">
        <f t="shared" si="37"/>
        <v>0</v>
      </c>
      <c r="BC11" s="30">
        <f t="shared" si="38"/>
        <v>0</v>
      </c>
      <c r="BD11" s="30">
        <f t="shared" si="39"/>
        <v>0</v>
      </c>
      <c r="BE11" s="30">
        <f t="shared" si="40"/>
        <v>0</v>
      </c>
      <c r="BF11" s="30">
        <f t="shared" si="41"/>
        <v>0</v>
      </c>
      <c r="BG11" s="30">
        <f t="shared" si="42"/>
        <v>0</v>
      </c>
      <c r="BH11" s="30">
        <f t="shared" si="43"/>
        <v>0</v>
      </c>
      <c r="BI11" s="30">
        <f t="shared" si="44"/>
        <v>0</v>
      </c>
      <c r="BJ11" s="30">
        <f t="shared" si="45"/>
        <v>0</v>
      </c>
      <c r="BK11" s="30">
        <f t="shared" si="46"/>
        <v>0</v>
      </c>
      <c r="BL11" s="30">
        <f t="shared" si="47"/>
        <v>0</v>
      </c>
      <c r="BN11" s="31">
        <v>58926266.399999999</v>
      </c>
      <c r="BO11" s="31">
        <v>0</v>
      </c>
      <c r="BP11" s="31">
        <v>0</v>
      </c>
      <c r="BQ11" s="31">
        <v>0</v>
      </c>
      <c r="BR11" s="31">
        <v>0</v>
      </c>
      <c r="BS11" s="31">
        <v>0</v>
      </c>
      <c r="BT11" s="31">
        <v>0</v>
      </c>
      <c r="BU11" s="31">
        <v>0</v>
      </c>
      <c r="BV11" s="31">
        <v>0</v>
      </c>
      <c r="BW11" s="31">
        <v>0</v>
      </c>
      <c r="BX11" s="31">
        <v>0</v>
      </c>
      <c r="BY11" s="31">
        <v>0</v>
      </c>
      <c r="BZ11" s="31">
        <v>58926266.399999999</v>
      </c>
      <c r="CA11" s="31">
        <v>0</v>
      </c>
      <c r="CB11" s="31">
        <v>0</v>
      </c>
      <c r="CC11" s="31">
        <v>0</v>
      </c>
      <c r="CD11" s="31">
        <v>0</v>
      </c>
      <c r="CE11" s="31">
        <v>0</v>
      </c>
      <c r="CF11" s="31">
        <v>0</v>
      </c>
      <c r="CG11" s="31">
        <v>0</v>
      </c>
      <c r="CH11" s="31">
        <v>0</v>
      </c>
      <c r="CI11" s="31">
        <v>0</v>
      </c>
      <c r="CJ11" s="31">
        <v>0</v>
      </c>
      <c r="CK11" s="31">
        <v>0</v>
      </c>
      <c r="CL11" s="31">
        <v>58926266.399999999</v>
      </c>
      <c r="CM11" s="31">
        <v>0</v>
      </c>
      <c r="CN11" s="31">
        <v>0</v>
      </c>
      <c r="CO11" s="31">
        <v>0</v>
      </c>
      <c r="CP11" s="31">
        <v>0</v>
      </c>
      <c r="CQ11" s="31">
        <v>0</v>
      </c>
      <c r="CR11" s="31">
        <v>0</v>
      </c>
      <c r="CS11" s="31">
        <v>0</v>
      </c>
      <c r="CT11" s="31">
        <v>0</v>
      </c>
      <c r="CU11" s="31">
        <v>0</v>
      </c>
      <c r="CV11" s="31">
        <v>0</v>
      </c>
      <c r="CW11" s="31">
        <v>0</v>
      </c>
      <c r="CX11" s="31">
        <v>58926266.399999999</v>
      </c>
      <c r="CY11" s="31">
        <v>0</v>
      </c>
      <c r="CZ11" s="31">
        <v>0</v>
      </c>
      <c r="DA11" s="31">
        <v>0</v>
      </c>
      <c r="DB11" s="31">
        <v>0</v>
      </c>
      <c r="DC11" s="31">
        <v>0</v>
      </c>
      <c r="DD11" s="31">
        <v>0</v>
      </c>
      <c r="DE11" s="31">
        <v>0</v>
      </c>
      <c r="DF11" s="31">
        <v>0</v>
      </c>
      <c r="DG11" s="31">
        <v>0</v>
      </c>
      <c r="DH11" s="31">
        <v>0</v>
      </c>
      <c r="DI11" s="31">
        <v>0</v>
      </c>
      <c r="DJ11" s="31">
        <v>58926266.399999999</v>
      </c>
      <c r="DK11" s="31">
        <v>785683552</v>
      </c>
      <c r="DL11" s="31">
        <v>0</v>
      </c>
      <c r="DM11" s="31">
        <v>0</v>
      </c>
      <c r="DN11" s="31">
        <v>0</v>
      </c>
      <c r="DO11" s="31">
        <v>0</v>
      </c>
      <c r="DP11" s="31">
        <v>0</v>
      </c>
      <c r="DQ11" s="31">
        <v>0</v>
      </c>
      <c r="DR11" s="31">
        <v>0</v>
      </c>
      <c r="DS11" s="31">
        <v>0</v>
      </c>
      <c r="DT11" s="31">
        <v>0</v>
      </c>
      <c r="DU11" s="31">
        <v>0</v>
      </c>
      <c r="DV11" s="31">
        <v>0</v>
      </c>
      <c r="DW11" s="31">
        <v>0</v>
      </c>
      <c r="DX11" s="31">
        <v>0</v>
      </c>
      <c r="DY11" s="31">
        <v>0</v>
      </c>
      <c r="DZ11" s="31">
        <v>0</v>
      </c>
      <c r="EA11" s="31">
        <v>0</v>
      </c>
      <c r="EB11" s="31">
        <v>0</v>
      </c>
      <c r="EC11" s="31">
        <v>0</v>
      </c>
      <c r="ED11" s="31">
        <v>0</v>
      </c>
      <c r="EE11" s="31">
        <v>0</v>
      </c>
      <c r="EF11" s="31">
        <v>0</v>
      </c>
      <c r="EG11" s="31">
        <v>0</v>
      </c>
      <c r="EH11" s="31">
        <v>0</v>
      </c>
      <c r="EI11" s="31">
        <v>0</v>
      </c>
      <c r="EJ11" s="31">
        <v>0</v>
      </c>
      <c r="EK11" s="31">
        <v>0</v>
      </c>
      <c r="EL11" s="31">
        <v>0</v>
      </c>
      <c r="EM11" s="31">
        <v>0</v>
      </c>
      <c r="EN11" s="31">
        <v>0</v>
      </c>
      <c r="EO11" s="31">
        <v>0</v>
      </c>
      <c r="EP11" s="31">
        <v>0</v>
      </c>
      <c r="EQ11" s="31">
        <v>0</v>
      </c>
      <c r="ER11" s="31">
        <v>0</v>
      </c>
      <c r="ES11" s="31">
        <v>0</v>
      </c>
      <c r="ET11" s="31">
        <v>0</v>
      </c>
      <c r="EU11" s="31">
        <v>0</v>
      </c>
      <c r="EV11" s="31">
        <v>0</v>
      </c>
      <c r="EW11" s="31">
        <v>0</v>
      </c>
      <c r="EX11" s="31">
        <v>0</v>
      </c>
      <c r="EY11" s="31">
        <v>0</v>
      </c>
      <c r="EZ11" s="31">
        <v>0</v>
      </c>
      <c r="FA11" s="31">
        <v>0</v>
      </c>
      <c r="FB11" s="31">
        <v>0</v>
      </c>
      <c r="FC11" s="31">
        <v>0</v>
      </c>
      <c r="FD11" s="31">
        <v>0</v>
      </c>
      <c r="FE11" s="31">
        <v>0</v>
      </c>
      <c r="FF11" s="31">
        <v>0</v>
      </c>
      <c r="FG11" s="31">
        <v>0</v>
      </c>
      <c r="FH11" s="31">
        <v>0</v>
      </c>
      <c r="FI11" s="31">
        <v>0</v>
      </c>
      <c r="FJ11" s="31">
        <v>0</v>
      </c>
      <c r="FK11" s="31">
        <v>0</v>
      </c>
      <c r="FL11" s="31">
        <v>0</v>
      </c>
      <c r="FM11" s="31">
        <v>0</v>
      </c>
      <c r="FN11" s="31">
        <v>0</v>
      </c>
      <c r="FO11" s="31">
        <v>0</v>
      </c>
      <c r="FP11" s="31">
        <v>0</v>
      </c>
      <c r="FQ11" s="31">
        <v>0</v>
      </c>
      <c r="FR11" s="31">
        <v>0</v>
      </c>
      <c r="FS11" s="31">
        <v>0</v>
      </c>
      <c r="FT11" s="31">
        <v>0</v>
      </c>
      <c r="FU11" s="31">
        <v>0</v>
      </c>
      <c r="FV11" s="31">
        <v>0</v>
      </c>
      <c r="FW11" s="31">
        <v>0</v>
      </c>
      <c r="FX11" s="31">
        <v>0</v>
      </c>
      <c r="FY11" s="31">
        <v>0</v>
      </c>
      <c r="FZ11" s="31">
        <v>0</v>
      </c>
      <c r="GA11" s="31">
        <v>0</v>
      </c>
      <c r="GB11" s="31">
        <v>0</v>
      </c>
      <c r="GC11" s="31">
        <v>0</v>
      </c>
      <c r="GD11" s="31">
        <v>0</v>
      </c>
      <c r="GE11" s="31">
        <v>0</v>
      </c>
      <c r="GF11" s="31">
        <v>0</v>
      </c>
      <c r="GG11" s="31">
        <v>0</v>
      </c>
      <c r="GH11" s="31">
        <v>0</v>
      </c>
      <c r="GI11" s="31">
        <v>0</v>
      </c>
      <c r="GJ11" s="31">
        <v>0</v>
      </c>
      <c r="GK11" s="31">
        <v>0</v>
      </c>
      <c r="GL11" s="31">
        <v>0</v>
      </c>
      <c r="GM11" s="31">
        <v>0</v>
      </c>
      <c r="GN11" s="31">
        <v>0</v>
      </c>
      <c r="GO11" s="31">
        <v>0</v>
      </c>
      <c r="GP11" s="31">
        <v>0</v>
      </c>
      <c r="GQ11" s="31">
        <v>0</v>
      </c>
      <c r="GR11" s="31">
        <v>0</v>
      </c>
      <c r="GS11" s="31">
        <v>0</v>
      </c>
      <c r="GT11" s="31">
        <v>0</v>
      </c>
      <c r="GU11" s="31">
        <v>0</v>
      </c>
      <c r="GV11" s="31">
        <v>0</v>
      </c>
      <c r="GW11" s="31">
        <v>0</v>
      </c>
      <c r="GX11" s="31">
        <v>0</v>
      </c>
      <c r="GY11" s="31">
        <v>0</v>
      </c>
      <c r="GZ11" s="31">
        <v>0</v>
      </c>
      <c r="HA11" s="31">
        <v>0</v>
      </c>
      <c r="HB11" s="31">
        <v>0</v>
      </c>
      <c r="HC11" s="31">
        <v>0</v>
      </c>
      <c r="HD11" s="31">
        <v>0</v>
      </c>
      <c r="HE11" s="31">
        <v>0</v>
      </c>
      <c r="HF11" s="31">
        <v>0</v>
      </c>
      <c r="HG11" s="31">
        <v>0</v>
      </c>
      <c r="HH11" s="31">
        <v>0</v>
      </c>
      <c r="HI11" s="31">
        <v>0</v>
      </c>
      <c r="HJ11" s="31">
        <v>0</v>
      </c>
      <c r="HK11" s="31">
        <v>0</v>
      </c>
      <c r="HL11" s="31">
        <v>0</v>
      </c>
      <c r="HM11" s="31">
        <v>0</v>
      </c>
      <c r="HN11" s="31">
        <v>0</v>
      </c>
      <c r="HO11" s="31">
        <v>0</v>
      </c>
      <c r="HP11" s="31">
        <v>0</v>
      </c>
      <c r="HQ11" s="31">
        <v>0</v>
      </c>
      <c r="HR11" s="31">
        <v>0</v>
      </c>
      <c r="HS11" s="31">
        <v>0</v>
      </c>
      <c r="HT11" s="31">
        <v>0</v>
      </c>
      <c r="HU11" s="31">
        <v>0</v>
      </c>
      <c r="HV11" s="31">
        <v>0</v>
      </c>
      <c r="HW11" s="31">
        <v>0</v>
      </c>
      <c r="HX11" s="31">
        <v>0</v>
      </c>
      <c r="HY11" s="31">
        <v>0</v>
      </c>
      <c r="HZ11" s="31">
        <v>0</v>
      </c>
      <c r="IA11" s="31">
        <v>0</v>
      </c>
      <c r="IB11" s="31">
        <v>0</v>
      </c>
      <c r="IC11" s="31">
        <v>0</v>
      </c>
      <c r="ID11" s="31">
        <v>0</v>
      </c>
      <c r="IE11" s="31">
        <v>0</v>
      </c>
      <c r="IF11" s="31">
        <v>0</v>
      </c>
      <c r="IG11" s="31">
        <v>0</v>
      </c>
      <c r="IH11" s="31">
        <v>0</v>
      </c>
      <c r="II11" s="31">
        <v>0</v>
      </c>
      <c r="IJ11" s="31">
        <v>0</v>
      </c>
      <c r="IK11" s="31">
        <v>0</v>
      </c>
      <c r="IL11" s="31">
        <v>0</v>
      </c>
      <c r="IM11" s="31">
        <v>0</v>
      </c>
      <c r="IN11" s="31">
        <v>0</v>
      </c>
      <c r="IO11" s="31">
        <v>0</v>
      </c>
      <c r="IP11" s="31">
        <v>0</v>
      </c>
      <c r="IQ11" s="31">
        <v>0</v>
      </c>
      <c r="IR11" s="31">
        <v>0</v>
      </c>
      <c r="IS11" s="31">
        <v>0</v>
      </c>
      <c r="IT11" s="31">
        <v>0</v>
      </c>
      <c r="IU11" s="31">
        <v>0</v>
      </c>
      <c r="IV11" s="31">
        <v>0</v>
      </c>
      <c r="IW11" s="31">
        <v>0</v>
      </c>
      <c r="IX11" s="31">
        <v>0</v>
      </c>
      <c r="IY11" s="31">
        <v>0</v>
      </c>
      <c r="IZ11" s="31">
        <v>0</v>
      </c>
      <c r="JA11" s="31">
        <v>0</v>
      </c>
      <c r="JB11" s="31">
        <v>0</v>
      </c>
      <c r="JC11" s="31">
        <v>0</v>
      </c>
      <c r="JD11" s="31">
        <v>0</v>
      </c>
      <c r="JE11" s="31">
        <v>0</v>
      </c>
      <c r="JF11" s="31">
        <v>0</v>
      </c>
      <c r="JG11" s="31">
        <v>0</v>
      </c>
      <c r="JH11" s="31">
        <v>0</v>
      </c>
      <c r="JI11" s="31">
        <v>0</v>
      </c>
      <c r="JJ11" s="31">
        <v>0</v>
      </c>
      <c r="JK11" s="31">
        <v>0</v>
      </c>
      <c r="JL11" s="31">
        <v>0</v>
      </c>
      <c r="JM11" s="31">
        <v>0</v>
      </c>
      <c r="JN11" s="31">
        <v>0</v>
      </c>
      <c r="JO11" s="31">
        <v>0</v>
      </c>
      <c r="JP11" s="31">
        <v>0</v>
      </c>
      <c r="JQ11" s="31">
        <v>0</v>
      </c>
      <c r="JR11" s="31">
        <v>0</v>
      </c>
      <c r="JS11" s="31">
        <v>0</v>
      </c>
      <c r="JT11" s="31">
        <v>0</v>
      </c>
      <c r="JU11" s="31">
        <v>0</v>
      </c>
      <c r="JV11" s="31">
        <v>0</v>
      </c>
      <c r="JW11" s="31">
        <v>0</v>
      </c>
      <c r="JX11" s="31">
        <v>0</v>
      </c>
      <c r="JY11" s="31">
        <v>0</v>
      </c>
      <c r="JZ11" s="31">
        <v>0</v>
      </c>
      <c r="KA11" s="31">
        <v>0</v>
      </c>
      <c r="KB11" s="31">
        <v>0</v>
      </c>
      <c r="KC11" s="31">
        <v>0</v>
      </c>
      <c r="KD11" s="31">
        <v>0</v>
      </c>
      <c r="KE11" s="31">
        <v>0</v>
      </c>
      <c r="KF11" s="31">
        <v>0</v>
      </c>
      <c r="KG11" s="31">
        <v>0</v>
      </c>
      <c r="KH11" s="31">
        <v>0</v>
      </c>
      <c r="KI11" s="31">
        <v>0</v>
      </c>
      <c r="KJ11" s="31">
        <v>0</v>
      </c>
      <c r="KK11" s="31">
        <v>0</v>
      </c>
      <c r="KL11" s="31">
        <v>0</v>
      </c>
      <c r="KM11" s="31">
        <v>0</v>
      </c>
      <c r="KN11" s="31">
        <v>0</v>
      </c>
      <c r="KO11" s="31">
        <v>0</v>
      </c>
      <c r="KP11" s="31">
        <v>0</v>
      </c>
      <c r="KQ11" s="31">
        <v>0</v>
      </c>
      <c r="KR11" s="31">
        <v>0</v>
      </c>
      <c r="KS11" s="31">
        <v>0</v>
      </c>
      <c r="KT11" s="31">
        <v>0</v>
      </c>
      <c r="KU11" s="31">
        <v>0</v>
      </c>
      <c r="KV11" s="31">
        <v>0</v>
      </c>
      <c r="KW11" s="31">
        <v>0</v>
      </c>
      <c r="KX11" s="31">
        <v>0</v>
      </c>
      <c r="KY11" s="31">
        <v>0</v>
      </c>
      <c r="KZ11" s="31">
        <v>0</v>
      </c>
      <c r="LA11" s="31">
        <v>0</v>
      </c>
      <c r="LB11" s="31">
        <v>0</v>
      </c>
      <c r="LC11" s="31">
        <v>0</v>
      </c>
      <c r="LD11" s="31">
        <v>0</v>
      </c>
      <c r="LE11" s="31">
        <v>0</v>
      </c>
      <c r="LF11" s="31">
        <v>0</v>
      </c>
      <c r="LG11" s="31">
        <v>0</v>
      </c>
      <c r="LH11" s="31">
        <v>0</v>
      </c>
      <c r="LI11" s="31">
        <v>0</v>
      </c>
      <c r="LJ11" s="31">
        <v>0</v>
      </c>
      <c r="LK11" s="31">
        <v>0</v>
      </c>
      <c r="LL11" s="31">
        <v>0</v>
      </c>
      <c r="LM11" s="31">
        <v>0</v>
      </c>
      <c r="LN11" s="31">
        <v>0</v>
      </c>
      <c r="LO11" s="31">
        <v>0</v>
      </c>
      <c r="LP11" s="31">
        <v>0</v>
      </c>
      <c r="LQ11" s="31">
        <v>0</v>
      </c>
      <c r="LR11" s="31">
        <v>0</v>
      </c>
      <c r="LS11" s="31">
        <v>0</v>
      </c>
      <c r="LT11" s="31">
        <v>0</v>
      </c>
      <c r="LU11" s="31">
        <v>0</v>
      </c>
      <c r="LV11" s="31">
        <v>0</v>
      </c>
      <c r="LW11" s="31">
        <v>0</v>
      </c>
      <c r="LX11" s="31">
        <v>0</v>
      </c>
      <c r="LY11" s="31">
        <v>0</v>
      </c>
      <c r="LZ11" s="31">
        <v>0</v>
      </c>
      <c r="MA11" s="31">
        <v>0</v>
      </c>
      <c r="MB11" s="31">
        <v>0</v>
      </c>
      <c r="MC11" s="31">
        <v>0</v>
      </c>
      <c r="MD11" s="31">
        <v>0</v>
      </c>
      <c r="ME11" s="31">
        <v>0</v>
      </c>
      <c r="MF11" s="31">
        <v>0</v>
      </c>
      <c r="MG11" s="31">
        <v>0</v>
      </c>
      <c r="MH11" s="31">
        <v>0</v>
      </c>
      <c r="MI11" s="31">
        <v>0</v>
      </c>
      <c r="MJ11" s="31">
        <v>0</v>
      </c>
      <c r="MK11" s="31">
        <v>0</v>
      </c>
      <c r="ML11" s="31">
        <v>0</v>
      </c>
      <c r="MM11" s="31">
        <v>0</v>
      </c>
      <c r="MN11" s="31">
        <v>0</v>
      </c>
      <c r="MO11" s="31">
        <v>0</v>
      </c>
      <c r="MP11" s="31">
        <v>0</v>
      </c>
      <c r="MQ11" s="31">
        <v>0</v>
      </c>
      <c r="MR11" s="31">
        <v>0</v>
      </c>
      <c r="MS11" s="31">
        <v>0</v>
      </c>
      <c r="MT11" s="31">
        <v>0</v>
      </c>
      <c r="MU11" s="31">
        <v>0</v>
      </c>
      <c r="MV11" s="31">
        <v>0</v>
      </c>
      <c r="MW11" s="31">
        <v>0</v>
      </c>
      <c r="MX11" s="31">
        <v>0</v>
      </c>
      <c r="MY11" s="31">
        <v>0</v>
      </c>
      <c r="MZ11" s="31">
        <v>0</v>
      </c>
      <c r="NA11" s="31">
        <v>0</v>
      </c>
      <c r="NB11" s="31">
        <v>0</v>
      </c>
      <c r="NC11" s="31">
        <v>0</v>
      </c>
      <c r="ND11" s="31">
        <v>0</v>
      </c>
      <c r="NE11" s="31">
        <v>0</v>
      </c>
      <c r="NF11" s="31">
        <v>0</v>
      </c>
      <c r="NG11" s="31">
        <v>0</v>
      </c>
      <c r="NH11" s="31">
        <v>0</v>
      </c>
      <c r="NI11" s="31">
        <v>0</v>
      </c>
      <c r="NJ11" s="31">
        <v>0</v>
      </c>
      <c r="NK11" s="31">
        <v>0</v>
      </c>
      <c r="NL11" s="31">
        <v>0</v>
      </c>
      <c r="NM11" s="31">
        <v>0</v>
      </c>
      <c r="NN11" s="31">
        <v>0</v>
      </c>
      <c r="NO11" s="31">
        <v>0</v>
      </c>
      <c r="NP11" s="31">
        <v>0</v>
      </c>
      <c r="NQ11" s="31">
        <v>0</v>
      </c>
      <c r="NR11" s="31">
        <v>0</v>
      </c>
      <c r="NS11" s="31">
        <v>0</v>
      </c>
      <c r="NT11" s="31">
        <v>0</v>
      </c>
      <c r="NU11" s="31">
        <v>0</v>
      </c>
      <c r="NV11" s="31">
        <v>0</v>
      </c>
      <c r="NW11" s="31">
        <v>0</v>
      </c>
      <c r="NX11" s="31">
        <v>0</v>
      </c>
      <c r="NY11" s="31">
        <v>0</v>
      </c>
      <c r="NZ11" s="31">
        <v>0</v>
      </c>
      <c r="OA11" s="31">
        <v>0</v>
      </c>
      <c r="OB11" s="31">
        <v>0</v>
      </c>
      <c r="OC11" s="31">
        <v>0</v>
      </c>
      <c r="OD11" s="31">
        <v>0</v>
      </c>
      <c r="OE11" s="31">
        <v>0</v>
      </c>
      <c r="OF11" s="31">
        <v>0</v>
      </c>
      <c r="OG11" s="31">
        <v>0</v>
      </c>
      <c r="OH11" s="31">
        <v>0</v>
      </c>
      <c r="OI11" s="31">
        <v>0</v>
      </c>
      <c r="OJ11" s="31">
        <v>0</v>
      </c>
      <c r="OK11" s="31">
        <v>0</v>
      </c>
      <c r="OL11" s="31">
        <v>0</v>
      </c>
      <c r="OM11" s="31">
        <v>0</v>
      </c>
      <c r="ON11" s="31">
        <v>0</v>
      </c>
      <c r="OO11" s="31">
        <v>0</v>
      </c>
      <c r="OP11" s="31">
        <v>0</v>
      </c>
      <c r="OQ11" s="31">
        <v>0</v>
      </c>
      <c r="OR11" s="31">
        <v>0</v>
      </c>
      <c r="OS11" s="31">
        <v>0</v>
      </c>
      <c r="OT11" s="31">
        <v>0</v>
      </c>
      <c r="OU11" s="31">
        <v>0</v>
      </c>
      <c r="OV11" s="31">
        <v>0</v>
      </c>
      <c r="OW11" s="31">
        <v>0</v>
      </c>
      <c r="OX11" s="31">
        <v>0</v>
      </c>
      <c r="OY11" s="31">
        <v>0</v>
      </c>
      <c r="OZ11" s="31">
        <v>0</v>
      </c>
      <c r="PA11" s="31">
        <v>0</v>
      </c>
      <c r="PB11" s="31">
        <v>0</v>
      </c>
      <c r="PC11" s="31">
        <v>0</v>
      </c>
      <c r="PD11" s="31">
        <v>0</v>
      </c>
      <c r="PE11" s="31">
        <v>0</v>
      </c>
      <c r="PF11" s="31">
        <v>0</v>
      </c>
      <c r="PG11" s="31">
        <v>0</v>
      </c>
      <c r="PH11" s="31">
        <v>0</v>
      </c>
      <c r="PI11" s="31">
        <v>0</v>
      </c>
      <c r="PJ11" s="31">
        <v>0</v>
      </c>
      <c r="PK11" s="31">
        <v>0</v>
      </c>
      <c r="PL11" s="31">
        <v>0</v>
      </c>
      <c r="PM11" s="31">
        <v>0</v>
      </c>
      <c r="PN11" s="31">
        <v>0</v>
      </c>
      <c r="PO11" s="31">
        <v>0</v>
      </c>
      <c r="PP11" s="31">
        <v>0</v>
      </c>
      <c r="PQ11" s="31">
        <v>0</v>
      </c>
      <c r="PR11" s="31">
        <v>0</v>
      </c>
      <c r="PS11" s="31">
        <v>0</v>
      </c>
      <c r="PT11" s="31">
        <v>0</v>
      </c>
      <c r="PU11" s="31">
        <v>0</v>
      </c>
      <c r="PV11" s="31">
        <v>0</v>
      </c>
      <c r="PW11" s="31">
        <v>0</v>
      </c>
      <c r="PX11" s="31">
        <v>0</v>
      </c>
      <c r="PY11" s="31">
        <v>0</v>
      </c>
      <c r="PZ11" s="31">
        <v>0</v>
      </c>
      <c r="QA11" s="31">
        <v>0</v>
      </c>
      <c r="QB11" s="31">
        <v>0</v>
      </c>
      <c r="QC11" s="31">
        <v>0</v>
      </c>
      <c r="QD11" s="31">
        <v>0</v>
      </c>
      <c r="QE11" s="31">
        <v>0</v>
      </c>
      <c r="QF11" s="31">
        <v>0</v>
      </c>
      <c r="QG11" s="31">
        <v>0</v>
      </c>
      <c r="QH11" s="31">
        <v>0</v>
      </c>
      <c r="QI11" s="31">
        <v>0</v>
      </c>
      <c r="QJ11" s="31">
        <v>0</v>
      </c>
      <c r="QK11" s="31">
        <v>0</v>
      </c>
      <c r="QL11" s="31">
        <v>0</v>
      </c>
      <c r="QM11" s="31">
        <v>0</v>
      </c>
      <c r="QN11" s="31">
        <v>0</v>
      </c>
      <c r="QO11" s="31">
        <v>0</v>
      </c>
      <c r="QP11" s="31">
        <v>0</v>
      </c>
      <c r="QQ11" s="31">
        <v>0</v>
      </c>
      <c r="QR11" s="31">
        <v>0</v>
      </c>
      <c r="QS11" s="31">
        <v>0</v>
      </c>
      <c r="QT11" s="31">
        <v>0</v>
      </c>
      <c r="QU11" s="31">
        <v>0</v>
      </c>
      <c r="QV11" s="31">
        <v>0</v>
      </c>
      <c r="QW11" s="31">
        <v>0</v>
      </c>
      <c r="QX11" s="31">
        <v>0</v>
      </c>
      <c r="QY11" s="31">
        <v>0</v>
      </c>
      <c r="QZ11" s="31">
        <v>0</v>
      </c>
      <c r="RA11" s="31">
        <v>0</v>
      </c>
      <c r="RB11" s="31">
        <v>0</v>
      </c>
      <c r="RC11" s="31">
        <v>0</v>
      </c>
      <c r="RD11" s="31">
        <v>0</v>
      </c>
      <c r="RE11" s="31">
        <v>0</v>
      </c>
      <c r="RF11" s="31">
        <v>0</v>
      </c>
      <c r="RG11" s="31">
        <v>0</v>
      </c>
      <c r="RH11" s="31">
        <v>0</v>
      </c>
      <c r="RI11" s="31">
        <v>0</v>
      </c>
      <c r="RJ11" s="31">
        <v>0</v>
      </c>
      <c r="RK11" s="31">
        <v>0</v>
      </c>
      <c r="RL11" s="31">
        <v>0</v>
      </c>
      <c r="RM11" s="31">
        <v>0</v>
      </c>
      <c r="RN11" s="31">
        <v>0</v>
      </c>
      <c r="RO11" s="31">
        <v>0</v>
      </c>
      <c r="RP11" s="31">
        <v>0</v>
      </c>
      <c r="RQ11" s="31">
        <v>0</v>
      </c>
      <c r="RR11" s="31">
        <v>0</v>
      </c>
      <c r="RS11" s="31">
        <v>0</v>
      </c>
      <c r="RT11" s="31">
        <v>0</v>
      </c>
      <c r="RU11" s="31">
        <v>0</v>
      </c>
      <c r="RV11" s="31">
        <v>0</v>
      </c>
      <c r="RW11" s="31">
        <v>0</v>
      </c>
      <c r="RX11" s="31">
        <v>0</v>
      </c>
      <c r="RY11" s="31">
        <v>0</v>
      </c>
      <c r="RZ11" s="31">
        <v>0</v>
      </c>
      <c r="SA11" s="31">
        <v>0</v>
      </c>
      <c r="SB11" s="31">
        <v>0</v>
      </c>
      <c r="SC11" s="31">
        <v>0</v>
      </c>
      <c r="SD11" s="31">
        <v>0</v>
      </c>
      <c r="SE11" s="31">
        <v>0</v>
      </c>
      <c r="SF11" s="31">
        <v>0</v>
      </c>
      <c r="SG11" s="31">
        <v>0</v>
      </c>
      <c r="SH11" s="31">
        <v>0</v>
      </c>
      <c r="SI11" s="31">
        <v>0</v>
      </c>
      <c r="SJ11" s="31">
        <v>0</v>
      </c>
      <c r="SK11" s="31">
        <v>0</v>
      </c>
      <c r="SL11" s="31">
        <v>0</v>
      </c>
      <c r="SM11" s="31">
        <v>0</v>
      </c>
      <c r="SN11" s="31">
        <v>0</v>
      </c>
      <c r="SO11" s="31">
        <v>0</v>
      </c>
      <c r="SP11" s="31">
        <v>0</v>
      </c>
      <c r="SQ11" s="31">
        <v>0</v>
      </c>
      <c r="SR11" s="31">
        <v>0</v>
      </c>
      <c r="SS11" s="31">
        <v>0</v>
      </c>
      <c r="ST11" s="31">
        <v>0</v>
      </c>
      <c r="SU11" s="31">
        <v>0</v>
      </c>
      <c r="SV11" s="31">
        <v>0</v>
      </c>
      <c r="SW11" s="31">
        <v>0</v>
      </c>
      <c r="SX11" s="31">
        <v>0</v>
      </c>
      <c r="SY11" s="31">
        <v>0</v>
      </c>
      <c r="SZ11" s="31">
        <v>0</v>
      </c>
      <c r="TA11" s="31">
        <v>0</v>
      </c>
      <c r="TB11" s="31">
        <v>0</v>
      </c>
      <c r="TC11" s="31">
        <v>0</v>
      </c>
      <c r="TD11" s="31">
        <v>0</v>
      </c>
      <c r="TE11" s="31">
        <v>0</v>
      </c>
      <c r="TF11" s="31">
        <v>0</v>
      </c>
      <c r="TG11" s="31">
        <v>0</v>
      </c>
      <c r="TH11" s="31">
        <v>0</v>
      </c>
      <c r="TI11" s="31">
        <v>0</v>
      </c>
      <c r="TJ11" s="31">
        <v>0</v>
      </c>
      <c r="TK11" s="31">
        <v>0</v>
      </c>
      <c r="TL11" s="31">
        <v>0</v>
      </c>
      <c r="TM11" s="31">
        <v>0</v>
      </c>
      <c r="TN11" s="31">
        <v>0</v>
      </c>
      <c r="TO11" s="31">
        <v>0</v>
      </c>
      <c r="TP11" s="31">
        <v>0</v>
      </c>
      <c r="TQ11" s="31">
        <v>0</v>
      </c>
      <c r="TR11" s="31">
        <v>0</v>
      </c>
      <c r="TS11" s="31">
        <v>0</v>
      </c>
      <c r="TT11" s="31">
        <v>0</v>
      </c>
      <c r="TU11" s="31">
        <v>0</v>
      </c>
      <c r="TV11" s="31">
        <v>0</v>
      </c>
      <c r="TW11" s="31">
        <v>0</v>
      </c>
      <c r="TX11" s="31">
        <v>0</v>
      </c>
      <c r="TY11" s="31">
        <v>0</v>
      </c>
      <c r="TZ11" s="31">
        <v>0</v>
      </c>
      <c r="UA11" s="31">
        <v>0</v>
      </c>
      <c r="UB11" s="31">
        <v>0</v>
      </c>
      <c r="UC11" s="31">
        <v>0</v>
      </c>
      <c r="UD11" s="31">
        <v>0</v>
      </c>
      <c r="UE11" s="31">
        <v>0</v>
      </c>
      <c r="UF11" s="31">
        <v>0</v>
      </c>
      <c r="UG11" s="31">
        <v>0</v>
      </c>
      <c r="UH11" s="31">
        <v>0</v>
      </c>
      <c r="UI11" s="31">
        <v>0</v>
      </c>
      <c r="UJ11" s="31">
        <v>0</v>
      </c>
      <c r="UK11" s="31">
        <v>0</v>
      </c>
      <c r="UL11" s="31">
        <v>0</v>
      </c>
      <c r="UM11" s="31">
        <v>0</v>
      </c>
      <c r="UN11" s="31">
        <v>0</v>
      </c>
      <c r="UO11" s="31">
        <v>0</v>
      </c>
      <c r="UP11" s="31">
        <v>0</v>
      </c>
      <c r="UQ11" s="31">
        <v>0</v>
      </c>
      <c r="UR11" s="31">
        <v>0</v>
      </c>
      <c r="US11" s="31">
        <v>0</v>
      </c>
      <c r="UT11" s="31">
        <v>0</v>
      </c>
      <c r="UU11" s="31">
        <v>0</v>
      </c>
      <c r="UV11" s="31">
        <v>0</v>
      </c>
      <c r="UW11" s="31">
        <v>0</v>
      </c>
      <c r="UX11" s="31">
        <v>0</v>
      </c>
      <c r="UY11" s="31">
        <v>0</v>
      </c>
      <c r="UZ11" s="31">
        <v>0</v>
      </c>
      <c r="VA11" s="31">
        <v>0</v>
      </c>
      <c r="VB11" s="31">
        <v>0</v>
      </c>
      <c r="VC11" s="31">
        <v>0</v>
      </c>
      <c r="VD11" s="31">
        <v>0</v>
      </c>
      <c r="VE11" s="31">
        <v>0</v>
      </c>
      <c r="VF11" s="31">
        <v>0</v>
      </c>
      <c r="VG11" s="31">
        <v>0</v>
      </c>
      <c r="VH11" s="31">
        <v>0</v>
      </c>
      <c r="VI11" s="31">
        <v>0</v>
      </c>
      <c r="VJ11" s="31">
        <v>0</v>
      </c>
      <c r="VK11" s="31">
        <v>0</v>
      </c>
      <c r="VL11" s="31">
        <v>0</v>
      </c>
      <c r="VM11" s="31">
        <v>0</v>
      </c>
      <c r="VN11" s="31">
        <v>0</v>
      </c>
      <c r="VO11" s="31">
        <v>0</v>
      </c>
      <c r="VP11" s="31">
        <v>0</v>
      </c>
      <c r="VQ11" s="31">
        <v>0</v>
      </c>
      <c r="VR11" s="31">
        <v>0</v>
      </c>
      <c r="VS11" s="31">
        <v>0</v>
      </c>
      <c r="VT11" s="31">
        <v>0</v>
      </c>
      <c r="VU11" s="31">
        <v>0</v>
      </c>
      <c r="VV11" s="31">
        <v>0</v>
      </c>
      <c r="VW11" s="31">
        <v>0</v>
      </c>
      <c r="VX11" s="31">
        <v>0</v>
      </c>
      <c r="VY11" s="31">
        <v>0</v>
      </c>
      <c r="VZ11" s="31">
        <v>0</v>
      </c>
      <c r="WA11" s="31">
        <v>0</v>
      </c>
      <c r="WB11" s="31">
        <v>0</v>
      </c>
      <c r="WC11" s="31">
        <v>0</v>
      </c>
      <c r="WD11" s="31">
        <v>0</v>
      </c>
      <c r="WE11" s="31">
        <v>0</v>
      </c>
      <c r="WF11" s="31">
        <v>0</v>
      </c>
      <c r="WG11" s="31">
        <v>0</v>
      </c>
      <c r="WH11" s="31">
        <v>0</v>
      </c>
      <c r="WI11" s="31">
        <v>0</v>
      </c>
      <c r="WJ11" s="31">
        <v>0</v>
      </c>
      <c r="WK11" s="31">
        <v>0</v>
      </c>
      <c r="WL11" s="31">
        <v>0</v>
      </c>
      <c r="WM11" s="31">
        <v>0</v>
      </c>
      <c r="WN11" s="31">
        <v>0</v>
      </c>
      <c r="WO11" s="31">
        <v>0</v>
      </c>
      <c r="WP11" s="31">
        <v>0</v>
      </c>
      <c r="WQ11" s="31">
        <v>0</v>
      </c>
      <c r="WR11" s="31">
        <v>0</v>
      </c>
      <c r="WS11" s="31">
        <v>0</v>
      </c>
      <c r="WT11" s="31">
        <v>0</v>
      </c>
      <c r="WU11" s="31">
        <v>0</v>
      </c>
      <c r="WV11" s="31">
        <v>0</v>
      </c>
      <c r="WW11" s="31">
        <v>0</v>
      </c>
      <c r="WX11" s="31">
        <v>0</v>
      </c>
      <c r="WY11" s="31">
        <v>0</v>
      </c>
      <c r="WZ11" s="31">
        <v>0</v>
      </c>
      <c r="XA11" s="31">
        <v>0</v>
      </c>
      <c r="XB11" s="31">
        <v>0</v>
      </c>
      <c r="XC11" s="31">
        <v>0</v>
      </c>
      <c r="XD11" s="31">
        <v>0</v>
      </c>
      <c r="XE11" s="31">
        <v>0</v>
      </c>
      <c r="XF11" s="31">
        <v>0</v>
      </c>
      <c r="XG11" s="31">
        <v>0</v>
      </c>
      <c r="XH11" s="31">
        <v>0</v>
      </c>
      <c r="XI11" s="31">
        <v>0</v>
      </c>
      <c r="XJ11" s="31">
        <v>0</v>
      </c>
      <c r="XK11" s="31">
        <v>0</v>
      </c>
      <c r="XL11" s="31">
        <v>0</v>
      </c>
      <c r="XM11" s="31">
        <v>0</v>
      </c>
      <c r="XN11" s="31">
        <v>0</v>
      </c>
      <c r="XO11" s="31">
        <v>0</v>
      </c>
      <c r="XP11" s="31">
        <v>0</v>
      </c>
      <c r="XQ11" s="31">
        <v>0</v>
      </c>
    </row>
    <row r="12" spans="1:641" x14ac:dyDescent="0.25">
      <c r="A12" s="20" t="s">
        <v>38</v>
      </c>
      <c r="B12" s="20" t="s">
        <v>39</v>
      </c>
      <c r="C12" s="29">
        <f>+IFERROR(VLOOKUP($C$2,[4]FFFIRO24!$A$11:$Q$205,14,TRUE)/1000000,0)</f>
        <v>383.78019681000001</v>
      </c>
      <c r="D12" s="33"/>
      <c r="E12" s="22">
        <f>+C12/$C$74</f>
        <v>8.8523871726027785</v>
      </c>
      <c r="F12" s="23" t="s">
        <v>225</v>
      </c>
      <c r="G12" s="27" t="s">
        <v>178</v>
      </c>
      <c r="H12" s="28">
        <v>41699</v>
      </c>
      <c r="I12" s="28" t="s">
        <v>188</v>
      </c>
      <c r="J12" s="26" t="s">
        <v>40</v>
      </c>
      <c r="K12" s="23">
        <v>127</v>
      </c>
      <c r="L12" s="27" t="s">
        <v>230</v>
      </c>
      <c r="M12" s="25">
        <f t="shared" si="48"/>
        <v>45566</v>
      </c>
      <c r="N12" s="23" t="s">
        <v>24</v>
      </c>
      <c r="O12" s="29" t="s">
        <v>25</v>
      </c>
      <c r="P12" s="115" t="s">
        <v>26</v>
      </c>
      <c r="Q12" s="30">
        <f t="shared" si="0"/>
        <v>70360910.566991329</v>
      </c>
      <c r="R12" s="30">
        <f t="shared" si="1"/>
        <v>24681306.449999996</v>
      </c>
      <c r="S12" s="30">
        <f t="shared" si="2"/>
        <v>71511482.904600963</v>
      </c>
      <c r="T12" s="30">
        <f t="shared" si="3"/>
        <v>20230757.439999998</v>
      </c>
      <c r="U12" s="30">
        <f t="shared" si="4"/>
        <v>71511482.904600963</v>
      </c>
      <c r="V12" s="30">
        <f t="shared" si="5"/>
        <v>15560501.42</v>
      </c>
      <c r="W12" s="30">
        <f t="shared" si="6"/>
        <v>71511482.904600963</v>
      </c>
      <c r="X12" s="30">
        <f t="shared" si="7"/>
        <v>10949202.609999999</v>
      </c>
      <c r="Y12" s="30">
        <f t="shared" si="8"/>
        <v>71511482.904600963</v>
      </c>
      <c r="Z12" s="30">
        <f t="shared" si="9"/>
        <v>6337903.8300000001</v>
      </c>
      <c r="AA12" s="30">
        <f t="shared" si="10"/>
        <v>59592902.420500807</v>
      </c>
      <c r="AB12" s="30">
        <f t="shared" si="11"/>
        <v>1766611.73</v>
      </c>
      <c r="AC12" s="30">
        <f t="shared" si="12"/>
        <v>0</v>
      </c>
      <c r="AD12" s="30">
        <f t="shared" si="13"/>
        <v>0</v>
      </c>
      <c r="AE12" s="30">
        <f t="shared" si="14"/>
        <v>0</v>
      </c>
      <c r="AF12" s="30">
        <f t="shared" si="15"/>
        <v>0</v>
      </c>
      <c r="AG12" s="30">
        <f t="shared" si="16"/>
        <v>0</v>
      </c>
      <c r="AH12" s="30">
        <f t="shared" si="17"/>
        <v>0</v>
      </c>
      <c r="AI12" s="30">
        <f t="shared" si="18"/>
        <v>0</v>
      </c>
      <c r="AJ12" s="30">
        <f t="shared" si="19"/>
        <v>0</v>
      </c>
      <c r="AK12" s="30">
        <f t="shared" si="20"/>
        <v>0</v>
      </c>
      <c r="AL12" s="30">
        <f t="shared" si="21"/>
        <v>0</v>
      </c>
      <c r="AM12" s="30">
        <f t="shared" si="22"/>
        <v>0</v>
      </c>
      <c r="AN12" s="30">
        <f t="shared" si="23"/>
        <v>0</v>
      </c>
      <c r="AO12" s="30">
        <f t="shared" si="24"/>
        <v>0</v>
      </c>
      <c r="AP12" s="30">
        <f t="shared" si="25"/>
        <v>0</v>
      </c>
      <c r="AQ12" s="30">
        <f t="shared" si="26"/>
        <v>0</v>
      </c>
      <c r="AR12" s="30">
        <f t="shared" si="27"/>
        <v>0</v>
      </c>
      <c r="AS12" s="30">
        <f t="shared" si="28"/>
        <v>0</v>
      </c>
      <c r="AT12" s="30">
        <f t="shared" si="29"/>
        <v>0</v>
      </c>
      <c r="AU12" s="30">
        <f t="shared" si="30"/>
        <v>0</v>
      </c>
      <c r="AV12" s="30">
        <f t="shared" si="31"/>
        <v>0</v>
      </c>
      <c r="AW12" s="30">
        <f t="shared" si="32"/>
        <v>0</v>
      </c>
      <c r="AX12" s="30">
        <f t="shared" si="33"/>
        <v>0</v>
      </c>
      <c r="AY12" s="30">
        <f t="shared" si="34"/>
        <v>0</v>
      </c>
      <c r="AZ12" s="30">
        <f t="shared" si="35"/>
        <v>0</v>
      </c>
      <c r="BA12" s="30">
        <f t="shared" si="36"/>
        <v>0</v>
      </c>
      <c r="BB12" s="30">
        <f t="shared" si="37"/>
        <v>0</v>
      </c>
      <c r="BC12" s="30">
        <f t="shared" si="38"/>
        <v>0</v>
      </c>
      <c r="BD12" s="30">
        <f t="shared" si="39"/>
        <v>0</v>
      </c>
      <c r="BE12" s="30">
        <f t="shared" si="40"/>
        <v>0</v>
      </c>
      <c r="BF12" s="30">
        <f t="shared" si="41"/>
        <v>0</v>
      </c>
      <c r="BG12" s="30">
        <f t="shared" si="42"/>
        <v>0</v>
      </c>
      <c r="BH12" s="30">
        <f t="shared" si="43"/>
        <v>0</v>
      </c>
      <c r="BI12" s="30">
        <f t="shared" si="44"/>
        <v>0</v>
      </c>
      <c r="BJ12" s="30">
        <f t="shared" si="45"/>
        <v>0</v>
      </c>
      <c r="BK12" s="30">
        <f t="shared" si="46"/>
        <v>0</v>
      </c>
      <c r="BL12" s="30">
        <f t="shared" si="47"/>
        <v>0</v>
      </c>
      <c r="BN12" s="31">
        <v>2031322.91</v>
      </c>
      <c r="BO12" s="31">
        <v>5483637.6514182519</v>
      </c>
      <c r="BP12" s="31">
        <v>2438450.2799999998</v>
      </c>
      <c r="BQ12" s="31">
        <v>5666262.9978368394</v>
      </c>
      <c r="BR12" s="31">
        <v>2061241.36</v>
      </c>
      <c r="BS12" s="31">
        <v>5728062.639200585</v>
      </c>
      <c r="BT12" s="31">
        <v>2043305.87</v>
      </c>
      <c r="BU12" s="31">
        <v>5808625.5321350098</v>
      </c>
      <c r="BV12" s="31">
        <v>2136224.62</v>
      </c>
      <c r="BW12" s="31">
        <v>5959290.0520500802</v>
      </c>
      <c r="BX12" s="31">
        <v>2121408.0099999998</v>
      </c>
      <c r="BY12" s="31">
        <v>5959290.2420500806</v>
      </c>
      <c r="BZ12" s="31">
        <v>2021391.25</v>
      </c>
      <c r="CA12" s="31">
        <v>5959290.2420500806</v>
      </c>
      <c r="CB12" s="31">
        <v>2056133.91</v>
      </c>
      <c r="CC12" s="31">
        <v>5959290.2420500806</v>
      </c>
      <c r="CD12" s="31">
        <v>2023496.87</v>
      </c>
      <c r="CE12" s="31">
        <v>5959290.2420500806</v>
      </c>
      <c r="CF12" s="31">
        <v>1926638.54</v>
      </c>
      <c r="CG12" s="31">
        <v>5959290.2420500806</v>
      </c>
      <c r="CH12" s="31">
        <v>1958222.77</v>
      </c>
      <c r="CI12" s="31">
        <v>5959290.2420500806</v>
      </c>
      <c r="CJ12" s="31">
        <v>1863470.06</v>
      </c>
      <c r="CK12" s="31">
        <v>5959290.2420500806</v>
      </c>
      <c r="CL12" s="31">
        <v>1892948.68</v>
      </c>
      <c r="CM12" s="31">
        <v>5959290.2420500806</v>
      </c>
      <c r="CN12" s="31">
        <v>1860311.64</v>
      </c>
      <c r="CO12" s="31">
        <v>5959290.2420500806</v>
      </c>
      <c r="CP12" s="31">
        <v>1709760.1</v>
      </c>
      <c r="CQ12" s="31">
        <v>5959290.2420500806</v>
      </c>
      <c r="CR12" s="31">
        <v>1795037.54</v>
      </c>
      <c r="CS12" s="31">
        <v>5959290.2420500806</v>
      </c>
      <c r="CT12" s="31">
        <v>1705548.87</v>
      </c>
      <c r="CU12" s="31">
        <v>5959290.2420500806</v>
      </c>
      <c r="CV12" s="31">
        <v>1729763.45</v>
      </c>
      <c r="CW12" s="31">
        <v>5959290.2420500806</v>
      </c>
      <c r="CX12" s="31">
        <v>1642380.39</v>
      </c>
      <c r="CY12" s="31">
        <v>5959290.2420500806</v>
      </c>
      <c r="CZ12" s="31">
        <v>1664489.36</v>
      </c>
      <c r="DA12" s="31">
        <v>5959290.2420500806</v>
      </c>
      <c r="DB12" s="31">
        <v>1631852.31</v>
      </c>
      <c r="DC12" s="31">
        <v>5959290.2420500806</v>
      </c>
      <c r="DD12" s="31">
        <v>1547627.68</v>
      </c>
      <c r="DE12" s="31">
        <v>5959290.2420500806</v>
      </c>
      <c r="DF12" s="31">
        <v>1566578.22</v>
      </c>
      <c r="DG12" s="31">
        <v>5959290.2420500806</v>
      </c>
      <c r="DH12" s="31">
        <v>1484459.2</v>
      </c>
      <c r="DI12" s="31">
        <v>5959290.2420500806</v>
      </c>
      <c r="DJ12" s="31">
        <v>1501304.13</v>
      </c>
      <c r="DK12" s="31">
        <v>5959290.2420500806</v>
      </c>
      <c r="DL12" s="31">
        <v>1468667.08</v>
      </c>
      <c r="DM12" s="31">
        <v>5959290.2420500806</v>
      </c>
      <c r="DN12" s="31">
        <v>1297059.3899999999</v>
      </c>
      <c r="DO12" s="31">
        <v>5959290.2420500806</v>
      </c>
      <c r="DP12" s="31">
        <v>1403392.99</v>
      </c>
      <c r="DQ12" s="31">
        <v>5959290.2420500806</v>
      </c>
      <c r="DR12" s="31">
        <v>1326538.01</v>
      </c>
      <c r="DS12" s="31">
        <v>5959290.2420500806</v>
      </c>
      <c r="DT12" s="31">
        <v>1338118.8999999999</v>
      </c>
      <c r="DU12" s="31">
        <v>5959290.2420500806</v>
      </c>
      <c r="DV12" s="31">
        <v>1263369.53</v>
      </c>
      <c r="DW12" s="31">
        <v>5959290.2420500806</v>
      </c>
      <c r="DX12" s="31">
        <v>1272844.8</v>
      </c>
      <c r="DY12" s="31">
        <v>5959290.2420500806</v>
      </c>
      <c r="DZ12" s="31">
        <v>1240207.76</v>
      </c>
      <c r="EA12" s="31">
        <v>5959290.2420500806</v>
      </c>
      <c r="EB12" s="31">
        <v>1168616.82</v>
      </c>
      <c r="EC12" s="31">
        <v>5959290.2420500806</v>
      </c>
      <c r="ED12" s="31">
        <v>1174933.67</v>
      </c>
      <c r="EE12" s="31">
        <v>5959290.2420500806</v>
      </c>
      <c r="EF12" s="31">
        <v>1105448.3400000001</v>
      </c>
      <c r="EG12" s="31">
        <v>5959290.2420500806</v>
      </c>
      <c r="EH12" s="31">
        <v>1109659.57</v>
      </c>
      <c r="EI12" s="31">
        <v>5959290.2420500806</v>
      </c>
      <c r="EJ12" s="31">
        <v>1077022.53</v>
      </c>
      <c r="EK12" s="31">
        <v>5959290.2420500806</v>
      </c>
      <c r="EL12" s="31">
        <v>943315.92</v>
      </c>
      <c r="EM12" s="31">
        <v>5959290.2420500806</v>
      </c>
      <c r="EN12" s="31">
        <v>1011748.43</v>
      </c>
      <c r="EO12" s="31">
        <v>5959290.2420500806</v>
      </c>
      <c r="EP12" s="31">
        <v>947527.15</v>
      </c>
      <c r="EQ12" s="31">
        <v>5959290.2420500806</v>
      </c>
      <c r="ER12" s="31">
        <v>946474.34</v>
      </c>
      <c r="ES12" s="31">
        <v>5959290.2420500806</v>
      </c>
      <c r="ET12" s="31">
        <v>884358.67</v>
      </c>
      <c r="EU12" s="31">
        <v>5959290.2420500806</v>
      </c>
      <c r="EV12" s="31">
        <v>881200.25</v>
      </c>
      <c r="EW12" s="31">
        <v>5959290.2420500806</v>
      </c>
      <c r="EX12" s="31">
        <v>848563.19999999995</v>
      </c>
      <c r="EY12" s="31">
        <v>5959290.2420500806</v>
      </c>
      <c r="EZ12" s="31">
        <v>789605.96</v>
      </c>
      <c r="FA12" s="31">
        <v>5959290.2420500806</v>
      </c>
      <c r="FB12" s="31">
        <v>783289.11</v>
      </c>
      <c r="FC12" s="31">
        <v>5959290.2420500806</v>
      </c>
      <c r="FD12" s="31">
        <v>726437.48</v>
      </c>
      <c r="FE12" s="31">
        <v>5959290.2420500806</v>
      </c>
      <c r="FF12" s="31">
        <v>718015.02</v>
      </c>
      <c r="FG12" s="31">
        <v>5959290.2420500806</v>
      </c>
      <c r="FH12" s="31">
        <v>685377.97</v>
      </c>
      <c r="FI12" s="31">
        <v>5959290.2420500806</v>
      </c>
      <c r="FJ12" s="31">
        <v>589572.44999999995</v>
      </c>
      <c r="FK12" s="31">
        <v>5959290.2420500806</v>
      </c>
      <c r="FL12" s="31">
        <v>620103.88</v>
      </c>
      <c r="FM12" s="31">
        <v>5959290.2420500806</v>
      </c>
      <c r="FN12" s="31">
        <v>568516.29</v>
      </c>
      <c r="FO12" s="31">
        <v>5959290.2420500806</v>
      </c>
      <c r="FP12" s="31">
        <v>554829.79</v>
      </c>
      <c r="FQ12" s="31">
        <v>5959290.2420500806</v>
      </c>
      <c r="FR12" s="31">
        <v>505347.81</v>
      </c>
      <c r="FS12" s="31">
        <v>5959290.2420500806</v>
      </c>
      <c r="FT12" s="31">
        <v>489555.69</v>
      </c>
      <c r="FU12" s="31">
        <v>5959290.2420500806</v>
      </c>
      <c r="FV12" s="31">
        <v>456918.65</v>
      </c>
      <c r="FW12" s="31">
        <v>5959290.2420500806</v>
      </c>
      <c r="FX12" s="31">
        <v>410595.1</v>
      </c>
      <c r="FY12" s="31">
        <v>5959290.2420500806</v>
      </c>
      <c r="FZ12" s="31">
        <v>391644.56</v>
      </c>
      <c r="GA12" s="31">
        <v>5959290.2420500806</v>
      </c>
      <c r="GB12" s="31">
        <v>347426.62</v>
      </c>
      <c r="GC12" s="31">
        <v>5959290.2420500806</v>
      </c>
      <c r="GD12" s="31">
        <v>326370.46000000002</v>
      </c>
      <c r="GE12" s="31">
        <v>5959290.2420500806</v>
      </c>
      <c r="GF12" s="31">
        <v>293733.42</v>
      </c>
      <c r="GG12" s="31">
        <v>5959290.2420500806</v>
      </c>
      <c r="GH12" s="31">
        <v>244251.44</v>
      </c>
      <c r="GI12" s="31">
        <v>5959290.2420500806</v>
      </c>
      <c r="GJ12" s="31">
        <v>228459.33</v>
      </c>
      <c r="GK12" s="31">
        <v>5959290.2420500806</v>
      </c>
      <c r="GL12" s="31">
        <v>189505.43</v>
      </c>
      <c r="GM12" s="31">
        <v>5959290.2420500806</v>
      </c>
      <c r="GN12" s="31">
        <v>163185.23000000001</v>
      </c>
      <c r="GO12" s="31">
        <v>5959290.2420500806</v>
      </c>
      <c r="GP12" s="31">
        <v>126336.95</v>
      </c>
      <c r="GQ12" s="31">
        <v>5959290.2420500806</v>
      </c>
      <c r="GR12" s="31">
        <v>97911.14</v>
      </c>
      <c r="GS12" s="31">
        <v>5959290.2420500806</v>
      </c>
      <c r="GT12" s="31">
        <v>65274.09</v>
      </c>
      <c r="GU12" s="31">
        <v>5959290.2420500806</v>
      </c>
      <c r="GV12" s="31">
        <v>31584.240000000002</v>
      </c>
      <c r="GW12" s="31">
        <v>5959290.2420500806</v>
      </c>
      <c r="GX12" s="31">
        <v>0</v>
      </c>
      <c r="GY12" s="31">
        <v>0</v>
      </c>
      <c r="GZ12" s="31">
        <v>0</v>
      </c>
      <c r="HA12" s="31">
        <v>0</v>
      </c>
      <c r="HB12" s="31">
        <v>0</v>
      </c>
      <c r="HC12" s="31">
        <v>0</v>
      </c>
      <c r="HD12" s="31">
        <v>0</v>
      </c>
      <c r="HE12" s="31">
        <v>0</v>
      </c>
      <c r="HF12" s="31">
        <v>0</v>
      </c>
      <c r="HG12" s="31">
        <v>0</v>
      </c>
      <c r="HH12" s="31">
        <v>0</v>
      </c>
      <c r="HI12" s="31">
        <v>0</v>
      </c>
      <c r="HJ12" s="31">
        <v>0</v>
      </c>
      <c r="HK12" s="31">
        <v>0</v>
      </c>
      <c r="HL12" s="31">
        <v>0</v>
      </c>
      <c r="HM12" s="31">
        <v>0</v>
      </c>
      <c r="HN12" s="31">
        <v>0</v>
      </c>
      <c r="HO12" s="31">
        <v>0</v>
      </c>
      <c r="HP12" s="31">
        <v>0</v>
      </c>
      <c r="HQ12" s="31">
        <v>0</v>
      </c>
      <c r="HR12" s="31">
        <v>0</v>
      </c>
      <c r="HS12" s="31">
        <v>0</v>
      </c>
      <c r="HT12" s="31">
        <v>0</v>
      </c>
      <c r="HU12" s="31">
        <v>0</v>
      </c>
      <c r="HV12" s="31">
        <v>0</v>
      </c>
      <c r="HW12" s="31">
        <v>0</v>
      </c>
      <c r="HX12" s="31">
        <v>0</v>
      </c>
      <c r="HY12" s="31">
        <v>0</v>
      </c>
      <c r="HZ12" s="31">
        <v>0</v>
      </c>
      <c r="IA12" s="31">
        <v>0</v>
      </c>
      <c r="IB12" s="31">
        <v>0</v>
      </c>
      <c r="IC12" s="31">
        <v>0</v>
      </c>
      <c r="ID12" s="31">
        <v>0</v>
      </c>
      <c r="IE12" s="31">
        <v>0</v>
      </c>
      <c r="IF12" s="31">
        <v>0</v>
      </c>
      <c r="IG12" s="31">
        <v>0</v>
      </c>
      <c r="IH12" s="31">
        <v>0</v>
      </c>
      <c r="II12" s="31">
        <v>0</v>
      </c>
      <c r="IJ12" s="31">
        <v>0</v>
      </c>
      <c r="IK12" s="31">
        <v>0</v>
      </c>
      <c r="IL12" s="31">
        <v>0</v>
      </c>
      <c r="IM12" s="31">
        <v>0</v>
      </c>
      <c r="IN12" s="31">
        <v>0</v>
      </c>
      <c r="IO12" s="31">
        <v>0</v>
      </c>
      <c r="IP12" s="31">
        <v>0</v>
      </c>
      <c r="IQ12" s="31">
        <v>0</v>
      </c>
      <c r="IR12" s="31">
        <v>0</v>
      </c>
      <c r="IS12" s="31">
        <v>0</v>
      </c>
      <c r="IT12" s="31">
        <v>0</v>
      </c>
      <c r="IU12" s="31">
        <v>0</v>
      </c>
      <c r="IV12" s="31">
        <v>0</v>
      </c>
      <c r="IW12" s="31">
        <v>0</v>
      </c>
      <c r="IX12" s="31">
        <v>0</v>
      </c>
      <c r="IY12" s="31">
        <v>0</v>
      </c>
      <c r="IZ12" s="31">
        <v>0</v>
      </c>
      <c r="JA12" s="31">
        <v>0</v>
      </c>
      <c r="JB12" s="31">
        <v>0</v>
      </c>
      <c r="JC12" s="31">
        <v>0</v>
      </c>
      <c r="JD12" s="31">
        <v>0</v>
      </c>
      <c r="JE12" s="31">
        <v>0</v>
      </c>
      <c r="JF12" s="31">
        <v>0</v>
      </c>
      <c r="JG12" s="31">
        <v>0</v>
      </c>
      <c r="JH12" s="31">
        <v>0</v>
      </c>
      <c r="JI12" s="31">
        <v>0</v>
      </c>
      <c r="JJ12" s="31">
        <v>0</v>
      </c>
      <c r="JK12" s="31">
        <v>0</v>
      </c>
      <c r="JL12" s="31">
        <v>0</v>
      </c>
      <c r="JM12" s="31">
        <v>0</v>
      </c>
      <c r="JN12" s="31">
        <v>0</v>
      </c>
      <c r="JO12" s="31">
        <v>0</v>
      </c>
      <c r="JP12" s="31">
        <v>0</v>
      </c>
      <c r="JQ12" s="31">
        <v>0</v>
      </c>
      <c r="JR12" s="31">
        <v>0</v>
      </c>
      <c r="JS12" s="31">
        <v>0</v>
      </c>
      <c r="JT12" s="31">
        <v>0</v>
      </c>
      <c r="JU12" s="31">
        <v>0</v>
      </c>
      <c r="JV12" s="31">
        <v>0</v>
      </c>
      <c r="JW12" s="31">
        <v>0</v>
      </c>
      <c r="JX12" s="31">
        <v>0</v>
      </c>
      <c r="JY12" s="31">
        <v>0</v>
      </c>
      <c r="JZ12" s="31">
        <v>0</v>
      </c>
      <c r="KA12" s="31">
        <v>0</v>
      </c>
      <c r="KB12" s="31">
        <v>0</v>
      </c>
      <c r="KC12" s="31">
        <v>0</v>
      </c>
      <c r="KD12" s="31">
        <v>0</v>
      </c>
      <c r="KE12" s="31">
        <v>0</v>
      </c>
      <c r="KF12" s="31">
        <v>0</v>
      </c>
      <c r="KG12" s="31">
        <v>0</v>
      </c>
      <c r="KH12" s="31">
        <v>0</v>
      </c>
      <c r="KI12" s="31">
        <v>0</v>
      </c>
      <c r="KJ12" s="31">
        <v>0</v>
      </c>
      <c r="KK12" s="31">
        <v>0</v>
      </c>
      <c r="KL12" s="31">
        <v>0</v>
      </c>
      <c r="KM12" s="31">
        <v>0</v>
      </c>
      <c r="KN12" s="31">
        <v>0</v>
      </c>
      <c r="KO12" s="31">
        <v>0</v>
      </c>
      <c r="KP12" s="31">
        <v>0</v>
      </c>
      <c r="KQ12" s="31">
        <v>0</v>
      </c>
      <c r="KR12" s="31">
        <v>0</v>
      </c>
      <c r="KS12" s="31">
        <v>0</v>
      </c>
      <c r="KT12" s="31">
        <v>0</v>
      </c>
      <c r="KU12" s="31">
        <v>0</v>
      </c>
      <c r="KV12" s="31">
        <v>0</v>
      </c>
      <c r="KW12" s="31">
        <v>0</v>
      </c>
      <c r="KX12" s="31">
        <v>0</v>
      </c>
      <c r="KY12" s="31">
        <v>0</v>
      </c>
      <c r="KZ12" s="31">
        <v>0</v>
      </c>
      <c r="LA12" s="31">
        <v>0</v>
      </c>
      <c r="LB12" s="31">
        <v>0</v>
      </c>
      <c r="LC12" s="31">
        <v>0</v>
      </c>
      <c r="LD12" s="31">
        <v>0</v>
      </c>
      <c r="LE12" s="31">
        <v>0</v>
      </c>
      <c r="LF12" s="31">
        <v>0</v>
      </c>
      <c r="LG12" s="31">
        <v>0</v>
      </c>
      <c r="LH12" s="31">
        <v>0</v>
      </c>
      <c r="LI12" s="31">
        <v>0</v>
      </c>
      <c r="LJ12" s="31">
        <v>0</v>
      </c>
      <c r="LK12" s="31">
        <v>0</v>
      </c>
      <c r="LL12" s="31">
        <v>0</v>
      </c>
      <c r="LM12" s="31">
        <v>0</v>
      </c>
      <c r="LN12" s="31">
        <v>0</v>
      </c>
      <c r="LO12" s="31">
        <v>0</v>
      </c>
      <c r="LP12" s="31">
        <v>0</v>
      </c>
      <c r="LQ12" s="31">
        <v>0</v>
      </c>
      <c r="LR12" s="31">
        <v>0</v>
      </c>
      <c r="LS12" s="31">
        <v>0</v>
      </c>
      <c r="LT12" s="31">
        <v>0</v>
      </c>
      <c r="LU12" s="31">
        <v>0</v>
      </c>
      <c r="LV12" s="31">
        <v>0</v>
      </c>
      <c r="LW12" s="31">
        <v>0</v>
      </c>
      <c r="LX12" s="31">
        <v>0</v>
      </c>
      <c r="LY12" s="31">
        <v>0</v>
      </c>
      <c r="LZ12" s="31">
        <v>0</v>
      </c>
      <c r="MA12" s="31">
        <v>0</v>
      </c>
      <c r="MB12" s="31">
        <v>0</v>
      </c>
      <c r="MC12" s="31">
        <v>0</v>
      </c>
      <c r="MD12" s="31">
        <v>0</v>
      </c>
      <c r="ME12" s="31">
        <v>0</v>
      </c>
      <c r="MF12" s="31">
        <v>0</v>
      </c>
      <c r="MG12" s="31">
        <v>0</v>
      </c>
      <c r="MH12" s="31">
        <v>0</v>
      </c>
      <c r="MI12" s="31">
        <v>0</v>
      </c>
      <c r="MJ12" s="31">
        <v>0</v>
      </c>
      <c r="MK12" s="31">
        <v>0</v>
      </c>
      <c r="ML12" s="31">
        <v>0</v>
      </c>
      <c r="MM12" s="31">
        <v>0</v>
      </c>
      <c r="MN12" s="31">
        <v>0</v>
      </c>
      <c r="MO12" s="31">
        <v>0</v>
      </c>
      <c r="MP12" s="31">
        <v>0</v>
      </c>
      <c r="MQ12" s="31">
        <v>0</v>
      </c>
      <c r="MR12" s="31">
        <v>0</v>
      </c>
      <c r="MS12" s="31">
        <v>0</v>
      </c>
      <c r="MT12" s="31">
        <v>0</v>
      </c>
      <c r="MU12" s="31">
        <v>0</v>
      </c>
      <c r="MV12" s="31">
        <v>0</v>
      </c>
      <c r="MW12" s="31">
        <v>0</v>
      </c>
      <c r="MX12" s="31">
        <v>0</v>
      </c>
      <c r="MY12" s="31">
        <v>0</v>
      </c>
      <c r="MZ12" s="31">
        <v>0</v>
      </c>
      <c r="NA12" s="31">
        <v>0</v>
      </c>
      <c r="NB12" s="31">
        <v>0</v>
      </c>
      <c r="NC12" s="31">
        <v>0</v>
      </c>
      <c r="ND12" s="31">
        <v>0</v>
      </c>
      <c r="NE12" s="31">
        <v>0</v>
      </c>
      <c r="NF12" s="31">
        <v>0</v>
      </c>
      <c r="NG12" s="31">
        <v>0</v>
      </c>
      <c r="NH12" s="31">
        <v>0</v>
      </c>
      <c r="NI12" s="31">
        <v>0</v>
      </c>
      <c r="NJ12" s="31">
        <v>0</v>
      </c>
      <c r="NK12" s="31">
        <v>0</v>
      </c>
      <c r="NL12" s="31">
        <v>0</v>
      </c>
      <c r="NM12" s="31">
        <v>0</v>
      </c>
      <c r="NN12" s="31">
        <v>0</v>
      </c>
      <c r="NO12" s="31">
        <v>0</v>
      </c>
      <c r="NP12" s="31">
        <v>0</v>
      </c>
      <c r="NQ12" s="31">
        <v>0</v>
      </c>
      <c r="NR12" s="31">
        <v>0</v>
      </c>
      <c r="NS12" s="31">
        <v>0</v>
      </c>
      <c r="NT12" s="31">
        <v>0</v>
      </c>
      <c r="NU12" s="31">
        <v>0</v>
      </c>
      <c r="NV12" s="31">
        <v>0</v>
      </c>
      <c r="NW12" s="31">
        <v>0</v>
      </c>
      <c r="NX12" s="31">
        <v>0</v>
      </c>
      <c r="NY12" s="31">
        <v>0</v>
      </c>
      <c r="NZ12" s="31">
        <v>0</v>
      </c>
      <c r="OA12" s="31">
        <v>0</v>
      </c>
      <c r="OB12" s="31">
        <v>0</v>
      </c>
      <c r="OC12" s="31">
        <v>0</v>
      </c>
      <c r="OD12" s="31">
        <v>0</v>
      </c>
      <c r="OE12" s="31">
        <v>0</v>
      </c>
      <c r="OF12" s="31">
        <v>0</v>
      </c>
      <c r="OG12" s="31">
        <v>0</v>
      </c>
      <c r="OH12" s="31">
        <v>0</v>
      </c>
      <c r="OI12" s="31">
        <v>0</v>
      </c>
      <c r="OJ12" s="31">
        <v>0</v>
      </c>
      <c r="OK12" s="31">
        <v>0</v>
      </c>
      <c r="OL12" s="31">
        <v>0</v>
      </c>
      <c r="OM12" s="31">
        <v>0</v>
      </c>
      <c r="ON12" s="31">
        <v>0</v>
      </c>
      <c r="OO12" s="31">
        <v>0</v>
      </c>
      <c r="OP12" s="31">
        <v>0</v>
      </c>
      <c r="OQ12" s="31">
        <v>0</v>
      </c>
      <c r="OR12" s="31">
        <v>0</v>
      </c>
      <c r="OS12" s="31">
        <v>0</v>
      </c>
      <c r="OT12" s="31">
        <v>0</v>
      </c>
      <c r="OU12" s="31">
        <v>0</v>
      </c>
      <c r="OV12" s="31">
        <v>0</v>
      </c>
      <c r="OW12" s="31">
        <v>0</v>
      </c>
      <c r="OX12" s="31">
        <v>0</v>
      </c>
      <c r="OY12" s="31">
        <v>0</v>
      </c>
      <c r="OZ12" s="31">
        <v>0</v>
      </c>
      <c r="PA12" s="31">
        <v>0</v>
      </c>
      <c r="PB12" s="31">
        <v>0</v>
      </c>
      <c r="PC12" s="31">
        <v>0</v>
      </c>
      <c r="PD12" s="31">
        <v>0</v>
      </c>
      <c r="PE12" s="31">
        <v>0</v>
      </c>
      <c r="PF12" s="31">
        <v>0</v>
      </c>
      <c r="PG12" s="31">
        <v>0</v>
      </c>
      <c r="PH12" s="31">
        <v>0</v>
      </c>
      <c r="PI12" s="31">
        <v>0</v>
      </c>
      <c r="PJ12" s="31">
        <v>0</v>
      </c>
      <c r="PK12" s="31">
        <v>0</v>
      </c>
      <c r="PL12" s="31">
        <v>0</v>
      </c>
      <c r="PM12" s="31">
        <v>0</v>
      </c>
      <c r="PN12" s="31">
        <v>0</v>
      </c>
      <c r="PO12" s="31">
        <v>0</v>
      </c>
      <c r="PP12" s="31">
        <v>0</v>
      </c>
      <c r="PQ12" s="31">
        <v>0</v>
      </c>
      <c r="PR12" s="31">
        <v>0</v>
      </c>
      <c r="PS12" s="31">
        <v>0</v>
      </c>
      <c r="PT12" s="31">
        <v>0</v>
      </c>
      <c r="PU12" s="31">
        <v>0</v>
      </c>
      <c r="PV12" s="31">
        <v>0</v>
      </c>
      <c r="PW12" s="31">
        <v>0</v>
      </c>
      <c r="PX12" s="31">
        <v>0</v>
      </c>
      <c r="PY12" s="31">
        <v>0</v>
      </c>
      <c r="PZ12" s="31">
        <v>0</v>
      </c>
      <c r="QA12" s="31">
        <v>0</v>
      </c>
      <c r="QB12" s="31">
        <v>0</v>
      </c>
      <c r="QC12" s="31">
        <v>0</v>
      </c>
      <c r="QD12" s="31">
        <v>0</v>
      </c>
      <c r="QE12" s="31">
        <v>0</v>
      </c>
      <c r="QF12" s="31">
        <v>0</v>
      </c>
      <c r="QG12" s="31">
        <v>0</v>
      </c>
      <c r="QH12" s="31">
        <v>0</v>
      </c>
      <c r="QI12" s="31">
        <v>0</v>
      </c>
      <c r="QJ12" s="31">
        <v>0</v>
      </c>
      <c r="QK12" s="31">
        <v>0</v>
      </c>
      <c r="QL12" s="31">
        <v>0</v>
      </c>
      <c r="QM12" s="31">
        <v>0</v>
      </c>
      <c r="QN12" s="31">
        <v>0</v>
      </c>
      <c r="QO12" s="31">
        <v>0</v>
      </c>
      <c r="QP12" s="31">
        <v>0</v>
      </c>
      <c r="QQ12" s="31">
        <v>0</v>
      </c>
      <c r="QR12" s="31">
        <v>0</v>
      </c>
      <c r="QS12" s="31">
        <v>0</v>
      </c>
      <c r="QT12" s="31">
        <v>0</v>
      </c>
      <c r="QU12" s="31">
        <v>0</v>
      </c>
      <c r="QV12" s="31">
        <v>0</v>
      </c>
      <c r="QW12" s="31">
        <v>0</v>
      </c>
      <c r="QX12" s="31">
        <v>0</v>
      </c>
      <c r="QY12" s="31">
        <v>0</v>
      </c>
      <c r="QZ12" s="31">
        <v>0</v>
      </c>
      <c r="RA12" s="31">
        <v>0</v>
      </c>
      <c r="RB12" s="31">
        <v>0</v>
      </c>
      <c r="RC12" s="31">
        <v>0</v>
      </c>
      <c r="RD12" s="31">
        <v>0</v>
      </c>
      <c r="RE12" s="31">
        <v>0</v>
      </c>
      <c r="RF12" s="31">
        <v>0</v>
      </c>
      <c r="RG12" s="31">
        <v>0</v>
      </c>
      <c r="RH12" s="31">
        <v>0</v>
      </c>
      <c r="RI12" s="31">
        <v>0</v>
      </c>
      <c r="RJ12" s="31">
        <v>0</v>
      </c>
      <c r="RK12" s="31">
        <v>0</v>
      </c>
      <c r="RL12" s="31">
        <v>0</v>
      </c>
      <c r="RM12" s="31">
        <v>0</v>
      </c>
      <c r="RN12" s="31">
        <v>0</v>
      </c>
      <c r="RO12" s="31">
        <v>0</v>
      </c>
      <c r="RP12" s="31">
        <v>0</v>
      </c>
      <c r="RQ12" s="31">
        <v>0</v>
      </c>
      <c r="RR12" s="31">
        <v>0</v>
      </c>
      <c r="RS12" s="31">
        <v>0</v>
      </c>
      <c r="RT12" s="31">
        <v>0</v>
      </c>
      <c r="RU12" s="31">
        <v>0</v>
      </c>
      <c r="RV12" s="31">
        <v>0</v>
      </c>
      <c r="RW12" s="31">
        <v>0</v>
      </c>
      <c r="RX12" s="31">
        <v>0</v>
      </c>
      <c r="RY12" s="31">
        <v>0</v>
      </c>
      <c r="RZ12" s="31">
        <v>0</v>
      </c>
      <c r="SA12" s="31">
        <v>0</v>
      </c>
      <c r="SB12" s="31">
        <v>0</v>
      </c>
      <c r="SC12" s="31">
        <v>0</v>
      </c>
      <c r="SD12" s="31">
        <v>0</v>
      </c>
      <c r="SE12" s="31">
        <v>0</v>
      </c>
      <c r="SF12" s="31">
        <v>0</v>
      </c>
      <c r="SG12" s="31">
        <v>0</v>
      </c>
      <c r="SH12" s="31">
        <v>0</v>
      </c>
      <c r="SI12" s="31">
        <v>0</v>
      </c>
      <c r="SJ12" s="31">
        <v>0</v>
      </c>
      <c r="SK12" s="31">
        <v>0</v>
      </c>
      <c r="SL12" s="31">
        <v>0</v>
      </c>
      <c r="SM12" s="31">
        <v>0</v>
      </c>
      <c r="SN12" s="31">
        <v>0</v>
      </c>
      <c r="SO12" s="31">
        <v>0</v>
      </c>
      <c r="SP12" s="31">
        <v>0</v>
      </c>
      <c r="SQ12" s="31">
        <v>0</v>
      </c>
      <c r="SR12" s="31">
        <v>0</v>
      </c>
      <c r="SS12" s="31">
        <v>0</v>
      </c>
      <c r="ST12" s="31">
        <v>0</v>
      </c>
      <c r="SU12" s="31">
        <v>0</v>
      </c>
      <c r="SV12" s="31">
        <v>0</v>
      </c>
      <c r="SW12" s="31">
        <v>0</v>
      </c>
      <c r="SX12" s="31">
        <v>0</v>
      </c>
      <c r="SY12" s="31">
        <v>0</v>
      </c>
      <c r="SZ12" s="31">
        <v>0</v>
      </c>
      <c r="TA12" s="31">
        <v>0</v>
      </c>
      <c r="TB12" s="31">
        <v>0</v>
      </c>
      <c r="TC12" s="31">
        <v>0</v>
      </c>
      <c r="TD12" s="31">
        <v>0</v>
      </c>
      <c r="TE12" s="31">
        <v>0</v>
      </c>
      <c r="TF12" s="31">
        <v>0</v>
      </c>
      <c r="TG12" s="31">
        <v>0</v>
      </c>
      <c r="TH12" s="31">
        <v>0</v>
      </c>
      <c r="TI12" s="31">
        <v>0</v>
      </c>
      <c r="TJ12" s="31">
        <v>0</v>
      </c>
      <c r="TK12" s="31">
        <v>0</v>
      </c>
      <c r="TL12" s="31">
        <v>0</v>
      </c>
      <c r="TM12" s="31">
        <v>0</v>
      </c>
      <c r="TN12" s="31">
        <v>0</v>
      </c>
      <c r="TO12" s="31">
        <v>0</v>
      </c>
      <c r="TP12" s="31">
        <v>0</v>
      </c>
      <c r="TQ12" s="31">
        <v>0</v>
      </c>
      <c r="TR12" s="31">
        <v>0</v>
      </c>
      <c r="TS12" s="31">
        <v>0</v>
      </c>
      <c r="TT12" s="31">
        <v>0</v>
      </c>
      <c r="TU12" s="31">
        <v>0</v>
      </c>
      <c r="TV12" s="31">
        <v>0</v>
      </c>
      <c r="TW12" s="31">
        <v>0</v>
      </c>
      <c r="TX12" s="31">
        <v>0</v>
      </c>
      <c r="TY12" s="31">
        <v>0</v>
      </c>
      <c r="TZ12" s="31">
        <v>0</v>
      </c>
      <c r="UA12" s="31">
        <v>0</v>
      </c>
      <c r="UB12" s="31">
        <v>0</v>
      </c>
      <c r="UC12" s="31">
        <v>0</v>
      </c>
      <c r="UD12" s="31">
        <v>0</v>
      </c>
      <c r="UE12" s="31">
        <v>0</v>
      </c>
      <c r="UF12" s="31">
        <v>0</v>
      </c>
      <c r="UG12" s="31">
        <v>0</v>
      </c>
      <c r="UH12" s="31">
        <v>0</v>
      </c>
      <c r="UI12" s="31">
        <v>0</v>
      </c>
      <c r="UJ12" s="31">
        <v>0</v>
      </c>
      <c r="UK12" s="31">
        <v>0</v>
      </c>
      <c r="UL12" s="31">
        <v>0</v>
      </c>
      <c r="UM12" s="31">
        <v>0</v>
      </c>
      <c r="UN12" s="31">
        <v>0</v>
      </c>
      <c r="UO12" s="31">
        <v>0</v>
      </c>
      <c r="UP12" s="31">
        <v>0</v>
      </c>
      <c r="UQ12" s="31">
        <v>0</v>
      </c>
      <c r="UR12" s="31">
        <v>0</v>
      </c>
      <c r="US12" s="31">
        <v>0</v>
      </c>
      <c r="UT12" s="31">
        <v>0</v>
      </c>
      <c r="UU12" s="31">
        <v>0</v>
      </c>
      <c r="UV12" s="31">
        <v>0</v>
      </c>
      <c r="UW12" s="31">
        <v>0</v>
      </c>
      <c r="UX12" s="31">
        <v>0</v>
      </c>
      <c r="UY12" s="31">
        <v>0</v>
      </c>
      <c r="UZ12" s="31">
        <v>0</v>
      </c>
      <c r="VA12" s="31">
        <v>0</v>
      </c>
      <c r="VB12" s="31">
        <v>0</v>
      </c>
      <c r="VC12" s="31">
        <v>0</v>
      </c>
      <c r="VD12" s="31">
        <v>0</v>
      </c>
      <c r="VE12" s="31">
        <v>0</v>
      </c>
      <c r="VF12" s="31">
        <v>0</v>
      </c>
      <c r="VG12" s="31">
        <v>0</v>
      </c>
      <c r="VH12" s="31">
        <v>0</v>
      </c>
      <c r="VI12" s="31">
        <v>0</v>
      </c>
      <c r="VJ12" s="31">
        <v>0</v>
      </c>
      <c r="VK12" s="31">
        <v>0</v>
      </c>
      <c r="VL12" s="31">
        <v>0</v>
      </c>
      <c r="VM12" s="31">
        <v>0</v>
      </c>
      <c r="VN12" s="31">
        <v>0</v>
      </c>
      <c r="VO12" s="31">
        <v>0</v>
      </c>
      <c r="VP12" s="31">
        <v>0</v>
      </c>
      <c r="VQ12" s="31">
        <v>0</v>
      </c>
      <c r="VR12" s="31">
        <v>0</v>
      </c>
      <c r="VS12" s="31">
        <v>0</v>
      </c>
      <c r="VT12" s="31">
        <v>0</v>
      </c>
      <c r="VU12" s="31">
        <v>0</v>
      </c>
      <c r="VV12" s="31">
        <v>0</v>
      </c>
      <c r="VW12" s="31">
        <v>0</v>
      </c>
      <c r="VX12" s="31">
        <v>0</v>
      </c>
      <c r="VY12" s="31">
        <v>0</v>
      </c>
      <c r="VZ12" s="31">
        <v>0</v>
      </c>
      <c r="WA12" s="31">
        <v>0</v>
      </c>
      <c r="WB12" s="31">
        <v>0</v>
      </c>
      <c r="WC12" s="31">
        <v>0</v>
      </c>
      <c r="WD12" s="31">
        <v>0</v>
      </c>
      <c r="WE12" s="31">
        <v>0</v>
      </c>
      <c r="WF12" s="31">
        <v>0</v>
      </c>
      <c r="WG12" s="31">
        <v>0</v>
      </c>
      <c r="WH12" s="31">
        <v>0</v>
      </c>
      <c r="WI12" s="31">
        <v>0</v>
      </c>
      <c r="WJ12" s="31">
        <v>0</v>
      </c>
      <c r="WK12" s="31">
        <v>0</v>
      </c>
      <c r="WL12" s="31">
        <v>0</v>
      </c>
      <c r="WM12" s="31">
        <v>0</v>
      </c>
      <c r="WN12" s="31">
        <v>0</v>
      </c>
      <c r="WO12" s="31">
        <v>0</v>
      </c>
      <c r="WP12" s="31">
        <v>0</v>
      </c>
      <c r="WQ12" s="31">
        <v>0</v>
      </c>
      <c r="WR12" s="31">
        <v>0</v>
      </c>
      <c r="WS12" s="31">
        <v>0</v>
      </c>
      <c r="WT12" s="31">
        <v>0</v>
      </c>
      <c r="WU12" s="31">
        <v>0</v>
      </c>
      <c r="WV12" s="31">
        <v>0</v>
      </c>
      <c r="WW12" s="31">
        <v>0</v>
      </c>
      <c r="WX12" s="31">
        <v>0</v>
      </c>
      <c r="WY12" s="31">
        <v>0</v>
      </c>
      <c r="WZ12" s="31">
        <v>0</v>
      </c>
      <c r="XA12" s="31">
        <v>0</v>
      </c>
      <c r="XB12" s="31">
        <v>0</v>
      </c>
      <c r="XC12" s="31">
        <v>0</v>
      </c>
      <c r="XD12" s="31">
        <v>0</v>
      </c>
      <c r="XE12" s="31">
        <v>0</v>
      </c>
      <c r="XF12" s="31">
        <v>0</v>
      </c>
      <c r="XG12" s="31">
        <v>0</v>
      </c>
      <c r="XH12" s="31">
        <v>0</v>
      </c>
      <c r="XI12" s="31">
        <v>0</v>
      </c>
      <c r="XJ12" s="31">
        <v>0</v>
      </c>
      <c r="XK12" s="31">
        <v>0</v>
      </c>
      <c r="XL12" s="31">
        <v>0</v>
      </c>
      <c r="XM12" s="31">
        <v>0</v>
      </c>
      <c r="XN12" s="31">
        <v>0</v>
      </c>
      <c r="XO12" s="31">
        <v>0</v>
      </c>
      <c r="XP12" s="31">
        <v>0</v>
      </c>
      <c r="XQ12" s="31">
        <v>0</v>
      </c>
    </row>
    <row r="13" spans="1:641" x14ac:dyDescent="0.25">
      <c r="A13" s="20" t="s">
        <v>41</v>
      </c>
      <c r="B13" s="20" t="s">
        <v>42</v>
      </c>
      <c r="C13" s="20">
        <f>+IFERROR(VLOOKUP($C$2,[4]ANSG22!$A$11:$P$183,13,TRUE)/1000000,0)</f>
        <v>240.92840999274674</v>
      </c>
      <c r="D13" s="33"/>
      <c r="E13" s="22">
        <f>+C13/$C$74</f>
        <v>5.557325739741767</v>
      </c>
      <c r="F13" s="27" t="s">
        <v>20</v>
      </c>
      <c r="G13" s="27" t="s">
        <v>178</v>
      </c>
      <c r="H13" s="28">
        <v>42583</v>
      </c>
      <c r="I13" s="28" t="s">
        <v>187</v>
      </c>
      <c r="J13" s="26">
        <v>0.11409999999999999</v>
      </c>
      <c r="K13" s="23">
        <v>72</v>
      </c>
      <c r="L13" s="27" t="s">
        <v>230</v>
      </c>
      <c r="M13" s="25">
        <f t="shared" si="48"/>
        <v>44774</v>
      </c>
      <c r="N13" s="23" t="s">
        <v>24</v>
      </c>
      <c r="O13" s="29" t="s">
        <v>25</v>
      </c>
      <c r="P13" s="115" t="s">
        <v>26</v>
      </c>
      <c r="Q13" s="30">
        <f t="shared" si="0"/>
        <v>59412054.53823749</v>
      </c>
      <c r="R13" s="30">
        <f t="shared" si="1"/>
        <v>26069876.581762511</v>
      </c>
      <c r="S13" s="30">
        <f t="shared" si="2"/>
        <v>66556959.037044473</v>
      </c>
      <c r="T13" s="30">
        <f t="shared" si="3"/>
        <v>18924972.082955517</v>
      </c>
      <c r="U13" s="30">
        <f t="shared" si="4"/>
        <v>74561111.052009702</v>
      </c>
      <c r="V13" s="30">
        <f t="shared" si="5"/>
        <v>10920820.067990283</v>
      </c>
      <c r="W13" s="30">
        <f t="shared" si="6"/>
        <v>54624889.239793219</v>
      </c>
      <c r="X13" s="30">
        <f t="shared" si="7"/>
        <v>2363064.8402067814</v>
      </c>
      <c r="Y13" s="30">
        <f t="shared" si="8"/>
        <v>0</v>
      </c>
      <c r="Z13" s="30">
        <f t="shared" si="9"/>
        <v>0</v>
      </c>
      <c r="AA13" s="30">
        <f t="shared" si="10"/>
        <v>0</v>
      </c>
      <c r="AB13" s="30">
        <f t="shared" si="11"/>
        <v>0</v>
      </c>
      <c r="AC13" s="30">
        <f t="shared" si="12"/>
        <v>0</v>
      </c>
      <c r="AD13" s="30">
        <f t="shared" si="13"/>
        <v>0</v>
      </c>
      <c r="AE13" s="30">
        <f t="shared" si="14"/>
        <v>0</v>
      </c>
      <c r="AF13" s="30">
        <f t="shared" si="15"/>
        <v>0</v>
      </c>
      <c r="AG13" s="30">
        <f t="shared" si="16"/>
        <v>0</v>
      </c>
      <c r="AH13" s="30">
        <f t="shared" si="17"/>
        <v>0</v>
      </c>
      <c r="AI13" s="30">
        <f t="shared" si="18"/>
        <v>0</v>
      </c>
      <c r="AJ13" s="30">
        <f t="shared" si="19"/>
        <v>0</v>
      </c>
      <c r="AK13" s="30">
        <f t="shared" si="20"/>
        <v>0</v>
      </c>
      <c r="AL13" s="30">
        <f t="shared" si="21"/>
        <v>0</v>
      </c>
      <c r="AM13" s="30">
        <f t="shared" si="22"/>
        <v>0</v>
      </c>
      <c r="AN13" s="30">
        <f t="shared" si="23"/>
        <v>0</v>
      </c>
      <c r="AO13" s="30">
        <f t="shared" si="24"/>
        <v>0</v>
      </c>
      <c r="AP13" s="30">
        <f t="shared" si="25"/>
        <v>0</v>
      </c>
      <c r="AQ13" s="30">
        <f t="shared" si="26"/>
        <v>0</v>
      </c>
      <c r="AR13" s="30">
        <f t="shared" si="27"/>
        <v>0</v>
      </c>
      <c r="AS13" s="30">
        <f t="shared" si="28"/>
        <v>0</v>
      </c>
      <c r="AT13" s="30">
        <f t="shared" si="29"/>
        <v>0</v>
      </c>
      <c r="AU13" s="30">
        <f t="shared" si="30"/>
        <v>0</v>
      </c>
      <c r="AV13" s="30">
        <f t="shared" si="31"/>
        <v>0</v>
      </c>
      <c r="AW13" s="30">
        <f t="shared" si="32"/>
        <v>0</v>
      </c>
      <c r="AX13" s="30">
        <f t="shared" si="33"/>
        <v>0</v>
      </c>
      <c r="AY13" s="30">
        <f t="shared" si="34"/>
        <v>0</v>
      </c>
      <c r="AZ13" s="30">
        <f t="shared" si="35"/>
        <v>0</v>
      </c>
      <c r="BA13" s="30">
        <f t="shared" si="36"/>
        <v>0</v>
      </c>
      <c r="BB13" s="30">
        <f t="shared" si="37"/>
        <v>0</v>
      </c>
      <c r="BC13" s="30">
        <f t="shared" si="38"/>
        <v>0</v>
      </c>
      <c r="BD13" s="30">
        <f t="shared" si="39"/>
        <v>0</v>
      </c>
      <c r="BE13" s="30">
        <f t="shared" si="40"/>
        <v>0</v>
      </c>
      <c r="BF13" s="30">
        <f t="shared" si="41"/>
        <v>0</v>
      </c>
      <c r="BG13" s="30">
        <f t="shared" si="42"/>
        <v>0</v>
      </c>
      <c r="BH13" s="30">
        <f t="shared" si="43"/>
        <v>0</v>
      </c>
      <c r="BI13" s="30">
        <f t="shared" si="44"/>
        <v>0</v>
      </c>
      <c r="BJ13" s="30">
        <f t="shared" si="45"/>
        <v>0</v>
      </c>
      <c r="BK13" s="30">
        <f t="shared" si="46"/>
        <v>0</v>
      </c>
      <c r="BL13" s="30">
        <f t="shared" si="47"/>
        <v>0</v>
      </c>
      <c r="BN13" s="31">
        <v>2426098.9237319035</v>
      </c>
      <c r="BO13" s="31">
        <v>4697395.3362680962</v>
      </c>
      <c r="BP13" s="31">
        <v>2381434.5230713943</v>
      </c>
      <c r="BQ13" s="31">
        <v>4742059.7369286055</v>
      </c>
      <c r="BR13" s="31">
        <v>2336345.4384012716</v>
      </c>
      <c r="BS13" s="31">
        <v>4787148.8215987282</v>
      </c>
      <c r="BT13" s="31">
        <v>2290827.6316844104</v>
      </c>
      <c r="BU13" s="31">
        <v>4832666.6283155894</v>
      </c>
      <c r="BV13" s="31">
        <v>2244877.0264886827</v>
      </c>
      <c r="BW13" s="31">
        <v>4878617.2335113175</v>
      </c>
      <c r="BX13" s="31">
        <v>2198489.5076218857</v>
      </c>
      <c r="BY13" s="31">
        <v>4925004.7523781136</v>
      </c>
      <c r="BZ13" s="31">
        <v>2151660.9207631978</v>
      </c>
      <c r="CA13" s="31">
        <v>4971833.3392368015</v>
      </c>
      <c r="CB13" s="31">
        <v>2104387.0720911277</v>
      </c>
      <c r="CC13" s="31">
        <v>5019107.187908872</v>
      </c>
      <c r="CD13" s="31">
        <v>2056663.7279079345</v>
      </c>
      <c r="CE13" s="31">
        <v>5066830.5320920656</v>
      </c>
      <c r="CF13" s="31">
        <v>2008486.6142604656</v>
      </c>
      <c r="CG13" s="31">
        <v>5115007.6457395339</v>
      </c>
      <c r="CH13" s="31">
        <v>1959851.4165573989</v>
      </c>
      <c r="CI13" s="31">
        <v>5163642.8434426012</v>
      </c>
      <c r="CJ13" s="31">
        <v>1910753.7791828392</v>
      </c>
      <c r="CK13" s="31">
        <v>5212740.4808171606</v>
      </c>
      <c r="CL13" s="31">
        <v>1861189.3051062424</v>
      </c>
      <c r="CM13" s="31">
        <v>5262304.9548937576</v>
      </c>
      <c r="CN13" s="31">
        <v>1811153.5554886346</v>
      </c>
      <c r="CO13" s="31">
        <v>5312340.7045113649</v>
      </c>
      <c r="CP13" s="31">
        <v>1760642.0492850791</v>
      </c>
      <c r="CQ13" s="31">
        <v>5362852.2107149204</v>
      </c>
      <c r="CR13" s="31">
        <v>1709650.2628433716</v>
      </c>
      <c r="CS13" s="31">
        <v>5413843.9971566284</v>
      </c>
      <c r="CT13" s="31">
        <v>1658173.6294989139</v>
      </c>
      <c r="CU13" s="31">
        <v>5465320.6305010859</v>
      </c>
      <c r="CV13" s="31">
        <v>1606207.539165739</v>
      </c>
      <c r="CW13" s="31">
        <v>5517286.7208342608</v>
      </c>
      <c r="CX13" s="31">
        <v>1553747.3379236469</v>
      </c>
      <c r="CY13" s="31">
        <v>5569746.9220763529</v>
      </c>
      <c r="CZ13" s="31">
        <v>1500788.3276014111</v>
      </c>
      <c r="DA13" s="31">
        <v>5622705.9323985884</v>
      </c>
      <c r="DB13" s="31">
        <v>1447325.7653560278</v>
      </c>
      <c r="DC13" s="31">
        <v>5676168.4946439723</v>
      </c>
      <c r="DD13" s="31">
        <v>1393354.8632479613</v>
      </c>
      <c r="DE13" s="31">
        <v>5730139.396752039</v>
      </c>
      <c r="DF13" s="31">
        <v>1338870.7878123508</v>
      </c>
      <c r="DG13" s="31">
        <v>5784623.4721876495</v>
      </c>
      <c r="DH13" s="31">
        <v>1283868.65962614</v>
      </c>
      <c r="DI13" s="31">
        <v>5839625.6003738595</v>
      </c>
      <c r="DJ13" s="31">
        <v>1228343.552871092</v>
      </c>
      <c r="DK13" s="31">
        <v>5895150.7071289076</v>
      </c>
      <c r="DL13" s="31">
        <v>1172290.494892648</v>
      </c>
      <c r="DM13" s="31">
        <v>5951203.7651073523</v>
      </c>
      <c r="DN13" s="31">
        <v>1115704.4657545921</v>
      </c>
      <c r="DO13" s="31">
        <v>6007789.7942454079</v>
      </c>
      <c r="DP13" s="31">
        <v>1058580.397789482</v>
      </c>
      <c r="DQ13" s="31">
        <v>6064913.8622105177</v>
      </c>
      <c r="DR13" s="31">
        <v>1000913.1751448038</v>
      </c>
      <c r="DS13" s="31">
        <v>6122581.0848551961</v>
      </c>
      <c r="DT13" s="31">
        <v>942697.6333248124</v>
      </c>
      <c r="DU13" s="31">
        <v>6180796.6266751876</v>
      </c>
      <c r="DV13" s="31">
        <v>883928.5587280161</v>
      </c>
      <c r="DW13" s="31">
        <v>6239565.7012719838</v>
      </c>
      <c r="DX13" s="31">
        <v>824600.68818026152</v>
      </c>
      <c r="DY13" s="31">
        <v>6298893.5718197385</v>
      </c>
      <c r="DZ13" s="31">
        <v>764708.70846338221</v>
      </c>
      <c r="EA13" s="31">
        <v>6358785.5515366178</v>
      </c>
      <c r="EB13" s="31">
        <v>704247.25583936169</v>
      </c>
      <c r="EC13" s="31">
        <v>6419247.004160638</v>
      </c>
      <c r="ED13" s="31">
        <v>643210.91556997434</v>
      </c>
      <c r="EE13" s="31">
        <v>6480283.3444300257</v>
      </c>
      <c r="EF13" s="31">
        <v>581594.22143185884</v>
      </c>
      <c r="EG13" s="31">
        <v>6541900.0385681409</v>
      </c>
      <c r="EH13" s="31">
        <v>519391.6552269801</v>
      </c>
      <c r="EI13" s="31">
        <v>6604102.6047730194</v>
      </c>
      <c r="EJ13" s="31">
        <v>456597.64628843672</v>
      </c>
      <c r="EK13" s="31">
        <v>6666896.6137115629</v>
      </c>
      <c r="EL13" s="31">
        <v>393206.57098156924</v>
      </c>
      <c r="EM13" s="31">
        <v>6730287.6890184302</v>
      </c>
      <c r="EN13" s="31">
        <v>329212.75220032578</v>
      </c>
      <c r="EO13" s="31">
        <v>6794281.5077996738</v>
      </c>
      <c r="EP13" s="31">
        <v>264610.45885883726</v>
      </c>
      <c r="EQ13" s="31">
        <v>6858883.8011411624</v>
      </c>
      <c r="ER13" s="31">
        <v>199393.9053781601</v>
      </c>
      <c r="ES13" s="31">
        <v>6924100.3546218397</v>
      </c>
      <c r="ET13" s="31">
        <v>133557.25116813747</v>
      </c>
      <c r="EU13" s="31">
        <v>6989937.0088318624</v>
      </c>
      <c r="EV13" s="31">
        <v>67094.600104334575</v>
      </c>
      <c r="EW13" s="31">
        <v>7056399.659895665</v>
      </c>
      <c r="EX13" s="31">
        <v>0</v>
      </c>
      <c r="EY13" s="31">
        <v>0</v>
      </c>
      <c r="EZ13" s="31">
        <v>0</v>
      </c>
      <c r="FA13" s="31">
        <v>0</v>
      </c>
      <c r="FB13" s="31">
        <v>0</v>
      </c>
      <c r="FC13" s="31">
        <v>0</v>
      </c>
      <c r="FD13" s="31">
        <v>0</v>
      </c>
      <c r="FE13" s="31">
        <v>0</v>
      </c>
      <c r="FF13" s="31">
        <v>0</v>
      </c>
      <c r="FG13" s="31">
        <v>0</v>
      </c>
      <c r="FH13" s="31">
        <v>0</v>
      </c>
      <c r="FI13" s="31">
        <v>0</v>
      </c>
      <c r="FJ13" s="31">
        <v>0</v>
      </c>
      <c r="FK13" s="31">
        <v>0</v>
      </c>
      <c r="FL13" s="31">
        <v>0</v>
      </c>
      <c r="FM13" s="31">
        <v>0</v>
      </c>
      <c r="FN13" s="31">
        <v>0</v>
      </c>
      <c r="FO13" s="31">
        <v>0</v>
      </c>
      <c r="FP13" s="31">
        <v>0</v>
      </c>
      <c r="FQ13" s="31">
        <v>0</v>
      </c>
      <c r="FR13" s="31">
        <v>0</v>
      </c>
      <c r="FS13" s="31">
        <v>0</v>
      </c>
      <c r="FT13" s="31">
        <v>0</v>
      </c>
      <c r="FU13" s="31">
        <v>0</v>
      </c>
      <c r="FV13" s="31">
        <v>0</v>
      </c>
      <c r="FW13" s="31">
        <v>0</v>
      </c>
      <c r="FX13" s="31">
        <v>0</v>
      </c>
      <c r="FY13" s="31">
        <v>0</v>
      </c>
      <c r="FZ13" s="31">
        <v>0</v>
      </c>
      <c r="GA13" s="31">
        <v>0</v>
      </c>
      <c r="GB13" s="31">
        <v>0</v>
      </c>
      <c r="GC13" s="31">
        <v>0</v>
      </c>
      <c r="GD13" s="31">
        <v>0</v>
      </c>
      <c r="GE13" s="31">
        <v>0</v>
      </c>
      <c r="GF13" s="31">
        <v>0</v>
      </c>
      <c r="GG13" s="31">
        <v>0</v>
      </c>
      <c r="GH13" s="31">
        <v>0</v>
      </c>
      <c r="GI13" s="31">
        <v>0</v>
      </c>
      <c r="GJ13" s="31">
        <v>0</v>
      </c>
      <c r="GK13" s="31">
        <v>0</v>
      </c>
      <c r="GL13" s="31">
        <v>0</v>
      </c>
      <c r="GM13" s="31">
        <v>0</v>
      </c>
      <c r="GN13" s="31">
        <v>0</v>
      </c>
      <c r="GO13" s="31">
        <v>0</v>
      </c>
      <c r="GP13" s="31">
        <v>0</v>
      </c>
      <c r="GQ13" s="31">
        <v>0</v>
      </c>
      <c r="GR13" s="31">
        <v>0</v>
      </c>
      <c r="GS13" s="31">
        <v>0</v>
      </c>
      <c r="GT13" s="31">
        <v>0</v>
      </c>
      <c r="GU13" s="31">
        <v>0</v>
      </c>
      <c r="GV13" s="31">
        <v>0</v>
      </c>
      <c r="GW13" s="31">
        <v>0</v>
      </c>
      <c r="GX13" s="31">
        <v>0</v>
      </c>
      <c r="GY13" s="31">
        <v>0</v>
      </c>
      <c r="GZ13" s="31">
        <v>0</v>
      </c>
      <c r="HA13" s="31">
        <v>0</v>
      </c>
      <c r="HB13" s="31">
        <v>0</v>
      </c>
      <c r="HC13" s="31">
        <v>0</v>
      </c>
      <c r="HD13" s="31">
        <v>0</v>
      </c>
      <c r="HE13" s="31">
        <v>0</v>
      </c>
      <c r="HF13" s="31">
        <v>0</v>
      </c>
      <c r="HG13" s="31">
        <v>0</v>
      </c>
      <c r="HH13" s="31">
        <v>0</v>
      </c>
      <c r="HI13" s="31">
        <v>0</v>
      </c>
      <c r="HJ13" s="31">
        <v>0</v>
      </c>
      <c r="HK13" s="31">
        <v>0</v>
      </c>
      <c r="HL13" s="31">
        <v>0</v>
      </c>
      <c r="HM13" s="31">
        <v>0</v>
      </c>
      <c r="HN13" s="31">
        <v>0</v>
      </c>
      <c r="HO13" s="31">
        <v>0</v>
      </c>
      <c r="HP13" s="31">
        <v>0</v>
      </c>
      <c r="HQ13" s="31">
        <v>0</v>
      </c>
      <c r="HR13" s="31">
        <v>0</v>
      </c>
      <c r="HS13" s="31">
        <v>0</v>
      </c>
      <c r="HT13" s="31">
        <v>0</v>
      </c>
      <c r="HU13" s="31">
        <v>0</v>
      </c>
      <c r="HV13" s="31">
        <v>0</v>
      </c>
      <c r="HW13" s="31">
        <v>0</v>
      </c>
      <c r="HX13" s="31">
        <v>0</v>
      </c>
      <c r="HY13" s="31">
        <v>0</v>
      </c>
      <c r="HZ13" s="31">
        <v>0</v>
      </c>
      <c r="IA13" s="31">
        <v>0</v>
      </c>
      <c r="IB13" s="31">
        <v>0</v>
      </c>
      <c r="IC13" s="31">
        <v>0</v>
      </c>
      <c r="ID13" s="31">
        <v>0</v>
      </c>
      <c r="IE13" s="31">
        <v>0</v>
      </c>
      <c r="IF13" s="31">
        <v>0</v>
      </c>
      <c r="IG13" s="31">
        <v>0</v>
      </c>
      <c r="IH13" s="31">
        <v>0</v>
      </c>
      <c r="II13" s="31">
        <v>0</v>
      </c>
      <c r="IJ13" s="31">
        <v>0</v>
      </c>
      <c r="IK13" s="31">
        <v>0</v>
      </c>
      <c r="IL13" s="31">
        <v>0</v>
      </c>
      <c r="IM13" s="31">
        <v>0</v>
      </c>
      <c r="IN13" s="31">
        <v>0</v>
      </c>
      <c r="IO13" s="31">
        <v>0</v>
      </c>
      <c r="IP13" s="31">
        <v>0</v>
      </c>
      <c r="IQ13" s="31">
        <v>0</v>
      </c>
      <c r="IR13" s="31">
        <v>0</v>
      </c>
      <c r="IS13" s="31">
        <v>0</v>
      </c>
      <c r="IT13" s="31">
        <v>0</v>
      </c>
      <c r="IU13" s="31">
        <v>0</v>
      </c>
      <c r="IV13" s="31">
        <v>0</v>
      </c>
      <c r="IW13" s="31">
        <v>0</v>
      </c>
      <c r="IX13" s="31">
        <v>0</v>
      </c>
      <c r="IY13" s="31">
        <v>0</v>
      </c>
      <c r="IZ13" s="31">
        <v>0</v>
      </c>
      <c r="JA13" s="31">
        <v>0</v>
      </c>
      <c r="JB13" s="31">
        <v>0</v>
      </c>
      <c r="JC13" s="31">
        <v>0</v>
      </c>
      <c r="JD13" s="31">
        <v>0</v>
      </c>
      <c r="JE13" s="31">
        <v>0</v>
      </c>
      <c r="JF13" s="31">
        <v>0</v>
      </c>
      <c r="JG13" s="31">
        <v>0</v>
      </c>
      <c r="JH13" s="31">
        <v>0</v>
      </c>
      <c r="JI13" s="31">
        <v>0</v>
      </c>
      <c r="JJ13" s="31">
        <v>0</v>
      </c>
      <c r="JK13" s="31">
        <v>0</v>
      </c>
      <c r="JL13" s="31">
        <v>0</v>
      </c>
      <c r="JM13" s="31">
        <v>0</v>
      </c>
      <c r="JN13" s="31">
        <v>0</v>
      </c>
      <c r="JO13" s="31">
        <v>0</v>
      </c>
      <c r="JP13" s="31">
        <v>0</v>
      </c>
      <c r="JQ13" s="31">
        <v>0</v>
      </c>
      <c r="JR13" s="31">
        <v>0</v>
      </c>
      <c r="JS13" s="31">
        <v>0</v>
      </c>
      <c r="JT13" s="31">
        <v>0</v>
      </c>
      <c r="JU13" s="31">
        <v>0</v>
      </c>
      <c r="JV13" s="31">
        <v>0</v>
      </c>
      <c r="JW13" s="31">
        <v>0</v>
      </c>
      <c r="JX13" s="31">
        <v>0</v>
      </c>
      <c r="JY13" s="31">
        <v>0</v>
      </c>
      <c r="JZ13" s="31">
        <v>0</v>
      </c>
      <c r="KA13" s="31">
        <v>0</v>
      </c>
      <c r="KB13" s="31">
        <v>0</v>
      </c>
      <c r="KC13" s="31">
        <v>0</v>
      </c>
      <c r="KD13" s="31">
        <v>0</v>
      </c>
      <c r="KE13" s="31">
        <v>0</v>
      </c>
      <c r="KF13" s="31">
        <v>0</v>
      </c>
      <c r="KG13" s="31">
        <v>0</v>
      </c>
      <c r="KH13" s="31">
        <v>0</v>
      </c>
      <c r="KI13" s="31">
        <v>0</v>
      </c>
      <c r="KJ13" s="31">
        <v>0</v>
      </c>
      <c r="KK13" s="31">
        <v>0</v>
      </c>
      <c r="KL13" s="31">
        <v>0</v>
      </c>
      <c r="KM13" s="31">
        <v>0</v>
      </c>
      <c r="KN13" s="31">
        <v>0</v>
      </c>
      <c r="KO13" s="31">
        <v>0</v>
      </c>
      <c r="KP13" s="31">
        <v>0</v>
      </c>
      <c r="KQ13" s="31">
        <v>0</v>
      </c>
      <c r="KR13" s="31">
        <v>0</v>
      </c>
      <c r="KS13" s="31">
        <v>0</v>
      </c>
      <c r="KT13" s="31">
        <v>0</v>
      </c>
      <c r="KU13" s="31">
        <v>0</v>
      </c>
      <c r="KV13" s="31">
        <v>0</v>
      </c>
      <c r="KW13" s="31">
        <v>0</v>
      </c>
      <c r="KX13" s="31">
        <v>0</v>
      </c>
      <c r="KY13" s="31">
        <v>0</v>
      </c>
      <c r="KZ13" s="31">
        <v>0</v>
      </c>
      <c r="LA13" s="31">
        <v>0</v>
      </c>
      <c r="LB13" s="31">
        <v>0</v>
      </c>
      <c r="LC13" s="31">
        <v>0</v>
      </c>
      <c r="LD13" s="31">
        <v>0</v>
      </c>
      <c r="LE13" s="31">
        <v>0</v>
      </c>
      <c r="LF13" s="31">
        <v>0</v>
      </c>
      <c r="LG13" s="31">
        <v>0</v>
      </c>
      <c r="LH13" s="31">
        <v>0</v>
      </c>
      <c r="LI13" s="31">
        <v>0</v>
      </c>
      <c r="LJ13" s="31">
        <v>0</v>
      </c>
      <c r="LK13" s="31">
        <v>0</v>
      </c>
      <c r="LL13" s="31">
        <v>0</v>
      </c>
      <c r="LM13" s="31">
        <v>0</v>
      </c>
      <c r="LN13" s="31">
        <v>0</v>
      </c>
      <c r="LO13" s="31">
        <v>0</v>
      </c>
      <c r="LP13" s="31">
        <v>0</v>
      </c>
      <c r="LQ13" s="31">
        <v>0</v>
      </c>
      <c r="LR13" s="31">
        <v>0</v>
      </c>
      <c r="LS13" s="31">
        <v>0</v>
      </c>
      <c r="LT13" s="31">
        <v>0</v>
      </c>
      <c r="LU13" s="31">
        <v>0</v>
      </c>
      <c r="LV13" s="31">
        <v>0</v>
      </c>
      <c r="LW13" s="31">
        <v>0</v>
      </c>
      <c r="LX13" s="31">
        <v>0</v>
      </c>
      <c r="LY13" s="31">
        <v>0</v>
      </c>
      <c r="LZ13" s="31">
        <v>0</v>
      </c>
      <c r="MA13" s="31">
        <v>0</v>
      </c>
      <c r="MB13" s="31">
        <v>0</v>
      </c>
      <c r="MC13" s="31">
        <v>0</v>
      </c>
      <c r="MD13" s="31">
        <v>0</v>
      </c>
      <c r="ME13" s="31">
        <v>0</v>
      </c>
      <c r="MF13" s="31">
        <v>0</v>
      </c>
      <c r="MG13" s="31">
        <v>0</v>
      </c>
      <c r="MH13" s="31">
        <v>0</v>
      </c>
      <c r="MI13" s="31">
        <v>0</v>
      </c>
      <c r="MJ13" s="31">
        <v>0</v>
      </c>
      <c r="MK13" s="31">
        <v>0</v>
      </c>
      <c r="ML13" s="31">
        <v>0</v>
      </c>
      <c r="MM13" s="31">
        <v>0</v>
      </c>
      <c r="MN13" s="31">
        <v>0</v>
      </c>
      <c r="MO13" s="31">
        <v>0</v>
      </c>
      <c r="MP13" s="31">
        <v>0</v>
      </c>
      <c r="MQ13" s="31">
        <v>0</v>
      </c>
      <c r="MR13" s="31">
        <v>0</v>
      </c>
      <c r="MS13" s="31">
        <v>0</v>
      </c>
      <c r="MT13" s="31">
        <v>0</v>
      </c>
      <c r="MU13" s="31">
        <v>0</v>
      </c>
      <c r="MV13" s="31">
        <v>0</v>
      </c>
      <c r="MW13" s="31">
        <v>0</v>
      </c>
      <c r="MX13" s="31">
        <v>0</v>
      </c>
      <c r="MY13" s="31">
        <v>0</v>
      </c>
      <c r="MZ13" s="31">
        <v>0</v>
      </c>
      <c r="NA13" s="31">
        <v>0</v>
      </c>
      <c r="NB13" s="31">
        <v>0</v>
      </c>
      <c r="NC13" s="31">
        <v>0</v>
      </c>
      <c r="ND13" s="31">
        <v>0</v>
      </c>
      <c r="NE13" s="31">
        <v>0</v>
      </c>
      <c r="NF13" s="31">
        <v>0</v>
      </c>
      <c r="NG13" s="31">
        <v>0</v>
      </c>
      <c r="NH13" s="31">
        <v>0</v>
      </c>
      <c r="NI13" s="31">
        <v>0</v>
      </c>
      <c r="NJ13" s="31">
        <v>0</v>
      </c>
      <c r="NK13" s="31">
        <v>0</v>
      </c>
      <c r="NL13" s="31">
        <v>0</v>
      </c>
      <c r="NM13" s="31">
        <v>0</v>
      </c>
      <c r="NN13" s="31">
        <v>0</v>
      </c>
      <c r="NO13" s="31">
        <v>0</v>
      </c>
      <c r="NP13" s="31">
        <v>0</v>
      </c>
      <c r="NQ13" s="31">
        <v>0</v>
      </c>
      <c r="NR13" s="31">
        <v>0</v>
      </c>
      <c r="NS13" s="31">
        <v>0</v>
      </c>
      <c r="NT13" s="31">
        <v>0</v>
      </c>
      <c r="NU13" s="31">
        <v>0</v>
      </c>
      <c r="NV13" s="31">
        <v>0</v>
      </c>
      <c r="NW13" s="31">
        <v>0</v>
      </c>
      <c r="NX13" s="31">
        <v>0</v>
      </c>
      <c r="NY13" s="31">
        <v>0</v>
      </c>
      <c r="NZ13" s="31">
        <v>0</v>
      </c>
      <c r="OA13" s="31">
        <v>0</v>
      </c>
      <c r="OB13" s="31">
        <v>0</v>
      </c>
      <c r="OC13" s="31">
        <v>0</v>
      </c>
      <c r="OD13" s="31">
        <v>0</v>
      </c>
      <c r="OE13" s="31">
        <v>0</v>
      </c>
      <c r="OF13" s="31">
        <v>0</v>
      </c>
      <c r="OG13" s="31">
        <v>0</v>
      </c>
      <c r="OH13" s="31">
        <v>0</v>
      </c>
      <c r="OI13" s="31">
        <v>0</v>
      </c>
      <c r="OJ13" s="31">
        <v>0</v>
      </c>
      <c r="OK13" s="31">
        <v>0</v>
      </c>
      <c r="OL13" s="31">
        <v>0</v>
      </c>
      <c r="OM13" s="31">
        <v>0</v>
      </c>
      <c r="ON13" s="31">
        <v>0</v>
      </c>
      <c r="OO13" s="31">
        <v>0</v>
      </c>
      <c r="OP13" s="31">
        <v>0</v>
      </c>
      <c r="OQ13" s="31">
        <v>0</v>
      </c>
      <c r="OR13" s="31">
        <v>0</v>
      </c>
      <c r="OS13" s="31">
        <v>0</v>
      </c>
      <c r="OT13" s="31">
        <v>0</v>
      </c>
      <c r="OU13" s="31">
        <v>0</v>
      </c>
      <c r="OV13" s="31">
        <v>0</v>
      </c>
      <c r="OW13" s="31">
        <v>0</v>
      </c>
      <c r="OX13" s="31">
        <v>0</v>
      </c>
      <c r="OY13" s="31">
        <v>0</v>
      </c>
      <c r="OZ13" s="31">
        <v>0</v>
      </c>
      <c r="PA13" s="31">
        <v>0</v>
      </c>
      <c r="PB13" s="31">
        <v>0</v>
      </c>
      <c r="PC13" s="31">
        <v>0</v>
      </c>
      <c r="PD13" s="31">
        <v>0</v>
      </c>
      <c r="PE13" s="31">
        <v>0</v>
      </c>
      <c r="PF13" s="31">
        <v>0</v>
      </c>
      <c r="PG13" s="31">
        <v>0</v>
      </c>
      <c r="PH13" s="31">
        <v>0</v>
      </c>
      <c r="PI13" s="31">
        <v>0</v>
      </c>
      <c r="PJ13" s="31">
        <v>0</v>
      </c>
      <c r="PK13" s="31">
        <v>0</v>
      </c>
      <c r="PL13" s="31">
        <v>0</v>
      </c>
      <c r="PM13" s="31">
        <v>0</v>
      </c>
      <c r="PN13" s="31">
        <v>0</v>
      </c>
      <c r="PO13" s="31">
        <v>0</v>
      </c>
      <c r="PP13" s="31">
        <v>0</v>
      </c>
      <c r="PQ13" s="31">
        <v>0</v>
      </c>
      <c r="PR13" s="31">
        <v>0</v>
      </c>
      <c r="PS13" s="31">
        <v>0</v>
      </c>
      <c r="PT13" s="31">
        <v>0</v>
      </c>
      <c r="PU13" s="31">
        <v>0</v>
      </c>
      <c r="PV13" s="31">
        <v>0</v>
      </c>
      <c r="PW13" s="31">
        <v>0</v>
      </c>
      <c r="PX13" s="31">
        <v>0</v>
      </c>
      <c r="PY13" s="31">
        <v>0</v>
      </c>
      <c r="PZ13" s="31">
        <v>0</v>
      </c>
      <c r="QA13" s="31">
        <v>0</v>
      </c>
      <c r="QB13" s="31">
        <v>0</v>
      </c>
      <c r="QC13" s="31">
        <v>0</v>
      </c>
      <c r="QD13" s="31">
        <v>0</v>
      </c>
      <c r="QE13" s="31">
        <v>0</v>
      </c>
      <c r="QF13" s="31">
        <v>0</v>
      </c>
      <c r="QG13" s="31">
        <v>0</v>
      </c>
      <c r="QH13" s="31">
        <v>0</v>
      </c>
      <c r="QI13" s="31">
        <v>0</v>
      </c>
      <c r="QJ13" s="31">
        <v>0</v>
      </c>
      <c r="QK13" s="31">
        <v>0</v>
      </c>
      <c r="QL13" s="31">
        <v>0</v>
      </c>
      <c r="QM13" s="31">
        <v>0</v>
      </c>
      <c r="QN13" s="31">
        <v>0</v>
      </c>
      <c r="QO13" s="31">
        <v>0</v>
      </c>
      <c r="QP13" s="31">
        <v>0</v>
      </c>
      <c r="QQ13" s="31">
        <v>0</v>
      </c>
      <c r="QR13" s="31">
        <v>0</v>
      </c>
      <c r="QS13" s="31">
        <v>0</v>
      </c>
      <c r="QT13" s="31">
        <v>0</v>
      </c>
      <c r="QU13" s="31">
        <v>0</v>
      </c>
      <c r="QV13" s="31">
        <v>0</v>
      </c>
      <c r="QW13" s="31">
        <v>0</v>
      </c>
      <c r="QX13" s="31">
        <v>0</v>
      </c>
      <c r="QY13" s="31">
        <v>0</v>
      </c>
      <c r="QZ13" s="31">
        <v>0</v>
      </c>
      <c r="RA13" s="31">
        <v>0</v>
      </c>
      <c r="RB13" s="31">
        <v>0</v>
      </c>
      <c r="RC13" s="31">
        <v>0</v>
      </c>
      <c r="RD13" s="31">
        <v>0</v>
      </c>
      <c r="RE13" s="31">
        <v>0</v>
      </c>
      <c r="RF13" s="31">
        <v>0</v>
      </c>
      <c r="RG13" s="31">
        <v>0</v>
      </c>
      <c r="RH13" s="31">
        <v>0</v>
      </c>
      <c r="RI13" s="31">
        <v>0</v>
      </c>
      <c r="RJ13" s="31">
        <v>0</v>
      </c>
      <c r="RK13" s="31">
        <v>0</v>
      </c>
      <c r="RL13" s="31">
        <v>0</v>
      </c>
      <c r="RM13" s="31">
        <v>0</v>
      </c>
      <c r="RN13" s="31">
        <v>0</v>
      </c>
      <c r="RO13" s="31">
        <v>0</v>
      </c>
      <c r="RP13" s="31">
        <v>0</v>
      </c>
      <c r="RQ13" s="31">
        <v>0</v>
      </c>
      <c r="RR13" s="31">
        <v>0</v>
      </c>
      <c r="RS13" s="31">
        <v>0</v>
      </c>
      <c r="RT13" s="31">
        <v>0</v>
      </c>
      <c r="RU13" s="31">
        <v>0</v>
      </c>
      <c r="RV13" s="31">
        <v>0</v>
      </c>
      <c r="RW13" s="31">
        <v>0</v>
      </c>
      <c r="RX13" s="31">
        <v>0</v>
      </c>
      <c r="RY13" s="31">
        <v>0</v>
      </c>
      <c r="RZ13" s="31">
        <v>0</v>
      </c>
      <c r="SA13" s="31">
        <v>0</v>
      </c>
      <c r="SB13" s="31">
        <v>0</v>
      </c>
      <c r="SC13" s="31">
        <v>0</v>
      </c>
      <c r="SD13" s="31">
        <v>0</v>
      </c>
      <c r="SE13" s="31">
        <v>0</v>
      </c>
      <c r="SF13" s="31">
        <v>0</v>
      </c>
      <c r="SG13" s="31">
        <v>0</v>
      </c>
      <c r="SH13" s="31">
        <v>0</v>
      </c>
      <c r="SI13" s="31">
        <v>0</v>
      </c>
      <c r="SJ13" s="31">
        <v>0</v>
      </c>
      <c r="SK13" s="31">
        <v>0</v>
      </c>
      <c r="SL13" s="31">
        <v>0</v>
      </c>
      <c r="SM13" s="31">
        <v>0</v>
      </c>
      <c r="SN13" s="31">
        <v>0</v>
      </c>
      <c r="SO13" s="31">
        <v>0</v>
      </c>
      <c r="SP13" s="31">
        <v>0</v>
      </c>
      <c r="SQ13" s="31">
        <v>0</v>
      </c>
      <c r="SR13" s="31">
        <v>0</v>
      </c>
      <c r="SS13" s="31">
        <v>0</v>
      </c>
      <c r="ST13" s="31">
        <v>0</v>
      </c>
      <c r="SU13" s="31">
        <v>0</v>
      </c>
      <c r="SV13" s="31">
        <v>0</v>
      </c>
      <c r="SW13" s="31">
        <v>0</v>
      </c>
      <c r="SX13" s="31">
        <v>0</v>
      </c>
      <c r="SY13" s="31">
        <v>0</v>
      </c>
      <c r="SZ13" s="31">
        <v>0</v>
      </c>
      <c r="TA13" s="31">
        <v>0</v>
      </c>
      <c r="TB13" s="31">
        <v>0</v>
      </c>
      <c r="TC13" s="31">
        <v>0</v>
      </c>
      <c r="TD13" s="31">
        <v>0</v>
      </c>
      <c r="TE13" s="31">
        <v>0</v>
      </c>
      <c r="TF13" s="31">
        <v>0</v>
      </c>
      <c r="TG13" s="31">
        <v>0</v>
      </c>
      <c r="TH13" s="31">
        <v>0</v>
      </c>
      <c r="TI13" s="31">
        <v>0</v>
      </c>
      <c r="TJ13" s="31">
        <v>0</v>
      </c>
      <c r="TK13" s="31">
        <v>0</v>
      </c>
      <c r="TL13" s="31">
        <v>0</v>
      </c>
      <c r="TM13" s="31">
        <v>0</v>
      </c>
      <c r="TN13" s="31">
        <v>0</v>
      </c>
      <c r="TO13" s="31">
        <v>0</v>
      </c>
      <c r="TP13" s="31">
        <v>0</v>
      </c>
      <c r="TQ13" s="31">
        <v>0</v>
      </c>
      <c r="TR13" s="31">
        <v>0</v>
      </c>
      <c r="TS13" s="31">
        <v>0</v>
      </c>
      <c r="TT13" s="31">
        <v>0</v>
      </c>
      <c r="TU13" s="31">
        <v>0</v>
      </c>
      <c r="TV13" s="31">
        <v>0</v>
      </c>
      <c r="TW13" s="31">
        <v>0</v>
      </c>
      <c r="TX13" s="31">
        <v>0</v>
      </c>
      <c r="TY13" s="31">
        <v>0</v>
      </c>
      <c r="TZ13" s="31">
        <v>0</v>
      </c>
      <c r="UA13" s="31">
        <v>0</v>
      </c>
      <c r="UB13" s="31">
        <v>0</v>
      </c>
      <c r="UC13" s="31">
        <v>0</v>
      </c>
      <c r="UD13" s="31">
        <v>0</v>
      </c>
      <c r="UE13" s="31">
        <v>0</v>
      </c>
      <c r="UF13" s="31">
        <v>0</v>
      </c>
      <c r="UG13" s="31">
        <v>0</v>
      </c>
      <c r="UH13" s="31">
        <v>0</v>
      </c>
      <c r="UI13" s="31">
        <v>0</v>
      </c>
      <c r="UJ13" s="31">
        <v>0</v>
      </c>
      <c r="UK13" s="31">
        <v>0</v>
      </c>
      <c r="UL13" s="31">
        <v>0</v>
      </c>
      <c r="UM13" s="31">
        <v>0</v>
      </c>
      <c r="UN13" s="31">
        <v>0</v>
      </c>
      <c r="UO13" s="31">
        <v>0</v>
      </c>
      <c r="UP13" s="31">
        <v>0</v>
      </c>
      <c r="UQ13" s="31">
        <v>0</v>
      </c>
      <c r="UR13" s="31">
        <v>0</v>
      </c>
      <c r="US13" s="31">
        <v>0</v>
      </c>
      <c r="UT13" s="31">
        <v>0</v>
      </c>
      <c r="UU13" s="31">
        <v>0</v>
      </c>
      <c r="UV13" s="31">
        <v>0</v>
      </c>
      <c r="UW13" s="31">
        <v>0</v>
      </c>
      <c r="UX13" s="31">
        <v>0</v>
      </c>
      <c r="UY13" s="31">
        <v>0</v>
      </c>
      <c r="UZ13" s="31">
        <v>0</v>
      </c>
      <c r="VA13" s="31">
        <v>0</v>
      </c>
      <c r="VB13" s="31">
        <v>0</v>
      </c>
      <c r="VC13" s="31">
        <v>0</v>
      </c>
      <c r="VD13" s="31">
        <v>0</v>
      </c>
      <c r="VE13" s="31">
        <v>0</v>
      </c>
      <c r="VF13" s="31">
        <v>0</v>
      </c>
      <c r="VG13" s="31">
        <v>0</v>
      </c>
      <c r="VH13" s="31">
        <v>0</v>
      </c>
      <c r="VI13" s="31">
        <v>0</v>
      </c>
      <c r="VJ13" s="31">
        <v>0</v>
      </c>
      <c r="VK13" s="31">
        <v>0</v>
      </c>
      <c r="VL13" s="31">
        <v>0</v>
      </c>
      <c r="VM13" s="31">
        <v>0</v>
      </c>
      <c r="VN13" s="31">
        <v>0</v>
      </c>
      <c r="VO13" s="31">
        <v>0</v>
      </c>
      <c r="VP13" s="31">
        <v>0</v>
      </c>
      <c r="VQ13" s="31">
        <v>0</v>
      </c>
      <c r="VR13" s="31">
        <v>0</v>
      </c>
      <c r="VS13" s="31">
        <v>0</v>
      </c>
      <c r="VT13" s="31">
        <v>0</v>
      </c>
      <c r="VU13" s="31">
        <v>0</v>
      </c>
      <c r="VV13" s="31">
        <v>0</v>
      </c>
      <c r="VW13" s="31">
        <v>0</v>
      </c>
      <c r="VX13" s="31">
        <v>0</v>
      </c>
      <c r="VY13" s="31">
        <v>0</v>
      </c>
      <c r="VZ13" s="31">
        <v>0</v>
      </c>
      <c r="WA13" s="31">
        <v>0</v>
      </c>
      <c r="WB13" s="31">
        <v>0</v>
      </c>
      <c r="WC13" s="31">
        <v>0</v>
      </c>
      <c r="WD13" s="31">
        <v>0</v>
      </c>
      <c r="WE13" s="31">
        <v>0</v>
      </c>
      <c r="WF13" s="31">
        <v>0</v>
      </c>
      <c r="WG13" s="31">
        <v>0</v>
      </c>
      <c r="WH13" s="31">
        <v>0</v>
      </c>
      <c r="WI13" s="31">
        <v>0</v>
      </c>
      <c r="WJ13" s="31">
        <v>0</v>
      </c>
      <c r="WK13" s="31">
        <v>0</v>
      </c>
      <c r="WL13" s="31">
        <v>0</v>
      </c>
      <c r="WM13" s="31">
        <v>0</v>
      </c>
      <c r="WN13" s="31">
        <v>0</v>
      </c>
      <c r="WO13" s="31">
        <v>0</v>
      </c>
      <c r="WP13" s="31">
        <v>0</v>
      </c>
      <c r="WQ13" s="31">
        <v>0</v>
      </c>
      <c r="WR13" s="31">
        <v>0</v>
      </c>
      <c r="WS13" s="31">
        <v>0</v>
      </c>
      <c r="WT13" s="31">
        <v>0</v>
      </c>
      <c r="WU13" s="31">
        <v>0</v>
      </c>
      <c r="WV13" s="31">
        <v>0</v>
      </c>
      <c r="WW13" s="31">
        <v>0</v>
      </c>
      <c r="WX13" s="31">
        <v>0</v>
      </c>
      <c r="WY13" s="31">
        <v>0</v>
      </c>
      <c r="WZ13" s="31">
        <v>0</v>
      </c>
      <c r="XA13" s="31">
        <v>0</v>
      </c>
      <c r="XB13" s="31">
        <v>0</v>
      </c>
      <c r="XC13" s="31">
        <v>0</v>
      </c>
      <c r="XD13" s="31">
        <v>0</v>
      </c>
      <c r="XE13" s="31">
        <v>0</v>
      </c>
      <c r="XF13" s="31">
        <v>0</v>
      </c>
      <c r="XG13" s="31">
        <v>0</v>
      </c>
      <c r="XH13" s="31">
        <v>0</v>
      </c>
      <c r="XI13" s="31">
        <v>0</v>
      </c>
      <c r="XJ13" s="31">
        <v>0</v>
      </c>
      <c r="XK13" s="31">
        <v>0</v>
      </c>
      <c r="XL13" s="31">
        <v>0</v>
      </c>
      <c r="XM13" s="31">
        <v>0</v>
      </c>
      <c r="XN13" s="31">
        <v>0</v>
      </c>
      <c r="XO13" s="31">
        <v>0</v>
      </c>
      <c r="XP13" s="31">
        <v>0</v>
      </c>
      <c r="XQ13" s="31">
        <v>0</v>
      </c>
    </row>
    <row r="14" spans="1:641" x14ac:dyDescent="0.25">
      <c r="A14" s="20" t="s">
        <v>43</v>
      </c>
      <c r="B14" s="20" t="s">
        <v>44</v>
      </c>
      <c r="C14" s="20">
        <f>+IFERROR(VLOOKUP($C$2,[4]FFFIRF26!$A$11:$Q$201,14,TRUE)/1000000,0)</f>
        <v>201.67316381000001</v>
      </c>
      <c r="D14" s="21"/>
      <c r="E14" s="22">
        <f>+C14/$C$74</f>
        <v>4.6518526573524976</v>
      </c>
      <c r="F14" s="23" t="s">
        <v>225</v>
      </c>
      <c r="G14" s="27" t="s">
        <v>178</v>
      </c>
      <c r="H14" s="25">
        <v>43158</v>
      </c>
      <c r="I14" s="28" t="s">
        <v>188</v>
      </c>
      <c r="J14" s="26" t="s">
        <v>40</v>
      </c>
      <c r="K14" s="27">
        <v>96</v>
      </c>
      <c r="L14" s="27" t="s">
        <v>230</v>
      </c>
      <c r="M14" s="28">
        <f t="shared" si="48"/>
        <v>46080</v>
      </c>
      <c r="N14" s="23" t="s">
        <v>24</v>
      </c>
      <c r="O14" s="29" t="s">
        <v>25</v>
      </c>
      <c r="P14" s="115" t="s">
        <v>26</v>
      </c>
      <c r="Q14" s="30">
        <f t="shared" si="0"/>
        <v>30016885.356956057</v>
      </c>
      <c r="R14" s="30">
        <f t="shared" si="1"/>
        <v>13814733.218114993</v>
      </c>
      <c r="S14" s="30">
        <f t="shared" si="2"/>
        <v>33938074.896941178</v>
      </c>
      <c r="T14" s="30">
        <f t="shared" si="3"/>
        <v>12527071.389092665</v>
      </c>
      <c r="U14" s="30">
        <f t="shared" si="4"/>
        <v>33938074.896941178</v>
      </c>
      <c r="V14" s="30">
        <f t="shared" si="5"/>
        <v>10302656.819806334</v>
      </c>
      <c r="W14" s="30">
        <f t="shared" si="6"/>
        <v>33938074.896941178</v>
      </c>
      <c r="X14" s="30">
        <f t="shared" si="7"/>
        <v>8114216.6536803329</v>
      </c>
      <c r="Y14" s="30">
        <f t="shared" si="8"/>
        <v>33938074.896941178</v>
      </c>
      <c r="Z14" s="30">
        <f t="shared" si="9"/>
        <v>5925776.4275543345</v>
      </c>
      <c r="AA14" s="30">
        <f t="shared" si="10"/>
        <v>33938074.896941178</v>
      </c>
      <c r="AB14" s="30">
        <f t="shared" si="11"/>
        <v>3749327.6891790666</v>
      </c>
      <c r="AC14" s="30">
        <f t="shared" si="12"/>
        <v>33938074.896941178</v>
      </c>
      <c r="AD14" s="30">
        <f t="shared" si="13"/>
        <v>1548896.0453023335</v>
      </c>
      <c r="AE14" s="30">
        <f t="shared" si="14"/>
        <v>5656345.8161568623</v>
      </c>
      <c r="AF14" s="30">
        <f t="shared" si="15"/>
        <v>46466.88770396667</v>
      </c>
      <c r="AG14" s="30">
        <f t="shared" si="16"/>
        <v>0</v>
      </c>
      <c r="AH14" s="30">
        <f t="shared" si="17"/>
        <v>0</v>
      </c>
      <c r="AI14" s="30">
        <f t="shared" si="18"/>
        <v>0</v>
      </c>
      <c r="AJ14" s="30">
        <f t="shared" si="19"/>
        <v>0</v>
      </c>
      <c r="AK14" s="30">
        <f t="shared" si="20"/>
        <v>0</v>
      </c>
      <c r="AL14" s="30">
        <f t="shared" si="21"/>
        <v>0</v>
      </c>
      <c r="AM14" s="30">
        <f t="shared" si="22"/>
        <v>0</v>
      </c>
      <c r="AN14" s="30">
        <f t="shared" si="23"/>
        <v>0</v>
      </c>
      <c r="AO14" s="30">
        <f t="shared" si="24"/>
        <v>0</v>
      </c>
      <c r="AP14" s="30">
        <f t="shared" si="25"/>
        <v>0</v>
      </c>
      <c r="AQ14" s="30">
        <f t="shared" si="26"/>
        <v>0</v>
      </c>
      <c r="AR14" s="30">
        <f t="shared" si="27"/>
        <v>0</v>
      </c>
      <c r="AS14" s="30">
        <f t="shared" si="28"/>
        <v>0</v>
      </c>
      <c r="AT14" s="30">
        <f t="shared" si="29"/>
        <v>0</v>
      </c>
      <c r="AU14" s="30">
        <f t="shared" si="30"/>
        <v>0</v>
      </c>
      <c r="AV14" s="30">
        <f t="shared" si="31"/>
        <v>0</v>
      </c>
      <c r="AW14" s="30">
        <f t="shared" si="32"/>
        <v>0</v>
      </c>
      <c r="AX14" s="30">
        <f t="shared" si="33"/>
        <v>0</v>
      </c>
      <c r="AY14" s="30">
        <f t="shared" si="34"/>
        <v>0</v>
      </c>
      <c r="AZ14" s="30">
        <f t="shared" si="35"/>
        <v>0</v>
      </c>
      <c r="BA14" s="30">
        <f t="shared" si="36"/>
        <v>0</v>
      </c>
      <c r="BB14" s="30">
        <f t="shared" si="37"/>
        <v>0</v>
      </c>
      <c r="BC14" s="30">
        <f t="shared" si="38"/>
        <v>0</v>
      </c>
      <c r="BD14" s="30">
        <f t="shared" si="39"/>
        <v>0</v>
      </c>
      <c r="BE14" s="30">
        <f t="shared" si="40"/>
        <v>0</v>
      </c>
      <c r="BF14" s="30">
        <f t="shared" si="41"/>
        <v>0</v>
      </c>
      <c r="BG14" s="30">
        <f t="shared" si="42"/>
        <v>0</v>
      </c>
      <c r="BH14" s="30">
        <f t="shared" si="43"/>
        <v>0</v>
      </c>
      <c r="BI14" s="30">
        <f t="shared" si="44"/>
        <v>0</v>
      </c>
      <c r="BJ14" s="30">
        <f t="shared" si="45"/>
        <v>0</v>
      </c>
      <c r="BK14" s="30">
        <f t="shared" si="46"/>
        <v>0</v>
      </c>
      <c r="BL14" s="30">
        <f t="shared" si="47"/>
        <v>0</v>
      </c>
      <c r="BN14" s="31">
        <v>853846.3798357154</v>
      </c>
      <c r="BO14" s="31">
        <v>826567.26344827586</v>
      </c>
      <c r="BP14" s="31">
        <v>1199237.7149910424</v>
      </c>
      <c r="BQ14" s="31">
        <v>1904639.1262096013</v>
      </c>
      <c r="BR14" s="31">
        <v>977274.44</v>
      </c>
      <c r="BS14" s="31">
        <v>2198492.9615780935</v>
      </c>
      <c r="BT14" s="31">
        <v>1083823.1000000001</v>
      </c>
      <c r="BU14" s="31">
        <v>2461802.7410926302</v>
      </c>
      <c r="BV14" s="31">
        <v>1247145.93</v>
      </c>
      <c r="BW14" s="31">
        <v>2828172.9080784312</v>
      </c>
      <c r="BX14" s="31">
        <v>1366956.5</v>
      </c>
      <c r="BY14" s="31">
        <v>2828172.9080784312</v>
      </c>
      <c r="BZ14" s="31">
        <v>1199145.3118580002</v>
      </c>
      <c r="CA14" s="31">
        <v>2828172.9080784312</v>
      </c>
      <c r="CB14" s="31">
        <v>1223627.8659679</v>
      </c>
      <c r="CC14" s="31">
        <v>2828172.9080784312</v>
      </c>
      <c r="CD14" s="31">
        <v>1208138.8976825334</v>
      </c>
      <c r="CE14" s="31">
        <v>2828172.9080784312</v>
      </c>
      <c r="CF14" s="31">
        <v>1154177.3629650001</v>
      </c>
      <c r="CG14" s="31">
        <v>2828172.9080784312</v>
      </c>
      <c r="CH14" s="31">
        <v>1177160.9811118001</v>
      </c>
      <c r="CI14" s="31">
        <v>2828172.9080784312</v>
      </c>
      <c r="CJ14" s="31">
        <v>1124198.733703</v>
      </c>
      <c r="CK14" s="31">
        <v>2828172.9080784312</v>
      </c>
      <c r="CL14" s="31">
        <v>1146183.0545410668</v>
      </c>
      <c r="CM14" s="31">
        <v>2828172.9080784312</v>
      </c>
      <c r="CN14" s="31">
        <v>1130694.1062556999</v>
      </c>
      <c r="CO14" s="31">
        <v>2828172.9080784312</v>
      </c>
      <c r="CP14" s="31">
        <v>1043256.4216496667</v>
      </c>
      <c r="CQ14" s="31">
        <v>2828172.9080784312</v>
      </c>
      <c r="CR14" s="31">
        <v>1099716.1796849666</v>
      </c>
      <c r="CS14" s="31">
        <v>2828172.9080784312</v>
      </c>
      <c r="CT14" s="31">
        <v>1049252.155548</v>
      </c>
      <c r="CU14" s="31">
        <v>2828172.9080784312</v>
      </c>
      <c r="CV14" s="31">
        <v>1068738.2631142333</v>
      </c>
      <c r="CW14" s="31">
        <v>2828172.9080784312</v>
      </c>
      <c r="CX14" s="31">
        <v>1019273.516286</v>
      </c>
      <c r="CY14" s="31">
        <v>2828172.9080784312</v>
      </c>
      <c r="CZ14" s="31">
        <v>1037760.3365435</v>
      </c>
      <c r="DA14" s="31">
        <v>2828172.9080784312</v>
      </c>
      <c r="DB14" s="31">
        <v>1022271.3882581333</v>
      </c>
      <c r="DC14" s="31">
        <v>2828172.9080784312</v>
      </c>
      <c r="DD14" s="31">
        <v>974305.567393</v>
      </c>
      <c r="DE14" s="31">
        <v>2828172.9080784312</v>
      </c>
      <c r="DF14" s="31">
        <v>991293.46168740001</v>
      </c>
      <c r="DG14" s="31">
        <v>2828172.9080784312</v>
      </c>
      <c r="DH14" s="31">
        <v>944326.93813100003</v>
      </c>
      <c r="DI14" s="31">
        <v>2828172.9080784312</v>
      </c>
      <c r="DJ14" s="31">
        <v>960315.54511666659</v>
      </c>
      <c r="DK14" s="31">
        <v>2828172.9080784312</v>
      </c>
      <c r="DL14" s="31">
        <v>944826.57683129993</v>
      </c>
      <c r="DM14" s="31">
        <v>2828172.9080784312</v>
      </c>
      <c r="DN14" s="31">
        <v>839401.72062213335</v>
      </c>
      <c r="DO14" s="31">
        <v>2828172.9080784312</v>
      </c>
      <c r="DP14" s="31">
        <v>913848.65026056673</v>
      </c>
      <c r="DQ14" s="31">
        <v>2828172.9080784312</v>
      </c>
      <c r="DR14" s="31">
        <v>869380.34997599991</v>
      </c>
      <c r="DS14" s="31">
        <v>2828172.9080784312</v>
      </c>
      <c r="DT14" s="31">
        <v>882870.74368983333</v>
      </c>
      <c r="DU14" s="31">
        <v>2828172.9080784312</v>
      </c>
      <c r="DV14" s="31">
        <v>839401.72071400005</v>
      </c>
      <c r="DW14" s="31">
        <v>2828172.9080784312</v>
      </c>
      <c r="DX14" s="31">
        <v>851892.81711910001</v>
      </c>
      <c r="DY14" s="31">
        <v>2828172.9080784312</v>
      </c>
      <c r="DZ14" s="31">
        <v>836403.85883373348</v>
      </c>
      <c r="EA14" s="31">
        <v>2828172.9080784312</v>
      </c>
      <c r="EB14" s="31">
        <v>794433.77182100015</v>
      </c>
      <c r="EC14" s="31">
        <v>2828172.9080784312</v>
      </c>
      <c r="ED14" s="31">
        <v>805425.93226300005</v>
      </c>
      <c r="EE14" s="31">
        <v>2828172.9080784312</v>
      </c>
      <c r="EF14" s="31">
        <v>764455.13255900005</v>
      </c>
      <c r="EG14" s="31">
        <v>2828172.9080784312</v>
      </c>
      <c r="EH14" s="31">
        <v>774448.01569226664</v>
      </c>
      <c r="EI14" s="31">
        <v>2828172.9080784312</v>
      </c>
      <c r="EJ14" s="31">
        <v>758959.05740689998</v>
      </c>
      <c r="EK14" s="31">
        <v>2828172.9080784312</v>
      </c>
      <c r="EL14" s="31">
        <v>671521.38275493332</v>
      </c>
      <c r="EM14" s="31">
        <v>2828172.9080784312</v>
      </c>
      <c r="EN14" s="31">
        <v>727981.14083616668</v>
      </c>
      <c r="EO14" s="31">
        <v>2828172.9080784312</v>
      </c>
      <c r="EP14" s="31">
        <v>689508.55440399994</v>
      </c>
      <c r="EQ14" s="31">
        <v>2828172.9080784312</v>
      </c>
      <c r="ER14" s="31">
        <v>697003.21426543337</v>
      </c>
      <c r="ES14" s="31">
        <v>2828172.9080784312</v>
      </c>
      <c r="ET14" s="31">
        <v>659529.92514200008</v>
      </c>
      <c r="EU14" s="31">
        <v>2828172.9080784312</v>
      </c>
      <c r="EV14" s="31">
        <v>666025.29769470007</v>
      </c>
      <c r="EW14" s="31">
        <v>2828172.9080784312</v>
      </c>
      <c r="EX14" s="31">
        <v>650536.3294093333</v>
      </c>
      <c r="EY14" s="31">
        <v>2828172.9080784312</v>
      </c>
      <c r="EZ14" s="31">
        <v>614561.97624900006</v>
      </c>
      <c r="FA14" s="31">
        <v>2828172.9080784312</v>
      </c>
      <c r="FB14" s="31">
        <v>619558.41283859999</v>
      </c>
      <c r="FC14" s="31">
        <v>2828172.9080784312</v>
      </c>
      <c r="FD14" s="31">
        <v>584583.34698699997</v>
      </c>
      <c r="FE14" s="31">
        <v>2828172.9080784312</v>
      </c>
      <c r="FF14" s="31">
        <v>588580.49626786669</v>
      </c>
      <c r="FG14" s="31">
        <v>2828172.9080784312</v>
      </c>
      <c r="FH14" s="31">
        <v>573091.52798250003</v>
      </c>
      <c r="FI14" s="31">
        <v>2828172.9080784312</v>
      </c>
      <c r="FJ14" s="31">
        <v>503641.03488773335</v>
      </c>
      <c r="FK14" s="31">
        <v>2828172.9080784312</v>
      </c>
      <c r="FL14" s="31">
        <v>542113.61141176661</v>
      </c>
      <c r="FM14" s="31">
        <v>2828172.9080784312</v>
      </c>
      <c r="FN14" s="31">
        <v>509636.75883199996</v>
      </c>
      <c r="FO14" s="31">
        <v>2828172.9080784312</v>
      </c>
      <c r="FP14" s="31">
        <v>511135.68484103336</v>
      </c>
      <c r="FQ14" s="31">
        <v>2828172.9080784312</v>
      </c>
      <c r="FR14" s="31">
        <v>479658.12956999999</v>
      </c>
      <c r="FS14" s="31">
        <v>2828172.9080784312</v>
      </c>
      <c r="FT14" s="31">
        <v>480157.7682703</v>
      </c>
      <c r="FU14" s="31">
        <v>2828172.9080784312</v>
      </c>
      <c r="FV14" s="31">
        <v>464668.80998493335</v>
      </c>
      <c r="FW14" s="31">
        <v>2828172.9080784312</v>
      </c>
      <c r="FX14" s="31">
        <v>434690.17067699996</v>
      </c>
      <c r="FY14" s="31">
        <v>2828172.9080784312</v>
      </c>
      <c r="FZ14" s="31">
        <v>433690.89341419999</v>
      </c>
      <c r="GA14" s="31">
        <v>2828172.9080784312</v>
      </c>
      <c r="GB14" s="31">
        <v>404711.54141499999</v>
      </c>
      <c r="GC14" s="31">
        <v>2828172.9080784312</v>
      </c>
      <c r="GD14" s="31">
        <v>402712.96684346668</v>
      </c>
      <c r="GE14" s="31">
        <v>2828172.9080784312</v>
      </c>
      <c r="GF14" s="31">
        <v>387224.00855809997</v>
      </c>
      <c r="GG14" s="31">
        <v>2828172.9080784312</v>
      </c>
      <c r="GH14" s="31">
        <v>347752.14477126667</v>
      </c>
      <c r="GI14" s="31">
        <v>2828172.9080784312</v>
      </c>
      <c r="GJ14" s="31">
        <v>356246.09198736667</v>
      </c>
      <c r="GK14" s="31">
        <v>2828172.9080784312</v>
      </c>
      <c r="GL14" s="31">
        <v>329764.96325999999</v>
      </c>
      <c r="GM14" s="31">
        <v>2828172.9080784312</v>
      </c>
      <c r="GN14" s="31">
        <v>325268.16541663336</v>
      </c>
      <c r="GO14" s="31">
        <v>2828172.9080784312</v>
      </c>
      <c r="GP14" s="31">
        <v>299786.32399800001</v>
      </c>
      <c r="GQ14" s="31">
        <v>2828172.9080784312</v>
      </c>
      <c r="GR14" s="31">
        <v>294290.2488459</v>
      </c>
      <c r="GS14" s="31">
        <v>2828172.9080784312</v>
      </c>
      <c r="GT14" s="31">
        <v>278801.28056053334</v>
      </c>
      <c r="GU14" s="31">
        <v>2828172.9080784312</v>
      </c>
      <c r="GV14" s="31">
        <v>254818.38510499999</v>
      </c>
      <c r="GW14" s="31">
        <v>2828172.9080784312</v>
      </c>
      <c r="GX14" s="31">
        <v>247823.36398980001</v>
      </c>
      <c r="GY14" s="31">
        <v>2828172.9080784312</v>
      </c>
      <c r="GZ14" s="31">
        <v>224839.74584300001</v>
      </c>
      <c r="HA14" s="31">
        <v>2828172.9080784312</v>
      </c>
      <c r="HB14" s="31">
        <v>216845.43741906667</v>
      </c>
      <c r="HC14" s="31">
        <v>2828172.9080784312</v>
      </c>
      <c r="HD14" s="31">
        <v>201356.48913370003</v>
      </c>
      <c r="HE14" s="31">
        <v>2828172.9080784312</v>
      </c>
      <c r="HF14" s="31">
        <v>167880.34915333334</v>
      </c>
      <c r="HG14" s="31">
        <v>2828172.9080784312</v>
      </c>
      <c r="HH14" s="31">
        <v>170378.56256296669</v>
      </c>
      <c r="HI14" s="31">
        <v>2828172.9080784312</v>
      </c>
      <c r="HJ14" s="31">
        <v>149893.16768800002</v>
      </c>
      <c r="HK14" s="31">
        <v>2828172.9080784312</v>
      </c>
      <c r="HL14" s="31">
        <v>139400.64599223336</v>
      </c>
      <c r="HM14" s="31">
        <v>2828172.9080784312</v>
      </c>
      <c r="HN14" s="31">
        <v>119914.53842599998</v>
      </c>
      <c r="HO14" s="31">
        <v>2828172.9080784312</v>
      </c>
      <c r="HP14" s="31">
        <v>108422.71942150001</v>
      </c>
      <c r="HQ14" s="31">
        <v>2828172.9080784312</v>
      </c>
      <c r="HR14" s="31">
        <v>92933.76113613334</v>
      </c>
      <c r="HS14" s="31">
        <v>2828172.9080784312</v>
      </c>
      <c r="HT14" s="31">
        <v>74946.579533000011</v>
      </c>
      <c r="HU14" s="31">
        <v>2828172.9080784312</v>
      </c>
      <c r="HV14" s="31">
        <v>61955.844565399995</v>
      </c>
      <c r="HW14" s="31">
        <v>2828172.9080784312</v>
      </c>
      <c r="HX14" s="31">
        <v>44967.950271000002</v>
      </c>
      <c r="HY14" s="31">
        <v>2828172.9080784312</v>
      </c>
      <c r="HZ14" s="31">
        <v>30977.927994666665</v>
      </c>
      <c r="IA14" s="31">
        <v>2828172.9080784312</v>
      </c>
      <c r="IB14" s="31">
        <v>15488.959709300001</v>
      </c>
      <c r="IC14" s="31">
        <v>2828172.9080784312</v>
      </c>
      <c r="ID14" s="31">
        <v>0</v>
      </c>
      <c r="IE14" s="31">
        <v>0</v>
      </c>
      <c r="IF14" s="31">
        <v>0</v>
      </c>
      <c r="IG14" s="31">
        <v>0</v>
      </c>
      <c r="IH14" s="31">
        <v>0</v>
      </c>
      <c r="II14" s="31">
        <v>0</v>
      </c>
      <c r="IJ14" s="31">
        <v>0</v>
      </c>
      <c r="IK14" s="31">
        <v>0</v>
      </c>
      <c r="IL14" s="31">
        <v>0</v>
      </c>
      <c r="IM14" s="31">
        <v>0</v>
      </c>
      <c r="IN14" s="31">
        <v>0</v>
      </c>
      <c r="IO14" s="31">
        <v>0</v>
      </c>
      <c r="IP14" s="31">
        <v>0</v>
      </c>
      <c r="IQ14" s="31">
        <v>0</v>
      </c>
      <c r="IR14" s="31">
        <v>0</v>
      </c>
      <c r="IS14" s="31">
        <v>0</v>
      </c>
      <c r="IT14" s="31">
        <v>0</v>
      </c>
      <c r="IU14" s="31">
        <v>0</v>
      </c>
      <c r="IV14" s="31">
        <v>0</v>
      </c>
      <c r="IW14" s="31">
        <v>0</v>
      </c>
      <c r="IX14" s="31">
        <v>0</v>
      </c>
      <c r="IY14" s="31">
        <v>0</v>
      </c>
      <c r="IZ14" s="31">
        <v>0</v>
      </c>
      <c r="JA14" s="31">
        <v>0</v>
      </c>
      <c r="JB14" s="31">
        <v>0</v>
      </c>
      <c r="JC14" s="31">
        <v>0</v>
      </c>
      <c r="JD14" s="31">
        <v>0</v>
      </c>
      <c r="JE14" s="31">
        <v>0</v>
      </c>
      <c r="JF14" s="31">
        <v>0</v>
      </c>
      <c r="JG14" s="31">
        <v>0</v>
      </c>
      <c r="JH14" s="31">
        <v>0</v>
      </c>
      <c r="JI14" s="31">
        <v>0</v>
      </c>
      <c r="JJ14" s="31">
        <v>0</v>
      </c>
      <c r="JK14" s="31">
        <v>0</v>
      </c>
      <c r="JL14" s="31">
        <v>0</v>
      </c>
      <c r="JM14" s="31">
        <v>0</v>
      </c>
      <c r="JN14" s="31">
        <v>0</v>
      </c>
      <c r="JO14" s="31">
        <v>0</v>
      </c>
      <c r="JP14" s="31">
        <v>0</v>
      </c>
      <c r="JQ14" s="31">
        <v>0</v>
      </c>
      <c r="JR14" s="31">
        <v>0</v>
      </c>
      <c r="JS14" s="31">
        <v>0</v>
      </c>
      <c r="JT14" s="31">
        <v>0</v>
      </c>
      <c r="JU14" s="31">
        <v>0</v>
      </c>
      <c r="JV14" s="31">
        <v>0</v>
      </c>
      <c r="JW14" s="31">
        <v>0</v>
      </c>
      <c r="JX14" s="31">
        <v>0</v>
      </c>
      <c r="JY14" s="31">
        <v>0</v>
      </c>
      <c r="JZ14" s="31">
        <v>0</v>
      </c>
      <c r="KA14" s="31">
        <v>0</v>
      </c>
      <c r="KB14" s="31">
        <v>0</v>
      </c>
      <c r="KC14" s="31">
        <v>0</v>
      </c>
      <c r="KD14" s="31">
        <v>0</v>
      </c>
      <c r="KE14" s="31">
        <v>0</v>
      </c>
      <c r="KF14" s="31">
        <v>0</v>
      </c>
      <c r="KG14" s="31">
        <v>0</v>
      </c>
      <c r="KH14" s="31">
        <v>0</v>
      </c>
      <c r="KI14" s="31">
        <v>0</v>
      </c>
      <c r="KJ14" s="31">
        <v>0</v>
      </c>
      <c r="KK14" s="31">
        <v>0</v>
      </c>
      <c r="KL14" s="31">
        <v>0</v>
      </c>
      <c r="KM14" s="31">
        <v>0</v>
      </c>
      <c r="KN14" s="31">
        <v>0</v>
      </c>
      <c r="KO14" s="31">
        <v>0</v>
      </c>
      <c r="KP14" s="31">
        <v>0</v>
      </c>
      <c r="KQ14" s="31">
        <v>0</v>
      </c>
      <c r="KR14" s="31">
        <v>0</v>
      </c>
      <c r="KS14" s="31">
        <v>0</v>
      </c>
      <c r="KT14" s="31">
        <v>0</v>
      </c>
      <c r="KU14" s="31">
        <v>0</v>
      </c>
      <c r="KV14" s="31">
        <v>0</v>
      </c>
      <c r="KW14" s="31">
        <v>0</v>
      </c>
      <c r="KX14" s="31">
        <v>0</v>
      </c>
      <c r="KY14" s="31">
        <v>0</v>
      </c>
      <c r="KZ14" s="31">
        <v>0</v>
      </c>
      <c r="LA14" s="31">
        <v>0</v>
      </c>
      <c r="LB14" s="31">
        <v>0</v>
      </c>
      <c r="LC14" s="31">
        <v>0</v>
      </c>
      <c r="LD14" s="31">
        <v>0</v>
      </c>
      <c r="LE14" s="31">
        <v>0</v>
      </c>
      <c r="LF14" s="31">
        <v>0</v>
      </c>
      <c r="LG14" s="31">
        <v>0</v>
      </c>
      <c r="LH14" s="31">
        <v>0</v>
      </c>
      <c r="LI14" s="31">
        <v>0</v>
      </c>
      <c r="LJ14" s="31">
        <v>0</v>
      </c>
      <c r="LK14" s="31">
        <v>0</v>
      </c>
      <c r="LL14" s="31">
        <v>0</v>
      </c>
      <c r="LM14" s="31">
        <v>0</v>
      </c>
      <c r="LN14" s="31">
        <v>0</v>
      </c>
      <c r="LO14" s="31">
        <v>0</v>
      </c>
      <c r="LP14" s="31">
        <v>0</v>
      </c>
      <c r="LQ14" s="31">
        <v>0</v>
      </c>
      <c r="LR14" s="31">
        <v>0</v>
      </c>
      <c r="LS14" s="31">
        <v>0</v>
      </c>
      <c r="LT14" s="31">
        <v>0</v>
      </c>
      <c r="LU14" s="31">
        <v>0</v>
      </c>
      <c r="LV14" s="31">
        <v>0</v>
      </c>
      <c r="LW14" s="31">
        <v>0</v>
      </c>
      <c r="LX14" s="31">
        <v>0</v>
      </c>
      <c r="LY14" s="31">
        <v>0</v>
      </c>
      <c r="LZ14" s="31">
        <v>0</v>
      </c>
      <c r="MA14" s="31">
        <v>0</v>
      </c>
      <c r="MB14" s="31">
        <v>0</v>
      </c>
      <c r="MC14" s="31">
        <v>0</v>
      </c>
      <c r="MD14" s="31">
        <v>0</v>
      </c>
      <c r="ME14" s="31">
        <v>0</v>
      </c>
      <c r="MF14" s="31">
        <v>0</v>
      </c>
      <c r="MG14" s="31">
        <v>0</v>
      </c>
      <c r="MH14" s="31">
        <v>0</v>
      </c>
      <c r="MI14" s="31">
        <v>0</v>
      </c>
      <c r="MJ14" s="31">
        <v>0</v>
      </c>
      <c r="MK14" s="31">
        <v>0</v>
      </c>
      <c r="ML14" s="31">
        <v>0</v>
      </c>
      <c r="MM14" s="31">
        <v>0</v>
      </c>
      <c r="MN14" s="31">
        <v>0</v>
      </c>
      <c r="MO14" s="31">
        <v>0</v>
      </c>
      <c r="MP14" s="31">
        <v>0</v>
      </c>
      <c r="MQ14" s="31">
        <v>0</v>
      </c>
      <c r="MR14" s="31">
        <v>0</v>
      </c>
      <c r="MS14" s="31">
        <v>0</v>
      </c>
      <c r="MT14" s="31">
        <v>0</v>
      </c>
      <c r="MU14" s="31">
        <v>0</v>
      </c>
      <c r="MV14" s="31">
        <v>0</v>
      </c>
      <c r="MW14" s="31">
        <v>0</v>
      </c>
      <c r="MX14" s="31">
        <v>0</v>
      </c>
      <c r="MY14" s="31">
        <v>0</v>
      </c>
      <c r="MZ14" s="31">
        <v>0</v>
      </c>
      <c r="NA14" s="31">
        <v>0</v>
      </c>
      <c r="NB14" s="31">
        <v>0</v>
      </c>
      <c r="NC14" s="31">
        <v>0</v>
      </c>
      <c r="ND14" s="31">
        <v>0</v>
      </c>
      <c r="NE14" s="31">
        <v>0</v>
      </c>
      <c r="NF14" s="31">
        <v>0</v>
      </c>
      <c r="NG14" s="31">
        <v>0</v>
      </c>
      <c r="NH14" s="31">
        <v>0</v>
      </c>
      <c r="NI14" s="31">
        <v>0</v>
      </c>
      <c r="NJ14" s="31">
        <v>0</v>
      </c>
      <c r="NK14" s="31">
        <v>0</v>
      </c>
      <c r="NL14" s="31">
        <v>0</v>
      </c>
      <c r="NM14" s="31">
        <v>0</v>
      </c>
      <c r="NN14" s="31">
        <v>0</v>
      </c>
      <c r="NO14" s="31">
        <v>0</v>
      </c>
      <c r="NP14" s="31">
        <v>0</v>
      </c>
      <c r="NQ14" s="31">
        <v>0</v>
      </c>
      <c r="NR14" s="31">
        <v>0</v>
      </c>
      <c r="NS14" s="31">
        <v>0</v>
      </c>
      <c r="NT14" s="31">
        <v>0</v>
      </c>
      <c r="NU14" s="31">
        <v>0</v>
      </c>
      <c r="NV14" s="31">
        <v>0</v>
      </c>
      <c r="NW14" s="31">
        <v>0</v>
      </c>
      <c r="NX14" s="31">
        <v>0</v>
      </c>
      <c r="NY14" s="31">
        <v>0</v>
      </c>
      <c r="NZ14" s="31">
        <v>0</v>
      </c>
      <c r="OA14" s="31">
        <v>0</v>
      </c>
      <c r="OB14" s="31">
        <v>0</v>
      </c>
      <c r="OC14" s="31">
        <v>0</v>
      </c>
      <c r="OD14" s="31">
        <v>0</v>
      </c>
      <c r="OE14" s="31">
        <v>0</v>
      </c>
      <c r="OF14" s="31">
        <v>0</v>
      </c>
      <c r="OG14" s="31">
        <v>0</v>
      </c>
      <c r="OH14" s="31">
        <v>0</v>
      </c>
      <c r="OI14" s="31">
        <v>0</v>
      </c>
      <c r="OJ14" s="31">
        <v>0</v>
      </c>
      <c r="OK14" s="31">
        <v>0</v>
      </c>
      <c r="OL14" s="31">
        <v>0</v>
      </c>
      <c r="OM14" s="31">
        <v>0</v>
      </c>
      <c r="ON14" s="31">
        <v>0</v>
      </c>
      <c r="OO14" s="31">
        <v>0</v>
      </c>
      <c r="OP14" s="31">
        <v>0</v>
      </c>
      <c r="OQ14" s="31">
        <v>0</v>
      </c>
      <c r="OR14" s="31">
        <v>0</v>
      </c>
      <c r="OS14" s="31">
        <v>0</v>
      </c>
      <c r="OT14" s="31">
        <v>0</v>
      </c>
      <c r="OU14" s="31">
        <v>0</v>
      </c>
      <c r="OV14" s="31">
        <v>0</v>
      </c>
      <c r="OW14" s="31">
        <v>0</v>
      </c>
      <c r="OX14" s="31">
        <v>0</v>
      </c>
      <c r="OY14" s="31">
        <v>0</v>
      </c>
      <c r="OZ14" s="31">
        <v>0</v>
      </c>
      <c r="PA14" s="31">
        <v>0</v>
      </c>
      <c r="PB14" s="31">
        <v>0</v>
      </c>
      <c r="PC14" s="31">
        <v>0</v>
      </c>
      <c r="PD14" s="31">
        <v>0</v>
      </c>
      <c r="PE14" s="31">
        <v>0</v>
      </c>
      <c r="PF14" s="31">
        <v>0</v>
      </c>
      <c r="PG14" s="31">
        <v>0</v>
      </c>
      <c r="PH14" s="31">
        <v>0</v>
      </c>
      <c r="PI14" s="31">
        <v>0</v>
      </c>
      <c r="PJ14" s="31">
        <v>0</v>
      </c>
      <c r="PK14" s="31">
        <v>0</v>
      </c>
      <c r="PL14" s="31">
        <v>0</v>
      </c>
      <c r="PM14" s="31">
        <v>0</v>
      </c>
      <c r="PN14" s="31">
        <v>0</v>
      </c>
      <c r="PO14" s="31">
        <v>0</v>
      </c>
      <c r="PP14" s="31">
        <v>0</v>
      </c>
      <c r="PQ14" s="31">
        <v>0</v>
      </c>
      <c r="PR14" s="31">
        <v>0</v>
      </c>
      <c r="PS14" s="31">
        <v>0</v>
      </c>
      <c r="PT14" s="31">
        <v>0</v>
      </c>
      <c r="PU14" s="31">
        <v>0</v>
      </c>
      <c r="PV14" s="31">
        <v>0</v>
      </c>
      <c r="PW14" s="31">
        <v>0</v>
      </c>
      <c r="PX14" s="31">
        <v>0</v>
      </c>
      <c r="PY14" s="31">
        <v>0</v>
      </c>
      <c r="PZ14" s="31">
        <v>0</v>
      </c>
      <c r="QA14" s="31">
        <v>0</v>
      </c>
      <c r="QB14" s="31">
        <v>0</v>
      </c>
      <c r="QC14" s="31">
        <v>0</v>
      </c>
      <c r="QD14" s="31">
        <v>0</v>
      </c>
      <c r="QE14" s="31">
        <v>0</v>
      </c>
      <c r="QF14" s="31">
        <v>0</v>
      </c>
      <c r="QG14" s="31">
        <v>0</v>
      </c>
      <c r="QH14" s="31">
        <v>0</v>
      </c>
      <c r="QI14" s="31">
        <v>0</v>
      </c>
      <c r="QJ14" s="31">
        <v>0</v>
      </c>
      <c r="QK14" s="31">
        <v>0</v>
      </c>
      <c r="QL14" s="31">
        <v>0</v>
      </c>
      <c r="QM14" s="31">
        <v>0</v>
      </c>
      <c r="QN14" s="31">
        <v>0</v>
      </c>
      <c r="QO14" s="31">
        <v>0</v>
      </c>
      <c r="QP14" s="31">
        <v>0</v>
      </c>
      <c r="QQ14" s="31">
        <v>0</v>
      </c>
      <c r="QR14" s="31">
        <v>0</v>
      </c>
      <c r="QS14" s="31">
        <v>0</v>
      </c>
      <c r="QT14" s="31">
        <v>0</v>
      </c>
      <c r="QU14" s="31">
        <v>0</v>
      </c>
      <c r="QV14" s="31">
        <v>0</v>
      </c>
      <c r="QW14" s="31">
        <v>0</v>
      </c>
      <c r="QX14" s="31">
        <v>0</v>
      </c>
      <c r="QY14" s="31">
        <v>0</v>
      </c>
      <c r="QZ14" s="31">
        <v>0</v>
      </c>
      <c r="RA14" s="31">
        <v>0</v>
      </c>
      <c r="RB14" s="31">
        <v>0</v>
      </c>
      <c r="RC14" s="31">
        <v>0</v>
      </c>
      <c r="RD14" s="31">
        <v>0</v>
      </c>
      <c r="RE14" s="31">
        <v>0</v>
      </c>
      <c r="RF14" s="31">
        <v>0</v>
      </c>
      <c r="RG14" s="31">
        <v>0</v>
      </c>
      <c r="RH14" s="31">
        <v>0</v>
      </c>
      <c r="RI14" s="31">
        <v>0</v>
      </c>
      <c r="RJ14" s="31">
        <v>0</v>
      </c>
      <c r="RK14" s="31">
        <v>0</v>
      </c>
      <c r="RL14" s="31">
        <v>0</v>
      </c>
      <c r="RM14" s="31">
        <v>0</v>
      </c>
      <c r="RN14" s="31">
        <v>0</v>
      </c>
      <c r="RO14" s="31">
        <v>0</v>
      </c>
      <c r="RP14" s="31">
        <v>0</v>
      </c>
      <c r="RQ14" s="31">
        <v>0</v>
      </c>
      <c r="RR14" s="31">
        <v>0</v>
      </c>
      <c r="RS14" s="31">
        <v>0</v>
      </c>
      <c r="RT14" s="31">
        <v>0</v>
      </c>
      <c r="RU14" s="31">
        <v>0</v>
      </c>
      <c r="RV14" s="31">
        <v>0</v>
      </c>
      <c r="RW14" s="31">
        <v>0</v>
      </c>
      <c r="RX14" s="31">
        <v>0</v>
      </c>
      <c r="RY14" s="31">
        <v>0</v>
      </c>
      <c r="RZ14" s="31">
        <v>0</v>
      </c>
      <c r="SA14" s="31">
        <v>0</v>
      </c>
      <c r="SB14" s="31">
        <v>0</v>
      </c>
      <c r="SC14" s="31">
        <v>0</v>
      </c>
      <c r="SD14" s="31">
        <v>0</v>
      </c>
      <c r="SE14" s="31">
        <v>0</v>
      </c>
      <c r="SF14" s="31">
        <v>0</v>
      </c>
      <c r="SG14" s="31">
        <v>0</v>
      </c>
      <c r="SH14" s="31">
        <v>0</v>
      </c>
      <c r="SI14" s="31">
        <v>0</v>
      </c>
      <c r="SJ14" s="31">
        <v>0</v>
      </c>
      <c r="SK14" s="31">
        <v>0</v>
      </c>
      <c r="SL14" s="31">
        <v>0</v>
      </c>
      <c r="SM14" s="31">
        <v>0</v>
      </c>
      <c r="SN14" s="31">
        <v>0</v>
      </c>
      <c r="SO14" s="31">
        <v>0</v>
      </c>
      <c r="SP14" s="31">
        <v>0</v>
      </c>
      <c r="SQ14" s="31">
        <v>0</v>
      </c>
      <c r="SR14" s="31">
        <v>0</v>
      </c>
      <c r="SS14" s="31">
        <v>0</v>
      </c>
      <c r="ST14" s="31">
        <v>0</v>
      </c>
      <c r="SU14" s="31">
        <v>0</v>
      </c>
      <c r="SV14" s="31">
        <v>0</v>
      </c>
      <c r="SW14" s="31">
        <v>0</v>
      </c>
      <c r="SX14" s="31">
        <v>0</v>
      </c>
      <c r="SY14" s="31">
        <v>0</v>
      </c>
      <c r="SZ14" s="31">
        <v>0</v>
      </c>
      <c r="TA14" s="31">
        <v>0</v>
      </c>
      <c r="TB14" s="31">
        <v>0</v>
      </c>
      <c r="TC14" s="31">
        <v>0</v>
      </c>
      <c r="TD14" s="31">
        <v>0</v>
      </c>
      <c r="TE14" s="31">
        <v>0</v>
      </c>
      <c r="TF14" s="31">
        <v>0</v>
      </c>
      <c r="TG14" s="31">
        <v>0</v>
      </c>
      <c r="TH14" s="31">
        <v>0</v>
      </c>
      <c r="TI14" s="31">
        <v>0</v>
      </c>
      <c r="TJ14" s="31">
        <v>0</v>
      </c>
      <c r="TK14" s="31">
        <v>0</v>
      </c>
      <c r="TL14" s="31">
        <v>0</v>
      </c>
      <c r="TM14" s="31">
        <v>0</v>
      </c>
      <c r="TN14" s="31">
        <v>0</v>
      </c>
      <c r="TO14" s="31">
        <v>0</v>
      </c>
      <c r="TP14" s="31">
        <v>0</v>
      </c>
      <c r="TQ14" s="31">
        <v>0</v>
      </c>
      <c r="TR14" s="31">
        <v>0</v>
      </c>
      <c r="TS14" s="31">
        <v>0</v>
      </c>
      <c r="TT14" s="31">
        <v>0</v>
      </c>
      <c r="TU14" s="31">
        <v>0</v>
      </c>
      <c r="TV14" s="31">
        <v>0</v>
      </c>
      <c r="TW14" s="31">
        <v>0</v>
      </c>
      <c r="TX14" s="31">
        <v>0</v>
      </c>
      <c r="TY14" s="31">
        <v>0</v>
      </c>
      <c r="TZ14" s="31">
        <v>0</v>
      </c>
      <c r="UA14" s="31">
        <v>0</v>
      </c>
      <c r="UB14" s="31">
        <v>0</v>
      </c>
      <c r="UC14" s="31">
        <v>0</v>
      </c>
      <c r="UD14" s="31">
        <v>0</v>
      </c>
      <c r="UE14" s="31">
        <v>0</v>
      </c>
      <c r="UF14" s="31">
        <v>0</v>
      </c>
      <c r="UG14" s="31">
        <v>0</v>
      </c>
      <c r="UH14" s="31">
        <v>0</v>
      </c>
      <c r="UI14" s="31">
        <v>0</v>
      </c>
      <c r="UJ14" s="31">
        <v>0</v>
      </c>
      <c r="UK14" s="31">
        <v>0</v>
      </c>
      <c r="UL14" s="31">
        <v>0</v>
      </c>
      <c r="UM14" s="31">
        <v>0</v>
      </c>
      <c r="UN14" s="31">
        <v>0</v>
      </c>
      <c r="UO14" s="31">
        <v>0</v>
      </c>
      <c r="UP14" s="31">
        <v>0</v>
      </c>
      <c r="UQ14" s="31">
        <v>0</v>
      </c>
      <c r="UR14" s="31">
        <v>0</v>
      </c>
      <c r="US14" s="31">
        <v>0</v>
      </c>
      <c r="UT14" s="31">
        <v>0</v>
      </c>
      <c r="UU14" s="31">
        <v>0</v>
      </c>
      <c r="UV14" s="31">
        <v>0</v>
      </c>
      <c r="UW14" s="31">
        <v>0</v>
      </c>
      <c r="UX14" s="31">
        <v>0</v>
      </c>
      <c r="UY14" s="31">
        <v>0</v>
      </c>
      <c r="UZ14" s="31">
        <v>0</v>
      </c>
      <c r="VA14" s="31">
        <v>0</v>
      </c>
      <c r="VB14" s="31">
        <v>0</v>
      </c>
      <c r="VC14" s="31">
        <v>0</v>
      </c>
      <c r="VD14" s="31">
        <v>0</v>
      </c>
      <c r="VE14" s="31">
        <v>0</v>
      </c>
      <c r="VF14" s="31">
        <v>0</v>
      </c>
      <c r="VG14" s="31">
        <v>0</v>
      </c>
      <c r="VH14" s="31">
        <v>0</v>
      </c>
      <c r="VI14" s="31">
        <v>0</v>
      </c>
      <c r="VJ14" s="31">
        <v>0</v>
      </c>
      <c r="VK14" s="31">
        <v>0</v>
      </c>
      <c r="VL14" s="31">
        <v>0</v>
      </c>
      <c r="VM14" s="31">
        <v>0</v>
      </c>
      <c r="VN14" s="31">
        <v>0</v>
      </c>
      <c r="VO14" s="31">
        <v>0</v>
      </c>
      <c r="VP14" s="31">
        <v>0</v>
      </c>
      <c r="VQ14" s="31">
        <v>0</v>
      </c>
      <c r="VR14" s="31">
        <v>0</v>
      </c>
      <c r="VS14" s="31">
        <v>0</v>
      </c>
      <c r="VT14" s="31">
        <v>0</v>
      </c>
      <c r="VU14" s="31">
        <v>0</v>
      </c>
      <c r="VV14" s="31">
        <v>0</v>
      </c>
      <c r="VW14" s="31">
        <v>0</v>
      </c>
      <c r="VX14" s="31">
        <v>0</v>
      </c>
      <c r="VY14" s="31">
        <v>0</v>
      </c>
      <c r="VZ14" s="31">
        <v>0</v>
      </c>
      <c r="WA14" s="31">
        <v>0</v>
      </c>
      <c r="WB14" s="31">
        <v>0</v>
      </c>
      <c r="WC14" s="31">
        <v>0</v>
      </c>
      <c r="WD14" s="31">
        <v>0</v>
      </c>
      <c r="WE14" s="31">
        <v>0</v>
      </c>
      <c r="WF14" s="31">
        <v>0</v>
      </c>
      <c r="WG14" s="31">
        <v>0</v>
      </c>
      <c r="WH14" s="31">
        <v>0</v>
      </c>
      <c r="WI14" s="31">
        <v>0</v>
      </c>
      <c r="WJ14" s="31">
        <v>0</v>
      </c>
      <c r="WK14" s="31">
        <v>0</v>
      </c>
      <c r="WL14" s="31">
        <v>0</v>
      </c>
      <c r="WM14" s="31">
        <v>0</v>
      </c>
      <c r="WN14" s="31">
        <v>0</v>
      </c>
      <c r="WO14" s="31">
        <v>0</v>
      </c>
      <c r="WP14" s="31">
        <v>0</v>
      </c>
      <c r="WQ14" s="31">
        <v>0</v>
      </c>
      <c r="WR14" s="31">
        <v>0</v>
      </c>
      <c r="WS14" s="31">
        <v>0</v>
      </c>
      <c r="WT14" s="31">
        <v>0</v>
      </c>
      <c r="WU14" s="31">
        <v>0</v>
      </c>
      <c r="WV14" s="31">
        <v>0</v>
      </c>
      <c r="WW14" s="31">
        <v>0</v>
      </c>
      <c r="WX14" s="31">
        <v>0</v>
      </c>
      <c r="WY14" s="31">
        <v>0</v>
      </c>
      <c r="WZ14" s="31">
        <v>0</v>
      </c>
      <c r="XA14" s="31">
        <v>0</v>
      </c>
      <c r="XB14" s="31">
        <v>0</v>
      </c>
      <c r="XC14" s="31">
        <v>0</v>
      </c>
      <c r="XD14" s="31">
        <v>0</v>
      </c>
      <c r="XE14" s="31">
        <v>0</v>
      </c>
      <c r="XF14" s="31">
        <v>0</v>
      </c>
      <c r="XG14" s="31">
        <v>0</v>
      </c>
      <c r="XH14" s="31">
        <v>0</v>
      </c>
      <c r="XI14" s="31">
        <v>0</v>
      </c>
      <c r="XJ14" s="31">
        <v>0</v>
      </c>
      <c r="XK14" s="31">
        <v>0</v>
      </c>
      <c r="XL14" s="31">
        <v>0</v>
      </c>
      <c r="XM14" s="31">
        <v>0</v>
      </c>
      <c r="XN14" s="31">
        <v>0</v>
      </c>
      <c r="XO14" s="31">
        <v>0</v>
      </c>
      <c r="XP14" s="31">
        <v>0</v>
      </c>
      <c r="XQ14" s="31">
        <v>0</v>
      </c>
    </row>
    <row r="15" spans="1:641" x14ac:dyDescent="0.25">
      <c r="A15" s="20" t="s">
        <v>45</v>
      </c>
      <c r="B15" s="20" t="s">
        <v>46</v>
      </c>
      <c r="C15" s="20">
        <f>+IFERROR(VLOOKUP($C$2,[4]IPVO26!$A$11:$P$159,13,TRUE)/1000000,0)</f>
        <v>139.02964910000003</v>
      </c>
      <c r="D15" s="34"/>
      <c r="E15" s="35">
        <f>+C15/$C$74</f>
        <v>3.206898877363431</v>
      </c>
      <c r="F15" s="23" t="s">
        <v>20</v>
      </c>
      <c r="G15" s="23" t="s">
        <v>179</v>
      </c>
      <c r="H15" s="28">
        <v>40603</v>
      </c>
      <c r="I15" s="28" t="s">
        <v>186</v>
      </c>
      <c r="J15" s="36" t="s">
        <v>47</v>
      </c>
      <c r="K15" s="23">
        <v>187</v>
      </c>
      <c r="L15" s="23" t="s">
        <v>232</v>
      </c>
      <c r="M15" s="28">
        <f t="shared" si="48"/>
        <v>46296</v>
      </c>
      <c r="N15" s="23" t="s">
        <v>24</v>
      </c>
      <c r="O15" s="20" t="s">
        <v>25</v>
      </c>
      <c r="P15" s="115" t="s">
        <v>49</v>
      </c>
      <c r="Q15" s="30">
        <f t="shared" si="0"/>
        <v>10106494.710000001</v>
      </c>
      <c r="R15" s="30">
        <f t="shared" si="1"/>
        <v>69029994.129999995</v>
      </c>
      <c r="S15" s="30">
        <f t="shared" si="2"/>
        <v>12544269.859999999</v>
      </c>
      <c r="T15" s="30">
        <f t="shared" si="3"/>
        <v>44063086.650000006</v>
      </c>
      <c r="U15" s="30">
        <f t="shared" si="4"/>
        <v>15227438.569999998</v>
      </c>
      <c r="V15" s="30">
        <f t="shared" si="5"/>
        <v>24330390.129999999</v>
      </c>
      <c r="W15" s="30">
        <f t="shared" si="6"/>
        <v>17718220.009999998</v>
      </c>
      <c r="X15" s="30">
        <f t="shared" si="7"/>
        <v>9618703.4299999997</v>
      </c>
      <c r="Y15" s="30">
        <f t="shared" si="8"/>
        <v>20167997.41</v>
      </c>
      <c r="Z15" s="30">
        <f t="shared" si="9"/>
        <v>5967217.3200000003</v>
      </c>
      <c r="AA15" s="30">
        <f t="shared" si="10"/>
        <v>22077448.800000001</v>
      </c>
      <c r="AB15" s="30">
        <f t="shared" si="11"/>
        <v>3432534.3899999997</v>
      </c>
      <c r="AC15" s="30">
        <f t="shared" si="12"/>
        <v>24199206.670000002</v>
      </c>
      <c r="AD15" s="30">
        <f t="shared" si="13"/>
        <v>2024497.74</v>
      </c>
      <c r="AE15" s="30">
        <f t="shared" si="14"/>
        <v>19396169.98</v>
      </c>
      <c r="AF15" s="30">
        <f t="shared" si="15"/>
        <v>661061.50999999989</v>
      </c>
      <c r="AG15" s="30">
        <f t="shared" si="16"/>
        <v>0</v>
      </c>
      <c r="AH15" s="30">
        <f t="shared" si="17"/>
        <v>0</v>
      </c>
      <c r="AI15" s="30">
        <f t="shared" si="18"/>
        <v>0</v>
      </c>
      <c r="AJ15" s="30">
        <f t="shared" si="19"/>
        <v>0</v>
      </c>
      <c r="AK15" s="30">
        <f t="shared" si="20"/>
        <v>0</v>
      </c>
      <c r="AL15" s="30">
        <f t="shared" si="21"/>
        <v>0</v>
      </c>
      <c r="AM15" s="30">
        <f t="shared" si="22"/>
        <v>0</v>
      </c>
      <c r="AN15" s="30">
        <f t="shared" si="23"/>
        <v>0</v>
      </c>
      <c r="AO15" s="30">
        <f t="shared" si="24"/>
        <v>0</v>
      </c>
      <c r="AP15" s="30">
        <f t="shared" si="25"/>
        <v>0</v>
      </c>
      <c r="AQ15" s="30">
        <f t="shared" si="26"/>
        <v>0</v>
      </c>
      <c r="AR15" s="30">
        <f t="shared" si="27"/>
        <v>0</v>
      </c>
      <c r="AS15" s="30">
        <f t="shared" si="28"/>
        <v>0</v>
      </c>
      <c r="AT15" s="30">
        <f t="shared" si="29"/>
        <v>0</v>
      </c>
      <c r="AU15" s="30">
        <f t="shared" si="30"/>
        <v>0</v>
      </c>
      <c r="AV15" s="30">
        <f t="shared" si="31"/>
        <v>0</v>
      </c>
      <c r="AW15" s="30">
        <f t="shared" si="32"/>
        <v>0</v>
      </c>
      <c r="AX15" s="30">
        <f t="shared" si="33"/>
        <v>0</v>
      </c>
      <c r="AY15" s="30">
        <f t="shared" si="34"/>
        <v>0</v>
      </c>
      <c r="AZ15" s="30">
        <f t="shared" si="35"/>
        <v>0</v>
      </c>
      <c r="BA15" s="30">
        <f t="shared" si="36"/>
        <v>0</v>
      </c>
      <c r="BB15" s="30">
        <f t="shared" si="37"/>
        <v>0</v>
      </c>
      <c r="BC15" s="30">
        <f t="shared" si="38"/>
        <v>0</v>
      </c>
      <c r="BD15" s="30">
        <f t="shared" si="39"/>
        <v>0</v>
      </c>
      <c r="BE15" s="30">
        <f t="shared" si="40"/>
        <v>0</v>
      </c>
      <c r="BF15" s="30">
        <f t="shared" si="41"/>
        <v>0</v>
      </c>
      <c r="BG15" s="30">
        <f t="shared" si="42"/>
        <v>0</v>
      </c>
      <c r="BH15" s="30">
        <f t="shared" si="43"/>
        <v>0</v>
      </c>
      <c r="BI15" s="30">
        <f t="shared" si="44"/>
        <v>0</v>
      </c>
      <c r="BJ15" s="30">
        <f t="shared" si="45"/>
        <v>0</v>
      </c>
      <c r="BK15" s="30">
        <f t="shared" si="46"/>
        <v>0</v>
      </c>
      <c r="BL15" s="30">
        <f t="shared" si="47"/>
        <v>0</v>
      </c>
      <c r="BN15" s="31">
        <v>17022845.039999999</v>
      </c>
      <c r="BO15" s="31">
        <v>2407601.9500000002</v>
      </c>
      <c r="BP15" s="31">
        <v>0</v>
      </c>
      <c r="BQ15" s="31">
        <v>0</v>
      </c>
      <c r="BR15" s="31">
        <v>0</v>
      </c>
      <c r="BS15" s="31">
        <v>0</v>
      </c>
      <c r="BT15" s="31">
        <v>17076364.259999998</v>
      </c>
      <c r="BU15" s="31">
        <v>2474844.1399999997</v>
      </c>
      <c r="BV15" s="31">
        <v>0</v>
      </c>
      <c r="BW15" s="31">
        <v>0</v>
      </c>
      <c r="BX15" s="31">
        <v>0</v>
      </c>
      <c r="BY15" s="31">
        <v>0</v>
      </c>
      <c r="BZ15" s="31">
        <v>18175364.189999998</v>
      </c>
      <c r="CA15" s="31">
        <v>2515565.42</v>
      </c>
      <c r="CB15" s="31">
        <v>0</v>
      </c>
      <c r="CC15" s="31">
        <v>0</v>
      </c>
      <c r="CD15" s="31">
        <v>0</v>
      </c>
      <c r="CE15" s="31">
        <v>0</v>
      </c>
      <c r="CF15" s="31">
        <v>16755420.639999999</v>
      </c>
      <c r="CG15" s="31">
        <v>2708483.2</v>
      </c>
      <c r="CH15" s="31">
        <v>0</v>
      </c>
      <c r="CI15" s="31">
        <v>0</v>
      </c>
      <c r="CJ15" s="31">
        <v>0</v>
      </c>
      <c r="CK15" s="31">
        <v>0</v>
      </c>
      <c r="CL15" s="31">
        <v>13625563.790000001</v>
      </c>
      <c r="CM15" s="31">
        <v>2886926.9299999997</v>
      </c>
      <c r="CN15" s="31">
        <v>0</v>
      </c>
      <c r="CO15" s="31">
        <v>0</v>
      </c>
      <c r="CP15" s="31">
        <v>0</v>
      </c>
      <c r="CQ15" s="31">
        <v>0</v>
      </c>
      <c r="CR15" s="31">
        <v>11247107.850000001</v>
      </c>
      <c r="CS15" s="31">
        <v>2938399.6799999997</v>
      </c>
      <c r="CT15" s="31">
        <v>0</v>
      </c>
      <c r="CU15" s="31">
        <v>0</v>
      </c>
      <c r="CV15" s="31">
        <v>0</v>
      </c>
      <c r="CW15" s="31">
        <v>0</v>
      </c>
      <c r="CX15" s="31">
        <v>10082558.559999999</v>
      </c>
      <c r="CY15" s="31">
        <v>3298758.38</v>
      </c>
      <c r="CZ15" s="31">
        <v>0</v>
      </c>
      <c r="DA15" s="31">
        <v>0</v>
      </c>
      <c r="DB15" s="31">
        <v>0</v>
      </c>
      <c r="DC15" s="31">
        <v>0</v>
      </c>
      <c r="DD15" s="31">
        <v>9107856.4499999993</v>
      </c>
      <c r="DE15" s="31">
        <v>3420184.87</v>
      </c>
      <c r="DF15" s="31">
        <v>0</v>
      </c>
      <c r="DG15" s="31">
        <v>0</v>
      </c>
      <c r="DH15" s="31">
        <v>0</v>
      </c>
      <c r="DI15" s="31">
        <v>0</v>
      </c>
      <c r="DJ15" s="31">
        <v>8056222.79</v>
      </c>
      <c r="DK15" s="31">
        <v>3450555.63</v>
      </c>
      <c r="DL15" s="31">
        <v>0</v>
      </c>
      <c r="DM15" s="31">
        <v>0</v>
      </c>
      <c r="DN15" s="31">
        <v>0</v>
      </c>
      <c r="DO15" s="31">
        <v>0</v>
      </c>
      <c r="DP15" s="31">
        <v>6670322.4600000009</v>
      </c>
      <c r="DQ15" s="31">
        <v>3787456.05</v>
      </c>
      <c r="DR15" s="31">
        <v>0</v>
      </c>
      <c r="DS15" s="31">
        <v>0</v>
      </c>
      <c r="DT15" s="31">
        <v>0</v>
      </c>
      <c r="DU15" s="31">
        <v>0</v>
      </c>
      <c r="DV15" s="31">
        <v>5437563.4000000004</v>
      </c>
      <c r="DW15" s="31">
        <v>3938095.86</v>
      </c>
      <c r="DX15" s="31">
        <v>0</v>
      </c>
      <c r="DY15" s="31">
        <v>0</v>
      </c>
      <c r="DZ15" s="31">
        <v>0</v>
      </c>
      <c r="EA15" s="31">
        <v>0</v>
      </c>
      <c r="EB15" s="31">
        <v>4166281.4799999995</v>
      </c>
      <c r="EC15" s="31">
        <v>4051331.03</v>
      </c>
      <c r="ED15" s="31">
        <v>0</v>
      </c>
      <c r="EE15" s="31">
        <v>0</v>
      </c>
      <c r="EF15" s="31">
        <v>0</v>
      </c>
      <c r="EG15" s="31">
        <v>0</v>
      </c>
      <c r="EH15" s="31">
        <v>3065156.2600000002</v>
      </c>
      <c r="EI15" s="31">
        <v>4105070.21</v>
      </c>
      <c r="EJ15" s="31">
        <v>0</v>
      </c>
      <c r="EK15" s="31">
        <v>0</v>
      </c>
      <c r="EL15" s="31">
        <v>0</v>
      </c>
      <c r="EM15" s="31">
        <v>0</v>
      </c>
      <c r="EN15" s="31">
        <v>2469784.2600000002</v>
      </c>
      <c r="EO15" s="31">
        <v>4361309.71</v>
      </c>
      <c r="EP15" s="31">
        <v>0</v>
      </c>
      <c r="EQ15" s="31">
        <v>0</v>
      </c>
      <c r="ER15" s="31">
        <v>0</v>
      </c>
      <c r="ES15" s="31">
        <v>0</v>
      </c>
      <c r="ET15" s="31">
        <v>2142435.67</v>
      </c>
      <c r="EU15" s="31">
        <v>4578616.8100000005</v>
      </c>
      <c r="EV15" s="31">
        <v>0</v>
      </c>
      <c r="EW15" s="31">
        <v>0</v>
      </c>
      <c r="EX15" s="31">
        <v>0</v>
      </c>
      <c r="EY15" s="31">
        <v>0</v>
      </c>
      <c r="EZ15" s="31">
        <v>1941327.2399999998</v>
      </c>
      <c r="FA15" s="31">
        <v>4673223.2799999993</v>
      </c>
      <c r="FB15" s="31">
        <v>0</v>
      </c>
      <c r="FC15" s="31">
        <v>0</v>
      </c>
      <c r="FD15" s="31">
        <v>0</v>
      </c>
      <c r="FE15" s="31">
        <v>0</v>
      </c>
      <c r="FF15" s="31">
        <v>1799268.84</v>
      </c>
      <c r="FG15" s="31">
        <v>4760220.41</v>
      </c>
      <c r="FH15" s="31">
        <v>0</v>
      </c>
      <c r="FI15" s="31">
        <v>0</v>
      </c>
      <c r="FJ15" s="31">
        <v>0</v>
      </c>
      <c r="FK15" s="31">
        <v>0</v>
      </c>
      <c r="FL15" s="31">
        <v>1582347.61</v>
      </c>
      <c r="FM15" s="31">
        <v>4970436.4000000004</v>
      </c>
      <c r="FN15" s="31">
        <v>0</v>
      </c>
      <c r="FO15" s="31">
        <v>0</v>
      </c>
      <c r="FP15" s="31">
        <v>0</v>
      </c>
      <c r="FQ15" s="31">
        <v>0</v>
      </c>
      <c r="FR15" s="31">
        <v>1386725.18</v>
      </c>
      <c r="FS15" s="31">
        <v>5185092.6899999995</v>
      </c>
      <c r="FT15" s="31">
        <v>0</v>
      </c>
      <c r="FU15" s="31">
        <v>0</v>
      </c>
      <c r="FV15" s="31">
        <v>0</v>
      </c>
      <c r="FW15" s="31">
        <v>0</v>
      </c>
      <c r="FX15" s="31">
        <v>1198875.69</v>
      </c>
      <c r="FY15" s="31">
        <v>5252247.91</v>
      </c>
      <c r="FZ15" s="31">
        <v>0</v>
      </c>
      <c r="GA15" s="31">
        <v>0</v>
      </c>
      <c r="GB15" s="31">
        <v>0</v>
      </c>
      <c r="GC15" s="31">
        <v>0</v>
      </c>
      <c r="GD15" s="31">
        <v>1020627.61</v>
      </c>
      <c r="GE15" s="31">
        <v>5327147.32</v>
      </c>
      <c r="GF15" s="31">
        <v>0</v>
      </c>
      <c r="GG15" s="31">
        <v>0</v>
      </c>
      <c r="GH15" s="31">
        <v>0</v>
      </c>
      <c r="GI15" s="31">
        <v>0</v>
      </c>
      <c r="GJ15" s="31">
        <v>886830.23</v>
      </c>
      <c r="GK15" s="31">
        <v>5551014.1299999999</v>
      </c>
      <c r="GL15" s="31">
        <v>0</v>
      </c>
      <c r="GM15" s="31">
        <v>0</v>
      </c>
      <c r="GN15" s="31">
        <v>0</v>
      </c>
      <c r="GO15" s="31">
        <v>0</v>
      </c>
      <c r="GP15" s="31">
        <v>800069.86</v>
      </c>
      <c r="GQ15" s="31">
        <v>5588226.46</v>
      </c>
      <c r="GR15" s="31">
        <v>0</v>
      </c>
      <c r="GS15" s="31">
        <v>0</v>
      </c>
      <c r="GT15" s="31">
        <v>0</v>
      </c>
      <c r="GU15" s="31">
        <v>0</v>
      </c>
      <c r="GV15" s="31">
        <v>725006.69</v>
      </c>
      <c r="GW15" s="31">
        <v>5611060.8900000006</v>
      </c>
      <c r="GX15" s="31">
        <v>0</v>
      </c>
      <c r="GY15" s="31">
        <v>0</v>
      </c>
      <c r="GZ15" s="31">
        <v>0</v>
      </c>
      <c r="HA15" s="31">
        <v>0</v>
      </c>
      <c r="HB15" s="31">
        <v>641528.16999999993</v>
      </c>
      <c r="HC15" s="31">
        <v>5832944.9299999997</v>
      </c>
      <c r="HD15" s="31">
        <v>0</v>
      </c>
      <c r="HE15" s="31">
        <v>0</v>
      </c>
      <c r="HF15" s="31">
        <v>0</v>
      </c>
      <c r="HG15" s="31">
        <v>0</v>
      </c>
      <c r="HH15" s="31">
        <v>543613.13</v>
      </c>
      <c r="HI15" s="31">
        <v>6023003.2400000002</v>
      </c>
      <c r="HJ15" s="31">
        <v>0</v>
      </c>
      <c r="HK15" s="31">
        <v>0</v>
      </c>
      <c r="HL15" s="31">
        <v>0</v>
      </c>
      <c r="HM15" s="31">
        <v>0</v>
      </c>
      <c r="HN15" s="31">
        <v>461985.12</v>
      </c>
      <c r="HO15" s="31">
        <v>6094968.3799999999</v>
      </c>
      <c r="HP15" s="31">
        <v>0</v>
      </c>
      <c r="HQ15" s="31">
        <v>0</v>
      </c>
      <c r="HR15" s="31">
        <v>0</v>
      </c>
      <c r="HS15" s="31">
        <v>0</v>
      </c>
      <c r="HT15" s="31">
        <v>377371.32</v>
      </c>
      <c r="HU15" s="31">
        <v>6248290.1200000001</v>
      </c>
      <c r="HV15" s="31">
        <v>0</v>
      </c>
      <c r="HW15" s="31">
        <v>0</v>
      </c>
      <c r="HX15" s="31">
        <v>0</v>
      </c>
      <c r="HY15" s="31">
        <v>0</v>
      </c>
      <c r="HZ15" s="31">
        <v>285424.57</v>
      </c>
      <c r="IA15" s="31">
        <v>6557098.2799999993</v>
      </c>
      <c r="IB15" s="31">
        <v>0</v>
      </c>
      <c r="IC15" s="31">
        <v>0</v>
      </c>
      <c r="ID15" s="31">
        <v>0</v>
      </c>
      <c r="IE15" s="31">
        <v>0</v>
      </c>
      <c r="IF15" s="31">
        <v>184826.27</v>
      </c>
      <c r="IG15" s="31">
        <v>4170935.81</v>
      </c>
      <c r="IH15" s="31">
        <v>0</v>
      </c>
      <c r="II15" s="31">
        <v>0</v>
      </c>
      <c r="IJ15" s="31">
        <v>0</v>
      </c>
      <c r="IK15" s="31">
        <v>0</v>
      </c>
      <c r="IL15" s="31">
        <v>126169.60000000001</v>
      </c>
      <c r="IM15" s="31">
        <v>4275422.45</v>
      </c>
      <c r="IN15" s="31">
        <v>0</v>
      </c>
      <c r="IO15" s="31">
        <v>0</v>
      </c>
      <c r="IP15" s="31">
        <v>0</v>
      </c>
      <c r="IQ15" s="31">
        <v>0</v>
      </c>
      <c r="IR15" s="31">
        <v>64641.07</v>
      </c>
      <c r="IS15" s="31">
        <v>4392713.4400000004</v>
      </c>
      <c r="IT15" s="31">
        <v>0</v>
      </c>
      <c r="IU15" s="31">
        <v>0</v>
      </c>
      <c r="IV15" s="31">
        <v>0</v>
      </c>
      <c r="IW15" s="31">
        <v>0</v>
      </c>
      <c r="IX15" s="31">
        <v>0</v>
      </c>
      <c r="IY15" s="31">
        <v>0</v>
      </c>
      <c r="IZ15" s="31">
        <v>0</v>
      </c>
      <c r="JA15" s="31">
        <v>0</v>
      </c>
      <c r="JB15" s="31">
        <v>0</v>
      </c>
      <c r="JC15" s="31">
        <v>0</v>
      </c>
      <c r="JD15" s="31">
        <v>0</v>
      </c>
      <c r="JE15" s="31">
        <v>0</v>
      </c>
      <c r="JF15" s="31">
        <v>0</v>
      </c>
      <c r="JG15" s="31">
        <v>0</v>
      </c>
      <c r="JH15" s="31">
        <v>0</v>
      </c>
      <c r="JI15" s="31">
        <v>0</v>
      </c>
      <c r="JJ15" s="31">
        <v>0</v>
      </c>
      <c r="JK15" s="31">
        <v>0</v>
      </c>
      <c r="JL15" s="31">
        <v>0</v>
      </c>
      <c r="JM15" s="31">
        <v>0</v>
      </c>
      <c r="JN15" s="31">
        <v>0</v>
      </c>
      <c r="JO15" s="31">
        <v>0</v>
      </c>
      <c r="JP15" s="31">
        <v>0</v>
      </c>
      <c r="JQ15" s="31">
        <v>0</v>
      </c>
      <c r="JR15" s="31">
        <v>0</v>
      </c>
      <c r="JS15" s="31">
        <v>0</v>
      </c>
      <c r="JT15" s="31">
        <v>0</v>
      </c>
      <c r="JU15" s="31">
        <v>0</v>
      </c>
      <c r="JV15" s="31">
        <v>0</v>
      </c>
      <c r="JW15" s="31">
        <v>0</v>
      </c>
      <c r="JX15" s="31">
        <v>0</v>
      </c>
      <c r="JY15" s="31">
        <v>0</v>
      </c>
      <c r="JZ15" s="31">
        <v>0</v>
      </c>
      <c r="KA15" s="31">
        <v>0</v>
      </c>
      <c r="KB15" s="31">
        <v>0</v>
      </c>
      <c r="KC15" s="31">
        <v>0</v>
      </c>
      <c r="KD15" s="31">
        <v>0</v>
      </c>
      <c r="KE15" s="31">
        <v>0</v>
      </c>
      <c r="KF15" s="31">
        <v>0</v>
      </c>
      <c r="KG15" s="31">
        <v>0</v>
      </c>
      <c r="KH15" s="31">
        <v>0</v>
      </c>
      <c r="KI15" s="31">
        <v>0</v>
      </c>
      <c r="KJ15" s="31">
        <v>0</v>
      </c>
      <c r="KK15" s="31">
        <v>0</v>
      </c>
      <c r="KL15" s="31">
        <v>0</v>
      </c>
      <c r="KM15" s="31">
        <v>0</v>
      </c>
      <c r="KN15" s="31">
        <v>0</v>
      </c>
      <c r="KO15" s="31">
        <v>0</v>
      </c>
      <c r="KP15" s="31">
        <v>0</v>
      </c>
      <c r="KQ15" s="31">
        <v>0</v>
      </c>
      <c r="KR15" s="31">
        <v>0</v>
      </c>
      <c r="KS15" s="31">
        <v>0</v>
      </c>
      <c r="KT15" s="31">
        <v>0</v>
      </c>
      <c r="KU15" s="31">
        <v>0</v>
      </c>
      <c r="KV15" s="31">
        <v>0</v>
      </c>
      <c r="KW15" s="31">
        <v>0</v>
      </c>
      <c r="KX15" s="31">
        <v>0</v>
      </c>
      <c r="KY15" s="31">
        <v>0</v>
      </c>
      <c r="KZ15" s="31">
        <v>0</v>
      </c>
      <c r="LA15" s="31">
        <v>0</v>
      </c>
      <c r="LB15" s="31">
        <v>0</v>
      </c>
      <c r="LC15" s="31">
        <v>0</v>
      </c>
      <c r="LD15" s="31">
        <v>0</v>
      </c>
      <c r="LE15" s="31">
        <v>0</v>
      </c>
      <c r="LF15" s="31">
        <v>0</v>
      </c>
      <c r="LG15" s="31">
        <v>0</v>
      </c>
      <c r="LH15" s="31">
        <v>0</v>
      </c>
      <c r="LI15" s="31">
        <v>0</v>
      </c>
      <c r="LJ15" s="31">
        <v>0</v>
      </c>
      <c r="LK15" s="31">
        <v>0</v>
      </c>
      <c r="LL15" s="31">
        <v>0</v>
      </c>
      <c r="LM15" s="31">
        <v>0</v>
      </c>
      <c r="LN15" s="31">
        <v>0</v>
      </c>
      <c r="LO15" s="31">
        <v>0</v>
      </c>
      <c r="LP15" s="31">
        <v>0</v>
      </c>
      <c r="LQ15" s="31">
        <v>0</v>
      </c>
      <c r="LR15" s="31">
        <v>0</v>
      </c>
      <c r="LS15" s="31">
        <v>0</v>
      </c>
      <c r="LT15" s="31">
        <v>0</v>
      </c>
      <c r="LU15" s="31">
        <v>0</v>
      </c>
      <c r="LV15" s="31">
        <v>0</v>
      </c>
      <c r="LW15" s="31">
        <v>0</v>
      </c>
      <c r="LX15" s="31">
        <v>0</v>
      </c>
      <c r="LY15" s="31">
        <v>0</v>
      </c>
      <c r="LZ15" s="31">
        <v>0</v>
      </c>
      <c r="MA15" s="31">
        <v>0</v>
      </c>
      <c r="MB15" s="31">
        <v>0</v>
      </c>
      <c r="MC15" s="31">
        <v>0</v>
      </c>
      <c r="MD15" s="31">
        <v>0</v>
      </c>
      <c r="ME15" s="31">
        <v>0</v>
      </c>
      <c r="MF15" s="31">
        <v>0</v>
      </c>
      <c r="MG15" s="31">
        <v>0</v>
      </c>
      <c r="MH15" s="31">
        <v>0</v>
      </c>
      <c r="MI15" s="31">
        <v>0</v>
      </c>
      <c r="MJ15" s="31">
        <v>0</v>
      </c>
      <c r="MK15" s="31">
        <v>0</v>
      </c>
      <c r="ML15" s="31">
        <v>0</v>
      </c>
      <c r="MM15" s="31">
        <v>0</v>
      </c>
      <c r="MN15" s="31">
        <v>0</v>
      </c>
      <c r="MO15" s="31">
        <v>0</v>
      </c>
      <c r="MP15" s="31">
        <v>0</v>
      </c>
      <c r="MQ15" s="31">
        <v>0</v>
      </c>
      <c r="MR15" s="31">
        <v>0</v>
      </c>
      <c r="MS15" s="31">
        <v>0</v>
      </c>
      <c r="MT15" s="31">
        <v>0</v>
      </c>
      <c r="MU15" s="31">
        <v>0</v>
      </c>
      <c r="MV15" s="31">
        <v>0</v>
      </c>
      <c r="MW15" s="31">
        <v>0</v>
      </c>
      <c r="MX15" s="31">
        <v>0</v>
      </c>
      <c r="MY15" s="31">
        <v>0</v>
      </c>
      <c r="MZ15" s="31">
        <v>0</v>
      </c>
      <c r="NA15" s="31">
        <v>0</v>
      </c>
      <c r="NB15" s="31">
        <v>0</v>
      </c>
      <c r="NC15" s="31">
        <v>0</v>
      </c>
      <c r="ND15" s="31">
        <v>0</v>
      </c>
      <c r="NE15" s="31">
        <v>0</v>
      </c>
      <c r="NF15" s="31">
        <v>0</v>
      </c>
      <c r="NG15" s="31">
        <v>0</v>
      </c>
      <c r="NH15" s="31">
        <v>0</v>
      </c>
      <c r="NI15" s="31">
        <v>0</v>
      </c>
      <c r="NJ15" s="31">
        <v>0</v>
      </c>
      <c r="NK15" s="31">
        <v>0</v>
      </c>
      <c r="NL15" s="31">
        <v>0</v>
      </c>
      <c r="NM15" s="31">
        <v>0</v>
      </c>
      <c r="NN15" s="31">
        <v>0</v>
      </c>
      <c r="NO15" s="31">
        <v>0</v>
      </c>
      <c r="NP15" s="31">
        <v>0</v>
      </c>
      <c r="NQ15" s="31">
        <v>0</v>
      </c>
      <c r="NR15" s="31">
        <v>0</v>
      </c>
      <c r="NS15" s="31">
        <v>0</v>
      </c>
      <c r="NT15" s="31">
        <v>0</v>
      </c>
      <c r="NU15" s="31">
        <v>0</v>
      </c>
      <c r="NV15" s="31">
        <v>0</v>
      </c>
      <c r="NW15" s="31">
        <v>0</v>
      </c>
      <c r="NX15" s="31">
        <v>0</v>
      </c>
      <c r="NY15" s="31">
        <v>0</v>
      </c>
      <c r="NZ15" s="31">
        <v>0</v>
      </c>
      <c r="OA15" s="31">
        <v>0</v>
      </c>
      <c r="OB15" s="31">
        <v>0</v>
      </c>
      <c r="OC15" s="31">
        <v>0</v>
      </c>
      <c r="OD15" s="31">
        <v>0</v>
      </c>
      <c r="OE15" s="31">
        <v>0</v>
      </c>
      <c r="OF15" s="31">
        <v>0</v>
      </c>
      <c r="OG15" s="31">
        <v>0</v>
      </c>
      <c r="OH15" s="31">
        <v>0</v>
      </c>
      <c r="OI15" s="31">
        <v>0</v>
      </c>
      <c r="OJ15" s="31">
        <v>0</v>
      </c>
      <c r="OK15" s="31">
        <v>0</v>
      </c>
      <c r="OL15" s="31">
        <v>0</v>
      </c>
      <c r="OM15" s="31">
        <v>0</v>
      </c>
      <c r="ON15" s="31">
        <v>0</v>
      </c>
      <c r="OO15" s="31">
        <v>0</v>
      </c>
      <c r="OP15" s="31">
        <v>0</v>
      </c>
      <c r="OQ15" s="31">
        <v>0</v>
      </c>
      <c r="OR15" s="31">
        <v>0</v>
      </c>
      <c r="OS15" s="31">
        <v>0</v>
      </c>
      <c r="OT15" s="31">
        <v>0</v>
      </c>
      <c r="OU15" s="31">
        <v>0</v>
      </c>
      <c r="OV15" s="31">
        <v>0</v>
      </c>
      <c r="OW15" s="31">
        <v>0</v>
      </c>
      <c r="OX15" s="31">
        <v>0</v>
      </c>
      <c r="OY15" s="31">
        <v>0</v>
      </c>
      <c r="OZ15" s="31">
        <v>0</v>
      </c>
      <c r="PA15" s="31">
        <v>0</v>
      </c>
      <c r="PB15" s="31">
        <v>0</v>
      </c>
      <c r="PC15" s="31">
        <v>0</v>
      </c>
      <c r="PD15" s="31">
        <v>0</v>
      </c>
      <c r="PE15" s="31">
        <v>0</v>
      </c>
      <c r="PF15" s="31">
        <v>0</v>
      </c>
      <c r="PG15" s="31">
        <v>0</v>
      </c>
      <c r="PH15" s="31">
        <v>0</v>
      </c>
      <c r="PI15" s="31">
        <v>0</v>
      </c>
      <c r="PJ15" s="31">
        <v>0</v>
      </c>
      <c r="PK15" s="31">
        <v>0</v>
      </c>
      <c r="PL15" s="31">
        <v>0</v>
      </c>
      <c r="PM15" s="31">
        <v>0</v>
      </c>
      <c r="PN15" s="31">
        <v>0</v>
      </c>
      <c r="PO15" s="31">
        <v>0</v>
      </c>
      <c r="PP15" s="31">
        <v>0</v>
      </c>
      <c r="PQ15" s="31">
        <v>0</v>
      </c>
      <c r="PR15" s="31">
        <v>0</v>
      </c>
      <c r="PS15" s="31">
        <v>0</v>
      </c>
      <c r="PT15" s="31">
        <v>0</v>
      </c>
      <c r="PU15" s="31">
        <v>0</v>
      </c>
      <c r="PV15" s="31">
        <v>0</v>
      </c>
      <c r="PW15" s="31">
        <v>0</v>
      </c>
      <c r="PX15" s="31">
        <v>0</v>
      </c>
      <c r="PY15" s="31">
        <v>0</v>
      </c>
      <c r="PZ15" s="31">
        <v>0</v>
      </c>
      <c r="QA15" s="31">
        <v>0</v>
      </c>
      <c r="QB15" s="31">
        <v>0</v>
      </c>
      <c r="QC15" s="31">
        <v>0</v>
      </c>
      <c r="QD15" s="31">
        <v>0</v>
      </c>
      <c r="QE15" s="31">
        <v>0</v>
      </c>
      <c r="QF15" s="31">
        <v>0</v>
      </c>
      <c r="QG15" s="31">
        <v>0</v>
      </c>
      <c r="QH15" s="31">
        <v>0</v>
      </c>
      <c r="QI15" s="31">
        <v>0</v>
      </c>
      <c r="QJ15" s="31">
        <v>0</v>
      </c>
      <c r="QK15" s="31">
        <v>0</v>
      </c>
      <c r="QL15" s="31">
        <v>0</v>
      </c>
      <c r="QM15" s="31">
        <v>0</v>
      </c>
      <c r="QN15" s="31">
        <v>0</v>
      </c>
      <c r="QO15" s="31">
        <v>0</v>
      </c>
      <c r="QP15" s="31">
        <v>0</v>
      </c>
      <c r="QQ15" s="31">
        <v>0</v>
      </c>
      <c r="QR15" s="31">
        <v>0</v>
      </c>
      <c r="QS15" s="31">
        <v>0</v>
      </c>
      <c r="QT15" s="31">
        <v>0</v>
      </c>
      <c r="QU15" s="31">
        <v>0</v>
      </c>
      <c r="QV15" s="31">
        <v>0</v>
      </c>
      <c r="QW15" s="31">
        <v>0</v>
      </c>
      <c r="QX15" s="31">
        <v>0</v>
      </c>
      <c r="QY15" s="31">
        <v>0</v>
      </c>
      <c r="QZ15" s="31">
        <v>0</v>
      </c>
      <c r="RA15" s="31">
        <v>0</v>
      </c>
      <c r="RB15" s="31">
        <v>0</v>
      </c>
      <c r="RC15" s="31">
        <v>0</v>
      </c>
      <c r="RD15" s="31">
        <v>0</v>
      </c>
      <c r="RE15" s="31">
        <v>0</v>
      </c>
      <c r="RF15" s="31">
        <v>0</v>
      </c>
      <c r="RG15" s="31">
        <v>0</v>
      </c>
      <c r="RH15" s="31">
        <v>0</v>
      </c>
      <c r="RI15" s="31">
        <v>0</v>
      </c>
      <c r="RJ15" s="31">
        <v>0</v>
      </c>
      <c r="RK15" s="31">
        <v>0</v>
      </c>
      <c r="RL15" s="31">
        <v>0</v>
      </c>
      <c r="RM15" s="31">
        <v>0</v>
      </c>
      <c r="RN15" s="31">
        <v>0</v>
      </c>
      <c r="RO15" s="31">
        <v>0</v>
      </c>
      <c r="RP15" s="31">
        <v>0</v>
      </c>
      <c r="RQ15" s="31">
        <v>0</v>
      </c>
      <c r="RR15" s="31">
        <v>0</v>
      </c>
      <c r="RS15" s="31">
        <v>0</v>
      </c>
      <c r="RT15" s="31">
        <v>0</v>
      </c>
      <c r="RU15" s="31">
        <v>0</v>
      </c>
      <c r="RV15" s="31">
        <v>0</v>
      </c>
      <c r="RW15" s="31">
        <v>0</v>
      </c>
      <c r="RX15" s="31">
        <v>0</v>
      </c>
      <c r="RY15" s="31">
        <v>0</v>
      </c>
      <c r="RZ15" s="31">
        <v>0</v>
      </c>
      <c r="SA15" s="31">
        <v>0</v>
      </c>
      <c r="SB15" s="31">
        <v>0</v>
      </c>
      <c r="SC15" s="31">
        <v>0</v>
      </c>
      <c r="SD15" s="31">
        <v>0</v>
      </c>
      <c r="SE15" s="31">
        <v>0</v>
      </c>
      <c r="SF15" s="31">
        <v>0</v>
      </c>
      <c r="SG15" s="31">
        <v>0</v>
      </c>
      <c r="SH15" s="31">
        <v>0</v>
      </c>
      <c r="SI15" s="31">
        <v>0</v>
      </c>
      <c r="SJ15" s="31">
        <v>0</v>
      </c>
      <c r="SK15" s="31">
        <v>0</v>
      </c>
      <c r="SL15" s="31">
        <v>0</v>
      </c>
      <c r="SM15" s="31">
        <v>0</v>
      </c>
      <c r="SN15" s="31">
        <v>0</v>
      </c>
      <c r="SO15" s="31">
        <v>0</v>
      </c>
      <c r="SP15" s="31">
        <v>0</v>
      </c>
      <c r="SQ15" s="31">
        <v>0</v>
      </c>
      <c r="SR15" s="31">
        <v>0</v>
      </c>
      <c r="SS15" s="31">
        <v>0</v>
      </c>
      <c r="ST15" s="31">
        <v>0</v>
      </c>
      <c r="SU15" s="31">
        <v>0</v>
      </c>
      <c r="SV15" s="31">
        <v>0</v>
      </c>
      <c r="SW15" s="31">
        <v>0</v>
      </c>
      <c r="SX15" s="31">
        <v>0</v>
      </c>
      <c r="SY15" s="31">
        <v>0</v>
      </c>
      <c r="SZ15" s="31">
        <v>0</v>
      </c>
      <c r="TA15" s="31">
        <v>0</v>
      </c>
      <c r="TB15" s="31">
        <v>0</v>
      </c>
      <c r="TC15" s="31">
        <v>0</v>
      </c>
      <c r="TD15" s="31">
        <v>0</v>
      </c>
      <c r="TE15" s="31">
        <v>0</v>
      </c>
      <c r="TF15" s="31">
        <v>0</v>
      </c>
      <c r="TG15" s="31">
        <v>0</v>
      </c>
      <c r="TH15" s="31">
        <v>0</v>
      </c>
      <c r="TI15" s="31">
        <v>0</v>
      </c>
      <c r="TJ15" s="31">
        <v>0</v>
      </c>
      <c r="TK15" s="31">
        <v>0</v>
      </c>
      <c r="TL15" s="31">
        <v>0</v>
      </c>
      <c r="TM15" s="31">
        <v>0</v>
      </c>
      <c r="TN15" s="31">
        <v>0</v>
      </c>
      <c r="TO15" s="31">
        <v>0</v>
      </c>
      <c r="TP15" s="31">
        <v>0</v>
      </c>
      <c r="TQ15" s="31">
        <v>0</v>
      </c>
      <c r="TR15" s="31">
        <v>0</v>
      </c>
      <c r="TS15" s="31">
        <v>0</v>
      </c>
      <c r="TT15" s="31">
        <v>0</v>
      </c>
      <c r="TU15" s="31">
        <v>0</v>
      </c>
      <c r="TV15" s="31">
        <v>0</v>
      </c>
      <c r="TW15" s="31">
        <v>0</v>
      </c>
      <c r="TX15" s="31">
        <v>0</v>
      </c>
      <c r="TY15" s="31">
        <v>0</v>
      </c>
      <c r="TZ15" s="31">
        <v>0</v>
      </c>
      <c r="UA15" s="31">
        <v>0</v>
      </c>
      <c r="UB15" s="31">
        <v>0</v>
      </c>
      <c r="UC15" s="31">
        <v>0</v>
      </c>
      <c r="UD15" s="31">
        <v>0</v>
      </c>
      <c r="UE15" s="31">
        <v>0</v>
      </c>
      <c r="UF15" s="31">
        <v>0</v>
      </c>
      <c r="UG15" s="31">
        <v>0</v>
      </c>
      <c r="UH15" s="31">
        <v>0</v>
      </c>
      <c r="UI15" s="31">
        <v>0</v>
      </c>
      <c r="UJ15" s="31">
        <v>0</v>
      </c>
      <c r="UK15" s="31">
        <v>0</v>
      </c>
      <c r="UL15" s="31">
        <v>0</v>
      </c>
      <c r="UM15" s="31">
        <v>0</v>
      </c>
      <c r="UN15" s="31">
        <v>0</v>
      </c>
      <c r="UO15" s="31">
        <v>0</v>
      </c>
      <c r="UP15" s="31">
        <v>0</v>
      </c>
      <c r="UQ15" s="31">
        <v>0</v>
      </c>
      <c r="UR15" s="31">
        <v>0</v>
      </c>
      <c r="US15" s="31">
        <v>0</v>
      </c>
      <c r="UT15" s="31">
        <v>0</v>
      </c>
      <c r="UU15" s="31">
        <v>0</v>
      </c>
      <c r="UV15" s="31">
        <v>0</v>
      </c>
      <c r="UW15" s="31">
        <v>0</v>
      </c>
      <c r="UX15" s="31">
        <v>0</v>
      </c>
      <c r="UY15" s="31">
        <v>0</v>
      </c>
      <c r="UZ15" s="31">
        <v>0</v>
      </c>
      <c r="VA15" s="31">
        <v>0</v>
      </c>
      <c r="VB15" s="31">
        <v>0</v>
      </c>
      <c r="VC15" s="31">
        <v>0</v>
      </c>
      <c r="VD15" s="31">
        <v>0</v>
      </c>
      <c r="VE15" s="31">
        <v>0</v>
      </c>
      <c r="VF15" s="31">
        <v>0</v>
      </c>
      <c r="VG15" s="31">
        <v>0</v>
      </c>
      <c r="VH15" s="31">
        <v>0</v>
      </c>
      <c r="VI15" s="31">
        <v>0</v>
      </c>
      <c r="VJ15" s="31">
        <v>0</v>
      </c>
      <c r="VK15" s="31">
        <v>0</v>
      </c>
      <c r="VL15" s="31">
        <v>0</v>
      </c>
      <c r="VM15" s="31">
        <v>0</v>
      </c>
      <c r="VN15" s="31">
        <v>0</v>
      </c>
      <c r="VO15" s="31">
        <v>0</v>
      </c>
      <c r="VP15" s="31">
        <v>0</v>
      </c>
      <c r="VQ15" s="31">
        <v>0</v>
      </c>
      <c r="VR15" s="31">
        <v>0</v>
      </c>
      <c r="VS15" s="31">
        <v>0</v>
      </c>
      <c r="VT15" s="31">
        <v>0</v>
      </c>
      <c r="VU15" s="31">
        <v>0</v>
      </c>
      <c r="VV15" s="31">
        <v>0</v>
      </c>
      <c r="VW15" s="31">
        <v>0</v>
      </c>
      <c r="VX15" s="31">
        <v>0</v>
      </c>
      <c r="VY15" s="31">
        <v>0</v>
      </c>
      <c r="VZ15" s="31">
        <v>0</v>
      </c>
      <c r="WA15" s="31">
        <v>0</v>
      </c>
      <c r="WB15" s="31">
        <v>0</v>
      </c>
      <c r="WC15" s="31">
        <v>0</v>
      </c>
      <c r="WD15" s="31">
        <v>0</v>
      </c>
      <c r="WE15" s="31">
        <v>0</v>
      </c>
      <c r="WF15" s="31">
        <v>0</v>
      </c>
      <c r="WG15" s="31">
        <v>0</v>
      </c>
      <c r="WH15" s="31">
        <v>0</v>
      </c>
      <c r="WI15" s="31">
        <v>0</v>
      </c>
      <c r="WJ15" s="31">
        <v>0</v>
      </c>
      <c r="WK15" s="31">
        <v>0</v>
      </c>
      <c r="WL15" s="31">
        <v>0</v>
      </c>
      <c r="WM15" s="31">
        <v>0</v>
      </c>
      <c r="WN15" s="31">
        <v>0</v>
      </c>
      <c r="WO15" s="31">
        <v>0</v>
      </c>
      <c r="WP15" s="31">
        <v>0</v>
      </c>
      <c r="WQ15" s="31">
        <v>0</v>
      </c>
      <c r="WR15" s="31">
        <v>0</v>
      </c>
      <c r="WS15" s="31">
        <v>0</v>
      </c>
      <c r="WT15" s="31">
        <v>0</v>
      </c>
      <c r="WU15" s="31">
        <v>0</v>
      </c>
      <c r="WV15" s="31">
        <v>0</v>
      </c>
      <c r="WW15" s="31">
        <v>0</v>
      </c>
      <c r="WX15" s="31">
        <v>0</v>
      </c>
      <c r="WY15" s="31">
        <v>0</v>
      </c>
      <c r="WZ15" s="31">
        <v>0</v>
      </c>
      <c r="XA15" s="31">
        <v>0</v>
      </c>
      <c r="XB15" s="31">
        <v>0</v>
      </c>
      <c r="XC15" s="31">
        <v>0</v>
      </c>
      <c r="XD15" s="31">
        <v>0</v>
      </c>
      <c r="XE15" s="31">
        <v>0</v>
      </c>
      <c r="XF15" s="31">
        <v>0</v>
      </c>
      <c r="XG15" s="31">
        <v>0</v>
      </c>
      <c r="XH15" s="31">
        <v>0</v>
      </c>
      <c r="XI15" s="31">
        <v>0</v>
      </c>
      <c r="XJ15" s="31">
        <v>0</v>
      </c>
      <c r="XK15" s="31">
        <v>0</v>
      </c>
      <c r="XL15" s="31">
        <v>0</v>
      </c>
      <c r="XM15" s="31">
        <v>0</v>
      </c>
      <c r="XN15" s="31">
        <v>0</v>
      </c>
      <c r="XO15" s="31">
        <v>0</v>
      </c>
      <c r="XP15" s="31">
        <v>0</v>
      </c>
      <c r="XQ15" s="31">
        <v>0</v>
      </c>
    </row>
    <row r="16" spans="1:641" x14ac:dyDescent="0.25">
      <c r="A16" s="20" t="s">
        <v>50</v>
      </c>
      <c r="B16" s="20" t="s">
        <v>51</v>
      </c>
      <c r="C16" s="29">
        <f>+IFERROR(VLOOKUP($C$2,[4]FFFIRJ20!$A$11:$Q$154,14,TRUE)/1000000,0)</f>
        <v>88.949263090000002</v>
      </c>
      <c r="D16" s="33"/>
      <c r="E16" s="22">
        <f>+C16/$C$74</f>
        <v>2.0517299280562264</v>
      </c>
      <c r="F16" s="23" t="s">
        <v>225</v>
      </c>
      <c r="G16" s="27" t="s">
        <v>178</v>
      </c>
      <c r="H16" s="28">
        <v>40188</v>
      </c>
      <c r="I16" s="28" t="s">
        <v>188</v>
      </c>
      <c r="J16" s="26" t="s">
        <v>40</v>
      </c>
      <c r="K16" s="23">
        <v>126</v>
      </c>
      <c r="L16" s="27" t="s">
        <v>230</v>
      </c>
      <c r="M16" s="25">
        <f t="shared" si="48"/>
        <v>44022</v>
      </c>
      <c r="N16" s="23" t="s">
        <v>24</v>
      </c>
      <c r="O16" s="29" t="s">
        <v>25</v>
      </c>
      <c r="P16" s="115" t="s">
        <v>26</v>
      </c>
      <c r="Q16" s="30">
        <f t="shared" si="0"/>
        <v>68288261.446940809</v>
      </c>
      <c r="R16" s="30">
        <f t="shared" si="1"/>
        <v>5005727.28</v>
      </c>
      <c r="S16" s="30">
        <f t="shared" si="2"/>
        <v>40486215.01264073</v>
      </c>
      <c r="T16" s="30">
        <f t="shared" si="3"/>
        <v>872612.89</v>
      </c>
      <c r="U16" s="30">
        <f t="shared" si="4"/>
        <v>0</v>
      </c>
      <c r="V16" s="30">
        <f t="shared" si="5"/>
        <v>0</v>
      </c>
      <c r="W16" s="30">
        <f t="shared" si="6"/>
        <v>0</v>
      </c>
      <c r="X16" s="30">
        <f t="shared" si="7"/>
        <v>0</v>
      </c>
      <c r="Y16" s="30">
        <f t="shared" si="8"/>
        <v>0</v>
      </c>
      <c r="Z16" s="30">
        <f t="shared" si="9"/>
        <v>0</v>
      </c>
      <c r="AA16" s="30">
        <f t="shared" si="10"/>
        <v>0</v>
      </c>
      <c r="AB16" s="30">
        <f t="shared" si="11"/>
        <v>0</v>
      </c>
      <c r="AC16" s="30">
        <f t="shared" si="12"/>
        <v>0</v>
      </c>
      <c r="AD16" s="30">
        <f t="shared" si="13"/>
        <v>0</v>
      </c>
      <c r="AE16" s="30">
        <f t="shared" si="14"/>
        <v>0</v>
      </c>
      <c r="AF16" s="30">
        <f t="shared" si="15"/>
        <v>0</v>
      </c>
      <c r="AG16" s="30">
        <f t="shared" si="16"/>
        <v>0</v>
      </c>
      <c r="AH16" s="30">
        <f t="shared" si="17"/>
        <v>0</v>
      </c>
      <c r="AI16" s="30">
        <f t="shared" si="18"/>
        <v>0</v>
      </c>
      <c r="AJ16" s="30">
        <f t="shared" si="19"/>
        <v>0</v>
      </c>
      <c r="AK16" s="30">
        <f t="shared" si="20"/>
        <v>0</v>
      </c>
      <c r="AL16" s="30">
        <f t="shared" si="21"/>
        <v>0</v>
      </c>
      <c r="AM16" s="30">
        <f t="shared" si="22"/>
        <v>0</v>
      </c>
      <c r="AN16" s="30">
        <f t="shared" si="23"/>
        <v>0</v>
      </c>
      <c r="AO16" s="30">
        <f t="shared" si="24"/>
        <v>0</v>
      </c>
      <c r="AP16" s="30">
        <f t="shared" si="25"/>
        <v>0</v>
      </c>
      <c r="AQ16" s="30">
        <f t="shared" si="26"/>
        <v>0</v>
      </c>
      <c r="AR16" s="30">
        <f t="shared" si="27"/>
        <v>0</v>
      </c>
      <c r="AS16" s="30">
        <f t="shared" si="28"/>
        <v>0</v>
      </c>
      <c r="AT16" s="30">
        <f t="shared" si="29"/>
        <v>0</v>
      </c>
      <c r="AU16" s="30">
        <f t="shared" si="30"/>
        <v>0</v>
      </c>
      <c r="AV16" s="30">
        <f t="shared" si="31"/>
        <v>0</v>
      </c>
      <c r="AW16" s="30">
        <f t="shared" si="32"/>
        <v>0</v>
      </c>
      <c r="AX16" s="30">
        <f t="shared" si="33"/>
        <v>0</v>
      </c>
      <c r="AY16" s="30">
        <f t="shared" si="34"/>
        <v>0</v>
      </c>
      <c r="AZ16" s="30">
        <f t="shared" si="35"/>
        <v>0</v>
      </c>
      <c r="BA16" s="30">
        <f t="shared" si="36"/>
        <v>0</v>
      </c>
      <c r="BB16" s="30">
        <f t="shared" si="37"/>
        <v>0</v>
      </c>
      <c r="BC16" s="30">
        <f t="shared" si="38"/>
        <v>0</v>
      </c>
      <c r="BD16" s="30">
        <f t="shared" si="39"/>
        <v>0</v>
      </c>
      <c r="BE16" s="30">
        <f t="shared" si="40"/>
        <v>0</v>
      </c>
      <c r="BF16" s="30">
        <f t="shared" si="41"/>
        <v>0</v>
      </c>
      <c r="BG16" s="30">
        <f t="shared" si="42"/>
        <v>0</v>
      </c>
      <c r="BH16" s="30">
        <f t="shared" si="43"/>
        <v>0</v>
      </c>
      <c r="BI16" s="30">
        <f t="shared" si="44"/>
        <v>0</v>
      </c>
      <c r="BJ16" s="30">
        <f t="shared" si="45"/>
        <v>0</v>
      </c>
      <c r="BK16" s="30">
        <f t="shared" si="46"/>
        <v>0</v>
      </c>
      <c r="BL16" s="30">
        <f t="shared" si="47"/>
        <v>0</v>
      </c>
      <c r="BN16" s="31">
        <v>536257.89</v>
      </c>
      <c r="BO16" s="31">
        <v>5322104.0702556018</v>
      </c>
      <c r="BP16" s="31">
        <v>618694.84</v>
      </c>
      <c r="BQ16" s="31">
        <v>5499349.762715946</v>
      </c>
      <c r="BR16" s="31">
        <v>485668.2</v>
      </c>
      <c r="BS16" s="31">
        <v>5559328.9390454069</v>
      </c>
      <c r="BT16" s="31">
        <v>480083</v>
      </c>
      <c r="BU16" s="31">
        <v>5637518.6604773076</v>
      </c>
      <c r="BV16" s="31">
        <v>477674.44</v>
      </c>
      <c r="BW16" s="31">
        <v>5783745.0018058186</v>
      </c>
      <c r="BX16" s="31">
        <v>443459.01</v>
      </c>
      <c r="BY16" s="31">
        <v>5783745.0018058186</v>
      </c>
      <c r="BZ16" s="31">
        <v>398500.03</v>
      </c>
      <c r="CA16" s="31">
        <v>5783745.0018058186</v>
      </c>
      <c r="CB16" s="31">
        <v>380107.72</v>
      </c>
      <c r="CC16" s="31">
        <v>5783745.0018058186</v>
      </c>
      <c r="CD16" s="31">
        <v>348432.08</v>
      </c>
      <c r="CE16" s="31">
        <v>5783745.0018058186</v>
      </c>
      <c r="CF16" s="31">
        <v>306538.49</v>
      </c>
      <c r="CG16" s="31">
        <v>5783745.0018058186</v>
      </c>
      <c r="CH16" s="31">
        <v>285080.78999999998</v>
      </c>
      <c r="CI16" s="31">
        <v>5783745.0018058186</v>
      </c>
      <c r="CJ16" s="31">
        <v>245230.79</v>
      </c>
      <c r="CK16" s="31">
        <v>5783745.0018058186</v>
      </c>
      <c r="CL16" s="31">
        <v>221729.5</v>
      </c>
      <c r="CM16" s="31">
        <v>5783745.0018058186</v>
      </c>
      <c r="CN16" s="31">
        <v>190053.86</v>
      </c>
      <c r="CO16" s="31">
        <v>5783745.0018058186</v>
      </c>
      <c r="CP16" s="31">
        <v>148160.26999999999</v>
      </c>
      <c r="CQ16" s="31">
        <v>5783745.0018058186</v>
      </c>
      <c r="CR16" s="31">
        <v>126702.57</v>
      </c>
      <c r="CS16" s="31">
        <v>5783745.0018058186</v>
      </c>
      <c r="CT16" s="31">
        <v>91961.55</v>
      </c>
      <c r="CU16" s="31">
        <v>5783745.0018058186</v>
      </c>
      <c r="CV16" s="31">
        <v>63351.29</v>
      </c>
      <c r="CW16" s="31">
        <v>5783745.0018058186</v>
      </c>
      <c r="CX16" s="31">
        <v>30653.85</v>
      </c>
      <c r="CY16" s="31">
        <v>5783745.0018058186</v>
      </c>
      <c r="CZ16" s="31">
        <v>0</v>
      </c>
      <c r="DA16" s="31">
        <v>0</v>
      </c>
      <c r="DB16" s="31">
        <v>0</v>
      </c>
      <c r="DC16" s="31">
        <v>0</v>
      </c>
      <c r="DD16" s="31">
        <v>0</v>
      </c>
      <c r="DE16" s="31">
        <v>0</v>
      </c>
      <c r="DF16" s="31">
        <v>0</v>
      </c>
      <c r="DG16" s="31">
        <v>0</v>
      </c>
      <c r="DH16" s="31">
        <v>0</v>
      </c>
      <c r="DI16" s="31">
        <v>0</v>
      </c>
      <c r="DJ16" s="31">
        <v>0</v>
      </c>
      <c r="DK16" s="31">
        <v>0</v>
      </c>
      <c r="DL16" s="31">
        <v>0</v>
      </c>
      <c r="DM16" s="31">
        <v>0</v>
      </c>
      <c r="DN16" s="31">
        <v>0</v>
      </c>
      <c r="DO16" s="31">
        <v>0</v>
      </c>
      <c r="DP16" s="31">
        <v>0</v>
      </c>
      <c r="DQ16" s="31">
        <v>0</v>
      </c>
      <c r="DR16" s="31">
        <v>0</v>
      </c>
      <c r="DS16" s="31">
        <v>0</v>
      </c>
      <c r="DT16" s="31">
        <v>0</v>
      </c>
      <c r="DU16" s="31">
        <v>0</v>
      </c>
      <c r="DV16" s="31">
        <v>0</v>
      </c>
      <c r="DW16" s="31">
        <v>0</v>
      </c>
      <c r="DX16" s="31">
        <v>0</v>
      </c>
      <c r="DY16" s="31">
        <v>0</v>
      </c>
      <c r="DZ16" s="31">
        <v>0</v>
      </c>
      <c r="EA16" s="31">
        <v>0</v>
      </c>
      <c r="EB16" s="31">
        <v>0</v>
      </c>
      <c r="EC16" s="31">
        <v>0</v>
      </c>
      <c r="ED16" s="31">
        <v>0</v>
      </c>
      <c r="EE16" s="31">
        <v>0</v>
      </c>
      <c r="EF16" s="31">
        <v>0</v>
      </c>
      <c r="EG16" s="31">
        <v>0</v>
      </c>
      <c r="EH16" s="31">
        <v>0</v>
      </c>
      <c r="EI16" s="31">
        <v>0</v>
      </c>
      <c r="EJ16" s="31">
        <v>0</v>
      </c>
      <c r="EK16" s="31">
        <v>0</v>
      </c>
      <c r="EL16" s="31">
        <v>0</v>
      </c>
      <c r="EM16" s="31">
        <v>0</v>
      </c>
      <c r="EN16" s="31">
        <v>0</v>
      </c>
      <c r="EO16" s="31">
        <v>0</v>
      </c>
      <c r="EP16" s="31">
        <v>0</v>
      </c>
      <c r="EQ16" s="31">
        <v>0</v>
      </c>
      <c r="ER16" s="31">
        <v>0</v>
      </c>
      <c r="ES16" s="31">
        <v>0</v>
      </c>
      <c r="ET16" s="31">
        <v>0</v>
      </c>
      <c r="EU16" s="31">
        <v>0</v>
      </c>
      <c r="EV16" s="31">
        <v>0</v>
      </c>
      <c r="EW16" s="31">
        <v>0</v>
      </c>
      <c r="EX16" s="31">
        <v>0</v>
      </c>
      <c r="EY16" s="31">
        <v>0</v>
      </c>
      <c r="EZ16" s="31">
        <v>0</v>
      </c>
      <c r="FA16" s="31">
        <v>0</v>
      </c>
      <c r="FB16" s="31">
        <v>0</v>
      </c>
      <c r="FC16" s="31">
        <v>0</v>
      </c>
      <c r="FD16" s="31">
        <v>0</v>
      </c>
      <c r="FE16" s="31">
        <v>0</v>
      </c>
      <c r="FF16" s="31">
        <v>0</v>
      </c>
      <c r="FG16" s="31">
        <v>0</v>
      </c>
      <c r="FH16" s="31">
        <v>0</v>
      </c>
      <c r="FI16" s="31">
        <v>0</v>
      </c>
      <c r="FJ16" s="31">
        <v>0</v>
      </c>
      <c r="FK16" s="31">
        <v>0</v>
      </c>
      <c r="FL16" s="31">
        <v>0</v>
      </c>
      <c r="FM16" s="31">
        <v>0</v>
      </c>
      <c r="FN16" s="31">
        <v>0</v>
      </c>
      <c r="FO16" s="31">
        <v>0</v>
      </c>
      <c r="FP16" s="31">
        <v>0</v>
      </c>
      <c r="FQ16" s="31">
        <v>0</v>
      </c>
      <c r="FR16" s="31">
        <v>0</v>
      </c>
      <c r="FS16" s="31">
        <v>0</v>
      </c>
      <c r="FT16" s="31">
        <v>0</v>
      </c>
      <c r="FU16" s="31">
        <v>0</v>
      </c>
      <c r="FV16" s="31">
        <v>0</v>
      </c>
      <c r="FW16" s="31">
        <v>0</v>
      </c>
      <c r="FX16" s="31">
        <v>0</v>
      </c>
      <c r="FY16" s="31">
        <v>0</v>
      </c>
      <c r="FZ16" s="31">
        <v>0</v>
      </c>
      <c r="GA16" s="31">
        <v>0</v>
      </c>
      <c r="GB16" s="31">
        <v>0</v>
      </c>
      <c r="GC16" s="31">
        <v>0</v>
      </c>
      <c r="GD16" s="31">
        <v>0</v>
      </c>
      <c r="GE16" s="31">
        <v>0</v>
      </c>
      <c r="GF16" s="31">
        <v>0</v>
      </c>
      <c r="GG16" s="31">
        <v>0</v>
      </c>
      <c r="GH16" s="31">
        <v>0</v>
      </c>
      <c r="GI16" s="31">
        <v>0</v>
      </c>
      <c r="GJ16" s="31">
        <v>0</v>
      </c>
      <c r="GK16" s="31">
        <v>0</v>
      </c>
      <c r="GL16" s="31">
        <v>0</v>
      </c>
      <c r="GM16" s="31">
        <v>0</v>
      </c>
      <c r="GN16" s="31">
        <v>0</v>
      </c>
      <c r="GO16" s="31">
        <v>0</v>
      </c>
      <c r="GP16" s="31">
        <v>0</v>
      </c>
      <c r="GQ16" s="31">
        <v>0</v>
      </c>
      <c r="GR16" s="31">
        <v>0</v>
      </c>
      <c r="GS16" s="31">
        <v>0</v>
      </c>
      <c r="GT16" s="31">
        <v>0</v>
      </c>
      <c r="GU16" s="31">
        <v>0</v>
      </c>
      <c r="GV16" s="31">
        <v>0</v>
      </c>
      <c r="GW16" s="31">
        <v>0</v>
      </c>
      <c r="GX16" s="31">
        <v>0</v>
      </c>
      <c r="GY16" s="31">
        <v>0</v>
      </c>
      <c r="GZ16" s="31">
        <v>0</v>
      </c>
      <c r="HA16" s="31">
        <v>0</v>
      </c>
      <c r="HB16" s="31">
        <v>0</v>
      </c>
      <c r="HC16" s="31">
        <v>0</v>
      </c>
      <c r="HD16" s="31">
        <v>0</v>
      </c>
      <c r="HE16" s="31">
        <v>0</v>
      </c>
      <c r="HF16" s="31">
        <v>0</v>
      </c>
      <c r="HG16" s="31">
        <v>0</v>
      </c>
      <c r="HH16" s="31">
        <v>0</v>
      </c>
      <c r="HI16" s="31">
        <v>0</v>
      </c>
      <c r="HJ16" s="31">
        <v>0</v>
      </c>
      <c r="HK16" s="31">
        <v>0</v>
      </c>
      <c r="HL16" s="31">
        <v>0</v>
      </c>
      <c r="HM16" s="31">
        <v>0</v>
      </c>
      <c r="HN16" s="31">
        <v>0</v>
      </c>
      <c r="HO16" s="31">
        <v>0</v>
      </c>
      <c r="HP16" s="31">
        <v>0</v>
      </c>
      <c r="HQ16" s="31">
        <v>0</v>
      </c>
      <c r="HR16" s="31">
        <v>0</v>
      </c>
      <c r="HS16" s="31">
        <v>0</v>
      </c>
      <c r="HT16" s="31">
        <v>0</v>
      </c>
      <c r="HU16" s="31">
        <v>0</v>
      </c>
      <c r="HV16" s="31">
        <v>0</v>
      </c>
      <c r="HW16" s="31">
        <v>0</v>
      </c>
      <c r="HX16" s="31">
        <v>0</v>
      </c>
      <c r="HY16" s="31">
        <v>0</v>
      </c>
      <c r="HZ16" s="31">
        <v>0</v>
      </c>
      <c r="IA16" s="31">
        <v>0</v>
      </c>
      <c r="IB16" s="31">
        <v>0</v>
      </c>
      <c r="IC16" s="31">
        <v>0</v>
      </c>
      <c r="ID16" s="31">
        <v>0</v>
      </c>
      <c r="IE16" s="31">
        <v>0</v>
      </c>
      <c r="IF16" s="31">
        <v>0</v>
      </c>
      <c r="IG16" s="31">
        <v>0</v>
      </c>
      <c r="IH16" s="31">
        <v>0</v>
      </c>
      <c r="II16" s="31">
        <v>0</v>
      </c>
      <c r="IJ16" s="31">
        <v>0</v>
      </c>
      <c r="IK16" s="31">
        <v>0</v>
      </c>
      <c r="IL16" s="31">
        <v>0</v>
      </c>
      <c r="IM16" s="31">
        <v>0</v>
      </c>
      <c r="IN16" s="31">
        <v>0</v>
      </c>
      <c r="IO16" s="31">
        <v>0</v>
      </c>
      <c r="IP16" s="31">
        <v>0</v>
      </c>
      <c r="IQ16" s="31">
        <v>0</v>
      </c>
      <c r="IR16" s="31">
        <v>0</v>
      </c>
      <c r="IS16" s="31">
        <v>0</v>
      </c>
      <c r="IT16" s="31">
        <v>0</v>
      </c>
      <c r="IU16" s="31">
        <v>0</v>
      </c>
      <c r="IV16" s="31">
        <v>0</v>
      </c>
      <c r="IW16" s="31">
        <v>0</v>
      </c>
      <c r="IX16" s="31">
        <v>0</v>
      </c>
      <c r="IY16" s="31">
        <v>0</v>
      </c>
      <c r="IZ16" s="31">
        <v>0</v>
      </c>
      <c r="JA16" s="31">
        <v>0</v>
      </c>
      <c r="JB16" s="31">
        <v>0</v>
      </c>
      <c r="JC16" s="31">
        <v>0</v>
      </c>
      <c r="JD16" s="31">
        <v>0</v>
      </c>
      <c r="JE16" s="31">
        <v>0</v>
      </c>
      <c r="JF16" s="31">
        <v>0</v>
      </c>
      <c r="JG16" s="31">
        <v>0</v>
      </c>
      <c r="JH16" s="31">
        <v>0</v>
      </c>
      <c r="JI16" s="31">
        <v>0</v>
      </c>
      <c r="JJ16" s="31">
        <v>0</v>
      </c>
      <c r="JK16" s="31">
        <v>0</v>
      </c>
      <c r="JL16" s="31">
        <v>0</v>
      </c>
      <c r="JM16" s="31">
        <v>0</v>
      </c>
      <c r="JN16" s="31">
        <v>0</v>
      </c>
      <c r="JO16" s="31">
        <v>0</v>
      </c>
      <c r="JP16" s="31">
        <v>0</v>
      </c>
      <c r="JQ16" s="31">
        <v>0</v>
      </c>
      <c r="JR16" s="31">
        <v>0</v>
      </c>
      <c r="JS16" s="31">
        <v>0</v>
      </c>
      <c r="JT16" s="31">
        <v>0</v>
      </c>
      <c r="JU16" s="31">
        <v>0</v>
      </c>
      <c r="JV16" s="31">
        <v>0</v>
      </c>
      <c r="JW16" s="31">
        <v>0</v>
      </c>
      <c r="JX16" s="31">
        <v>0</v>
      </c>
      <c r="JY16" s="31">
        <v>0</v>
      </c>
      <c r="JZ16" s="31">
        <v>0</v>
      </c>
      <c r="KA16" s="31">
        <v>0</v>
      </c>
      <c r="KB16" s="31">
        <v>0</v>
      </c>
      <c r="KC16" s="31">
        <v>0</v>
      </c>
      <c r="KD16" s="31">
        <v>0</v>
      </c>
      <c r="KE16" s="31">
        <v>0</v>
      </c>
      <c r="KF16" s="31">
        <v>0</v>
      </c>
      <c r="KG16" s="31">
        <v>0</v>
      </c>
      <c r="KH16" s="31">
        <v>0</v>
      </c>
      <c r="KI16" s="31">
        <v>0</v>
      </c>
      <c r="KJ16" s="31">
        <v>0</v>
      </c>
      <c r="KK16" s="31">
        <v>0</v>
      </c>
      <c r="KL16" s="31">
        <v>0</v>
      </c>
      <c r="KM16" s="31">
        <v>0</v>
      </c>
      <c r="KN16" s="31">
        <v>0</v>
      </c>
      <c r="KO16" s="31">
        <v>0</v>
      </c>
      <c r="KP16" s="31">
        <v>0</v>
      </c>
      <c r="KQ16" s="31">
        <v>0</v>
      </c>
      <c r="KR16" s="31">
        <v>0</v>
      </c>
      <c r="KS16" s="31">
        <v>0</v>
      </c>
      <c r="KT16" s="31">
        <v>0</v>
      </c>
      <c r="KU16" s="31">
        <v>0</v>
      </c>
      <c r="KV16" s="31">
        <v>0</v>
      </c>
      <c r="KW16" s="31">
        <v>0</v>
      </c>
      <c r="KX16" s="31">
        <v>0</v>
      </c>
      <c r="KY16" s="31">
        <v>0</v>
      </c>
      <c r="KZ16" s="31">
        <v>0</v>
      </c>
      <c r="LA16" s="31">
        <v>0</v>
      </c>
      <c r="LB16" s="31">
        <v>0</v>
      </c>
      <c r="LC16" s="31">
        <v>0</v>
      </c>
      <c r="LD16" s="31">
        <v>0</v>
      </c>
      <c r="LE16" s="31">
        <v>0</v>
      </c>
      <c r="LF16" s="31">
        <v>0</v>
      </c>
      <c r="LG16" s="31">
        <v>0</v>
      </c>
      <c r="LH16" s="31">
        <v>0</v>
      </c>
      <c r="LI16" s="31">
        <v>0</v>
      </c>
      <c r="LJ16" s="31">
        <v>0</v>
      </c>
      <c r="LK16" s="31">
        <v>0</v>
      </c>
      <c r="LL16" s="31">
        <v>0</v>
      </c>
      <c r="LM16" s="31">
        <v>0</v>
      </c>
      <c r="LN16" s="31">
        <v>0</v>
      </c>
      <c r="LO16" s="31">
        <v>0</v>
      </c>
      <c r="LP16" s="31">
        <v>0</v>
      </c>
      <c r="LQ16" s="31">
        <v>0</v>
      </c>
      <c r="LR16" s="31">
        <v>0</v>
      </c>
      <c r="LS16" s="31">
        <v>0</v>
      </c>
      <c r="LT16" s="31">
        <v>0</v>
      </c>
      <c r="LU16" s="31">
        <v>0</v>
      </c>
      <c r="LV16" s="31">
        <v>0</v>
      </c>
      <c r="LW16" s="31">
        <v>0</v>
      </c>
      <c r="LX16" s="31">
        <v>0</v>
      </c>
      <c r="LY16" s="31">
        <v>0</v>
      </c>
      <c r="LZ16" s="31">
        <v>0</v>
      </c>
      <c r="MA16" s="31">
        <v>0</v>
      </c>
      <c r="MB16" s="31">
        <v>0</v>
      </c>
      <c r="MC16" s="31">
        <v>0</v>
      </c>
      <c r="MD16" s="31">
        <v>0</v>
      </c>
      <c r="ME16" s="31">
        <v>0</v>
      </c>
      <c r="MF16" s="31">
        <v>0</v>
      </c>
      <c r="MG16" s="31">
        <v>0</v>
      </c>
      <c r="MH16" s="31">
        <v>0</v>
      </c>
      <c r="MI16" s="31">
        <v>0</v>
      </c>
      <c r="MJ16" s="31">
        <v>0</v>
      </c>
      <c r="MK16" s="31">
        <v>0</v>
      </c>
      <c r="ML16" s="31">
        <v>0</v>
      </c>
      <c r="MM16" s="31">
        <v>0</v>
      </c>
      <c r="MN16" s="31">
        <v>0</v>
      </c>
      <c r="MO16" s="31">
        <v>0</v>
      </c>
      <c r="MP16" s="31">
        <v>0</v>
      </c>
      <c r="MQ16" s="31">
        <v>0</v>
      </c>
      <c r="MR16" s="31">
        <v>0</v>
      </c>
      <c r="MS16" s="31">
        <v>0</v>
      </c>
      <c r="MT16" s="31">
        <v>0</v>
      </c>
      <c r="MU16" s="31">
        <v>0</v>
      </c>
      <c r="MV16" s="31">
        <v>0</v>
      </c>
      <c r="MW16" s="31">
        <v>0</v>
      </c>
      <c r="MX16" s="31">
        <v>0</v>
      </c>
      <c r="MY16" s="31">
        <v>0</v>
      </c>
      <c r="MZ16" s="31">
        <v>0</v>
      </c>
      <c r="NA16" s="31">
        <v>0</v>
      </c>
      <c r="NB16" s="31">
        <v>0</v>
      </c>
      <c r="NC16" s="31">
        <v>0</v>
      </c>
      <c r="ND16" s="31">
        <v>0</v>
      </c>
      <c r="NE16" s="31">
        <v>0</v>
      </c>
      <c r="NF16" s="31">
        <v>0</v>
      </c>
      <c r="NG16" s="31">
        <v>0</v>
      </c>
      <c r="NH16" s="31">
        <v>0</v>
      </c>
      <c r="NI16" s="31">
        <v>0</v>
      </c>
      <c r="NJ16" s="31">
        <v>0</v>
      </c>
      <c r="NK16" s="31">
        <v>0</v>
      </c>
      <c r="NL16" s="31">
        <v>0</v>
      </c>
      <c r="NM16" s="31">
        <v>0</v>
      </c>
      <c r="NN16" s="31">
        <v>0</v>
      </c>
      <c r="NO16" s="31">
        <v>0</v>
      </c>
      <c r="NP16" s="31">
        <v>0</v>
      </c>
      <c r="NQ16" s="31">
        <v>0</v>
      </c>
      <c r="NR16" s="31">
        <v>0</v>
      </c>
      <c r="NS16" s="31">
        <v>0</v>
      </c>
      <c r="NT16" s="31">
        <v>0</v>
      </c>
      <c r="NU16" s="31">
        <v>0</v>
      </c>
      <c r="NV16" s="31">
        <v>0</v>
      </c>
      <c r="NW16" s="31">
        <v>0</v>
      </c>
      <c r="NX16" s="31">
        <v>0</v>
      </c>
      <c r="NY16" s="31">
        <v>0</v>
      </c>
      <c r="NZ16" s="31">
        <v>0</v>
      </c>
      <c r="OA16" s="31">
        <v>0</v>
      </c>
      <c r="OB16" s="31">
        <v>0</v>
      </c>
      <c r="OC16" s="31">
        <v>0</v>
      </c>
      <c r="OD16" s="31">
        <v>0</v>
      </c>
      <c r="OE16" s="31">
        <v>0</v>
      </c>
      <c r="OF16" s="31">
        <v>0</v>
      </c>
      <c r="OG16" s="31">
        <v>0</v>
      </c>
      <c r="OH16" s="31">
        <v>0</v>
      </c>
      <c r="OI16" s="31">
        <v>0</v>
      </c>
      <c r="OJ16" s="31">
        <v>0</v>
      </c>
      <c r="OK16" s="31">
        <v>0</v>
      </c>
      <c r="OL16" s="31">
        <v>0</v>
      </c>
      <c r="OM16" s="31">
        <v>0</v>
      </c>
      <c r="ON16" s="31">
        <v>0</v>
      </c>
      <c r="OO16" s="31">
        <v>0</v>
      </c>
      <c r="OP16" s="31">
        <v>0</v>
      </c>
      <c r="OQ16" s="31">
        <v>0</v>
      </c>
      <c r="OR16" s="31">
        <v>0</v>
      </c>
      <c r="OS16" s="31">
        <v>0</v>
      </c>
      <c r="OT16" s="31">
        <v>0</v>
      </c>
      <c r="OU16" s="31">
        <v>0</v>
      </c>
      <c r="OV16" s="31">
        <v>0</v>
      </c>
      <c r="OW16" s="31">
        <v>0</v>
      </c>
      <c r="OX16" s="31">
        <v>0</v>
      </c>
      <c r="OY16" s="31">
        <v>0</v>
      </c>
      <c r="OZ16" s="31">
        <v>0</v>
      </c>
      <c r="PA16" s="31">
        <v>0</v>
      </c>
      <c r="PB16" s="31">
        <v>0</v>
      </c>
      <c r="PC16" s="31">
        <v>0</v>
      </c>
      <c r="PD16" s="31">
        <v>0</v>
      </c>
      <c r="PE16" s="31">
        <v>0</v>
      </c>
      <c r="PF16" s="31">
        <v>0</v>
      </c>
      <c r="PG16" s="31">
        <v>0</v>
      </c>
      <c r="PH16" s="31">
        <v>0</v>
      </c>
      <c r="PI16" s="31">
        <v>0</v>
      </c>
      <c r="PJ16" s="31">
        <v>0</v>
      </c>
      <c r="PK16" s="31">
        <v>0</v>
      </c>
      <c r="PL16" s="31">
        <v>0</v>
      </c>
      <c r="PM16" s="31">
        <v>0</v>
      </c>
      <c r="PN16" s="31">
        <v>0</v>
      </c>
      <c r="PO16" s="31">
        <v>0</v>
      </c>
      <c r="PP16" s="31">
        <v>0</v>
      </c>
      <c r="PQ16" s="31">
        <v>0</v>
      </c>
      <c r="PR16" s="31">
        <v>0</v>
      </c>
      <c r="PS16" s="31">
        <v>0</v>
      </c>
      <c r="PT16" s="31">
        <v>0</v>
      </c>
      <c r="PU16" s="31">
        <v>0</v>
      </c>
      <c r="PV16" s="31">
        <v>0</v>
      </c>
      <c r="PW16" s="31">
        <v>0</v>
      </c>
      <c r="PX16" s="31">
        <v>0</v>
      </c>
      <c r="PY16" s="31">
        <v>0</v>
      </c>
      <c r="PZ16" s="31">
        <v>0</v>
      </c>
      <c r="QA16" s="31">
        <v>0</v>
      </c>
      <c r="QB16" s="31">
        <v>0</v>
      </c>
      <c r="QC16" s="31">
        <v>0</v>
      </c>
      <c r="QD16" s="31">
        <v>0</v>
      </c>
      <c r="QE16" s="31">
        <v>0</v>
      </c>
      <c r="QF16" s="31">
        <v>0</v>
      </c>
      <c r="QG16" s="31">
        <v>0</v>
      </c>
      <c r="QH16" s="31">
        <v>0</v>
      </c>
      <c r="QI16" s="31">
        <v>0</v>
      </c>
      <c r="QJ16" s="31">
        <v>0</v>
      </c>
      <c r="QK16" s="31">
        <v>0</v>
      </c>
      <c r="QL16" s="31">
        <v>0</v>
      </c>
      <c r="QM16" s="31">
        <v>0</v>
      </c>
      <c r="QN16" s="31">
        <v>0</v>
      </c>
      <c r="QO16" s="31">
        <v>0</v>
      </c>
      <c r="QP16" s="31">
        <v>0</v>
      </c>
      <c r="QQ16" s="31">
        <v>0</v>
      </c>
      <c r="QR16" s="31">
        <v>0</v>
      </c>
      <c r="QS16" s="31">
        <v>0</v>
      </c>
      <c r="QT16" s="31">
        <v>0</v>
      </c>
      <c r="QU16" s="31">
        <v>0</v>
      </c>
      <c r="QV16" s="31">
        <v>0</v>
      </c>
      <c r="QW16" s="31">
        <v>0</v>
      </c>
      <c r="QX16" s="31">
        <v>0</v>
      </c>
      <c r="QY16" s="31">
        <v>0</v>
      </c>
      <c r="QZ16" s="31">
        <v>0</v>
      </c>
      <c r="RA16" s="31">
        <v>0</v>
      </c>
      <c r="RB16" s="31">
        <v>0</v>
      </c>
      <c r="RC16" s="31">
        <v>0</v>
      </c>
      <c r="RD16" s="31">
        <v>0</v>
      </c>
      <c r="RE16" s="31">
        <v>0</v>
      </c>
      <c r="RF16" s="31">
        <v>0</v>
      </c>
      <c r="RG16" s="31">
        <v>0</v>
      </c>
      <c r="RH16" s="31">
        <v>0</v>
      </c>
      <c r="RI16" s="31">
        <v>0</v>
      </c>
      <c r="RJ16" s="31">
        <v>0</v>
      </c>
      <c r="RK16" s="31">
        <v>0</v>
      </c>
      <c r="RL16" s="31">
        <v>0</v>
      </c>
      <c r="RM16" s="31">
        <v>0</v>
      </c>
      <c r="RN16" s="31">
        <v>0</v>
      </c>
      <c r="RO16" s="31">
        <v>0</v>
      </c>
      <c r="RP16" s="31">
        <v>0</v>
      </c>
      <c r="RQ16" s="31">
        <v>0</v>
      </c>
      <c r="RR16" s="31">
        <v>0</v>
      </c>
      <c r="RS16" s="31">
        <v>0</v>
      </c>
      <c r="RT16" s="31">
        <v>0</v>
      </c>
      <c r="RU16" s="31">
        <v>0</v>
      </c>
      <c r="RV16" s="31">
        <v>0</v>
      </c>
      <c r="RW16" s="31">
        <v>0</v>
      </c>
      <c r="RX16" s="31">
        <v>0</v>
      </c>
      <c r="RY16" s="31">
        <v>0</v>
      </c>
      <c r="RZ16" s="31">
        <v>0</v>
      </c>
      <c r="SA16" s="31">
        <v>0</v>
      </c>
      <c r="SB16" s="31">
        <v>0</v>
      </c>
      <c r="SC16" s="31">
        <v>0</v>
      </c>
      <c r="SD16" s="31">
        <v>0</v>
      </c>
      <c r="SE16" s="31">
        <v>0</v>
      </c>
      <c r="SF16" s="31">
        <v>0</v>
      </c>
      <c r="SG16" s="31">
        <v>0</v>
      </c>
      <c r="SH16" s="31">
        <v>0</v>
      </c>
      <c r="SI16" s="31">
        <v>0</v>
      </c>
      <c r="SJ16" s="31">
        <v>0</v>
      </c>
      <c r="SK16" s="31">
        <v>0</v>
      </c>
      <c r="SL16" s="31">
        <v>0</v>
      </c>
      <c r="SM16" s="31">
        <v>0</v>
      </c>
      <c r="SN16" s="31">
        <v>0</v>
      </c>
      <c r="SO16" s="31">
        <v>0</v>
      </c>
      <c r="SP16" s="31">
        <v>0</v>
      </c>
      <c r="SQ16" s="31">
        <v>0</v>
      </c>
      <c r="SR16" s="31">
        <v>0</v>
      </c>
      <c r="SS16" s="31">
        <v>0</v>
      </c>
      <c r="ST16" s="31">
        <v>0</v>
      </c>
      <c r="SU16" s="31">
        <v>0</v>
      </c>
      <c r="SV16" s="31">
        <v>0</v>
      </c>
      <c r="SW16" s="31">
        <v>0</v>
      </c>
      <c r="SX16" s="31">
        <v>0</v>
      </c>
      <c r="SY16" s="31">
        <v>0</v>
      </c>
      <c r="SZ16" s="31">
        <v>0</v>
      </c>
      <c r="TA16" s="31">
        <v>0</v>
      </c>
      <c r="TB16" s="31">
        <v>0</v>
      </c>
      <c r="TC16" s="31">
        <v>0</v>
      </c>
      <c r="TD16" s="31">
        <v>0</v>
      </c>
      <c r="TE16" s="31">
        <v>0</v>
      </c>
      <c r="TF16" s="31">
        <v>0</v>
      </c>
      <c r="TG16" s="31">
        <v>0</v>
      </c>
      <c r="TH16" s="31">
        <v>0</v>
      </c>
      <c r="TI16" s="31">
        <v>0</v>
      </c>
      <c r="TJ16" s="31">
        <v>0</v>
      </c>
      <c r="TK16" s="31">
        <v>0</v>
      </c>
      <c r="TL16" s="31">
        <v>0</v>
      </c>
      <c r="TM16" s="31">
        <v>0</v>
      </c>
      <c r="TN16" s="31">
        <v>0</v>
      </c>
      <c r="TO16" s="31">
        <v>0</v>
      </c>
      <c r="TP16" s="31">
        <v>0</v>
      </c>
      <c r="TQ16" s="31">
        <v>0</v>
      </c>
      <c r="TR16" s="31">
        <v>0</v>
      </c>
      <c r="TS16" s="31">
        <v>0</v>
      </c>
      <c r="TT16" s="31">
        <v>0</v>
      </c>
      <c r="TU16" s="31">
        <v>0</v>
      </c>
      <c r="TV16" s="31">
        <v>0</v>
      </c>
      <c r="TW16" s="31">
        <v>0</v>
      </c>
      <c r="TX16" s="31">
        <v>0</v>
      </c>
      <c r="TY16" s="31">
        <v>0</v>
      </c>
      <c r="TZ16" s="31">
        <v>0</v>
      </c>
      <c r="UA16" s="31">
        <v>0</v>
      </c>
      <c r="UB16" s="31">
        <v>0</v>
      </c>
      <c r="UC16" s="31">
        <v>0</v>
      </c>
      <c r="UD16" s="31">
        <v>0</v>
      </c>
      <c r="UE16" s="31">
        <v>0</v>
      </c>
      <c r="UF16" s="31">
        <v>0</v>
      </c>
      <c r="UG16" s="31">
        <v>0</v>
      </c>
      <c r="UH16" s="31">
        <v>0</v>
      </c>
      <c r="UI16" s="31">
        <v>0</v>
      </c>
      <c r="UJ16" s="31">
        <v>0</v>
      </c>
      <c r="UK16" s="31">
        <v>0</v>
      </c>
      <c r="UL16" s="31">
        <v>0</v>
      </c>
      <c r="UM16" s="31">
        <v>0</v>
      </c>
      <c r="UN16" s="31">
        <v>0</v>
      </c>
      <c r="UO16" s="31">
        <v>0</v>
      </c>
      <c r="UP16" s="31">
        <v>0</v>
      </c>
      <c r="UQ16" s="31">
        <v>0</v>
      </c>
      <c r="UR16" s="31">
        <v>0</v>
      </c>
      <c r="US16" s="31">
        <v>0</v>
      </c>
      <c r="UT16" s="31">
        <v>0</v>
      </c>
      <c r="UU16" s="31">
        <v>0</v>
      </c>
      <c r="UV16" s="31">
        <v>0</v>
      </c>
      <c r="UW16" s="31">
        <v>0</v>
      </c>
      <c r="UX16" s="31">
        <v>0</v>
      </c>
      <c r="UY16" s="31">
        <v>0</v>
      </c>
      <c r="UZ16" s="31">
        <v>0</v>
      </c>
      <c r="VA16" s="31">
        <v>0</v>
      </c>
      <c r="VB16" s="31">
        <v>0</v>
      </c>
      <c r="VC16" s="31">
        <v>0</v>
      </c>
      <c r="VD16" s="31">
        <v>0</v>
      </c>
      <c r="VE16" s="31">
        <v>0</v>
      </c>
      <c r="VF16" s="31">
        <v>0</v>
      </c>
      <c r="VG16" s="31">
        <v>0</v>
      </c>
      <c r="VH16" s="31">
        <v>0</v>
      </c>
      <c r="VI16" s="31">
        <v>0</v>
      </c>
      <c r="VJ16" s="31">
        <v>0</v>
      </c>
      <c r="VK16" s="31">
        <v>0</v>
      </c>
      <c r="VL16" s="31">
        <v>0</v>
      </c>
      <c r="VM16" s="31">
        <v>0</v>
      </c>
      <c r="VN16" s="31">
        <v>0</v>
      </c>
      <c r="VO16" s="31">
        <v>0</v>
      </c>
      <c r="VP16" s="31">
        <v>0</v>
      </c>
      <c r="VQ16" s="31">
        <v>0</v>
      </c>
      <c r="VR16" s="31">
        <v>0</v>
      </c>
      <c r="VS16" s="31">
        <v>0</v>
      </c>
      <c r="VT16" s="31">
        <v>0</v>
      </c>
      <c r="VU16" s="31">
        <v>0</v>
      </c>
      <c r="VV16" s="31">
        <v>0</v>
      </c>
      <c r="VW16" s="31">
        <v>0</v>
      </c>
      <c r="VX16" s="31">
        <v>0</v>
      </c>
      <c r="VY16" s="31">
        <v>0</v>
      </c>
      <c r="VZ16" s="31">
        <v>0</v>
      </c>
      <c r="WA16" s="31">
        <v>0</v>
      </c>
      <c r="WB16" s="31">
        <v>0</v>
      </c>
      <c r="WC16" s="31">
        <v>0</v>
      </c>
      <c r="WD16" s="31">
        <v>0</v>
      </c>
      <c r="WE16" s="31">
        <v>0</v>
      </c>
      <c r="WF16" s="31">
        <v>0</v>
      </c>
      <c r="WG16" s="31">
        <v>0</v>
      </c>
      <c r="WH16" s="31">
        <v>0</v>
      </c>
      <c r="WI16" s="31">
        <v>0</v>
      </c>
      <c r="WJ16" s="31">
        <v>0</v>
      </c>
      <c r="WK16" s="31">
        <v>0</v>
      </c>
      <c r="WL16" s="31">
        <v>0</v>
      </c>
      <c r="WM16" s="31">
        <v>0</v>
      </c>
      <c r="WN16" s="31">
        <v>0</v>
      </c>
      <c r="WO16" s="31">
        <v>0</v>
      </c>
      <c r="WP16" s="31">
        <v>0</v>
      </c>
      <c r="WQ16" s="31">
        <v>0</v>
      </c>
      <c r="WR16" s="31">
        <v>0</v>
      </c>
      <c r="WS16" s="31">
        <v>0</v>
      </c>
      <c r="WT16" s="31">
        <v>0</v>
      </c>
      <c r="WU16" s="31">
        <v>0</v>
      </c>
      <c r="WV16" s="31">
        <v>0</v>
      </c>
      <c r="WW16" s="31">
        <v>0</v>
      </c>
      <c r="WX16" s="31">
        <v>0</v>
      </c>
      <c r="WY16" s="31">
        <v>0</v>
      </c>
      <c r="WZ16" s="31">
        <v>0</v>
      </c>
      <c r="XA16" s="31">
        <v>0</v>
      </c>
      <c r="XB16" s="31">
        <v>0</v>
      </c>
      <c r="XC16" s="31">
        <v>0</v>
      </c>
      <c r="XD16" s="31">
        <v>0</v>
      </c>
      <c r="XE16" s="31">
        <v>0</v>
      </c>
      <c r="XF16" s="31">
        <v>0</v>
      </c>
      <c r="XG16" s="31">
        <v>0</v>
      </c>
      <c r="XH16" s="31">
        <v>0</v>
      </c>
      <c r="XI16" s="31">
        <v>0</v>
      </c>
      <c r="XJ16" s="31">
        <v>0</v>
      </c>
      <c r="XK16" s="31">
        <v>0</v>
      </c>
      <c r="XL16" s="31">
        <v>0</v>
      </c>
      <c r="XM16" s="31">
        <v>0</v>
      </c>
      <c r="XN16" s="31">
        <v>0</v>
      </c>
      <c r="XO16" s="31">
        <v>0</v>
      </c>
      <c r="XP16" s="31">
        <v>0</v>
      </c>
      <c r="XQ16" s="31">
        <v>0</v>
      </c>
    </row>
    <row r="17" spans="1:641" x14ac:dyDescent="0.25">
      <c r="A17" s="20" t="s">
        <v>52</v>
      </c>
      <c r="B17" s="20" t="s">
        <v>53</v>
      </c>
      <c r="C17" s="20">
        <f>+IFERROR(VLOOKUP($C$2,[4]FFFIRF21!$A$11:$Q$161,14,TRUE)/1000000,0)</f>
        <v>78.404392299999998</v>
      </c>
      <c r="D17" s="33"/>
      <c r="E17" s="22">
        <f>+C17/$C$74</f>
        <v>1.8084988293855371</v>
      </c>
      <c r="F17" s="23" t="s">
        <v>225</v>
      </c>
      <c r="G17" s="27" t="s">
        <v>178</v>
      </c>
      <c r="H17" s="28">
        <v>40277</v>
      </c>
      <c r="I17" s="28" t="s">
        <v>188</v>
      </c>
      <c r="J17" s="26" t="s">
        <v>40</v>
      </c>
      <c r="K17" s="23">
        <v>130</v>
      </c>
      <c r="L17" s="27" t="s">
        <v>230</v>
      </c>
      <c r="M17" s="25">
        <f t="shared" si="48"/>
        <v>44236</v>
      </c>
      <c r="N17" s="23" t="s">
        <v>24</v>
      </c>
      <c r="O17" s="29" t="s">
        <v>25</v>
      </c>
      <c r="P17" s="115" t="s">
        <v>26</v>
      </c>
      <c r="Q17" s="30">
        <f t="shared" si="0"/>
        <v>63730541.690000005</v>
      </c>
      <c r="R17" s="30">
        <f t="shared" si="1"/>
        <v>4365562.6500000004</v>
      </c>
      <c r="S17" s="30">
        <f t="shared" si="2"/>
        <v>30710068.610000007</v>
      </c>
      <c r="T17" s="30">
        <f t="shared" si="3"/>
        <v>856878.02999999991</v>
      </c>
      <c r="U17" s="30">
        <f t="shared" si="4"/>
        <v>2279792.7800000003</v>
      </c>
      <c r="V17" s="30">
        <f t="shared" si="5"/>
        <v>18728.5</v>
      </c>
      <c r="W17" s="30">
        <f t="shared" si="6"/>
        <v>0</v>
      </c>
      <c r="X17" s="30">
        <f t="shared" si="7"/>
        <v>0</v>
      </c>
      <c r="Y17" s="30">
        <f t="shared" si="8"/>
        <v>0</v>
      </c>
      <c r="Z17" s="30">
        <f t="shared" si="9"/>
        <v>0</v>
      </c>
      <c r="AA17" s="30">
        <f t="shared" si="10"/>
        <v>0</v>
      </c>
      <c r="AB17" s="30">
        <f t="shared" si="11"/>
        <v>0</v>
      </c>
      <c r="AC17" s="30">
        <f t="shared" si="12"/>
        <v>0</v>
      </c>
      <c r="AD17" s="30">
        <f t="shared" si="13"/>
        <v>0</v>
      </c>
      <c r="AE17" s="30">
        <f t="shared" si="14"/>
        <v>0</v>
      </c>
      <c r="AF17" s="30">
        <f t="shared" si="15"/>
        <v>0</v>
      </c>
      <c r="AG17" s="30">
        <f t="shared" si="16"/>
        <v>0</v>
      </c>
      <c r="AH17" s="30">
        <f t="shared" si="17"/>
        <v>0</v>
      </c>
      <c r="AI17" s="30">
        <f t="shared" si="18"/>
        <v>0</v>
      </c>
      <c r="AJ17" s="30">
        <f t="shared" si="19"/>
        <v>0</v>
      </c>
      <c r="AK17" s="30">
        <f t="shared" si="20"/>
        <v>0</v>
      </c>
      <c r="AL17" s="30">
        <f t="shared" si="21"/>
        <v>0</v>
      </c>
      <c r="AM17" s="30">
        <f t="shared" si="22"/>
        <v>0</v>
      </c>
      <c r="AN17" s="30">
        <f t="shared" si="23"/>
        <v>0</v>
      </c>
      <c r="AO17" s="30">
        <f t="shared" si="24"/>
        <v>0</v>
      </c>
      <c r="AP17" s="30">
        <f t="shared" si="25"/>
        <v>0</v>
      </c>
      <c r="AQ17" s="30">
        <f t="shared" si="26"/>
        <v>0</v>
      </c>
      <c r="AR17" s="30">
        <f t="shared" si="27"/>
        <v>0</v>
      </c>
      <c r="AS17" s="30">
        <f t="shared" si="28"/>
        <v>0</v>
      </c>
      <c r="AT17" s="30">
        <f t="shared" si="29"/>
        <v>0</v>
      </c>
      <c r="AU17" s="30">
        <f t="shared" si="30"/>
        <v>0</v>
      </c>
      <c r="AV17" s="30">
        <f t="shared" si="31"/>
        <v>0</v>
      </c>
      <c r="AW17" s="30">
        <f t="shared" si="32"/>
        <v>0</v>
      </c>
      <c r="AX17" s="30">
        <f t="shared" si="33"/>
        <v>0</v>
      </c>
      <c r="AY17" s="30">
        <f t="shared" si="34"/>
        <v>0</v>
      </c>
      <c r="AZ17" s="30">
        <f t="shared" si="35"/>
        <v>0</v>
      </c>
      <c r="BA17" s="30">
        <f t="shared" si="36"/>
        <v>0</v>
      </c>
      <c r="BB17" s="30">
        <f t="shared" si="37"/>
        <v>0</v>
      </c>
      <c r="BC17" s="30">
        <f t="shared" si="38"/>
        <v>0</v>
      </c>
      <c r="BD17" s="30">
        <f t="shared" si="39"/>
        <v>0</v>
      </c>
      <c r="BE17" s="30">
        <f t="shared" si="40"/>
        <v>0</v>
      </c>
      <c r="BF17" s="30">
        <f t="shared" si="41"/>
        <v>0</v>
      </c>
      <c r="BG17" s="30">
        <f t="shared" si="42"/>
        <v>0</v>
      </c>
      <c r="BH17" s="30">
        <f t="shared" si="43"/>
        <v>0</v>
      </c>
      <c r="BI17" s="30">
        <f t="shared" si="44"/>
        <v>0</v>
      </c>
      <c r="BJ17" s="30">
        <f t="shared" si="45"/>
        <v>0</v>
      </c>
      <c r="BK17" s="30">
        <f t="shared" si="46"/>
        <v>0</v>
      </c>
      <c r="BL17" s="30">
        <f t="shared" si="47"/>
        <v>0</v>
      </c>
      <c r="BN17" s="31">
        <v>479983.6</v>
      </c>
      <c r="BO17" s="31">
        <v>4966894.2700000005</v>
      </c>
      <c r="BP17" s="31">
        <v>541805.88</v>
      </c>
      <c r="BQ17" s="31">
        <v>5132310.18</v>
      </c>
      <c r="BR17" s="31">
        <v>437569.69000000006</v>
      </c>
      <c r="BS17" s="31">
        <v>5188286.21</v>
      </c>
      <c r="BT17" s="31">
        <v>431047.33</v>
      </c>
      <c r="BU17" s="31">
        <v>5261257.3600000003</v>
      </c>
      <c r="BV17" s="31">
        <v>409732.41</v>
      </c>
      <c r="BW17" s="31">
        <v>5397724.2000000002</v>
      </c>
      <c r="BX17" s="31">
        <v>387605.23</v>
      </c>
      <c r="BY17" s="31">
        <v>5397724.21</v>
      </c>
      <c r="BZ17" s="31">
        <v>346493.89</v>
      </c>
      <c r="CA17" s="31">
        <v>5397724.21</v>
      </c>
      <c r="CB17" s="31">
        <v>328482.15999999997</v>
      </c>
      <c r="CC17" s="31">
        <v>5397724.21</v>
      </c>
      <c r="CD17" s="31">
        <v>298920.62</v>
      </c>
      <c r="CE17" s="31">
        <v>5397724.21</v>
      </c>
      <c r="CF17" s="31">
        <v>260670.08000000002</v>
      </c>
      <c r="CG17" s="31">
        <v>5397724.21</v>
      </c>
      <c r="CH17" s="31">
        <v>239797.55</v>
      </c>
      <c r="CI17" s="31">
        <v>5397724.21</v>
      </c>
      <c r="CJ17" s="31">
        <v>203454.21000000002</v>
      </c>
      <c r="CK17" s="31">
        <v>5397724.21</v>
      </c>
      <c r="CL17" s="31">
        <v>180674.47</v>
      </c>
      <c r="CM17" s="31">
        <v>5397724.21</v>
      </c>
      <c r="CN17" s="31">
        <v>151112.94</v>
      </c>
      <c r="CO17" s="31">
        <v>5397724.21</v>
      </c>
      <c r="CP17" s="31">
        <v>113709.37</v>
      </c>
      <c r="CQ17" s="31">
        <v>5397724.21</v>
      </c>
      <c r="CR17" s="31">
        <v>91989.86</v>
      </c>
      <c r="CS17" s="31">
        <v>5397724.2999999998</v>
      </c>
      <c r="CT17" s="31">
        <v>60414.51</v>
      </c>
      <c r="CU17" s="31">
        <v>1139896.46</v>
      </c>
      <c r="CV17" s="31">
        <v>56185.5</v>
      </c>
      <c r="CW17" s="31">
        <v>1139896.46</v>
      </c>
      <c r="CX17" s="31">
        <v>48331.61</v>
      </c>
      <c r="CY17" s="31">
        <v>1139896.46</v>
      </c>
      <c r="CZ17" s="31">
        <v>43699.83</v>
      </c>
      <c r="DA17" s="31">
        <v>1139896.46</v>
      </c>
      <c r="DB17" s="31">
        <v>37457</v>
      </c>
      <c r="DC17" s="31">
        <v>1139896.46</v>
      </c>
      <c r="DD17" s="31">
        <v>30207.26</v>
      </c>
      <c r="DE17" s="31">
        <v>1139896.46</v>
      </c>
      <c r="DF17" s="31">
        <v>24971.33</v>
      </c>
      <c r="DG17" s="31">
        <v>1139896.46</v>
      </c>
      <c r="DH17" s="31">
        <v>18124.349999999999</v>
      </c>
      <c r="DI17" s="31">
        <v>1139896.46</v>
      </c>
      <c r="DJ17" s="31">
        <v>12485.67</v>
      </c>
      <c r="DK17" s="31">
        <v>1139896.46</v>
      </c>
      <c r="DL17" s="31">
        <v>6242.83</v>
      </c>
      <c r="DM17" s="31">
        <v>1139896.3200000001</v>
      </c>
      <c r="DN17" s="31">
        <v>0</v>
      </c>
      <c r="DO17" s="31">
        <v>0</v>
      </c>
      <c r="DP17" s="31">
        <v>0</v>
      </c>
      <c r="DQ17" s="31">
        <v>0</v>
      </c>
      <c r="DR17" s="31">
        <v>0</v>
      </c>
      <c r="DS17" s="31">
        <v>0</v>
      </c>
      <c r="DT17" s="31">
        <v>0</v>
      </c>
      <c r="DU17" s="31">
        <v>0</v>
      </c>
      <c r="DV17" s="31">
        <v>0</v>
      </c>
      <c r="DW17" s="31">
        <v>0</v>
      </c>
      <c r="DX17" s="31">
        <v>0</v>
      </c>
      <c r="DY17" s="31">
        <v>0</v>
      </c>
      <c r="DZ17" s="31">
        <v>0</v>
      </c>
      <c r="EA17" s="31">
        <v>0</v>
      </c>
      <c r="EB17" s="31">
        <v>0</v>
      </c>
      <c r="EC17" s="31">
        <v>0</v>
      </c>
      <c r="ED17" s="31">
        <v>0</v>
      </c>
      <c r="EE17" s="31">
        <v>0</v>
      </c>
      <c r="EF17" s="31">
        <v>0</v>
      </c>
      <c r="EG17" s="31">
        <v>0</v>
      </c>
      <c r="EH17" s="31">
        <v>0</v>
      </c>
      <c r="EI17" s="31">
        <v>0</v>
      </c>
      <c r="EJ17" s="31">
        <v>0</v>
      </c>
      <c r="EK17" s="31">
        <v>0</v>
      </c>
      <c r="EL17" s="31">
        <v>0</v>
      </c>
      <c r="EM17" s="31">
        <v>0</v>
      </c>
      <c r="EN17" s="31">
        <v>0</v>
      </c>
      <c r="EO17" s="31">
        <v>0</v>
      </c>
      <c r="EP17" s="31">
        <v>0</v>
      </c>
      <c r="EQ17" s="31">
        <v>0</v>
      </c>
      <c r="ER17" s="31">
        <v>0</v>
      </c>
      <c r="ES17" s="31">
        <v>0</v>
      </c>
      <c r="ET17" s="31">
        <v>0</v>
      </c>
      <c r="EU17" s="31">
        <v>0</v>
      </c>
      <c r="EV17" s="31">
        <v>0</v>
      </c>
      <c r="EW17" s="31">
        <v>0</v>
      </c>
      <c r="EX17" s="31">
        <v>0</v>
      </c>
      <c r="EY17" s="31">
        <v>0</v>
      </c>
      <c r="EZ17" s="31">
        <v>0</v>
      </c>
      <c r="FA17" s="31">
        <v>0</v>
      </c>
      <c r="FB17" s="31">
        <v>0</v>
      </c>
      <c r="FC17" s="31">
        <v>0</v>
      </c>
      <c r="FD17" s="31">
        <v>0</v>
      </c>
      <c r="FE17" s="31">
        <v>0</v>
      </c>
      <c r="FF17" s="31">
        <v>0</v>
      </c>
      <c r="FG17" s="31">
        <v>0</v>
      </c>
      <c r="FH17" s="31">
        <v>0</v>
      </c>
      <c r="FI17" s="31">
        <v>0</v>
      </c>
      <c r="FJ17" s="31">
        <v>0</v>
      </c>
      <c r="FK17" s="31">
        <v>0</v>
      </c>
      <c r="FL17" s="31">
        <v>0</v>
      </c>
      <c r="FM17" s="31">
        <v>0</v>
      </c>
      <c r="FN17" s="31">
        <v>0</v>
      </c>
      <c r="FO17" s="31">
        <v>0</v>
      </c>
      <c r="FP17" s="31">
        <v>0</v>
      </c>
      <c r="FQ17" s="31">
        <v>0</v>
      </c>
      <c r="FR17" s="31">
        <v>0</v>
      </c>
      <c r="FS17" s="31">
        <v>0</v>
      </c>
      <c r="FT17" s="31">
        <v>0</v>
      </c>
      <c r="FU17" s="31">
        <v>0</v>
      </c>
      <c r="FV17" s="31">
        <v>0</v>
      </c>
      <c r="FW17" s="31">
        <v>0</v>
      </c>
      <c r="FX17" s="31">
        <v>0</v>
      </c>
      <c r="FY17" s="31">
        <v>0</v>
      </c>
      <c r="FZ17" s="31">
        <v>0</v>
      </c>
      <c r="GA17" s="31">
        <v>0</v>
      </c>
      <c r="GB17" s="31">
        <v>0</v>
      </c>
      <c r="GC17" s="31">
        <v>0</v>
      </c>
      <c r="GD17" s="31">
        <v>0</v>
      </c>
      <c r="GE17" s="31">
        <v>0</v>
      </c>
      <c r="GF17" s="31">
        <v>0</v>
      </c>
      <c r="GG17" s="31">
        <v>0</v>
      </c>
      <c r="GH17" s="31">
        <v>0</v>
      </c>
      <c r="GI17" s="31">
        <v>0</v>
      </c>
      <c r="GJ17" s="31">
        <v>0</v>
      </c>
      <c r="GK17" s="31">
        <v>0</v>
      </c>
      <c r="GL17" s="31">
        <v>0</v>
      </c>
      <c r="GM17" s="31">
        <v>0</v>
      </c>
      <c r="GN17" s="31">
        <v>0</v>
      </c>
      <c r="GO17" s="31">
        <v>0</v>
      </c>
      <c r="GP17" s="31">
        <v>0</v>
      </c>
      <c r="GQ17" s="31">
        <v>0</v>
      </c>
      <c r="GR17" s="31">
        <v>0</v>
      </c>
      <c r="GS17" s="31">
        <v>0</v>
      </c>
      <c r="GT17" s="31">
        <v>0</v>
      </c>
      <c r="GU17" s="31">
        <v>0</v>
      </c>
      <c r="GV17" s="31">
        <v>0</v>
      </c>
      <c r="GW17" s="31">
        <v>0</v>
      </c>
      <c r="GX17" s="31">
        <v>0</v>
      </c>
      <c r="GY17" s="31">
        <v>0</v>
      </c>
      <c r="GZ17" s="31">
        <v>0</v>
      </c>
      <c r="HA17" s="31">
        <v>0</v>
      </c>
      <c r="HB17" s="31">
        <v>0</v>
      </c>
      <c r="HC17" s="31">
        <v>0</v>
      </c>
      <c r="HD17" s="31">
        <v>0</v>
      </c>
      <c r="HE17" s="31">
        <v>0</v>
      </c>
      <c r="HF17" s="31">
        <v>0</v>
      </c>
      <c r="HG17" s="31">
        <v>0</v>
      </c>
      <c r="HH17" s="31">
        <v>0</v>
      </c>
      <c r="HI17" s="31">
        <v>0</v>
      </c>
      <c r="HJ17" s="31">
        <v>0</v>
      </c>
      <c r="HK17" s="31">
        <v>0</v>
      </c>
      <c r="HL17" s="31">
        <v>0</v>
      </c>
      <c r="HM17" s="31">
        <v>0</v>
      </c>
      <c r="HN17" s="31">
        <v>0</v>
      </c>
      <c r="HO17" s="31">
        <v>0</v>
      </c>
      <c r="HP17" s="31">
        <v>0</v>
      </c>
      <c r="HQ17" s="31">
        <v>0</v>
      </c>
      <c r="HR17" s="31">
        <v>0</v>
      </c>
      <c r="HS17" s="31">
        <v>0</v>
      </c>
      <c r="HT17" s="31">
        <v>0</v>
      </c>
      <c r="HU17" s="31">
        <v>0</v>
      </c>
      <c r="HV17" s="31">
        <v>0</v>
      </c>
      <c r="HW17" s="31">
        <v>0</v>
      </c>
      <c r="HX17" s="31">
        <v>0</v>
      </c>
      <c r="HY17" s="31">
        <v>0</v>
      </c>
      <c r="HZ17" s="31">
        <v>0</v>
      </c>
      <c r="IA17" s="31">
        <v>0</v>
      </c>
      <c r="IB17" s="31">
        <v>0</v>
      </c>
      <c r="IC17" s="31">
        <v>0</v>
      </c>
      <c r="ID17" s="31">
        <v>0</v>
      </c>
      <c r="IE17" s="31">
        <v>0</v>
      </c>
      <c r="IF17" s="31">
        <v>0</v>
      </c>
      <c r="IG17" s="31">
        <v>0</v>
      </c>
      <c r="IH17" s="31">
        <v>0</v>
      </c>
      <c r="II17" s="31">
        <v>0</v>
      </c>
      <c r="IJ17" s="31">
        <v>0</v>
      </c>
      <c r="IK17" s="31">
        <v>0</v>
      </c>
      <c r="IL17" s="31">
        <v>0</v>
      </c>
      <c r="IM17" s="31">
        <v>0</v>
      </c>
      <c r="IN17" s="31">
        <v>0</v>
      </c>
      <c r="IO17" s="31">
        <v>0</v>
      </c>
      <c r="IP17" s="31">
        <v>0</v>
      </c>
      <c r="IQ17" s="31">
        <v>0</v>
      </c>
      <c r="IR17" s="31">
        <v>0</v>
      </c>
      <c r="IS17" s="31">
        <v>0</v>
      </c>
      <c r="IT17" s="31">
        <v>0</v>
      </c>
      <c r="IU17" s="31">
        <v>0</v>
      </c>
      <c r="IV17" s="31">
        <v>0</v>
      </c>
      <c r="IW17" s="31">
        <v>0</v>
      </c>
      <c r="IX17" s="31">
        <v>0</v>
      </c>
      <c r="IY17" s="31">
        <v>0</v>
      </c>
      <c r="IZ17" s="31">
        <v>0</v>
      </c>
      <c r="JA17" s="31">
        <v>0</v>
      </c>
      <c r="JB17" s="31">
        <v>0</v>
      </c>
      <c r="JC17" s="31">
        <v>0</v>
      </c>
      <c r="JD17" s="31">
        <v>0</v>
      </c>
      <c r="JE17" s="31">
        <v>0</v>
      </c>
      <c r="JF17" s="31">
        <v>0</v>
      </c>
      <c r="JG17" s="31">
        <v>0</v>
      </c>
      <c r="JH17" s="31">
        <v>0</v>
      </c>
      <c r="JI17" s="31">
        <v>0</v>
      </c>
      <c r="JJ17" s="31">
        <v>0</v>
      </c>
      <c r="JK17" s="31">
        <v>0</v>
      </c>
      <c r="JL17" s="31">
        <v>0</v>
      </c>
      <c r="JM17" s="31">
        <v>0</v>
      </c>
      <c r="JN17" s="31">
        <v>0</v>
      </c>
      <c r="JO17" s="31">
        <v>0</v>
      </c>
      <c r="JP17" s="31">
        <v>0</v>
      </c>
      <c r="JQ17" s="31">
        <v>0</v>
      </c>
      <c r="JR17" s="31">
        <v>0</v>
      </c>
      <c r="JS17" s="31">
        <v>0</v>
      </c>
      <c r="JT17" s="31">
        <v>0</v>
      </c>
      <c r="JU17" s="31">
        <v>0</v>
      </c>
      <c r="JV17" s="31">
        <v>0</v>
      </c>
      <c r="JW17" s="31">
        <v>0</v>
      </c>
      <c r="JX17" s="31">
        <v>0</v>
      </c>
      <c r="JY17" s="31">
        <v>0</v>
      </c>
      <c r="JZ17" s="31">
        <v>0</v>
      </c>
      <c r="KA17" s="31">
        <v>0</v>
      </c>
      <c r="KB17" s="31">
        <v>0</v>
      </c>
      <c r="KC17" s="31">
        <v>0</v>
      </c>
      <c r="KD17" s="31">
        <v>0</v>
      </c>
      <c r="KE17" s="31">
        <v>0</v>
      </c>
      <c r="KF17" s="31">
        <v>0</v>
      </c>
      <c r="KG17" s="31">
        <v>0</v>
      </c>
      <c r="KH17" s="31">
        <v>0</v>
      </c>
      <c r="KI17" s="31">
        <v>0</v>
      </c>
      <c r="KJ17" s="31">
        <v>0</v>
      </c>
      <c r="KK17" s="31">
        <v>0</v>
      </c>
      <c r="KL17" s="31">
        <v>0</v>
      </c>
      <c r="KM17" s="31">
        <v>0</v>
      </c>
      <c r="KN17" s="31">
        <v>0</v>
      </c>
      <c r="KO17" s="31">
        <v>0</v>
      </c>
      <c r="KP17" s="31">
        <v>0</v>
      </c>
      <c r="KQ17" s="31">
        <v>0</v>
      </c>
      <c r="KR17" s="31">
        <v>0</v>
      </c>
      <c r="KS17" s="31">
        <v>0</v>
      </c>
      <c r="KT17" s="31">
        <v>0</v>
      </c>
      <c r="KU17" s="31">
        <v>0</v>
      </c>
      <c r="KV17" s="31">
        <v>0</v>
      </c>
      <c r="KW17" s="31">
        <v>0</v>
      </c>
      <c r="KX17" s="31">
        <v>0</v>
      </c>
      <c r="KY17" s="31">
        <v>0</v>
      </c>
      <c r="KZ17" s="31">
        <v>0</v>
      </c>
      <c r="LA17" s="31">
        <v>0</v>
      </c>
      <c r="LB17" s="31">
        <v>0</v>
      </c>
      <c r="LC17" s="31">
        <v>0</v>
      </c>
      <c r="LD17" s="31">
        <v>0</v>
      </c>
      <c r="LE17" s="31">
        <v>0</v>
      </c>
      <c r="LF17" s="31">
        <v>0</v>
      </c>
      <c r="LG17" s="31">
        <v>0</v>
      </c>
      <c r="LH17" s="31">
        <v>0</v>
      </c>
      <c r="LI17" s="31">
        <v>0</v>
      </c>
      <c r="LJ17" s="31">
        <v>0</v>
      </c>
      <c r="LK17" s="31">
        <v>0</v>
      </c>
      <c r="LL17" s="31">
        <v>0</v>
      </c>
      <c r="LM17" s="31">
        <v>0</v>
      </c>
      <c r="LN17" s="31">
        <v>0</v>
      </c>
      <c r="LO17" s="31">
        <v>0</v>
      </c>
      <c r="LP17" s="31">
        <v>0</v>
      </c>
      <c r="LQ17" s="31">
        <v>0</v>
      </c>
      <c r="LR17" s="31">
        <v>0</v>
      </c>
      <c r="LS17" s="31">
        <v>0</v>
      </c>
      <c r="LT17" s="31">
        <v>0</v>
      </c>
      <c r="LU17" s="31">
        <v>0</v>
      </c>
      <c r="LV17" s="31">
        <v>0</v>
      </c>
      <c r="LW17" s="31">
        <v>0</v>
      </c>
      <c r="LX17" s="31">
        <v>0</v>
      </c>
      <c r="LY17" s="31">
        <v>0</v>
      </c>
      <c r="LZ17" s="31">
        <v>0</v>
      </c>
      <c r="MA17" s="31">
        <v>0</v>
      </c>
      <c r="MB17" s="31">
        <v>0</v>
      </c>
      <c r="MC17" s="31">
        <v>0</v>
      </c>
      <c r="MD17" s="31">
        <v>0</v>
      </c>
      <c r="ME17" s="31">
        <v>0</v>
      </c>
      <c r="MF17" s="31">
        <v>0</v>
      </c>
      <c r="MG17" s="31">
        <v>0</v>
      </c>
      <c r="MH17" s="31">
        <v>0</v>
      </c>
      <c r="MI17" s="31">
        <v>0</v>
      </c>
      <c r="MJ17" s="31">
        <v>0</v>
      </c>
      <c r="MK17" s="31">
        <v>0</v>
      </c>
      <c r="ML17" s="31">
        <v>0</v>
      </c>
      <c r="MM17" s="31">
        <v>0</v>
      </c>
      <c r="MN17" s="31">
        <v>0</v>
      </c>
      <c r="MO17" s="31">
        <v>0</v>
      </c>
      <c r="MP17" s="31">
        <v>0</v>
      </c>
      <c r="MQ17" s="31">
        <v>0</v>
      </c>
      <c r="MR17" s="31">
        <v>0</v>
      </c>
      <c r="MS17" s="31">
        <v>0</v>
      </c>
      <c r="MT17" s="31">
        <v>0</v>
      </c>
      <c r="MU17" s="31">
        <v>0</v>
      </c>
      <c r="MV17" s="31">
        <v>0</v>
      </c>
      <c r="MW17" s="31">
        <v>0</v>
      </c>
      <c r="MX17" s="31">
        <v>0</v>
      </c>
      <c r="MY17" s="31">
        <v>0</v>
      </c>
      <c r="MZ17" s="31">
        <v>0</v>
      </c>
      <c r="NA17" s="31">
        <v>0</v>
      </c>
      <c r="NB17" s="31">
        <v>0</v>
      </c>
      <c r="NC17" s="31">
        <v>0</v>
      </c>
      <c r="ND17" s="31">
        <v>0</v>
      </c>
      <c r="NE17" s="31">
        <v>0</v>
      </c>
      <c r="NF17" s="31">
        <v>0</v>
      </c>
      <c r="NG17" s="31">
        <v>0</v>
      </c>
      <c r="NH17" s="31">
        <v>0</v>
      </c>
      <c r="NI17" s="31">
        <v>0</v>
      </c>
      <c r="NJ17" s="31">
        <v>0</v>
      </c>
      <c r="NK17" s="31">
        <v>0</v>
      </c>
      <c r="NL17" s="31">
        <v>0</v>
      </c>
      <c r="NM17" s="31">
        <v>0</v>
      </c>
      <c r="NN17" s="31">
        <v>0</v>
      </c>
      <c r="NO17" s="31">
        <v>0</v>
      </c>
      <c r="NP17" s="31">
        <v>0</v>
      </c>
      <c r="NQ17" s="31">
        <v>0</v>
      </c>
      <c r="NR17" s="31">
        <v>0</v>
      </c>
      <c r="NS17" s="31">
        <v>0</v>
      </c>
      <c r="NT17" s="31">
        <v>0</v>
      </c>
      <c r="NU17" s="31">
        <v>0</v>
      </c>
      <c r="NV17" s="31">
        <v>0</v>
      </c>
      <c r="NW17" s="31">
        <v>0</v>
      </c>
      <c r="NX17" s="31">
        <v>0</v>
      </c>
      <c r="NY17" s="31">
        <v>0</v>
      </c>
      <c r="NZ17" s="31">
        <v>0</v>
      </c>
      <c r="OA17" s="31">
        <v>0</v>
      </c>
      <c r="OB17" s="31">
        <v>0</v>
      </c>
      <c r="OC17" s="31">
        <v>0</v>
      </c>
      <c r="OD17" s="31">
        <v>0</v>
      </c>
      <c r="OE17" s="31">
        <v>0</v>
      </c>
      <c r="OF17" s="31">
        <v>0</v>
      </c>
      <c r="OG17" s="31">
        <v>0</v>
      </c>
      <c r="OH17" s="31">
        <v>0</v>
      </c>
      <c r="OI17" s="31">
        <v>0</v>
      </c>
      <c r="OJ17" s="31">
        <v>0</v>
      </c>
      <c r="OK17" s="31">
        <v>0</v>
      </c>
      <c r="OL17" s="31">
        <v>0</v>
      </c>
      <c r="OM17" s="31">
        <v>0</v>
      </c>
      <c r="ON17" s="31">
        <v>0</v>
      </c>
      <c r="OO17" s="31">
        <v>0</v>
      </c>
      <c r="OP17" s="31">
        <v>0</v>
      </c>
      <c r="OQ17" s="31">
        <v>0</v>
      </c>
      <c r="OR17" s="31">
        <v>0</v>
      </c>
      <c r="OS17" s="31">
        <v>0</v>
      </c>
      <c r="OT17" s="31">
        <v>0</v>
      </c>
      <c r="OU17" s="31">
        <v>0</v>
      </c>
      <c r="OV17" s="31">
        <v>0</v>
      </c>
      <c r="OW17" s="31">
        <v>0</v>
      </c>
      <c r="OX17" s="31">
        <v>0</v>
      </c>
      <c r="OY17" s="31">
        <v>0</v>
      </c>
      <c r="OZ17" s="31">
        <v>0</v>
      </c>
      <c r="PA17" s="31">
        <v>0</v>
      </c>
      <c r="PB17" s="31">
        <v>0</v>
      </c>
      <c r="PC17" s="31">
        <v>0</v>
      </c>
      <c r="PD17" s="31">
        <v>0</v>
      </c>
      <c r="PE17" s="31">
        <v>0</v>
      </c>
      <c r="PF17" s="31">
        <v>0</v>
      </c>
      <c r="PG17" s="31">
        <v>0</v>
      </c>
      <c r="PH17" s="31">
        <v>0</v>
      </c>
      <c r="PI17" s="31">
        <v>0</v>
      </c>
      <c r="PJ17" s="31">
        <v>0</v>
      </c>
      <c r="PK17" s="31">
        <v>0</v>
      </c>
      <c r="PL17" s="31">
        <v>0</v>
      </c>
      <c r="PM17" s="31">
        <v>0</v>
      </c>
      <c r="PN17" s="31">
        <v>0</v>
      </c>
      <c r="PO17" s="31">
        <v>0</v>
      </c>
      <c r="PP17" s="31">
        <v>0</v>
      </c>
      <c r="PQ17" s="31">
        <v>0</v>
      </c>
      <c r="PR17" s="31">
        <v>0</v>
      </c>
      <c r="PS17" s="31">
        <v>0</v>
      </c>
      <c r="PT17" s="31">
        <v>0</v>
      </c>
      <c r="PU17" s="31">
        <v>0</v>
      </c>
      <c r="PV17" s="31">
        <v>0</v>
      </c>
      <c r="PW17" s="31">
        <v>0</v>
      </c>
      <c r="PX17" s="31">
        <v>0</v>
      </c>
      <c r="PY17" s="31">
        <v>0</v>
      </c>
      <c r="PZ17" s="31">
        <v>0</v>
      </c>
      <c r="QA17" s="31">
        <v>0</v>
      </c>
      <c r="QB17" s="31">
        <v>0</v>
      </c>
      <c r="QC17" s="31">
        <v>0</v>
      </c>
      <c r="QD17" s="31">
        <v>0</v>
      </c>
      <c r="QE17" s="31">
        <v>0</v>
      </c>
      <c r="QF17" s="31">
        <v>0</v>
      </c>
      <c r="QG17" s="31">
        <v>0</v>
      </c>
      <c r="QH17" s="31">
        <v>0</v>
      </c>
      <c r="QI17" s="31">
        <v>0</v>
      </c>
      <c r="QJ17" s="31">
        <v>0</v>
      </c>
      <c r="QK17" s="31">
        <v>0</v>
      </c>
      <c r="QL17" s="31">
        <v>0</v>
      </c>
      <c r="QM17" s="31">
        <v>0</v>
      </c>
      <c r="QN17" s="31">
        <v>0</v>
      </c>
      <c r="QO17" s="31">
        <v>0</v>
      </c>
      <c r="QP17" s="31">
        <v>0</v>
      </c>
      <c r="QQ17" s="31">
        <v>0</v>
      </c>
      <c r="QR17" s="31">
        <v>0</v>
      </c>
      <c r="QS17" s="31">
        <v>0</v>
      </c>
      <c r="QT17" s="31">
        <v>0</v>
      </c>
      <c r="QU17" s="31">
        <v>0</v>
      </c>
      <c r="QV17" s="31">
        <v>0</v>
      </c>
      <c r="QW17" s="31">
        <v>0</v>
      </c>
      <c r="QX17" s="31">
        <v>0</v>
      </c>
      <c r="QY17" s="31">
        <v>0</v>
      </c>
      <c r="QZ17" s="31">
        <v>0</v>
      </c>
      <c r="RA17" s="31">
        <v>0</v>
      </c>
      <c r="RB17" s="31">
        <v>0</v>
      </c>
      <c r="RC17" s="31">
        <v>0</v>
      </c>
      <c r="RD17" s="31">
        <v>0</v>
      </c>
      <c r="RE17" s="31">
        <v>0</v>
      </c>
      <c r="RF17" s="31">
        <v>0</v>
      </c>
      <c r="RG17" s="31">
        <v>0</v>
      </c>
      <c r="RH17" s="31">
        <v>0</v>
      </c>
      <c r="RI17" s="31">
        <v>0</v>
      </c>
      <c r="RJ17" s="31">
        <v>0</v>
      </c>
      <c r="RK17" s="31">
        <v>0</v>
      </c>
      <c r="RL17" s="31">
        <v>0</v>
      </c>
      <c r="RM17" s="31">
        <v>0</v>
      </c>
      <c r="RN17" s="31">
        <v>0</v>
      </c>
      <c r="RO17" s="31">
        <v>0</v>
      </c>
      <c r="RP17" s="31">
        <v>0</v>
      </c>
      <c r="RQ17" s="31">
        <v>0</v>
      </c>
      <c r="RR17" s="31">
        <v>0</v>
      </c>
      <c r="RS17" s="31">
        <v>0</v>
      </c>
      <c r="RT17" s="31">
        <v>0</v>
      </c>
      <c r="RU17" s="31">
        <v>0</v>
      </c>
      <c r="RV17" s="31">
        <v>0</v>
      </c>
      <c r="RW17" s="31">
        <v>0</v>
      </c>
      <c r="RX17" s="31">
        <v>0</v>
      </c>
      <c r="RY17" s="31">
        <v>0</v>
      </c>
      <c r="RZ17" s="31">
        <v>0</v>
      </c>
      <c r="SA17" s="31">
        <v>0</v>
      </c>
      <c r="SB17" s="31">
        <v>0</v>
      </c>
      <c r="SC17" s="31">
        <v>0</v>
      </c>
      <c r="SD17" s="31">
        <v>0</v>
      </c>
      <c r="SE17" s="31">
        <v>0</v>
      </c>
      <c r="SF17" s="31">
        <v>0</v>
      </c>
      <c r="SG17" s="31">
        <v>0</v>
      </c>
      <c r="SH17" s="31">
        <v>0</v>
      </c>
      <c r="SI17" s="31">
        <v>0</v>
      </c>
      <c r="SJ17" s="31">
        <v>0</v>
      </c>
      <c r="SK17" s="31">
        <v>0</v>
      </c>
      <c r="SL17" s="31">
        <v>0</v>
      </c>
      <c r="SM17" s="31">
        <v>0</v>
      </c>
      <c r="SN17" s="31">
        <v>0</v>
      </c>
      <c r="SO17" s="31">
        <v>0</v>
      </c>
      <c r="SP17" s="31">
        <v>0</v>
      </c>
      <c r="SQ17" s="31">
        <v>0</v>
      </c>
      <c r="SR17" s="31">
        <v>0</v>
      </c>
      <c r="SS17" s="31">
        <v>0</v>
      </c>
      <c r="ST17" s="31">
        <v>0</v>
      </c>
      <c r="SU17" s="31">
        <v>0</v>
      </c>
      <c r="SV17" s="31">
        <v>0</v>
      </c>
      <c r="SW17" s="31">
        <v>0</v>
      </c>
      <c r="SX17" s="31">
        <v>0</v>
      </c>
      <c r="SY17" s="31">
        <v>0</v>
      </c>
      <c r="SZ17" s="31">
        <v>0</v>
      </c>
      <c r="TA17" s="31">
        <v>0</v>
      </c>
      <c r="TB17" s="31">
        <v>0</v>
      </c>
      <c r="TC17" s="31">
        <v>0</v>
      </c>
      <c r="TD17" s="31">
        <v>0</v>
      </c>
      <c r="TE17" s="31">
        <v>0</v>
      </c>
      <c r="TF17" s="31">
        <v>0</v>
      </c>
      <c r="TG17" s="31">
        <v>0</v>
      </c>
      <c r="TH17" s="31">
        <v>0</v>
      </c>
      <c r="TI17" s="31">
        <v>0</v>
      </c>
      <c r="TJ17" s="31">
        <v>0</v>
      </c>
      <c r="TK17" s="31">
        <v>0</v>
      </c>
      <c r="TL17" s="31">
        <v>0</v>
      </c>
      <c r="TM17" s="31">
        <v>0</v>
      </c>
      <c r="TN17" s="31">
        <v>0</v>
      </c>
      <c r="TO17" s="31">
        <v>0</v>
      </c>
      <c r="TP17" s="31">
        <v>0</v>
      </c>
      <c r="TQ17" s="31">
        <v>0</v>
      </c>
      <c r="TR17" s="31">
        <v>0</v>
      </c>
      <c r="TS17" s="31">
        <v>0</v>
      </c>
      <c r="TT17" s="31">
        <v>0</v>
      </c>
      <c r="TU17" s="31">
        <v>0</v>
      </c>
      <c r="TV17" s="31">
        <v>0</v>
      </c>
      <c r="TW17" s="31">
        <v>0</v>
      </c>
      <c r="TX17" s="31">
        <v>0</v>
      </c>
      <c r="TY17" s="31">
        <v>0</v>
      </c>
      <c r="TZ17" s="31">
        <v>0</v>
      </c>
      <c r="UA17" s="31">
        <v>0</v>
      </c>
      <c r="UB17" s="31">
        <v>0</v>
      </c>
      <c r="UC17" s="31">
        <v>0</v>
      </c>
      <c r="UD17" s="31">
        <v>0</v>
      </c>
      <c r="UE17" s="31">
        <v>0</v>
      </c>
      <c r="UF17" s="31">
        <v>0</v>
      </c>
      <c r="UG17" s="31">
        <v>0</v>
      </c>
      <c r="UH17" s="31">
        <v>0</v>
      </c>
      <c r="UI17" s="31">
        <v>0</v>
      </c>
      <c r="UJ17" s="31">
        <v>0</v>
      </c>
      <c r="UK17" s="31">
        <v>0</v>
      </c>
      <c r="UL17" s="31">
        <v>0</v>
      </c>
      <c r="UM17" s="31">
        <v>0</v>
      </c>
      <c r="UN17" s="31">
        <v>0</v>
      </c>
      <c r="UO17" s="31">
        <v>0</v>
      </c>
      <c r="UP17" s="31">
        <v>0</v>
      </c>
      <c r="UQ17" s="31">
        <v>0</v>
      </c>
      <c r="UR17" s="31">
        <v>0</v>
      </c>
      <c r="US17" s="31">
        <v>0</v>
      </c>
      <c r="UT17" s="31">
        <v>0</v>
      </c>
      <c r="UU17" s="31">
        <v>0</v>
      </c>
      <c r="UV17" s="31">
        <v>0</v>
      </c>
      <c r="UW17" s="31">
        <v>0</v>
      </c>
      <c r="UX17" s="31">
        <v>0</v>
      </c>
      <c r="UY17" s="31">
        <v>0</v>
      </c>
      <c r="UZ17" s="31">
        <v>0</v>
      </c>
      <c r="VA17" s="31">
        <v>0</v>
      </c>
      <c r="VB17" s="31">
        <v>0</v>
      </c>
      <c r="VC17" s="31">
        <v>0</v>
      </c>
      <c r="VD17" s="31">
        <v>0</v>
      </c>
      <c r="VE17" s="31">
        <v>0</v>
      </c>
      <c r="VF17" s="31">
        <v>0</v>
      </c>
      <c r="VG17" s="31">
        <v>0</v>
      </c>
      <c r="VH17" s="31">
        <v>0</v>
      </c>
      <c r="VI17" s="31">
        <v>0</v>
      </c>
      <c r="VJ17" s="31">
        <v>0</v>
      </c>
      <c r="VK17" s="31">
        <v>0</v>
      </c>
      <c r="VL17" s="31">
        <v>0</v>
      </c>
      <c r="VM17" s="31">
        <v>0</v>
      </c>
      <c r="VN17" s="31">
        <v>0</v>
      </c>
      <c r="VO17" s="31">
        <v>0</v>
      </c>
      <c r="VP17" s="31">
        <v>0</v>
      </c>
      <c r="VQ17" s="31">
        <v>0</v>
      </c>
      <c r="VR17" s="31">
        <v>0</v>
      </c>
      <c r="VS17" s="31">
        <v>0</v>
      </c>
      <c r="VT17" s="31">
        <v>0</v>
      </c>
      <c r="VU17" s="31">
        <v>0</v>
      </c>
      <c r="VV17" s="31">
        <v>0</v>
      </c>
      <c r="VW17" s="31">
        <v>0</v>
      </c>
      <c r="VX17" s="31">
        <v>0</v>
      </c>
      <c r="VY17" s="31">
        <v>0</v>
      </c>
      <c r="VZ17" s="31">
        <v>0</v>
      </c>
      <c r="WA17" s="31">
        <v>0</v>
      </c>
      <c r="WB17" s="31">
        <v>0</v>
      </c>
      <c r="WC17" s="31">
        <v>0</v>
      </c>
      <c r="WD17" s="31">
        <v>0</v>
      </c>
      <c r="WE17" s="31">
        <v>0</v>
      </c>
      <c r="WF17" s="31">
        <v>0</v>
      </c>
      <c r="WG17" s="31">
        <v>0</v>
      </c>
      <c r="WH17" s="31">
        <v>0</v>
      </c>
      <c r="WI17" s="31">
        <v>0</v>
      </c>
      <c r="WJ17" s="31">
        <v>0</v>
      </c>
      <c r="WK17" s="31">
        <v>0</v>
      </c>
      <c r="WL17" s="31">
        <v>0</v>
      </c>
      <c r="WM17" s="31">
        <v>0</v>
      </c>
      <c r="WN17" s="31">
        <v>0</v>
      </c>
      <c r="WO17" s="31">
        <v>0</v>
      </c>
      <c r="WP17" s="31">
        <v>0</v>
      </c>
      <c r="WQ17" s="31">
        <v>0</v>
      </c>
      <c r="WR17" s="31">
        <v>0</v>
      </c>
      <c r="WS17" s="31">
        <v>0</v>
      </c>
      <c r="WT17" s="31">
        <v>0</v>
      </c>
      <c r="WU17" s="31">
        <v>0</v>
      </c>
      <c r="WV17" s="31">
        <v>0</v>
      </c>
      <c r="WW17" s="31">
        <v>0</v>
      </c>
      <c r="WX17" s="31">
        <v>0</v>
      </c>
      <c r="WY17" s="31">
        <v>0</v>
      </c>
      <c r="WZ17" s="31">
        <v>0</v>
      </c>
      <c r="XA17" s="31">
        <v>0</v>
      </c>
      <c r="XB17" s="31">
        <v>0</v>
      </c>
      <c r="XC17" s="31">
        <v>0</v>
      </c>
      <c r="XD17" s="31">
        <v>0</v>
      </c>
      <c r="XE17" s="31">
        <v>0</v>
      </c>
      <c r="XF17" s="31">
        <v>0</v>
      </c>
      <c r="XG17" s="31">
        <v>0</v>
      </c>
      <c r="XH17" s="31">
        <v>0</v>
      </c>
      <c r="XI17" s="31">
        <v>0</v>
      </c>
      <c r="XJ17" s="31">
        <v>0</v>
      </c>
      <c r="XK17" s="31">
        <v>0</v>
      </c>
      <c r="XL17" s="31">
        <v>0</v>
      </c>
      <c r="XM17" s="31">
        <v>0</v>
      </c>
      <c r="XN17" s="31">
        <v>0</v>
      </c>
      <c r="XO17" s="31">
        <v>0</v>
      </c>
      <c r="XP17" s="31">
        <v>0</v>
      </c>
      <c r="XQ17" s="31">
        <v>0</v>
      </c>
    </row>
    <row r="18" spans="1:641" x14ac:dyDescent="0.25">
      <c r="A18" s="20" t="s">
        <v>54</v>
      </c>
      <c r="B18" s="20" t="s">
        <v>55</v>
      </c>
      <c r="C18" s="20">
        <f>+IFERROR(VLOOKUP($C$2,[4]FFFIRE26!$A$11:$Q$198,14,TRUE)/1000000,0)</f>
        <v>45.389500049999995</v>
      </c>
      <c r="D18" s="21"/>
      <c r="E18" s="22">
        <f>+C18/$C$74</f>
        <v>1.0469675907024378</v>
      </c>
      <c r="F18" s="23" t="s">
        <v>225</v>
      </c>
      <c r="G18" s="24" t="s">
        <v>178</v>
      </c>
      <c r="H18" s="25">
        <v>43104</v>
      </c>
      <c r="I18" s="28" t="s">
        <v>188</v>
      </c>
      <c r="J18" s="26" t="s">
        <v>40</v>
      </c>
      <c r="K18" s="27">
        <v>96</v>
      </c>
      <c r="L18" s="27" t="s">
        <v>230</v>
      </c>
      <c r="M18" s="28">
        <f t="shared" si="48"/>
        <v>46026</v>
      </c>
      <c r="N18" s="23" t="s">
        <v>24</v>
      </c>
      <c r="O18" s="29" t="s">
        <v>25</v>
      </c>
      <c r="P18" s="115" t="s">
        <v>26</v>
      </c>
      <c r="Q18" s="30">
        <f t="shared" si="0"/>
        <v>6477468.2029734198</v>
      </c>
      <c r="R18" s="30">
        <f t="shared" si="1"/>
        <v>2917941.6391626252</v>
      </c>
      <c r="S18" s="30">
        <f t="shared" si="2"/>
        <v>6818473.5784717584</v>
      </c>
      <c r="T18" s="30">
        <f t="shared" si="3"/>
        <v>2480064.4474529331</v>
      </c>
      <c r="U18" s="30">
        <f t="shared" si="4"/>
        <v>6818473.5784717584</v>
      </c>
      <c r="V18" s="30">
        <f t="shared" si="5"/>
        <v>2033259.337425</v>
      </c>
      <c r="W18" s="30">
        <f t="shared" si="6"/>
        <v>6818473.5784717584</v>
      </c>
      <c r="X18" s="30">
        <f t="shared" si="7"/>
        <v>1593581.4262930001</v>
      </c>
      <c r="Y18" s="30">
        <f t="shared" si="8"/>
        <v>6818473.5784717584</v>
      </c>
      <c r="Z18" s="30">
        <f t="shared" si="9"/>
        <v>1153903.515161</v>
      </c>
      <c r="AA18" s="30">
        <f t="shared" si="10"/>
        <v>6818473.5784717584</v>
      </c>
      <c r="AB18" s="30">
        <f t="shared" si="11"/>
        <v>716534.4148577333</v>
      </c>
      <c r="AC18" s="30">
        <f t="shared" si="12"/>
        <v>6818473.5784717584</v>
      </c>
      <c r="AD18" s="30">
        <f t="shared" si="13"/>
        <v>274547.692897</v>
      </c>
      <c r="AE18" s="30">
        <f t="shared" si="14"/>
        <v>568206.13153931336</v>
      </c>
      <c r="AF18" s="30">
        <f t="shared" si="15"/>
        <v>3111.8719026000008</v>
      </c>
      <c r="AG18" s="30">
        <f t="shared" si="16"/>
        <v>0</v>
      </c>
      <c r="AH18" s="30">
        <f t="shared" si="17"/>
        <v>0</v>
      </c>
      <c r="AI18" s="30">
        <f t="shared" si="18"/>
        <v>0</v>
      </c>
      <c r="AJ18" s="30">
        <f t="shared" si="19"/>
        <v>0</v>
      </c>
      <c r="AK18" s="30">
        <f t="shared" si="20"/>
        <v>0</v>
      </c>
      <c r="AL18" s="30">
        <f t="shared" si="21"/>
        <v>0</v>
      </c>
      <c r="AM18" s="30">
        <f t="shared" si="22"/>
        <v>0</v>
      </c>
      <c r="AN18" s="30">
        <f t="shared" si="23"/>
        <v>0</v>
      </c>
      <c r="AO18" s="30">
        <f t="shared" si="24"/>
        <v>0</v>
      </c>
      <c r="AP18" s="30">
        <f t="shared" si="25"/>
        <v>0</v>
      </c>
      <c r="AQ18" s="30">
        <f t="shared" si="26"/>
        <v>0</v>
      </c>
      <c r="AR18" s="30">
        <f t="shared" si="27"/>
        <v>0</v>
      </c>
      <c r="AS18" s="30">
        <f t="shared" si="28"/>
        <v>0</v>
      </c>
      <c r="AT18" s="30">
        <f t="shared" si="29"/>
        <v>0</v>
      </c>
      <c r="AU18" s="30">
        <f t="shared" si="30"/>
        <v>0</v>
      </c>
      <c r="AV18" s="30">
        <f t="shared" si="31"/>
        <v>0</v>
      </c>
      <c r="AW18" s="30">
        <f t="shared" si="32"/>
        <v>0</v>
      </c>
      <c r="AX18" s="30">
        <f t="shared" si="33"/>
        <v>0</v>
      </c>
      <c r="AY18" s="30">
        <f t="shared" si="34"/>
        <v>0</v>
      </c>
      <c r="AZ18" s="30">
        <f t="shared" si="35"/>
        <v>0</v>
      </c>
      <c r="BA18" s="30">
        <f t="shared" si="36"/>
        <v>0</v>
      </c>
      <c r="BB18" s="30">
        <f t="shared" si="37"/>
        <v>0</v>
      </c>
      <c r="BC18" s="30">
        <f t="shared" si="38"/>
        <v>0</v>
      </c>
      <c r="BD18" s="30">
        <f t="shared" si="39"/>
        <v>0</v>
      </c>
      <c r="BE18" s="30">
        <f t="shared" si="40"/>
        <v>0</v>
      </c>
      <c r="BF18" s="30">
        <f t="shared" si="41"/>
        <v>0</v>
      </c>
      <c r="BG18" s="30">
        <f t="shared" si="42"/>
        <v>0</v>
      </c>
      <c r="BH18" s="30">
        <f t="shared" si="43"/>
        <v>0</v>
      </c>
      <c r="BI18" s="30">
        <f t="shared" si="44"/>
        <v>0</v>
      </c>
      <c r="BJ18" s="30">
        <f t="shared" si="45"/>
        <v>0</v>
      </c>
      <c r="BK18" s="30">
        <f t="shared" si="46"/>
        <v>0</v>
      </c>
      <c r="BL18" s="30">
        <f t="shared" si="47"/>
        <v>0</v>
      </c>
      <c r="BN18" s="31">
        <v>243124.51104806663</v>
      </c>
      <c r="BO18" s="31">
        <v>271129.83279069769</v>
      </c>
      <c r="BP18" s="31">
        <v>283122.85394754307</v>
      </c>
      <c r="BQ18" s="31">
        <v>546337.17026854923</v>
      </c>
      <c r="BR18" s="31">
        <v>240490.88632191013</v>
      </c>
      <c r="BS18" s="31">
        <v>553530.48838316719</v>
      </c>
      <c r="BT18" s="31">
        <v>249320.26550105406</v>
      </c>
      <c r="BU18" s="31">
        <v>560821.65921650059</v>
      </c>
      <c r="BV18" s="31">
        <v>247569.9116472507</v>
      </c>
      <c r="BW18" s="31">
        <v>568206.13153931336</v>
      </c>
      <c r="BX18" s="31">
        <v>248950.04641453334</v>
      </c>
      <c r="BY18" s="31">
        <v>568206.13153931336</v>
      </c>
      <c r="BZ18" s="31">
        <v>237907.90721400001</v>
      </c>
      <c r="CA18" s="31">
        <v>568206.13153931336</v>
      </c>
      <c r="CB18" s="31">
        <v>242726.29516106669</v>
      </c>
      <c r="CC18" s="31">
        <v>568206.13153931336</v>
      </c>
      <c r="CD18" s="31">
        <v>239614.41953433334</v>
      </c>
      <c r="CE18" s="31">
        <v>568206.13153931336</v>
      </c>
      <c r="CF18" s="31">
        <v>228873.429588</v>
      </c>
      <c r="CG18" s="31">
        <v>568206.13153931336</v>
      </c>
      <c r="CH18" s="31">
        <v>233390.6682808667</v>
      </c>
      <c r="CI18" s="31">
        <v>568206.13153931336</v>
      </c>
      <c r="CJ18" s="31">
        <v>222850.44450400001</v>
      </c>
      <c r="CK18" s="31">
        <v>568206.13153931336</v>
      </c>
      <c r="CL18" s="31">
        <v>227166.91702740002</v>
      </c>
      <c r="CM18" s="31">
        <v>568206.13153931336</v>
      </c>
      <c r="CN18" s="31">
        <v>224055.0414006667</v>
      </c>
      <c r="CO18" s="31">
        <v>568206.13153931336</v>
      </c>
      <c r="CP18" s="31">
        <v>206688.76798206667</v>
      </c>
      <c r="CQ18" s="31">
        <v>568206.13153931336</v>
      </c>
      <c r="CR18" s="31">
        <v>217831.29014720002</v>
      </c>
      <c r="CS18" s="31">
        <v>568206.13153931336</v>
      </c>
      <c r="CT18" s="31">
        <v>207792.98179400002</v>
      </c>
      <c r="CU18" s="31">
        <v>568206.13153931336</v>
      </c>
      <c r="CV18" s="31">
        <v>211607.53889373335</v>
      </c>
      <c r="CW18" s="31">
        <v>568206.13153931336</v>
      </c>
      <c r="CX18" s="31">
        <v>201769.99671000001</v>
      </c>
      <c r="CY18" s="31">
        <v>568206.13153931336</v>
      </c>
      <c r="CZ18" s="31">
        <v>205383.78764026667</v>
      </c>
      <c r="DA18" s="31">
        <v>568206.13153931336</v>
      </c>
      <c r="DB18" s="31">
        <v>202271.91201353338</v>
      </c>
      <c r="DC18" s="31">
        <v>568206.13153931336</v>
      </c>
      <c r="DD18" s="31">
        <v>192735.519084</v>
      </c>
      <c r="DE18" s="31">
        <v>568206.13153931336</v>
      </c>
      <c r="DF18" s="31">
        <v>196048.16076006668</v>
      </c>
      <c r="DG18" s="31">
        <v>568206.13153931336</v>
      </c>
      <c r="DH18" s="31">
        <v>186712.53400000004</v>
      </c>
      <c r="DI18" s="31">
        <v>568206.13153931336</v>
      </c>
      <c r="DJ18" s="31">
        <v>189824.4095066</v>
      </c>
      <c r="DK18" s="31">
        <v>568206.13153931336</v>
      </c>
      <c r="DL18" s="31">
        <v>186712.53387986668</v>
      </c>
      <c r="DM18" s="31">
        <v>568206.13153931336</v>
      </c>
      <c r="DN18" s="31">
        <v>165832.85261573334</v>
      </c>
      <c r="DO18" s="31">
        <v>568206.13153931336</v>
      </c>
      <c r="DP18" s="31">
        <v>180488.7826264</v>
      </c>
      <c r="DQ18" s="31">
        <v>568206.13153931336</v>
      </c>
      <c r="DR18" s="31">
        <v>171655.07129000002</v>
      </c>
      <c r="DS18" s="31">
        <v>568206.13153931336</v>
      </c>
      <c r="DT18" s="31">
        <v>174265.03137293336</v>
      </c>
      <c r="DU18" s="31">
        <v>568206.13153931336</v>
      </c>
      <c r="DV18" s="31">
        <v>165632.08620600001</v>
      </c>
      <c r="DW18" s="31">
        <v>568206.13153931336</v>
      </c>
      <c r="DX18" s="31">
        <v>168041.28011946668</v>
      </c>
      <c r="DY18" s="31">
        <v>568206.13153931336</v>
      </c>
      <c r="DZ18" s="31">
        <v>164929.40449273336</v>
      </c>
      <c r="EA18" s="31">
        <v>568206.13153931336</v>
      </c>
      <c r="EB18" s="31">
        <v>156597.60858</v>
      </c>
      <c r="EC18" s="31">
        <v>568206.13153931336</v>
      </c>
      <c r="ED18" s="31">
        <v>158705.65323926666</v>
      </c>
      <c r="EE18" s="31">
        <v>568206.13153931336</v>
      </c>
      <c r="EF18" s="31">
        <v>150574.62349600001</v>
      </c>
      <c r="EG18" s="31">
        <v>568206.13153931336</v>
      </c>
      <c r="EH18" s="31">
        <v>152481.90198580001</v>
      </c>
      <c r="EI18" s="31">
        <v>568206.13153931336</v>
      </c>
      <c r="EJ18" s="31">
        <v>149370.02635906669</v>
      </c>
      <c r="EK18" s="31">
        <v>568206.13153931336</v>
      </c>
      <c r="EL18" s="31">
        <v>132104.13614533335</v>
      </c>
      <c r="EM18" s="31">
        <v>568206.13153931336</v>
      </c>
      <c r="EN18" s="31">
        <v>143146.27510559998</v>
      </c>
      <c r="EO18" s="31">
        <v>568206.13153931336</v>
      </c>
      <c r="EP18" s="31">
        <v>135517.16078600002</v>
      </c>
      <c r="EQ18" s="31">
        <v>568206.13153931336</v>
      </c>
      <c r="ER18" s="31">
        <v>136922.52385213331</v>
      </c>
      <c r="ES18" s="31">
        <v>568206.13153931336</v>
      </c>
      <c r="ET18" s="31">
        <v>129494.17570200001</v>
      </c>
      <c r="EU18" s="31">
        <v>568206.13153931336</v>
      </c>
      <c r="EV18" s="31">
        <v>130698.77259866666</v>
      </c>
      <c r="EW18" s="31">
        <v>568206.13153931336</v>
      </c>
      <c r="EX18" s="31">
        <v>127586.89697193334</v>
      </c>
      <c r="EY18" s="31">
        <v>568206.13153931336</v>
      </c>
      <c r="EZ18" s="31">
        <v>120459.69807600002</v>
      </c>
      <c r="FA18" s="31">
        <v>568206.13153931336</v>
      </c>
      <c r="FB18" s="31">
        <v>121363.14571846667</v>
      </c>
      <c r="FC18" s="31">
        <v>568206.13153931336</v>
      </c>
      <c r="FD18" s="31">
        <v>114436.712992</v>
      </c>
      <c r="FE18" s="31">
        <v>568206.13153931336</v>
      </c>
      <c r="FF18" s="31">
        <v>115139.394465</v>
      </c>
      <c r="FG18" s="31">
        <v>568206.13153931336</v>
      </c>
      <c r="FH18" s="31">
        <v>112027.51883826668</v>
      </c>
      <c r="FI18" s="31">
        <v>568206.13153931336</v>
      </c>
      <c r="FJ18" s="31">
        <v>98375.419674933335</v>
      </c>
      <c r="FK18" s="31">
        <v>568206.13153931336</v>
      </c>
      <c r="FL18" s="31">
        <v>105803.76758480001</v>
      </c>
      <c r="FM18" s="31">
        <v>568206.13153931336</v>
      </c>
      <c r="FN18" s="31">
        <v>99379.250282000023</v>
      </c>
      <c r="FO18" s="31">
        <v>568206.13153931336</v>
      </c>
      <c r="FP18" s="31">
        <v>99580.016331333347</v>
      </c>
      <c r="FQ18" s="31">
        <v>568206.13153931336</v>
      </c>
      <c r="FR18" s="31">
        <v>93356.265197999994</v>
      </c>
      <c r="FS18" s="31">
        <v>568206.13153931336</v>
      </c>
      <c r="FT18" s="31">
        <v>93356.265077866672</v>
      </c>
      <c r="FU18" s="31">
        <v>568206.13153931336</v>
      </c>
      <c r="FV18" s="31">
        <v>90244.389451133349</v>
      </c>
      <c r="FW18" s="31">
        <v>568206.13153931336</v>
      </c>
      <c r="FX18" s="31">
        <v>84321.787572000016</v>
      </c>
      <c r="FY18" s="31">
        <v>568206.13153931336</v>
      </c>
      <c r="FZ18" s="31">
        <v>84020.638197666674</v>
      </c>
      <c r="GA18" s="31">
        <v>568206.13153931336</v>
      </c>
      <c r="GB18" s="31">
        <v>78298.802488000001</v>
      </c>
      <c r="GC18" s="31">
        <v>568206.13153931336</v>
      </c>
      <c r="GD18" s="31">
        <v>77796.8869442</v>
      </c>
      <c r="GE18" s="31">
        <v>568206.13153931336</v>
      </c>
      <c r="GF18" s="31">
        <v>74685.011317466677</v>
      </c>
      <c r="GG18" s="31">
        <v>568206.13153931336</v>
      </c>
      <c r="GH18" s="31">
        <v>66955.514033266663</v>
      </c>
      <c r="GI18" s="31">
        <v>568206.13153931336</v>
      </c>
      <c r="GJ18" s="31">
        <v>68461.260064000016</v>
      </c>
      <c r="GK18" s="31">
        <v>568206.13153931336</v>
      </c>
      <c r="GL18" s="31">
        <v>63241.339778000001</v>
      </c>
      <c r="GM18" s="31">
        <v>568206.13153931336</v>
      </c>
      <c r="GN18" s="31">
        <v>62237.508810533327</v>
      </c>
      <c r="GO18" s="31">
        <v>568206.13153931336</v>
      </c>
      <c r="GP18" s="31">
        <v>57218.354693999994</v>
      </c>
      <c r="GQ18" s="31">
        <v>568206.13153931336</v>
      </c>
      <c r="GR18" s="31">
        <v>56013.757557066667</v>
      </c>
      <c r="GS18" s="31">
        <v>568206.13153931336</v>
      </c>
      <c r="GT18" s="31">
        <v>52901.881930333344</v>
      </c>
      <c r="GU18" s="31">
        <v>568206.13153931336</v>
      </c>
      <c r="GV18" s="31">
        <v>48183.877068000002</v>
      </c>
      <c r="GW18" s="31">
        <v>568206.13153931336</v>
      </c>
      <c r="GX18" s="31">
        <v>46678.130676866669</v>
      </c>
      <c r="GY18" s="31">
        <v>568206.13153931336</v>
      </c>
      <c r="GZ18" s="31">
        <v>42160.891984000002</v>
      </c>
      <c r="HA18" s="31">
        <v>568206.13153931336</v>
      </c>
      <c r="HB18" s="31">
        <v>40454.379423400002</v>
      </c>
      <c r="HC18" s="31">
        <v>568206.13153931336</v>
      </c>
      <c r="HD18" s="31">
        <v>37342.503796666671</v>
      </c>
      <c r="HE18" s="31">
        <v>568206.13153931336</v>
      </c>
      <c r="HF18" s="31">
        <v>30917.98673413333</v>
      </c>
      <c r="HG18" s="31">
        <v>568206.13153931336</v>
      </c>
      <c r="HH18" s="31">
        <v>31118.752543199997</v>
      </c>
      <c r="HI18" s="31">
        <v>568206.13153931336</v>
      </c>
      <c r="HJ18" s="31">
        <v>27103.429274000002</v>
      </c>
      <c r="HK18" s="31">
        <v>568206.13153931336</v>
      </c>
      <c r="HL18" s="31">
        <v>24895.001289733336</v>
      </c>
      <c r="HM18" s="31">
        <v>568206.13153931336</v>
      </c>
      <c r="HN18" s="31">
        <v>21080.444190000002</v>
      </c>
      <c r="HO18" s="31">
        <v>568206.13153931336</v>
      </c>
      <c r="HP18" s="31">
        <v>18671.250036266669</v>
      </c>
      <c r="HQ18" s="31">
        <v>568206.13153931336</v>
      </c>
      <c r="HR18" s="31">
        <v>15559.374409533333</v>
      </c>
      <c r="HS18" s="31">
        <v>568206.13153931336</v>
      </c>
      <c r="HT18" s="31">
        <v>12045.966564000002</v>
      </c>
      <c r="HU18" s="31">
        <v>568206.13153931336</v>
      </c>
      <c r="HV18" s="31">
        <v>9335.6231560666674</v>
      </c>
      <c r="HW18" s="31">
        <v>568206.13153931336</v>
      </c>
      <c r="HX18" s="31">
        <v>6022.9814800000004</v>
      </c>
      <c r="HY18" s="31">
        <v>568206.13153931336</v>
      </c>
      <c r="HZ18" s="31">
        <v>3111.8719026000008</v>
      </c>
      <c r="IA18" s="31">
        <v>568206.13153931336</v>
      </c>
      <c r="IB18" s="31">
        <v>0</v>
      </c>
      <c r="IC18" s="31">
        <v>0</v>
      </c>
      <c r="ID18" s="31">
        <v>0</v>
      </c>
      <c r="IE18" s="31">
        <v>0</v>
      </c>
      <c r="IF18" s="31">
        <v>0</v>
      </c>
      <c r="IG18" s="31">
        <v>0</v>
      </c>
      <c r="IH18" s="31">
        <v>0</v>
      </c>
      <c r="II18" s="31">
        <v>0</v>
      </c>
      <c r="IJ18" s="31">
        <v>0</v>
      </c>
      <c r="IK18" s="31">
        <v>0</v>
      </c>
      <c r="IL18" s="31">
        <v>0</v>
      </c>
      <c r="IM18" s="31">
        <v>0</v>
      </c>
      <c r="IN18" s="31">
        <v>0</v>
      </c>
      <c r="IO18" s="31">
        <v>0</v>
      </c>
      <c r="IP18" s="31">
        <v>0</v>
      </c>
      <c r="IQ18" s="31">
        <v>0</v>
      </c>
      <c r="IR18" s="31">
        <v>0</v>
      </c>
      <c r="IS18" s="31">
        <v>0</v>
      </c>
      <c r="IT18" s="31">
        <v>0</v>
      </c>
      <c r="IU18" s="31">
        <v>0</v>
      </c>
      <c r="IV18" s="31">
        <v>0</v>
      </c>
      <c r="IW18" s="31">
        <v>0</v>
      </c>
      <c r="IX18" s="31">
        <v>0</v>
      </c>
      <c r="IY18" s="31">
        <v>0</v>
      </c>
      <c r="IZ18" s="31">
        <v>0</v>
      </c>
      <c r="JA18" s="31">
        <v>0</v>
      </c>
      <c r="JB18" s="31">
        <v>0</v>
      </c>
      <c r="JC18" s="31">
        <v>0</v>
      </c>
      <c r="JD18" s="31">
        <v>0</v>
      </c>
      <c r="JE18" s="31">
        <v>0</v>
      </c>
      <c r="JF18" s="31">
        <v>0</v>
      </c>
      <c r="JG18" s="31">
        <v>0</v>
      </c>
      <c r="JH18" s="31">
        <v>0</v>
      </c>
      <c r="JI18" s="31">
        <v>0</v>
      </c>
      <c r="JJ18" s="31">
        <v>0</v>
      </c>
      <c r="JK18" s="31">
        <v>0</v>
      </c>
      <c r="JL18" s="31">
        <v>0</v>
      </c>
      <c r="JM18" s="31">
        <v>0</v>
      </c>
      <c r="JN18" s="31">
        <v>0</v>
      </c>
      <c r="JO18" s="31">
        <v>0</v>
      </c>
      <c r="JP18" s="31">
        <v>0</v>
      </c>
      <c r="JQ18" s="31">
        <v>0</v>
      </c>
      <c r="JR18" s="31">
        <v>0</v>
      </c>
      <c r="JS18" s="31">
        <v>0</v>
      </c>
      <c r="JT18" s="31">
        <v>0</v>
      </c>
      <c r="JU18" s="31">
        <v>0</v>
      </c>
      <c r="JV18" s="31">
        <v>0</v>
      </c>
      <c r="JW18" s="31">
        <v>0</v>
      </c>
      <c r="JX18" s="31">
        <v>0</v>
      </c>
      <c r="JY18" s="31">
        <v>0</v>
      </c>
      <c r="JZ18" s="31">
        <v>0</v>
      </c>
      <c r="KA18" s="31">
        <v>0</v>
      </c>
      <c r="KB18" s="31">
        <v>0</v>
      </c>
      <c r="KC18" s="31">
        <v>0</v>
      </c>
      <c r="KD18" s="31">
        <v>0</v>
      </c>
      <c r="KE18" s="31">
        <v>0</v>
      </c>
      <c r="KF18" s="31">
        <v>0</v>
      </c>
      <c r="KG18" s="31">
        <v>0</v>
      </c>
      <c r="KH18" s="31">
        <v>0</v>
      </c>
      <c r="KI18" s="31">
        <v>0</v>
      </c>
      <c r="KJ18" s="31">
        <v>0</v>
      </c>
      <c r="KK18" s="31">
        <v>0</v>
      </c>
      <c r="KL18" s="31">
        <v>0</v>
      </c>
      <c r="KM18" s="31">
        <v>0</v>
      </c>
      <c r="KN18" s="31">
        <v>0</v>
      </c>
      <c r="KO18" s="31">
        <v>0</v>
      </c>
      <c r="KP18" s="31">
        <v>0</v>
      </c>
      <c r="KQ18" s="31">
        <v>0</v>
      </c>
      <c r="KR18" s="31">
        <v>0</v>
      </c>
      <c r="KS18" s="31">
        <v>0</v>
      </c>
      <c r="KT18" s="31">
        <v>0</v>
      </c>
      <c r="KU18" s="31">
        <v>0</v>
      </c>
      <c r="KV18" s="31">
        <v>0</v>
      </c>
      <c r="KW18" s="31">
        <v>0</v>
      </c>
      <c r="KX18" s="31">
        <v>0</v>
      </c>
      <c r="KY18" s="31">
        <v>0</v>
      </c>
      <c r="KZ18" s="31">
        <v>0</v>
      </c>
      <c r="LA18" s="31">
        <v>0</v>
      </c>
      <c r="LB18" s="31">
        <v>0</v>
      </c>
      <c r="LC18" s="31">
        <v>0</v>
      </c>
      <c r="LD18" s="31">
        <v>0</v>
      </c>
      <c r="LE18" s="31">
        <v>0</v>
      </c>
      <c r="LF18" s="31">
        <v>0</v>
      </c>
      <c r="LG18" s="31">
        <v>0</v>
      </c>
      <c r="LH18" s="31">
        <v>0</v>
      </c>
      <c r="LI18" s="31">
        <v>0</v>
      </c>
      <c r="LJ18" s="31">
        <v>0</v>
      </c>
      <c r="LK18" s="31">
        <v>0</v>
      </c>
      <c r="LL18" s="31">
        <v>0</v>
      </c>
      <c r="LM18" s="31">
        <v>0</v>
      </c>
      <c r="LN18" s="31">
        <v>0</v>
      </c>
      <c r="LO18" s="31">
        <v>0</v>
      </c>
      <c r="LP18" s="31">
        <v>0</v>
      </c>
      <c r="LQ18" s="31">
        <v>0</v>
      </c>
      <c r="LR18" s="31">
        <v>0</v>
      </c>
      <c r="LS18" s="31">
        <v>0</v>
      </c>
      <c r="LT18" s="31">
        <v>0</v>
      </c>
      <c r="LU18" s="31">
        <v>0</v>
      </c>
      <c r="LV18" s="31">
        <v>0</v>
      </c>
      <c r="LW18" s="31">
        <v>0</v>
      </c>
      <c r="LX18" s="31">
        <v>0</v>
      </c>
      <c r="LY18" s="31">
        <v>0</v>
      </c>
      <c r="LZ18" s="31">
        <v>0</v>
      </c>
      <c r="MA18" s="31">
        <v>0</v>
      </c>
      <c r="MB18" s="31">
        <v>0</v>
      </c>
      <c r="MC18" s="31">
        <v>0</v>
      </c>
      <c r="MD18" s="31">
        <v>0</v>
      </c>
      <c r="ME18" s="31">
        <v>0</v>
      </c>
      <c r="MF18" s="31">
        <v>0</v>
      </c>
      <c r="MG18" s="31">
        <v>0</v>
      </c>
      <c r="MH18" s="31">
        <v>0</v>
      </c>
      <c r="MI18" s="31">
        <v>0</v>
      </c>
      <c r="MJ18" s="31">
        <v>0</v>
      </c>
      <c r="MK18" s="31">
        <v>0</v>
      </c>
      <c r="ML18" s="31">
        <v>0</v>
      </c>
      <c r="MM18" s="31">
        <v>0</v>
      </c>
      <c r="MN18" s="31">
        <v>0</v>
      </c>
      <c r="MO18" s="31">
        <v>0</v>
      </c>
      <c r="MP18" s="31">
        <v>0</v>
      </c>
      <c r="MQ18" s="31">
        <v>0</v>
      </c>
      <c r="MR18" s="31">
        <v>0</v>
      </c>
      <c r="MS18" s="31">
        <v>0</v>
      </c>
      <c r="MT18" s="31">
        <v>0</v>
      </c>
      <c r="MU18" s="31">
        <v>0</v>
      </c>
      <c r="MV18" s="31">
        <v>0</v>
      </c>
      <c r="MW18" s="31">
        <v>0</v>
      </c>
      <c r="MX18" s="31">
        <v>0</v>
      </c>
      <c r="MY18" s="31">
        <v>0</v>
      </c>
      <c r="MZ18" s="31">
        <v>0</v>
      </c>
      <c r="NA18" s="31">
        <v>0</v>
      </c>
      <c r="NB18" s="31">
        <v>0</v>
      </c>
      <c r="NC18" s="31">
        <v>0</v>
      </c>
      <c r="ND18" s="31">
        <v>0</v>
      </c>
      <c r="NE18" s="31">
        <v>0</v>
      </c>
      <c r="NF18" s="31">
        <v>0</v>
      </c>
      <c r="NG18" s="31">
        <v>0</v>
      </c>
      <c r="NH18" s="31">
        <v>0</v>
      </c>
      <c r="NI18" s="31">
        <v>0</v>
      </c>
      <c r="NJ18" s="31">
        <v>0</v>
      </c>
      <c r="NK18" s="31">
        <v>0</v>
      </c>
      <c r="NL18" s="31">
        <v>0</v>
      </c>
      <c r="NM18" s="31">
        <v>0</v>
      </c>
      <c r="NN18" s="31">
        <v>0</v>
      </c>
      <c r="NO18" s="31">
        <v>0</v>
      </c>
      <c r="NP18" s="31">
        <v>0</v>
      </c>
      <c r="NQ18" s="31">
        <v>0</v>
      </c>
      <c r="NR18" s="31">
        <v>0</v>
      </c>
      <c r="NS18" s="31">
        <v>0</v>
      </c>
      <c r="NT18" s="31">
        <v>0</v>
      </c>
      <c r="NU18" s="31">
        <v>0</v>
      </c>
      <c r="NV18" s="31">
        <v>0</v>
      </c>
      <c r="NW18" s="31">
        <v>0</v>
      </c>
      <c r="NX18" s="31">
        <v>0</v>
      </c>
      <c r="NY18" s="31">
        <v>0</v>
      </c>
      <c r="NZ18" s="31">
        <v>0</v>
      </c>
      <c r="OA18" s="31">
        <v>0</v>
      </c>
      <c r="OB18" s="31">
        <v>0</v>
      </c>
      <c r="OC18" s="31">
        <v>0</v>
      </c>
      <c r="OD18" s="31">
        <v>0</v>
      </c>
      <c r="OE18" s="31">
        <v>0</v>
      </c>
      <c r="OF18" s="31">
        <v>0</v>
      </c>
      <c r="OG18" s="31">
        <v>0</v>
      </c>
      <c r="OH18" s="31">
        <v>0</v>
      </c>
      <c r="OI18" s="31">
        <v>0</v>
      </c>
      <c r="OJ18" s="31">
        <v>0</v>
      </c>
      <c r="OK18" s="31">
        <v>0</v>
      </c>
      <c r="OL18" s="31">
        <v>0</v>
      </c>
      <c r="OM18" s="31">
        <v>0</v>
      </c>
      <c r="ON18" s="31">
        <v>0</v>
      </c>
      <c r="OO18" s="31">
        <v>0</v>
      </c>
      <c r="OP18" s="31">
        <v>0</v>
      </c>
      <c r="OQ18" s="31">
        <v>0</v>
      </c>
      <c r="OR18" s="31">
        <v>0</v>
      </c>
      <c r="OS18" s="31">
        <v>0</v>
      </c>
      <c r="OT18" s="31">
        <v>0</v>
      </c>
      <c r="OU18" s="31">
        <v>0</v>
      </c>
      <c r="OV18" s="31">
        <v>0</v>
      </c>
      <c r="OW18" s="31">
        <v>0</v>
      </c>
      <c r="OX18" s="31">
        <v>0</v>
      </c>
      <c r="OY18" s="31">
        <v>0</v>
      </c>
      <c r="OZ18" s="31">
        <v>0</v>
      </c>
      <c r="PA18" s="31">
        <v>0</v>
      </c>
      <c r="PB18" s="31">
        <v>0</v>
      </c>
      <c r="PC18" s="31">
        <v>0</v>
      </c>
      <c r="PD18" s="31">
        <v>0</v>
      </c>
      <c r="PE18" s="31">
        <v>0</v>
      </c>
      <c r="PF18" s="31">
        <v>0</v>
      </c>
      <c r="PG18" s="31">
        <v>0</v>
      </c>
      <c r="PH18" s="31">
        <v>0</v>
      </c>
      <c r="PI18" s="31">
        <v>0</v>
      </c>
      <c r="PJ18" s="31">
        <v>0</v>
      </c>
      <c r="PK18" s="31">
        <v>0</v>
      </c>
      <c r="PL18" s="31">
        <v>0</v>
      </c>
      <c r="PM18" s="31">
        <v>0</v>
      </c>
      <c r="PN18" s="31">
        <v>0</v>
      </c>
      <c r="PO18" s="31">
        <v>0</v>
      </c>
      <c r="PP18" s="31">
        <v>0</v>
      </c>
      <c r="PQ18" s="31">
        <v>0</v>
      </c>
      <c r="PR18" s="31">
        <v>0</v>
      </c>
      <c r="PS18" s="31">
        <v>0</v>
      </c>
      <c r="PT18" s="31">
        <v>0</v>
      </c>
      <c r="PU18" s="31">
        <v>0</v>
      </c>
      <c r="PV18" s="31">
        <v>0</v>
      </c>
      <c r="PW18" s="31">
        <v>0</v>
      </c>
      <c r="PX18" s="31">
        <v>0</v>
      </c>
      <c r="PY18" s="31">
        <v>0</v>
      </c>
      <c r="PZ18" s="31">
        <v>0</v>
      </c>
      <c r="QA18" s="31">
        <v>0</v>
      </c>
      <c r="QB18" s="31">
        <v>0</v>
      </c>
      <c r="QC18" s="31">
        <v>0</v>
      </c>
      <c r="QD18" s="31">
        <v>0</v>
      </c>
      <c r="QE18" s="31">
        <v>0</v>
      </c>
      <c r="QF18" s="31">
        <v>0</v>
      </c>
      <c r="QG18" s="31">
        <v>0</v>
      </c>
      <c r="QH18" s="31">
        <v>0</v>
      </c>
      <c r="QI18" s="31">
        <v>0</v>
      </c>
      <c r="QJ18" s="31">
        <v>0</v>
      </c>
      <c r="QK18" s="31">
        <v>0</v>
      </c>
      <c r="QL18" s="31">
        <v>0</v>
      </c>
      <c r="QM18" s="31">
        <v>0</v>
      </c>
      <c r="QN18" s="31">
        <v>0</v>
      </c>
      <c r="QO18" s="31">
        <v>0</v>
      </c>
      <c r="QP18" s="31">
        <v>0</v>
      </c>
      <c r="QQ18" s="31">
        <v>0</v>
      </c>
      <c r="QR18" s="31">
        <v>0</v>
      </c>
      <c r="QS18" s="31">
        <v>0</v>
      </c>
      <c r="QT18" s="31">
        <v>0</v>
      </c>
      <c r="QU18" s="31">
        <v>0</v>
      </c>
      <c r="QV18" s="31">
        <v>0</v>
      </c>
      <c r="QW18" s="31">
        <v>0</v>
      </c>
      <c r="QX18" s="31">
        <v>0</v>
      </c>
      <c r="QY18" s="31">
        <v>0</v>
      </c>
      <c r="QZ18" s="31">
        <v>0</v>
      </c>
      <c r="RA18" s="31">
        <v>0</v>
      </c>
      <c r="RB18" s="31">
        <v>0</v>
      </c>
      <c r="RC18" s="31">
        <v>0</v>
      </c>
      <c r="RD18" s="31">
        <v>0</v>
      </c>
      <c r="RE18" s="31">
        <v>0</v>
      </c>
      <c r="RF18" s="31">
        <v>0</v>
      </c>
      <c r="RG18" s="31">
        <v>0</v>
      </c>
      <c r="RH18" s="31">
        <v>0</v>
      </c>
      <c r="RI18" s="31">
        <v>0</v>
      </c>
      <c r="RJ18" s="31">
        <v>0</v>
      </c>
      <c r="RK18" s="31">
        <v>0</v>
      </c>
      <c r="RL18" s="31">
        <v>0</v>
      </c>
      <c r="RM18" s="31">
        <v>0</v>
      </c>
      <c r="RN18" s="31">
        <v>0</v>
      </c>
      <c r="RO18" s="31">
        <v>0</v>
      </c>
      <c r="RP18" s="31">
        <v>0</v>
      </c>
      <c r="RQ18" s="31">
        <v>0</v>
      </c>
      <c r="RR18" s="31">
        <v>0</v>
      </c>
      <c r="RS18" s="31">
        <v>0</v>
      </c>
      <c r="RT18" s="31">
        <v>0</v>
      </c>
      <c r="RU18" s="31">
        <v>0</v>
      </c>
      <c r="RV18" s="31">
        <v>0</v>
      </c>
      <c r="RW18" s="31">
        <v>0</v>
      </c>
      <c r="RX18" s="31">
        <v>0</v>
      </c>
      <c r="RY18" s="31">
        <v>0</v>
      </c>
      <c r="RZ18" s="31">
        <v>0</v>
      </c>
      <c r="SA18" s="31">
        <v>0</v>
      </c>
      <c r="SB18" s="31">
        <v>0</v>
      </c>
      <c r="SC18" s="31">
        <v>0</v>
      </c>
      <c r="SD18" s="31">
        <v>0</v>
      </c>
      <c r="SE18" s="31">
        <v>0</v>
      </c>
      <c r="SF18" s="31">
        <v>0</v>
      </c>
      <c r="SG18" s="31">
        <v>0</v>
      </c>
      <c r="SH18" s="31">
        <v>0</v>
      </c>
      <c r="SI18" s="31">
        <v>0</v>
      </c>
      <c r="SJ18" s="31">
        <v>0</v>
      </c>
      <c r="SK18" s="31">
        <v>0</v>
      </c>
      <c r="SL18" s="31">
        <v>0</v>
      </c>
      <c r="SM18" s="31">
        <v>0</v>
      </c>
      <c r="SN18" s="31">
        <v>0</v>
      </c>
      <c r="SO18" s="31">
        <v>0</v>
      </c>
      <c r="SP18" s="31">
        <v>0</v>
      </c>
      <c r="SQ18" s="31">
        <v>0</v>
      </c>
      <c r="SR18" s="31">
        <v>0</v>
      </c>
      <c r="SS18" s="31">
        <v>0</v>
      </c>
      <c r="ST18" s="31">
        <v>0</v>
      </c>
      <c r="SU18" s="31">
        <v>0</v>
      </c>
      <c r="SV18" s="31">
        <v>0</v>
      </c>
      <c r="SW18" s="31">
        <v>0</v>
      </c>
      <c r="SX18" s="31">
        <v>0</v>
      </c>
      <c r="SY18" s="31">
        <v>0</v>
      </c>
      <c r="SZ18" s="31">
        <v>0</v>
      </c>
      <c r="TA18" s="31">
        <v>0</v>
      </c>
      <c r="TB18" s="31">
        <v>0</v>
      </c>
      <c r="TC18" s="31">
        <v>0</v>
      </c>
      <c r="TD18" s="31">
        <v>0</v>
      </c>
      <c r="TE18" s="31">
        <v>0</v>
      </c>
      <c r="TF18" s="31">
        <v>0</v>
      </c>
      <c r="TG18" s="31">
        <v>0</v>
      </c>
      <c r="TH18" s="31">
        <v>0</v>
      </c>
      <c r="TI18" s="31">
        <v>0</v>
      </c>
      <c r="TJ18" s="31">
        <v>0</v>
      </c>
      <c r="TK18" s="31">
        <v>0</v>
      </c>
      <c r="TL18" s="31">
        <v>0</v>
      </c>
      <c r="TM18" s="31">
        <v>0</v>
      </c>
      <c r="TN18" s="31">
        <v>0</v>
      </c>
      <c r="TO18" s="31">
        <v>0</v>
      </c>
      <c r="TP18" s="31">
        <v>0</v>
      </c>
      <c r="TQ18" s="31">
        <v>0</v>
      </c>
      <c r="TR18" s="31">
        <v>0</v>
      </c>
      <c r="TS18" s="31">
        <v>0</v>
      </c>
      <c r="TT18" s="31">
        <v>0</v>
      </c>
      <c r="TU18" s="31">
        <v>0</v>
      </c>
      <c r="TV18" s="31">
        <v>0</v>
      </c>
      <c r="TW18" s="31">
        <v>0</v>
      </c>
      <c r="TX18" s="31">
        <v>0</v>
      </c>
      <c r="TY18" s="31">
        <v>0</v>
      </c>
      <c r="TZ18" s="31">
        <v>0</v>
      </c>
      <c r="UA18" s="31">
        <v>0</v>
      </c>
      <c r="UB18" s="31">
        <v>0</v>
      </c>
      <c r="UC18" s="31">
        <v>0</v>
      </c>
      <c r="UD18" s="31">
        <v>0</v>
      </c>
      <c r="UE18" s="31">
        <v>0</v>
      </c>
      <c r="UF18" s="31">
        <v>0</v>
      </c>
      <c r="UG18" s="31">
        <v>0</v>
      </c>
      <c r="UH18" s="31">
        <v>0</v>
      </c>
      <c r="UI18" s="31">
        <v>0</v>
      </c>
      <c r="UJ18" s="31">
        <v>0</v>
      </c>
      <c r="UK18" s="31">
        <v>0</v>
      </c>
      <c r="UL18" s="31">
        <v>0</v>
      </c>
      <c r="UM18" s="31">
        <v>0</v>
      </c>
      <c r="UN18" s="31">
        <v>0</v>
      </c>
      <c r="UO18" s="31">
        <v>0</v>
      </c>
      <c r="UP18" s="31">
        <v>0</v>
      </c>
      <c r="UQ18" s="31">
        <v>0</v>
      </c>
      <c r="UR18" s="31">
        <v>0</v>
      </c>
      <c r="US18" s="31">
        <v>0</v>
      </c>
      <c r="UT18" s="31">
        <v>0</v>
      </c>
      <c r="UU18" s="31">
        <v>0</v>
      </c>
      <c r="UV18" s="31">
        <v>0</v>
      </c>
      <c r="UW18" s="31">
        <v>0</v>
      </c>
      <c r="UX18" s="31">
        <v>0</v>
      </c>
      <c r="UY18" s="31">
        <v>0</v>
      </c>
      <c r="UZ18" s="31">
        <v>0</v>
      </c>
      <c r="VA18" s="31">
        <v>0</v>
      </c>
      <c r="VB18" s="31">
        <v>0</v>
      </c>
      <c r="VC18" s="31">
        <v>0</v>
      </c>
      <c r="VD18" s="31">
        <v>0</v>
      </c>
      <c r="VE18" s="31">
        <v>0</v>
      </c>
      <c r="VF18" s="31">
        <v>0</v>
      </c>
      <c r="VG18" s="31">
        <v>0</v>
      </c>
      <c r="VH18" s="31">
        <v>0</v>
      </c>
      <c r="VI18" s="31">
        <v>0</v>
      </c>
      <c r="VJ18" s="31">
        <v>0</v>
      </c>
      <c r="VK18" s="31">
        <v>0</v>
      </c>
      <c r="VL18" s="31">
        <v>0</v>
      </c>
      <c r="VM18" s="31">
        <v>0</v>
      </c>
      <c r="VN18" s="31">
        <v>0</v>
      </c>
      <c r="VO18" s="31">
        <v>0</v>
      </c>
      <c r="VP18" s="31">
        <v>0</v>
      </c>
      <c r="VQ18" s="31">
        <v>0</v>
      </c>
      <c r="VR18" s="31">
        <v>0</v>
      </c>
      <c r="VS18" s="31">
        <v>0</v>
      </c>
      <c r="VT18" s="31">
        <v>0</v>
      </c>
      <c r="VU18" s="31">
        <v>0</v>
      </c>
      <c r="VV18" s="31">
        <v>0</v>
      </c>
      <c r="VW18" s="31">
        <v>0</v>
      </c>
      <c r="VX18" s="31">
        <v>0</v>
      </c>
      <c r="VY18" s="31">
        <v>0</v>
      </c>
      <c r="VZ18" s="31">
        <v>0</v>
      </c>
      <c r="WA18" s="31">
        <v>0</v>
      </c>
      <c r="WB18" s="31">
        <v>0</v>
      </c>
      <c r="WC18" s="31">
        <v>0</v>
      </c>
      <c r="WD18" s="31">
        <v>0</v>
      </c>
      <c r="WE18" s="31">
        <v>0</v>
      </c>
      <c r="WF18" s="31">
        <v>0</v>
      </c>
      <c r="WG18" s="31">
        <v>0</v>
      </c>
      <c r="WH18" s="31">
        <v>0</v>
      </c>
      <c r="WI18" s="31">
        <v>0</v>
      </c>
      <c r="WJ18" s="31">
        <v>0</v>
      </c>
      <c r="WK18" s="31">
        <v>0</v>
      </c>
      <c r="WL18" s="31">
        <v>0</v>
      </c>
      <c r="WM18" s="31">
        <v>0</v>
      </c>
      <c r="WN18" s="31">
        <v>0</v>
      </c>
      <c r="WO18" s="31">
        <v>0</v>
      </c>
      <c r="WP18" s="31">
        <v>0</v>
      </c>
      <c r="WQ18" s="31">
        <v>0</v>
      </c>
      <c r="WR18" s="31">
        <v>0</v>
      </c>
      <c r="WS18" s="31">
        <v>0</v>
      </c>
      <c r="WT18" s="31">
        <v>0</v>
      </c>
      <c r="WU18" s="31">
        <v>0</v>
      </c>
      <c r="WV18" s="31">
        <v>0</v>
      </c>
      <c r="WW18" s="31">
        <v>0</v>
      </c>
      <c r="WX18" s="31">
        <v>0</v>
      </c>
      <c r="WY18" s="31">
        <v>0</v>
      </c>
      <c r="WZ18" s="31">
        <v>0</v>
      </c>
      <c r="XA18" s="31">
        <v>0</v>
      </c>
      <c r="XB18" s="31">
        <v>0</v>
      </c>
      <c r="XC18" s="31">
        <v>0</v>
      </c>
      <c r="XD18" s="31">
        <v>0</v>
      </c>
      <c r="XE18" s="31">
        <v>0</v>
      </c>
      <c r="XF18" s="31">
        <v>0</v>
      </c>
      <c r="XG18" s="31">
        <v>0</v>
      </c>
      <c r="XH18" s="31">
        <v>0</v>
      </c>
      <c r="XI18" s="31">
        <v>0</v>
      </c>
      <c r="XJ18" s="31">
        <v>0</v>
      </c>
      <c r="XK18" s="31">
        <v>0</v>
      </c>
      <c r="XL18" s="31">
        <v>0</v>
      </c>
      <c r="XM18" s="31">
        <v>0</v>
      </c>
      <c r="XN18" s="31">
        <v>0</v>
      </c>
      <c r="XO18" s="31">
        <v>0</v>
      </c>
      <c r="XP18" s="31">
        <v>0</v>
      </c>
      <c r="XQ18" s="31">
        <v>0</v>
      </c>
    </row>
    <row r="19" spans="1:641" x14ac:dyDescent="0.25">
      <c r="A19" s="20" t="s">
        <v>56</v>
      </c>
      <c r="B19" s="20" t="s">
        <v>57</v>
      </c>
      <c r="C19" s="20">
        <f>+IFERROR(VLOOKUP($C$2,[4]FFFIRY22!$A$11:$Q$176,14,TRUE)/1000000,0)</f>
        <v>35.550428779999997</v>
      </c>
      <c r="D19" s="33"/>
      <c r="E19" s="22">
        <f>+C19/$C$74</f>
        <v>0.820016671856583</v>
      </c>
      <c r="F19" s="23" t="s">
        <v>225</v>
      </c>
      <c r="G19" s="27" t="s">
        <v>178</v>
      </c>
      <c r="H19" s="28">
        <v>40450</v>
      </c>
      <c r="I19" s="28" t="s">
        <v>188</v>
      </c>
      <c r="J19" s="26" t="s">
        <v>40</v>
      </c>
      <c r="K19" s="23">
        <v>140</v>
      </c>
      <c r="L19" s="27" t="s">
        <v>230</v>
      </c>
      <c r="M19" s="25">
        <f t="shared" si="48"/>
        <v>44710</v>
      </c>
      <c r="N19" s="23" t="s">
        <v>24</v>
      </c>
      <c r="O19" s="29" t="s">
        <v>25</v>
      </c>
      <c r="P19" s="115" t="s">
        <v>26</v>
      </c>
      <c r="Q19" s="30">
        <f t="shared" si="0"/>
        <v>19201682.407364484</v>
      </c>
      <c r="R19" s="30">
        <f t="shared" si="1"/>
        <v>2112154.1199999996</v>
      </c>
      <c r="S19" s="30">
        <f t="shared" si="2"/>
        <v>19014963.423798524</v>
      </c>
      <c r="T19" s="30">
        <f t="shared" si="3"/>
        <v>868446.74</v>
      </c>
      <c r="U19" s="30">
        <f t="shared" si="4"/>
        <v>3252955.2922997526</v>
      </c>
      <c r="V19" s="30">
        <f t="shared" si="5"/>
        <v>47519.82</v>
      </c>
      <c r="W19" s="30">
        <f t="shared" si="6"/>
        <v>80834.2</v>
      </c>
      <c r="X19" s="30">
        <f t="shared" si="7"/>
        <v>1299.53</v>
      </c>
      <c r="Y19" s="30">
        <f t="shared" si="8"/>
        <v>0</v>
      </c>
      <c r="Z19" s="30">
        <f t="shared" si="9"/>
        <v>0</v>
      </c>
      <c r="AA19" s="30">
        <f t="shared" si="10"/>
        <v>0</v>
      </c>
      <c r="AB19" s="30">
        <f t="shared" si="11"/>
        <v>0</v>
      </c>
      <c r="AC19" s="30">
        <f t="shared" si="12"/>
        <v>0</v>
      </c>
      <c r="AD19" s="30">
        <f t="shared" si="13"/>
        <v>0</v>
      </c>
      <c r="AE19" s="30">
        <f t="shared" si="14"/>
        <v>0</v>
      </c>
      <c r="AF19" s="30">
        <f t="shared" si="15"/>
        <v>0</v>
      </c>
      <c r="AG19" s="30">
        <f t="shared" si="16"/>
        <v>0</v>
      </c>
      <c r="AH19" s="30">
        <f t="shared" si="17"/>
        <v>0</v>
      </c>
      <c r="AI19" s="30">
        <f t="shared" si="18"/>
        <v>0</v>
      </c>
      <c r="AJ19" s="30">
        <f t="shared" si="19"/>
        <v>0</v>
      </c>
      <c r="AK19" s="30">
        <f t="shared" si="20"/>
        <v>0</v>
      </c>
      <c r="AL19" s="30">
        <f t="shared" si="21"/>
        <v>0</v>
      </c>
      <c r="AM19" s="30">
        <f t="shared" si="22"/>
        <v>0</v>
      </c>
      <c r="AN19" s="30">
        <f t="shared" si="23"/>
        <v>0</v>
      </c>
      <c r="AO19" s="30">
        <f t="shared" si="24"/>
        <v>0</v>
      </c>
      <c r="AP19" s="30">
        <f t="shared" si="25"/>
        <v>0</v>
      </c>
      <c r="AQ19" s="30">
        <f t="shared" si="26"/>
        <v>0</v>
      </c>
      <c r="AR19" s="30">
        <f t="shared" si="27"/>
        <v>0</v>
      </c>
      <c r="AS19" s="30">
        <f t="shared" si="28"/>
        <v>0</v>
      </c>
      <c r="AT19" s="30">
        <f t="shared" si="29"/>
        <v>0</v>
      </c>
      <c r="AU19" s="30">
        <f t="shared" si="30"/>
        <v>0</v>
      </c>
      <c r="AV19" s="30">
        <f t="shared" si="31"/>
        <v>0</v>
      </c>
      <c r="AW19" s="30">
        <f t="shared" si="32"/>
        <v>0</v>
      </c>
      <c r="AX19" s="30">
        <f t="shared" si="33"/>
        <v>0</v>
      </c>
      <c r="AY19" s="30">
        <f t="shared" si="34"/>
        <v>0</v>
      </c>
      <c r="AZ19" s="30">
        <f t="shared" si="35"/>
        <v>0</v>
      </c>
      <c r="BA19" s="30">
        <f t="shared" si="36"/>
        <v>0</v>
      </c>
      <c r="BB19" s="30">
        <f t="shared" si="37"/>
        <v>0</v>
      </c>
      <c r="BC19" s="30">
        <f t="shared" si="38"/>
        <v>0</v>
      </c>
      <c r="BD19" s="30">
        <f t="shared" si="39"/>
        <v>0</v>
      </c>
      <c r="BE19" s="30">
        <f t="shared" si="40"/>
        <v>0</v>
      </c>
      <c r="BF19" s="30">
        <f t="shared" si="41"/>
        <v>0</v>
      </c>
      <c r="BG19" s="30">
        <f t="shared" si="42"/>
        <v>0</v>
      </c>
      <c r="BH19" s="30">
        <f t="shared" si="43"/>
        <v>0</v>
      </c>
      <c r="BI19" s="30">
        <f t="shared" si="44"/>
        <v>0</v>
      </c>
      <c r="BJ19" s="30">
        <f t="shared" si="45"/>
        <v>0</v>
      </c>
      <c r="BK19" s="30">
        <f t="shared" si="46"/>
        <v>0</v>
      </c>
      <c r="BL19" s="30">
        <f t="shared" si="47"/>
        <v>0</v>
      </c>
      <c r="BN19" s="31">
        <v>204294.24999999997</v>
      </c>
      <c r="BO19" s="31">
        <v>1496499.5450283294</v>
      </c>
      <c r="BP19" s="31">
        <v>239129.15999999997</v>
      </c>
      <c r="BQ19" s="31">
        <v>1546338.5116838489</v>
      </c>
      <c r="BR19" s="31">
        <v>190722.44999999998</v>
      </c>
      <c r="BS19" s="31">
        <v>1563203.7776543237</v>
      </c>
      <c r="BT19" s="31">
        <v>191875.19</v>
      </c>
      <c r="BU19" s="31">
        <v>1585189.6037989669</v>
      </c>
      <c r="BV19" s="31">
        <v>194685.72</v>
      </c>
      <c r="BW19" s="31">
        <v>1626306.3711498766</v>
      </c>
      <c r="BX19" s="31">
        <v>184743.84</v>
      </c>
      <c r="BY19" s="31">
        <v>1626306.3711498766</v>
      </c>
      <c r="BZ19" s="31">
        <v>170164.93</v>
      </c>
      <c r="CA19" s="31">
        <v>1626306.3711498766</v>
      </c>
      <c r="CB19" s="31">
        <v>166930.36000000002</v>
      </c>
      <c r="CC19" s="31">
        <v>1626306.3711498766</v>
      </c>
      <c r="CD19" s="31">
        <v>158023.60999999999</v>
      </c>
      <c r="CE19" s="31">
        <v>1626306.3711498766</v>
      </c>
      <c r="CF19" s="31">
        <v>144306.65</v>
      </c>
      <c r="CG19" s="31">
        <v>1626306.3711498766</v>
      </c>
      <c r="CH19" s="31">
        <v>140210.15000000002</v>
      </c>
      <c r="CI19" s="31">
        <v>1626306.3711498766</v>
      </c>
      <c r="CJ19" s="31">
        <v>127067.81000000001</v>
      </c>
      <c r="CK19" s="31">
        <v>1626306.3711498766</v>
      </c>
      <c r="CL19" s="31">
        <v>122396.66999999998</v>
      </c>
      <c r="CM19" s="31">
        <v>1626306.3711498766</v>
      </c>
      <c r="CN19" s="31">
        <v>113489.93999999999</v>
      </c>
      <c r="CO19" s="31">
        <v>1626306.3711498766</v>
      </c>
      <c r="CP19" s="31">
        <v>97835.89</v>
      </c>
      <c r="CQ19" s="31">
        <v>1626306.3711498766</v>
      </c>
      <c r="CR19" s="31">
        <v>95676.45</v>
      </c>
      <c r="CS19" s="31">
        <v>1626306.3711498766</v>
      </c>
      <c r="CT19" s="31">
        <v>83970.699999999983</v>
      </c>
      <c r="CU19" s="31">
        <v>1626306.3711498766</v>
      </c>
      <c r="CV19" s="31">
        <v>77863.000000000015</v>
      </c>
      <c r="CW19" s="31">
        <v>1626306.3711498766</v>
      </c>
      <c r="CX19" s="31">
        <v>66731.850000000006</v>
      </c>
      <c r="CY19" s="31">
        <v>1626306.3711498766</v>
      </c>
      <c r="CZ19" s="31">
        <v>60049.5</v>
      </c>
      <c r="DA19" s="31">
        <v>1626306.3711498766</v>
      </c>
      <c r="DB19" s="31">
        <v>51142.77</v>
      </c>
      <c r="DC19" s="31">
        <v>1626306.3711498766</v>
      </c>
      <c r="DD19" s="31">
        <v>40873.58</v>
      </c>
      <c r="DE19" s="31">
        <v>1535965.7811498765</v>
      </c>
      <c r="DF19" s="31">
        <v>33824.049999999996</v>
      </c>
      <c r="DG19" s="31">
        <v>1535965.7811498765</v>
      </c>
      <c r="DH19" s="31">
        <v>24592.34</v>
      </c>
      <c r="DI19" s="31">
        <v>1306274.5211498763</v>
      </c>
      <c r="DJ19" s="31">
        <v>18258.060000000001</v>
      </c>
      <c r="DK19" s="31">
        <v>1286265.0811498764</v>
      </c>
      <c r="DL19" s="31">
        <v>11213.61</v>
      </c>
      <c r="DM19" s="31">
        <v>977429.71114987659</v>
      </c>
      <c r="DN19" s="31">
        <v>5293.4</v>
      </c>
      <c r="DO19" s="31">
        <v>392034.36</v>
      </c>
      <c r="DP19" s="31">
        <v>3713.5</v>
      </c>
      <c r="DQ19" s="31">
        <v>166741.69999999998</v>
      </c>
      <c r="DR19" s="31">
        <v>2709.98</v>
      </c>
      <c r="DS19" s="31">
        <v>166741.69999999998</v>
      </c>
      <c r="DT19" s="31">
        <v>1887.13</v>
      </c>
      <c r="DU19" s="31">
        <v>166741.69999999998</v>
      </c>
      <c r="DV19" s="31">
        <v>942.53</v>
      </c>
      <c r="DW19" s="31">
        <v>16166.84</v>
      </c>
      <c r="DX19" s="31">
        <v>885.4</v>
      </c>
      <c r="DY19" s="31">
        <v>16166.84</v>
      </c>
      <c r="DZ19" s="31">
        <v>796.86</v>
      </c>
      <c r="EA19" s="31">
        <v>16166.84</v>
      </c>
      <c r="EB19" s="31">
        <v>685.47</v>
      </c>
      <c r="EC19" s="31">
        <v>16166.84</v>
      </c>
      <c r="ED19" s="31">
        <v>619.78</v>
      </c>
      <c r="EE19" s="31">
        <v>16166.84</v>
      </c>
      <c r="EF19" s="31">
        <v>514.1</v>
      </c>
      <c r="EG19" s="31">
        <v>16166.84</v>
      </c>
      <c r="EH19" s="31">
        <v>442.7</v>
      </c>
      <c r="EI19" s="31">
        <v>16166.84</v>
      </c>
      <c r="EJ19" s="31">
        <v>354.16</v>
      </c>
      <c r="EK19" s="31">
        <v>16166.84</v>
      </c>
      <c r="EL19" s="31">
        <v>239.91</v>
      </c>
      <c r="EM19" s="31">
        <v>16166.84</v>
      </c>
      <c r="EN19" s="31">
        <v>177.08</v>
      </c>
      <c r="EO19" s="31">
        <v>16166.84</v>
      </c>
      <c r="EP19" s="31">
        <v>85.68</v>
      </c>
      <c r="EQ19" s="31">
        <v>16166.84</v>
      </c>
      <c r="ER19" s="31">
        <v>0</v>
      </c>
      <c r="ES19" s="31">
        <v>0</v>
      </c>
      <c r="ET19" s="31">
        <v>0</v>
      </c>
      <c r="EU19" s="31">
        <v>0</v>
      </c>
      <c r="EV19" s="31">
        <v>0</v>
      </c>
      <c r="EW19" s="31">
        <v>0</v>
      </c>
      <c r="EX19" s="31">
        <v>0</v>
      </c>
      <c r="EY19" s="31">
        <v>0</v>
      </c>
      <c r="EZ19" s="31">
        <v>0</v>
      </c>
      <c r="FA19" s="31">
        <v>0</v>
      </c>
      <c r="FB19" s="31">
        <v>0</v>
      </c>
      <c r="FC19" s="31">
        <v>0</v>
      </c>
      <c r="FD19" s="31">
        <v>0</v>
      </c>
      <c r="FE19" s="31">
        <v>0</v>
      </c>
      <c r="FF19" s="31">
        <v>0</v>
      </c>
      <c r="FG19" s="31">
        <v>0</v>
      </c>
      <c r="FH19" s="31">
        <v>0</v>
      </c>
      <c r="FI19" s="31">
        <v>0</v>
      </c>
      <c r="FJ19" s="31">
        <v>0</v>
      </c>
      <c r="FK19" s="31">
        <v>0</v>
      </c>
      <c r="FL19" s="31">
        <v>0</v>
      </c>
      <c r="FM19" s="31">
        <v>0</v>
      </c>
      <c r="FN19" s="31">
        <v>0</v>
      </c>
      <c r="FO19" s="31">
        <v>0</v>
      </c>
      <c r="FP19" s="31">
        <v>0</v>
      </c>
      <c r="FQ19" s="31">
        <v>0</v>
      </c>
      <c r="FR19" s="31">
        <v>0</v>
      </c>
      <c r="FS19" s="31">
        <v>0</v>
      </c>
      <c r="FT19" s="31">
        <v>0</v>
      </c>
      <c r="FU19" s="31">
        <v>0</v>
      </c>
      <c r="FV19" s="31">
        <v>0</v>
      </c>
      <c r="FW19" s="31">
        <v>0</v>
      </c>
      <c r="FX19" s="31">
        <v>0</v>
      </c>
      <c r="FY19" s="31">
        <v>0</v>
      </c>
      <c r="FZ19" s="31">
        <v>0</v>
      </c>
      <c r="GA19" s="31">
        <v>0</v>
      </c>
      <c r="GB19" s="31">
        <v>0</v>
      </c>
      <c r="GC19" s="31">
        <v>0</v>
      </c>
      <c r="GD19" s="31">
        <v>0</v>
      </c>
      <c r="GE19" s="31">
        <v>0</v>
      </c>
      <c r="GF19" s="31">
        <v>0</v>
      </c>
      <c r="GG19" s="31">
        <v>0</v>
      </c>
      <c r="GH19" s="31">
        <v>0</v>
      </c>
      <c r="GI19" s="31">
        <v>0</v>
      </c>
      <c r="GJ19" s="31">
        <v>0</v>
      </c>
      <c r="GK19" s="31">
        <v>0</v>
      </c>
      <c r="GL19" s="31">
        <v>0</v>
      </c>
      <c r="GM19" s="31">
        <v>0</v>
      </c>
      <c r="GN19" s="31">
        <v>0</v>
      </c>
      <c r="GO19" s="31">
        <v>0</v>
      </c>
      <c r="GP19" s="31">
        <v>0</v>
      </c>
      <c r="GQ19" s="31">
        <v>0</v>
      </c>
      <c r="GR19" s="31">
        <v>0</v>
      </c>
      <c r="GS19" s="31">
        <v>0</v>
      </c>
      <c r="GT19" s="31">
        <v>0</v>
      </c>
      <c r="GU19" s="31">
        <v>0</v>
      </c>
      <c r="GV19" s="31">
        <v>0</v>
      </c>
      <c r="GW19" s="31">
        <v>0</v>
      </c>
      <c r="GX19" s="31">
        <v>0</v>
      </c>
      <c r="GY19" s="31">
        <v>0</v>
      </c>
      <c r="GZ19" s="31">
        <v>0</v>
      </c>
      <c r="HA19" s="31">
        <v>0</v>
      </c>
      <c r="HB19" s="31">
        <v>0</v>
      </c>
      <c r="HC19" s="31">
        <v>0</v>
      </c>
      <c r="HD19" s="31">
        <v>0</v>
      </c>
      <c r="HE19" s="31">
        <v>0</v>
      </c>
      <c r="HF19" s="31">
        <v>0</v>
      </c>
      <c r="HG19" s="31">
        <v>0</v>
      </c>
      <c r="HH19" s="31">
        <v>0</v>
      </c>
      <c r="HI19" s="31">
        <v>0</v>
      </c>
      <c r="HJ19" s="31">
        <v>0</v>
      </c>
      <c r="HK19" s="31">
        <v>0</v>
      </c>
      <c r="HL19" s="31">
        <v>0</v>
      </c>
      <c r="HM19" s="31">
        <v>0</v>
      </c>
      <c r="HN19" s="31">
        <v>0</v>
      </c>
      <c r="HO19" s="31">
        <v>0</v>
      </c>
      <c r="HP19" s="31">
        <v>0</v>
      </c>
      <c r="HQ19" s="31">
        <v>0</v>
      </c>
      <c r="HR19" s="31">
        <v>0</v>
      </c>
      <c r="HS19" s="31">
        <v>0</v>
      </c>
      <c r="HT19" s="31">
        <v>0</v>
      </c>
      <c r="HU19" s="31">
        <v>0</v>
      </c>
      <c r="HV19" s="31">
        <v>0</v>
      </c>
      <c r="HW19" s="31">
        <v>0</v>
      </c>
      <c r="HX19" s="31">
        <v>0</v>
      </c>
      <c r="HY19" s="31">
        <v>0</v>
      </c>
      <c r="HZ19" s="31">
        <v>0</v>
      </c>
      <c r="IA19" s="31">
        <v>0</v>
      </c>
      <c r="IB19" s="31">
        <v>0</v>
      </c>
      <c r="IC19" s="31">
        <v>0</v>
      </c>
      <c r="ID19" s="31">
        <v>0</v>
      </c>
      <c r="IE19" s="31">
        <v>0</v>
      </c>
      <c r="IF19" s="31">
        <v>0</v>
      </c>
      <c r="IG19" s="31">
        <v>0</v>
      </c>
      <c r="IH19" s="31">
        <v>0</v>
      </c>
      <c r="II19" s="31">
        <v>0</v>
      </c>
      <c r="IJ19" s="31">
        <v>0</v>
      </c>
      <c r="IK19" s="31">
        <v>0</v>
      </c>
      <c r="IL19" s="31">
        <v>0</v>
      </c>
      <c r="IM19" s="31">
        <v>0</v>
      </c>
      <c r="IN19" s="31">
        <v>0</v>
      </c>
      <c r="IO19" s="31">
        <v>0</v>
      </c>
      <c r="IP19" s="31">
        <v>0</v>
      </c>
      <c r="IQ19" s="31">
        <v>0</v>
      </c>
      <c r="IR19" s="31">
        <v>0</v>
      </c>
      <c r="IS19" s="31">
        <v>0</v>
      </c>
      <c r="IT19" s="31">
        <v>0</v>
      </c>
      <c r="IU19" s="31">
        <v>0</v>
      </c>
      <c r="IV19" s="31">
        <v>0</v>
      </c>
      <c r="IW19" s="31">
        <v>0</v>
      </c>
      <c r="IX19" s="31">
        <v>0</v>
      </c>
      <c r="IY19" s="31">
        <v>0</v>
      </c>
      <c r="IZ19" s="31">
        <v>0</v>
      </c>
      <c r="JA19" s="31">
        <v>0</v>
      </c>
      <c r="JB19" s="31">
        <v>0</v>
      </c>
      <c r="JC19" s="31">
        <v>0</v>
      </c>
      <c r="JD19" s="31">
        <v>0</v>
      </c>
      <c r="JE19" s="31">
        <v>0</v>
      </c>
      <c r="JF19" s="31">
        <v>0</v>
      </c>
      <c r="JG19" s="31">
        <v>0</v>
      </c>
      <c r="JH19" s="31">
        <v>0</v>
      </c>
      <c r="JI19" s="31">
        <v>0</v>
      </c>
      <c r="JJ19" s="31">
        <v>0</v>
      </c>
      <c r="JK19" s="31">
        <v>0</v>
      </c>
      <c r="JL19" s="31">
        <v>0</v>
      </c>
      <c r="JM19" s="31">
        <v>0</v>
      </c>
      <c r="JN19" s="31">
        <v>0</v>
      </c>
      <c r="JO19" s="31">
        <v>0</v>
      </c>
      <c r="JP19" s="31">
        <v>0</v>
      </c>
      <c r="JQ19" s="31">
        <v>0</v>
      </c>
      <c r="JR19" s="31">
        <v>0</v>
      </c>
      <c r="JS19" s="31">
        <v>0</v>
      </c>
      <c r="JT19" s="31">
        <v>0</v>
      </c>
      <c r="JU19" s="31">
        <v>0</v>
      </c>
      <c r="JV19" s="31">
        <v>0</v>
      </c>
      <c r="JW19" s="31">
        <v>0</v>
      </c>
      <c r="JX19" s="31">
        <v>0</v>
      </c>
      <c r="JY19" s="31">
        <v>0</v>
      </c>
      <c r="JZ19" s="31">
        <v>0</v>
      </c>
      <c r="KA19" s="31">
        <v>0</v>
      </c>
      <c r="KB19" s="31">
        <v>0</v>
      </c>
      <c r="KC19" s="31">
        <v>0</v>
      </c>
      <c r="KD19" s="31">
        <v>0</v>
      </c>
      <c r="KE19" s="31">
        <v>0</v>
      </c>
      <c r="KF19" s="31">
        <v>0</v>
      </c>
      <c r="KG19" s="31">
        <v>0</v>
      </c>
      <c r="KH19" s="31">
        <v>0</v>
      </c>
      <c r="KI19" s="31">
        <v>0</v>
      </c>
      <c r="KJ19" s="31">
        <v>0</v>
      </c>
      <c r="KK19" s="31">
        <v>0</v>
      </c>
      <c r="KL19" s="31">
        <v>0</v>
      </c>
      <c r="KM19" s="31">
        <v>0</v>
      </c>
      <c r="KN19" s="31">
        <v>0</v>
      </c>
      <c r="KO19" s="31">
        <v>0</v>
      </c>
      <c r="KP19" s="31">
        <v>0</v>
      </c>
      <c r="KQ19" s="31">
        <v>0</v>
      </c>
      <c r="KR19" s="31">
        <v>0</v>
      </c>
      <c r="KS19" s="31">
        <v>0</v>
      </c>
      <c r="KT19" s="31">
        <v>0</v>
      </c>
      <c r="KU19" s="31">
        <v>0</v>
      </c>
      <c r="KV19" s="31">
        <v>0</v>
      </c>
      <c r="KW19" s="31">
        <v>0</v>
      </c>
      <c r="KX19" s="31">
        <v>0</v>
      </c>
      <c r="KY19" s="31">
        <v>0</v>
      </c>
      <c r="KZ19" s="31">
        <v>0</v>
      </c>
      <c r="LA19" s="31">
        <v>0</v>
      </c>
      <c r="LB19" s="31">
        <v>0</v>
      </c>
      <c r="LC19" s="31">
        <v>0</v>
      </c>
      <c r="LD19" s="31">
        <v>0</v>
      </c>
      <c r="LE19" s="31">
        <v>0</v>
      </c>
      <c r="LF19" s="31">
        <v>0</v>
      </c>
      <c r="LG19" s="31">
        <v>0</v>
      </c>
      <c r="LH19" s="31">
        <v>0</v>
      </c>
      <c r="LI19" s="31">
        <v>0</v>
      </c>
      <c r="LJ19" s="31">
        <v>0</v>
      </c>
      <c r="LK19" s="31">
        <v>0</v>
      </c>
      <c r="LL19" s="31">
        <v>0</v>
      </c>
      <c r="LM19" s="31">
        <v>0</v>
      </c>
      <c r="LN19" s="31">
        <v>0</v>
      </c>
      <c r="LO19" s="31">
        <v>0</v>
      </c>
      <c r="LP19" s="31">
        <v>0</v>
      </c>
      <c r="LQ19" s="31">
        <v>0</v>
      </c>
      <c r="LR19" s="31">
        <v>0</v>
      </c>
      <c r="LS19" s="31">
        <v>0</v>
      </c>
      <c r="LT19" s="31">
        <v>0</v>
      </c>
      <c r="LU19" s="31">
        <v>0</v>
      </c>
      <c r="LV19" s="31">
        <v>0</v>
      </c>
      <c r="LW19" s="31">
        <v>0</v>
      </c>
      <c r="LX19" s="31">
        <v>0</v>
      </c>
      <c r="LY19" s="31">
        <v>0</v>
      </c>
      <c r="LZ19" s="31">
        <v>0</v>
      </c>
      <c r="MA19" s="31">
        <v>0</v>
      </c>
      <c r="MB19" s="31">
        <v>0</v>
      </c>
      <c r="MC19" s="31">
        <v>0</v>
      </c>
      <c r="MD19" s="31">
        <v>0</v>
      </c>
      <c r="ME19" s="31">
        <v>0</v>
      </c>
      <c r="MF19" s="31">
        <v>0</v>
      </c>
      <c r="MG19" s="31">
        <v>0</v>
      </c>
      <c r="MH19" s="31">
        <v>0</v>
      </c>
      <c r="MI19" s="31">
        <v>0</v>
      </c>
      <c r="MJ19" s="31">
        <v>0</v>
      </c>
      <c r="MK19" s="31">
        <v>0</v>
      </c>
      <c r="ML19" s="31">
        <v>0</v>
      </c>
      <c r="MM19" s="31">
        <v>0</v>
      </c>
      <c r="MN19" s="31">
        <v>0</v>
      </c>
      <c r="MO19" s="31">
        <v>0</v>
      </c>
      <c r="MP19" s="31">
        <v>0</v>
      </c>
      <c r="MQ19" s="31">
        <v>0</v>
      </c>
      <c r="MR19" s="31">
        <v>0</v>
      </c>
      <c r="MS19" s="31">
        <v>0</v>
      </c>
      <c r="MT19" s="31">
        <v>0</v>
      </c>
      <c r="MU19" s="31">
        <v>0</v>
      </c>
      <c r="MV19" s="31">
        <v>0</v>
      </c>
      <c r="MW19" s="31">
        <v>0</v>
      </c>
      <c r="MX19" s="31">
        <v>0</v>
      </c>
      <c r="MY19" s="31">
        <v>0</v>
      </c>
      <c r="MZ19" s="31">
        <v>0</v>
      </c>
      <c r="NA19" s="31">
        <v>0</v>
      </c>
      <c r="NB19" s="31">
        <v>0</v>
      </c>
      <c r="NC19" s="31">
        <v>0</v>
      </c>
      <c r="ND19" s="31">
        <v>0</v>
      </c>
      <c r="NE19" s="31">
        <v>0</v>
      </c>
      <c r="NF19" s="31">
        <v>0</v>
      </c>
      <c r="NG19" s="31">
        <v>0</v>
      </c>
      <c r="NH19" s="31">
        <v>0</v>
      </c>
      <c r="NI19" s="31">
        <v>0</v>
      </c>
      <c r="NJ19" s="31">
        <v>0</v>
      </c>
      <c r="NK19" s="31">
        <v>0</v>
      </c>
      <c r="NL19" s="31">
        <v>0</v>
      </c>
      <c r="NM19" s="31">
        <v>0</v>
      </c>
      <c r="NN19" s="31">
        <v>0</v>
      </c>
      <c r="NO19" s="31">
        <v>0</v>
      </c>
      <c r="NP19" s="31">
        <v>0</v>
      </c>
      <c r="NQ19" s="31">
        <v>0</v>
      </c>
      <c r="NR19" s="31">
        <v>0</v>
      </c>
      <c r="NS19" s="31">
        <v>0</v>
      </c>
      <c r="NT19" s="31">
        <v>0</v>
      </c>
      <c r="NU19" s="31">
        <v>0</v>
      </c>
      <c r="NV19" s="31">
        <v>0</v>
      </c>
      <c r="NW19" s="31">
        <v>0</v>
      </c>
      <c r="NX19" s="31">
        <v>0</v>
      </c>
      <c r="NY19" s="31">
        <v>0</v>
      </c>
      <c r="NZ19" s="31">
        <v>0</v>
      </c>
      <c r="OA19" s="31">
        <v>0</v>
      </c>
      <c r="OB19" s="31">
        <v>0</v>
      </c>
      <c r="OC19" s="31">
        <v>0</v>
      </c>
      <c r="OD19" s="31">
        <v>0</v>
      </c>
      <c r="OE19" s="31">
        <v>0</v>
      </c>
      <c r="OF19" s="31">
        <v>0</v>
      </c>
      <c r="OG19" s="31">
        <v>0</v>
      </c>
      <c r="OH19" s="31">
        <v>0</v>
      </c>
      <c r="OI19" s="31">
        <v>0</v>
      </c>
      <c r="OJ19" s="31">
        <v>0</v>
      </c>
      <c r="OK19" s="31">
        <v>0</v>
      </c>
      <c r="OL19" s="31">
        <v>0</v>
      </c>
      <c r="OM19" s="31">
        <v>0</v>
      </c>
      <c r="ON19" s="31">
        <v>0</v>
      </c>
      <c r="OO19" s="31">
        <v>0</v>
      </c>
      <c r="OP19" s="31">
        <v>0</v>
      </c>
      <c r="OQ19" s="31">
        <v>0</v>
      </c>
      <c r="OR19" s="31">
        <v>0</v>
      </c>
      <c r="OS19" s="31">
        <v>0</v>
      </c>
      <c r="OT19" s="31">
        <v>0</v>
      </c>
      <c r="OU19" s="31">
        <v>0</v>
      </c>
      <c r="OV19" s="31">
        <v>0</v>
      </c>
      <c r="OW19" s="31">
        <v>0</v>
      </c>
      <c r="OX19" s="31">
        <v>0</v>
      </c>
      <c r="OY19" s="31">
        <v>0</v>
      </c>
      <c r="OZ19" s="31">
        <v>0</v>
      </c>
      <c r="PA19" s="31">
        <v>0</v>
      </c>
      <c r="PB19" s="31">
        <v>0</v>
      </c>
      <c r="PC19" s="31">
        <v>0</v>
      </c>
      <c r="PD19" s="31">
        <v>0</v>
      </c>
      <c r="PE19" s="31">
        <v>0</v>
      </c>
      <c r="PF19" s="31">
        <v>0</v>
      </c>
      <c r="PG19" s="31">
        <v>0</v>
      </c>
      <c r="PH19" s="31">
        <v>0</v>
      </c>
      <c r="PI19" s="31">
        <v>0</v>
      </c>
      <c r="PJ19" s="31">
        <v>0</v>
      </c>
      <c r="PK19" s="31">
        <v>0</v>
      </c>
      <c r="PL19" s="31">
        <v>0</v>
      </c>
      <c r="PM19" s="31">
        <v>0</v>
      </c>
      <c r="PN19" s="31">
        <v>0</v>
      </c>
      <c r="PO19" s="31">
        <v>0</v>
      </c>
      <c r="PP19" s="31">
        <v>0</v>
      </c>
      <c r="PQ19" s="31">
        <v>0</v>
      </c>
      <c r="PR19" s="31">
        <v>0</v>
      </c>
      <c r="PS19" s="31">
        <v>0</v>
      </c>
      <c r="PT19" s="31">
        <v>0</v>
      </c>
      <c r="PU19" s="31">
        <v>0</v>
      </c>
      <c r="PV19" s="31">
        <v>0</v>
      </c>
      <c r="PW19" s="31">
        <v>0</v>
      </c>
      <c r="PX19" s="31">
        <v>0</v>
      </c>
      <c r="PY19" s="31">
        <v>0</v>
      </c>
      <c r="PZ19" s="31">
        <v>0</v>
      </c>
      <c r="QA19" s="31">
        <v>0</v>
      </c>
      <c r="QB19" s="31">
        <v>0</v>
      </c>
      <c r="QC19" s="31">
        <v>0</v>
      </c>
      <c r="QD19" s="31">
        <v>0</v>
      </c>
      <c r="QE19" s="31">
        <v>0</v>
      </c>
      <c r="QF19" s="31">
        <v>0</v>
      </c>
      <c r="QG19" s="31">
        <v>0</v>
      </c>
      <c r="QH19" s="31">
        <v>0</v>
      </c>
      <c r="QI19" s="31">
        <v>0</v>
      </c>
      <c r="QJ19" s="31">
        <v>0</v>
      </c>
      <c r="QK19" s="31">
        <v>0</v>
      </c>
      <c r="QL19" s="31">
        <v>0</v>
      </c>
      <c r="QM19" s="31">
        <v>0</v>
      </c>
      <c r="QN19" s="31">
        <v>0</v>
      </c>
      <c r="QO19" s="31">
        <v>0</v>
      </c>
      <c r="QP19" s="31">
        <v>0</v>
      </c>
      <c r="QQ19" s="31">
        <v>0</v>
      </c>
      <c r="QR19" s="31">
        <v>0</v>
      </c>
      <c r="QS19" s="31">
        <v>0</v>
      </c>
      <c r="QT19" s="31">
        <v>0</v>
      </c>
      <c r="QU19" s="31">
        <v>0</v>
      </c>
      <c r="QV19" s="31">
        <v>0</v>
      </c>
      <c r="QW19" s="31">
        <v>0</v>
      </c>
      <c r="QX19" s="31">
        <v>0</v>
      </c>
      <c r="QY19" s="31">
        <v>0</v>
      </c>
      <c r="QZ19" s="31">
        <v>0</v>
      </c>
      <c r="RA19" s="31">
        <v>0</v>
      </c>
      <c r="RB19" s="31">
        <v>0</v>
      </c>
      <c r="RC19" s="31">
        <v>0</v>
      </c>
      <c r="RD19" s="31">
        <v>0</v>
      </c>
      <c r="RE19" s="31">
        <v>0</v>
      </c>
      <c r="RF19" s="31">
        <v>0</v>
      </c>
      <c r="RG19" s="31">
        <v>0</v>
      </c>
      <c r="RH19" s="31">
        <v>0</v>
      </c>
      <c r="RI19" s="31">
        <v>0</v>
      </c>
      <c r="RJ19" s="31">
        <v>0</v>
      </c>
      <c r="RK19" s="31">
        <v>0</v>
      </c>
      <c r="RL19" s="31">
        <v>0</v>
      </c>
      <c r="RM19" s="31">
        <v>0</v>
      </c>
      <c r="RN19" s="31">
        <v>0</v>
      </c>
      <c r="RO19" s="31">
        <v>0</v>
      </c>
      <c r="RP19" s="31">
        <v>0</v>
      </c>
      <c r="RQ19" s="31">
        <v>0</v>
      </c>
      <c r="RR19" s="31">
        <v>0</v>
      </c>
      <c r="RS19" s="31">
        <v>0</v>
      </c>
      <c r="RT19" s="31">
        <v>0</v>
      </c>
      <c r="RU19" s="31">
        <v>0</v>
      </c>
      <c r="RV19" s="31">
        <v>0</v>
      </c>
      <c r="RW19" s="31">
        <v>0</v>
      </c>
      <c r="RX19" s="31">
        <v>0</v>
      </c>
      <c r="RY19" s="31">
        <v>0</v>
      </c>
      <c r="RZ19" s="31">
        <v>0</v>
      </c>
      <c r="SA19" s="31">
        <v>0</v>
      </c>
      <c r="SB19" s="31">
        <v>0</v>
      </c>
      <c r="SC19" s="31">
        <v>0</v>
      </c>
      <c r="SD19" s="31">
        <v>0</v>
      </c>
      <c r="SE19" s="31">
        <v>0</v>
      </c>
      <c r="SF19" s="31">
        <v>0</v>
      </c>
      <c r="SG19" s="31">
        <v>0</v>
      </c>
      <c r="SH19" s="31">
        <v>0</v>
      </c>
      <c r="SI19" s="31">
        <v>0</v>
      </c>
      <c r="SJ19" s="31">
        <v>0</v>
      </c>
      <c r="SK19" s="31">
        <v>0</v>
      </c>
      <c r="SL19" s="31">
        <v>0</v>
      </c>
      <c r="SM19" s="31">
        <v>0</v>
      </c>
      <c r="SN19" s="31">
        <v>0</v>
      </c>
      <c r="SO19" s="31">
        <v>0</v>
      </c>
      <c r="SP19" s="31">
        <v>0</v>
      </c>
      <c r="SQ19" s="31">
        <v>0</v>
      </c>
      <c r="SR19" s="31">
        <v>0</v>
      </c>
      <c r="SS19" s="31">
        <v>0</v>
      </c>
      <c r="ST19" s="31">
        <v>0</v>
      </c>
      <c r="SU19" s="31">
        <v>0</v>
      </c>
      <c r="SV19" s="31">
        <v>0</v>
      </c>
      <c r="SW19" s="31">
        <v>0</v>
      </c>
      <c r="SX19" s="31">
        <v>0</v>
      </c>
      <c r="SY19" s="31">
        <v>0</v>
      </c>
      <c r="SZ19" s="31">
        <v>0</v>
      </c>
      <c r="TA19" s="31">
        <v>0</v>
      </c>
      <c r="TB19" s="31">
        <v>0</v>
      </c>
      <c r="TC19" s="31">
        <v>0</v>
      </c>
      <c r="TD19" s="31">
        <v>0</v>
      </c>
      <c r="TE19" s="31">
        <v>0</v>
      </c>
      <c r="TF19" s="31">
        <v>0</v>
      </c>
      <c r="TG19" s="31">
        <v>0</v>
      </c>
      <c r="TH19" s="31">
        <v>0</v>
      </c>
      <c r="TI19" s="31">
        <v>0</v>
      </c>
      <c r="TJ19" s="31">
        <v>0</v>
      </c>
      <c r="TK19" s="31">
        <v>0</v>
      </c>
      <c r="TL19" s="31">
        <v>0</v>
      </c>
      <c r="TM19" s="31">
        <v>0</v>
      </c>
      <c r="TN19" s="31">
        <v>0</v>
      </c>
      <c r="TO19" s="31">
        <v>0</v>
      </c>
      <c r="TP19" s="31">
        <v>0</v>
      </c>
      <c r="TQ19" s="31">
        <v>0</v>
      </c>
      <c r="TR19" s="31">
        <v>0</v>
      </c>
      <c r="TS19" s="31">
        <v>0</v>
      </c>
      <c r="TT19" s="31">
        <v>0</v>
      </c>
      <c r="TU19" s="31">
        <v>0</v>
      </c>
      <c r="TV19" s="31">
        <v>0</v>
      </c>
      <c r="TW19" s="31">
        <v>0</v>
      </c>
      <c r="TX19" s="31">
        <v>0</v>
      </c>
      <c r="TY19" s="31">
        <v>0</v>
      </c>
      <c r="TZ19" s="31">
        <v>0</v>
      </c>
      <c r="UA19" s="31">
        <v>0</v>
      </c>
      <c r="UB19" s="31">
        <v>0</v>
      </c>
      <c r="UC19" s="31">
        <v>0</v>
      </c>
      <c r="UD19" s="31">
        <v>0</v>
      </c>
      <c r="UE19" s="31">
        <v>0</v>
      </c>
      <c r="UF19" s="31">
        <v>0</v>
      </c>
      <c r="UG19" s="31">
        <v>0</v>
      </c>
      <c r="UH19" s="31">
        <v>0</v>
      </c>
      <c r="UI19" s="31">
        <v>0</v>
      </c>
      <c r="UJ19" s="31">
        <v>0</v>
      </c>
      <c r="UK19" s="31">
        <v>0</v>
      </c>
      <c r="UL19" s="31">
        <v>0</v>
      </c>
      <c r="UM19" s="31">
        <v>0</v>
      </c>
      <c r="UN19" s="31">
        <v>0</v>
      </c>
      <c r="UO19" s="31">
        <v>0</v>
      </c>
      <c r="UP19" s="31">
        <v>0</v>
      </c>
      <c r="UQ19" s="31">
        <v>0</v>
      </c>
      <c r="UR19" s="31">
        <v>0</v>
      </c>
      <c r="US19" s="31">
        <v>0</v>
      </c>
      <c r="UT19" s="31">
        <v>0</v>
      </c>
      <c r="UU19" s="31">
        <v>0</v>
      </c>
      <c r="UV19" s="31">
        <v>0</v>
      </c>
      <c r="UW19" s="31">
        <v>0</v>
      </c>
      <c r="UX19" s="31">
        <v>0</v>
      </c>
      <c r="UY19" s="31">
        <v>0</v>
      </c>
      <c r="UZ19" s="31">
        <v>0</v>
      </c>
      <c r="VA19" s="31">
        <v>0</v>
      </c>
      <c r="VB19" s="31">
        <v>0</v>
      </c>
      <c r="VC19" s="31">
        <v>0</v>
      </c>
      <c r="VD19" s="31">
        <v>0</v>
      </c>
      <c r="VE19" s="31">
        <v>0</v>
      </c>
      <c r="VF19" s="31">
        <v>0</v>
      </c>
      <c r="VG19" s="31">
        <v>0</v>
      </c>
      <c r="VH19" s="31">
        <v>0</v>
      </c>
      <c r="VI19" s="31">
        <v>0</v>
      </c>
      <c r="VJ19" s="31">
        <v>0</v>
      </c>
      <c r="VK19" s="31">
        <v>0</v>
      </c>
      <c r="VL19" s="31">
        <v>0</v>
      </c>
      <c r="VM19" s="31">
        <v>0</v>
      </c>
      <c r="VN19" s="31">
        <v>0</v>
      </c>
      <c r="VO19" s="31">
        <v>0</v>
      </c>
      <c r="VP19" s="31">
        <v>0</v>
      </c>
      <c r="VQ19" s="31">
        <v>0</v>
      </c>
      <c r="VR19" s="31">
        <v>0</v>
      </c>
      <c r="VS19" s="31">
        <v>0</v>
      </c>
      <c r="VT19" s="31">
        <v>0</v>
      </c>
      <c r="VU19" s="31">
        <v>0</v>
      </c>
      <c r="VV19" s="31">
        <v>0</v>
      </c>
      <c r="VW19" s="31">
        <v>0</v>
      </c>
      <c r="VX19" s="31">
        <v>0</v>
      </c>
      <c r="VY19" s="31">
        <v>0</v>
      </c>
      <c r="VZ19" s="31">
        <v>0</v>
      </c>
      <c r="WA19" s="31">
        <v>0</v>
      </c>
      <c r="WB19" s="31">
        <v>0</v>
      </c>
      <c r="WC19" s="31">
        <v>0</v>
      </c>
      <c r="WD19" s="31">
        <v>0</v>
      </c>
      <c r="WE19" s="31">
        <v>0</v>
      </c>
      <c r="WF19" s="31">
        <v>0</v>
      </c>
      <c r="WG19" s="31">
        <v>0</v>
      </c>
      <c r="WH19" s="31">
        <v>0</v>
      </c>
      <c r="WI19" s="31">
        <v>0</v>
      </c>
      <c r="WJ19" s="31">
        <v>0</v>
      </c>
      <c r="WK19" s="31">
        <v>0</v>
      </c>
      <c r="WL19" s="31">
        <v>0</v>
      </c>
      <c r="WM19" s="31">
        <v>0</v>
      </c>
      <c r="WN19" s="31">
        <v>0</v>
      </c>
      <c r="WO19" s="31">
        <v>0</v>
      </c>
      <c r="WP19" s="31">
        <v>0</v>
      </c>
      <c r="WQ19" s="31">
        <v>0</v>
      </c>
      <c r="WR19" s="31">
        <v>0</v>
      </c>
      <c r="WS19" s="31">
        <v>0</v>
      </c>
      <c r="WT19" s="31">
        <v>0</v>
      </c>
      <c r="WU19" s="31">
        <v>0</v>
      </c>
      <c r="WV19" s="31">
        <v>0</v>
      </c>
      <c r="WW19" s="31">
        <v>0</v>
      </c>
      <c r="WX19" s="31">
        <v>0</v>
      </c>
      <c r="WY19" s="31">
        <v>0</v>
      </c>
      <c r="WZ19" s="31">
        <v>0</v>
      </c>
      <c r="XA19" s="31">
        <v>0</v>
      </c>
      <c r="XB19" s="31">
        <v>0</v>
      </c>
      <c r="XC19" s="31">
        <v>0</v>
      </c>
      <c r="XD19" s="31">
        <v>0</v>
      </c>
      <c r="XE19" s="31">
        <v>0</v>
      </c>
      <c r="XF19" s="31">
        <v>0</v>
      </c>
      <c r="XG19" s="31">
        <v>0</v>
      </c>
      <c r="XH19" s="31">
        <v>0</v>
      </c>
      <c r="XI19" s="31">
        <v>0</v>
      </c>
      <c r="XJ19" s="31">
        <v>0</v>
      </c>
      <c r="XK19" s="31">
        <v>0</v>
      </c>
      <c r="XL19" s="31">
        <v>0</v>
      </c>
      <c r="XM19" s="31">
        <v>0</v>
      </c>
      <c r="XN19" s="31">
        <v>0</v>
      </c>
      <c r="XO19" s="31">
        <v>0</v>
      </c>
      <c r="XP19" s="31">
        <v>0</v>
      </c>
      <c r="XQ19" s="31">
        <v>0</v>
      </c>
    </row>
    <row r="20" spans="1:641" x14ac:dyDescent="0.25">
      <c r="A20" s="20" t="s">
        <v>58</v>
      </c>
      <c r="B20" s="20" t="s">
        <v>59</v>
      </c>
      <c r="C20" s="20">
        <f>+IFERROR(VLOOKUP($C$2,[4]PROFA21!$A$11:$P$186,13,TRUE)/1000000,0)</f>
        <v>15.097008039999999</v>
      </c>
      <c r="D20" s="21"/>
      <c r="E20" s="22">
        <f>+C20/$C$74</f>
        <v>0.34823203862220409</v>
      </c>
      <c r="F20" s="27" t="s">
        <v>20</v>
      </c>
      <c r="G20" s="24" t="s">
        <v>178</v>
      </c>
      <c r="H20" s="25">
        <v>42248</v>
      </c>
      <c r="I20" s="25" t="s">
        <v>187</v>
      </c>
      <c r="J20" s="37">
        <v>0.15</v>
      </c>
      <c r="K20" s="27">
        <v>67</v>
      </c>
      <c r="L20" s="27" t="s">
        <v>230</v>
      </c>
      <c r="M20" s="25">
        <f t="shared" si="48"/>
        <v>44287</v>
      </c>
      <c r="N20" s="23" t="s">
        <v>24</v>
      </c>
      <c r="O20" s="29" t="s">
        <v>25</v>
      </c>
      <c r="P20" s="115" t="s">
        <v>26</v>
      </c>
      <c r="Q20" s="30">
        <f t="shared" si="0"/>
        <v>7360012.1500000004</v>
      </c>
      <c r="R20" s="30">
        <f t="shared" si="1"/>
        <v>6027981.4800000004</v>
      </c>
      <c r="S20" s="30">
        <f t="shared" si="2"/>
        <v>8657178.9199999999</v>
      </c>
      <c r="T20" s="30">
        <f t="shared" si="3"/>
        <v>1730177.5899999999</v>
      </c>
      <c r="U20" s="30">
        <f t="shared" si="4"/>
        <v>763015.69000000006</v>
      </c>
      <c r="V20" s="30">
        <f t="shared" si="5"/>
        <v>41759.949999999997</v>
      </c>
      <c r="W20" s="30">
        <f t="shared" si="6"/>
        <v>0</v>
      </c>
      <c r="X20" s="30">
        <f t="shared" si="7"/>
        <v>0</v>
      </c>
      <c r="Y20" s="30">
        <f t="shared" si="8"/>
        <v>0</v>
      </c>
      <c r="Z20" s="30">
        <f t="shared" si="9"/>
        <v>0</v>
      </c>
      <c r="AA20" s="30">
        <f t="shared" si="10"/>
        <v>0</v>
      </c>
      <c r="AB20" s="30">
        <f t="shared" si="11"/>
        <v>0</v>
      </c>
      <c r="AC20" s="30">
        <f t="shared" si="12"/>
        <v>0</v>
      </c>
      <c r="AD20" s="30">
        <f t="shared" si="13"/>
        <v>0</v>
      </c>
      <c r="AE20" s="30">
        <f t="shared" si="14"/>
        <v>0</v>
      </c>
      <c r="AF20" s="30">
        <f t="shared" si="15"/>
        <v>0</v>
      </c>
      <c r="AG20" s="30">
        <f t="shared" si="16"/>
        <v>0</v>
      </c>
      <c r="AH20" s="30">
        <f t="shared" si="17"/>
        <v>0</v>
      </c>
      <c r="AI20" s="30">
        <f t="shared" si="18"/>
        <v>0</v>
      </c>
      <c r="AJ20" s="30">
        <f t="shared" si="19"/>
        <v>0</v>
      </c>
      <c r="AK20" s="30">
        <f t="shared" si="20"/>
        <v>0</v>
      </c>
      <c r="AL20" s="30">
        <f t="shared" si="21"/>
        <v>0</v>
      </c>
      <c r="AM20" s="30">
        <f t="shared" si="22"/>
        <v>0</v>
      </c>
      <c r="AN20" s="30">
        <f t="shared" si="23"/>
        <v>0</v>
      </c>
      <c r="AO20" s="30">
        <f t="shared" si="24"/>
        <v>0</v>
      </c>
      <c r="AP20" s="30">
        <f t="shared" si="25"/>
        <v>0</v>
      </c>
      <c r="AQ20" s="30">
        <f t="shared" si="26"/>
        <v>0</v>
      </c>
      <c r="AR20" s="30">
        <f t="shared" si="27"/>
        <v>0</v>
      </c>
      <c r="AS20" s="30">
        <f t="shared" si="28"/>
        <v>0</v>
      </c>
      <c r="AT20" s="30">
        <f t="shared" si="29"/>
        <v>0</v>
      </c>
      <c r="AU20" s="30">
        <f t="shared" si="30"/>
        <v>0</v>
      </c>
      <c r="AV20" s="30">
        <f t="shared" si="31"/>
        <v>0</v>
      </c>
      <c r="AW20" s="30">
        <f t="shared" si="32"/>
        <v>0</v>
      </c>
      <c r="AX20" s="30">
        <f t="shared" si="33"/>
        <v>0</v>
      </c>
      <c r="AY20" s="30">
        <f t="shared" si="34"/>
        <v>0</v>
      </c>
      <c r="AZ20" s="30">
        <f t="shared" si="35"/>
        <v>0</v>
      </c>
      <c r="BA20" s="30">
        <f t="shared" si="36"/>
        <v>0</v>
      </c>
      <c r="BB20" s="30">
        <f t="shared" si="37"/>
        <v>0</v>
      </c>
      <c r="BC20" s="30">
        <f t="shared" si="38"/>
        <v>0</v>
      </c>
      <c r="BD20" s="30">
        <f t="shared" si="39"/>
        <v>0</v>
      </c>
      <c r="BE20" s="30">
        <f t="shared" si="40"/>
        <v>0</v>
      </c>
      <c r="BF20" s="30">
        <f t="shared" si="41"/>
        <v>0</v>
      </c>
      <c r="BG20" s="30">
        <f t="shared" si="42"/>
        <v>0</v>
      </c>
      <c r="BH20" s="30">
        <f t="shared" si="43"/>
        <v>0</v>
      </c>
      <c r="BI20" s="30">
        <f t="shared" si="44"/>
        <v>0</v>
      </c>
      <c r="BJ20" s="30">
        <f t="shared" si="45"/>
        <v>0</v>
      </c>
      <c r="BK20" s="30">
        <f t="shared" si="46"/>
        <v>0</v>
      </c>
      <c r="BL20" s="30">
        <f t="shared" si="47"/>
        <v>0</v>
      </c>
      <c r="BN20" s="31">
        <v>570447.46</v>
      </c>
      <c r="BO20" s="31">
        <v>518224.68</v>
      </c>
      <c r="BP20" s="31">
        <v>523491.11</v>
      </c>
      <c r="BQ20" s="31">
        <v>546201.12</v>
      </c>
      <c r="BR20" s="31">
        <v>360529.63</v>
      </c>
      <c r="BS20" s="31">
        <v>618772.92000000004</v>
      </c>
      <c r="BT20" s="31">
        <v>463063.24</v>
      </c>
      <c r="BU20" s="31">
        <v>588385.78</v>
      </c>
      <c r="BV20" s="31">
        <v>555177.86</v>
      </c>
      <c r="BW20" s="31">
        <v>564834.07000000007</v>
      </c>
      <c r="BX20" s="31">
        <v>607259.15</v>
      </c>
      <c r="BY20" s="31">
        <v>560478.55000000005</v>
      </c>
      <c r="BZ20" s="31">
        <v>575336.07999999996</v>
      </c>
      <c r="CA20" s="31">
        <v>587379.54</v>
      </c>
      <c r="CB20" s="31">
        <v>562465.38</v>
      </c>
      <c r="CC20" s="31">
        <v>608281.78</v>
      </c>
      <c r="CD20" s="31">
        <v>523342.74</v>
      </c>
      <c r="CE20" s="31">
        <v>639526.24</v>
      </c>
      <c r="CF20" s="31">
        <v>464722.36</v>
      </c>
      <c r="CG20" s="31">
        <v>678524.87</v>
      </c>
      <c r="CH20" s="31">
        <v>442723.24</v>
      </c>
      <c r="CI20" s="31">
        <v>703728.68</v>
      </c>
      <c r="CJ20" s="31">
        <v>379423.23</v>
      </c>
      <c r="CK20" s="31">
        <v>745673.92</v>
      </c>
      <c r="CL20" s="31">
        <v>339149.48</v>
      </c>
      <c r="CM20" s="31">
        <v>778175.88</v>
      </c>
      <c r="CN20" s="31">
        <v>293344.25</v>
      </c>
      <c r="CO20" s="31">
        <v>812957.84000000008</v>
      </c>
      <c r="CP20" s="31">
        <v>235364.64</v>
      </c>
      <c r="CQ20" s="31">
        <v>852348.9</v>
      </c>
      <c r="CR20" s="31">
        <v>212293.00999999998</v>
      </c>
      <c r="CS20" s="31">
        <v>876852.58</v>
      </c>
      <c r="CT20" s="31">
        <v>170118.72</v>
      </c>
      <c r="CU20" s="31">
        <v>909360.66999999993</v>
      </c>
      <c r="CV20" s="31">
        <v>143968.85999999999</v>
      </c>
      <c r="CW20" s="31">
        <v>934898.82</v>
      </c>
      <c r="CX20" s="31">
        <v>110967.93</v>
      </c>
      <c r="CY20" s="31">
        <v>963250.89999999991</v>
      </c>
      <c r="CZ20" s="31">
        <v>86250.880000000005</v>
      </c>
      <c r="DA20" s="31">
        <v>988107.19000000006</v>
      </c>
      <c r="DB20" s="31">
        <v>58806.880000000005</v>
      </c>
      <c r="DC20" s="31">
        <v>1014203.35</v>
      </c>
      <c r="DD20" s="31">
        <v>31250.799999999999</v>
      </c>
      <c r="DE20" s="31">
        <v>171325.25</v>
      </c>
      <c r="DF20" s="31">
        <v>27163.45</v>
      </c>
      <c r="DG20" s="31">
        <v>175450.77</v>
      </c>
      <c r="DH20" s="31">
        <v>21498.69</v>
      </c>
      <c r="DI20" s="31">
        <v>180246.77</v>
      </c>
      <c r="DJ20" s="31">
        <v>17429.82</v>
      </c>
      <c r="DK20" s="31">
        <v>184340.74</v>
      </c>
      <c r="DL20" s="31">
        <v>12820.92</v>
      </c>
      <c r="DM20" s="31">
        <v>188680.44</v>
      </c>
      <c r="DN20" s="31">
        <v>7500</v>
      </c>
      <c r="DO20" s="31">
        <v>193140.11</v>
      </c>
      <c r="DP20" s="31">
        <v>4009.21</v>
      </c>
      <c r="DQ20" s="31">
        <v>196854.39999999999</v>
      </c>
      <c r="DR20" s="31">
        <v>0</v>
      </c>
      <c r="DS20" s="31">
        <v>0</v>
      </c>
      <c r="DT20" s="31">
        <v>0</v>
      </c>
      <c r="DU20" s="31">
        <v>0</v>
      </c>
      <c r="DV20" s="31">
        <v>0</v>
      </c>
      <c r="DW20" s="31">
        <v>0</v>
      </c>
      <c r="DX20" s="31">
        <v>0</v>
      </c>
      <c r="DY20" s="31">
        <v>0</v>
      </c>
      <c r="DZ20" s="31">
        <v>0</v>
      </c>
      <c r="EA20" s="31">
        <v>0</v>
      </c>
      <c r="EB20" s="31">
        <v>0</v>
      </c>
      <c r="EC20" s="31">
        <v>0</v>
      </c>
      <c r="ED20" s="31">
        <v>0</v>
      </c>
      <c r="EE20" s="31">
        <v>0</v>
      </c>
      <c r="EF20" s="31">
        <v>0</v>
      </c>
      <c r="EG20" s="31">
        <v>0</v>
      </c>
      <c r="EH20" s="31">
        <v>0</v>
      </c>
      <c r="EI20" s="31">
        <v>0</v>
      </c>
      <c r="EJ20" s="31">
        <v>0</v>
      </c>
      <c r="EK20" s="31">
        <v>0</v>
      </c>
      <c r="EL20" s="31">
        <v>0</v>
      </c>
      <c r="EM20" s="31">
        <v>0</v>
      </c>
      <c r="EN20" s="31">
        <v>0</v>
      </c>
      <c r="EO20" s="31">
        <v>0</v>
      </c>
      <c r="EP20" s="31">
        <v>0</v>
      </c>
      <c r="EQ20" s="31">
        <v>0</v>
      </c>
      <c r="ER20" s="31">
        <v>0</v>
      </c>
      <c r="ES20" s="31">
        <v>0</v>
      </c>
      <c r="ET20" s="31">
        <v>0</v>
      </c>
      <c r="EU20" s="31">
        <v>0</v>
      </c>
      <c r="EV20" s="31">
        <v>0</v>
      </c>
      <c r="EW20" s="31">
        <v>0</v>
      </c>
      <c r="EX20" s="31">
        <v>0</v>
      </c>
      <c r="EY20" s="31">
        <v>0</v>
      </c>
      <c r="EZ20" s="31">
        <v>0</v>
      </c>
      <c r="FA20" s="31">
        <v>0</v>
      </c>
      <c r="FB20" s="31">
        <v>0</v>
      </c>
      <c r="FC20" s="31">
        <v>0</v>
      </c>
      <c r="FD20" s="31">
        <v>0</v>
      </c>
      <c r="FE20" s="31">
        <v>0</v>
      </c>
      <c r="FF20" s="31">
        <v>0</v>
      </c>
      <c r="FG20" s="31">
        <v>0</v>
      </c>
      <c r="FH20" s="31">
        <v>0</v>
      </c>
      <c r="FI20" s="31">
        <v>0</v>
      </c>
      <c r="FJ20" s="31">
        <v>0</v>
      </c>
      <c r="FK20" s="31">
        <v>0</v>
      </c>
      <c r="FL20" s="31">
        <v>0</v>
      </c>
      <c r="FM20" s="31">
        <v>0</v>
      </c>
      <c r="FN20" s="31">
        <v>0</v>
      </c>
      <c r="FO20" s="31">
        <v>0</v>
      </c>
      <c r="FP20" s="31">
        <v>0</v>
      </c>
      <c r="FQ20" s="31">
        <v>0</v>
      </c>
      <c r="FR20" s="31">
        <v>0</v>
      </c>
      <c r="FS20" s="31">
        <v>0</v>
      </c>
      <c r="FT20" s="31">
        <v>0</v>
      </c>
      <c r="FU20" s="31">
        <v>0</v>
      </c>
      <c r="FV20" s="31">
        <v>0</v>
      </c>
      <c r="FW20" s="31">
        <v>0</v>
      </c>
      <c r="FX20" s="31">
        <v>0</v>
      </c>
      <c r="FY20" s="31">
        <v>0</v>
      </c>
      <c r="FZ20" s="31">
        <v>0</v>
      </c>
      <c r="GA20" s="31">
        <v>0</v>
      </c>
      <c r="GB20" s="31">
        <v>0</v>
      </c>
      <c r="GC20" s="31">
        <v>0</v>
      </c>
      <c r="GD20" s="31">
        <v>0</v>
      </c>
      <c r="GE20" s="31">
        <v>0</v>
      </c>
      <c r="GF20" s="31">
        <v>0</v>
      </c>
      <c r="GG20" s="31">
        <v>0</v>
      </c>
      <c r="GH20" s="31">
        <v>0</v>
      </c>
      <c r="GI20" s="31">
        <v>0</v>
      </c>
      <c r="GJ20" s="31">
        <v>0</v>
      </c>
      <c r="GK20" s="31">
        <v>0</v>
      </c>
      <c r="GL20" s="31">
        <v>0</v>
      </c>
      <c r="GM20" s="31">
        <v>0</v>
      </c>
      <c r="GN20" s="31">
        <v>0</v>
      </c>
      <c r="GO20" s="31">
        <v>0</v>
      </c>
      <c r="GP20" s="31">
        <v>0</v>
      </c>
      <c r="GQ20" s="31">
        <v>0</v>
      </c>
      <c r="GR20" s="31">
        <v>0</v>
      </c>
      <c r="GS20" s="31">
        <v>0</v>
      </c>
      <c r="GT20" s="31">
        <v>0</v>
      </c>
      <c r="GU20" s="31">
        <v>0</v>
      </c>
      <c r="GV20" s="31">
        <v>0</v>
      </c>
      <c r="GW20" s="31">
        <v>0</v>
      </c>
      <c r="GX20" s="31">
        <v>0</v>
      </c>
      <c r="GY20" s="31">
        <v>0</v>
      </c>
      <c r="GZ20" s="31">
        <v>0</v>
      </c>
      <c r="HA20" s="31">
        <v>0</v>
      </c>
      <c r="HB20" s="31">
        <v>0</v>
      </c>
      <c r="HC20" s="31">
        <v>0</v>
      </c>
      <c r="HD20" s="31">
        <v>0</v>
      </c>
      <c r="HE20" s="31">
        <v>0</v>
      </c>
      <c r="HF20" s="31">
        <v>0</v>
      </c>
      <c r="HG20" s="31">
        <v>0</v>
      </c>
      <c r="HH20" s="31">
        <v>0</v>
      </c>
      <c r="HI20" s="31">
        <v>0</v>
      </c>
      <c r="HJ20" s="31">
        <v>0</v>
      </c>
      <c r="HK20" s="31">
        <v>0</v>
      </c>
      <c r="HL20" s="31">
        <v>0</v>
      </c>
      <c r="HM20" s="31">
        <v>0</v>
      </c>
      <c r="HN20" s="31">
        <v>0</v>
      </c>
      <c r="HO20" s="31">
        <v>0</v>
      </c>
      <c r="HP20" s="31">
        <v>0</v>
      </c>
      <c r="HQ20" s="31">
        <v>0</v>
      </c>
      <c r="HR20" s="31">
        <v>0</v>
      </c>
      <c r="HS20" s="31">
        <v>0</v>
      </c>
      <c r="HT20" s="31">
        <v>0</v>
      </c>
      <c r="HU20" s="31">
        <v>0</v>
      </c>
      <c r="HV20" s="31">
        <v>0</v>
      </c>
      <c r="HW20" s="31">
        <v>0</v>
      </c>
      <c r="HX20" s="31">
        <v>0</v>
      </c>
      <c r="HY20" s="31">
        <v>0</v>
      </c>
      <c r="HZ20" s="31">
        <v>0</v>
      </c>
      <c r="IA20" s="31">
        <v>0</v>
      </c>
      <c r="IB20" s="31">
        <v>0</v>
      </c>
      <c r="IC20" s="31">
        <v>0</v>
      </c>
      <c r="ID20" s="31">
        <v>0</v>
      </c>
      <c r="IE20" s="31">
        <v>0</v>
      </c>
      <c r="IF20" s="31">
        <v>0</v>
      </c>
      <c r="IG20" s="31">
        <v>0</v>
      </c>
      <c r="IH20" s="31">
        <v>0</v>
      </c>
      <c r="II20" s="31">
        <v>0</v>
      </c>
      <c r="IJ20" s="31">
        <v>0</v>
      </c>
      <c r="IK20" s="31">
        <v>0</v>
      </c>
      <c r="IL20" s="31">
        <v>0</v>
      </c>
      <c r="IM20" s="31">
        <v>0</v>
      </c>
      <c r="IN20" s="31">
        <v>0</v>
      </c>
      <c r="IO20" s="31">
        <v>0</v>
      </c>
      <c r="IP20" s="31">
        <v>0</v>
      </c>
      <c r="IQ20" s="31">
        <v>0</v>
      </c>
      <c r="IR20" s="31">
        <v>0</v>
      </c>
      <c r="IS20" s="31">
        <v>0</v>
      </c>
      <c r="IT20" s="31">
        <v>0</v>
      </c>
      <c r="IU20" s="31">
        <v>0</v>
      </c>
      <c r="IV20" s="31">
        <v>0</v>
      </c>
      <c r="IW20" s="31">
        <v>0</v>
      </c>
      <c r="IX20" s="31">
        <v>0</v>
      </c>
      <c r="IY20" s="31">
        <v>0</v>
      </c>
      <c r="IZ20" s="31">
        <v>0</v>
      </c>
      <c r="JA20" s="31">
        <v>0</v>
      </c>
      <c r="JB20" s="31">
        <v>0</v>
      </c>
      <c r="JC20" s="31">
        <v>0</v>
      </c>
      <c r="JD20" s="31">
        <v>0</v>
      </c>
      <c r="JE20" s="31">
        <v>0</v>
      </c>
      <c r="JF20" s="31">
        <v>0</v>
      </c>
      <c r="JG20" s="31">
        <v>0</v>
      </c>
      <c r="JH20" s="31">
        <v>0</v>
      </c>
      <c r="JI20" s="31">
        <v>0</v>
      </c>
      <c r="JJ20" s="31">
        <v>0</v>
      </c>
      <c r="JK20" s="31">
        <v>0</v>
      </c>
      <c r="JL20" s="31">
        <v>0</v>
      </c>
      <c r="JM20" s="31">
        <v>0</v>
      </c>
      <c r="JN20" s="31">
        <v>0</v>
      </c>
      <c r="JO20" s="31">
        <v>0</v>
      </c>
      <c r="JP20" s="31">
        <v>0</v>
      </c>
      <c r="JQ20" s="31">
        <v>0</v>
      </c>
      <c r="JR20" s="31">
        <v>0</v>
      </c>
      <c r="JS20" s="31">
        <v>0</v>
      </c>
      <c r="JT20" s="31">
        <v>0</v>
      </c>
      <c r="JU20" s="31">
        <v>0</v>
      </c>
      <c r="JV20" s="31">
        <v>0</v>
      </c>
      <c r="JW20" s="31">
        <v>0</v>
      </c>
      <c r="JX20" s="31">
        <v>0</v>
      </c>
      <c r="JY20" s="31">
        <v>0</v>
      </c>
      <c r="JZ20" s="31">
        <v>0</v>
      </c>
      <c r="KA20" s="31">
        <v>0</v>
      </c>
      <c r="KB20" s="31">
        <v>0</v>
      </c>
      <c r="KC20" s="31">
        <v>0</v>
      </c>
      <c r="KD20" s="31">
        <v>0</v>
      </c>
      <c r="KE20" s="31">
        <v>0</v>
      </c>
      <c r="KF20" s="31">
        <v>0</v>
      </c>
      <c r="KG20" s="31">
        <v>0</v>
      </c>
      <c r="KH20" s="31">
        <v>0</v>
      </c>
      <c r="KI20" s="31">
        <v>0</v>
      </c>
      <c r="KJ20" s="31">
        <v>0</v>
      </c>
      <c r="KK20" s="31">
        <v>0</v>
      </c>
      <c r="KL20" s="31">
        <v>0</v>
      </c>
      <c r="KM20" s="31">
        <v>0</v>
      </c>
      <c r="KN20" s="31">
        <v>0</v>
      </c>
      <c r="KO20" s="31">
        <v>0</v>
      </c>
      <c r="KP20" s="31">
        <v>0</v>
      </c>
      <c r="KQ20" s="31">
        <v>0</v>
      </c>
      <c r="KR20" s="31">
        <v>0</v>
      </c>
      <c r="KS20" s="31">
        <v>0</v>
      </c>
      <c r="KT20" s="31">
        <v>0</v>
      </c>
      <c r="KU20" s="31">
        <v>0</v>
      </c>
      <c r="KV20" s="31">
        <v>0</v>
      </c>
      <c r="KW20" s="31">
        <v>0</v>
      </c>
      <c r="KX20" s="31">
        <v>0</v>
      </c>
      <c r="KY20" s="31">
        <v>0</v>
      </c>
      <c r="KZ20" s="31">
        <v>0</v>
      </c>
      <c r="LA20" s="31">
        <v>0</v>
      </c>
      <c r="LB20" s="31">
        <v>0</v>
      </c>
      <c r="LC20" s="31">
        <v>0</v>
      </c>
      <c r="LD20" s="31">
        <v>0</v>
      </c>
      <c r="LE20" s="31">
        <v>0</v>
      </c>
      <c r="LF20" s="31">
        <v>0</v>
      </c>
      <c r="LG20" s="31">
        <v>0</v>
      </c>
      <c r="LH20" s="31">
        <v>0</v>
      </c>
      <c r="LI20" s="31">
        <v>0</v>
      </c>
      <c r="LJ20" s="31">
        <v>0</v>
      </c>
      <c r="LK20" s="31">
        <v>0</v>
      </c>
      <c r="LL20" s="31">
        <v>0</v>
      </c>
      <c r="LM20" s="31">
        <v>0</v>
      </c>
      <c r="LN20" s="31">
        <v>0</v>
      </c>
      <c r="LO20" s="31">
        <v>0</v>
      </c>
      <c r="LP20" s="31">
        <v>0</v>
      </c>
      <c r="LQ20" s="31">
        <v>0</v>
      </c>
      <c r="LR20" s="31">
        <v>0</v>
      </c>
      <c r="LS20" s="31">
        <v>0</v>
      </c>
      <c r="LT20" s="31">
        <v>0</v>
      </c>
      <c r="LU20" s="31">
        <v>0</v>
      </c>
      <c r="LV20" s="31">
        <v>0</v>
      </c>
      <c r="LW20" s="31">
        <v>0</v>
      </c>
      <c r="LX20" s="31">
        <v>0</v>
      </c>
      <c r="LY20" s="31">
        <v>0</v>
      </c>
      <c r="LZ20" s="31">
        <v>0</v>
      </c>
      <c r="MA20" s="31">
        <v>0</v>
      </c>
      <c r="MB20" s="31">
        <v>0</v>
      </c>
      <c r="MC20" s="31">
        <v>0</v>
      </c>
      <c r="MD20" s="31">
        <v>0</v>
      </c>
      <c r="ME20" s="31">
        <v>0</v>
      </c>
      <c r="MF20" s="31">
        <v>0</v>
      </c>
      <c r="MG20" s="31">
        <v>0</v>
      </c>
      <c r="MH20" s="31">
        <v>0</v>
      </c>
      <c r="MI20" s="31">
        <v>0</v>
      </c>
      <c r="MJ20" s="31">
        <v>0</v>
      </c>
      <c r="MK20" s="31">
        <v>0</v>
      </c>
      <c r="ML20" s="31">
        <v>0</v>
      </c>
      <c r="MM20" s="31">
        <v>0</v>
      </c>
      <c r="MN20" s="31">
        <v>0</v>
      </c>
      <c r="MO20" s="31">
        <v>0</v>
      </c>
      <c r="MP20" s="31">
        <v>0</v>
      </c>
      <c r="MQ20" s="31">
        <v>0</v>
      </c>
      <c r="MR20" s="31">
        <v>0</v>
      </c>
      <c r="MS20" s="31">
        <v>0</v>
      </c>
      <c r="MT20" s="31">
        <v>0</v>
      </c>
      <c r="MU20" s="31">
        <v>0</v>
      </c>
      <c r="MV20" s="31">
        <v>0</v>
      </c>
      <c r="MW20" s="31">
        <v>0</v>
      </c>
      <c r="MX20" s="31">
        <v>0</v>
      </c>
      <c r="MY20" s="31">
        <v>0</v>
      </c>
      <c r="MZ20" s="31">
        <v>0</v>
      </c>
      <c r="NA20" s="31">
        <v>0</v>
      </c>
      <c r="NB20" s="31">
        <v>0</v>
      </c>
      <c r="NC20" s="31">
        <v>0</v>
      </c>
      <c r="ND20" s="31">
        <v>0</v>
      </c>
      <c r="NE20" s="31">
        <v>0</v>
      </c>
      <c r="NF20" s="31">
        <v>0</v>
      </c>
      <c r="NG20" s="31">
        <v>0</v>
      </c>
      <c r="NH20" s="31">
        <v>0</v>
      </c>
      <c r="NI20" s="31">
        <v>0</v>
      </c>
      <c r="NJ20" s="31">
        <v>0</v>
      </c>
      <c r="NK20" s="31">
        <v>0</v>
      </c>
      <c r="NL20" s="31">
        <v>0</v>
      </c>
      <c r="NM20" s="31">
        <v>0</v>
      </c>
      <c r="NN20" s="31">
        <v>0</v>
      </c>
      <c r="NO20" s="31">
        <v>0</v>
      </c>
      <c r="NP20" s="31">
        <v>0</v>
      </c>
      <c r="NQ20" s="31">
        <v>0</v>
      </c>
      <c r="NR20" s="31">
        <v>0</v>
      </c>
      <c r="NS20" s="31">
        <v>0</v>
      </c>
      <c r="NT20" s="31">
        <v>0</v>
      </c>
      <c r="NU20" s="31">
        <v>0</v>
      </c>
      <c r="NV20" s="31">
        <v>0</v>
      </c>
      <c r="NW20" s="31">
        <v>0</v>
      </c>
      <c r="NX20" s="31">
        <v>0</v>
      </c>
      <c r="NY20" s="31">
        <v>0</v>
      </c>
      <c r="NZ20" s="31">
        <v>0</v>
      </c>
      <c r="OA20" s="31">
        <v>0</v>
      </c>
      <c r="OB20" s="31">
        <v>0</v>
      </c>
      <c r="OC20" s="31">
        <v>0</v>
      </c>
      <c r="OD20" s="31">
        <v>0</v>
      </c>
      <c r="OE20" s="31">
        <v>0</v>
      </c>
      <c r="OF20" s="31">
        <v>0</v>
      </c>
      <c r="OG20" s="31">
        <v>0</v>
      </c>
      <c r="OH20" s="31">
        <v>0</v>
      </c>
      <c r="OI20" s="31">
        <v>0</v>
      </c>
      <c r="OJ20" s="31">
        <v>0</v>
      </c>
      <c r="OK20" s="31">
        <v>0</v>
      </c>
      <c r="OL20" s="31">
        <v>0</v>
      </c>
      <c r="OM20" s="31">
        <v>0</v>
      </c>
      <c r="ON20" s="31">
        <v>0</v>
      </c>
      <c r="OO20" s="31">
        <v>0</v>
      </c>
      <c r="OP20" s="31">
        <v>0</v>
      </c>
      <c r="OQ20" s="31">
        <v>0</v>
      </c>
      <c r="OR20" s="31">
        <v>0</v>
      </c>
      <c r="OS20" s="31">
        <v>0</v>
      </c>
      <c r="OT20" s="31">
        <v>0</v>
      </c>
      <c r="OU20" s="31">
        <v>0</v>
      </c>
      <c r="OV20" s="31">
        <v>0</v>
      </c>
      <c r="OW20" s="31">
        <v>0</v>
      </c>
      <c r="OX20" s="31">
        <v>0</v>
      </c>
      <c r="OY20" s="31">
        <v>0</v>
      </c>
      <c r="OZ20" s="31">
        <v>0</v>
      </c>
      <c r="PA20" s="31">
        <v>0</v>
      </c>
      <c r="PB20" s="31">
        <v>0</v>
      </c>
      <c r="PC20" s="31">
        <v>0</v>
      </c>
      <c r="PD20" s="31">
        <v>0</v>
      </c>
      <c r="PE20" s="31">
        <v>0</v>
      </c>
      <c r="PF20" s="31">
        <v>0</v>
      </c>
      <c r="PG20" s="31">
        <v>0</v>
      </c>
      <c r="PH20" s="31">
        <v>0</v>
      </c>
      <c r="PI20" s="31">
        <v>0</v>
      </c>
      <c r="PJ20" s="31">
        <v>0</v>
      </c>
      <c r="PK20" s="31">
        <v>0</v>
      </c>
      <c r="PL20" s="31">
        <v>0</v>
      </c>
      <c r="PM20" s="31">
        <v>0</v>
      </c>
      <c r="PN20" s="31">
        <v>0</v>
      </c>
      <c r="PO20" s="31">
        <v>0</v>
      </c>
      <c r="PP20" s="31">
        <v>0</v>
      </c>
      <c r="PQ20" s="31">
        <v>0</v>
      </c>
      <c r="PR20" s="31">
        <v>0</v>
      </c>
      <c r="PS20" s="31">
        <v>0</v>
      </c>
      <c r="PT20" s="31">
        <v>0</v>
      </c>
      <c r="PU20" s="31">
        <v>0</v>
      </c>
      <c r="PV20" s="31">
        <v>0</v>
      </c>
      <c r="PW20" s="31">
        <v>0</v>
      </c>
      <c r="PX20" s="31">
        <v>0</v>
      </c>
      <c r="PY20" s="31">
        <v>0</v>
      </c>
      <c r="PZ20" s="31">
        <v>0</v>
      </c>
      <c r="QA20" s="31">
        <v>0</v>
      </c>
      <c r="QB20" s="31">
        <v>0</v>
      </c>
      <c r="QC20" s="31">
        <v>0</v>
      </c>
      <c r="QD20" s="31">
        <v>0</v>
      </c>
      <c r="QE20" s="31">
        <v>0</v>
      </c>
      <c r="QF20" s="31">
        <v>0</v>
      </c>
      <c r="QG20" s="31">
        <v>0</v>
      </c>
      <c r="QH20" s="31">
        <v>0</v>
      </c>
      <c r="QI20" s="31">
        <v>0</v>
      </c>
      <c r="QJ20" s="31">
        <v>0</v>
      </c>
      <c r="QK20" s="31">
        <v>0</v>
      </c>
      <c r="QL20" s="31">
        <v>0</v>
      </c>
      <c r="QM20" s="31">
        <v>0</v>
      </c>
      <c r="QN20" s="31">
        <v>0</v>
      </c>
      <c r="QO20" s="31">
        <v>0</v>
      </c>
      <c r="QP20" s="31">
        <v>0</v>
      </c>
      <c r="QQ20" s="31">
        <v>0</v>
      </c>
      <c r="QR20" s="31">
        <v>0</v>
      </c>
      <c r="QS20" s="31">
        <v>0</v>
      </c>
      <c r="QT20" s="31">
        <v>0</v>
      </c>
      <c r="QU20" s="31">
        <v>0</v>
      </c>
      <c r="QV20" s="31">
        <v>0</v>
      </c>
      <c r="QW20" s="31">
        <v>0</v>
      </c>
      <c r="QX20" s="31">
        <v>0</v>
      </c>
      <c r="QY20" s="31">
        <v>0</v>
      </c>
      <c r="QZ20" s="31">
        <v>0</v>
      </c>
      <c r="RA20" s="31">
        <v>0</v>
      </c>
      <c r="RB20" s="31">
        <v>0</v>
      </c>
      <c r="RC20" s="31">
        <v>0</v>
      </c>
      <c r="RD20" s="31">
        <v>0</v>
      </c>
      <c r="RE20" s="31">
        <v>0</v>
      </c>
      <c r="RF20" s="31">
        <v>0</v>
      </c>
      <c r="RG20" s="31">
        <v>0</v>
      </c>
      <c r="RH20" s="31">
        <v>0</v>
      </c>
      <c r="RI20" s="31">
        <v>0</v>
      </c>
      <c r="RJ20" s="31">
        <v>0</v>
      </c>
      <c r="RK20" s="31">
        <v>0</v>
      </c>
      <c r="RL20" s="31">
        <v>0</v>
      </c>
      <c r="RM20" s="31">
        <v>0</v>
      </c>
      <c r="RN20" s="31">
        <v>0</v>
      </c>
      <c r="RO20" s="31">
        <v>0</v>
      </c>
      <c r="RP20" s="31">
        <v>0</v>
      </c>
      <c r="RQ20" s="31">
        <v>0</v>
      </c>
      <c r="RR20" s="31">
        <v>0</v>
      </c>
      <c r="RS20" s="31">
        <v>0</v>
      </c>
      <c r="RT20" s="31">
        <v>0</v>
      </c>
      <c r="RU20" s="31">
        <v>0</v>
      </c>
      <c r="RV20" s="31">
        <v>0</v>
      </c>
      <c r="RW20" s="31">
        <v>0</v>
      </c>
      <c r="RX20" s="31">
        <v>0</v>
      </c>
      <c r="RY20" s="31">
        <v>0</v>
      </c>
      <c r="RZ20" s="31">
        <v>0</v>
      </c>
      <c r="SA20" s="31">
        <v>0</v>
      </c>
      <c r="SB20" s="31">
        <v>0</v>
      </c>
      <c r="SC20" s="31">
        <v>0</v>
      </c>
      <c r="SD20" s="31">
        <v>0</v>
      </c>
      <c r="SE20" s="31">
        <v>0</v>
      </c>
      <c r="SF20" s="31">
        <v>0</v>
      </c>
      <c r="SG20" s="31">
        <v>0</v>
      </c>
      <c r="SH20" s="31">
        <v>0</v>
      </c>
      <c r="SI20" s="31">
        <v>0</v>
      </c>
      <c r="SJ20" s="31">
        <v>0</v>
      </c>
      <c r="SK20" s="31">
        <v>0</v>
      </c>
      <c r="SL20" s="31">
        <v>0</v>
      </c>
      <c r="SM20" s="31">
        <v>0</v>
      </c>
      <c r="SN20" s="31">
        <v>0</v>
      </c>
      <c r="SO20" s="31">
        <v>0</v>
      </c>
      <c r="SP20" s="31">
        <v>0</v>
      </c>
      <c r="SQ20" s="31">
        <v>0</v>
      </c>
      <c r="SR20" s="31">
        <v>0</v>
      </c>
      <c r="SS20" s="31">
        <v>0</v>
      </c>
      <c r="ST20" s="31">
        <v>0</v>
      </c>
      <c r="SU20" s="31">
        <v>0</v>
      </c>
      <c r="SV20" s="31">
        <v>0</v>
      </c>
      <c r="SW20" s="31">
        <v>0</v>
      </c>
      <c r="SX20" s="31">
        <v>0</v>
      </c>
      <c r="SY20" s="31">
        <v>0</v>
      </c>
      <c r="SZ20" s="31">
        <v>0</v>
      </c>
      <c r="TA20" s="31">
        <v>0</v>
      </c>
      <c r="TB20" s="31">
        <v>0</v>
      </c>
      <c r="TC20" s="31">
        <v>0</v>
      </c>
      <c r="TD20" s="31">
        <v>0</v>
      </c>
      <c r="TE20" s="31">
        <v>0</v>
      </c>
      <c r="TF20" s="31">
        <v>0</v>
      </c>
      <c r="TG20" s="31">
        <v>0</v>
      </c>
      <c r="TH20" s="31">
        <v>0</v>
      </c>
      <c r="TI20" s="31">
        <v>0</v>
      </c>
      <c r="TJ20" s="31">
        <v>0</v>
      </c>
      <c r="TK20" s="31">
        <v>0</v>
      </c>
      <c r="TL20" s="31">
        <v>0</v>
      </c>
      <c r="TM20" s="31">
        <v>0</v>
      </c>
      <c r="TN20" s="31">
        <v>0</v>
      </c>
      <c r="TO20" s="31">
        <v>0</v>
      </c>
      <c r="TP20" s="31">
        <v>0</v>
      </c>
      <c r="TQ20" s="31">
        <v>0</v>
      </c>
      <c r="TR20" s="31">
        <v>0</v>
      </c>
      <c r="TS20" s="31">
        <v>0</v>
      </c>
      <c r="TT20" s="31">
        <v>0</v>
      </c>
      <c r="TU20" s="31">
        <v>0</v>
      </c>
      <c r="TV20" s="31">
        <v>0</v>
      </c>
      <c r="TW20" s="31">
        <v>0</v>
      </c>
      <c r="TX20" s="31">
        <v>0</v>
      </c>
      <c r="TY20" s="31">
        <v>0</v>
      </c>
      <c r="TZ20" s="31">
        <v>0</v>
      </c>
      <c r="UA20" s="31">
        <v>0</v>
      </c>
      <c r="UB20" s="31">
        <v>0</v>
      </c>
      <c r="UC20" s="31">
        <v>0</v>
      </c>
      <c r="UD20" s="31">
        <v>0</v>
      </c>
      <c r="UE20" s="31">
        <v>0</v>
      </c>
      <c r="UF20" s="31">
        <v>0</v>
      </c>
      <c r="UG20" s="31">
        <v>0</v>
      </c>
      <c r="UH20" s="31">
        <v>0</v>
      </c>
      <c r="UI20" s="31">
        <v>0</v>
      </c>
      <c r="UJ20" s="31">
        <v>0</v>
      </c>
      <c r="UK20" s="31">
        <v>0</v>
      </c>
      <c r="UL20" s="31">
        <v>0</v>
      </c>
      <c r="UM20" s="31">
        <v>0</v>
      </c>
      <c r="UN20" s="31">
        <v>0</v>
      </c>
      <c r="UO20" s="31">
        <v>0</v>
      </c>
      <c r="UP20" s="31">
        <v>0</v>
      </c>
      <c r="UQ20" s="31">
        <v>0</v>
      </c>
      <c r="UR20" s="31">
        <v>0</v>
      </c>
      <c r="US20" s="31">
        <v>0</v>
      </c>
      <c r="UT20" s="31">
        <v>0</v>
      </c>
      <c r="UU20" s="31">
        <v>0</v>
      </c>
      <c r="UV20" s="31">
        <v>0</v>
      </c>
      <c r="UW20" s="31">
        <v>0</v>
      </c>
      <c r="UX20" s="31">
        <v>0</v>
      </c>
      <c r="UY20" s="31">
        <v>0</v>
      </c>
      <c r="UZ20" s="31">
        <v>0</v>
      </c>
      <c r="VA20" s="31">
        <v>0</v>
      </c>
      <c r="VB20" s="31">
        <v>0</v>
      </c>
      <c r="VC20" s="31">
        <v>0</v>
      </c>
      <c r="VD20" s="31">
        <v>0</v>
      </c>
      <c r="VE20" s="31">
        <v>0</v>
      </c>
      <c r="VF20" s="31">
        <v>0</v>
      </c>
      <c r="VG20" s="31">
        <v>0</v>
      </c>
      <c r="VH20" s="31">
        <v>0</v>
      </c>
      <c r="VI20" s="31">
        <v>0</v>
      </c>
      <c r="VJ20" s="31">
        <v>0</v>
      </c>
      <c r="VK20" s="31">
        <v>0</v>
      </c>
      <c r="VL20" s="31">
        <v>0</v>
      </c>
      <c r="VM20" s="31">
        <v>0</v>
      </c>
      <c r="VN20" s="31">
        <v>0</v>
      </c>
      <c r="VO20" s="31">
        <v>0</v>
      </c>
      <c r="VP20" s="31">
        <v>0</v>
      </c>
      <c r="VQ20" s="31">
        <v>0</v>
      </c>
      <c r="VR20" s="31">
        <v>0</v>
      </c>
      <c r="VS20" s="31">
        <v>0</v>
      </c>
      <c r="VT20" s="31">
        <v>0</v>
      </c>
      <c r="VU20" s="31">
        <v>0</v>
      </c>
      <c r="VV20" s="31">
        <v>0</v>
      </c>
      <c r="VW20" s="31">
        <v>0</v>
      </c>
      <c r="VX20" s="31">
        <v>0</v>
      </c>
      <c r="VY20" s="31">
        <v>0</v>
      </c>
      <c r="VZ20" s="31">
        <v>0</v>
      </c>
      <c r="WA20" s="31">
        <v>0</v>
      </c>
      <c r="WB20" s="31">
        <v>0</v>
      </c>
      <c r="WC20" s="31">
        <v>0</v>
      </c>
      <c r="WD20" s="31">
        <v>0</v>
      </c>
      <c r="WE20" s="31">
        <v>0</v>
      </c>
      <c r="WF20" s="31">
        <v>0</v>
      </c>
      <c r="WG20" s="31">
        <v>0</v>
      </c>
      <c r="WH20" s="31">
        <v>0</v>
      </c>
      <c r="WI20" s="31">
        <v>0</v>
      </c>
      <c r="WJ20" s="31">
        <v>0</v>
      </c>
      <c r="WK20" s="31">
        <v>0</v>
      </c>
      <c r="WL20" s="31">
        <v>0</v>
      </c>
      <c r="WM20" s="31">
        <v>0</v>
      </c>
      <c r="WN20" s="31">
        <v>0</v>
      </c>
      <c r="WO20" s="31">
        <v>0</v>
      </c>
      <c r="WP20" s="31">
        <v>0</v>
      </c>
      <c r="WQ20" s="31">
        <v>0</v>
      </c>
      <c r="WR20" s="31">
        <v>0</v>
      </c>
      <c r="WS20" s="31">
        <v>0</v>
      </c>
      <c r="WT20" s="31">
        <v>0</v>
      </c>
      <c r="WU20" s="31">
        <v>0</v>
      </c>
      <c r="WV20" s="31">
        <v>0</v>
      </c>
      <c r="WW20" s="31">
        <v>0</v>
      </c>
      <c r="WX20" s="31">
        <v>0</v>
      </c>
      <c r="WY20" s="31">
        <v>0</v>
      </c>
      <c r="WZ20" s="31">
        <v>0</v>
      </c>
      <c r="XA20" s="31">
        <v>0</v>
      </c>
      <c r="XB20" s="31">
        <v>0</v>
      </c>
      <c r="XC20" s="31">
        <v>0</v>
      </c>
      <c r="XD20" s="31">
        <v>0</v>
      </c>
      <c r="XE20" s="31">
        <v>0</v>
      </c>
      <c r="XF20" s="31">
        <v>0</v>
      </c>
      <c r="XG20" s="31">
        <v>0</v>
      </c>
      <c r="XH20" s="31">
        <v>0</v>
      </c>
      <c r="XI20" s="31">
        <v>0</v>
      </c>
      <c r="XJ20" s="31">
        <v>0</v>
      </c>
      <c r="XK20" s="31">
        <v>0</v>
      </c>
      <c r="XL20" s="31">
        <v>0</v>
      </c>
      <c r="XM20" s="31">
        <v>0</v>
      </c>
      <c r="XN20" s="31">
        <v>0</v>
      </c>
      <c r="XO20" s="31">
        <v>0</v>
      </c>
      <c r="XP20" s="31">
        <v>0</v>
      </c>
      <c r="XQ20" s="31">
        <v>0</v>
      </c>
    </row>
    <row r="21" spans="1:641" hidden="1" x14ac:dyDescent="0.25">
      <c r="A21" s="20" t="s">
        <v>60</v>
      </c>
      <c r="B21" s="20" t="s">
        <v>61</v>
      </c>
      <c r="C21" s="20">
        <f>+IFERROR(VLOOKUP($C$2,[4]GOBD30!$A$11:$Q$225,14,TRUE)/1000000,0)</f>
        <v>0</v>
      </c>
      <c r="D21" s="21"/>
      <c r="E21" s="22">
        <f>+C21/$C$74</f>
        <v>0</v>
      </c>
      <c r="F21" s="27" t="s">
        <v>20</v>
      </c>
      <c r="G21" s="24" t="s">
        <v>21</v>
      </c>
      <c r="H21" s="25">
        <v>40299</v>
      </c>
      <c r="I21" s="25"/>
      <c r="J21" s="37">
        <v>0.06</v>
      </c>
      <c r="K21" s="27">
        <v>247</v>
      </c>
      <c r="L21" s="27" t="s">
        <v>23</v>
      </c>
      <c r="M21" s="25">
        <f t="shared" si="48"/>
        <v>47818</v>
      </c>
      <c r="N21" s="23" t="s">
        <v>24</v>
      </c>
      <c r="O21" s="29" t="s">
        <v>25</v>
      </c>
      <c r="P21" s="115" t="s">
        <v>26</v>
      </c>
      <c r="Q21" s="30">
        <f t="shared" si="0"/>
        <v>0</v>
      </c>
      <c r="R21" s="30">
        <f t="shared" si="1"/>
        <v>0</v>
      </c>
      <c r="S21" s="30">
        <f t="shared" si="2"/>
        <v>0</v>
      </c>
      <c r="T21" s="30">
        <f t="shared" si="3"/>
        <v>0</v>
      </c>
      <c r="U21" s="30">
        <f t="shared" si="4"/>
        <v>0</v>
      </c>
      <c r="V21" s="30">
        <f t="shared" si="5"/>
        <v>0</v>
      </c>
      <c r="W21" s="30">
        <f t="shared" si="6"/>
        <v>0</v>
      </c>
      <c r="X21" s="30">
        <f t="shared" si="7"/>
        <v>0</v>
      </c>
      <c r="Y21" s="30">
        <f t="shared" si="8"/>
        <v>0</v>
      </c>
      <c r="Z21" s="30">
        <f t="shared" si="9"/>
        <v>0</v>
      </c>
      <c r="AA21" s="30">
        <f t="shared" si="10"/>
        <v>0</v>
      </c>
      <c r="AB21" s="30">
        <f t="shared" si="11"/>
        <v>0</v>
      </c>
      <c r="AC21" s="30">
        <f t="shared" si="12"/>
        <v>0</v>
      </c>
      <c r="AD21" s="30">
        <f t="shared" si="13"/>
        <v>0</v>
      </c>
      <c r="AE21" s="30">
        <f t="shared" si="14"/>
        <v>0</v>
      </c>
      <c r="AF21" s="30">
        <f t="shared" si="15"/>
        <v>0</v>
      </c>
      <c r="AG21" s="30">
        <f t="shared" si="16"/>
        <v>0</v>
      </c>
      <c r="AH21" s="30">
        <f t="shared" si="17"/>
        <v>0</v>
      </c>
      <c r="AI21" s="30">
        <f t="shared" si="18"/>
        <v>0</v>
      </c>
      <c r="AJ21" s="30">
        <f t="shared" si="19"/>
        <v>0</v>
      </c>
      <c r="AK21" s="30">
        <f t="shared" si="20"/>
        <v>0</v>
      </c>
      <c r="AL21" s="30">
        <f t="shared" si="21"/>
        <v>0</v>
      </c>
      <c r="AM21" s="30">
        <f t="shared" si="22"/>
        <v>0</v>
      </c>
      <c r="AN21" s="30">
        <f t="shared" si="23"/>
        <v>0</v>
      </c>
      <c r="AO21" s="30">
        <f t="shared" si="24"/>
        <v>0</v>
      </c>
      <c r="AP21" s="30">
        <f t="shared" si="25"/>
        <v>0</v>
      </c>
      <c r="AQ21" s="30">
        <f t="shared" si="26"/>
        <v>0</v>
      </c>
      <c r="AR21" s="30">
        <f t="shared" si="27"/>
        <v>0</v>
      </c>
      <c r="AS21" s="30">
        <f t="shared" si="28"/>
        <v>0</v>
      </c>
      <c r="AT21" s="30">
        <f t="shared" si="29"/>
        <v>0</v>
      </c>
      <c r="AU21" s="30">
        <f t="shared" si="30"/>
        <v>0</v>
      </c>
      <c r="AV21" s="30">
        <f t="shared" si="31"/>
        <v>0</v>
      </c>
      <c r="AW21" s="30">
        <f t="shared" si="32"/>
        <v>0</v>
      </c>
      <c r="AX21" s="30">
        <f t="shared" si="33"/>
        <v>0</v>
      </c>
      <c r="AY21" s="30">
        <f t="shared" si="34"/>
        <v>0</v>
      </c>
      <c r="AZ21" s="30">
        <f t="shared" si="35"/>
        <v>0</v>
      </c>
      <c r="BA21" s="30">
        <f t="shared" si="36"/>
        <v>0</v>
      </c>
      <c r="BB21" s="30">
        <f t="shared" si="37"/>
        <v>0</v>
      </c>
      <c r="BC21" s="30">
        <f t="shared" si="38"/>
        <v>0</v>
      </c>
      <c r="BD21" s="30">
        <f t="shared" si="39"/>
        <v>0</v>
      </c>
      <c r="BE21" s="30">
        <f t="shared" si="40"/>
        <v>0</v>
      </c>
      <c r="BF21" s="30">
        <f t="shared" si="41"/>
        <v>0</v>
      </c>
      <c r="BG21" s="30">
        <f t="shared" si="42"/>
        <v>0</v>
      </c>
      <c r="BH21" s="30">
        <f t="shared" si="43"/>
        <v>0</v>
      </c>
      <c r="BI21" s="30">
        <f t="shared" si="44"/>
        <v>0</v>
      </c>
      <c r="BJ21" s="30">
        <f t="shared" si="45"/>
        <v>0</v>
      </c>
      <c r="BK21" s="30">
        <f t="shared" si="46"/>
        <v>0</v>
      </c>
      <c r="BL21" s="30">
        <f t="shared" si="47"/>
        <v>0</v>
      </c>
      <c r="BN21" s="31">
        <v>0</v>
      </c>
      <c r="BO21" s="31">
        <v>0</v>
      </c>
      <c r="BP21" s="31">
        <v>0</v>
      </c>
      <c r="BQ21" s="31">
        <v>0</v>
      </c>
      <c r="BR21" s="31">
        <v>0</v>
      </c>
      <c r="BS21" s="31">
        <v>0</v>
      </c>
      <c r="BT21" s="31">
        <v>0</v>
      </c>
      <c r="BU21" s="31">
        <v>0</v>
      </c>
      <c r="BV21" s="31">
        <v>0</v>
      </c>
      <c r="BW21" s="31">
        <v>0</v>
      </c>
      <c r="BX21" s="31">
        <v>0</v>
      </c>
      <c r="BY21" s="31">
        <v>0</v>
      </c>
      <c r="BZ21" s="31">
        <v>0</v>
      </c>
      <c r="CA21" s="31">
        <v>0</v>
      </c>
      <c r="CB21" s="31">
        <v>0</v>
      </c>
      <c r="CC21" s="31">
        <v>0</v>
      </c>
      <c r="CD21" s="31">
        <v>0</v>
      </c>
      <c r="CE21" s="31">
        <v>0</v>
      </c>
      <c r="CF21" s="31">
        <v>0</v>
      </c>
      <c r="CG21" s="31">
        <v>0</v>
      </c>
      <c r="CH21" s="31">
        <v>0</v>
      </c>
      <c r="CI21" s="31">
        <v>0</v>
      </c>
      <c r="CJ21" s="31">
        <v>0</v>
      </c>
      <c r="CK21" s="31">
        <v>0</v>
      </c>
      <c r="CL21" s="31">
        <v>0</v>
      </c>
      <c r="CM21" s="31">
        <v>0</v>
      </c>
      <c r="CN21" s="31">
        <v>0</v>
      </c>
      <c r="CO21" s="31">
        <v>0</v>
      </c>
      <c r="CP21" s="31">
        <v>0</v>
      </c>
      <c r="CQ21" s="31">
        <v>0</v>
      </c>
      <c r="CR21" s="31">
        <v>0</v>
      </c>
      <c r="CS21" s="31">
        <v>0</v>
      </c>
      <c r="CT21" s="31">
        <v>0</v>
      </c>
      <c r="CU21" s="31">
        <v>0</v>
      </c>
      <c r="CV21" s="31">
        <v>0</v>
      </c>
      <c r="CW21" s="31">
        <v>0</v>
      </c>
      <c r="CX21" s="31">
        <v>0</v>
      </c>
      <c r="CY21" s="31">
        <v>0</v>
      </c>
      <c r="CZ21" s="31">
        <v>0</v>
      </c>
      <c r="DA21" s="31">
        <v>0</v>
      </c>
      <c r="DB21" s="31">
        <v>0</v>
      </c>
      <c r="DC21" s="31">
        <v>0</v>
      </c>
      <c r="DD21" s="31">
        <v>0</v>
      </c>
      <c r="DE21" s="31">
        <v>0</v>
      </c>
      <c r="DF21" s="31">
        <v>0</v>
      </c>
      <c r="DG21" s="31">
        <v>0</v>
      </c>
      <c r="DH21" s="31">
        <v>0</v>
      </c>
      <c r="DI21" s="31">
        <v>0</v>
      </c>
      <c r="DJ21" s="31">
        <v>0</v>
      </c>
      <c r="DK21" s="31">
        <v>0</v>
      </c>
      <c r="DL21" s="31">
        <v>0</v>
      </c>
      <c r="DM21" s="31">
        <v>0</v>
      </c>
      <c r="DN21" s="31">
        <v>0</v>
      </c>
      <c r="DO21" s="31">
        <v>0</v>
      </c>
      <c r="DP21" s="31">
        <v>0</v>
      </c>
      <c r="DQ21" s="31">
        <v>0</v>
      </c>
      <c r="DR21" s="31">
        <v>0</v>
      </c>
      <c r="DS21" s="31">
        <v>0</v>
      </c>
      <c r="DT21" s="31">
        <v>0</v>
      </c>
      <c r="DU21" s="31">
        <v>0</v>
      </c>
      <c r="DV21" s="31">
        <v>0</v>
      </c>
      <c r="DW21" s="31">
        <v>0</v>
      </c>
      <c r="DX21" s="31">
        <v>0</v>
      </c>
      <c r="DY21" s="31">
        <v>0</v>
      </c>
      <c r="DZ21" s="31">
        <v>0</v>
      </c>
      <c r="EA21" s="31">
        <v>0</v>
      </c>
      <c r="EB21" s="31">
        <v>0</v>
      </c>
      <c r="EC21" s="31">
        <v>0</v>
      </c>
      <c r="ED21" s="31">
        <v>0</v>
      </c>
      <c r="EE21" s="31">
        <v>0</v>
      </c>
      <c r="EF21" s="31">
        <v>0</v>
      </c>
      <c r="EG21" s="31">
        <v>0</v>
      </c>
      <c r="EH21" s="31">
        <v>0</v>
      </c>
      <c r="EI21" s="31">
        <v>0</v>
      </c>
      <c r="EJ21" s="31">
        <v>0</v>
      </c>
      <c r="EK21" s="31">
        <v>0</v>
      </c>
      <c r="EL21" s="31">
        <v>0</v>
      </c>
      <c r="EM21" s="31">
        <v>0</v>
      </c>
      <c r="EN21" s="31">
        <v>0</v>
      </c>
      <c r="EO21" s="31">
        <v>0</v>
      </c>
      <c r="EP21" s="31">
        <v>0</v>
      </c>
      <c r="EQ21" s="31">
        <v>0</v>
      </c>
      <c r="ER21" s="31">
        <v>0</v>
      </c>
      <c r="ES21" s="31">
        <v>0</v>
      </c>
      <c r="ET21" s="31">
        <v>0</v>
      </c>
      <c r="EU21" s="31">
        <v>0</v>
      </c>
      <c r="EV21" s="31">
        <v>0</v>
      </c>
      <c r="EW21" s="31">
        <v>0</v>
      </c>
      <c r="EX21" s="31">
        <v>0</v>
      </c>
      <c r="EY21" s="31">
        <v>0</v>
      </c>
      <c r="EZ21" s="31">
        <v>0</v>
      </c>
      <c r="FA21" s="31">
        <v>0</v>
      </c>
      <c r="FB21" s="31">
        <v>0</v>
      </c>
      <c r="FC21" s="31">
        <v>0</v>
      </c>
      <c r="FD21" s="31">
        <v>0</v>
      </c>
      <c r="FE21" s="31">
        <v>0</v>
      </c>
      <c r="FF21" s="31">
        <v>0</v>
      </c>
      <c r="FG21" s="31">
        <v>0</v>
      </c>
      <c r="FH21" s="31">
        <v>0</v>
      </c>
      <c r="FI21" s="31">
        <v>0</v>
      </c>
      <c r="FJ21" s="31">
        <v>0</v>
      </c>
      <c r="FK21" s="31">
        <v>0</v>
      </c>
      <c r="FL21" s="31">
        <v>0</v>
      </c>
      <c r="FM21" s="31">
        <v>0</v>
      </c>
      <c r="FN21" s="31">
        <v>0</v>
      </c>
      <c r="FO21" s="31">
        <v>0</v>
      </c>
      <c r="FP21" s="31">
        <v>0</v>
      </c>
      <c r="FQ21" s="31">
        <v>0</v>
      </c>
      <c r="FR21" s="31">
        <v>0</v>
      </c>
      <c r="FS21" s="31">
        <v>0</v>
      </c>
      <c r="FT21" s="31">
        <v>0</v>
      </c>
      <c r="FU21" s="31">
        <v>0</v>
      </c>
      <c r="FV21" s="31">
        <v>0</v>
      </c>
      <c r="FW21" s="31">
        <v>0</v>
      </c>
      <c r="FX21" s="31">
        <v>0</v>
      </c>
      <c r="FY21" s="31">
        <v>0</v>
      </c>
      <c r="FZ21" s="31">
        <v>0</v>
      </c>
      <c r="GA21" s="31">
        <v>0</v>
      </c>
      <c r="GB21" s="31">
        <v>0</v>
      </c>
      <c r="GC21" s="31">
        <v>0</v>
      </c>
      <c r="GD21" s="31">
        <v>0</v>
      </c>
      <c r="GE21" s="31">
        <v>0</v>
      </c>
      <c r="GF21" s="31">
        <v>0</v>
      </c>
      <c r="GG21" s="31">
        <v>0</v>
      </c>
      <c r="GH21" s="31">
        <v>0</v>
      </c>
      <c r="GI21" s="31">
        <v>0</v>
      </c>
      <c r="GJ21" s="31">
        <v>0</v>
      </c>
      <c r="GK21" s="31">
        <v>0</v>
      </c>
      <c r="GL21" s="31">
        <v>0</v>
      </c>
      <c r="GM21" s="31">
        <v>0</v>
      </c>
      <c r="GN21" s="31">
        <v>0</v>
      </c>
      <c r="GO21" s="31">
        <v>0</v>
      </c>
      <c r="GP21" s="31">
        <v>0</v>
      </c>
      <c r="GQ21" s="31">
        <v>0</v>
      </c>
      <c r="GR21" s="31">
        <v>0</v>
      </c>
      <c r="GS21" s="31">
        <v>0</v>
      </c>
      <c r="GT21" s="31">
        <v>0</v>
      </c>
      <c r="GU21" s="31">
        <v>0</v>
      </c>
      <c r="GV21" s="31">
        <v>0</v>
      </c>
      <c r="GW21" s="31">
        <v>0</v>
      </c>
      <c r="GX21" s="31">
        <v>0</v>
      </c>
      <c r="GY21" s="31">
        <v>0</v>
      </c>
      <c r="GZ21" s="31">
        <v>0</v>
      </c>
      <c r="HA21" s="31">
        <v>0</v>
      </c>
      <c r="HB21" s="31">
        <v>0</v>
      </c>
      <c r="HC21" s="31">
        <v>0</v>
      </c>
      <c r="HD21" s="31">
        <v>0</v>
      </c>
      <c r="HE21" s="31">
        <v>0</v>
      </c>
      <c r="HF21" s="31">
        <v>0</v>
      </c>
      <c r="HG21" s="31">
        <v>0</v>
      </c>
      <c r="HH21" s="31">
        <v>0</v>
      </c>
      <c r="HI21" s="31">
        <v>0</v>
      </c>
      <c r="HJ21" s="31">
        <v>0</v>
      </c>
      <c r="HK21" s="31">
        <v>0</v>
      </c>
      <c r="HL21" s="31">
        <v>0</v>
      </c>
      <c r="HM21" s="31">
        <v>0</v>
      </c>
      <c r="HN21" s="31">
        <v>0</v>
      </c>
      <c r="HO21" s="31">
        <v>0</v>
      </c>
      <c r="HP21" s="31">
        <v>0</v>
      </c>
      <c r="HQ21" s="31">
        <v>0</v>
      </c>
      <c r="HR21" s="31">
        <v>0</v>
      </c>
      <c r="HS21" s="31">
        <v>0</v>
      </c>
      <c r="HT21" s="31">
        <v>0</v>
      </c>
      <c r="HU21" s="31">
        <v>0</v>
      </c>
      <c r="HV21" s="31">
        <v>0</v>
      </c>
      <c r="HW21" s="31">
        <v>0</v>
      </c>
      <c r="HX21" s="31">
        <v>0</v>
      </c>
      <c r="HY21" s="31">
        <v>0</v>
      </c>
      <c r="HZ21" s="31">
        <v>0</v>
      </c>
      <c r="IA21" s="31">
        <v>0</v>
      </c>
      <c r="IB21" s="31">
        <v>0</v>
      </c>
      <c r="IC21" s="31">
        <v>0</v>
      </c>
      <c r="ID21" s="31">
        <v>0</v>
      </c>
      <c r="IE21" s="31">
        <v>0</v>
      </c>
      <c r="IF21" s="31">
        <v>0</v>
      </c>
      <c r="IG21" s="31">
        <v>0</v>
      </c>
      <c r="IH21" s="31">
        <v>0</v>
      </c>
      <c r="II21" s="31">
        <v>0</v>
      </c>
      <c r="IJ21" s="31">
        <v>0</v>
      </c>
      <c r="IK21" s="31">
        <v>0</v>
      </c>
      <c r="IL21" s="31">
        <v>0</v>
      </c>
      <c r="IM21" s="31">
        <v>0</v>
      </c>
      <c r="IN21" s="31">
        <v>0</v>
      </c>
      <c r="IO21" s="31">
        <v>0</v>
      </c>
      <c r="IP21" s="31">
        <v>0</v>
      </c>
      <c r="IQ21" s="31">
        <v>0</v>
      </c>
      <c r="IR21" s="31">
        <v>0</v>
      </c>
      <c r="IS21" s="31">
        <v>0</v>
      </c>
      <c r="IT21" s="31">
        <v>0</v>
      </c>
      <c r="IU21" s="31">
        <v>0</v>
      </c>
      <c r="IV21" s="31">
        <v>0</v>
      </c>
      <c r="IW21" s="31">
        <v>0</v>
      </c>
      <c r="IX21" s="31">
        <v>0</v>
      </c>
      <c r="IY21" s="31">
        <v>0</v>
      </c>
      <c r="IZ21" s="31">
        <v>0</v>
      </c>
      <c r="JA21" s="31">
        <v>0</v>
      </c>
      <c r="JB21" s="31">
        <v>0</v>
      </c>
      <c r="JC21" s="31">
        <v>0</v>
      </c>
      <c r="JD21" s="31">
        <v>0</v>
      </c>
      <c r="JE21" s="31">
        <v>0</v>
      </c>
      <c r="JF21" s="31">
        <v>0</v>
      </c>
      <c r="JG21" s="31">
        <v>0</v>
      </c>
      <c r="JH21" s="31">
        <v>0</v>
      </c>
      <c r="JI21" s="31">
        <v>0</v>
      </c>
      <c r="JJ21" s="31">
        <v>0</v>
      </c>
      <c r="JK21" s="31">
        <v>0</v>
      </c>
      <c r="JL21" s="31">
        <v>0</v>
      </c>
      <c r="JM21" s="31">
        <v>0</v>
      </c>
      <c r="JN21" s="31">
        <v>0</v>
      </c>
      <c r="JO21" s="31">
        <v>0</v>
      </c>
      <c r="JP21" s="31">
        <v>0</v>
      </c>
      <c r="JQ21" s="31">
        <v>0</v>
      </c>
      <c r="JR21" s="31">
        <v>0</v>
      </c>
      <c r="JS21" s="31">
        <v>0</v>
      </c>
      <c r="JT21" s="31">
        <v>0</v>
      </c>
      <c r="JU21" s="31">
        <v>0</v>
      </c>
      <c r="JV21" s="31">
        <v>0</v>
      </c>
      <c r="JW21" s="31">
        <v>0</v>
      </c>
      <c r="JX21" s="31">
        <v>0</v>
      </c>
      <c r="JY21" s="31">
        <v>0</v>
      </c>
      <c r="JZ21" s="31">
        <v>0</v>
      </c>
      <c r="KA21" s="31">
        <v>0</v>
      </c>
      <c r="KB21" s="31">
        <v>0</v>
      </c>
      <c r="KC21" s="31">
        <v>0</v>
      </c>
      <c r="KD21" s="31">
        <v>0</v>
      </c>
      <c r="KE21" s="31">
        <v>0</v>
      </c>
      <c r="KF21" s="31">
        <v>0</v>
      </c>
      <c r="KG21" s="31">
        <v>0</v>
      </c>
      <c r="KH21" s="31">
        <v>0</v>
      </c>
      <c r="KI21" s="31">
        <v>0</v>
      </c>
      <c r="KJ21" s="31">
        <v>0</v>
      </c>
      <c r="KK21" s="31">
        <v>0</v>
      </c>
      <c r="KL21" s="31">
        <v>0</v>
      </c>
      <c r="KM21" s="31">
        <v>0</v>
      </c>
      <c r="KN21" s="31">
        <v>0</v>
      </c>
      <c r="KO21" s="31">
        <v>0</v>
      </c>
      <c r="KP21" s="31">
        <v>0</v>
      </c>
      <c r="KQ21" s="31">
        <v>0</v>
      </c>
      <c r="KR21" s="31">
        <v>0</v>
      </c>
      <c r="KS21" s="31">
        <v>0</v>
      </c>
      <c r="KT21" s="31">
        <v>0</v>
      </c>
      <c r="KU21" s="31">
        <v>0</v>
      </c>
      <c r="KV21" s="31">
        <v>0</v>
      </c>
      <c r="KW21" s="31">
        <v>0</v>
      </c>
      <c r="KX21" s="31">
        <v>0</v>
      </c>
      <c r="KY21" s="31">
        <v>0</v>
      </c>
      <c r="KZ21" s="31">
        <v>0</v>
      </c>
      <c r="LA21" s="31">
        <v>0</v>
      </c>
      <c r="LB21" s="31">
        <v>0</v>
      </c>
      <c r="LC21" s="31">
        <v>0</v>
      </c>
      <c r="LD21" s="31">
        <v>0</v>
      </c>
      <c r="LE21" s="31">
        <v>0</v>
      </c>
      <c r="LF21" s="31">
        <v>0</v>
      </c>
      <c r="LG21" s="31">
        <v>0</v>
      </c>
      <c r="LH21" s="31">
        <v>0</v>
      </c>
      <c r="LI21" s="31">
        <v>0</v>
      </c>
      <c r="LJ21" s="31">
        <v>0</v>
      </c>
      <c r="LK21" s="31">
        <v>0</v>
      </c>
      <c r="LL21" s="31">
        <v>0</v>
      </c>
      <c r="LM21" s="31">
        <v>0</v>
      </c>
      <c r="LN21" s="31">
        <v>0</v>
      </c>
      <c r="LO21" s="31">
        <v>0</v>
      </c>
      <c r="LP21" s="31">
        <v>0</v>
      </c>
      <c r="LQ21" s="31">
        <v>0</v>
      </c>
      <c r="LR21" s="31">
        <v>0</v>
      </c>
      <c r="LS21" s="31">
        <v>0</v>
      </c>
      <c r="LT21" s="31">
        <v>0</v>
      </c>
      <c r="LU21" s="31">
        <v>0</v>
      </c>
      <c r="LV21" s="31">
        <v>0</v>
      </c>
      <c r="LW21" s="31">
        <v>0</v>
      </c>
      <c r="LX21" s="31">
        <v>0</v>
      </c>
      <c r="LY21" s="31">
        <v>0</v>
      </c>
      <c r="LZ21" s="31">
        <v>0</v>
      </c>
      <c r="MA21" s="31">
        <v>0</v>
      </c>
      <c r="MB21" s="31">
        <v>0</v>
      </c>
      <c r="MC21" s="31">
        <v>0</v>
      </c>
      <c r="MD21" s="31">
        <v>0</v>
      </c>
      <c r="ME21" s="31">
        <v>0</v>
      </c>
      <c r="MF21" s="31">
        <v>0</v>
      </c>
      <c r="MG21" s="31">
        <v>0</v>
      </c>
      <c r="MH21" s="31">
        <v>0</v>
      </c>
      <c r="MI21" s="31">
        <v>0</v>
      </c>
      <c r="MJ21" s="31">
        <v>0</v>
      </c>
      <c r="MK21" s="31">
        <v>0</v>
      </c>
      <c r="ML21" s="31">
        <v>0</v>
      </c>
      <c r="MM21" s="31">
        <v>0</v>
      </c>
      <c r="MN21" s="31">
        <v>0</v>
      </c>
      <c r="MO21" s="31">
        <v>0</v>
      </c>
      <c r="MP21" s="31">
        <v>0</v>
      </c>
      <c r="MQ21" s="31">
        <v>0</v>
      </c>
      <c r="MR21" s="31">
        <v>0</v>
      </c>
      <c r="MS21" s="31">
        <v>0</v>
      </c>
      <c r="MT21" s="31">
        <v>0</v>
      </c>
      <c r="MU21" s="31">
        <v>0</v>
      </c>
      <c r="MV21" s="31">
        <v>0</v>
      </c>
      <c r="MW21" s="31">
        <v>0</v>
      </c>
      <c r="MX21" s="31">
        <v>0</v>
      </c>
      <c r="MY21" s="31">
        <v>0</v>
      </c>
      <c r="MZ21" s="31">
        <v>0</v>
      </c>
      <c r="NA21" s="31">
        <v>0</v>
      </c>
      <c r="NB21" s="31">
        <v>0</v>
      </c>
      <c r="NC21" s="31">
        <v>0</v>
      </c>
      <c r="ND21" s="31">
        <v>0</v>
      </c>
      <c r="NE21" s="31">
        <v>0</v>
      </c>
      <c r="NF21" s="31">
        <v>0</v>
      </c>
      <c r="NG21" s="31">
        <v>0</v>
      </c>
      <c r="NH21" s="31">
        <v>0</v>
      </c>
      <c r="NI21" s="31">
        <v>0</v>
      </c>
      <c r="NJ21" s="31">
        <v>0</v>
      </c>
      <c r="NK21" s="31">
        <v>0</v>
      </c>
      <c r="NL21" s="31">
        <v>0</v>
      </c>
      <c r="NM21" s="31">
        <v>0</v>
      </c>
      <c r="NN21" s="31">
        <v>0</v>
      </c>
      <c r="NO21" s="31">
        <v>0</v>
      </c>
      <c r="NP21" s="31">
        <v>0</v>
      </c>
      <c r="NQ21" s="31">
        <v>0</v>
      </c>
      <c r="NR21" s="31">
        <v>0</v>
      </c>
      <c r="NS21" s="31">
        <v>0</v>
      </c>
      <c r="NT21" s="31">
        <v>0</v>
      </c>
      <c r="NU21" s="31">
        <v>0</v>
      </c>
      <c r="NV21" s="31">
        <v>0</v>
      </c>
      <c r="NW21" s="31">
        <v>0</v>
      </c>
      <c r="NX21" s="31">
        <v>0</v>
      </c>
      <c r="NY21" s="31">
        <v>0</v>
      </c>
      <c r="NZ21" s="31">
        <v>0</v>
      </c>
      <c r="OA21" s="31">
        <v>0</v>
      </c>
      <c r="OB21" s="31">
        <v>0</v>
      </c>
      <c r="OC21" s="31">
        <v>0</v>
      </c>
      <c r="OD21" s="31">
        <v>0</v>
      </c>
      <c r="OE21" s="31">
        <v>0</v>
      </c>
      <c r="OF21" s="31">
        <v>0</v>
      </c>
      <c r="OG21" s="31">
        <v>0</v>
      </c>
      <c r="OH21" s="31">
        <v>0</v>
      </c>
      <c r="OI21" s="31">
        <v>0</v>
      </c>
      <c r="OJ21" s="31">
        <v>0</v>
      </c>
      <c r="OK21" s="31">
        <v>0</v>
      </c>
      <c r="OL21" s="31">
        <v>0</v>
      </c>
      <c r="OM21" s="31">
        <v>0</v>
      </c>
      <c r="ON21" s="31">
        <v>0</v>
      </c>
      <c r="OO21" s="31">
        <v>0</v>
      </c>
      <c r="OP21" s="31">
        <v>0</v>
      </c>
      <c r="OQ21" s="31">
        <v>0</v>
      </c>
      <c r="OR21" s="31">
        <v>0</v>
      </c>
      <c r="OS21" s="31">
        <v>0</v>
      </c>
      <c r="OT21" s="31">
        <v>0</v>
      </c>
      <c r="OU21" s="31">
        <v>0</v>
      </c>
      <c r="OV21" s="31">
        <v>0</v>
      </c>
      <c r="OW21" s="31">
        <v>0</v>
      </c>
      <c r="OX21" s="31">
        <v>0</v>
      </c>
      <c r="OY21" s="31">
        <v>0</v>
      </c>
      <c r="OZ21" s="31">
        <v>0</v>
      </c>
      <c r="PA21" s="31">
        <v>0</v>
      </c>
      <c r="PB21" s="31">
        <v>0</v>
      </c>
      <c r="PC21" s="31">
        <v>0</v>
      </c>
      <c r="PD21" s="31">
        <v>0</v>
      </c>
      <c r="PE21" s="31">
        <v>0</v>
      </c>
      <c r="PF21" s="31">
        <v>0</v>
      </c>
      <c r="PG21" s="31">
        <v>0</v>
      </c>
      <c r="PH21" s="31">
        <v>0</v>
      </c>
      <c r="PI21" s="31">
        <v>0</v>
      </c>
      <c r="PJ21" s="31">
        <v>0</v>
      </c>
      <c r="PK21" s="31">
        <v>0</v>
      </c>
      <c r="PL21" s="31">
        <v>0</v>
      </c>
      <c r="PM21" s="31">
        <v>0</v>
      </c>
      <c r="PN21" s="31">
        <v>0</v>
      </c>
      <c r="PO21" s="31">
        <v>0</v>
      </c>
      <c r="PP21" s="31">
        <v>0</v>
      </c>
      <c r="PQ21" s="31">
        <v>0</v>
      </c>
      <c r="PR21" s="31">
        <v>0</v>
      </c>
      <c r="PS21" s="31">
        <v>0</v>
      </c>
      <c r="PT21" s="31">
        <v>0</v>
      </c>
      <c r="PU21" s="31">
        <v>0</v>
      </c>
      <c r="PV21" s="31">
        <v>0</v>
      </c>
      <c r="PW21" s="31">
        <v>0</v>
      </c>
      <c r="PX21" s="31">
        <v>0</v>
      </c>
      <c r="PY21" s="31">
        <v>0</v>
      </c>
      <c r="PZ21" s="31">
        <v>0</v>
      </c>
      <c r="QA21" s="31">
        <v>0</v>
      </c>
      <c r="QB21" s="31">
        <v>0</v>
      </c>
      <c r="QC21" s="31">
        <v>0</v>
      </c>
      <c r="QD21" s="31">
        <v>0</v>
      </c>
      <c r="QE21" s="31">
        <v>0</v>
      </c>
      <c r="QF21" s="31">
        <v>0</v>
      </c>
      <c r="QG21" s="31">
        <v>0</v>
      </c>
      <c r="QH21" s="31">
        <v>0</v>
      </c>
      <c r="QI21" s="31">
        <v>0</v>
      </c>
      <c r="QJ21" s="31">
        <v>0</v>
      </c>
      <c r="QK21" s="31">
        <v>0</v>
      </c>
      <c r="QL21" s="31">
        <v>0</v>
      </c>
      <c r="QM21" s="31">
        <v>0</v>
      </c>
      <c r="QN21" s="31">
        <v>0</v>
      </c>
      <c r="QO21" s="31">
        <v>0</v>
      </c>
      <c r="QP21" s="31">
        <v>0</v>
      </c>
      <c r="QQ21" s="31">
        <v>0</v>
      </c>
      <c r="QR21" s="31">
        <v>0</v>
      </c>
      <c r="QS21" s="31">
        <v>0</v>
      </c>
      <c r="QT21" s="31">
        <v>0</v>
      </c>
      <c r="QU21" s="31">
        <v>0</v>
      </c>
      <c r="QV21" s="31">
        <v>0</v>
      </c>
      <c r="QW21" s="31">
        <v>0</v>
      </c>
      <c r="QX21" s="31">
        <v>0</v>
      </c>
      <c r="QY21" s="31">
        <v>0</v>
      </c>
      <c r="QZ21" s="31">
        <v>0</v>
      </c>
      <c r="RA21" s="31">
        <v>0</v>
      </c>
      <c r="RB21" s="31">
        <v>0</v>
      </c>
      <c r="RC21" s="31">
        <v>0</v>
      </c>
      <c r="RD21" s="31">
        <v>0</v>
      </c>
      <c r="RE21" s="31">
        <v>0</v>
      </c>
      <c r="RF21" s="31">
        <v>0</v>
      </c>
      <c r="RG21" s="31">
        <v>0</v>
      </c>
      <c r="RH21" s="31">
        <v>0</v>
      </c>
      <c r="RI21" s="31">
        <v>0</v>
      </c>
      <c r="RJ21" s="31">
        <v>0</v>
      </c>
      <c r="RK21" s="31">
        <v>0</v>
      </c>
      <c r="RL21" s="31">
        <v>0</v>
      </c>
      <c r="RM21" s="31">
        <v>0</v>
      </c>
      <c r="RN21" s="31">
        <v>0</v>
      </c>
      <c r="RO21" s="31">
        <v>0</v>
      </c>
      <c r="RP21" s="31">
        <v>0</v>
      </c>
      <c r="RQ21" s="31">
        <v>0</v>
      </c>
      <c r="RR21" s="31">
        <v>0</v>
      </c>
      <c r="RS21" s="31">
        <v>0</v>
      </c>
      <c r="RT21" s="31">
        <v>0</v>
      </c>
      <c r="RU21" s="31">
        <v>0</v>
      </c>
      <c r="RV21" s="31">
        <v>0</v>
      </c>
      <c r="RW21" s="31">
        <v>0</v>
      </c>
      <c r="RX21" s="31">
        <v>0</v>
      </c>
      <c r="RY21" s="31">
        <v>0</v>
      </c>
      <c r="RZ21" s="31">
        <v>0</v>
      </c>
      <c r="SA21" s="31">
        <v>0</v>
      </c>
      <c r="SB21" s="31">
        <v>0</v>
      </c>
      <c r="SC21" s="31">
        <v>0</v>
      </c>
      <c r="SD21" s="31">
        <v>0</v>
      </c>
      <c r="SE21" s="31">
        <v>0</v>
      </c>
      <c r="SF21" s="31">
        <v>0</v>
      </c>
      <c r="SG21" s="31">
        <v>0</v>
      </c>
      <c r="SH21" s="31">
        <v>0</v>
      </c>
      <c r="SI21" s="31">
        <v>0</v>
      </c>
      <c r="SJ21" s="31">
        <v>0</v>
      </c>
      <c r="SK21" s="31">
        <v>0</v>
      </c>
      <c r="SL21" s="31">
        <v>0</v>
      </c>
      <c r="SM21" s="31">
        <v>0</v>
      </c>
      <c r="SN21" s="31">
        <v>0</v>
      </c>
      <c r="SO21" s="31">
        <v>0</v>
      </c>
      <c r="SP21" s="31">
        <v>0</v>
      </c>
      <c r="SQ21" s="31">
        <v>0</v>
      </c>
      <c r="SR21" s="31">
        <v>0</v>
      </c>
      <c r="SS21" s="31">
        <v>0</v>
      </c>
      <c r="ST21" s="31">
        <v>0</v>
      </c>
      <c r="SU21" s="31">
        <v>0</v>
      </c>
      <c r="SV21" s="31">
        <v>0</v>
      </c>
      <c r="SW21" s="31">
        <v>0</v>
      </c>
      <c r="SX21" s="31">
        <v>0</v>
      </c>
      <c r="SY21" s="31">
        <v>0</v>
      </c>
      <c r="SZ21" s="31">
        <v>0</v>
      </c>
      <c r="TA21" s="31">
        <v>0</v>
      </c>
      <c r="TB21" s="31">
        <v>0</v>
      </c>
      <c r="TC21" s="31">
        <v>0</v>
      </c>
      <c r="TD21" s="31">
        <v>0</v>
      </c>
      <c r="TE21" s="31">
        <v>0</v>
      </c>
      <c r="TF21" s="31">
        <v>0</v>
      </c>
      <c r="TG21" s="31">
        <v>0</v>
      </c>
      <c r="TH21" s="31">
        <v>0</v>
      </c>
      <c r="TI21" s="31">
        <v>0</v>
      </c>
      <c r="TJ21" s="31">
        <v>0</v>
      </c>
      <c r="TK21" s="31">
        <v>0</v>
      </c>
      <c r="TL21" s="31">
        <v>0</v>
      </c>
      <c r="TM21" s="31">
        <v>0</v>
      </c>
      <c r="TN21" s="31">
        <v>0</v>
      </c>
      <c r="TO21" s="31">
        <v>0</v>
      </c>
      <c r="TP21" s="31">
        <v>0</v>
      </c>
      <c r="TQ21" s="31">
        <v>0</v>
      </c>
      <c r="TR21" s="31">
        <v>0</v>
      </c>
      <c r="TS21" s="31">
        <v>0</v>
      </c>
      <c r="TT21" s="31">
        <v>0</v>
      </c>
      <c r="TU21" s="31">
        <v>0</v>
      </c>
      <c r="TV21" s="31">
        <v>0</v>
      </c>
      <c r="TW21" s="31">
        <v>0</v>
      </c>
      <c r="TX21" s="31">
        <v>0</v>
      </c>
      <c r="TY21" s="31">
        <v>0</v>
      </c>
      <c r="TZ21" s="31">
        <v>0</v>
      </c>
      <c r="UA21" s="31">
        <v>0</v>
      </c>
      <c r="UB21" s="31">
        <v>0</v>
      </c>
      <c r="UC21" s="31">
        <v>0</v>
      </c>
      <c r="UD21" s="31">
        <v>0</v>
      </c>
      <c r="UE21" s="31">
        <v>0</v>
      </c>
      <c r="UF21" s="31">
        <v>0</v>
      </c>
      <c r="UG21" s="31">
        <v>0</v>
      </c>
      <c r="UH21" s="31">
        <v>0</v>
      </c>
      <c r="UI21" s="31">
        <v>0</v>
      </c>
      <c r="UJ21" s="31">
        <v>0</v>
      </c>
      <c r="UK21" s="31">
        <v>0</v>
      </c>
      <c r="UL21" s="31">
        <v>0</v>
      </c>
      <c r="UM21" s="31">
        <v>0</v>
      </c>
      <c r="UN21" s="31">
        <v>0</v>
      </c>
      <c r="UO21" s="31">
        <v>0</v>
      </c>
      <c r="UP21" s="31">
        <v>0</v>
      </c>
      <c r="UQ21" s="31">
        <v>0</v>
      </c>
      <c r="UR21" s="31">
        <v>0</v>
      </c>
      <c r="US21" s="31">
        <v>0</v>
      </c>
      <c r="UT21" s="31">
        <v>0</v>
      </c>
      <c r="UU21" s="31">
        <v>0</v>
      </c>
      <c r="UV21" s="31">
        <v>0</v>
      </c>
      <c r="UW21" s="31">
        <v>0</v>
      </c>
      <c r="UX21" s="31">
        <v>0</v>
      </c>
      <c r="UY21" s="31">
        <v>0</v>
      </c>
      <c r="UZ21" s="31">
        <v>0</v>
      </c>
      <c r="VA21" s="31">
        <v>0</v>
      </c>
      <c r="VB21" s="31">
        <v>0</v>
      </c>
      <c r="VC21" s="31">
        <v>0</v>
      </c>
      <c r="VD21" s="31">
        <v>0</v>
      </c>
      <c r="VE21" s="31">
        <v>0</v>
      </c>
      <c r="VF21" s="31">
        <v>0</v>
      </c>
      <c r="VG21" s="31">
        <v>0</v>
      </c>
      <c r="VH21" s="31">
        <v>0</v>
      </c>
      <c r="VI21" s="31">
        <v>0</v>
      </c>
      <c r="VJ21" s="31">
        <v>0</v>
      </c>
      <c r="VK21" s="31">
        <v>0</v>
      </c>
      <c r="VL21" s="31">
        <v>0</v>
      </c>
      <c r="VM21" s="31">
        <v>0</v>
      </c>
      <c r="VN21" s="31">
        <v>0</v>
      </c>
      <c r="VO21" s="31">
        <v>0</v>
      </c>
      <c r="VP21" s="31">
        <v>0</v>
      </c>
      <c r="VQ21" s="31">
        <v>0</v>
      </c>
      <c r="VR21" s="31">
        <v>0</v>
      </c>
      <c r="VS21" s="31">
        <v>0</v>
      </c>
      <c r="VT21" s="31">
        <v>0</v>
      </c>
      <c r="VU21" s="31">
        <v>0</v>
      </c>
      <c r="VV21" s="31">
        <v>0</v>
      </c>
      <c r="VW21" s="31">
        <v>0</v>
      </c>
      <c r="VX21" s="31">
        <v>0</v>
      </c>
      <c r="VY21" s="31">
        <v>0</v>
      </c>
      <c r="VZ21" s="31">
        <v>0</v>
      </c>
      <c r="WA21" s="31">
        <v>0</v>
      </c>
      <c r="WB21" s="31">
        <v>0</v>
      </c>
      <c r="WC21" s="31">
        <v>0</v>
      </c>
      <c r="WD21" s="31">
        <v>0</v>
      </c>
      <c r="WE21" s="31">
        <v>0</v>
      </c>
      <c r="WF21" s="31">
        <v>0</v>
      </c>
      <c r="WG21" s="31">
        <v>0</v>
      </c>
      <c r="WH21" s="31">
        <v>0</v>
      </c>
      <c r="WI21" s="31">
        <v>0</v>
      </c>
      <c r="WJ21" s="31">
        <v>0</v>
      </c>
      <c r="WK21" s="31">
        <v>0</v>
      </c>
      <c r="WL21" s="31">
        <v>0</v>
      </c>
      <c r="WM21" s="31">
        <v>0</v>
      </c>
      <c r="WN21" s="31">
        <v>0</v>
      </c>
      <c r="WO21" s="31">
        <v>0</v>
      </c>
      <c r="WP21" s="31">
        <v>0</v>
      </c>
      <c r="WQ21" s="31">
        <v>0</v>
      </c>
      <c r="WR21" s="31">
        <v>0</v>
      </c>
      <c r="WS21" s="31">
        <v>0</v>
      </c>
      <c r="WT21" s="31">
        <v>0</v>
      </c>
      <c r="WU21" s="31">
        <v>0</v>
      </c>
      <c r="WV21" s="31">
        <v>0</v>
      </c>
      <c r="WW21" s="31">
        <v>0</v>
      </c>
      <c r="WX21" s="31">
        <v>0</v>
      </c>
      <c r="WY21" s="31">
        <v>0</v>
      </c>
      <c r="WZ21" s="31">
        <v>0</v>
      </c>
      <c r="XA21" s="31">
        <v>0</v>
      </c>
      <c r="XB21" s="31">
        <v>0</v>
      </c>
      <c r="XC21" s="31">
        <v>0</v>
      </c>
      <c r="XD21" s="31">
        <v>0</v>
      </c>
      <c r="XE21" s="31">
        <v>0</v>
      </c>
      <c r="XF21" s="31">
        <v>0</v>
      </c>
      <c r="XG21" s="31">
        <v>0</v>
      </c>
      <c r="XH21" s="31">
        <v>0</v>
      </c>
      <c r="XI21" s="31">
        <v>0</v>
      </c>
      <c r="XJ21" s="31">
        <v>0</v>
      </c>
      <c r="XK21" s="31">
        <v>0</v>
      </c>
      <c r="XL21" s="31">
        <v>0</v>
      </c>
      <c r="XM21" s="31">
        <v>0</v>
      </c>
      <c r="XN21" s="31">
        <v>0</v>
      </c>
      <c r="XO21" s="31">
        <v>0</v>
      </c>
      <c r="XP21" s="31">
        <v>0</v>
      </c>
      <c r="XQ21" s="31">
        <v>0</v>
      </c>
    </row>
    <row r="22" spans="1:641" hidden="1" x14ac:dyDescent="0.25">
      <c r="A22" s="20" t="s">
        <v>62</v>
      </c>
      <c r="B22" s="20" t="s">
        <v>63</v>
      </c>
      <c r="C22" s="20">
        <f>+IFERROR(VLOOKUP($C$2,[4]GOBS20!$A$11:$P$121,13,TRUE)/1000000,0)</f>
        <v>0</v>
      </c>
      <c r="D22" s="21"/>
      <c r="E22" s="22">
        <f>+C22/$C$74</f>
        <v>0</v>
      </c>
      <c r="F22" s="27" t="s">
        <v>20</v>
      </c>
      <c r="G22" s="24" t="s">
        <v>21</v>
      </c>
      <c r="H22" s="25">
        <v>42733</v>
      </c>
      <c r="I22" s="25"/>
      <c r="J22" s="37" t="s">
        <v>64</v>
      </c>
      <c r="K22" s="27">
        <v>45</v>
      </c>
      <c r="L22" s="27" t="s">
        <v>48</v>
      </c>
      <c r="M22" s="25">
        <f t="shared" si="48"/>
        <v>44103</v>
      </c>
      <c r="N22" s="23" t="s">
        <v>24</v>
      </c>
      <c r="O22" s="29" t="s">
        <v>25</v>
      </c>
      <c r="P22" s="115" t="s">
        <v>26</v>
      </c>
      <c r="Q22" s="30">
        <f t="shared" si="0"/>
        <v>0</v>
      </c>
      <c r="R22" s="30">
        <f t="shared" si="1"/>
        <v>0</v>
      </c>
      <c r="S22" s="30">
        <f t="shared" si="2"/>
        <v>0</v>
      </c>
      <c r="T22" s="30">
        <f t="shared" si="3"/>
        <v>0</v>
      </c>
      <c r="U22" s="30">
        <f t="shared" si="4"/>
        <v>0</v>
      </c>
      <c r="V22" s="30">
        <f t="shared" si="5"/>
        <v>0</v>
      </c>
      <c r="W22" s="30">
        <f t="shared" si="6"/>
        <v>0</v>
      </c>
      <c r="X22" s="30">
        <f t="shared" si="7"/>
        <v>0</v>
      </c>
      <c r="Y22" s="30">
        <f t="shared" si="8"/>
        <v>0</v>
      </c>
      <c r="Z22" s="30">
        <f t="shared" si="9"/>
        <v>0</v>
      </c>
      <c r="AA22" s="30">
        <f t="shared" si="10"/>
        <v>0</v>
      </c>
      <c r="AB22" s="30">
        <f t="shared" si="11"/>
        <v>0</v>
      </c>
      <c r="AC22" s="30">
        <f t="shared" si="12"/>
        <v>0</v>
      </c>
      <c r="AD22" s="30">
        <f t="shared" si="13"/>
        <v>0</v>
      </c>
      <c r="AE22" s="30">
        <f t="shared" si="14"/>
        <v>0</v>
      </c>
      <c r="AF22" s="30">
        <f t="shared" si="15"/>
        <v>0</v>
      </c>
      <c r="AG22" s="30">
        <f t="shared" si="16"/>
        <v>0</v>
      </c>
      <c r="AH22" s="30">
        <f t="shared" si="17"/>
        <v>0</v>
      </c>
      <c r="AI22" s="30">
        <f t="shared" si="18"/>
        <v>0</v>
      </c>
      <c r="AJ22" s="30">
        <f t="shared" si="19"/>
        <v>0</v>
      </c>
      <c r="AK22" s="30">
        <f t="shared" si="20"/>
        <v>0</v>
      </c>
      <c r="AL22" s="30">
        <f t="shared" si="21"/>
        <v>0</v>
      </c>
      <c r="AM22" s="30">
        <f t="shared" si="22"/>
        <v>0</v>
      </c>
      <c r="AN22" s="30">
        <f t="shared" si="23"/>
        <v>0</v>
      </c>
      <c r="AO22" s="30">
        <f t="shared" si="24"/>
        <v>0</v>
      </c>
      <c r="AP22" s="30">
        <f t="shared" si="25"/>
        <v>0</v>
      </c>
      <c r="AQ22" s="30">
        <f t="shared" si="26"/>
        <v>0</v>
      </c>
      <c r="AR22" s="30">
        <f t="shared" si="27"/>
        <v>0</v>
      </c>
      <c r="AS22" s="30">
        <f t="shared" si="28"/>
        <v>0</v>
      </c>
      <c r="AT22" s="30">
        <f t="shared" si="29"/>
        <v>0</v>
      </c>
      <c r="AU22" s="30">
        <f t="shared" si="30"/>
        <v>0</v>
      </c>
      <c r="AV22" s="30">
        <f t="shared" si="31"/>
        <v>0</v>
      </c>
      <c r="AW22" s="30">
        <f t="shared" si="32"/>
        <v>0</v>
      </c>
      <c r="AX22" s="30">
        <f t="shared" si="33"/>
        <v>0</v>
      </c>
      <c r="AY22" s="30">
        <f t="shared" si="34"/>
        <v>0</v>
      </c>
      <c r="AZ22" s="30">
        <f t="shared" si="35"/>
        <v>0</v>
      </c>
      <c r="BA22" s="30">
        <f t="shared" si="36"/>
        <v>0</v>
      </c>
      <c r="BB22" s="30">
        <f t="shared" si="37"/>
        <v>0</v>
      </c>
      <c r="BC22" s="30">
        <f t="shared" si="38"/>
        <v>0</v>
      </c>
      <c r="BD22" s="30">
        <f t="shared" si="39"/>
        <v>0</v>
      </c>
      <c r="BE22" s="30">
        <f t="shared" si="40"/>
        <v>0</v>
      </c>
      <c r="BF22" s="30">
        <f t="shared" si="41"/>
        <v>0</v>
      </c>
      <c r="BG22" s="30">
        <f t="shared" si="42"/>
        <v>0</v>
      </c>
      <c r="BH22" s="30">
        <f t="shared" si="43"/>
        <v>0</v>
      </c>
      <c r="BI22" s="30">
        <f t="shared" si="44"/>
        <v>0</v>
      </c>
      <c r="BJ22" s="30">
        <f t="shared" si="45"/>
        <v>0</v>
      </c>
      <c r="BK22" s="30">
        <f t="shared" si="46"/>
        <v>0</v>
      </c>
      <c r="BL22" s="30">
        <f t="shared" si="47"/>
        <v>0</v>
      </c>
      <c r="BN22" s="31">
        <v>0</v>
      </c>
      <c r="BO22" s="31">
        <v>0</v>
      </c>
      <c r="BP22" s="31">
        <v>0</v>
      </c>
      <c r="BQ22" s="31">
        <v>0</v>
      </c>
      <c r="BR22" s="31">
        <v>0</v>
      </c>
      <c r="BS22" s="31">
        <v>0</v>
      </c>
      <c r="BT22" s="31">
        <v>0</v>
      </c>
      <c r="BU22" s="31">
        <v>0</v>
      </c>
      <c r="BV22" s="31">
        <v>0</v>
      </c>
      <c r="BW22" s="31">
        <v>0</v>
      </c>
      <c r="BX22" s="31">
        <v>0</v>
      </c>
      <c r="BY22" s="31">
        <v>0</v>
      </c>
      <c r="BZ22" s="31">
        <v>0</v>
      </c>
      <c r="CA22" s="31">
        <v>0</v>
      </c>
      <c r="CB22" s="31">
        <v>0</v>
      </c>
      <c r="CC22" s="31">
        <v>0</v>
      </c>
      <c r="CD22" s="31">
        <v>0</v>
      </c>
      <c r="CE22" s="31">
        <v>0</v>
      </c>
      <c r="CF22" s="31">
        <v>0</v>
      </c>
      <c r="CG22" s="31">
        <v>0</v>
      </c>
      <c r="CH22" s="31">
        <v>0</v>
      </c>
      <c r="CI22" s="31">
        <v>0</v>
      </c>
      <c r="CJ22" s="31">
        <v>0</v>
      </c>
      <c r="CK22" s="31">
        <v>0</v>
      </c>
      <c r="CL22" s="31">
        <v>0</v>
      </c>
      <c r="CM22" s="31">
        <v>0</v>
      </c>
      <c r="CN22" s="31">
        <v>0</v>
      </c>
      <c r="CO22" s="31">
        <v>0</v>
      </c>
      <c r="CP22" s="31">
        <v>0</v>
      </c>
      <c r="CQ22" s="31">
        <v>0</v>
      </c>
      <c r="CR22" s="31">
        <v>0</v>
      </c>
      <c r="CS22" s="31">
        <v>0</v>
      </c>
      <c r="CT22" s="31">
        <v>0</v>
      </c>
      <c r="CU22" s="31">
        <v>0</v>
      </c>
      <c r="CV22" s="31">
        <v>0</v>
      </c>
      <c r="CW22" s="31">
        <v>0</v>
      </c>
      <c r="CX22" s="31">
        <v>0</v>
      </c>
      <c r="CY22" s="31">
        <v>0</v>
      </c>
      <c r="CZ22" s="31">
        <v>0</v>
      </c>
      <c r="DA22" s="31">
        <v>0</v>
      </c>
      <c r="DB22" s="31">
        <v>0</v>
      </c>
      <c r="DC22" s="31">
        <v>0</v>
      </c>
      <c r="DD22" s="31">
        <v>0</v>
      </c>
      <c r="DE22" s="31">
        <v>0</v>
      </c>
      <c r="DF22" s="31">
        <v>0</v>
      </c>
      <c r="DG22" s="31">
        <v>0</v>
      </c>
      <c r="DH22" s="31">
        <v>0</v>
      </c>
      <c r="DI22" s="31">
        <v>0</v>
      </c>
      <c r="DJ22" s="31">
        <v>0</v>
      </c>
      <c r="DK22" s="31">
        <v>0</v>
      </c>
      <c r="DL22" s="31">
        <v>0</v>
      </c>
      <c r="DM22" s="31">
        <v>0</v>
      </c>
      <c r="DN22" s="31">
        <v>0</v>
      </c>
      <c r="DO22" s="31">
        <v>0</v>
      </c>
      <c r="DP22" s="31">
        <v>0</v>
      </c>
      <c r="DQ22" s="31">
        <v>0</v>
      </c>
      <c r="DR22" s="31">
        <v>0</v>
      </c>
      <c r="DS22" s="31">
        <v>0</v>
      </c>
      <c r="DT22" s="31">
        <v>0</v>
      </c>
      <c r="DU22" s="31">
        <v>0</v>
      </c>
      <c r="DV22" s="31">
        <v>0</v>
      </c>
      <c r="DW22" s="31">
        <v>0</v>
      </c>
      <c r="DX22" s="31">
        <v>0</v>
      </c>
      <c r="DY22" s="31">
        <v>0</v>
      </c>
      <c r="DZ22" s="31">
        <v>0</v>
      </c>
      <c r="EA22" s="31">
        <v>0</v>
      </c>
      <c r="EB22" s="31">
        <v>0</v>
      </c>
      <c r="EC22" s="31">
        <v>0</v>
      </c>
      <c r="ED22" s="31">
        <v>0</v>
      </c>
      <c r="EE22" s="31">
        <v>0</v>
      </c>
      <c r="EF22" s="31">
        <v>0</v>
      </c>
      <c r="EG22" s="31">
        <v>0</v>
      </c>
      <c r="EH22" s="31">
        <v>0</v>
      </c>
      <c r="EI22" s="31">
        <v>0</v>
      </c>
      <c r="EJ22" s="31">
        <v>0</v>
      </c>
      <c r="EK22" s="31">
        <v>0</v>
      </c>
      <c r="EL22" s="31">
        <v>0</v>
      </c>
      <c r="EM22" s="31">
        <v>0</v>
      </c>
      <c r="EN22" s="31">
        <v>0</v>
      </c>
      <c r="EO22" s="31">
        <v>0</v>
      </c>
      <c r="EP22" s="31">
        <v>0</v>
      </c>
      <c r="EQ22" s="31">
        <v>0</v>
      </c>
      <c r="ER22" s="31">
        <v>0</v>
      </c>
      <c r="ES22" s="31">
        <v>0</v>
      </c>
      <c r="ET22" s="31">
        <v>0</v>
      </c>
      <c r="EU22" s="31">
        <v>0</v>
      </c>
      <c r="EV22" s="31">
        <v>0</v>
      </c>
      <c r="EW22" s="31">
        <v>0</v>
      </c>
      <c r="EX22" s="31">
        <v>0</v>
      </c>
      <c r="EY22" s="31">
        <v>0</v>
      </c>
      <c r="EZ22" s="31">
        <v>0</v>
      </c>
      <c r="FA22" s="31">
        <v>0</v>
      </c>
      <c r="FB22" s="31">
        <v>0</v>
      </c>
      <c r="FC22" s="31">
        <v>0</v>
      </c>
      <c r="FD22" s="31">
        <v>0</v>
      </c>
      <c r="FE22" s="31">
        <v>0</v>
      </c>
      <c r="FF22" s="31">
        <v>0</v>
      </c>
      <c r="FG22" s="31">
        <v>0</v>
      </c>
      <c r="FH22" s="31">
        <v>0</v>
      </c>
      <c r="FI22" s="31">
        <v>0</v>
      </c>
      <c r="FJ22" s="31">
        <v>0</v>
      </c>
      <c r="FK22" s="31">
        <v>0</v>
      </c>
      <c r="FL22" s="31">
        <v>0</v>
      </c>
      <c r="FM22" s="31">
        <v>0</v>
      </c>
      <c r="FN22" s="31">
        <v>0</v>
      </c>
      <c r="FO22" s="31">
        <v>0</v>
      </c>
      <c r="FP22" s="31">
        <v>0</v>
      </c>
      <c r="FQ22" s="31">
        <v>0</v>
      </c>
      <c r="FR22" s="31">
        <v>0</v>
      </c>
      <c r="FS22" s="31">
        <v>0</v>
      </c>
      <c r="FT22" s="31">
        <v>0</v>
      </c>
      <c r="FU22" s="31">
        <v>0</v>
      </c>
      <c r="FV22" s="31">
        <v>0</v>
      </c>
      <c r="FW22" s="31">
        <v>0</v>
      </c>
      <c r="FX22" s="31">
        <v>0</v>
      </c>
      <c r="FY22" s="31">
        <v>0</v>
      </c>
      <c r="FZ22" s="31">
        <v>0</v>
      </c>
      <c r="GA22" s="31">
        <v>0</v>
      </c>
      <c r="GB22" s="31">
        <v>0</v>
      </c>
      <c r="GC22" s="31">
        <v>0</v>
      </c>
      <c r="GD22" s="31">
        <v>0</v>
      </c>
      <c r="GE22" s="31">
        <v>0</v>
      </c>
      <c r="GF22" s="31">
        <v>0</v>
      </c>
      <c r="GG22" s="31">
        <v>0</v>
      </c>
      <c r="GH22" s="31">
        <v>0</v>
      </c>
      <c r="GI22" s="31">
        <v>0</v>
      </c>
      <c r="GJ22" s="31">
        <v>0</v>
      </c>
      <c r="GK22" s="31">
        <v>0</v>
      </c>
      <c r="GL22" s="31">
        <v>0</v>
      </c>
      <c r="GM22" s="31">
        <v>0</v>
      </c>
      <c r="GN22" s="31">
        <v>0</v>
      </c>
      <c r="GO22" s="31">
        <v>0</v>
      </c>
      <c r="GP22" s="31">
        <v>0</v>
      </c>
      <c r="GQ22" s="31">
        <v>0</v>
      </c>
      <c r="GR22" s="31">
        <v>0</v>
      </c>
      <c r="GS22" s="31">
        <v>0</v>
      </c>
      <c r="GT22" s="31">
        <v>0</v>
      </c>
      <c r="GU22" s="31">
        <v>0</v>
      </c>
      <c r="GV22" s="31">
        <v>0</v>
      </c>
      <c r="GW22" s="31">
        <v>0</v>
      </c>
      <c r="GX22" s="31">
        <v>0</v>
      </c>
      <c r="GY22" s="31">
        <v>0</v>
      </c>
      <c r="GZ22" s="31">
        <v>0</v>
      </c>
      <c r="HA22" s="31">
        <v>0</v>
      </c>
      <c r="HB22" s="31">
        <v>0</v>
      </c>
      <c r="HC22" s="31">
        <v>0</v>
      </c>
      <c r="HD22" s="31">
        <v>0</v>
      </c>
      <c r="HE22" s="31">
        <v>0</v>
      </c>
      <c r="HF22" s="31">
        <v>0</v>
      </c>
      <c r="HG22" s="31">
        <v>0</v>
      </c>
      <c r="HH22" s="31">
        <v>0</v>
      </c>
      <c r="HI22" s="31">
        <v>0</v>
      </c>
      <c r="HJ22" s="31">
        <v>0</v>
      </c>
      <c r="HK22" s="31">
        <v>0</v>
      </c>
      <c r="HL22" s="31">
        <v>0</v>
      </c>
      <c r="HM22" s="31">
        <v>0</v>
      </c>
      <c r="HN22" s="31">
        <v>0</v>
      </c>
      <c r="HO22" s="31">
        <v>0</v>
      </c>
      <c r="HP22" s="31">
        <v>0</v>
      </c>
      <c r="HQ22" s="31">
        <v>0</v>
      </c>
      <c r="HR22" s="31">
        <v>0</v>
      </c>
      <c r="HS22" s="31">
        <v>0</v>
      </c>
      <c r="HT22" s="31">
        <v>0</v>
      </c>
      <c r="HU22" s="31">
        <v>0</v>
      </c>
      <c r="HV22" s="31">
        <v>0</v>
      </c>
      <c r="HW22" s="31">
        <v>0</v>
      </c>
      <c r="HX22" s="31">
        <v>0</v>
      </c>
      <c r="HY22" s="31">
        <v>0</v>
      </c>
      <c r="HZ22" s="31">
        <v>0</v>
      </c>
      <c r="IA22" s="31">
        <v>0</v>
      </c>
      <c r="IB22" s="31">
        <v>0</v>
      </c>
      <c r="IC22" s="31">
        <v>0</v>
      </c>
      <c r="ID22" s="31">
        <v>0</v>
      </c>
      <c r="IE22" s="31">
        <v>0</v>
      </c>
      <c r="IF22" s="31">
        <v>0</v>
      </c>
      <c r="IG22" s="31">
        <v>0</v>
      </c>
      <c r="IH22" s="31">
        <v>0</v>
      </c>
      <c r="II22" s="31">
        <v>0</v>
      </c>
      <c r="IJ22" s="31">
        <v>0</v>
      </c>
      <c r="IK22" s="31">
        <v>0</v>
      </c>
      <c r="IL22" s="31">
        <v>0</v>
      </c>
      <c r="IM22" s="31">
        <v>0</v>
      </c>
      <c r="IN22" s="31">
        <v>0</v>
      </c>
      <c r="IO22" s="31">
        <v>0</v>
      </c>
      <c r="IP22" s="31">
        <v>0</v>
      </c>
      <c r="IQ22" s="31">
        <v>0</v>
      </c>
      <c r="IR22" s="31">
        <v>0</v>
      </c>
      <c r="IS22" s="31">
        <v>0</v>
      </c>
      <c r="IT22" s="31">
        <v>0</v>
      </c>
      <c r="IU22" s="31">
        <v>0</v>
      </c>
      <c r="IV22" s="31">
        <v>0</v>
      </c>
      <c r="IW22" s="31">
        <v>0</v>
      </c>
      <c r="IX22" s="31">
        <v>0</v>
      </c>
      <c r="IY22" s="31">
        <v>0</v>
      </c>
      <c r="IZ22" s="31">
        <v>0</v>
      </c>
      <c r="JA22" s="31">
        <v>0</v>
      </c>
      <c r="JB22" s="31">
        <v>0</v>
      </c>
      <c r="JC22" s="31">
        <v>0</v>
      </c>
      <c r="JD22" s="31">
        <v>0</v>
      </c>
      <c r="JE22" s="31">
        <v>0</v>
      </c>
      <c r="JF22" s="31">
        <v>0</v>
      </c>
      <c r="JG22" s="31">
        <v>0</v>
      </c>
      <c r="JH22" s="31">
        <v>0</v>
      </c>
      <c r="JI22" s="31">
        <v>0</v>
      </c>
      <c r="JJ22" s="31">
        <v>0</v>
      </c>
      <c r="JK22" s="31">
        <v>0</v>
      </c>
      <c r="JL22" s="31">
        <v>0</v>
      </c>
      <c r="JM22" s="31">
        <v>0</v>
      </c>
      <c r="JN22" s="31">
        <v>0</v>
      </c>
      <c r="JO22" s="31">
        <v>0</v>
      </c>
      <c r="JP22" s="31">
        <v>0</v>
      </c>
      <c r="JQ22" s="31">
        <v>0</v>
      </c>
      <c r="JR22" s="31">
        <v>0</v>
      </c>
      <c r="JS22" s="31">
        <v>0</v>
      </c>
      <c r="JT22" s="31">
        <v>0</v>
      </c>
      <c r="JU22" s="31">
        <v>0</v>
      </c>
      <c r="JV22" s="31">
        <v>0</v>
      </c>
      <c r="JW22" s="31">
        <v>0</v>
      </c>
      <c r="JX22" s="31">
        <v>0</v>
      </c>
      <c r="JY22" s="31">
        <v>0</v>
      </c>
      <c r="JZ22" s="31">
        <v>0</v>
      </c>
      <c r="KA22" s="31">
        <v>0</v>
      </c>
      <c r="KB22" s="31">
        <v>0</v>
      </c>
      <c r="KC22" s="31">
        <v>0</v>
      </c>
      <c r="KD22" s="31">
        <v>0</v>
      </c>
      <c r="KE22" s="31">
        <v>0</v>
      </c>
      <c r="KF22" s="31">
        <v>0</v>
      </c>
      <c r="KG22" s="31">
        <v>0</v>
      </c>
      <c r="KH22" s="31">
        <v>0</v>
      </c>
      <c r="KI22" s="31">
        <v>0</v>
      </c>
      <c r="KJ22" s="31">
        <v>0</v>
      </c>
      <c r="KK22" s="31">
        <v>0</v>
      </c>
      <c r="KL22" s="31">
        <v>0</v>
      </c>
      <c r="KM22" s="31">
        <v>0</v>
      </c>
      <c r="KN22" s="31">
        <v>0</v>
      </c>
      <c r="KO22" s="31">
        <v>0</v>
      </c>
      <c r="KP22" s="31">
        <v>0</v>
      </c>
      <c r="KQ22" s="31">
        <v>0</v>
      </c>
      <c r="KR22" s="31">
        <v>0</v>
      </c>
      <c r="KS22" s="31">
        <v>0</v>
      </c>
      <c r="KT22" s="31">
        <v>0</v>
      </c>
      <c r="KU22" s="31">
        <v>0</v>
      </c>
      <c r="KV22" s="31">
        <v>0</v>
      </c>
      <c r="KW22" s="31">
        <v>0</v>
      </c>
      <c r="KX22" s="31">
        <v>0</v>
      </c>
      <c r="KY22" s="31">
        <v>0</v>
      </c>
      <c r="KZ22" s="31">
        <v>0</v>
      </c>
      <c r="LA22" s="31">
        <v>0</v>
      </c>
      <c r="LB22" s="31">
        <v>0</v>
      </c>
      <c r="LC22" s="31">
        <v>0</v>
      </c>
      <c r="LD22" s="31">
        <v>0</v>
      </c>
      <c r="LE22" s="31">
        <v>0</v>
      </c>
      <c r="LF22" s="31">
        <v>0</v>
      </c>
      <c r="LG22" s="31">
        <v>0</v>
      </c>
      <c r="LH22" s="31">
        <v>0</v>
      </c>
      <c r="LI22" s="31">
        <v>0</v>
      </c>
      <c r="LJ22" s="31">
        <v>0</v>
      </c>
      <c r="LK22" s="31">
        <v>0</v>
      </c>
      <c r="LL22" s="31">
        <v>0</v>
      </c>
      <c r="LM22" s="31">
        <v>0</v>
      </c>
      <c r="LN22" s="31">
        <v>0</v>
      </c>
      <c r="LO22" s="31">
        <v>0</v>
      </c>
      <c r="LP22" s="31">
        <v>0</v>
      </c>
      <c r="LQ22" s="31">
        <v>0</v>
      </c>
      <c r="LR22" s="31">
        <v>0</v>
      </c>
      <c r="LS22" s="31">
        <v>0</v>
      </c>
      <c r="LT22" s="31">
        <v>0</v>
      </c>
      <c r="LU22" s="31">
        <v>0</v>
      </c>
      <c r="LV22" s="31">
        <v>0</v>
      </c>
      <c r="LW22" s="31">
        <v>0</v>
      </c>
      <c r="LX22" s="31">
        <v>0</v>
      </c>
      <c r="LY22" s="31">
        <v>0</v>
      </c>
      <c r="LZ22" s="31">
        <v>0</v>
      </c>
      <c r="MA22" s="31">
        <v>0</v>
      </c>
      <c r="MB22" s="31">
        <v>0</v>
      </c>
      <c r="MC22" s="31">
        <v>0</v>
      </c>
      <c r="MD22" s="31">
        <v>0</v>
      </c>
      <c r="ME22" s="31">
        <v>0</v>
      </c>
      <c r="MF22" s="31">
        <v>0</v>
      </c>
      <c r="MG22" s="31">
        <v>0</v>
      </c>
      <c r="MH22" s="31">
        <v>0</v>
      </c>
      <c r="MI22" s="31">
        <v>0</v>
      </c>
      <c r="MJ22" s="31">
        <v>0</v>
      </c>
      <c r="MK22" s="31">
        <v>0</v>
      </c>
      <c r="ML22" s="31">
        <v>0</v>
      </c>
      <c r="MM22" s="31">
        <v>0</v>
      </c>
      <c r="MN22" s="31">
        <v>0</v>
      </c>
      <c r="MO22" s="31">
        <v>0</v>
      </c>
      <c r="MP22" s="31">
        <v>0</v>
      </c>
      <c r="MQ22" s="31">
        <v>0</v>
      </c>
      <c r="MR22" s="31">
        <v>0</v>
      </c>
      <c r="MS22" s="31">
        <v>0</v>
      </c>
      <c r="MT22" s="31">
        <v>0</v>
      </c>
      <c r="MU22" s="31">
        <v>0</v>
      </c>
      <c r="MV22" s="31">
        <v>0</v>
      </c>
      <c r="MW22" s="31">
        <v>0</v>
      </c>
      <c r="MX22" s="31">
        <v>0</v>
      </c>
      <c r="MY22" s="31">
        <v>0</v>
      </c>
      <c r="MZ22" s="31">
        <v>0</v>
      </c>
      <c r="NA22" s="31">
        <v>0</v>
      </c>
      <c r="NB22" s="31">
        <v>0</v>
      </c>
      <c r="NC22" s="31">
        <v>0</v>
      </c>
      <c r="ND22" s="31">
        <v>0</v>
      </c>
      <c r="NE22" s="31">
        <v>0</v>
      </c>
      <c r="NF22" s="31">
        <v>0</v>
      </c>
      <c r="NG22" s="31">
        <v>0</v>
      </c>
      <c r="NH22" s="31">
        <v>0</v>
      </c>
      <c r="NI22" s="31">
        <v>0</v>
      </c>
      <c r="NJ22" s="31">
        <v>0</v>
      </c>
      <c r="NK22" s="31">
        <v>0</v>
      </c>
      <c r="NL22" s="31">
        <v>0</v>
      </c>
      <c r="NM22" s="31">
        <v>0</v>
      </c>
      <c r="NN22" s="31">
        <v>0</v>
      </c>
      <c r="NO22" s="31">
        <v>0</v>
      </c>
      <c r="NP22" s="31">
        <v>0</v>
      </c>
      <c r="NQ22" s="31">
        <v>0</v>
      </c>
      <c r="NR22" s="31">
        <v>0</v>
      </c>
      <c r="NS22" s="31">
        <v>0</v>
      </c>
      <c r="NT22" s="31">
        <v>0</v>
      </c>
      <c r="NU22" s="31">
        <v>0</v>
      </c>
      <c r="NV22" s="31">
        <v>0</v>
      </c>
      <c r="NW22" s="31">
        <v>0</v>
      </c>
      <c r="NX22" s="31">
        <v>0</v>
      </c>
      <c r="NY22" s="31">
        <v>0</v>
      </c>
      <c r="NZ22" s="31">
        <v>0</v>
      </c>
      <c r="OA22" s="31">
        <v>0</v>
      </c>
      <c r="OB22" s="31">
        <v>0</v>
      </c>
      <c r="OC22" s="31">
        <v>0</v>
      </c>
      <c r="OD22" s="31">
        <v>0</v>
      </c>
      <c r="OE22" s="31">
        <v>0</v>
      </c>
      <c r="OF22" s="31">
        <v>0</v>
      </c>
      <c r="OG22" s="31">
        <v>0</v>
      </c>
      <c r="OH22" s="31">
        <v>0</v>
      </c>
      <c r="OI22" s="31">
        <v>0</v>
      </c>
      <c r="OJ22" s="31">
        <v>0</v>
      </c>
      <c r="OK22" s="31">
        <v>0</v>
      </c>
      <c r="OL22" s="31">
        <v>0</v>
      </c>
      <c r="OM22" s="31">
        <v>0</v>
      </c>
      <c r="ON22" s="31">
        <v>0</v>
      </c>
      <c r="OO22" s="31">
        <v>0</v>
      </c>
      <c r="OP22" s="31">
        <v>0</v>
      </c>
      <c r="OQ22" s="31">
        <v>0</v>
      </c>
      <c r="OR22" s="31">
        <v>0</v>
      </c>
      <c r="OS22" s="31">
        <v>0</v>
      </c>
      <c r="OT22" s="31">
        <v>0</v>
      </c>
      <c r="OU22" s="31">
        <v>0</v>
      </c>
      <c r="OV22" s="31">
        <v>0</v>
      </c>
      <c r="OW22" s="31">
        <v>0</v>
      </c>
      <c r="OX22" s="31">
        <v>0</v>
      </c>
      <c r="OY22" s="31">
        <v>0</v>
      </c>
      <c r="OZ22" s="31">
        <v>0</v>
      </c>
      <c r="PA22" s="31">
        <v>0</v>
      </c>
      <c r="PB22" s="31">
        <v>0</v>
      </c>
      <c r="PC22" s="31">
        <v>0</v>
      </c>
      <c r="PD22" s="31">
        <v>0</v>
      </c>
      <c r="PE22" s="31">
        <v>0</v>
      </c>
      <c r="PF22" s="31">
        <v>0</v>
      </c>
      <c r="PG22" s="31">
        <v>0</v>
      </c>
      <c r="PH22" s="31">
        <v>0</v>
      </c>
      <c r="PI22" s="31">
        <v>0</v>
      </c>
      <c r="PJ22" s="31">
        <v>0</v>
      </c>
      <c r="PK22" s="31">
        <v>0</v>
      </c>
      <c r="PL22" s="31">
        <v>0</v>
      </c>
      <c r="PM22" s="31">
        <v>0</v>
      </c>
      <c r="PN22" s="31">
        <v>0</v>
      </c>
      <c r="PO22" s="31">
        <v>0</v>
      </c>
      <c r="PP22" s="31">
        <v>0</v>
      </c>
      <c r="PQ22" s="31">
        <v>0</v>
      </c>
      <c r="PR22" s="31">
        <v>0</v>
      </c>
      <c r="PS22" s="31">
        <v>0</v>
      </c>
      <c r="PT22" s="31">
        <v>0</v>
      </c>
      <c r="PU22" s="31">
        <v>0</v>
      </c>
      <c r="PV22" s="31">
        <v>0</v>
      </c>
      <c r="PW22" s="31">
        <v>0</v>
      </c>
      <c r="PX22" s="31">
        <v>0</v>
      </c>
      <c r="PY22" s="31">
        <v>0</v>
      </c>
      <c r="PZ22" s="31">
        <v>0</v>
      </c>
      <c r="QA22" s="31">
        <v>0</v>
      </c>
      <c r="QB22" s="31">
        <v>0</v>
      </c>
      <c r="QC22" s="31">
        <v>0</v>
      </c>
      <c r="QD22" s="31">
        <v>0</v>
      </c>
      <c r="QE22" s="31">
        <v>0</v>
      </c>
      <c r="QF22" s="31">
        <v>0</v>
      </c>
      <c r="QG22" s="31">
        <v>0</v>
      </c>
      <c r="QH22" s="31">
        <v>0</v>
      </c>
      <c r="QI22" s="31">
        <v>0</v>
      </c>
      <c r="QJ22" s="31">
        <v>0</v>
      </c>
      <c r="QK22" s="31">
        <v>0</v>
      </c>
      <c r="QL22" s="31">
        <v>0</v>
      </c>
      <c r="QM22" s="31">
        <v>0</v>
      </c>
      <c r="QN22" s="31">
        <v>0</v>
      </c>
      <c r="QO22" s="31">
        <v>0</v>
      </c>
      <c r="QP22" s="31">
        <v>0</v>
      </c>
      <c r="QQ22" s="31">
        <v>0</v>
      </c>
      <c r="QR22" s="31">
        <v>0</v>
      </c>
      <c r="QS22" s="31">
        <v>0</v>
      </c>
      <c r="QT22" s="31">
        <v>0</v>
      </c>
      <c r="QU22" s="31">
        <v>0</v>
      </c>
      <c r="QV22" s="31">
        <v>0</v>
      </c>
      <c r="QW22" s="31">
        <v>0</v>
      </c>
      <c r="QX22" s="31">
        <v>0</v>
      </c>
      <c r="QY22" s="31">
        <v>0</v>
      </c>
      <c r="QZ22" s="31">
        <v>0</v>
      </c>
      <c r="RA22" s="31">
        <v>0</v>
      </c>
      <c r="RB22" s="31">
        <v>0</v>
      </c>
      <c r="RC22" s="31">
        <v>0</v>
      </c>
      <c r="RD22" s="31">
        <v>0</v>
      </c>
      <c r="RE22" s="31">
        <v>0</v>
      </c>
      <c r="RF22" s="31">
        <v>0</v>
      </c>
      <c r="RG22" s="31">
        <v>0</v>
      </c>
      <c r="RH22" s="31">
        <v>0</v>
      </c>
      <c r="RI22" s="31">
        <v>0</v>
      </c>
      <c r="RJ22" s="31">
        <v>0</v>
      </c>
      <c r="RK22" s="31">
        <v>0</v>
      </c>
      <c r="RL22" s="31">
        <v>0</v>
      </c>
      <c r="RM22" s="31">
        <v>0</v>
      </c>
      <c r="RN22" s="31">
        <v>0</v>
      </c>
      <c r="RO22" s="31">
        <v>0</v>
      </c>
      <c r="RP22" s="31">
        <v>0</v>
      </c>
      <c r="RQ22" s="31">
        <v>0</v>
      </c>
      <c r="RR22" s="31">
        <v>0</v>
      </c>
      <c r="RS22" s="31">
        <v>0</v>
      </c>
      <c r="RT22" s="31">
        <v>0</v>
      </c>
      <c r="RU22" s="31">
        <v>0</v>
      </c>
      <c r="RV22" s="31">
        <v>0</v>
      </c>
      <c r="RW22" s="31">
        <v>0</v>
      </c>
      <c r="RX22" s="31">
        <v>0</v>
      </c>
      <c r="RY22" s="31">
        <v>0</v>
      </c>
      <c r="RZ22" s="31">
        <v>0</v>
      </c>
      <c r="SA22" s="31">
        <v>0</v>
      </c>
      <c r="SB22" s="31">
        <v>0</v>
      </c>
      <c r="SC22" s="31">
        <v>0</v>
      </c>
      <c r="SD22" s="31">
        <v>0</v>
      </c>
      <c r="SE22" s="31">
        <v>0</v>
      </c>
      <c r="SF22" s="31">
        <v>0</v>
      </c>
      <c r="SG22" s="31">
        <v>0</v>
      </c>
      <c r="SH22" s="31">
        <v>0</v>
      </c>
      <c r="SI22" s="31">
        <v>0</v>
      </c>
      <c r="SJ22" s="31">
        <v>0</v>
      </c>
      <c r="SK22" s="31">
        <v>0</v>
      </c>
      <c r="SL22" s="31">
        <v>0</v>
      </c>
      <c r="SM22" s="31">
        <v>0</v>
      </c>
      <c r="SN22" s="31">
        <v>0</v>
      </c>
      <c r="SO22" s="31">
        <v>0</v>
      </c>
      <c r="SP22" s="31">
        <v>0</v>
      </c>
      <c r="SQ22" s="31">
        <v>0</v>
      </c>
      <c r="SR22" s="31">
        <v>0</v>
      </c>
      <c r="SS22" s="31">
        <v>0</v>
      </c>
      <c r="ST22" s="31">
        <v>0</v>
      </c>
      <c r="SU22" s="31">
        <v>0</v>
      </c>
      <c r="SV22" s="31">
        <v>0</v>
      </c>
      <c r="SW22" s="31">
        <v>0</v>
      </c>
      <c r="SX22" s="31">
        <v>0</v>
      </c>
      <c r="SY22" s="31">
        <v>0</v>
      </c>
      <c r="SZ22" s="31">
        <v>0</v>
      </c>
      <c r="TA22" s="31">
        <v>0</v>
      </c>
      <c r="TB22" s="31">
        <v>0</v>
      </c>
      <c r="TC22" s="31">
        <v>0</v>
      </c>
      <c r="TD22" s="31">
        <v>0</v>
      </c>
      <c r="TE22" s="31">
        <v>0</v>
      </c>
      <c r="TF22" s="31">
        <v>0</v>
      </c>
      <c r="TG22" s="31">
        <v>0</v>
      </c>
      <c r="TH22" s="31">
        <v>0</v>
      </c>
      <c r="TI22" s="31">
        <v>0</v>
      </c>
      <c r="TJ22" s="31">
        <v>0</v>
      </c>
      <c r="TK22" s="31">
        <v>0</v>
      </c>
      <c r="TL22" s="31">
        <v>0</v>
      </c>
      <c r="TM22" s="31">
        <v>0</v>
      </c>
      <c r="TN22" s="31">
        <v>0</v>
      </c>
      <c r="TO22" s="31">
        <v>0</v>
      </c>
      <c r="TP22" s="31">
        <v>0</v>
      </c>
      <c r="TQ22" s="31">
        <v>0</v>
      </c>
      <c r="TR22" s="31">
        <v>0</v>
      </c>
      <c r="TS22" s="31">
        <v>0</v>
      </c>
      <c r="TT22" s="31">
        <v>0</v>
      </c>
      <c r="TU22" s="31">
        <v>0</v>
      </c>
      <c r="TV22" s="31">
        <v>0</v>
      </c>
      <c r="TW22" s="31">
        <v>0</v>
      </c>
      <c r="TX22" s="31">
        <v>0</v>
      </c>
      <c r="TY22" s="31">
        <v>0</v>
      </c>
      <c r="TZ22" s="31">
        <v>0</v>
      </c>
      <c r="UA22" s="31">
        <v>0</v>
      </c>
      <c r="UB22" s="31">
        <v>0</v>
      </c>
      <c r="UC22" s="31">
        <v>0</v>
      </c>
      <c r="UD22" s="31">
        <v>0</v>
      </c>
      <c r="UE22" s="31">
        <v>0</v>
      </c>
      <c r="UF22" s="31">
        <v>0</v>
      </c>
      <c r="UG22" s="31">
        <v>0</v>
      </c>
      <c r="UH22" s="31">
        <v>0</v>
      </c>
      <c r="UI22" s="31">
        <v>0</v>
      </c>
      <c r="UJ22" s="31">
        <v>0</v>
      </c>
      <c r="UK22" s="31">
        <v>0</v>
      </c>
      <c r="UL22" s="31">
        <v>0</v>
      </c>
      <c r="UM22" s="31">
        <v>0</v>
      </c>
      <c r="UN22" s="31">
        <v>0</v>
      </c>
      <c r="UO22" s="31">
        <v>0</v>
      </c>
      <c r="UP22" s="31">
        <v>0</v>
      </c>
      <c r="UQ22" s="31">
        <v>0</v>
      </c>
      <c r="UR22" s="31">
        <v>0</v>
      </c>
      <c r="US22" s="31">
        <v>0</v>
      </c>
      <c r="UT22" s="31">
        <v>0</v>
      </c>
      <c r="UU22" s="31">
        <v>0</v>
      </c>
      <c r="UV22" s="31">
        <v>0</v>
      </c>
      <c r="UW22" s="31">
        <v>0</v>
      </c>
      <c r="UX22" s="31">
        <v>0</v>
      </c>
      <c r="UY22" s="31">
        <v>0</v>
      </c>
      <c r="UZ22" s="31">
        <v>0</v>
      </c>
      <c r="VA22" s="31">
        <v>0</v>
      </c>
      <c r="VB22" s="31">
        <v>0</v>
      </c>
      <c r="VC22" s="31">
        <v>0</v>
      </c>
      <c r="VD22" s="31">
        <v>0</v>
      </c>
      <c r="VE22" s="31">
        <v>0</v>
      </c>
      <c r="VF22" s="31">
        <v>0</v>
      </c>
      <c r="VG22" s="31">
        <v>0</v>
      </c>
      <c r="VH22" s="31">
        <v>0</v>
      </c>
      <c r="VI22" s="31">
        <v>0</v>
      </c>
      <c r="VJ22" s="31">
        <v>0</v>
      </c>
      <c r="VK22" s="31">
        <v>0</v>
      </c>
      <c r="VL22" s="31">
        <v>0</v>
      </c>
      <c r="VM22" s="31">
        <v>0</v>
      </c>
      <c r="VN22" s="31">
        <v>0</v>
      </c>
      <c r="VO22" s="31">
        <v>0</v>
      </c>
      <c r="VP22" s="31">
        <v>0</v>
      </c>
      <c r="VQ22" s="31">
        <v>0</v>
      </c>
      <c r="VR22" s="31">
        <v>0</v>
      </c>
      <c r="VS22" s="31">
        <v>0</v>
      </c>
      <c r="VT22" s="31">
        <v>0</v>
      </c>
      <c r="VU22" s="31">
        <v>0</v>
      </c>
      <c r="VV22" s="31">
        <v>0</v>
      </c>
      <c r="VW22" s="31">
        <v>0</v>
      </c>
      <c r="VX22" s="31">
        <v>0</v>
      </c>
      <c r="VY22" s="31">
        <v>0</v>
      </c>
      <c r="VZ22" s="31">
        <v>0</v>
      </c>
      <c r="WA22" s="31">
        <v>0</v>
      </c>
      <c r="WB22" s="31">
        <v>0</v>
      </c>
      <c r="WC22" s="31">
        <v>0</v>
      </c>
      <c r="WD22" s="31">
        <v>0</v>
      </c>
      <c r="WE22" s="31">
        <v>0</v>
      </c>
      <c r="WF22" s="31">
        <v>0</v>
      </c>
      <c r="WG22" s="31">
        <v>0</v>
      </c>
      <c r="WH22" s="31">
        <v>0</v>
      </c>
      <c r="WI22" s="31">
        <v>0</v>
      </c>
      <c r="WJ22" s="31">
        <v>0</v>
      </c>
      <c r="WK22" s="31">
        <v>0</v>
      </c>
      <c r="WL22" s="31">
        <v>0</v>
      </c>
      <c r="WM22" s="31">
        <v>0</v>
      </c>
      <c r="WN22" s="31">
        <v>0</v>
      </c>
      <c r="WO22" s="31">
        <v>0</v>
      </c>
      <c r="WP22" s="31">
        <v>0</v>
      </c>
      <c r="WQ22" s="31">
        <v>0</v>
      </c>
      <c r="WR22" s="31">
        <v>0</v>
      </c>
      <c r="WS22" s="31">
        <v>0</v>
      </c>
      <c r="WT22" s="31">
        <v>0</v>
      </c>
      <c r="WU22" s="31">
        <v>0</v>
      </c>
      <c r="WV22" s="31">
        <v>0</v>
      </c>
      <c r="WW22" s="31">
        <v>0</v>
      </c>
      <c r="WX22" s="31">
        <v>0</v>
      </c>
      <c r="WY22" s="31">
        <v>0</v>
      </c>
      <c r="WZ22" s="31">
        <v>0</v>
      </c>
      <c r="XA22" s="31">
        <v>0</v>
      </c>
      <c r="XB22" s="31">
        <v>0</v>
      </c>
      <c r="XC22" s="31">
        <v>0</v>
      </c>
      <c r="XD22" s="31">
        <v>0</v>
      </c>
      <c r="XE22" s="31">
        <v>0</v>
      </c>
      <c r="XF22" s="31">
        <v>0</v>
      </c>
      <c r="XG22" s="31">
        <v>0</v>
      </c>
      <c r="XH22" s="31">
        <v>0</v>
      </c>
      <c r="XI22" s="31">
        <v>0</v>
      </c>
      <c r="XJ22" s="31">
        <v>0</v>
      </c>
      <c r="XK22" s="31">
        <v>0</v>
      </c>
      <c r="XL22" s="31">
        <v>0</v>
      </c>
      <c r="XM22" s="31">
        <v>0</v>
      </c>
      <c r="XN22" s="31">
        <v>0</v>
      </c>
      <c r="XO22" s="31">
        <v>0</v>
      </c>
      <c r="XP22" s="31">
        <v>0</v>
      </c>
      <c r="XQ22" s="31">
        <v>0</v>
      </c>
    </row>
    <row r="23" spans="1:641" hidden="1" x14ac:dyDescent="0.25">
      <c r="A23" s="20" t="s">
        <v>65</v>
      </c>
      <c r="B23" s="20" t="s">
        <v>66</v>
      </c>
      <c r="C23" s="20">
        <f>+IFERROR(VLOOKUP($C$2,[4]GOBD20!$A$11:$P$171,13,TRUE)/1000000,0)</f>
        <v>0</v>
      </c>
      <c r="D23" s="21"/>
      <c r="E23" s="22">
        <f>+C23/$C$74</f>
        <v>0</v>
      </c>
      <c r="F23" s="27" t="s">
        <v>20</v>
      </c>
      <c r="G23" s="24" t="s">
        <v>21</v>
      </c>
      <c r="H23" s="25">
        <v>42735</v>
      </c>
      <c r="I23" s="25"/>
      <c r="J23" s="37">
        <v>0.15</v>
      </c>
      <c r="K23" s="27">
        <v>48</v>
      </c>
      <c r="L23" s="27" t="s">
        <v>23</v>
      </c>
      <c r="M23" s="25">
        <f t="shared" si="48"/>
        <v>44196</v>
      </c>
      <c r="N23" s="23" t="s">
        <v>24</v>
      </c>
      <c r="O23" s="29" t="s">
        <v>25</v>
      </c>
      <c r="P23" s="115" t="s">
        <v>26</v>
      </c>
      <c r="Q23" s="30">
        <f t="shared" si="0"/>
        <v>0</v>
      </c>
      <c r="R23" s="30">
        <f t="shared" si="1"/>
        <v>0</v>
      </c>
      <c r="S23" s="30">
        <f t="shared" si="2"/>
        <v>0</v>
      </c>
      <c r="T23" s="30">
        <f t="shared" si="3"/>
        <v>0</v>
      </c>
      <c r="U23" s="30">
        <f t="shared" si="4"/>
        <v>0</v>
      </c>
      <c r="V23" s="30">
        <f t="shared" si="5"/>
        <v>0</v>
      </c>
      <c r="W23" s="30">
        <f t="shared" si="6"/>
        <v>0</v>
      </c>
      <c r="X23" s="30">
        <f t="shared" si="7"/>
        <v>0</v>
      </c>
      <c r="Y23" s="30">
        <f t="shared" si="8"/>
        <v>0</v>
      </c>
      <c r="Z23" s="30">
        <f t="shared" si="9"/>
        <v>0</v>
      </c>
      <c r="AA23" s="30">
        <f t="shared" si="10"/>
        <v>0</v>
      </c>
      <c r="AB23" s="30">
        <f t="shared" si="11"/>
        <v>0</v>
      </c>
      <c r="AC23" s="30">
        <f t="shared" si="12"/>
        <v>0</v>
      </c>
      <c r="AD23" s="30">
        <f t="shared" si="13"/>
        <v>0</v>
      </c>
      <c r="AE23" s="30">
        <f t="shared" si="14"/>
        <v>0</v>
      </c>
      <c r="AF23" s="30">
        <f t="shared" si="15"/>
        <v>0</v>
      </c>
      <c r="AG23" s="30">
        <f t="shared" si="16"/>
        <v>0</v>
      </c>
      <c r="AH23" s="30">
        <f t="shared" si="17"/>
        <v>0</v>
      </c>
      <c r="AI23" s="30">
        <f t="shared" si="18"/>
        <v>0</v>
      </c>
      <c r="AJ23" s="30">
        <f t="shared" si="19"/>
        <v>0</v>
      </c>
      <c r="AK23" s="30">
        <f t="shared" si="20"/>
        <v>0</v>
      </c>
      <c r="AL23" s="30">
        <f t="shared" si="21"/>
        <v>0</v>
      </c>
      <c r="AM23" s="30">
        <f t="shared" si="22"/>
        <v>0</v>
      </c>
      <c r="AN23" s="30">
        <f t="shared" si="23"/>
        <v>0</v>
      </c>
      <c r="AO23" s="30">
        <f t="shared" si="24"/>
        <v>0</v>
      </c>
      <c r="AP23" s="30">
        <f t="shared" si="25"/>
        <v>0</v>
      </c>
      <c r="AQ23" s="30">
        <f t="shared" si="26"/>
        <v>0</v>
      </c>
      <c r="AR23" s="30">
        <f t="shared" si="27"/>
        <v>0</v>
      </c>
      <c r="AS23" s="30">
        <f t="shared" si="28"/>
        <v>0</v>
      </c>
      <c r="AT23" s="30">
        <f t="shared" si="29"/>
        <v>0</v>
      </c>
      <c r="AU23" s="30">
        <f t="shared" si="30"/>
        <v>0</v>
      </c>
      <c r="AV23" s="30">
        <f t="shared" si="31"/>
        <v>0</v>
      </c>
      <c r="AW23" s="30">
        <f t="shared" si="32"/>
        <v>0</v>
      </c>
      <c r="AX23" s="30">
        <f t="shared" si="33"/>
        <v>0</v>
      </c>
      <c r="AY23" s="30">
        <f t="shared" si="34"/>
        <v>0</v>
      </c>
      <c r="AZ23" s="30">
        <f t="shared" si="35"/>
        <v>0</v>
      </c>
      <c r="BA23" s="30">
        <f t="shared" si="36"/>
        <v>0</v>
      </c>
      <c r="BB23" s="30">
        <f t="shared" si="37"/>
        <v>0</v>
      </c>
      <c r="BC23" s="30">
        <f t="shared" si="38"/>
        <v>0</v>
      </c>
      <c r="BD23" s="30">
        <f t="shared" si="39"/>
        <v>0</v>
      </c>
      <c r="BE23" s="30">
        <f t="shared" si="40"/>
        <v>0</v>
      </c>
      <c r="BF23" s="30">
        <f t="shared" si="41"/>
        <v>0</v>
      </c>
      <c r="BG23" s="30">
        <f t="shared" si="42"/>
        <v>0</v>
      </c>
      <c r="BH23" s="30">
        <f t="shared" si="43"/>
        <v>0</v>
      </c>
      <c r="BI23" s="30">
        <f t="shared" si="44"/>
        <v>0</v>
      </c>
      <c r="BJ23" s="30">
        <f t="shared" si="45"/>
        <v>0</v>
      </c>
      <c r="BK23" s="30">
        <f t="shared" si="46"/>
        <v>0</v>
      </c>
      <c r="BL23" s="30">
        <f t="shared" si="47"/>
        <v>0</v>
      </c>
      <c r="BN23" s="31">
        <v>0</v>
      </c>
      <c r="BO23" s="31">
        <v>0</v>
      </c>
      <c r="BP23" s="31">
        <v>0</v>
      </c>
      <c r="BQ23" s="31">
        <v>0</v>
      </c>
      <c r="BR23" s="31">
        <v>0</v>
      </c>
      <c r="BS23" s="31">
        <v>0</v>
      </c>
      <c r="BT23" s="31">
        <v>0</v>
      </c>
      <c r="BU23" s="31">
        <v>0</v>
      </c>
      <c r="BV23" s="31">
        <v>0</v>
      </c>
      <c r="BW23" s="31">
        <v>0</v>
      </c>
      <c r="BX23" s="31">
        <v>0</v>
      </c>
      <c r="BY23" s="31">
        <v>0</v>
      </c>
      <c r="BZ23" s="31">
        <v>0</v>
      </c>
      <c r="CA23" s="31">
        <v>0</v>
      </c>
      <c r="CB23" s="31">
        <v>0</v>
      </c>
      <c r="CC23" s="31">
        <v>0</v>
      </c>
      <c r="CD23" s="31">
        <v>0</v>
      </c>
      <c r="CE23" s="31">
        <v>0</v>
      </c>
      <c r="CF23" s="31">
        <v>0</v>
      </c>
      <c r="CG23" s="31">
        <v>0</v>
      </c>
      <c r="CH23" s="31">
        <v>0</v>
      </c>
      <c r="CI23" s="31">
        <v>0</v>
      </c>
      <c r="CJ23" s="31">
        <v>0</v>
      </c>
      <c r="CK23" s="31">
        <v>0</v>
      </c>
      <c r="CL23" s="31">
        <v>0</v>
      </c>
      <c r="CM23" s="31">
        <v>0</v>
      </c>
      <c r="CN23" s="31">
        <v>0</v>
      </c>
      <c r="CO23" s="31">
        <v>0</v>
      </c>
      <c r="CP23" s="31">
        <v>0</v>
      </c>
      <c r="CQ23" s="31">
        <v>0</v>
      </c>
      <c r="CR23" s="31">
        <v>0</v>
      </c>
      <c r="CS23" s="31">
        <v>0</v>
      </c>
      <c r="CT23" s="31">
        <v>0</v>
      </c>
      <c r="CU23" s="31">
        <v>0</v>
      </c>
      <c r="CV23" s="31">
        <v>0</v>
      </c>
      <c r="CW23" s="31">
        <v>0</v>
      </c>
      <c r="CX23" s="31">
        <v>0</v>
      </c>
      <c r="CY23" s="31">
        <v>0</v>
      </c>
      <c r="CZ23" s="31">
        <v>0</v>
      </c>
      <c r="DA23" s="31">
        <v>0</v>
      </c>
      <c r="DB23" s="31">
        <v>0</v>
      </c>
      <c r="DC23" s="31">
        <v>0</v>
      </c>
      <c r="DD23" s="31">
        <v>0</v>
      </c>
      <c r="DE23" s="31">
        <v>0</v>
      </c>
      <c r="DF23" s="31">
        <v>0</v>
      </c>
      <c r="DG23" s="31">
        <v>0</v>
      </c>
      <c r="DH23" s="31">
        <v>0</v>
      </c>
      <c r="DI23" s="31">
        <v>0</v>
      </c>
      <c r="DJ23" s="31">
        <v>0</v>
      </c>
      <c r="DK23" s="31">
        <v>0</v>
      </c>
      <c r="DL23" s="31">
        <v>0</v>
      </c>
      <c r="DM23" s="31">
        <v>0</v>
      </c>
      <c r="DN23" s="31">
        <v>0</v>
      </c>
      <c r="DO23" s="31">
        <v>0</v>
      </c>
      <c r="DP23" s="31">
        <v>0</v>
      </c>
      <c r="DQ23" s="31">
        <v>0</v>
      </c>
      <c r="DR23" s="31">
        <v>0</v>
      </c>
      <c r="DS23" s="31">
        <v>0</v>
      </c>
      <c r="DT23" s="31">
        <v>0</v>
      </c>
      <c r="DU23" s="31">
        <v>0</v>
      </c>
      <c r="DV23" s="31">
        <v>0</v>
      </c>
      <c r="DW23" s="31">
        <v>0</v>
      </c>
      <c r="DX23" s="31">
        <v>0</v>
      </c>
      <c r="DY23" s="31">
        <v>0</v>
      </c>
      <c r="DZ23" s="31">
        <v>0</v>
      </c>
      <c r="EA23" s="31">
        <v>0</v>
      </c>
      <c r="EB23" s="31">
        <v>0</v>
      </c>
      <c r="EC23" s="31">
        <v>0</v>
      </c>
      <c r="ED23" s="31">
        <v>0</v>
      </c>
      <c r="EE23" s="31">
        <v>0</v>
      </c>
      <c r="EF23" s="31">
        <v>0</v>
      </c>
      <c r="EG23" s="31">
        <v>0</v>
      </c>
      <c r="EH23" s="31">
        <v>0</v>
      </c>
      <c r="EI23" s="31">
        <v>0</v>
      </c>
      <c r="EJ23" s="31">
        <v>0</v>
      </c>
      <c r="EK23" s="31">
        <v>0</v>
      </c>
      <c r="EL23" s="31">
        <v>0</v>
      </c>
      <c r="EM23" s="31">
        <v>0</v>
      </c>
      <c r="EN23" s="31">
        <v>0</v>
      </c>
      <c r="EO23" s="31">
        <v>0</v>
      </c>
      <c r="EP23" s="31">
        <v>0</v>
      </c>
      <c r="EQ23" s="31">
        <v>0</v>
      </c>
      <c r="ER23" s="31">
        <v>0</v>
      </c>
      <c r="ES23" s="31">
        <v>0</v>
      </c>
      <c r="ET23" s="31">
        <v>0</v>
      </c>
      <c r="EU23" s="31">
        <v>0</v>
      </c>
      <c r="EV23" s="31">
        <v>0</v>
      </c>
      <c r="EW23" s="31">
        <v>0</v>
      </c>
      <c r="EX23" s="31">
        <v>0</v>
      </c>
      <c r="EY23" s="31">
        <v>0</v>
      </c>
      <c r="EZ23" s="31">
        <v>0</v>
      </c>
      <c r="FA23" s="31">
        <v>0</v>
      </c>
      <c r="FB23" s="31">
        <v>0</v>
      </c>
      <c r="FC23" s="31">
        <v>0</v>
      </c>
      <c r="FD23" s="31">
        <v>0</v>
      </c>
      <c r="FE23" s="31">
        <v>0</v>
      </c>
      <c r="FF23" s="31">
        <v>0</v>
      </c>
      <c r="FG23" s="31">
        <v>0</v>
      </c>
      <c r="FH23" s="31">
        <v>0</v>
      </c>
      <c r="FI23" s="31">
        <v>0</v>
      </c>
      <c r="FJ23" s="31">
        <v>0</v>
      </c>
      <c r="FK23" s="31">
        <v>0</v>
      </c>
      <c r="FL23" s="31">
        <v>0</v>
      </c>
      <c r="FM23" s="31">
        <v>0</v>
      </c>
      <c r="FN23" s="31">
        <v>0</v>
      </c>
      <c r="FO23" s="31">
        <v>0</v>
      </c>
      <c r="FP23" s="31">
        <v>0</v>
      </c>
      <c r="FQ23" s="31">
        <v>0</v>
      </c>
      <c r="FR23" s="31">
        <v>0</v>
      </c>
      <c r="FS23" s="31">
        <v>0</v>
      </c>
      <c r="FT23" s="31">
        <v>0</v>
      </c>
      <c r="FU23" s="31">
        <v>0</v>
      </c>
      <c r="FV23" s="31">
        <v>0</v>
      </c>
      <c r="FW23" s="31">
        <v>0</v>
      </c>
      <c r="FX23" s="31">
        <v>0</v>
      </c>
      <c r="FY23" s="31">
        <v>0</v>
      </c>
      <c r="FZ23" s="31">
        <v>0</v>
      </c>
      <c r="GA23" s="31">
        <v>0</v>
      </c>
      <c r="GB23" s="31">
        <v>0</v>
      </c>
      <c r="GC23" s="31">
        <v>0</v>
      </c>
      <c r="GD23" s="31">
        <v>0</v>
      </c>
      <c r="GE23" s="31">
        <v>0</v>
      </c>
      <c r="GF23" s="31">
        <v>0</v>
      </c>
      <c r="GG23" s="31">
        <v>0</v>
      </c>
      <c r="GH23" s="31">
        <v>0</v>
      </c>
      <c r="GI23" s="31">
        <v>0</v>
      </c>
      <c r="GJ23" s="31">
        <v>0</v>
      </c>
      <c r="GK23" s="31">
        <v>0</v>
      </c>
      <c r="GL23" s="31">
        <v>0</v>
      </c>
      <c r="GM23" s="31">
        <v>0</v>
      </c>
      <c r="GN23" s="31">
        <v>0</v>
      </c>
      <c r="GO23" s="31">
        <v>0</v>
      </c>
      <c r="GP23" s="31">
        <v>0</v>
      </c>
      <c r="GQ23" s="31">
        <v>0</v>
      </c>
      <c r="GR23" s="31">
        <v>0</v>
      </c>
      <c r="GS23" s="31">
        <v>0</v>
      </c>
      <c r="GT23" s="31">
        <v>0</v>
      </c>
      <c r="GU23" s="31">
        <v>0</v>
      </c>
      <c r="GV23" s="31">
        <v>0</v>
      </c>
      <c r="GW23" s="31">
        <v>0</v>
      </c>
      <c r="GX23" s="31">
        <v>0</v>
      </c>
      <c r="GY23" s="31">
        <v>0</v>
      </c>
      <c r="GZ23" s="31">
        <v>0</v>
      </c>
      <c r="HA23" s="31">
        <v>0</v>
      </c>
      <c r="HB23" s="31">
        <v>0</v>
      </c>
      <c r="HC23" s="31">
        <v>0</v>
      </c>
      <c r="HD23" s="31">
        <v>0</v>
      </c>
      <c r="HE23" s="31">
        <v>0</v>
      </c>
      <c r="HF23" s="31">
        <v>0</v>
      </c>
      <c r="HG23" s="31">
        <v>0</v>
      </c>
      <c r="HH23" s="31">
        <v>0</v>
      </c>
      <c r="HI23" s="31">
        <v>0</v>
      </c>
      <c r="HJ23" s="31">
        <v>0</v>
      </c>
      <c r="HK23" s="31">
        <v>0</v>
      </c>
      <c r="HL23" s="31">
        <v>0</v>
      </c>
      <c r="HM23" s="31">
        <v>0</v>
      </c>
      <c r="HN23" s="31">
        <v>0</v>
      </c>
      <c r="HO23" s="31">
        <v>0</v>
      </c>
      <c r="HP23" s="31">
        <v>0</v>
      </c>
      <c r="HQ23" s="31">
        <v>0</v>
      </c>
      <c r="HR23" s="31">
        <v>0</v>
      </c>
      <c r="HS23" s="31">
        <v>0</v>
      </c>
      <c r="HT23" s="31">
        <v>0</v>
      </c>
      <c r="HU23" s="31">
        <v>0</v>
      </c>
      <c r="HV23" s="31">
        <v>0</v>
      </c>
      <c r="HW23" s="31">
        <v>0</v>
      </c>
      <c r="HX23" s="31">
        <v>0</v>
      </c>
      <c r="HY23" s="31">
        <v>0</v>
      </c>
      <c r="HZ23" s="31">
        <v>0</v>
      </c>
      <c r="IA23" s="31">
        <v>0</v>
      </c>
      <c r="IB23" s="31">
        <v>0</v>
      </c>
      <c r="IC23" s="31">
        <v>0</v>
      </c>
      <c r="ID23" s="31">
        <v>0</v>
      </c>
      <c r="IE23" s="31">
        <v>0</v>
      </c>
      <c r="IF23" s="31">
        <v>0</v>
      </c>
      <c r="IG23" s="31">
        <v>0</v>
      </c>
      <c r="IH23" s="31">
        <v>0</v>
      </c>
      <c r="II23" s="31">
        <v>0</v>
      </c>
      <c r="IJ23" s="31">
        <v>0</v>
      </c>
      <c r="IK23" s="31">
        <v>0</v>
      </c>
      <c r="IL23" s="31">
        <v>0</v>
      </c>
      <c r="IM23" s="31">
        <v>0</v>
      </c>
      <c r="IN23" s="31">
        <v>0</v>
      </c>
      <c r="IO23" s="31">
        <v>0</v>
      </c>
      <c r="IP23" s="31">
        <v>0</v>
      </c>
      <c r="IQ23" s="31">
        <v>0</v>
      </c>
      <c r="IR23" s="31">
        <v>0</v>
      </c>
      <c r="IS23" s="31">
        <v>0</v>
      </c>
      <c r="IT23" s="31">
        <v>0</v>
      </c>
      <c r="IU23" s="31">
        <v>0</v>
      </c>
      <c r="IV23" s="31">
        <v>0</v>
      </c>
      <c r="IW23" s="31">
        <v>0</v>
      </c>
      <c r="IX23" s="31">
        <v>0</v>
      </c>
      <c r="IY23" s="31">
        <v>0</v>
      </c>
      <c r="IZ23" s="31">
        <v>0</v>
      </c>
      <c r="JA23" s="31">
        <v>0</v>
      </c>
      <c r="JB23" s="31">
        <v>0</v>
      </c>
      <c r="JC23" s="31">
        <v>0</v>
      </c>
      <c r="JD23" s="31">
        <v>0</v>
      </c>
      <c r="JE23" s="31">
        <v>0</v>
      </c>
      <c r="JF23" s="31">
        <v>0</v>
      </c>
      <c r="JG23" s="31">
        <v>0</v>
      </c>
      <c r="JH23" s="31">
        <v>0</v>
      </c>
      <c r="JI23" s="31">
        <v>0</v>
      </c>
      <c r="JJ23" s="31">
        <v>0</v>
      </c>
      <c r="JK23" s="31">
        <v>0</v>
      </c>
      <c r="JL23" s="31">
        <v>0</v>
      </c>
      <c r="JM23" s="31">
        <v>0</v>
      </c>
      <c r="JN23" s="31">
        <v>0</v>
      </c>
      <c r="JO23" s="31">
        <v>0</v>
      </c>
      <c r="JP23" s="31">
        <v>0</v>
      </c>
      <c r="JQ23" s="31">
        <v>0</v>
      </c>
      <c r="JR23" s="31">
        <v>0</v>
      </c>
      <c r="JS23" s="31">
        <v>0</v>
      </c>
      <c r="JT23" s="31">
        <v>0</v>
      </c>
      <c r="JU23" s="31">
        <v>0</v>
      </c>
      <c r="JV23" s="31">
        <v>0</v>
      </c>
      <c r="JW23" s="31">
        <v>0</v>
      </c>
      <c r="JX23" s="31">
        <v>0</v>
      </c>
      <c r="JY23" s="31">
        <v>0</v>
      </c>
      <c r="JZ23" s="31">
        <v>0</v>
      </c>
      <c r="KA23" s="31">
        <v>0</v>
      </c>
      <c r="KB23" s="31">
        <v>0</v>
      </c>
      <c r="KC23" s="31">
        <v>0</v>
      </c>
      <c r="KD23" s="31">
        <v>0</v>
      </c>
      <c r="KE23" s="31">
        <v>0</v>
      </c>
      <c r="KF23" s="31">
        <v>0</v>
      </c>
      <c r="KG23" s="31">
        <v>0</v>
      </c>
      <c r="KH23" s="31">
        <v>0</v>
      </c>
      <c r="KI23" s="31">
        <v>0</v>
      </c>
      <c r="KJ23" s="31">
        <v>0</v>
      </c>
      <c r="KK23" s="31">
        <v>0</v>
      </c>
      <c r="KL23" s="31">
        <v>0</v>
      </c>
      <c r="KM23" s="31">
        <v>0</v>
      </c>
      <c r="KN23" s="31">
        <v>0</v>
      </c>
      <c r="KO23" s="31">
        <v>0</v>
      </c>
      <c r="KP23" s="31">
        <v>0</v>
      </c>
      <c r="KQ23" s="31">
        <v>0</v>
      </c>
      <c r="KR23" s="31">
        <v>0</v>
      </c>
      <c r="KS23" s="31">
        <v>0</v>
      </c>
      <c r="KT23" s="31">
        <v>0</v>
      </c>
      <c r="KU23" s="31">
        <v>0</v>
      </c>
      <c r="KV23" s="31">
        <v>0</v>
      </c>
      <c r="KW23" s="31">
        <v>0</v>
      </c>
      <c r="KX23" s="31">
        <v>0</v>
      </c>
      <c r="KY23" s="31">
        <v>0</v>
      </c>
      <c r="KZ23" s="31">
        <v>0</v>
      </c>
      <c r="LA23" s="31">
        <v>0</v>
      </c>
      <c r="LB23" s="31">
        <v>0</v>
      </c>
      <c r="LC23" s="31">
        <v>0</v>
      </c>
      <c r="LD23" s="31">
        <v>0</v>
      </c>
      <c r="LE23" s="31">
        <v>0</v>
      </c>
      <c r="LF23" s="31">
        <v>0</v>
      </c>
      <c r="LG23" s="31">
        <v>0</v>
      </c>
      <c r="LH23" s="31">
        <v>0</v>
      </c>
      <c r="LI23" s="31">
        <v>0</v>
      </c>
      <c r="LJ23" s="31">
        <v>0</v>
      </c>
      <c r="LK23" s="31">
        <v>0</v>
      </c>
      <c r="LL23" s="31">
        <v>0</v>
      </c>
      <c r="LM23" s="31">
        <v>0</v>
      </c>
      <c r="LN23" s="31">
        <v>0</v>
      </c>
      <c r="LO23" s="31">
        <v>0</v>
      </c>
      <c r="LP23" s="31">
        <v>0</v>
      </c>
      <c r="LQ23" s="31">
        <v>0</v>
      </c>
      <c r="LR23" s="31">
        <v>0</v>
      </c>
      <c r="LS23" s="31">
        <v>0</v>
      </c>
      <c r="LT23" s="31">
        <v>0</v>
      </c>
      <c r="LU23" s="31">
        <v>0</v>
      </c>
      <c r="LV23" s="31">
        <v>0</v>
      </c>
      <c r="LW23" s="31">
        <v>0</v>
      </c>
      <c r="LX23" s="31">
        <v>0</v>
      </c>
      <c r="LY23" s="31">
        <v>0</v>
      </c>
      <c r="LZ23" s="31">
        <v>0</v>
      </c>
      <c r="MA23" s="31">
        <v>0</v>
      </c>
      <c r="MB23" s="31">
        <v>0</v>
      </c>
      <c r="MC23" s="31">
        <v>0</v>
      </c>
      <c r="MD23" s="31">
        <v>0</v>
      </c>
      <c r="ME23" s="31">
        <v>0</v>
      </c>
      <c r="MF23" s="31">
        <v>0</v>
      </c>
      <c r="MG23" s="31">
        <v>0</v>
      </c>
      <c r="MH23" s="31">
        <v>0</v>
      </c>
      <c r="MI23" s="31">
        <v>0</v>
      </c>
      <c r="MJ23" s="31">
        <v>0</v>
      </c>
      <c r="MK23" s="31">
        <v>0</v>
      </c>
      <c r="ML23" s="31">
        <v>0</v>
      </c>
      <c r="MM23" s="31">
        <v>0</v>
      </c>
      <c r="MN23" s="31">
        <v>0</v>
      </c>
      <c r="MO23" s="31">
        <v>0</v>
      </c>
      <c r="MP23" s="31">
        <v>0</v>
      </c>
      <c r="MQ23" s="31">
        <v>0</v>
      </c>
      <c r="MR23" s="31">
        <v>0</v>
      </c>
      <c r="MS23" s="31">
        <v>0</v>
      </c>
      <c r="MT23" s="31">
        <v>0</v>
      </c>
      <c r="MU23" s="31">
        <v>0</v>
      </c>
      <c r="MV23" s="31">
        <v>0</v>
      </c>
      <c r="MW23" s="31">
        <v>0</v>
      </c>
      <c r="MX23" s="31">
        <v>0</v>
      </c>
      <c r="MY23" s="31">
        <v>0</v>
      </c>
      <c r="MZ23" s="31">
        <v>0</v>
      </c>
      <c r="NA23" s="31">
        <v>0</v>
      </c>
      <c r="NB23" s="31">
        <v>0</v>
      </c>
      <c r="NC23" s="31">
        <v>0</v>
      </c>
      <c r="ND23" s="31">
        <v>0</v>
      </c>
      <c r="NE23" s="31">
        <v>0</v>
      </c>
      <c r="NF23" s="31">
        <v>0</v>
      </c>
      <c r="NG23" s="31">
        <v>0</v>
      </c>
      <c r="NH23" s="31">
        <v>0</v>
      </c>
      <c r="NI23" s="31">
        <v>0</v>
      </c>
      <c r="NJ23" s="31">
        <v>0</v>
      </c>
      <c r="NK23" s="31">
        <v>0</v>
      </c>
      <c r="NL23" s="31">
        <v>0</v>
      </c>
      <c r="NM23" s="31">
        <v>0</v>
      </c>
      <c r="NN23" s="31">
        <v>0</v>
      </c>
      <c r="NO23" s="31">
        <v>0</v>
      </c>
      <c r="NP23" s="31">
        <v>0</v>
      </c>
      <c r="NQ23" s="31">
        <v>0</v>
      </c>
      <c r="NR23" s="31">
        <v>0</v>
      </c>
      <c r="NS23" s="31">
        <v>0</v>
      </c>
      <c r="NT23" s="31">
        <v>0</v>
      </c>
      <c r="NU23" s="31">
        <v>0</v>
      </c>
      <c r="NV23" s="31">
        <v>0</v>
      </c>
      <c r="NW23" s="31">
        <v>0</v>
      </c>
      <c r="NX23" s="31">
        <v>0</v>
      </c>
      <c r="NY23" s="31">
        <v>0</v>
      </c>
      <c r="NZ23" s="31">
        <v>0</v>
      </c>
      <c r="OA23" s="31">
        <v>0</v>
      </c>
      <c r="OB23" s="31">
        <v>0</v>
      </c>
      <c r="OC23" s="31">
        <v>0</v>
      </c>
      <c r="OD23" s="31">
        <v>0</v>
      </c>
      <c r="OE23" s="31">
        <v>0</v>
      </c>
      <c r="OF23" s="31">
        <v>0</v>
      </c>
      <c r="OG23" s="31">
        <v>0</v>
      </c>
      <c r="OH23" s="31">
        <v>0</v>
      </c>
      <c r="OI23" s="31">
        <v>0</v>
      </c>
      <c r="OJ23" s="31">
        <v>0</v>
      </c>
      <c r="OK23" s="31">
        <v>0</v>
      </c>
      <c r="OL23" s="31">
        <v>0</v>
      </c>
      <c r="OM23" s="31">
        <v>0</v>
      </c>
      <c r="ON23" s="31">
        <v>0</v>
      </c>
      <c r="OO23" s="31">
        <v>0</v>
      </c>
      <c r="OP23" s="31">
        <v>0</v>
      </c>
      <c r="OQ23" s="31">
        <v>0</v>
      </c>
      <c r="OR23" s="31">
        <v>0</v>
      </c>
      <c r="OS23" s="31">
        <v>0</v>
      </c>
      <c r="OT23" s="31">
        <v>0</v>
      </c>
      <c r="OU23" s="31">
        <v>0</v>
      </c>
      <c r="OV23" s="31">
        <v>0</v>
      </c>
      <c r="OW23" s="31">
        <v>0</v>
      </c>
      <c r="OX23" s="31">
        <v>0</v>
      </c>
      <c r="OY23" s="31">
        <v>0</v>
      </c>
      <c r="OZ23" s="31">
        <v>0</v>
      </c>
      <c r="PA23" s="31">
        <v>0</v>
      </c>
      <c r="PB23" s="31">
        <v>0</v>
      </c>
      <c r="PC23" s="31">
        <v>0</v>
      </c>
      <c r="PD23" s="31">
        <v>0</v>
      </c>
      <c r="PE23" s="31">
        <v>0</v>
      </c>
      <c r="PF23" s="31">
        <v>0</v>
      </c>
      <c r="PG23" s="31">
        <v>0</v>
      </c>
      <c r="PH23" s="31">
        <v>0</v>
      </c>
      <c r="PI23" s="31">
        <v>0</v>
      </c>
      <c r="PJ23" s="31">
        <v>0</v>
      </c>
      <c r="PK23" s="31">
        <v>0</v>
      </c>
      <c r="PL23" s="31">
        <v>0</v>
      </c>
      <c r="PM23" s="31">
        <v>0</v>
      </c>
      <c r="PN23" s="31">
        <v>0</v>
      </c>
      <c r="PO23" s="31">
        <v>0</v>
      </c>
      <c r="PP23" s="31">
        <v>0</v>
      </c>
      <c r="PQ23" s="31">
        <v>0</v>
      </c>
      <c r="PR23" s="31">
        <v>0</v>
      </c>
      <c r="PS23" s="31">
        <v>0</v>
      </c>
      <c r="PT23" s="31">
        <v>0</v>
      </c>
      <c r="PU23" s="31">
        <v>0</v>
      </c>
      <c r="PV23" s="31">
        <v>0</v>
      </c>
      <c r="PW23" s="31">
        <v>0</v>
      </c>
      <c r="PX23" s="31">
        <v>0</v>
      </c>
      <c r="PY23" s="31">
        <v>0</v>
      </c>
      <c r="PZ23" s="31">
        <v>0</v>
      </c>
      <c r="QA23" s="31">
        <v>0</v>
      </c>
      <c r="QB23" s="31">
        <v>0</v>
      </c>
      <c r="QC23" s="31">
        <v>0</v>
      </c>
      <c r="QD23" s="31">
        <v>0</v>
      </c>
      <c r="QE23" s="31">
        <v>0</v>
      </c>
      <c r="QF23" s="31">
        <v>0</v>
      </c>
      <c r="QG23" s="31">
        <v>0</v>
      </c>
      <c r="QH23" s="31">
        <v>0</v>
      </c>
      <c r="QI23" s="31">
        <v>0</v>
      </c>
      <c r="QJ23" s="31">
        <v>0</v>
      </c>
      <c r="QK23" s="31">
        <v>0</v>
      </c>
      <c r="QL23" s="31">
        <v>0</v>
      </c>
      <c r="QM23" s="31">
        <v>0</v>
      </c>
      <c r="QN23" s="31">
        <v>0</v>
      </c>
      <c r="QO23" s="31">
        <v>0</v>
      </c>
      <c r="QP23" s="31">
        <v>0</v>
      </c>
      <c r="QQ23" s="31">
        <v>0</v>
      </c>
      <c r="QR23" s="31">
        <v>0</v>
      </c>
      <c r="QS23" s="31">
        <v>0</v>
      </c>
      <c r="QT23" s="31">
        <v>0</v>
      </c>
      <c r="QU23" s="31">
        <v>0</v>
      </c>
      <c r="QV23" s="31">
        <v>0</v>
      </c>
      <c r="QW23" s="31">
        <v>0</v>
      </c>
      <c r="QX23" s="31">
        <v>0</v>
      </c>
      <c r="QY23" s="31">
        <v>0</v>
      </c>
      <c r="QZ23" s="31">
        <v>0</v>
      </c>
      <c r="RA23" s="31">
        <v>0</v>
      </c>
      <c r="RB23" s="31">
        <v>0</v>
      </c>
      <c r="RC23" s="31">
        <v>0</v>
      </c>
      <c r="RD23" s="31">
        <v>0</v>
      </c>
      <c r="RE23" s="31">
        <v>0</v>
      </c>
      <c r="RF23" s="31">
        <v>0</v>
      </c>
      <c r="RG23" s="31">
        <v>0</v>
      </c>
      <c r="RH23" s="31">
        <v>0</v>
      </c>
      <c r="RI23" s="31">
        <v>0</v>
      </c>
      <c r="RJ23" s="31">
        <v>0</v>
      </c>
      <c r="RK23" s="31">
        <v>0</v>
      </c>
      <c r="RL23" s="31">
        <v>0</v>
      </c>
      <c r="RM23" s="31">
        <v>0</v>
      </c>
      <c r="RN23" s="31">
        <v>0</v>
      </c>
      <c r="RO23" s="31">
        <v>0</v>
      </c>
      <c r="RP23" s="31">
        <v>0</v>
      </c>
      <c r="RQ23" s="31">
        <v>0</v>
      </c>
      <c r="RR23" s="31">
        <v>0</v>
      </c>
      <c r="RS23" s="31">
        <v>0</v>
      </c>
      <c r="RT23" s="31">
        <v>0</v>
      </c>
      <c r="RU23" s="31">
        <v>0</v>
      </c>
      <c r="RV23" s="31">
        <v>0</v>
      </c>
      <c r="RW23" s="31">
        <v>0</v>
      </c>
      <c r="RX23" s="31">
        <v>0</v>
      </c>
      <c r="RY23" s="31">
        <v>0</v>
      </c>
      <c r="RZ23" s="31">
        <v>0</v>
      </c>
      <c r="SA23" s="31">
        <v>0</v>
      </c>
      <c r="SB23" s="31">
        <v>0</v>
      </c>
      <c r="SC23" s="31">
        <v>0</v>
      </c>
      <c r="SD23" s="31">
        <v>0</v>
      </c>
      <c r="SE23" s="31">
        <v>0</v>
      </c>
      <c r="SF23" s="31">
        <v>0</v>
      </c>
      <c r="SG23" s="31">
        <v>0</v>
      </c>
      <c r="SH23" s="31">
        <v>0</v>
      </c>
      <c r="SI23" s="31">
        <v>0</v>
      </c>
      <c r="SJ23" s="31">
        <v>0</v>
      </c>
      <c r="SK23" s="31">
        <v>0</v>
      </c>
      <c r="SL23" s="31">
        <v>0</v>
      </c>
      <c r="SM23" s="31">
        <v>0</v>
      </c>
      <c r="SN23" s="31">
        <v>0</v>
      </c>
      <c r="SO23" s="31">
        <v>0</v>
      </c>
      <c r="SP23" s="31">
        <v>0</v>
      </c>
      <c r="SQ23" s="31">
        <v>0</v>
      </c>
      <c r="SR23" s="31">
        <v>0</v>
      </c>
      <c r="SS23" s="31">
        <v>0</v>
      </c>
      <c r="ST23" s="31">
        <v>0</v>
      </c>
      <c r="SU23" s="31">
        <v>0</v>
      </c>
      <c r="SV23" s="31">
        <v>0</v>
      </c>
      <c r="SW23" s="31">
        <v>0</v>
      </c>
      <c r="SX23" s="31">
        <v>0</v>
      </c>
      <c r="SY23" s="31">
        <v>0</v>
      </c>
      <c r="SZ23" s="31">
        <v>0</v>
      </c>
      <c r="TA23" s="31">
        <v>0</v>
      </c>
      <c r="TB23" s="31">
        <v>0</v>
      </c>
      <c r="TC23" s="31">
        <v>0</v>
      </c>
      <c r="TD23" s="31">
        <v>0</v>
      </c>
      <c r="TE23" s="31">
        <v>0</v>
      </c>
      <c r="TF23" s="31">
        <v>0</v>
      </c>
      <c r="TG23" s="31">
        <v>0</v>
      </c>
      <c r="TH23" s="31">
        <v>0</v>
      </c>
      <c r="TI23" s="31">
        <v>0</v>
      </c>
      <c r="TJ23" s="31">
        <v>0</v>
      </c>
      <c r="TK23" s="31">
        <v>0</v>
      </c>
      <c r="TL23" s="31">
        <v>0</v>
      </c>
      <c r="TM23" s="31">
        <v>0</v>
      </c>
      <c r="TN23" s="31">
        <v>0</v>
      </c>
      <c r="TO23" s="31">
        <v>0</v>
      </c>
      <c r="TP23" s="31">
        <v>0</v>
      </c>
      <c r="TQ23" s="31">
        <v>0</v>
      </c>
      <c r="TR23" s="31">
        <v>0</v>
      </c>
      <c r="TS23" s="31">
        <v>0</v>
      </c>
      <c r="TT23" s="31">
        <v>0</v>
      </c>
      <c r="TU23" s="31">
        <v>0</v>
      </c>
      <c r="TV23" s="31">
        <v>0</v>
      </c>
      <c r="TW23" s="31">
        <v>0</v>
      </c>
      <c r="TX23" s="31">
        <v>0</v>
      </c>
      <c r="TY23" s="31">
        <v>0</v>
      </c>
      <c r="TZ23" s="31">
        <v>0</v>
      </c>
      <c r="UA23" s="31">
        <v>0</v>
      </c>
      <c r="UB23" s="31">
        <v>0</v>
      </c>
      <c r="UC23" s="31">
        <v>0</v>
      </c>
      <c r="UD23" s="31">
        <v>0</v>
      </c>
      <c r="UE23" s="31">
        <v>0</v>
      </c>
      <c r="UF23" s="31">
        <v>0</v>
      </c>
      <c r="UG23" s="31">
        <v>0</v>
      </c>
      <c r="UH23" s="31">
        <v>0</v>
      </c>
      <c r="UI23" s="31">
        <v>0</v>
      </c>
      <c r="UJ23" s="31">
        <v>0</v>
      </c>
      <c r="UK23" s="31">
        <v>0</v>
      </c>
      <c r="UL23" s="31">
        <v>0</v>
      </c>
      <c r="UM23" s="31">
        <v>0</v>
      </c>
      <c r="UN23" s="31">
        <v>0</v>
      </c>
      <c r="UO23" s="31">
        <v>0</v>
      </c>
      <c r="UP23" s="31">
        <v>0</v>
      </c>
      <c r="UQ23" s="31">
        <v>0</v>
      </c>
      <c r="UR23" s="31">
        <v>0</v>
      </c>
      <c r="US23" s="31">
        <v>0</v>
      </c>
      <c r="UT23" s="31">
        <v>0</v>
      </c>
      <c r="UU23" s="31">
        <v>0</v>
      </c>
      <c r="UV23" s="31">
        <v>0</v>
      </c>
      <c r="UW23" s="31">
        <v>0</v>
      </c>
      <c r="UX23" s="31">
        <v>0</v>
      </c>
      <c r="UY23" s="31">
        <v>0</v>
      </c>
      <c r="UZ23" s="31">
        <v>0</v>
      </c>
      <c r="VA23" s="31">
        <v>0</v>
      </c>
      <c r="VB23" s="31">
        <v>0</v>
      </c>
      <c r="VC23" s="31">
        <v>0</v>
      </c>
      <c r="VD23" s="31">
        <v>0</v>
      </c>
      <c r="VE23" s="31">
        <v>0</v>
      </c>
      <c r="VF23" s="31">
        <v>0</v>
      </c>
      <c r="VG23" s="31">
        <v>0</v>
      </c>
      <c r="VH23" s="31">
        <v>0</v>
      </c>
      <c r="VI23" s="31">
        <v>0</v>
      </c>
      <c r="VJ23" s="31">
        <v>0</v>
      </c>
      <c r="VK23" s="31">
        <v>0</v>
      </c>
      <c r="VL23" s="31">
        <v>0</v>
      </c>
      <c r="VM23" s="31">
        <v>0</v>
      </c>
      <c r="VN23" s="31">
        <v>0</v>
      </c>
      <c r="VO23" s="31">
        <v>0</v>
      </c>
      <c r="VP23" s="31">
        <v>0</v>
      </c>
      <c r="VQ23" s="31">
        <v>0</v>
      </c>
      <c r="VR23" s="31">
        <v>0</v>
      </c>
      <c r="VS23" s="31">
        <v>0</v>
      </c>
      <c r="VT23" s="31">
        <v>0</v>
      </c>
      <c r="VU23" s="31">
        <v>0</v>
      </c>
      <c r="VV23" s="31">
        <v>0</v>
      </c>
      <c r="VW23" s="31">
        <v>0</v>
      </c>
      <c r="VX23" s="31">
        <v>0</v>
      </c>
      <c r="VY23" s="31">
        <v>0</v>
      </c>
      <c r="VZ23" s="31">
        <v>0</v>
      </c>
      <c r="WA23" s="31">
        <v>0</v>
      </c>
      <c r="WB23" s="31">
        <v>0</v>
      </c>
      <c r="WC23" s="31">
        <v>0</v>
      </c>
      <c r="WD23" s="31">
        <v>0</v>
      </c>
      <c r="WE23" s="31">
        <v>0</v>
      </c>
      <c r="WF23" s="31">
        <v>0</v>
      </c>
      <c r="WG23" s="31">
        <v>0</v>
      </c>
      <c r="WH23" s="31">
        <v>0</v>
      </c>
      <c r="WI23" s="31">
        <v>0</v>
      </c>
      <c r="WJ23" s="31">
        <v>0</v>
      </c>
      <c r="WK23" s="31">
        <v>0</v>
      </c>
      <c r="WL23" s="31">
        <v>0</v>
      </c>
      <c r="WM23" s="31">
        <v>0</v>
      </c>
      <c r="WN23" s="31">
        <v>0</v>
      </c>
      <c r="WO23" s="31">
        <v>0</v>
      </c>
      <c r="WP23" s="31">
        <v>0</v>
      </c>
      <c r="WQ23" s="31">
        <v>0</v>
      </c>
      <c r="WR23" s="31">
        <v>0</v>
      </c>
      <c r="WS23" s="31">
        <v>0</v>
      </c>
      <c r="WT23" s="31">
        <v>0</v>
      </c>
      <c r="WU23" s="31">
        <v>0</v>
      </c>
      <c r="WV23" s="31">
        <v>0</v>
      </c>
      <c r="WW23" s="31">
        <v>0</v>
      </c>
      <c r="WX23" s="31">
        <v>0</v>
      </c>
      <c r="WY23" s="31">
        <v>0</v>
      </c>
      <c r="WZ23" s="31">
        <v>0</v>
      </c>
      <c r="XA23" s="31">
        <v>0</v>
      </c>
      <c r="XB23" s="31">
        <v>0</v>
      </c>
      <c r="XC23" s="31">
        <v>0</v>
      </c>
      <c r="XD23" s="31">
        <v>0</v>
      </c>
      <c r="XE23" s="31">
        <v>0</v>
      </c>
      <c r="XF23" s="31">
        <v>0</v>
      </c>
      <c r="XG23" s="31">
        <v>0</v>
      </c>
      <c r="XH23" s="31">
        <v>0</v>
      </c>
      <c r="XI23" s="31">
        <v>0</v>
      </c>
      <c r="XJ23" s="31">
        <v>0</v>
      </c>
      <c r="XK23" s="31">
        <v>0</v>
      </c>
      <c r="XL23" s="31">
        <v>0</v>
      </c>
      <c r="XM23" s="31">
        <v>0</v>
      </c>
      <c r="XN23" s="31">
        <v>0</v>
      </c>
      <c r="XO23" s="31">
        <v>0</v>
      </c>
      <c r="XP23" s="31">
        <v>0</v>
      </c>
      <c r="XQ23" s="31">
        <v>0</v>
      </c>
    </row>
    <row r="24" spans="1:641" ht="15.75" x14ac:dyDescent="0.25">
      <c r="A24" s="12" t="s">
        <v>71</v>
      </c>
      <c r="B24" s="12"/>
      <c r="C24" s="12">
        <f>+SUM(C25:C33)</f>
        <v>8059.1651731882994</v>
      </c>
      <c r="D24" s="13">
        <f>+C24/$C$78</f>
        <v>0.14660722389221914</v>
      </c>
      <c r="E24" s="14">
        <f>+SUM(E25:E33)</f>
        <v>185.89508003285331</v>
      </c>
      <c r="F24" s="39"/>
      <c r="G24" s="40"/>
      <c r="H24" s="41"/>
      <c r="I24" s="41"/>
      <c r="J24" s="39"/>
      <c r="K24" s="39"/>
      <c r="L24" s="42"/>
      <c r="M24" s="41"/>
      <c r="N24" s="42"/>
      <c r="O24" s="42"/>
      <c r="P24" s="115"/>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3"/>
      <c r="GM24" s="43"/>
      <c r="GN24" s="43"/>
      <c r="GO24" s="43"/>
      <c r="GP24" s="43"/>
      <c r="GQ24" s="43"/>
      <c r="GR24" s="43"/>
      <c r="GS24" s="43"/>
      <c r="GT24" s="43"/>
      <c r="GU24" s="43"/>
      <c r="GV24" s="43"/>
      <c r="GW24" s="43"/>
      <c r="GX24" s="43"/>
      <c r="GY24" s="43"/>
      <c r="GZ24" s="43"/>
      <c r="HA24" s="43"/>
      <c r="HB24" s="43"/>
      <c r="HC24" s="43"/>
      <c r="HD24" s="43"/>
      <c r="HE24" s="43"/>
      <c r="HF24" s="43"/>
      <c r="HG24" s="43"/>
      <c r="HH24" s="43"/>
      <c r="HI24" s="43"/>
      <c r="HJ24" s="43"/>
      <c r="HK24" s="43"/>
      <c r="HL24" s="43"/>
      <c r="HM24" s="43"/>
      <c r="HN24" s="43"/>
      <c r="HO24" s="43"/>
      <c r="HP24" s="43"/>
      <c r="HQ24" s="43"/>
      <c r="HR24" s="43"/>
      <c r="HS24" s="43"/>
      <c r="HT24" s="43"/>
      <c r="HU24" s="43"/>
      <c r="HV24" s="43"/>
      <c r="HW24" s="43"/>
      <c r="HX24" s="43"/>
      <c r="HY24" s="43"/>
      <c r="HZ24" s="43"/>
      <c r="IA24" s="43"/>
      <c r="IB24" s="43"/>
      <c r="IC24" s="43"/>
      <c r="ID24" s="43"/>
      <c r="IE24" s="43"/>
      <c r="IF24" s="43"/>
      <c r="IG24" s="43"/>
      <c r="IH24" s="43"/>
      <c r="II24" s="43"/>
      <c r="IJ24" s="43"/>
      <c r="IK24" s="43"/>
      <c r="IL24" s="43"/>
      <c r="IM24" s="43"/>
      <c r="IN24" s="43"/>
      <c r="IO24" s="43"/>
      <c r="IP24" s="43"/>
      <c r="IQ24" s="43"/>
      <c r="IR24" s="43"/>
      <c r="IS24" s="43"/>
      <c r="IT24" s="43"/>
      <c r="IU24" s="43"/>
      <c r="IV24" s="43"/>
      <c r="IW24" s="43"/>
      <c r="IX24" s="43"/>
      <c r="IY24" s="43"/>
      <c r="IZ24" s="43"/>
      <c r="JA24" s="43"/>
      <c r="JB24" s="43"/>
      <c r="JC24" s="43"/>
      <c r="JD24" s="43"/>
      <c r="JE24" s="43"/>
      <c r="JF24" s="43"/>
      <c r="JG24" s="43"/>
      <c r="JH24" s="43"/>
      <c r="JI24" s="43"/>
      <c r="JJ24" s="43"/>
      <c r="JK24" s="43"/>
      <c r="JL24" s="43"/>
      <c r="JM24" s="43"/>
      <c r="JN24" s="43"/>
      <c r="JO24" s="43"/>
      <c r="JP24" s="43"/>
      <c r="JQ24" s="43"/>
      <c r="JR24" s="43"/>
      <c r="JS24" s="43"/>
      <c r="JT24" s="43"/>
      <c r="JU24" s="43"/>
      <c r="JV24" s="43"/>
      <c r="JW24" s="43"/>
      <c r="JX24" s="43"/>
      <c r="JY24" s="43"/>
      <c r="JZ24" s="43"/>
      <c r="KA24" s="43"/>
      <c r="KB24" s="43"/>
      <c r="KC24" s="43"/>
      <c r="KD24" s="43"/>
      <c r="KE24" s="43"/>
      <c r="KF24" s="43"/>
      <c r="KG24" s="43"/>
      <c r="KH24" s="43"/>
      <c r="KI24" s="43"/>
      <c r="KJ24" s="43"/>
      <c r="KK24" s="43"/>
      <c r="KL24" s="43"/>
      <c r="KM24" s="43"/>
      <c r="KN24" s="43"/>
      <c r="KO24" s="43"/>
      <c r="KP24" s="43"/>
      <c r="KQ24" s="43"/>
      <c r="KR24" s="43"/>
      <c r="KS24" s="43"/>
      <c r="KT24" s="43"/>
      <c r="KU24" s="43"/>
      <c r="KV24" s="43"/>
      <c r="KW24" s="43"/>
      <c r="KX24" s="43"/>
      <c r="KY24" s="43"/>
      <c r="KZ24" s="43"/>
      <c r="LA24" s="43"/>
      <c r="LB24" s="43"/>
      <c r="LC24" s="43"/>
      <c r="LD24" s="43"/>
      <c r="LE24" s="43"/>
      <c r="LF24" s="43"/>
      <c r="LG24" s="43"/>
      <c r="LH24" s="43"/>
      <c r="LI24" s="43"/>
      <c r="LJ24" s="43"/>
      <c r="LK24" s="43"/>
      <c r="LL24" s="43"/>
      <c r="LM24" s="43"/>
      <c r="LN24" s="43"/>
      <c r="LO24" s="43"/>
      <c r="LP24" s="43"/>
      <c r="LQ24" s="43"/>
      <c r="LR24" s="43"/>
      <c r="LS24" s="43"/>
      <c r="LT24" s="43"/>
      <c r="LU24" s="43"/>
      <c r="LV24" s="43"/>
      <c r="LW24" s="43"/>
      <c r="LX24" s="43"/>
      <c r="LY24" s="43"/>
      <c r="LZ24" s="43"/>
      <c r="MA24" s="43"/>
      <c r="MB24" s="43"/>
      <c r="MC24" s="43"/>
      <c r="MD24" s="43"/>
      <c r="ME24" s="43"/>
      <c r="MF24" s="43"/>
      <c r="MG24" s="43"/>
      <c r="MH24" s="43"/>
      <c r="MI24" s="43"/>
      <c r="MJ24" s="43"/>
      <c r="MK24" s="43"/>
      <c r="ML24" s="43"/>
      <c r="MM24" s="43"/>
      <c r="MN24" s="43"/>
      <c r="MO24" s="43"/>
      <c r="MP24" s="43"/>
      <c r="MQ24" s="43"/>
      <c r="MR24" s="43"/>
      <c r="MS24" s="43"/>
      <c r="MT24" s="43"/>
      <c r="MU24" s="43"/>
      <c r="MV24" s="43"/>
      <c r="MW24" s="43"/>
      <c r="MX24" s="43"/>
      <c r="MY24" s="43"/>
      <c r="MZ24" s="43"/>
      <c r="NA24" s="43"/>
      <c r="NB24" s="43"/>
      <c r="NC24" s="43"/>
      <c r="ND24" s="43"/>
      <c r="NE24" s="43"/>
      <c r="NF24" s="43"/>
      <c r="NG24" s="43"/>
      <c r="NH24" s="43"/>
      <c r="NI24" s="43"/>
      <c r="NJ24" s="43"/>
      <c r="NK24" s="43"/>
      <c r="NL24" s="43"/>
      <c r="NM24" s="43"/>
      <c r="NN24" s="43"/>
      <c r="NO24" s="43"/>
      <c r="NP24" s="43"/>
      <c r="NQ24" s="43"/>
      <c r="NR24" s="43"/>
      <c r="NS24" s="43"/>
      <c r="NT24" s="43"/>
      <c r="NU24" s="43"/>
      <c r="NV24" s="43"/>
      <c r="NW24" s="43"/>
      <c r="NX24" s="43"/>
      <c r="NY24" s="43"/>
      <c r="NZ24" s="43"/>
      <c r="OA24" s="43"/>
      <c r="OB24" s="43"/>
      <c r="OC24" s="43"/>
      <c r="OD24" s="43"/>
      <c r="OE24" s="43"/>
      <c r="OF24" s="43"/>
      <c r="OG24" s="43"/>
      <c r="OH24" s="43"/>
      <c r="OI24" s="43"/>
      <c r="OJ24" s="43"/>
      <c r="OK24" s="43"/>
      <c r="OL24" s="43"/>
      <c r="OM24" s="43"/>
      <c r="ON24" s="43"/>
      <c r="OO24" s="43"/>
      <c r="OP24" s="43"/>
      <c r="OQ24" s="43"/>
      <c r="OR24" s="43"/>
      <c r="OS24" s="43"/>
      <c r="OT24" s="43"/>
      <c r="OU24" s="43"/>
      <c r="OV24" s="43"/>
      <c r="OW24" s="43"/>
      <c r="OX24" s="43"/>
      <c r="OY24" s="43"/>
      <c r="OZ24" s="43"/>
      <c r="PA24" s="43"/>
      <c r="PB24" s="43"/>
      <c r="PC24" s="43"/>
      <c r="PD24" s="43"/>
      <c r="PE24" s="43"/>
      <c r="PF24" s="43"/>
      <c r="PG24" s="43"/>
      <c r="PH24" s="43"/>
      <c r="PI24" s="43"/>
      <c r="PJ24" s="43"/>
      <c r="PK24" s="43"/>
      <c r="PL24" s="43"/>
      <c r="PM24" s="43"/>
      <c r="PN24" s="43"/>
      <c r="PO24" s="43"/>
      <c r="PP24" s="43"/>
      <c r="PQ24" s="43"/>
      <c r="PR24" s="43"/>
      <c r="PS24" s="43"/>
      <c r="PT24" s="43"/>
      <c r="PU24" s="43"/>
      <c r="PV24" s="43"/>
      <c r="PW24" s="43"/>
      <c r="PX24" s="43"/>
      <c r="PY24" s="43"/>
      <c r="PZ24" s="43"/>
      <c r="QA24" s="43"/>
      <c r="QB24" s="43"/>
      <c r="QC24" s="43"/>
      <c r="QD24" s="43"/>
      <c r="QE24" s="43"/>
      <c r="QF24" s="43"/>
      <c r="QG24" s="43"/>
      <c r="QH24" s="43"/>
      <c r="QI24" s="43"/>
      <c r="QJ24" s="43"/>
      <c r="QK24" s="43"/>
      <c r="QL24" s="43"/>
      <c r="QM24" s="43"/>
      <c r="QN24" s="43"/>
      <c r="QO24" s="43"/>
      <c r="QP24" s="43"/>
      <c r="QQ24" s="43"/>
      <c r="QR24" s="43"/>
      <c r="QS24" s="43"/>
      <c r="QT24" s="43"/>
      <c r="QU24" s="43"/>
      <c r="QV24" s="43"/>
      <c r="QW24" s="43"/>
      <c r="QX24" s="43"/>
      <c r="QY24" s="43"/>
      <c r="QZ24" s="43"/>
      <c r="RA24" s="43"/>
      <c r="RB24" s="43"/>
      <c r="RC24" s="43"/>
      <c r="RD24" s="43"/>
      <c r="RE24" s="43"/>
      <c r="RF24" s="43"/>
      <c r="RG24" s="43"/>
      <c r="RH24" s="43"/>
      <c r="RI24" s="43"/>
      <c r="RJ24" s="43"/>
      <c r="RK24" s="43"/>
      <c r="RL24" s="43"/>
      <c r="RM24" s="43"/>
      <c r="RN24" s="43"/>
      <c r="RO24" s="43"/>
      <c r="RP24" s="43"/>
      <c r="RQ24" s="43"/>
      <c r="RR24" s="43"/>
      <c r="RS24" s="43"/>
      <c r="RT24" s="43"/>
      <c r="RU24" s="43"/>
      <c r="RV24" s="43"/>
      <c r="RW24" s="43"/>
      <c r="RX24" s="43"/>
      <c r="RY24" s="43"/>
      <c r="RZ24" s="43"/>
      <c r="SA24" s="43"/>
      <c r="SB24" s="43"/>
      <c r="SC24" s="43"/>
      <c r="SD24" s="43"/>
      <c r="SE24" s="43"/>
      <c r="SF24" s="43"/>
      <c r="SG24" s="43"/>
      <c r="SH24" s="43"/>
      <c r="SI24" s="43"/>
      <c r="SJ24" s="43"/>
      <c r="SK24" s="43"/>
      <c r="SL24" s="43"/>
      <c r="SM24" s="43"/>
      <c r="SN24" s="43"/>
      <c r="SO24" s="43"/>
      <c r="SP24" s="43"/>
      <c r="SQ24" s="43"/>
      <c r="SR24" s="43"/>
      <c r="SS24" s="43"/>
      <c r="ST24" s="43"/>
      <c r="SU24" s="43"/>
      <c r="SV24" s="43"/>
      <c r="SW24" s="43"/>
      <c r="SX24" s="43"/>
      <c r="SY24" s="43"/>
      <c r="SZ24" s="43"/>
      <c r="TA24" s="43"/>
      <c r="TB24" s="43"/>
      <c r="TC24" s="43"/>
      <c r="TD24" s="43"/>
      <c r="TE24" s="43"/>
      <c r="TF24" s="43"/>
      <c r="TG24" s="43"/>
      <c r="TH24" s="43"/>
      <c r="TI24" s="43"/>
      <c r="TJ24" s="43"/>
      <c r="TK24" s="43"/>
      <c r="TL24" s="43"/>
      <c r="TM24" s="43"/>
      <c r="TN24" s="43"/>
      <c r="TO24" s="43"/>
      <c r="TP24" s="43"/>
      <c r="TQ24" s="43"/>
      <c r="TR24" s="43"/>
      <c r="TS24" s="43"/>
      <c r="TT24" s="43"/>
      <c r="TU24" s="43"/>
      <c r="TV24" s="43"/>
      <c r="TW24" s="43"/>
      <c r="TX24" s="43"/>
      <c r="TY24" s="43"/>
      <c r="TZ24" s="43"/>
      <c r="UA24" s="43"/>
      <c r="UB24" s="43"/>
      <c r="UC24" s="43"/>
      <c r="UD24" s="43"/>
      <c r="UE24" s="43"/>
      <c r="UF24" s="43"/>
      <c r="UG24" s="43"/>
      <c r="UH24" s="43"/>
      <c r="UI24" s="43"/>
      <c r="UJ24" s="43"/>
      <c r="UK24" s="43"/>
      <c r="UL24" s="43"/>
      <c r="UM24" s="43"/>
      <c r="UN24" s="43"/>
      <c r="UO24" s="43"/>
      <c r="UP24" s="43"/>
      <c r="UQ24" s="43"/>
      <c r="UR24" s="43"/>
      <c r="US24" s="43"/>
      <c r="UT24" s="43"/>
      <c r="UU24" s="43"/>
      <c r="UV24" s="43"/>
      <c r="UW24" s="43"/>
      <c r="UX24" s="43"/>
      <c r="UY24" s="43"/>
      <c r="UZ24" s="43"/>
      <c r="VA24" s="43"/>
      <c r="VB24" s="43"/>
      <c r="VC24" s="43"/>
      <c r="VD24" s="43"/>
      <c r="VE24" s="43"/>
      <c r="VF24" s="43"/>
      <c r="VG24" s="43"/>
      <c r="VH24" s="43"/>
      <c r="VI24" s="43"/>
      <c r="VJ24" s="43"/>
      <c r="VK24" s="43"/>
      <c r="VL24" s="43"/>
      <c r="VM24" s="43"/>
      <c r="VN24" s="43"/>
      <c r="VO24" s="43"/>
      <c r="VP24" s="43"/>
      <c r="VQ24" s="43"/>
      <c r="VR24" s="43"/>
      <c r="VS24" s="43"/>
      <c r="VT24" s="43"/>
      <c r="VU24" s="43"/>
      <c r="VV24" s="43"/>
      <c r="VW24" s="43"/>
      <c r="VX24" s="43"/>
      <c r="VY24" s="43"/>
      <c r="VZ24" s="43"/>
      <c r="WA24" s="43"/>
      <c r="WB24" s="43"/>
      <c r="WC24" s="43"/>
      <c r="WD24" s="43"/>
      <c r="WE24" s="43"/>
      <c r="WF24" s="43"/>
      <c r="WG24" s="43"/>
      <c r="WH24" s="43"/>
      <c r="WI24" s="43"/>
      <c r="WJ24" s="43"/>
      <c r="WK24" s="43"/>
      <c r="WL24" s="43"/>
      <c r="WM24" s="43"/>
      <c r="WN24" s="43"/>
      <c r="WO24" s="43"/>
      <c r="WP24" s="43"/>
      <c r="WQ24" s="43"/>
      <c r="WR24" s="43"/>
      <c r="WS24" s="43"/>
      <c r="WT24" s="43"/>
      <c r="WU24" s="43"/>
      <c r="WV24" s="43"/>
      <c r="WW24" s="43"/>
      <c r="WX24" s="43"/>
      <c r="WY24" s="43"/>
      <c r="WZ24" s="43"/>
      <c r="XA24" s="43"/>
      <c r="XB24" s="43"/>
      <c r="XC24" s="43"/>
      <c r="XD24" s="43"/>
      <c r="XE24" s="43"/>
      <c r="XF24" s="43"/>
      <c r="XG24" s="43"/>
      <c r="XH24" s="43"/>
      <c r="XI24" s="43"/>
      <c r="XJ24" s="43"/>
      <c r="XK24" s="43"/>
      <c r="XL24" s="43"/>
      <c r="XM24" s="43"/>
      <c r="XN24" s="43"/>
      <c r="XO24" s="43"/>
      <c r="XP24" s="43"/>
      <c r="XQ24" s="43"/>
    </row>
    <row r="25" spans="1:641" x14ac:dyDescent="0.25">
      <c r="A25" s="29" t="s">
        <v>67</v>
      </c>
      <c r="B25" s="20" t="s">
        <v>68</v>
      </c>
      <c r="C25" s="20">
        <f>IFERROR((VLOOKUP($C$2,[4]BNAN23!$A$11:$P$8573,13,TRUE)/1000000)*VLOOKUP($C$2,[4]Variables!$AG$698:$AI$13391,3,FALSE),0)</f>
        <v>8059.1651731882994</v>
      </c>
      <c r="D25" s="21"/>
      <c r="E25" s="22">
        <f>+C25/$C$74</f>
        <v>185.89508003285331</v>
      </c>
      <c r="F25" s="23" t="s">
        <v>225</v>
      </c>
      <c r="G25" s="32" t="s">
        <v>178</v>
      </c>
      <c r="H25" s="25">
        <v>43416</v>
      </c>
      <c r="I25" s="25" t="s">
        <v>189</v>
      </c>
      <c r="J25" s="26" t="s">
        <v>69</v>
      </c>
      <c r="K25" s="23">
        <v>60</v>
      </c>
      <c r="L25" s="27" t="s">
        <v>230</v>
      </c>
      <c r="M25" s="28">
        <f>+EDATE(H25,K25)</f>
        <v>45242</v>
      </c>
      <c r="N25" s="23" t="s">
        <v>70</v>
      </c>
      <c r="O25" s="29" t="s">
        <v>71</v>
      </c>
      <c r="P25" s="115" t="s">
        <v>26</v>
      </c>
      <c r="Q25" s="30">
        <f t="shared" ref="Q25:Q33" si="49">+SUMPRODUCT(1*($BN$4:$XQ$4=$Q$4)*($BN$1:$XQ$1=Q$3)*($BN25:$XQ25))</f>
        <v>214267718.24187616</v>
      </c>
      <c r="R25" s="30">
        <f t="shared" ref="R25:R33" si="50">+SUMPRODUCT(1*($BN$4:$XQ$4=$R$4)*($BN$1:$XQ$1=Q$3)*($BN25:$XQ25))</f>
        <v>438267780.63822842</v>
      </c>
      <c r="S25" s="30">
        <f t="shared" ref="S25:S33" si="51">+SUMPRODUCT(1*($BN$4:$XQ$4=$Q$4)*($BN$1:$XQ$1=S$3)*($BN25:$XQ25))</f>
        <v>2963742278.3799639</v>
      </c>
      <c r="T25" s="30">
        <f t="shared" ref="T25:T33" si="52">+SUMPRODUCT(1*($BN$4:$XQ$4=$R$4)*($BN$1:$XQ$1=S$3)*($BN25:$XQ25))</f>
        <v>510902661.66487694</v>
      </c>
      <c r="U25" s="30">
        <f t="shared" ref="U25:U33" si="53">+SUMPRODUCT(1*($BN$4:$XQ$4=$Q$4)*($BN$1:$XQ$1=U$3)*($BN25:$XQ25))</f>
        <v>3635438431.1846962</v>
      </c>
      <c r="V25" s="30">
        <f t="shared" ref="V25:V33" si="54">+SUMPRODUCT(1*($BN$4:$XQ$4=$R$4)*($BN$1:$XQ$1=U$3)*($BN25:$XQ25))</f>
        <v>444120093.4215892</v>
      </c>
      <c r="W25" s="30">
        <f t="shared" ref="W25:W33" si="55">+SUMPRODUCT(1*($BN$4:$XQ$4=$Q$4)*($BN$1:$XQ$1=W$3)*($BN25:$XQ25))</f>
        <v>4244558313.2056975</v>
      </c>
      <c r="X25" s="30">
        <f t="shared" ref="X25:X33" si="56">+SUMPRODUCT(1*($BN$4:$XQ$4=$R$4)*($BN$1:$XQ$1=W$3)*($BN25:$XQ25))</f>
        <v>307280424.66405767</v>
      </c>
      <c r="Y25" s="30">
        <f t="shared" ref="Y25:Y33" si="57">+SUMPRODUCT(1*($BN$4:$XQ$4=$Q$4)*($BN$1:$XQ$1=Y$3)*($BN25:$XQ25))</f>
        <v>4245029984.256278</v>
      </c>
      <c r="Z25" s="30">
        <f t="shared" ref="Z25:Z33" si="58">+SUMPRODUCT(1*($BN$4:$XQ$4=$R$4)*($BN$1:$XQ$1=Y$3)*($BN25:$XQ25))</f>
        <v>104909983.81066598</v>
      </c>
      <c r="AA25" s="30">
        <f t="shared" ref="AA25:AA33" si="59">+SUMPRODUCT(1*($BN$4:$XQ$4=$Q$4)*($BN$1:$XQ$1=AA$3)*($BN25:$XQ25))</f>
        <v>0</v>
      </c>
      <c r="AB25" s="30">
        <f t="shared" ref="AB25:AB33" si="60">+SUMPRODUCT(1*($BN$4:$XQ$4=$R$4)*($BN$1:$XQ$1=AA$3)*($BN25:$XQ25))</f>
        <v>0</v>
      </c>
      <c r="AC25" s="30">
        <f t="shared" ref="AC25:AC33" si="61">+SUMPRODUCT(1*($BN$4:$XQ$4=$Q$4)*($BN$1:$XQ$1=AC$3)*($BN25:$XQ25))</f>
        <v>0</v>
      </c>
      <c r="AD25" s="30">
        <f t="shared" ref="AD25:AD33" si="62">+SUMPRODUCT(1*($BN$4:$XQ$4=$R$4)*($BN$1:$XQ$1=AC$3)*($BN25:$XQ25))</f>
        <v>0</v>
      </c>
      <c r="AE25" s="30">
        <f t="shared" ref="AE25:AE33" si="63">+SUMPRODUCT(1*($BN$4:$XQ$4=$Q$4)*($BN$1:$XQ$1=AE$3)*($BN25:$XQ25))</f>
        <v>0</v>
      </c>
      <c r="AF25" s="30">
        <f t="shared" ref="AF25:AF33" si="64">+SUMPRODUCT(1*($BN$4:$XQ$4=$R$4)*($BN$1:$XQ$1=AE$3)*($BN25:$XQ25))</f>
        <v>0</v>
      </c>
      <c r="AG25" s="30">
        <f t="shared" ref="AG25:AG33" si="65">+SUMPRODUCT(1*($BN$4:$XQ$4=$Q$4)*($BN$1:$XQ$1=AG$3)*($BN25:$XQ25))</f>
        <v>0</v>
      </c>
      <c r="AH25" s="30">
        <f t="shared" ref="AH25:AH33" si="66">+SUMPRODUCT(1*($BN$4:$XQ$4=$R$4)*($BN$1:$XQ$1=AG$3)*($BN25:$XQ25))</f>
        <v>0</v>
      </c>
      <c r="AI25" s="30">
        <f t="shared" ref="AI25:AI33" si="67">+SUMPRODUCT(1*($BN$4:$XQ$4=$Q$4)*($BN$1:$XQ$1=AI$3)*($BN25:$XQ25))</f>
        <v>0</v>
      </c>
      <c r="AJ25" s="30">
        <f t="shared" ref="AJ25:AJ33" si="68">+SUMPRODUCT(1*($BN$4:$XQ$4=$R$4)*($BN$1:$XQ$1=AI$3)*($BN25:$XQ25))</f>
        <v>0</v>
      </c>
      <c r="AK25" s="30">
        <f t="shared" ref="AK25:AK33" si="69">+SUMPRODUCT(1*($BN$4:$XQ$4=$Q$4)*($BN$1:$XQ$1=AK$3)*($BN25:$XQ25))</f>
        <v>0</v>
      </c>
      <c r="AL25" s="30">
        <f t="shared" ref="AL25:AL33" si="70">+SUMPRODUCT(1*($BN$4:$XQ$4=$R$4)*($BN$1:$XQ$1=AK$3)*($BN25:$XQ25))</f>
        <v>0</v>
      </c>
      <c r="AM25" s="30">
        <f t="shared" ref="AM25:AM33" si="71">+SUMPRODUCT(1*($BN$4:$XQ$4=$Q$4)*($BN$1:$XQ$1=AM$3)*($BN25:$XQ25))</f>
        <v>0</v>
      </c>
      <c r="AN25" s="30">
        <f t="shared" ref="AN25:AN33" si="72">+SUMPRODUCT(1*($BN$4:$XQ$4=$R$4)*($BN$1:$XQ$1=AM$3)*($BN25:$XQ25))</f>
        <v>0</v>
      </c>
      <c r="AO25" s="30">
        <f t="shared" ref="AO25:AO33" si="73">+SUMPRODUCT(1*($BN$4:$XQ$4=$Q$4)*($BN$1:$XQ$1=AO$3)*($BN25:$XQ25))</f>
        <v>0</v>
      </c>
      <c r="AP25" s="30">
        <f t="shared" ref="AP25:AP33" si="74">+SUMPRODUCT(1*($BN$4:$XQ$4=$R$4)*($BN$1:$XQ$1=AO$3)*($BN25:$XQ25))</f>
        <v>0</v>
      </c>
      <c r="AQ25" s="30">
        <f t="shared" ref="AQ25:AQ33" si="75">+SUMPRODUCT(1*($BN$4:$XQ$4=$Q$4)*($BN$1:$XQ$1=AQ$3)*($BN25:$XQ25))</f>
        <v>0</v>
      </c>
      <c r="AR25" s="30">
        <f t="shared" ref="AR25:AR33" si="76">+SUMPRODUCT(1*($BN$4:$XQ$4=$R$4)*($BN$1:$XQ$1=AQ$3)*($BN25:$XQ25))</f>
        <v>0</v>
      </c>
      <c r="AS25" s="30">
        <f t="shared" ref="AS25:AS33" si="77">+SUMPRODUCT(1*($BN$4:$XQ$4=$Q$4)*($BN$1:$XQ$1=AS$3)*($BN25:$XQ25))</f>
        <v>0</v>
      </c>
      <c r="AT25" s="30">
        <f t="shared" ref="AT25:AT33" si="78">+SUMPRODUCT(1*($BN$4:$XQ$4=$R$4)*($BN$1:$XQ$1=AS$3)*($BN25:$XQ25))</f>
        <v>0</v>
      </c>
      <c r="AU25" s="30">
        <f t="shared" ref="AU25:AU33" si="79">+SUMPRODUCT(1*($BN$4:$XQ$4=$Q$4)*($BN$1:$XQ$1=AU$3)*($BN25:$XQ25))</f>
        <v>0</v>
      </c>
      <c r="AV25" s="30">
        <f t="shared" ref="AV25:AV33" si="80">+SUMPRODUCT(1*($BN$4:$XQ$4=$R$4)*($BN$1:$XQ$1=AU$3)*($BN25:$XQ25))</f>
        <v>0</v>
      </c>
      <c r="AW25" s="30">
        <f t="shared" ref="AW25:AW33" si="81">+SUMPRODUCT(1*($BN$4:$XQ$4=$Q$4)*($BN$1:$XQ$1=AW$3)*($BN25:$XQ25))</f>
        <v>0</v>
      </c>
      <c r="AX25" s="30">
        <f t="shared" ref="AX25:AX33" si="82">+SUMPRODUCT(1*($BN$4:$XQ$4=$R$4)*($BN$1:$XQ$1=AW$3)*($BN25:$XQ25))</f>
        <v>0</v>
      </c>
      <c r="AY25" s="30">
        <f t="shared" ref="AY25:AY33" si="83">+SUMPRODUCT(1*($BN$4:$XQ$4=$Q$4)*($BN$1:$XQ$1=AY$3)*($BN25:$XQ25))</f>
        <v>0</v>
      </c>
      <c r="AZ25" s="30">
        <f t="shared" ref="AZ25:AZ33" si="84">+SUMPRODUCT(1*($BN$4:$XQ$4=$R$4)*($BN$1:$XQ$1=AY$3)*($BN25:$XQ25))</f>
        <v>0</v>
      </c>
      <c r="BA25" s="30">
        <f t="shared" ref="BA25:BA33" si="85">+SUMPRODUCT(1*($BN$4:$XQ$4=$Q$4)*($BN$1:$XQ$1=BA$3)*($BN25:$XQ25))</f>
        <v>0</v>
      </c>
      <c r="BB25" s="30">
        <f t="shared" ref="BB25:BB33" si="86">+SUMPRODUCT(1*($BN$4:$XQ$4=$R$4)*($BN$1:$XQ$1=BA$3)*($BN25:$XQ25))</f>
        <v>0</v>
      </c>
      <c r="BC25" s="30">
        <f t="shared" ref="BC25:BC33" si="87">+SUMPRODUCT(1*($BN$4:$XQ$4=$Q$4)*($BN$1:$XQ$1=BC$3)*($BN25:$XQ25))</f>
        <v>0</v>
      </c>
      <c r="BD25" s="30">
        <f t="shared" ref="BD25:BD33" si="88">+SUMPRODUCT(1*($BN$4:$XQ$4=$R$4)*($BN$1:$XQ$1=BC$3)*($BN25:$XQ25))</f>
        <v>0</v>
      </c>
      <c r="BE25" s="30">
        <f t="shared" ref="BE25:BE33" si="89">+SUMPRODUCT(1*($BN$4:$XQ$4=$Q$4)*($BN$1:$XQ$1=BE$3)*($BN25:$XQ25))</f>
        <v>0</v>
      </c>
      <c r="BF25" s="30">
        <f t="shared" ref="BF25:BF33" si="90">+SUMPRODUCT(1*($BN$4:$XQ$4=$R$4)*($BN$1:$XQ$1=BE$3)*($BN25:$XQ25))</f>
        <v>0</v>
      </c>
      <c r="BG25" s="30">
        <f t="shared" ref="BG25:BG33" si="91">+SUMPRODUCT(1*($BN$4:$XQ$4=$Q$4)*($BN$1:$XQ$1=BG$3)*($BN25:$XQ25))</f>
        <v>0</v>
      </c>
      <c r="BH25" s="30">
        <f t="shared" ref="BH25:BH33" si="92">+SUMPRODUCT(1*($BN$4:$XQ$4=$R$4)*($BN$1:$XQ$1=BG$3)*($BN25:$XQ25))</f>
        <v>0</v>
      </c>
      <c r="BI25" s="30">
        <f t="shared" ref="BI25:BI33" si="93">+SUMPRODUCT(1*($BN$4:$XQ$4=$Q$4)*($BN$1:$XQ$1=BI$3)*($BN25:$XQ25))</f>
        <v>0</v>
      </c>
      <c r="BJ25" s="30">
        <f t="shared" ref="BJ25:BJ33" si="94">+SUMPRODUCT(1*($BN$4:$XQ$4=$R$4)*($BN$1:$XQ$1=BI$3)*($BN25:$XQ25))</f>
        <v>0</v>
      </c>
      <c r="BK25" s="30">
        <f t="shared" ref="BK25:BK33" si="95">+SUMPRODUCT(1*($BN$4:$XQ$4=$Q$4)*($BN$1:$XQ$1=BK$3)*($BN25:$XQ25))</f>
        <v>0</v>
      </c>
      <c r="BL25" s="30">
        <f t="shared" ref="BL25:BL33" si="96">+SUMPRODUCT(1*($BN$4:$XQ$4=$R$4)*($BN$1:$XQ$1=BK$3)*($BN25:$XQ25))</f>
        <v>0</v>
      </c>
      <c r="BN25" s="31">
        <v>31232416.587448001</v>
      </c>
      <c r="BO25" s="31">
        <v>0</v>
      </c>
      <c r="BP25" s="31">
        <v>28178348.018510003</v>
      </c>
      <c r="BQ25" s="31">
        <v>0</v>
      </c>
      <c r="BR25" s="31">
        <v>27980410.255617004</v>
      </c>
      <c r="BS25" s="31">
        <v>0</v>
      </c>
      <c r="BT25" s="31">
        <v>34493189.20868168</v>
      </c>
      <c r="BU25" s="31">
        <v>0</v>
      </c>
      <c r="BV25" s="31">
        <v>36289171.412242003</v>
      </c>
      <c r="BW25" s="31">
        <v>0</v>
      </c>
      <c r="BX25" s="31">
        <v>36434767.486644998</v>
      </c>
      <c r="BY25" s="31">
        <v>0</v>
      </c>
      <c r="BZ25" s="31">
        <v>37504998.596561469</v>
      </c>
      <c r="CA25" s="31">
        <v>0</v>
      </c>
      <c r="CB25" s="31">
        <v>39844738.913470306</v>
      </c>
      <c r="CC25" s="31">
        <v>0</v>
      </c>
      <c r="CD25" s="31">
        <v>40852073.230256893</v>
      </c>
      <c r="CE25" s="31">
        <v>0</v>
      </c>
      <c r="CF25" s="31">
        <v>40431860.285103887</v>
      </c>
      <c r="CG25" s="31">
        <v>0</v>
      </c>
      <c r="CH25" s="31">
        <v>42759297.837813564</v>
      </c>
      <c r="CI25" s="31">
        <v>0</v>
      </c>
      <c r="CJ25" s="31">
        <v>42266508.805878609</v>
      </c>
      <c r="CK25" s="31">
        <v>214267718.24187616</v>
      </c>
      <c r="CL25" s="31">
        <v>43695032.347548053</v>
      </c>
      <c r="CM25" s="31">
        <v>218925007.6514442</v>
      </c>
      <c r="CN25" s="31">
        <v>43798456.892902888</v>
      </c>
      <c r="CO25" s="31">
        <v>224213699.38148475</v>
      </c>
      <c r="CP25" s="31">
        <v>40964557.187030934</v>
      </c>
      <c r="CQ25" s="31">
        <v>229150396.52159584</v>
      </c>
      <c r="CR25" s="31">
        <v>43854479.848829821</v>
      </c>
      <c r="CS25" s="31">
        <v>234705060.7821216</v>
      </c>
      <c r="CT25" s="31">
        <v>42364546.957302712</v>
      </c>
      <c r="CU25" s="31">
        <v>239737358.73870233</v>
      </c>
      <c r="CV25" s="31">
        <v>43693754.498928383</v>
      </c>
      <c r="CW25" s="31">
        <v>244980343.95378295</v>
      </c>
      <c r="CX25" s="31">
        <v>42098146.510757983</v>
      </c>
      <c r="CY25" s="31">
        <v>249850788.24587363</v>
      </c>
      <c r="CZ25" s="31">
        <v>43304187.80843088</v>
      </c>
      <c r="DA25" s="31">
        <v>254935944.35328999</v>
      </c>
      <c r="DB25" s="31">
        <v>43028901.775439739</v>
      </c>
      <c r="DC25" s="31">
        <v>259810573.15453741</v>
      </c>
      <c r="DD25" s="31">
        <v>41294878.506627142</v>
      </c>
      <c r="DE25" s="31">
        <v>264432116.73901275</v>
      </c>
      <c r="DF25" s="31">
        <v>42307633.584308758</v>
      </c>
      <c r="DG25" s="31">
        <v>269263927.7768783</v>
      </c>
      <c r="DH25" s="31">
        <v>40498085.746769592</v>
      </c>
      <c r="DI25" s="31">
        <v>273737061.08124042</v>
      </c>
      <c r="DJ25" s="31">
        <v>41377437.177414633</v>
      </c>
      <c r="DK25" s="31">
        <v>278391973.64248347</v>
      </c>
      <c r="DL25" s="31">
        <v>40837406.669025265</v>
      </c>
      <c r="DM25" s="31">
        <v>282839723.60193413</v>
      </c>
      <c r="DN25" s="31">
        <v>36308988.287806317</v>
      </c>
      <c r="DO25" s="31">
        <v>286856725.64638543</v>
      </c>
      <c r="DP25" s="31">
        <v>39644339.901520357</v>
      </c>
      <c r="DQ25" s="31">
        <v>291737581.94208002</v>
      </c>
      <c r="DR25" s="31">
        <v>37723349.656658955</v>
      </c>
      <c r="DS25" s="31">
        <v>296108013.45425618</v>
      </c>
      <c r="DT25" s="31">
        <v>38311432.399689741</v>
      </c>
      <c r="DU25" s="31">
        <v>300724146.81384599</v>
      </c>
      <c r="DV25" s="31">
        <v>36359824.36481598</v>
      </c>
      <c r="DW25" s="31">
        <v>305088181.46443158</v>
      </c>
      <c r="DX25" s="31">
        <v>36828157.527742639</v>
      </c>
      <c r="DY25" s="31">
        <v>309729896.24472874</v>
      </c>
      <c r="DZ25" s="31">
        <v>36032638.440502055</v>
      </c>
      <c r="EA25" s="31">
        <v>314263154.8789345</v>
      </c>
      <c r="EB25" s="31">
        <v>34047031.656483024</v>
      </c>
      <c r="EC25" s="31">
        <v>318645296.29986101</v>
      </c>
      <c r="ED25" s="31">
        <v>34325004.408335656</v>
      </c>
      <c r="EE25" s="31">
        <v>323319396.34343851</v>
      </c>
      <c r="EF25" s="31">
        <v>32324482.931594551</v>
      </c>
      <c r="EG25" s="31">
        <v>327734340.85231626</v>
      </c>
      <c r="EH25" s="31">
        <v>32468468.874532428</v>
      </c>
      <c r="EI25" s="31">
        <v>332426118.91156101</v>
      </c>
      <c r="EJ25" s="31">
        <v>31484508.397193987</v>
      </c>
      <c r="EK25" s="31">
        <v>337004268.74202925</v>
      </c>
      <c r="EL25" s="31">
        <v>27462623.623428866</v>
      </c>
      <c r="EM25" s="31">
        <v>340947538.16944671</v>
      </c>
      <c r="EN25" s="31">
        <v>29342032.363116868</v>
      </c>
      <c r="EO25" s="31">
        <v>345478768.14258832</v>
      </c>
      <c r="EP25" s="31">
        <v>27275552.42541958</v>
      </c>
      <c r="EQ25" s="31">
        <v>349318478.45764035</v>
      </c>
      <c r="ER25" s="31">
        <v>26993977.18579226</v>
      </c>
      <c r="ES25" s="31">
        <v>353147013.38668573</v>
      </c>
      <c r="ET25" s="31">
        <v>24910824.51469155</v>
      </c>
      <c r="EU25" s="31">
        <v>356566703.84882218</v>
      </c>
      <c r="EV25" s="31">
        <v>24460149.387347978</v>
      </c>
      <c r="EW25" s="31">
        <v>359998166.33954519</v>
      </c>
      <c r="EX25" s="31">
        <v>23132838.639687836</v>
      </c>
      <c r="EY25" s="31">
        <v>363160692.64791214</v>
      </c>
      <c r="EZ25" s="31">
        <v>21060072.020829443</v>
      </c>
      <c r="FA25" s="31">
        <v>366044108.97512662</v>
      </c>
      <c r="FB25" s="31">
        <v>20367650.513716776</v>
      </c>
      <c r="FC25" s="31">
        <v>368942552.66496575</v>
      </c>
      <c r="FD25" s="31">
        <v>18321726.718300097</v>
      </c>
      <c r="FE25" s="31">
        <v>371523902.91937441</v>
      </c>
      <c r="FF25" s="31">
        <v>17475411.177345082</v>
      </c>
      <c r="FG25" s="31">
        <v>374107042.77106249</v>
      </c>
      <c r="FH25" s="31">
        <v>15987571.297014542</v>
      </c>
      <c r="FI25" s="31">
        <v>376481517.72493249</v>
      </c>
      <c r="FJ25" s="31">
        <v>13070039.932368249</v>
      </c>
      <c r="FK25" s="31">
        <v>378616236.09039551</v>
      </c>
      <c r="FL25" s="31">
        <v>12950419.86707068</v>
      </c>
      <c r="FM25" s="31">
        <v>381201875.06983495</v>
      </c>
      <c r="FN25" s="31">
        <v>11032517.740084816</v>
      </c>
      <c r="FO25" s="31">
        <v>383511331.00850374</v>
      </c>
      <c r="FP25" s="31">
        <v>9833700.0336537175</v>
      </c>
      <c r="FQ25" s="31">
        <v>385946291.66981393</v>
      </c>
      <c r="FR25" s="31">
        <v>7977620.5353620294</v>
      </c>
      <c r="FS25" s="31">
        <v>388244199.37719637</v>
      </c>
      <c r="FT25" s="31">
        <v>6636287.7723071696</v>
      </c>
      <c r="FU25" s="31">
        <v>390684683.55155063</v>
      </c>
      <c r="FV25" s="31">
        <v>5007532.3526525442</v>
      </c>
      <c r="FW25" s="31">
        <v>393064367.49317741</v>
      </c>
      <c r="FX25" s="31">
        <v>3249551.5499665588</v>
      </c>
      <c r="FY25" s="31">
        <v>395362105.42996293</v>
      </c>
      <c r="FZ25" s="31">
        <v>1689331.5528405728</v>
      </c>
      <c r="GA25" s="31">
        <v>397810334.06984729</v>
      </c>
      <c r="GB25" s="31">
        <v>0</v>
      </c>
      <c r="GC25" s="31">
        <v>0</v>
      </c>
      <c r="GD25" s="31">
        <v>0</v>
      </c>
      <c r="GE25" s="31">
        <v>0</v>
      </c>
      <c r="GF25" s="31">
        <v>0</v>
      </c>
      <c r="GG25" s="31">
        <v>0</v>
      </c>
      <c r="GH25" s="31">
        <v>0</v>
      </c>
      <c r="GI25" s="31">
        <v>0</v>
      </c>
      <c r="GJ25" s="31">
        <v>0</v>
      </c>
      <c r="GK25" s="31">
        <v>0</v>
      </c>
      <c r="GL25" s="31">
        <v>0</v>
      </c>
      <c r="GM25" s="31">
        <v>0</v>
      </c>
      <c r="GN25" s="31">
        <v>0</v>
      </c>
      <c r="GO25" s="31">
        <v>0</v>
      </c>
      <c r="GP25" s="31">
        <v>0</v>
      </c>
      <c r="GQ25" s="31">
        <v>0</v>
      </c>
      <c r="GR25" s="31">
        <v>0</v>
      </c>
      <c r="GS25" s="31">
        <v>0</v>
      </c>
      <c r="GT25" s="31">
        <v>0</v>
      </c>
      <c r="GU25" s="31">
        <v>0</v>
      </c>
      <c r="GV25" s="31">
        <v>0</v>
      </c>
      <c r="GW25" s="31">
        <v>0</v>
      </c>
      <c r="GX25" s="31">
        <v>0</v>
      </c>
      <c r="GY25" s="31">
        <v>0</v>
      </c>
      <c r="GZ25" s="31">
        <v>0</v>
      </c>
      <c r="HA25" s="31">
        <v>0</v>
      </c>
      <c r="HB25" s="31">
        <v>0</v>
      </c>
      <c r="HC25" s="31">
        <v>0</v>
      </c>
      <c r="HD25" s="31">
        <v>0</v>
      </c>
      <c r="HE25" s="31">
        <v>0</v>
      </c>
      <c r="HF25" s="31">
        <v>0</v>
      </c>
      <c r="HG25" s="31">
        <v>0</v>
      </c>
      <c r="HH25" s="31">
        <v>0</v>
      </c>
      <c r="HI25" s="31">
        <v>0</v>
      </c>
      <c r="HJ25" s="31">
        <v>0</v>
      </c>
      <c r="HK25" s="31">
        <v>0</v>
      </c>
      <c r="HL25" s="31">
        <v>0</v>
      </c>
      <c r="HM25" s="31">
        <v>0</v>
      </c>
      <c r="HN25" s="31">
        <v>0</v>
      </c>
      <c r="HO25" s="31">
        <v>0</v>
      </c>
      <c r="HP25" s="31">
        <v>0</v>
      </c>
      <c r="HQ25" s="31">
        <v>0</v>
      </c>
      <c r="HR25" s="31">
        <v>0</v>
      </c>
      <c r="HS25" s="31">
        <v>0</v>
      </c>
      <c r="HT25" s="31">
        <v>0</v>
      </c>
      <c r="HU25" s="31">
        <v>0</v>
      </c>
      <c r="HV25" s="31">
        <v>0</v>
      </c>
      <c r="HW25" s="31">
        <v>0</v>
      </c>
      <c r="HX25" s="31">
        <v>0</v>
      </c>
      <c r="HY25" s="31">
        <v>0</v>
      </c>
      <c r="HZ25" s="31">
        <v>0</v>
      </c>
      <c r="IA25" s="31">
        <v>0</v>
      </c>
      <c r="IB25" s="31">
        <v>0</v>
      </c>
      <c r="IC25" s="31">
        <v>0</v>
      </c>
      <c r="ID25" s="31">
        <v>0</v>
      </c>
      <c r="IE25" s="31">
        <v>0</v>
      </c>
      <c r="IF25" s="31">
        <v>0</v>
      </c>
      <c r="IG25" s="31">
        <v>0</v>
      </c>
      <c r="IH25" s="31">
        <v>0</v>
      </c>
      <c r="II25" s="31">
        <v>0</v>
      </c>
      <c r="IJ25" s="31">
        <v>0</v>
      </c>
      <c r="IK25" s="31">
        <v>0</v>
      </c>
      <c r="IL25" s="31">
        <v>0</v>
      </c>
      <c r="IM25" s="31">
        <v>0</v>
      </c>
      <c r="IN25" s="31">
        <v>0</v>
      </c>
      <c r="IO25" s="31">
        <v>0</v>
      </c>
      <c r="IP25" s="31">
        <v>0</v>
      </c>
      <c r="IQ25" s="31">
        <v>0</v>
      </c>
      <c r="IR25" s="31">
        <v>0</v>
      </c>
      <c r="IS25" s="31">
        <v>0</v>
      </c>
      <c r="IT25" s="31">
        <v>0</v>
      </c>
      <c r="IU25" s="31">
        <v>0</v>
      </c>
      <c r="IV25" s="31">
        <v>0</v>
      </c>
      <c r="IW25" s="31">
        <v>0</v>
      </c>
      <c r="IX25" s="31">
        <v>0</v>
      </c>
      <c r="IY25" s="31">
        <v>0</v>
      </c>
      <c r="IZ25" s="31">
        <v>0</v>
      </c>
      <c r="JA25" s="31">
        <v>0</v>
      </c>
      <c r="JB25" s="31">
        <v>0</v>
      </c>
      <c r="JC25" s="31">
        <v>0</v>
      </c>
      <c r="JD25" s="31">
        <v>0</v>
      </c>
      <c r="JE25" s="31">
        <v>0</v>
      </c>
      <c r="JF25" s="31">
        <v>0</v>
      </c>
      <c r="JG25" s="31">
        <v>0</v>
      </c>
      <c r="JH25" s="31">
        <v>0</v>
      </c>
      <c r="JI25" s="31">
        <v>0</v>
      </c>
      <c r="JJ25" s="31">
        <v>0</v>
      </c>
      <c r="JK25" s="31">
        <v>0</v>
      </c>
      <c r="JL25" s="31">
        <v>0</v>
      </c>
      <c r="JM25" s="31">
        <v>0</v>
      </c>
      <c r="JN25" s="31">
        <v>0</v>
      </c>
      <c r="JO25" s="31">
        <v>0</v>
      </c>
      <c r="JP25" s="31">
        <v>0</v>
      </c>
      <c r="JQ25" s="31">
        <v>0</v>
      </c>
      <c r="JR25" s="31">
        <v>0</v>
      </c>
      <c r="JS25" s="31">
        <v>0</v>
      </c>
      <c r="JT25" s="31">
        <v>0</v>
      </c>
      <c r="JU25" s="31">
        <v>0</v>
      </c>
      <c r="JV25" s="31">
        <v>0</v>
      </c>
      <c r="JW25" s="31">
        <v>0</v>
      </c>
      <c r="JX25" s="31">
        <v>0</v>
      </c>
      <c r="JY25" s="31">
        <v>0</v>
      </c>
      <c r="JZ25" s="31">
        <v>0</v>
      </c>
      <c r="KA25" s="31">
        <v>0</v>
      </c>
      <c r="KB25" s="31">
        <v>0</v>
      </c>
      <c r="KC25" s="31">
        <v>0</v>
      </c>
      <c r="KD25" s="31">
        <v>0</v>
      </c>
      <c r="KE25" s="31">
        <v>0</v>
      </c>
      <c r="KF25" s="31">
        <v>0</v>
      </c>
      <c r="KG25" s="31">
        <v>0</v>
      </c>
      <c r="KH25" s="31">
        <v>0</v>
      </c>
      <c r="KI25" s="31">
        <v>0</v>
      </c>
      <c r="KJ25" s="31">
        <v>0</v>
      </c>
      <c r="KK25" s="31">
        <v>0</v>
      </c>
      <c r="KL25" s="31">
        <v>0</v>
      </c>
      <c r="KM25" s="31">
        <v>0</v>
      </c>
      <c r="KN25" s="31">
        <v>0</v>
      </c>
      <c r="KO25" s="31">
        <v>0</v>
      </c>
      <c r="KP25" s="31">
        <v>0</v>
      </c>
      <c r="KQ25" s="31">
        <v>0</v>
      </c>
      <c r="KR25" s="31">
        <v>0</v>
      </c>
      <c r="KS25" s="31">
        <v>0</v>
      </c>
      <c r="KT25" s="31">
        <v>0</v>
      </c>
      <c r="KU25" s="31">
        <v>0</v>
      </c>
      <c r="KV25" s="31">
        <v>0</v>
      </c>
      <c r="KW25" s="31">
        <v>0</v>
      </c>
      <c r="KX25" s="31">
        <v>0</v>
      </c>
      <c r="KY25" s="31">
        <v>0</v>
      </c>
      <c r="KZ25" s="31">
        <v>0</v>
      </c>
      <c r="LA25" s="31">
        <v>0</v>
      </c>
      <c r="LB25" s="31">
        <v>0</v>
      </c>
      <c r="LC25" s="31">
        <v>0</v>
      </c>
      <c r="LD25" s="31">
        <v>0</v>
      </c>
      <c r="LE25" s="31">
        <v>0</v>
      </c>
      <c r="LF25" s="31">
        <v>0</v>
      </c>
      <c r="LG25" s="31">
        <v>0</v>
      </c>
      <c r="LH25" s="31">
        <v>0</v>
      </c>
      <c r="LI25" s="31">
        <v>0</v>
      </c>
      <c r="LJ25" s="31">
        <v>0</v>
      </c>
      <c r="LK25" s="31">
        <v>0</v>
      </c>
      <c r="LL25" s="31">
        <v>0</v>
      </c>
      <c r="LM25" s="31">
        <v>0</v>
      </c>
      <c r="LN25" s="31">
        <v>0</v>
      </c>
      <c r="LO25" s="31">
        <v>0</v>
      </c>
      <c r="LP25" s="31">
        <v>0</v>
      </c>
      <c r="LQ25" s="31">
        <v>0</v>
      </c>
      <c r="LR25" s="31">
        <v>0</v>
      </c>
      <c r="LS25" s="31">
        <v>0</v>
      </c>
      <c r="LT25" s="31">
        <v>0</v>
      </c>
      <c r="LU25" s="31">
        <v>0</v>
      </c>
      <c r="LV25" s="31">
        <v>0</v>
      </c>
      <c r="LW25" s="31">
        <v>0</v>
      </c>
      <c r="LX25" s="31">
        <v>0</v>
      </c>
      <c r="LY25" s="31">
        <v>0</v>
      </c>
      <c r="LZ25" s="31">
        <v>0</v>
      </c>
      <c r="MA25" s="31">
        <v>0</v>
      </c>
      <c r="MB25" s="31">
        <v>0</v>
      </c>
      <c r="MC25" s="31">
        <v>0</v>
      </c>
      <c r="MD25" s="31">
        <v>0</v>
      </c>
      <c r="ME25" s="31">
        <v>0</v>
      </c>
      <c r="MF25" s="31">
        <v>0</v>
      </c>
      <c r="MG25" s="31">
        <v>0</v>
      </c>
      <c r="MH25" s="31">
        <v>0</v>
      </c>
      <c r="MI25" s="31">
        <v>0</v>
      </c>
      <c r="MJ25" s="31">
        <v>0</v>
      </c>
      <c r="MK25" s="31">
        <v>0</v>
      </c>
      <c r="ML25" s="31">
        <v>0</v>
      </c>
      <c r="MM25" s="31">
        <v>0</v>
      </c>
      <c r="MN25" s="31">
        <v>0</v>
      </c>
      <c r="MO25" s="31">
        <v>0</v>
      </c>
      <c r="MP25" s="31">
        <v>0</v>
      </c>
      <c r="MQ25" s="31">
        <v>0</v>
      </c>
      <c r="MR25" s="31">
        <v>0</v>
      </c>
      <c r="MS25" s="31">
        <v>0</v>
      </c>
      <c r="MT25" s="31">
        <v>0</v>
      </c>
      <c r="MU25" s="31">
        <v>0</v>
      </c>
      <c r="MV25" s="31">
        <v>0</v>
      </c>
      <c r="MW25" s="31">
        <v>0</v>
      </c>
      <c r="MX25" s="31">
        <v>0</v>
      </c>
      <c r="MY25" s="31">
        <v>0</v>
      </c>
      <c r="MZ25" s="31">
        <v>0</v>
      </c>
      <c r="NA25" s="31">
        <v>0</v>
      </c>
      <c r="NB25" s="31">
        <v>0</v>
      </c>
      <c r="NC25" s="31">
        <v>0</v>
      </c>
      <c r="ND25" s="31">
        <v>0</v>
      </c>
      <c r="NE25" s="31">
        <v>0</v>
      </c>
      <c r="NF25" s="31">
        <v>0</v>
      </c>
      <c r="NG25" s="31">
        <v>0</v>
      </c>
      <c r="NH25" s="31">
        <v>0</v>
      </c>
      <c r="NI25" s="31">
        <v>0</v>
      </c>
      <c r="NJ25" s="31">
        <v>0</v>
      </c>
      <c r="NK25" s="31">
        <v>0</v>
      </c>
      <c r="NL25" s="31">
        <v>0</v>
      </c>
      <c r="NM25" s="31">
        <v>0</v>
      </c>
      <c r="NN25" s="31">
        <v>0</v>
      </c>
      <c r="NO25" s="31">
        <v>0</v>
      </c>
      <c r="NP25" s="31">
        <v>0</v>
      </c>
      <c r="NQ25" s="31">
        <v>0</v>
      </c>
      <c r="NR25" s="31">
        <v>0</v>
      </c>
      <c r="NS25" s="31">
        <v>0</v>
      </c>
      <c r="NT25" s="31">
        <v>0</v>
      </c>
      <c r="NU25" s="31">
        <v>0</v>
      </c>
      <c r="NV25" s="31">
        <v>0</v>
      </c>
      <c r="NW25" s="31">
        <v>0</v>
      </c>
      <c r="NX25" s="31">
        <v>0</v>
      </c>
      <c r="NY25" s="31">
        <v>0</v>
      </c>
      <c r="NZ25" s="31">
        <v>0</v>
      </c>
      <c r="OA25" s="31">
        <v>0</v>
      </c>
      <c r="OB25" s="31">
        <v>0</v>
      </c>
      <c r="OC25" s="31">
        <v>0</v>
      </c>
      <c r="OD25" s="31">
        <v>0</v>
      </c>
      <c r="OE25" s="31">
        <v>0</v>
      </c>
      <c r="OF25" s="31">
        <v>0</v>
      </c>
      <c r="OG25" s="31">
        <v>0</v>
      </c>
      <c r="OH25" s="31">
        <v>0</v>
      </c>
      <c r="OI25" s="31">
        <v>0</v>
      </c>
      <c r="OJ25" s="31">
        <v>0</v>
      </c>
      <c r="OK25" s="31">
        <v>0</v>
      </c>
      <c r="OL25" s="31">
        <v>0</v>
      </c>
      <c r="OM25" s="31">
        <v>0</v>
      </c>
      <c r="ON25" s="31">
        <v>0</v>
      </c>
      <c r="OO25" s="31">
        <v>0</v>
      </c>
      <c r="OP25" s="31">
        <v>0</v>
      </c>
      <c r="OQ25" s="31">
        <v>0</v>
      </c>
      <c r="OR25" s="31">
        <v>0</v>
      </c>
      <c r="OS25" s="31">
        <v>0</v>
      </c>
      <c r="OT25" s="31">
        <v>0</v>
      </c>
      <c r="OU25" s="31">
        <v>0</v>
      </c>
      <c r="OV25" s="31">
        <v>0</v>
      </c>
      <c r="OW25" s="31">
        <v>0</v>
      </c>
      <c r="OX25" s="31">
        <v>0</v>
      </c>
      <c r="OY25" s="31">
        <v>0</v>
      </c>
      <c r="OZ25" s="31">
        <v>0</v>
      </c>
      <c r="PA25" s="31">
        <v>0</v>
      </c>
      <c r="PB25" s="31">
        <v>0</v>
      </c>
      <c r="PC25" s="31">
        <v>0</v>
      </c>
      <c r="PD25" s="31">
        <v>0</v>
      </c>
      <c r="PE25" s="31">
        <v>0</v>
      </c>
      <c r="PF25" s="31">
        <v>0</v>
      </c>
      <c r="PG25" s="31">
        <v>0</v>
      </c>
      <c r="PH25" s="31">
        <v>0</v>
      </c>
      <c r="PI25" s="31">
        <v>0</v>
      </c>
      <c r="PJ25" s="31">
        <v>0</v>
      </c>
      <c r="PK25" s="31">
        <v>0</v>
      </c>
      <c r="PL25" s="31">
        <v>0</v>
      </c>
      <c r="PM25" s="31">
        <v>0</v>
      </c>
      <c r="PN25" s="31">
        <v>0</v>
      </c>
      <c r="PO25" s="31">
        <v>0</v>
      </c>
      <c r="PP25" s="31">
        <v>0</v>
      </c>
      <c r="PQ25" s="31">
        <v>0</v>
      </c>
      <c r="PR25" s="31">
        <v>0</v>
      </c>
      <c r="PS25" s="31">
        <v>0</v>
      </c>
      <c r="PT25" s="31">
        <v>0</v>
      </c>
      <c r="PU25" s="31">
        <v>0</v>
      </c>
      <c r="PV25" s="31">
        <v>0</v>
      </c>
      <c r="PW25" s="31">
        <v>0</v>
      </c>
      <c r="PX25" s="31">
        <v>0</v>
      </c>
      <c r="PY25" s="31">
        <v>0</v>
      </c>
      <c r="PZ25" s="31">
        <v>0</v>
      </c>
      <c r="QA25" s="31">
        <v>0</v>
      </c>
      <c r="QB25" s="31">
        <v>0</v>
      </c>
      <c r="QC25" s="31">
        <v>0</v>
      </c>
      <c r="QD25" s="31">
        <v>0</v>
      </c>
      <c r="QE25" s="31">
        <v>0</v>
      </c>
      <c r="QF25" s="31">
        <v>0</v>
      </c>
      <c r="QG25" s="31">
        <v>0</v>
      </c>
      <c r="QH25" s="31">
        <v>0</v>
      </c>
      <c r="QI25" s="31">
        <v>0</v>
      </c>
      <c r="QJ25" s="31">
        <v>0</v>
      </c>
      <c r="QK25" s="31">
        <v>0</v>
      </c>
      <c r="QL25" s="31">
        <v>0</v>
      </c>
      <c r="QM25" s="31">
        <v>0</v>
      </c>
      <c r="QN25" s="31">
        <v>0</v>
      </c>
      <c r="QO25" s="31">
        <v>0</v>
      </c>
      <c r="QP25" s="31">
        <v>0</v>
      </c>
      <c r="QQ25" s="31">
        <v>0</v>
      </c>
      <c r="QR25" s="31">
        <v>0</v>
      </c>
      <c r="QS25" s="31">
        <v>0</v>
      </c>
      <c r="QT25" s="31">
        <v>0</v>
      </c>
      <c r="QU25" s="31">
        <v>0</v>
      </c>
      <c r="QV25" s="31">
        <v>0</v>
      </c>
      <c r="QW25" s="31">
        <v>0</v>
      </c>
      <c r="QX25" s="31">
        <v>0</v>
      </c>
      <c r="QY25" s="31">
        <v>0</v>
      </c>
      <c r="QZ25" s="31">
        <v>0</v>
      </c>
      <c r="RA25" s="31">
        <v>0</v>
      </c>
      <c r="RB25" s="31">
        <v>0</v>
      </c>
      <c r="RC25" s="31">
        <v>0</v>
      </c>
      <c r="RD25" s="31">
        <v>0</v>
      </c>
      <c r="RE25" s="31">
        <v>0</v>
      </c>
      <c r="RF25" s="31">
        <v>0</v>
      </c>
      <c r="RG25" s="31">
        <v>0</v>
      </c>
      <c r="RH25" s="31">
        <v>0</v>
      </c>
      <c r="RI25" s="31">
        <v>0</v>
      </c>
      <c r="RJ25" s="31">
        <v>0</v>
      </c>
      <c r="RK25" s="31">
        <v>0</v>
      </c>
      <c r="RL25" s="31">
        <v>0</v>
      </c>
      <c r="RM25" s="31">
        <v>0</v>
      </c>
      <c r="RN25" s="31">
        <v>0</v>
      </c>
      <c r="RO25" s="31">
        <v>0</v>
      </c>
      <c r="RP25" s="31">
        <v>0</v>
      </c>
      <c r="RQ25" s="31">
        <v>0</v>
      </c>
      <c r="RR25" s="31">
        <v>0</v>
      </c>
      <c r="RS25" s="31">
        <v>0</v>
      </c>
      <c r="RT25" s="31">
        <v>0</v>
      </c>
      <c r="RU25" s="31">
        <v>0</v>
      </c>
      <c r="RV25" s="31">
        <v>0</v>
      </c>
      <c r="RW25" s="31">
        <v>0</v>
      </c>
      <c r="RX25" s="31">
        <v>0</v>
      </c>
      <c r="RY25" s="31">
        <v>0</v>
      </c>
      <c r="RZ25" s="31">
        <v>0</v>
      </c>
      <c r="SA25" s="31">
        <v>0</v>
      </c>
      <c r="SB25" s="31">
        <v>0</v>
      </c>
      <c r="SC25" s="31">
        <v>0</v>
      </c>
      <c r="SD25" s="31">
        <v>0</v>
      </c>
      <c r="SE25" s="31">
        <v>0</v>
      </c>
      <c r="SF25" s="31">
        <v>0</v>
      </c>
      <c r="SG25" s="31">
        <v>0</v>
      </c>
      <c r="SH25" s="31">
        <v>0</v>
      </c>
      <c r="SI25" s="31">
        <v>0</v>
      </c>
      <c r="SJ25" s="31">
        <v>0</v>
      </c>
      <c r="SK25" s="31">
        <v>0</v>
      </c>
      <c r="SL25" s="31">
        <v>0</v>
      </c>
      <c r="SM25" s="31">
        <v>0</v>
      </c>
      <c r="SN25" s="31">
        <v>0</v>
      </c>
      <c r="SO25" s="31">
        <v>0</v>
      </c>
      <c r="SP25" s="31">
        <v>0</v>
      </c>
      <c r="SQ25" s="31">
        <v>0</v>
      </c>
      <c r="SR25" s="31">
        <v>0</v>
      </c>
      <c r="SS25" s="31">
        <v>0</v>
      </c>
      <c r="ST25" s="31">
        <v>0</v>
      </c>
      <c r="SU25" s="31">
        <v>0</v>
      </c>
      <c r="SV25" s="31">
        <v>0</v>
      </c>
      <c r="SW25" s="31">
        <v>0</v>
      </c>
      <c r="SX25" s="31">
        <v>0</v>
      </c>
      <c r="SY25" s="31">
        <v>0</v>
      </c>
      <c r="SZ25" s="31">
        <v>0</v>
      </c>
      <c r="TA25" s="31">
        <v>0</v>
      </c>
      <c r="TB25" s="31">
        <v>0</v>
      </c>
      <c r="TC25" s="31">
        <v>0</v>
      </c>
      <c r="TD25" s="31">
        <v>0</v>
      </c>
      <c r="TE25" s="31">
        <v>0</v>
      </c>
      <c r="TF25" s="31">
        <v>0</v>
      </c>
      <c r="TG25" s="31">
        <v>0</v>
      </c>
      <c r="TH25" s="31">
        <v>0</v>
      </c>
      <c r="TI25" s="31">
        <v>0</v>
      </c>
      <c r="TJ25" s="31">
        <v>0</v>
      </c>
      <c r="TK25" s="31">
        <v>0</v>
      </c>
      <c r="TL25" s="31">
        <v>0</v>
      </c>
      <c r="TM25" s="31">
        <v>0</v>
      </c>
      <c r="TN25" s="31">
        <v>0</v>
      </c>
      <c r="TO25" s="31">
        <v>0</v>
      </c>
      <c r="TP25" s="31">
        <v>0</v>
      </c>
      <c r="TQ25" s="31">
        <v>0</v>
      </c>
      <c r="TR25" s="31">
        <v>0</v>
      </c>
      <c r="TS25" s="31">
        <v>0</v>
      </c>
      <c r="TT25" s="31">
        <v>0</v>
      </c>
      <c r="TU25" s="31">
        <v>0</v>
      </c>
      <c r="TV25" s="31">
        <v>0</v>
      </c>
      <c r="TW25" s="31">
        <v>0</v>
      </c>
      <c r="TX25" s="31">
        <v>0</v>
      </c>
      <c r="TY25" s="31">
        <v>0</v>
      </c>
      <c r="TZ25" s="31">
        <v>0</v>
      </c>
      <c r="UA25" s="31">
        <v>0</v>
      </c>
      <c r="UB25" s="31">
        <v>0</v>
      </c>
      <c r="UC25" s="31">
        <v>0</v>
      </c>
      <c r="UD25" s="31">
        <v>0</v>
      </c>
      <c r="UE25" s="31">
        <v>0</v>
      </c>
      <c r="UF25" s="31">
        <v>0</v>
      </c>
      <c r="UG25" s="31">
        <v>0</v>
      </c>
      <c r="UH25" s="31">
        <v>0</v>
      </c>
      <c r="UI25" s="31">
        <v>0</v>
      </c>
      <c r="UJ25" s="31">
        <v>0</v>
      </c>
      <c r="UK25" s="31">
        <v>0</v>
      </c>
      <c r="UL25" s="31">
        <v>0</v>
      </c>
      <c r="UM25" s="31">
        <v>0</v>
      </c>
      <c r="UN25" s="31">
        <v>0</v>
      </c>
      <c r="UO25" s="31">
        <v>0</v>
      </c>
      <c r="UP25" s="31">
        <v>0</v>
      </c>
      <c r="UQ25" s="31">
        <v>0</v>
      </c>
      <c r="UR25" s="31">
        <v>0</v>
      </c>
      <c r="US25" s="31">
        <v>0</v>
      </c>
      <c r="UT25" s="31">
        <v>0</v>
      </c>
      <c r="UU25" s="31">
        <v>0</v>
      </c>
      <c r="UV25" s="31">
        <v>0</v>
      </c>
      <c r="UW25" s="31">
        <v>0</v>
      </c>
      <c r="UX25" s="31">
        <v>0</v>
      </c>
      <c r="UY25" s="31">
        <v>0</v>
      </c>
      <c r="UZ25" s="31">
        <v>0</v>
      </c>
      <c r="VA25" s="31">
        <v>0</v>
      </c>
      <c r="VB25" s="31">
        <v>0</v>
      </c>
      <c r="VC25" s="31">
        <v>0</v>
      </c>
      <c r="VD25" s="31">
        <v>0</v>
      </c>
      <c r="VE25" s="31">
        <v>0</v>
      </c>
      <c r="VF25" s="31">
        <v>0</v>
      </c>
      <c r="VG25" s="31">
        <v>0</v>
      </c>
      <c r="VH25" s="31">
        <v>0</v>
      </c>
      <c r="VI25" s="31">
        <v>0</v>
      </c>
      <c r="VJ25" s="31">
        <v>0</v>
      </c>
      <c r="VK25" s="31">
        <v>0</v>
      </c>
      <c r="VL25" s="31">
        <v>0</v>
      </c>
      <c r="VM25" s="31">
        <v>0</v>
      </c>
      <c r="VN25" s="31">
        <v>0</v>
      </c>
      <c r="VO25" s="31">
        <v>0</v>
      </c>
      <c r="VP25" s="31">
        <v>0</v>
      </c>
      <c r="VQ25" s="31">
        <v>0</v>
      </c>
      <c r="VR25" s="31">
        <v>0</v>
      </c>
      <c r="VS25" s="31">
        <v>0</v>
      </c>
      <c r="VT25" s="31">
        <v>0</v>
      </c>
      <c r="VU25" s="31">
        <v>0</v>
      </c>
      <c r="VV25" s="31">
        <v>0</v>
      </c>
      <c r="VW25" s="31">
        <v>0</v>
      </c>
      <c r="VX25" s="31">
        <v>0</v>
      </c>
      <c r="VY25" s="31">
        <v>0</v>
      </c>
      <c r="VZ25" s="31">
        <v>0</v>
      </c>
      <c r="WA25" s="31">
        <v>0</v>
      </c>
      <c r="WB25" s="31">
        <v>0</v>
      </c>
      <c r="WC25" s="31">
        <v>0</v>
      </c>
      <c r="WD25" s="31">
        <v>0</v>
      </c>
      <c r="WE25" s="31">
        <v>0</v>
      </c>
      <c r="WF25" s="31">
        <v>0</v>
      </c>
      <c r="WG25" s="31">
        <v>0</v>
      </c>
      <c r="WH25" s="31">
        <v>0</v>
      </c>
      <c r="WI25" s="31">
        <v>0</v>
      </c>
      <c r="WJ25" s="31">
        <v>0</v>
      </c>
      <c r="WK25" s="31">
        <v>0</v>
      </c>
      <c r="WL25" s="31">
        <v>0</v>
      </c>
      <c r="WM25" s="31">
        <v>0</v>
      </c>
      <c r="WN25" s="31">
        <v>0</v>
      </c>
      <c r="WO25" s="31">
        <v>0</v>
      </c>
      <c r="WP25" s="31">
        <v>0</v>
      </c>
      <c r="WQ25" s="31">
        <v>0</v>
      </c>
      <c r="WR25" s="31">
        <v>0</v>
      </c>
      <c r="WS25" s="31">
        <v>0</v>
      </c>
      <c r="WT25" s="31">
        <v>0</v>
      </c>
      <c r="WU25" s="31">
        <v>0</v>
      </c>
      <c r="WV25" s="31">
        <v>0</v>
      </c>
      <c r="WW25" s="31">
        <v>0</v>
      </c>
      <c r="WX25" s="31">
        <v>0</v>
      </c>
      <c r="WY25" s="31">
        <v>0</v>
      </c>
      <c r="WZ25" s="31">
        <v>0</v>
      </c>
      <c r="XA25" s="31">
        <v>0</v>
      </c>
      <c r="XB25" s="31">
        <v>0</v>
      </c>
      <c r="XC25" s="31">
        <v>0</v>
      </c>
      <c r="XD25" s="31">
        <v>0</v>
      </c>
      <c r="XE25" s="31">
        <v>0</v>
      </c>
      <c r="XF25" s="31">
        <v>0</v>
      </c>
      <c r="XG25" s="31">
        <v>0</v>
      </c>
      <c r="XH25" s="31">
        <v>0</v>
      </c>
      <c r="XI25" s="31">
        <v>0</v>
      </c>
      <c r="XJ25" s="31">
        <v>0</v>
      </c>
      <c r="XK25" s="31">
        <v>0</v>
      </c>
      <c r="XL25" s="31">
        <v>0</v>
      </c>
      <c r="XM25" s="31">
        <v>0</v>
      </c>
      <c r="XN25" s="31">
        <v>0</v>
      </c>
      <c r="XO25" s="31">
        <v>0</v>
      </c>
      <c r="XP25" s="31">
        <v>0</v>
      </c>
      <c r="XQ25" s="31">
        <v>0</v>
      </c>
    </row>
    <row r="26" spans="1:641" x14ac:dyDescent="0.25">
      <c r="A26" s="29" t="s">
        <v>72</v>
      </c>
      <c r="B26" s="20" t="s">
        <v>73</v>
      </c>
      <c r="C26" s="20">
        <f>+IFERROR(VLOOKUP($C$2,[4]BNAD18!$A$11:$P$185,13,TRUE)/1000000,0)</f>
        <v>0</v>
      </c>
      <c r="D26" s="21"/>
      <c r="E26" s="22">
        <f>+C26/$C$74</f>
        <v>0</v>
      </c>
      <c r="F26" s="23" t="s">
        <v>20</v>
      </c>
      <c r="G26" s="32" t="s">
        <v>21</v>
      </c>
      <c r="H26" s="25">
        <v>42721</v>
      </c>
      <c r="I26" s="25"/>
      <c r="J26" s="26" t="s">
        <v>74</v>
      </c>
      <c r="K26" s="23">
        <v>24</v>
      </c>
      <c r="L26" s="27" t="s">
        <v>230</v>
      </c>
      <c r="M26" s="28">
        <f>+EDATE(H26,K26)</f>
        <v>43451</v>
      </c>
      <c r="N26" s="23" t="s">
        <v>24</v>
      </c>
      <c r="O26" s="29" t="s">
        <v>71</v>
      </c>
      <c r="P26" s="115"/>
      <c r="Q26" s="30">
        <f t="shared" si="49"/>
        <v>17361780.32</v>
      </c>
      <c r="R26" s="30">
        <f t="shared" si="50"/>
        <v>0</v>
      </c>
      <c r="S26" s="30">
        <f t="shared" si="51"/>
        <v>0</v>
      </c>
      <c r="T26" s="30">
        <f t="shared" si="52"/>
        <v>0</v>
      </c>
      <c r="U26" s="30">
        <f t="shared" si="53"/>
        <v>0</v>
      </c>
      <c r="V26" s="30">
        <f t="shared" si="54"/>
        <v>0</v>
      </c>
      <c r="W26" s="30">
        <f t="shared" si="55"/>
        <v>0</v>
      </c>
      <c r="X26" s="30">
        <f t="shared" si="56"/>
        <v>0</v>
      </c>
      <c r="Y26" s="30">
        <f t="shared" si="57"/>
        <v>0</v>
      </c>
      <c r="Z26" s="30">
        <f t="shared" si="58"/>
        <v>0</v>
      </c>
      <c r="AA26" s="30">
        <f t="shared" si="59"/>
        <v>0</v>
      </c>
      <c r="AB26" s="30">
        <f t="shared" si="60"/>
        <v>0</v>
      </c>
      <c r="AC26" s="30">
        <f t="shared" si="61"/>
        <v>0</v>
      </c>
      <c r="AD26" s="30">
        <f t="shared" si="62"/>
        <v>0</v>
      </c>
      <c r="AE26" s="30">
        <f t="shared" si="63"/>
        <v>0</v>
      </c>
      <c r="AF26" s="30">
        <f t="shared" si="64"/>
        <v>0</v>
      </c>
      <c r="AG26" s="30">
        <f t="shared" si="65"/>
        <v>0</v>
      </c>
      <c r="AH26" s="30">
        <f t="shared" si="66"/>
        <v>0</v>
      </c>
      <c r="AI26" s="30">
        <f t="shared" si="67"/>
        <v>0</v>
      </c>
      <c r="AJ26" s="30">
        <f t="shared" si="68"/>
        <v>0</v>
      </c>
      <c r="AK26" s="30">
        <f t="shared" si="69"/>
        <v>0</v>
      </c>
      <c r="AL26" s="30">
        <f t="shared" si="70"/>
        <v>0</v>
      </c>
      <c r="AM26" s="30">
        <f t="shared" si="71"/>
        <v>0</v>
      </c>
      <c r="AN26" s="30">
        <f t="shared" si="72"/>
        <v>0</v>
      </c>
      <c r="AO26" s="30">
        <f t="shared" si="73"/>
        <v>0</v>
      </c>
      <c r="AP26" s="30">
        <f t="shared" si="74"/>
        <v>0</v>
      </c>
      <c r="AQ26" s="30">
        <f t="shared" si="75"/>
        <v>0</v>
      </c>
      <c r="AR26" s="30">
        <f t="shared" si="76"/>
        <v>0</v>
      </c>
      <c r="AS26" s="30">
        <f t="shared" si="77"/>
        <v>0</v>
      </c>
      <c r="AT26" s="30">
        <f t="shared" si="78"/>
        <v>0</v>
      </c>
      <c r="AU26" s="30">
        <f t="shared" si="79"/>
        <v>0</v>
      </c>
      <c r="AV26" s="30">
        <f t="shared" si="80"/>
        <v>0</v>
      </c>
      <c r="AW26" s="30">
        <f t="shared" si="81"/>
        <v>0</v>
      </c>
      <c r="AX26" s="30">
        <f t="shared" si="82"/>
        <v>0</v>
      </c>
      <c r="AY26" s="30">
        <f t="shared" si="83"/>
        <v>0</v>
      </c>
      <c r="AZ26" s="30">
        <f t="shared" si="84"/>
        <v>0</v>
      </c>
      <c r="BA26" s="30">
        <f t="shared" si="85"/>
        <v>0</v>
      </c>
      <c r="BB26" s="30">
        <f t="shared" si="86"/>
        <v>0</v>
      </c>
      <c r="BC26" s="30">
        <f t="shared" si="87"/>
        <v>0</v>
      </c>
      <c r="BD26" s="30">
        <f t="shared" si="88"/>
        <v>0</v>
      </c>
      <c r="BE26" s="30">
        <f t="shared" si="89"/>
        <v>0</v>
      </c>
      <c r="BF26" s="30">
        <f t="shared" si="90"/>
        <v>0</v>
      </c>
      <c r="BG26" s="30">
        <f t="shared" si="91"/>
        <v>0</v>
      </c>
      <c r="BH26" s="30">
        <f t="shared" si="92"/>
        <v>0</v>
      </c>
      <c r="BI26" s="30">
        <f t="shared" si="93"/>
        <v>0</v>
      </c>
      <c r="BJ26" s="30">
        <f t="shared" si="94"/>
        <v>0</v>
      </c>
      <c r="BK26" s="30">
        <f t="shared" si="95"/>
        <v>0</v>
      </c>
      <c r="BL26" s="30">
        <f t="shared" si="96"/>
        <v>0</v>
      </c>
      <c r="BN26" s="31">
        <v>0</v>
      </c>
      <c r="BO26" s="31">
        <v>17361780.32</v>
      </c>
      <c r="BP26" s="31">
        <v>0</v>
      </c>
      <c r="BQ26" s="31">
        <v>0</v>
      </c>
      <c r="BR26" s="31">
        <v>0</v>
      </c>
      <c r="BS26" s="31">
        <v>0</v>
      </c>
      <c r="BT26" s="31">
        <v>0</v>
      </c>
      <c r="BU26" s="31">
        <v>0</v>
      </c>
      <c r="BV26" s="31">
        <v>0</v>
      </c>
      <c r="BW26" s="31">
        <v>0</v>
      </c>
      <c r="BX26" s="31">
        <v>0</v>
      </c>
      <c r="BY26" s="31">
        <v>0</v>
      </c>
      <c r="BZ26" s="31">
        <v>0</v>
      </c>
      <c r="CA26" s="31">
        <v>0</v>
      </c>
      <c r="CB26" s="31">
        <v>0</v>
      </c>
      <c r="CC26" s="31">
        <v>0</v>
      </c>
      <c r="CD26" s="31">
        <v>0</v>
      </c>
      <c r="CE26" s="31">
        <v>0</v>
      </c>
      <c r="CF26" s="31">
        <v>0</v>
      </c>
      <c r="CG26" s="31">
        <v>0</v>
      </c>
      <c r="CH26" s="31">
        <v>0</v>
      </c>
      <c r="CI26" s="31">
        <v>0</v>
      </c>
      <c r="CJ26" s="31">
        <v>0</v>
      </c>
      <c r="CK26" s="31">
        <v>0</v>
      </c>
      <c r="CL26" s="31">
        <v>0</v>
      </c>
      <c r="CM26" s="31">
        <v>0</v>
      </c>
      <c r="CN26" s="31">
        <v>0</v>
      </c>
      <c r="CO26" s="31">
        <v>0</v>
      </c>
      <c r="CP26" s="31">
        <v>0</v>
      </c>
      <c r="CQ26" s="31">
        <v>0</v>
      </c>
      <c r="CR26" s="31">
        <v>0</v>
      </c>
      <c r="CS26" s="31">
        <v>0</v>
      </c>
      <c r="CT26" s="31">
        <v>0</v>
      </c>
      <c r="CU26" s="31">
        <v>0</v>
      </c>
      <c r="CV26" s="31">
        <v>0</v>
      </c>
      <c r="CW26" s="31">
        <v>0</v>
      </c>
      <c r="CX26" s="31">
        <v>0</v>
      </c>
      <c r="CY26" s="31">
        <v>0</v>
      </c>
      <c r="CZ26" s="31">
        <v>0</v>
      </c>
      <c r="DA26" s="31">
        <v>0</v>
      </c>
      <c r="DB26" s="31">
        <v>0</v>
      </c>
      <c r="DC26" s="31">
        <v>0</v>
      </c>
      <c r="DD26" s="31">
        <v>0</v>
      </c>
      <c r="DE26" s="31">
        <v>0</v>
      </c>
      <c r="DF26" s="31">
        <v>0</v>
      </c>
      <c r="DG26" s="31">
        <v>0</v>
      </c>
      <c r="DH26" s="31">
        <v>0</v>
      </c>
      <c r="DI26" s="31">
        <v>0</v>
      </c>
      <c r="DJ26" s="31">
        <v>0</v>
      </c>
      <c r="DK26" s="31">
        <v>0</v>
      </c>
      <c r="DL26" s="31">
        <v>0</v>
      </c>
      <c r="DM26" s="31">
        <v>0</v>
      </c>
      <c r="DN26" s="31">
        <v>0</v>
      </c>
      <c r="DO26" s="31">
        <v>0</v>
      </c>
      <c r="DP26" s="31">
        <v>0</v>
      </c>
      <c r="DQ26" s="31">
        <v>0</v>
      </c>
      <c r="DR26" s="31">
        <v>0</v>
      </c>
      <c r="DS26" s="31">
        <v>0</v>
      </c>
      <c r="DT26" s="31">
        <v>0</v>
      </c>
      <c r="DU26" s="31">
        <v>0</v>
      </c>
      <c r="DV26" s="31">
        <v>0</v>
      </c>
      <c r="DW26" s="31">
        <v>0</v>
      </c>
      <c r="DX26" s="31">
        <v>0</v>
      </c>
      <c r="DY26" s="31">
        <v>0</v>
      </c>
      <c r="DZ26" s="31">
        <v>0</v>
      </c>
      <c r="EA26" s="31">
        <v>0</v>
      </c>
      <c r="EB26" s="31">
        <v>0</v>
      </c>
      <c r="EC26" s="31">
        <v>0</v>
      </c>
      <c r="ED26" s="31">
        <v>0</v>
      </c>
      <c r="EE26" s="31">
        <v>0</v>
      </c>
      <c r="EF26" s="31">
        <v>0</v>
      </c>
      <c r="EG26" s="31">
        <v>0</v>
      </c>
      <c r="EH26" s="31">
        <v>0</v>
      </c>
      <c r="EI26" s="31">
        <v>0</v>
      </c>
      <c r="EJ26" s="31">
        <v>0</v>
      </c>
      <c r="EK26" s="31">
        <v>0</v>
      </c>
      <c r="EL26" s="31">
        <v>0</v>
      </c>
      <c r="EM26" s="31">
        <v>0</v>
      </c>
      <c r="EN26" s="31">
        <v>0</v>
      </c>
      <c r="EO26" s="31">
        <v>0</v>
      </c>
      <c r="EP26" s="31">
        <v>0</v>
      </c>
      <c r="EQ26" s="31">
        <v>0</v>
      </c>
      <c r="ER26" s="31">
        <v>0</v>
      </c>
      <c r="ES26" s="31">
        <v>0</v>
      </c>
      <c r="ET26" s="31">
        <v>0</v>
      </c>
      <c r="EU26" s="31">
        <v>0</v>
      </c>
      <c r="EV26" s="31">
        <v>0</v>
      </c>
      <c r="EW26" s="31">
        <v>0</v>
      </c>
      <c r="EX26" s="31">
        <v>0</v>
      </c>
      <c r="EY26" s="31">
        <v>0</v>
      </c>
      <c r="EZ26" s="31">
        <v>0</v>
      </c>
      <c r="FA26" s="31">
        <v>0</v>
      </c>
      <c r="FB26" s="31">
        <v>0</v>
      </c>
      <c r="FC26" s="31">
        <v>0</v>
      </c>
      <c r="FD26" s="31">
        <v>0</v>
      </c>
      <c r="FE26" s="31">
        <v>0</v>
      </c>
      <c r="FF26" s="31">
        <v>0</v>
      </c>
      <c r="FG26" s="31">
        <v>0</v>
      </c>
      <c r="FH26" s="31">
        <v>0</v>
      </c>
      <c r="FI26" s="31">
        <v>0</v>
      </c>
      <c r="FJ26" s="31">
        <v>0</v>
      </c>
      <c r="FK26" s="31">
        <v>0</v>
      </c>
      <c r="FL26" s="31">
        <v>0</v>
      </c>
      <c r="FM26" s="31">
        <v>0</v>
      </c>
      <c r="FN26" s="31">
        <v>0</v>
      </c>
      <c r="FO26" s="31">
        <v>0</v>
      </c>
      <c r="FP26" s="31">
        <v>0</v>
      </c>
      <c r="FQ26" s="31">
        <v>0</v>
      </c>
      <c r="FR26" s="31">
        <v>0</v>
      </c>
      <c r="FS26" s="31">
        <v>0</v>
      </c>
      <c r="FT26" s="31">
        <v>0</v>
      </c>
      <c r="FU26" s="31">
        <v>0</v>
      </c>
      <c r="FV26" s="31">
        <v>0</v>
      </c>
      <c r="FW26" s="31">
        <v>0</v>
      </c>
      <c r="FX26" s="31">
        <v>0</v>
      </c>
      <c r="FY26" s="31">
        <v>0</v>
      </c>
      <c r="FZ26" s="31">
        <v>0</v>
      </c>
      <c r="GA26" s="31">
        <v>0</v>
      </c>
      <c r="GB26" s="31">
        <v>0</v>
      </c>
      <c r="GC26" s="31">
        <v>0</v>
      </c>
      <c r="GD26" s="31">
        <v>0</v>
      </c>
      <c r="GE26" s="31">
        <v>0</v>
      </c>
      <c r="GF26" s="31">
        <v>0</v>
      </c>
      <c r="GG26" s="31">
        <v>0</v>
      </c>
      <c r="GH26" s="31">
        <v>0</v>
      </c>
      <c r="GI26" s="31">
        <v>0</v>
      </c>
      <c r="GJ26" s="31">
        <v>0</v>
      </c>
      <c r="GK26" s="31">
        <v>0</v>
      </c>
      <c r="GL26" s="31">
        <v>0</v>
      </c>
      <c r="GM26" s="31">
        <v>0</v>
      </c>
      <c r="GN26" s="31">
        <v>0</v>
      </c>
      <c r="GO26" s="31">
        <v>0</v>
      </c>
      <c r="GP26" s="31">
        <v>0</v>
      </c>
      <c r="GQ26" s="31">
        <v>0</v>
      </c>
      <c r="GR26" s="31">
        <v>0</v>
      </c>
      <c r="GS26" s="31">
        <v>0</v>
      </c>
      <c r="GT26" s="31">
        <v>0</v>
      </c>
      <c r="GU26" s="31">
        <v>0</v>
      </c>
      <c r="GV26" s="31">
        <v>0</v>
      </c>
      <c r="GW26" s="31">
        <v>0</v>
      </c>
      <c r="GX26" s="31">
        <v>0</v>
      </c>
      <c r="GY26" s="31">
        <v>0</v>
      </c>
      <c r="GZ26" s="31">
        <v>0</v>
      </c>
      <c r="HA26" s="31">
        <v>0</v>
      </c>
      <c r="HB26" s="31">
        <v>0</v>
      </c>
      <c r="HC26" s="31">
        <v>0</v>
      </c>
      <c r="HD26" s="31">
        <v>0</v>
      </c>
      <c r="HE26" s="31">
        <v>0</v>
      </c>
      <c r="HF26" s="31">
        <v>0</v>
      </c>
      <c r="HG26" s="31">
        <v>0</v>
      </c>
      <c r="HH26" s="31">
        <v>0</v>
      </c>
      <c r="HI26" s="31">
        <v>0</v>
      </c>
      <c r="HJ26" s="31">
        <v>0</v>
      </c>
      <c r="HK26" s="31">
        <v>0</v>
      </c>
      <c r="HL26" s="31">
        <v>0</v>
      </c>
      <c r="HM26" s="31">
        <v>0</v>
      </c>
      <c r="HN26" s="31">
        <v>0</v>
      </c>
      <c r="HO26" s="31">
        <v>0</v>
      </c>
      <c r="HP26" s="31">
        <v>0</v>
      </c>
      <c r="HQ26" s="31">
        <v>0</v>
      </c>
      <c r="HR26" s="31">
        <v>0</v>
      </c>
      <c r="HS26" s="31">
        <v>0</v>
      </c>
      <c r="HT26" s="31">
        <v>0</v>
      </c>
      <c r="HU26" s="31">
        <v>0</v>
      </c>
      <c r="HV26" s="31">
        <v>0</v>
      </c>
      <c r="HW26" s="31">
        <v>0</v>
      </c>
      <c r="HX26" s="31">
        <v>0</v>
      </c>
      <c r="HY26" s="31">
        <v>0</v>
      </c>
      <c r="HZ26" s="31">
        <v>0</v>
      </c>
      <c r="IA26" s="31">
        <v>0</v>
      </c>
      <c r="IB26" s="31">
        <v>0</v>
      </c>
      <c r="IC26" s="31">
        <v>0</v>
      </c>
      <c r="ID26" s="31">
        <v>0</v>
      </c>
      <c r="IE26" s="31">
        <v>0</v>
      </c>
      <c r="IF26" s="31">
        <v>0</v>
      </c>
      <c r="IG26" s="31">
        <v>0</v>
      </c>
      <c r="IH26" s="31">
        <v>0</v>
      </c>
      <c r="II26" s="31">
        <v>0</v>
      </c>
      <c r="IJ26" s="31">
        <v>0</v>
      </c>
      <c r="IK26" s="31">
        <v>0</v>
      </c>
      <c r="IL26" s="31">
        <v>0</v>
      </c>
      <c r="IM26" s="31">
        <v>0</v>
      </c>
      <c r="IN26" s="31">
        <v>0</v>
      </c>
      <c r="IO26" s="31">
        <v>0</v>
      </c>
      <c r="IP26" s="31">
        <v>0</v>
      </c>
      <c r="IQ26" s="31">
        <v>0</v>
      </c>
      <c r="IR26" s="31">
        <v>0</v>
      </c>
      <c r="IS26" s="31">
        <v>0</v>
      </c>
      <c r="IT26" s="31">
        <v>0</v>
      </c>
      <c r="IU26" s="31">
        <v>0</v>
      </c>
      <c r="IV26" s="31">
        <v>0</v>
      </c>
      <c r="IW26" s="31">
        <v>0</v>
      </c>
      <c r="IX26" s="31">
        <v>0</v>
      </c>
      <c r="IY26" s="31">
        <v>0</v>
      </c>
      <c r="IZ26" s="31">
        <v>0</v>
      </c>
      <c r="JA26" s="31">
        <v>0</v>
      </c>
      <c r="JB26" s="31">
        <v>0</v>
      </c>
      <c r="JC26" s="31">
        <v>0</v>
      </c>
      <c r="JD26" s="31">
        <v>0</v>
      </c>
      <c r="JE26" s="31">
        <v>0</v>
      </c>
      <c r="JF26" s="31">
        <v>0</v>
      </c>
      <c r="JG26" s="31">
        <v>0</v>
      </c>
      <c r="JH26" s="31">
        <v>0</v>
      </c>
      <c r="JI26" s="31">
        <v>0</v>
      </c>
      <c r="JJ26" s="31">
        <v>0</v>
      </c>
      <c r="JK26" s="31">
        <v>0</v>
      </c>
      <c r="JL26" s="31">
        <v>0</v>
      </c>
      <c r="JM26" s="31">
        <v>0</v>
      </c>
      <c r="JN26" s="31">
        <v>0</v>
      </c>
      <c r="JO26" s="31">
        <v>0</v>
      </c>
      <c r="JP26" s="31">
        <v>0</v>
      </c>
      <c r="JQ26" s="31">
        <v>0</v>
      </c>
      <c r="JR26" s="31">
        <v>0</v>
      </c>
      <c r="JS26" s="31">
        <v>0</v>
      </c>
      <c r="JT26" s="31">
        <v>0</v>
      </c>
      <c r="JU26" s="31">
        <v>0</v>
      </c>
      <c r="JV26" s="31">
        <v>0</v>
      </c>
      <c r="JW26" s="31">
        <v>0</v>
      </c>
      <c r="JX26" s="31">
        <v>0</v>
      </c>
      <c r="JY26" s="31">
        <v>0</v>
      </c>
      <c r="JZ26" s="31">
        <v>0</v>
      </c>
      <c r="KA26" s="31">
        <v>0</v>
      </c>
      <c r="KB26" s="31">
        <v>0</v>
      </c>
      <c r="KC26" s="31">
        <v>0</v>
      </c>
      <c r="KD26" s="31">
        <v>0</v>
      </c>
      <c r="KE26" s="31">
        <v>0</v>
      </c>
      <c r="KF26" s="31">
        <v>0</v>
      </c>
      <c r="KG26" s="31">
        <v>0</v>
      </c>
      <c r="KH26" s="31">
        <v>0</v>
      </c>
      <c r="KI26" s="31">
        <v>0</v>
      </c>
      <c r="KJ26" s="31">
        <v>0</v>
      </c>
      <c r="KK26" s="31">
        <v>0</v>
      </c>
      <c r="KL26" s="31">
        <v>0</v>
      </c>
      <c r="KM26" s="31">
        <v>0</v>
      </c>
      <c r="KN26" s="31">
        <v>0</v>
      </c>
      <c r="KO26" s="31">
        <v>0</v>
      </c>
      <c r="KP26" s="31">
        <v>0</v>
      </c>
      <c r="KQ26" s="31">
        <v>0</v>
      </c>
      <c r="KR26" s="31">
        <v>0</v>
      </c>
      <c r="KS26" s="31">
        <v>0</v>
      </c>
      <c r="KT26" s="31">
        <v>0</v>
      </c>
      <c r="KU26" s="31">
        <v>0</v>
      </c>
      <c r="KV26" s="31">
        <v>0</v>
      </c>
      <c r="KW26" s="31">
        <v>0</v>
      </c>
      <c r="KX26" s="31">
        <v>0</v>
      </c>
      <c r="KY26" s="31">
        <v>0</v>
      </c>
      <c r="KZ26" s="31">
        <v>0</v>
      </c>
      <c r="LA26" s="31">
        <v>0</v>
      </c>
      <c r="LB26" s="31">
        <v>0</v>
      </c>
      <c r="LC26" s="31">
        <v>0</v>
      </c>
      <c r="LD26" s="31">
        <v>0</v>
      </c>
      <c r="LE26" s="31">
        <v>0</v>
      </c>
      <c r="LF26" s="31">
        <v>0</v>
      </c>
      <c r="LG26" s="31">
        <v>0</v>
      </c>
      <c r="LH26" s="31">
        <v>0</v>
      </c>
      <c r="LI26" s="31">
        <v>0</v>
      </c>
      <c r="LJ26" s="31">
        <v>0</v>
      </c>
      <c r="LK26" s="31">
        <v>0</v>
      </c>
      <c r="LL26" s="31">
        <v>0</v>
      </c>
      <c r="LM26" s="31">
        <v>0</v>
      </c>
      <c r="LN26" s="31">
        <v>0</v>
      </c>
      <c r="LO26" s="31">
        <v>0</v>
      </c>
      <c r="LP26" s="31">
        <v>0</v>
      </c>
      <c r="LQ26" s="31">
        <v>0</v>
      </c>
      <c r="LR26" s="31">
        <v>0</v>
      </c>
      <c r="LS26" s="31">
        <v>0</v>
      </c>
      <c r="LT26" s="31">
        <v>0</v>
      </c>
      <c r="LU26" s="31">
        <v>0</v>
      </c>
      <c r="LV26" s="31">
        <v>0</v>
      </c>
      <c r="LW26" s="31">
        <v>0</v>
      </c>
      <c r="LX26" s="31">
        <v>0</v>
      </c>
      <c r="LY26" s="31">
        <v>0</v>
      </c>
      <c r="LZ26" s="31">
        <v>0</v>
      </c>
      <c r="MA26" s="31">
        <v>0</v>
      </c>
      <c r="MB26" s="31">
        <v>0</v>
      </c>
      <c r="MC26" s="31">
        <v>0</v>
      </c>
      <c r="MD26" s="31">
        <v>0</v>
      </c>
      <c r="ME26" s="31">
        <v>0</v>
      </c>
      <c r="MF26" s="31">
        <v>0</v>
      </c>
      <c r="MG26" s="31">
        <v>0</v>
      </c>
      <c r="MH26" s="31">
        <v>0</v>
      </c>
      <c r="MI26" s="31">
        <v>0</v>
      </c>
      <c r="MJ26" s="31">
        <v>0</v>
      </c>
      <c r="MK26" s="31">
        <v>0</v>
      </c>
      <c r="ML26" s="31">
        <v>0</v>
      </c>
      <c r="MM26" s="31">
        <v>0</v>
      </c>
      <c r="MN26" s="31">
        <v>0</v>
      </c>
      <c r="MO26" s="31">
        <v>0</v>
      </c>
      <c r="MP26" s="31">
        <v>0</v>
      </c>
      <c r="MQ26" s="31">
        <v>0</v>
      </c>
      <c r="MR26" s="31">
        <v>0</v>
      </c>
      <c r="MS26" s="31">
        <v>0</v>
      </c>
      <c r="MT26" s="31">
        <v>0</v>
      </c>
      <c r="MU26" s="31">
        <v>0</v>
      </c>
      <c r="MV26" s="31">
        <v>0</v>
      </c>
      <c r="MW26" s="31">
        <v>0</v>
      </c>
      <c r="MX26" s="31">
        <v>0</v>
      </c>
      <c r="MY26" s="31">
        <v>0</v>
      </c>
      <c r="MZ26" s="31">
        <v>0</v>
      </c>
      <c r="NA26" s="31">
        <v>0</v>
      </c>
      <c r="NB26" s="31">
        <v>0</v>
      </c>
      <c r="NC26" s="31">
        <v>0</v>
      </c>
      <c r="ND26" s="31">
        <v>0</v>
      </c>
      <c r="NE26" s="31">
        <v>0</v>
      </c>
      <c r="NF26" s="31">
        <v>0</v>
      </c>
      <c r="NG26" s="31">
        <v>0</v>
      </c>
      <c r="NH26" s="31">
        <v>0</v>
      </c>
      <c r="NI26" s="31">
        <v>0</v>
      </c>
      <c r="NJ26" s="31">
        <v>0</v>
      </c>
      <c r="NK26" s="31">
        <v>0</v>
      </c>
      <c r="NL26" s="31">
        <v>0</v>
      </c>
      <c r="NM26" s="31">
        <v>0</v>
      </c>
      <c r="NN26" s="31">
        <v>0</v>
      </c>
      <c r="NO26" s="31">
        <v>0</v>
      </c>
      <c r="NP26" s="31">
        <v>0</v>
      </c>
      <c r="NQ26" s="31">
        <v>0</v>
      </c>
      <c r="NR26" s="31">
        <v>0</v>
      </c>
      <c r="NS26" s="31">
        <v>0</v>
      </c>
      <c r="NT26" s="31">
        <v>0</v>
      </c>
      <c r="NU26" s="31">
        <v>0</v>
      </c>
      <c r="NV26" s="31">
        <v>0</v>
      </c>
      <c r="NW26" s="31">
        <v>0</v>
      </c>
      <c r="NX26" s="31">
        <v>0</v>
      </c>
      <c r="NY26" s="31">
        <v>0</v>
      </c>
      <c r="NZ26" s="31">
        <v>0</v>
      </c>
      <c r="OA26" s="31">
        <v>0</v>
      </c>
      <c r="OB26" s="31">
        <v>0</v>
      </c>
      <c r="OC26" s="31">
        <v>0</v>
      </c>
      <c r="OD26" s="31">
        <v>0</v>
      </c>
      <c r="OE26" s="31">
        <v>0</v>
      </c>
      <c r="OF26" s="31">
        <v>0</v>
      </c>
      <c r="OG26" s="31">
        <v>0</v>
      </c>
      <c r="OH26" s="31">
        <v>0</v>
      </c>
      <c r="OI26" s="31">
        <v>0</v>
      </c>
      <c r="OJ26" s="31">
        <v>0</v>
      </c>
      <c r="OK26" s="31">
        <v>0</v>
      </c>
      <c r="OL26" s="31">
        <v>0</v>
      </c>
      <c r="OM26" s="31">
        <v>0</v>
      </c>
      <c r="ON26" s="31">
        <v>0</v>
      </c>
      <c r="OO26" s="31">
        <v>0</v>
      </c>
      <c r="OP26" s="31">
        <v>0</v>
      </c>
      <c r="OQ26" s="31">
        <v>0</v>
      </c>
      <c r="OR26" s="31">
        <v>0</v>
      </c>
      <c r="OS26" s="31">
        <v>0</v>
      </c>
      <c r="OT26" s="31">
        <v>0</v>
      </c>
      <c r="OU26" s="31">
        <v>0</v>
      </c>
      <c r="OV26" s="31">
        <v>0</v>
      </c>
      <c r="OW26" s="31">
        <v>0</v>
      </c>
      <c r="OX26" s="31">
        <v>0</v>
      </c>
      <c r="OY26" s="31">
        <v>0</v>
      </c>
      <c r="OZ26" s="31">
        <v>0</v>
      </c>
      <c r="PA26" s="31">
        <v>0</v>
      </c>
      <c r="PB26" s="31">
        <v>0</v>
      </c>
      <c r="PC26" s="31">
        <v>0</v>
      </c>
      <c r="PD26" s="31">
        <v>0</v>
      </c>
      <c r="PE26" s="31">
        <v>0</v>
      </c>
      <c r="PF26" s="31">
        <v>0</v>
      </c>
      <c r="PG26" s="31">
        <v>0</v>
      </c>
      <c r="PH26" s="31">
        <v>0</v>
      </c>
      <c r="PI26" s="31">
        <v>0</v>
      </c>
      <c r="PJ26" s="31">
        <v>0</v>
      </c>
      <c r="PK26" s="31">
        <v>0</v>
      </c>
      <c r="PL26" s="31">
        <v>0</v>
      </c>
      <c r="PM26" s="31">
        <v>0</v>
      </c>
      <c r="PN26" s="31">
        <v>0</v>
      </c>
      <c r="PO26" s="31">
        <v>0</v>
      </c>
      <c r="PP26" s="31">
        <v>0</v>
      </c>
      <c r="PQ26" s="31">
        <v>0</v>
      </c>
      <c r="PR26" s="31">
        <v>0</v>
      </c>
      <c r="PS26" s="31">
        <v>0</v>
      </c>
      <c r="PT26" s="31">
        <v>0</v>
      </c>
      <c r="PU26" s="31">
        <v>0</v>
      </c>
      <c r="PV26" s="31">
        <v>0</v>
      </c>
      <c r="PW26" s="31">
        <v>0</v>
      </c>
      <c r="PX26" s="31">
        <v>0</v>
      </c>
      <c r="PY26" s="31">
        <v>0</v>
      </c>
      <c r="PZ26" s="31">
        <v>0</v>
      </c>
      <c r="QA26" s="31">
        <v>0</v>
      </c>
      <c r="QB26" s="31">
        <v>0</v>
      </c>
      <c r="QC26" s="31">
        <v>0</v>
      </c>
      <c r="QD26" s="31">
        <v>0</v>
      </c>
      <c r="QE26" s="31">
        <v>0</v>
      </c>
      <c r="QF26" s="31">
        <v>0</v>
      </c>
      <c r="QG26" s="31">
        <v>0</v>
      </c>
      <c r="QH26" s="31">
        <v>0</v>
      </c>
      <c r="QI26" s="31">
        <v>0</v>
      </c>
      <c r="QJ26" s="31">
        <v>0</v>
      </c>
      <c r="QK26" s="31">
        <v>0</v>
      </c>
      <c r="QL26" s="31">
        <v>0</v>
      </c>
      <c r="QM26" s="31">
        <v>0</v>
      </c>
      <c r="QN26" s="31">
        <v>0</v>
      </c>
      <c r="QO26" s="31">
        <v>0</v>
      </c>
      <c r="QP26" s="31">
        <v>0</v>
      </c>
      <c r="QQ26" s="31">
        <v>0</v>
      </c>
      <c r="QR26" s="31">
        <v>0</v>
      </c>
      <c r="QS26" s="31">
        <v>0</v>
      </c>
      <c r="QT26" s="31">
        <v>0</v>
      </c>
      <c r="QU26" s="31">
        <v>0</v>
      </c>
      <c r="QV26" s="31">
        <v>0</v>
      </c>
      <c r="QW26" s="31">
        <v>0</v>
      </c>
      <c r="QX26" s="31">
        <v>0</v>
      </c>
      <c r="QY26" s="31">
        <v>0</v>
      </c>
      <c r="QZ26" s="31">
        <v>0</v>
      </c>
      <c r="RA26" s="31">
        <v>0</v>
      </c>
      <c r="RB26" s="31">
        <v>0</v>
      </c>
      <c r="RC26" s="31">
        <v>0</v>
      </c>
      <c r="RD26" s="31">
        <v>0</v>
      </c>
      <c r="RE26" s="31">
        <v>0</v>
      </c>
      <c r="RF26" s="31">
        <v>0</v>
      </c>
      <c r="RG26" s="31">
        <v>0</v>
      </c>
      <c r="RH26" s="31">
        <v>0</v>
      </c>
      <c r="RI26" s="31">
        <v>0</v>
      </c>
      <c r="RJ26" s="31">
        <v>0</v>
      </c>
      <c r="RK26" s="31">
        <v>0</v>
      </c>
      <c r="RL26" s="31">
        <v>0</v>
      </c>
      <c r="RM26" s="31">
        <v>0</v>
      </c>
      <c r="RN26" s="31">
        <v>0</v>
      </c>
      <c r="RO26" s="31">
        <v>0</v>
      </c>
      <c r="RP26" s="31">
        <v>0</v>
      </c>
      <c r="RQ26" s="31">
        <v>0</v>
      </c>
      <c r="RR26" s="31">
        <v>0</v>
      </c>
      <c r="RS26" s="31">
        <v>0</v>
      </c>
      <c r="RT26" s="31">
        <v>0</v>
      </c>
      <c r="RU26" s="31">
        <v>0</v>
      </c>
      <c r="RV26" s="31">
        <v>0</v>
      </c>
      <c r="RW26" s="31">
        <v>0</v>
      </c>
      <c r="RX26" s="31">
        <v>0</v>
      </c>
      <c r="RY26" s="31">
        <v>0</v>
      </c>
      <c r="RZ26" s="31">
        <v>0</v>
      </c>
      <c r="SA26" s="31">
        <v>0</v>
      </c>
      <c r="SB26" s="31">
        <v>0</v>
      </c>
      <c r="SC26" s="31">
        <v>0</v>
      </c>
      <c r="SD26" s="31">
        <v>0</v>
      </c>
      <c r="SE26" s="31">
        <v>0</v>
      </c>
      <c r="SF26" s="31">
        <v>0</v>
      </c>
      <c r="SG26" s="31">
        <v>0</v>
      </c>
      <c r="SH26" s="31">
        <v>0</v>
      </c>
      <c r="SI26" s="31">
        <v>0</v>
      </c>
      <c r="SJ26" s="31">
        <v>0</v>
      </c>
      <c r="SK26" s="31">
        <v>0</v>
      </c>
      <c r="SL26" s="31">
        <v>0</v>
      </c>
      <c r="SM26" s="31">
        <v>0</v>
      </c>
      <c r="SN26" s="31">
        <v>0</v>
      </c>
      <c r="SO26" s="31">
        <v>0</v>
      </c>
      <c r="SP26" s="31">
        <v>0</v>
      </c>
      <c r="SQ26" s="31">
        <v>0</v>
      </c>
      <c r="SR26" s="31">
        <v>0</v>
      </c>
      <c r="SS26" s="31">
        <v>0</v>
      </c>
      <c r="ST26" s="31">
        <v>0</v>
      </c>
      <c r="SU26" s="31">
        <v>0</v>
      </c>
      <c r="SV26" s="31">
        <v>0</v>
      </c>
      <c r="SW26" s="31">
        <v>0</v>
      </c>
      <c r="SX26" s="31">
        <v>0</v>
      </c>
      <c r="SY26" s="31">
        <v>0</v>
      </c>
      <c r="SZ26" s="31">
        <v>0</v>
      </c>
      <c r="TA26" s="31">
        <v>0</v>
      </c>
      <c r="TB26" s="31">
        <v>0</v>
      </c>
      <c r="TC26" s="31">
        <v>0</v>
      </c>
      <c r="TD26" s="31">
        <v>0</v>
      </c>
      <c r="TE26" s="31">
        <v>0</v>
      </c>
      <c r="TF26" s="31">
        <v>0</v>
      </c>
      <c r="TG26" s="31">
        <v>0</v>
      </c>
      <c r="TH26" s="31">
        <v>0</v>
      </c>
      <c r="TI26" s="31">
        <v>0</v>
      </c>
      <c r="TJ26" s="31">
        <v>0</v>
      </c>
      <c r="TK26" s="31">
        <v>0</v>
      </c>
      <c r="TL26" s="31">
        <v>0</v>
      </c>
      <c r="TM26" s="31">
        <v>0</v>
      </c>
      <c r="TN26" s="31">
        <v>0</v>
      </c>
      <c r="TO26" s="31">
        <v>0</v>
      </c>
      <c r="TP26" s="31">
        <v>0</v>
      </c>
      <c r="TQ26" s="31">
        <v>0</v>
      </c>
      <c r="TR26" s="31">
        <v>0</v>
      </c>
      <c r="TS26" s="31">
        <v>0</v>
      </c>
      <c r="TT26" s="31">
        <v>0</v>
      </c>
      <c r="TU26" s="31">
        <v>0</v>
      </c>
      <c r="TV26" s="31">
        <v>0</v>
      </c>
      <c r="TW26" s="31">
        <v>0</v>
      </c>
      <c r="TX26" s="31">
        <v>0</v>
      </c>
      <c r="TY26" s="31">
        <v>0</v>
      </c>
      <c r="TZ26" s="31">
        <v>0</v>
      </c>
      <c r="UA26" s="31">
        <v>0</v>
      </c>
      <c r="UB26" s="31">
        <v>0</v>
      </c>
      <c r="UC26" s="31">
        <v>0</v>
      </c>
      <c r="UD26" s="31">
        <v>0</v>
      </c>
      <c r="UE26" s="31">
        <v>0</v>
      </c>
      <c r="UF26" s="31">
        <v>0</v>
      </c>
      <c r="UG26" s="31">
        <v>0</v>
      </c>
      <c r="UH26" s="31">
        <v>0</v>
      </c>
      <c r="UI26" s="31">
        <v>0</v>
      </c>
      <c r="UJ26" s="31">
        <v>0</v>
      </c>
      <c r="UK26" s="31">
        <v>0</v>
      </c>
      <c r="UL26" s="31">
        <v>0</v>
      </c>
      <c r="UM26" s="31">
        <v>0</v>
      </c>
      <c r="UN26" s="31">
        <v>0</v>
      </c>
      <c r="UO26" s="31">
        <v>0</v>
      </c>
      <c r="UP26" s="31">
        <v>0</v>
      </c>
      <c r="UQ26" s="31">
        <v>0</v>
      </c>
      <c r="UR26" s="31">
        <v>0</v>
      </c>
      <c r="US26" s="31">
        <v>0</v>
      </c>
      <c r="UT26" s="31">
        <v>0</v>
      </c>
      <c r="UU26" s="31">
        <v>0</v>
      </c>
      <c r="UV26" s="31">
        <v>0</v>
      </c>
      <c r="UW26" s="31">
        <v>0</v>
      </c>
      <c r="UX26" s="31">
        <v>0</v>
      </c>
      <c r="UY26" s="31">
        <v>0</v>
      </c>
      <c r="UZ26" s="31">
        <v>0</v>
      </c>
      <c r="VA26" s="31">
        <v>0</v>
      </c>
      <c r="VB26" s="31">
        <v>0</v>
      </c>
      <c r="VC26" s="31">
        <v>0</v>
      </c>
      <c r="VD26" s="31">
        <v>0</v>
      </c>
      <c r="VE26" s="31">
        <v>0</v>
      </c>
      <c r="VF26" s="31">
        <v>0</v>
      </c>
      <c r="VG26" s="31">
        <v>0</v>
      </c>
      <c r="VH26" s="31">
        <v>0</v>
      </c>
      <c r="VI26" s="31">
        <v>0</v>
      </c>
      <c r="VJ26" s="31">
        <v>0</v>
      </c>
      <c r="VK26" s="31">
        <v>0</v>
      </c>
      <c r="VL26" s="31">
        <v>0</v>
      </c>
      <c r="VM26" s="31">
        <v>0</v>
      </c>
      <c r="VN26" s="31">
        <v>0</v>
      </c>
      <c r="VO26" s="31">
        <v>0</v>
      </c>
      <c r="VP26" s="31">
        <v>0</v>
      </c>
      <c r="VQ26" s="31">
        <v>0</v>
      </c>
      <c r="VR26" s="31">
        <v>0</v>
      </c>
      <c r="VS26" s="31">
        <v>0</v>
      </c>
      <c r="VT26" s="31">
        <v>0</v>
      </c>
      <c r="VU26" s="31">
        <v>0</v>
      </c>
      <c r="VV26" s="31">
        <v>0</v>
      </c>
      <c r="VW26" s="31">
        <v>0</v>
      </c>
      <c r="VX26" s="31">
        <v>0</v>
      </c>
      <c r="VY26" s="31">
        <v>0</v>
      </c>
      <c r="VZ26" s="31">
        <v>0</v>
      </c>
      <c r="WA26" s="31">
        <v>0</v>
      </c>
      <c r="WB26" s="31">
        <v>0</v>
      </c>
      <c r="WC26" s="31">
        <v>0</v>
      </c>
      <c r="WD26" s="31">
        <v>0</v>
      </c>
      <c r="WE26" s="31">
        <v>0</v>
      </c>
      <c r="WF26" s="31">
        <v>0</v>
      </c>
      <c r="WG26" s="31">
        <v>0</v>
      </c>
      <c r="WH26" s="31">
        <v>0</v>
      </c>
      <c r="WI26" s="31">
        <v>0</v>
      </c>
      <c r="WJ26" s="31">
        <v>0</v>
      </c>
      <c r="WK26" s="31">
        <v>0</v>
      </c>
      <c r="WL26" s="31">
        <v>0</v>
      </c>
      <c r="WM26" s="31">
        <v>0</v>
      </c>
      <c r="WN26" s="31">
        <v>0</v>
      </c>
      <c r="WO26" s="31">
        <v>0</v>
      </c>
      <c r="WP26" s="31">
        <v>0</v>
      </c>
      <c r="WQ26" s="31">
        <v>0</v>
      </c>
      <c r="WR26" s="31">
        <v>0</v>
      </c>
      <c r="WS26" s="31">
        <v>0</v>
      </c>
      <c r="WT26" s="31">
        <v>0</v>
      </c>
      <c r="WU26" s="31">
        <v>0</v>
      </c>
      <c r="WV26" s="31">
        <v>0</v>
      </c>
      <c r="WW26" s="31">
        <v>0</v>
      </c>
      <c r="WX26" s="31">
        <v>0</v>
      </c>
      <c r="WY26" s="31">
        <v>0</v>
      </c>
      <c r="WZ26" s="31">
        <v>0</v>
      </c>
      <c r="XA26" s="31">
        <v>0</v>
      </c>
      <c r="XB26" s="31">
        <v>0</v>
      </c>
      <c r="XC26" s="31">
        <v>0</v>
      </c>
      <c r="XD26" s="31">
        <v>0</v>
      </c>
      <c r="XE26" s="31">
        <v>0</v>
      </c>
      <c r="XF26" s="31">
        <v>0</v>
      </c>
      <c r="XG26" s="31">
        <v>0</v>
      </c>
      <c r="XH26" s="31">
        <v>0</v>
      </c>
      <c r="XI26" s="31">
        <v>0</v>
      </c>
      <c r="XJ26" s="31">
        <v>0</v>
      </c>
      <c r="XK26" s="31">
        <v>0</v>
      </c>
      <c r="XL26" s="31">
        <v>0</v>
      </c>
      <c r="XM26" s="31">
        <v>0</v>
      </c>
      <c r="XN26" s="31">
        <v>0</v>
      </c>
      <c r="XO26" s="31">
        <v>0</v>
      </c>
      <c r="XP26" s="31">
        <v>0</v>
      </c>
      <c r="XQ26" s="31">
        <v>0</v>
      </c>
    </row>
    <row r="27" spans="1:641" hidden="1" x14ac:dyDescent="0.25">
      <c r="A27" s="29" t="s">
        <v>75</v>
      </c>
      <c r="B27" s="20" t="s">
        <v>76</v>
      </c>
      <c r="C27" s="20">
        <f>+IFERROR(VLOOKUP($C$2,[4]BNAO22!$A$11:$P$171,13,TRUE)/1000000,0)</f>
        <v>0</v>
      </c>
      <c r="D27" s="21"/>
      <c r="E27" s="22">
        <f>+C27/$C$74</f>
        <v>0</v>
      </c>
      <c r="F27" s="23" t="s">
        <v>20</v>
      </c>
      <c r="G27" s="32" t="s">
        <v>21</v>
      </c>
      <c r="H27" s="25">
        <v>43032</v>
      </c>
      <c r="I27" s="25"/>
      <c r="J27" s="26" t="s">
        <v>64</v>
      </c>
      <c r="K27" s="23">
        <v>60</v>
      </c>
      <c r="L27" s="23" t="s">
        <v>23</v>
      </c>
      <c r="M27" s="28">
        <f>+EDATE(H27,K27)</f>
        <v>44858</v>
      </c>
      <c r="N27" s="23" t="s">
        <v>24</v>
      </c>
      <c r="O27" s="29" t="s">
        <v>71</v>
      </c>
      <c r="P27" s="115"/>
      <c r="Q27" s="30">
        <f t="shared" si="49"/>
        <v>0</v>
      </c>
      <c r="R27" s="30">
        <f t="shared" si="50"/>
        <v>0</v>
      </c>
      <c r="S27" s="30">
        <f t="shared" si="51"/>
        <v>0</v>
      </c>
      <c r="T27" s="30">
        <f t="shared" si="52"/>
        <v>0</v>
      </c>
      <c r="U27" s="30">
        <f t="shared" si="53"/>
        <v>0</v>
      </c>
      <c r="V27" s="30">
        <f t="shared" si="54"/>
        <v>0</v>
      </c>
      <c r="W27" s="30">
        <f t="shared" si="55"/>
        <v>0</v>
      </c>
      <c r="X27" s="30">
        <f t="shared" si="56"/>
        <v>0</v>
      </c>
      <c r="Y27" s="30">
        <f t="shared" si="57"/>
        <v>0</v>
      </c>
      <c r="Z27" s="30">
        <f t="shared" si="58"/>
        <v>0</v>
      </c>
      <c r="AA27" s="30">
        <f t="shared" si="59"/>
        <v>0</v>
      </c>
      <c r="AB27" s="30">
        <f t="shared" si="60"/>
        <v>0</v>
      </c>
      <c r="AC27" s="30">
        <f t="shared" si="61"/>
        <v>0</v>
      </c>
      <c r="AD27" s="30">
        <f t="shared" si="62"/>
        <v>0</v>
      </c>
      <c r="AE27" s="30">
        <f t="shared" si="63"/>
        <v>0</v>
      </c>
      <c r="AF27" s="30">
        <f t="shared" si="64"/>
        <v>0</v>
      </c>
      <c r="AG27" s="30">
        <f t="shared" si="65"/>
        <v>0</v>
      </c>
      <c r="AH27" s="30">
        <f t="shared" si="66"/>
        <v>0</v>
      </c>
      <c r="AI27" s="30">
        <f t="shared" si="67"/>
        <v>0</v>
      </c>
      <c r="AJ27" s="30">
        <f t="shared" si="68"/>
        <v>0</v>
      </c>
      <c r="AK27" s="30">
        <f t="shared" si="69"/>
        <v>0</v>
      </c>
      <c r="AL27" s="30">
        <f t="shared" si="70"/>
        <v>0</v>
      </c>
      <c r="AM27" s="30">
        <f t="shared" si="71"/>
        <v>0</v>
      </c>
      <c r="AN27" s="30">
        <f t="shared" si="72"/>
        <v>0</v>
      </c>
      <c r="AO27" s="30">
        <f t="shared" si="73"/>
        <v>0</v>
      </c>
      <c r="AP27" s="30">
        <f t="shared" si="74"/>
        <v>0</v>
      </c>
      <c r="AQ27" s="30">
        <f t="shared" si="75"/>
        <v>0</v>
      </c>
      <c r="AR27" s="30">
        <f t="shared" si="76"/>
        <v>0</v>
      </c>
      <c r="AS27" s="30">
        <f t="shared" si="77"/>
        <v>0</v>
      </c>
      <c r="AT27" s="30">
        <f t="shared" si="78"/>
        <v>0</v>
      </c>
      <c r="AU27" s="30">
        <f t="shared" si="79"/>
        <v>0</v>
      </c>
      <c r="AV27" s="30">
        <f t="shared" si="80"/>
        <v>0</v>
      </c>
      <c r="AW27" s="30">
        <f t="shared" si="81"/>
        <v>0</v>
      </c>
      <c r="AX27" s="30">
        <f t="shared" si="82"/>
        <v>0</v>
      </c>
      <c r="AY27" s="30">
        <f t="shared" si="83"/>
        <v>0</v>
      </c>
      <c r="AZ27" s="30">
        <f t="shared" si="84"/>
        <v>0</v>
      </c>
      <c r="BA27" s="30">
        <f t="shared" si="85"/>
        <v>0</v>
      </c>
      <c r="BB27" s="30">
        <f t="shared" si="86"/>
        <v>0</v>
      </c>
      <c r="BC27" s="30">
        <f t="shared" si="87"/>
        <v>0</v>
      </c>
      <c r="BD27" s="30">
        <f t="shared" si="88"/>
        <v>0</v>
      </c>
      <c r="BE27" s="30">
        <f t="shared" si="89"/>
        <v>0</v>
      </c>
      <c r="BF27" s="30">
        <f t="shared" si="90"/>
        <v>0</v>
      </c>
      <c r="BG27" s="30">
        <f t="shared" si="91"/>
        <v>0</v>
      </c>
      <c r="BH27" s="30">
        <f t="shared" si="92"/>
        <v>0</v>
      </c>
      <c r="BI27" s="30">
        <f t="shared" si="93"/>
        <v>0</v>
      </c>
      <c r="BJ27" s="30">
        <f t="shared" si="94"/>
        <v>0</v>
      </c>
      <c r="BK27" s="30">
        <f t="shared" si="95"/>
        <v>0</v>
      </c>
      <c r="BL27" s="30">
        <f t="shared" si="96"/>
        <v>0</v>
      </c>
      <c r="BN27" s="31">
        <v>0</v>
      </c>
      <c r="BO27" s="31">
        <v>0</v>
      </c>
      <c r="BP27" s="31">
        <v>0</v>
      </c>
      <c r="BQ27" s="31">
        <v>0</v>
      </c>
      <c r="BR27" s="31">
        <v>0</v>
      </c>
      <c r="BS27" s="31">
        <v>0</v>
      </c>
      <c r="BT27" s="31">
        <v>0</v>
      </c>
      <c r="BU27" s="31">
        <v>0</v>
      </c>
      <c r="BV27" s="31">
        <v>0</v>
      </c>
      <c r="BW27" s="31">
        <v>0</v>
      </c>
      <c r="BX27" s="31">
        <v>0</v>
      </c>
      <c r="BY27" s="31">
        <v>0</v>
      </c>
      <c r="BZ27" s="31">
        <v>0</v>
      </c>
      <c r="CA27" s="31">
        <v>0</v>
      </c>
      <c r="CB27" s="31">
        <v>0</v>
      </c>
      <c r="CC27" s="31">
        <v>0</v>
      </c>
      <c r="CD27" s="31">
        <v>0</v>
      </c>
      <c r="CE27" s="31">
        <v>0</v>
      </c>
      <c r="CF27" s="31">
        <v>0</v>
      </c>
      <c r="CG27" s="31">
        <v>0</v>
      </c>
      <c r="CH27" s="31">
        <v>0</v>
      </c>
      <c r="CI27" s="31">
        <v>0</v>
      </c>
      <c r="CJ27" s="31">
        <v>0</v>
      </c>
      <c r="CK27" s="31">
        <v>0</v>
      </c>
      <c r="CL27" s="31">
        <v>0</v>
      </c>
      <c r="CM27" s="31">
        <v>0</v>
      </c>
      <c r="CN27" s="31">
        <v>0</v>
      </c>
      <c r="CO27" s="31">
        <v>0</v>
      </c>
      <c r="CP27" s="31">
        <v>0</v>
      </c>
      <c r="CQ27" s="31">
        <v>0</v>
      </c>
      <c r="CR27" s="31">
        <v>0</v>
      </c>
      <c r="CS27" s="31">
        <v>0</v>
      </c>
      <c r="CT27" s="31">
        <v>0</v>
      </c>
      <c r="CU27" s="31">
        <v>0</v>
      </c>
      <c r="CV27" s="31">
        <v>0</v>
      </c>
      <c r="CW27" s="31">
        <v>0</v>
      </c>
      <c r="CX27" s="31">
        <v>0</v>
      </c>
      <c r="CY27" s="31">
        <v>0</v>
      </c>
      <c r="CZ27" s="31">
        <v>0</v>
      </c>
      <c r="DA27" s="31">
        <v>0</v>
      </c>
      <c r="DB27" s="31">
        <v>0</v>
      </c>
      <c r="DC27" s="31">
        <v>0</v>
      </c>
      <c r="DD27" s="31">
        <v>0</v>
      </c>
      <c r="DE27" s="31">
        <v>0</v>
      </c>
      <c r="DF27" s="31">
        <v>0</v>
      </c>
      <c r="DG27" s="31">
        <v>0</v>
      </c>
      <c r="DH27" s="31">
        <v>0</v>
      </c>
      <c r="DI27" s="31">
        <v>0</v>
      </c>
      <c r="DJ27" s="31">
        <v>0</v>
      </c>
      <c r="DK27" s="31">
        <v>0</v>
      </c>
      <c r="DL27" s="31">
        <v>0</v>
      </c>
      <c r="DM27" s="31">
        <v>0</v>
      </c>
      <c r="DN27" s="31">
        <v>0</v>
      </c>
      <c r="DO27" s="31">
        <v>0</v>
      </c>
      <c r="DP27" s="31">
        <v>0</v>
      </c>
      <c r="DQ27" s="31">
        <v>0</v>
      </c>
      <c r="DR27" s="31">
        <v>0</v>
      </c>
      <c r="DS27" s="31">
        <v>0</v>
      </c>
      <c r="DT27" s="31">
        <v>0</v>
      </c>
      <c r="DU27" s="31">
        <v>0</v>
      </c>
      <c r="DV27" s="31">
        <v>0</v>
      </c>
      <c r="DW27" s="31">
        <v>0</v>
      </c>
      <c r="DX27" s="31">
        <v>0</v>
      </c>
      <c r="DY27" s="31">
        <v>0</v>
      </c>
      <c r="DZ27" s="31">
        <v>0</v>
      </c>
      <c r="EA27" s="31">
        <v>0</v>
      </c>
      <c r="EB27" s="31">
        <v>0</v>
      </c>
      <c r="EC27" s="31">
        <v>0</v>
      </c>
      <c r="ED27" s="31">
        <v>0</v>
      </c>
      <c r="EE27" s="31">
        <v>0</v>
      </c>
      <c r="EF27" s="31">
        <v>0</v>
      </c>
      <c r="EG27" s="31">
        <v>0</v>
      </c>
      <c r="EH27" s="31">
        <v>0</v>
      </c>
      <c r="EI27" s="31">
        <v>0</v>
      </c>
      <c r="EJ27" s="31">
        <v>0</v>
      </c>
      <c r="EK27" s="31">
        <v>0</v>
      </c>
      <c r="EL27" s="31">
        <v>0</v>
      </c>
      <c r="EM27" s="31">
        <v>0</v>
      </c>
      <c r="EN27" s="31">
        <v>0</v>
      </c>
      <c r="EO27" s="31">
        <v>0</v>
      </c>
      <c r="EP27" s="31">
        <v>0</v>
      </c>
      <c r="EQ27" s="31">
        <v>0</v>
      </c>
      <c r="ER27" s="31">
        <v>0</v>
      </c>
      <c r="ES27" s="31">
        <v>0</v>
      </c>
      <c r="ET27" s="31">
        <v>0</v>
      </c>
      <c r="EU27" s="31">
        <v>0</v>
      </c>
      <c r="EV27" s="31">
        <v>0</v>
      </c>
      <c r="EW27" s="31">
        <v>0</v>
      </c>
      <c r="EX27" s="31">
        <v>0</v>
      </c>
      <c r="EY27" s="31">
        <v>0</v>
      </c>
      <c r="EZ27" s="31">
        <v>0</v>
      </c>
      <c r="FA27" s="31">
        <v>0</v>
      </c>
      <c r="FB27" s="31">
        <v>0</v>
      </c>
      <c r="FC27" s="31">
        <v>0</v>
      </c>
      <c r="FD27" s="31">
        <v>0</v>
      </c>
      <c r="FE27" s="31">
        <v>0</v>
      </c>
      <c r="FF27" s="31">
        <v>0</v>
      </c>
      <c r="FG27" s="31">
        <v>0</v>
      </c>
      <c r="FH27" s="31">
        <v>0</v>
      </c>
      <c r="FI27" s="31">
        <v>0</v>
      </c>
      <c r="FJ27" s="31">
        <v>0</v>
      </c>
      <c r="FK27" s="31">
        <v>0</v>
      </c>
      <c r="FL27" s="31">
        <v>0</v>
      </c>
      <c r="FM27" s="31">
        <v>0</v>
      </c>
      <c r="FN27" s="31">
        <v>0</v>
      </c>
      <c r="FO27" s="31">
        <v>0</v>
      </c>
      <c r="FP27" s="31">
        <v>0</v>
      </c>
      <c r="FQ27" s="31">
        <v>0</v>
      </c>
      <c r="FR27" s="31">
        <v>0</v>
      </c>
      <c r="FS27" s="31">
        <v>0</v>
      </c>
      <c r="FT27" s="31">
        <v>0</v>
      </c>
      <c r="FU27" s="31">
        <v>0</v>
      </c>
      <c r="FV27" s="31">
        <v>0</v>
      </c>
      <c r="FW27" s="31">
        <v>0</v>
      </c>
      <c r="FX27" s="31">
        <v>0</v>
      </c>
      <c r="FY27" s="31">
        <v>0</v>
      </c>
      <c r="FZ27" s="31">
        <v>0</v>
      </c>
      <c r="GA27" s="31">
        <v>0</v>
      </c>
      <c r="GB27" s="31">
        <v>0</v>
      </c>
      <c r="GC27" s="31">
        <v>0</v>
      </c>
      <c r="GD27" s="31">
        <v>0</v>
      </c>
      <c r="GE27" s="31">
        <v>0</v>
      </c>
      <c r="GF27" s="31">
        <v>0</v>
      </c>
      <c r="GG27" s="31">
        <v>0</v>
      </c>
      <c r="GH27" s="31">
        <v>0</v>
      </c>
      <c r="GI27" s="31">
        <v>0</v>
      </c>
      <c r="GJ27" s="31">
        <v>0</v>
      </c>
      <c r="GK27" s="31">
        <v>0</v>
      </c>
      <c r="GL27" s="31">
        <v>0</v>
      </c>
      <c r="GM27" s="31">
        <v>0</v>
      </c>
      <c r="GN27" s="31">
        <v>0</v>
      </c>
      <c r="GO27" s="31">
        <v>0</v>
      </c>
      <c r="GP27" s="31">
        <v>0</v>
      </c>
      <c r="GQ27" s="31">
        <v>0</v>
      </c>
      <c r="GR27" s="31">
        <v>0</v>
      </c>
      <c r="GS27" s="31">
        <v>0</v>
      </c>
      <c r="GT27" s="31">
        <v>0</v>
      </c>
      <c r="GU27" s="31">
        <v>0</v>
      </c>
      <c r="GV27" s="31">
        <v>0</v>
      </c>
      <c r="GW27" s="31">
        <v>0</v>
      </c>
      <c r="GX27" s="31">
        <v>0</v>
      </c>
      <c r="GY27" s="31">
        <v>0</v>
      </c>
      <c r="GZ27" s="31">
        <v>0</v>
      </c>
      <c r="HA27" s="31">
        <v>0</v>
      </c>
      <c r="HB27" s="31">
        <v>0</v>
      </c>
      <c r="HC27" s="31">
        <v>0</v>
      </c>
      <c r="HD27" s="31">
        <v>0</v>
      </c>
      <c r="HE27" s="31">
        <v>0</v>
      </c>
      <c r="HF27" s="31">
        <v>0</v>
      </c>
      <c r="HG27" s="31">
        <v>0</v>
      </c>
      <c r="HH27" s="31">
        <v>0</v>
      </c>
      <c r="HI27" s="31">
        <v>0</v>
      </c>
      <c r="HJ27" s="31">
        <v>0</v>
      </c>
      <c r="HK27" s="31">
        <v>0</v>
      </c>
      <c r="HL27" s="31">
        <v>0</v>
      </c>
      <c r="HM27" s="31">
        <v>0</v>
      </c>
      <c r="HN27" s="31">
        <v>0</v>
      </c>
      <c r="HO27" s="31">
        <v>0</v>
      </c>
      <c r="HP27" s="31">
        <v>0</v>
      </c>
      <c r="HQ27" s="31">
        <v>0</v>
      </c>
      <c r="HR27" s="31">
        <v>0</v>
      </c>
      <c r="HS27" s="31">
        <v>0</v>
      </c>
      <c r="HT27" s="31">
        <v>0</v>
      </c>
      <c r="HU27" s="31">
        <v>0</v>
      </c>
      <c r="HV27" s="31">
        <v>0</v>
      </c>
      <c r="HW27" s="31">
        <v>0</v>
      </c>
      <c r="HX27" s="31">
        <v>0</v>
      </c>
      <c r="HY27" s="31">
        <v>0</v>
      </c>
      <c r="HZ27" s="31">
        <v>0</v>
      </c>
      <c r="IA27" s="31">
        <v>0</v>
      </c>
      <c r="IB27" s="31">
        <v>0</v>
      </c>
      <c r="IC27" s="31">
        <v>0</v>
      </c>
      <c r="ID27" s="31">
        <v>0</v>
      </c>
      <c r="IE27" s="31">
        <v>0</v>
      </c>
      <c r="IF27" s="31">
        <v>0</v>
      </c>
      <c r="IG27" s="31">
        <v>0</v>
      </c>
      <c r="IH27" s="31">
        <v>0</v>
      </c>
      <c r="II27" s="31">
        <v>0</v>
      </c>
      <c r="IJ27" s="31">
        <v>0</v>
      </c>
      <c r="IK27" s="31">
        <v>0</v>
      </c>
      <c r="IL27" s="31">
        <v>0</v>
      </c>
      <c r="IM27" s="31">
        <v>0</v>
      </c>
      <c r="IN27" s="31">
        <v>0</v>
      </c>
      <c r="IO27" s="31">
        <v>0</v>
      </c>
      <c r="IP27" s="31">
        <v>0</v>
      </c>
      <c r="IQ27" s="31">
        <v>0</v>
      </c>
      <c r="IR27" s="31">
        <v>0</v>
      </c>
      <c r="IS27" s="31">
        <v>0</v>
      </c>
      <c r="IT27" s="31">
        <v>0</v>
      </c>
      <c r="IU27" s="31">
        <v>0</v>
      </c>
      <c r="IV27" s="31">
        <v>0</v>
      </c>
      <c r="IW27" s="31">
        <v>0</v>
      </c>
      <c r="IX27" s="31">
        <v>0</v>
      </c>
      <c r="IY27" s="31">
        <v>0</v>
      </c>
      <c r="IZ27" s="31">
        <v>0</v>
      </c>
      <c r="JA27" s="31">
        <v>0</v>
      </c>
      <c r="JB27" s="31">
        <v>0</v>
      </c>
      <c r="JC27" s="31">
        <v>0</v>
      </c>
      <c r="JD27" s="31">
        <v>0</v>
      </c>
      <c r="JE27" s="31">
        <v>0</v>
      </c>
      <c r="JF27" s="31">
        <v>0</v>
      </c>
      <c r="JG27" s="31">
        <v>0</v>
      </c>
      <c r="JH27" s="31">
        <v>0</v>
      </c>
      <c r="JI27" s="31">
        <v>0</v>
      </c>
      <c r="JJ27" s="31">
        <v>0</v>
      </c>
      <c r="JK27" s="31">
        <v>0</v>
      </c>
      <c r="JL27" s="31">
        <v>0</v>
      </c>
      <c r="JM27" s="31">
        <v>0</v>
      </c>
      <c r="JN27" s="31">
        <v>0</v>
      </c>
      <c r="JO27" s="31">
        <v>0</v>
      </c>
      <c r="JP27" s="31">
        <v>0</v>
      </c>
      <c r="JQ27" s="31">
        <v>0</v>
      </c>
      <c r="JR27" s="31">
        <v>0</v>
      </c>
      <c r="JS27" s="31">
        <v>0</v>
      </c>
      <c r="JT27" s="31">
        <v>0</v>
      </c>
      <c r="JU27" s="31">
        <v>0</v>
      </c>
      <c r="JV27" s="31">
        <v>0</v>
      </c>
      <c r="JW27" s="31">
        <v>0</v>
      </c>
      <c r="JX27" s="31">
        <v>0</v>
      </c>
      <c r="JY27" s="31">
        <v>0</v>
      </c>
      <c r="JZ27" s="31">
        <v>0</v>
      </c>
      <c r="KA27" s="31">
        <v>0</v>
      </c>
      <c r="KB27" s="31">
        <v>0</v>
      </c>
      <c r="KC27" s="31">
        <v>0</v>
      </c>
      <c r="KD27" s="31">
        <v>0</v>
      </c>
      <c r="KE27" s="31">
        <v>0</v>
      </c>
      <c r="KF27" s="31">
        <v>0</v>
      </c>
      <c r="KG27" s="31">
        <v>0</v>
      </c>
      <c r="KH27" s="31">
        <v>0</v>
      </c>
      <c r="KI27" s="31">
        <v>0</v>
      </c>
      <c r="KJ27" s="31">
        <v>0</v>
      </c>
      <c r="KK27" s="31">
        <v>0</v>
      </c>
      <c r="KL27" s="31">
        <v>0</v>
      </c>
      <c r="KM27" s="31">
        <v>0</v>
      </c>
      <c r="KN27" s="31">
        <v>0</v>
      </c>
      <c r="KO27" s="31">
        <v>0</v>
      </c>
      <c r="KP27" s="31">
        <v>0</v>
      </c>
      <c r="KQ27" s="31">
        <v>0</v>
      </c>
      <c r="KR27" s="31">
        <v>0</v>
      </c>
      <c r="KS27" s="31">
        <v>0</v>
      </c>
      <c r="KT27" s="31">
        <v>0</v>
      </c>
      <c r="KU27" s="31">
        <v>0</v>
      </c>
      <c r="KV27" s="31">
        <v>0</v>
      </c>
      <c r="KW27" s="31">
        <v>0</v>
      </c>
      <c r="KX27" s="31">
        <v>0</v>
      </c>
      <c r="KY27" s="31">
        <v>0</v>
      </c>
      <c r="KZ27" s="31">
        <v>0</v>
      </c>
      <c r="LA27" s="31">
        <v>0</v>
      </c>
      <c r="LB27" s="31">
        <v>0</v>
      </c>
      <c r="LC27" s="31">
        <v>0</v>
      </c>
      <c r="LD27" s="31">
        <v>0</v>
      </c>
      <c r="LE27" s="31">
        <v>0</v>
      </c>
      <c r="LF27" s="31">
        <v>0</v>
      </c>
      <c r="LG27" s="31">
        <v>0</v>
      </c>
      <c r="LH27" s="31">
        <v>0</v>
      </c>
      <c r="LI27" s="31">
        <v>0</v>
      </c>
      <c r="LJ27" s="31">
        <v>0</v>
      </c>
      <c r="LK27" s="31">
        <v>0</v>
      </c>
      <c r="LL27" s="31">
        <v>0</v>
      </c>
      <c r="LM27" s="31">
        <v>0</v>
      </c>
      <c r="LN27" s="31">
        <v>0</v>
      </c>
      <c r="LO27" s="31">
        <v>0</v>
      </c>
      <c r="LP27" s="31">
        <v>0</v>
      </c>
      <c r="LQ27" s="31">
        <v>0</v>
      </c>
      <c r="LR27" s="31">
        <v>0</v>
      </c>
      <c r="LS27" s="31">
        <v>0</v>
      </c>
      <c r="LT27" s="31">
        <v>0</v>
      </c>
      <c r="LU27" s="31">
        <v>0</v>
      </c>
      <c r="LV27" s="31">
        <v>0</v>
      </c>
      <c r="LW27" s="31">
        <v>0</v>
      </c>
      <c r="LX27" s="31">
        <v>0</v>
      </c>
      <c r="LY27" s="31">
        <v>0</v>
      </c>
      <c r="LZ27" s="31">
        <v>0</v>
      </c>
      <c r="MA27" s="31">
        <v>0</v>
      </c>
      <c r="MB27" s="31">
        <v>0</v>
      </c>
      <c r="MC27" s="31">
        <v>0</v>
      </c>
      <c r="MD27" s="31">
        <v>0</v>
      </c>
      <c r="ME27" s="31">
        <v>0</v>
      </c>
      <c r="MF27" s="31">
        <v>0</v>
      </c>
      <c r="MG27" s="31">
        <v>0</v>
      </c>
      <c r="MH27" s="31">
        <v>0</v>
      </c>
      <c r="MI27" s="31">
        <v>0</v>
      </c>
      <c r="MJ27" s="31">
        <v>0</v>
      </c>
      <c r="MK27" s="31">
        <v>0</v>
      </c>
      <c r="ML27" s="31">
        <v>0</v>
      </c>
      <c r="MM27" s="31">
        <v>0</v>
      </c>
      <c r="MN27" s="31">
        <v>0</v>
      </c>
      <c r="MO27" s="31">
        <v>0</v>
      </c>
      <c r="MP27" s="31">
        <v>0</v>
      </c>
      <c r="MQ27" s="31">
        <v>0</v>
      </c>
      <c r="MR27" s="31">
        <v>0</v>
      </c>
      <c r="MS27" s="31">
        <v>0</v>
      </c>
      <c r="MT27" s="31">
        <v>0</v>
      </c>
      <c r="MU27" s="31">
        <v>0</v>
      </c>
      <c r="MV27" s="31">
        <v>0</v>
      </c>
      <c r="MW27" s="31">
        <v>0</v>
      </c>
      <c r="MX27" s="31">
        <v>0</v>
      </c>
      <c r="MY27" s="31">
        <v>0</v>
      </c>
      <c r="MZ27" s="31">
        <v>0</v>
      </c>
      <c r="NA27" s="31">
        <v>0</v>
      </c>
      <c r="NB27" s="31">
        <v>0</v>
      </c>
      <c r="NC27" s="31">
        <v>0</v>
      </c>
      <c r="ND27" s="31">
        <v>0</v>
      </c>
      <c r="NE27" s="31">
        <v>0</v>
      </c>
      <c r="NF27" s="31">
        <v>0</v>
      </c>
      <c r="NG27" s="31">
        <v>0</v>
      </c>
      <c r="NH27" s="31">
        <v>0</v>
      </c>
      <c r="NI27" s="31">
        <v>0</v>
      </c>
      <c r="NJ27" s="31">
        <v>0</v>
      </c>
      <c r="NK27" s="31">
        <v>0</v>
      </c>
      <c r="NL27" s="31">
        <v>0</v>
      </c>
      <c r="NM27" s="31">
        <v>0</v>
      </c>
      <c r="NN27" s="31">
        <v>0</v>
      </c>
      <c r="NO27" s="31">
        <v>0</v>
      </c>
      <c r="NP27" s="31">
        <v>0</v>
      </c>
      <c r="NQ27" s="31">
        <v>0</v>
      </c>
      <c r="NR27" s="31">
        <v>0</v>
      </c>
      <c r="NS27" s="31">
        <v>0</v>
      </c>
      <c r="NT27" s="31">
        <v>0</v>
      </c>
      <c r="NU27" s="31">
        <v>0</v>
      </c>
      <c r="NV27" s="31">
        <v>0</v>
      </c>
      <c r="NW27" s="31">
        <v>0</v>
      </c>
      <c r="NX27" s="31">
        <v>0</v>
      </c>
      <c r="NY27" s="31">
        <v>0</v>
      </c>
      <c r="NZ27" s="31">
        <v>0</v>
      </c>
      <c r="OA27" s="31">
        <v>0</v>
      </c>
      <c r="OB27" s="31">
        <v>0</v>
      </c>
      <c r="OC27" s="31">
        <v>0</v>
      </c>
      <c r="OD27" s="31">
        <v>0</v>
      </c>
      <c r="OE27" s="31">
        <v>0</v>
      </c>
      <c r="OF27" s="31">
        <v>0</v>
      </c>
      <c r="OG27" s="31">
        <v>0</v>
      </c>
      <c r="OH27" s="31">
        <v>0</v>
      </c>
      <c r="OI27" s="31">
        <v>0</v>
      </c>
      <c r="OJ27" s="31">
        <v>0</v>
      </c>
      <c r="OK27" s="31">
        <v>0</v>
      </c>
      <c r="OL27" s="31">
        <v>0</v>
      </c>
      <c r="OM27" s="31">
        <v>0</v>
      </c>
      <c r="ON27" s="31">
        <v>0</v>
      </c>
      <c r="OO27" s="31">
        <v>0</v>
      </c>
      <c r="OP27" s="31">
        <v>0</v>
      </c>
      <c r="OQ27" s="31">
        <v>0</v>
      </c>
      <c r="OR27" s="31">
        <v>0</v>
      </c>
      <c r="OS27" s="31">
        <v>0</v>
      </c>
      <c r="OT27" s="31">
        <v>0</v>
      </c>
      <c r="OU27" s="31">
        <v>0</v>
      </c>
      <c r="OV27" s="31">
        <v>0</v>
      </c>
      <c r="OW27" s="31">
        <v>0</v>
      </c>
      <c r="OX27" s="31">
        <v>0</v>
      </c>
      <c r="OY27" s="31">
        <v>0</v>
      </c>
      <c r="OZ27" s="31">
        <v>0</v>
      </c>
      <c r="PA27" s="31">
        <v>0</v>
      </c>
      <c r="PB27" s="31">
        <v>0</v>
      </c>
      <c r="PC27" s="31">
        <v>0</v>
      </c>
      <c r="PD27" s="31">
        <v>0</v>
      </c>
      <c r="PE27" s="31">
        <v>0</v>
      </c>
      <c r="PF27" s="31">
        <v>0</v>
      </c>
      <c r="PG27" s="31">
        <v>0</v>
      </c>
      <c r="PH27" s="31">
        <v>0</v>
      </c>
      <c r="PI27" s="31">
        <v>0</v>
      </c>
      <c r="PJ27" s="31">
        <v>0</v>
      </c>
      <c r="PK27" s="31">
        <v>0</v>
      </c>
      <c r="PL27" s="31">
        <v>0</v>
      </c>
      <c r="PM27" s="31">
        <v>0</v>
      </c>
      <c r="PN27" s="31">
        <v>0</v>
      </c>
      <c r="PO27" s="31">
        <v>0</v>
      </c>
      <c r="PP27" s="31">
        <v>0</v>
      </c>
      <c r="PQ27" s="31">
        <v>0</v>
      </c>
      <c r="PR27" s="31">
        <v>0</v>
      </c>
      <c r="PS27" s="31">
        <v>0</v>
      </c>
      <c r="PT27" s="31">
        <v>0</v>
      </c>
      <c r="PU27" s="31">
        <v>0</v>
      </c>
      <c r="PV27" s="31">
        <v>0</v>
      </c>
      <c r="PW27" s="31">
        <v>0</v>
      </c>
      <c r="PX27" s="31">
        <v>0</v>
      </c>
      <c r="PY27" s="31">
        <v>0</v>
      </c>
      <c r="PZ27" s="31">
        <v>0</v>
      </c>
      <c r="QA27" s="31">
        <v>0</v>
      </c>
      <c r="QB27" s="31">
        <v>0</v>
      </c>
      <c r="QC27" s="31">
        <v>0</v>
      </c>
      <c r="QD27" s="31">
        <v>0</v>
      </c>
      <c r="QE27" s="31">
        <v>0</v>
      </c>
      <c r="QF27" s="31">
        <v>0</v>
      </c>
      <c r="QG27" s="31">
        <v>0</v>
      </c>
      <c r="QH27" s="31">
        <v>0</v>
      </c>
      <c r="QI27" s="31">
        <v>0</v>
      </c>
      <c r="QJ27" s="31">
        <v>0</v>
      </c>
      <c r="QK27" s="31">
        <v>0</v>
      </c>
      <c r="QL27" s="31">
        <v>0</v>
      </c>
      <c r="QM27" s="31">
        <v>0</v>
      </c>
      <c r="QN27" s="31">
        <v>0</v>
      </c>
      <c r="QO27" s="31">
        <v>0</v>
      </c>
      <c r="QP27" s="31">
        <v>0</v>
      </c>
      <c r="QQ27" s="31">
        <v>0</v>
      </c>
      <c r="QR27" s="31">
        <v>0</v>
      </c>
      <c r="QS27" s="31">
        <v>0</v>
      </c>
      <c r="QT27" s="31">
        <v>0</v>
      </c>
      <c r="QU27" s="31">
        <v>0</v>
      </c>
      <c r="QV27" s="31">
        <v>0</v>
      </c>
      <c r="QW27" s="31">
        <v>0</v>
      </c>
      <c r="QX27" s="31">
        <v>0</v>
      </c>
      <c r="QY27" s="31">
        <v>0</v>
      </c>
      <c r="QZ27" s="31">
        <v>0</v>
      </c>
      <c r="RA27" s="31">
        <v>0</v>
      </c>
      <c r="RB27" s="31">
        <v>0</v>
      </c>
      <c r="RC27" s="31">
        <v>0</v>
      </c>
      <c r="RD27" s="31">
        <v>0</v>
      </c>
      <c r="RE27" s="31">
        <v>0</v>
      </c>
      <c r="RF27" s="31">
        <v>0</v>
      </c>
      <c r="RG27" s="31">
        <v>0</v>
      </c>
      <c r="RH27" s="31">
        <v>0</v>
      </c>
      <c r="RI27" s="31">
        <v>0</v>
      </c>
      <c r="RJ27" s="31">
        <v>0</v>
      </c>
      <c r="RK27" s="31">
        <v>0</v>
      </c>
      <c r="RL27" s="31">
        <v>0</v>
      </c>
      <c r="RM27" s="31">
        <v>0</v>
      </c>
      <c r="RN27" s="31">
        <v>0</v>
      </c>
      <c r="RO27" s="31">
        <v>0</v>
      </c>
      <c r="RP27" s="31">
        <v>0</v>
      </c>
      <c r="RQ27" s="31">
        <v>0</v>
      </c>
      <c r="RR27" s="31">
        <v>0</v>
      </c>
      <c r="RS27" s="31">
        <v>0</v>
      </c>
      <c r="RT27" s="31">
        <v>0</v>
      </c>
      <c r="RU27" s="31">
        <v>0</v>
      </c>
      <c r="RV27" s="31">
        <v>0</v>
      </c>
      <c r="RW27" s="31">
        <v>0</v>
      </c>
      <c r="RX27" s="31">
        <v>0</v>
      </c>
      <c r="RY27" s="31">
        <v>0</v>
      </c>
      <c r="RZ27" s="31">
        <v>0</v>
      </c>
      <c r="SA27" s="31">
        <v>0</v>
      </c>
      <c r="SB27" s="31">
        <v>0</v>
      </c>
      <c r="SC27" s="31">
        <v>0</v>
      </c>
      <c r="SD27" s="31">
        <v>0</v>
      </c>
      <c r="SE27" s="31">
        <v>0</v>
      </c>
      <c r="SF27" s="31">
        <v>0</v>
      </c>
      <c r="SG27" s="31">
        <v>0</v>
      </c>
      <c r="SH27" s="31">
        <v>0</v>
      </c>
      <c r="SI27" s="31">
        <v>0</v>
      </c>
      <c r="SJ27" s="31">
        <v>0</v>
      </c>
      <c r="SK27" s="31">
        <v>0</v>
      </c>
      <c r="SL27" s="31">
        <v>0</v>
      </c>
      <c r="SM27" s="31">
        <v>0</v>
      </c>
      <c r="SN27" s="31">
        <v>0</v>
      </c>
      <c r="SO27" s="31">
        <v>0</v>
      </c>
      <c r="SP27" s="31">
        <v>0</v>
      </c>
      <c r="SQ27" s="31">
        <v>0</v>
      </c>
      <c r="SR27" s="31">
        <v>0</v>
      </c>
      <c r="SS27" s="31">
        <v>0</v>
      </c>
      <c r="ST27" s="31">
        <v>0</v>
      </c>
      <c r="SU27" s="31">
        <v>0</v>
      </c>
      <c r="SV27" s="31">
        <v>0</v>
      </c>
      <c r="SW27" s="31">
        <v>0</v>
      </c>
      <c r="SX27" s="31">
        <v>0</v>
      </c>
      <c r="SY27" s="31">
        <v>0</v>
      </c>
      <c r="SZ27" s="31">
        <v>0</v>
      </c>
      <c r="TA27" s="31">
        <v>0</v>
      </c>
      <c r="TB27" s="31">
        <v>0</v>
      </c>
      <c r="TC27" s="31">
        <v>0</v>
      </c>
      <c r="TD27" s="31">
        <v>0</v>
      </c>
      <c r="TE27" s="31">
        <v>0</v>
      </c>
      <c r="TF27" s="31">
        <v>0</v>
      </c>
      <c r="TG27" s="31">
        <v>0</v>
      </c>
      <c r="TH27" s="31">
        <v>0</v>
      </c>
      <c r="TI27" s="31">
        <v>0</v>
      </c>
      <c r="TJ27" s="31">
        <v>0</v>
      </c>
      <c r="TK27" s="31">
        <v>0</v>
      </c>
      <c r="TL27" s="31">
        <v>0</v>
      </c>
      <c r="TM27" s="31">
        <v>0</v>
      </c>
      <c r="TN27" s="31">
        <v>0</v>
      </c>
      <c r="TO27" s="31">
        <v>0</v>
      </c>
      <c r="TP27" s="31">
        <v>0</v>
      </c>
      <c r="TQ27" s="31">
        <v>0</v>
      </c>
      <c r="TR27" s="31">
        <v>0</v>
      </c>
      <c r="TS27" s="31">
        <v>0</v>
      </c>
      <c r="TT27" s="31">
        <v>0</v>
      </c>
      <c r="TU27" s="31">
        <v>0</v>
      </c>
      <c r="TV27" s="31">
        <v>0</v>
      </c>
      <c r="TW27" s="31">
        <v>0</v>
      </c>
      <c r="TX27" s="31">
        <v>0</v>
      </c>
      <c r="TY27" s="31">
        <v>0</v>
      </c>
      <c r="TZ27" s="31">
        <v>0</v>
      </c>
      <c r="UA27" s="31">
        <v>0</v>
      </c>
      <c r="UB27" s="31">
        <v>0</v>
      </c>
      <c r="UC27" s="31">
        <v>0</v>
      </c>
      <c r="UD27" s="31">
        <v>0</v>
      </c>
      <c r="UE27" s="31">
        <v>0</v>
      </c>
      <c r="UF27" s="31">
        <v>0</v>
      </c>
      <c r="UG27" s="31">
        <v>0</v>
      </c>
      <c r="UH27" s="31">
        <v>0</v>
      </c>
      <c r="UI27" s="31">
        <v>0</v>
      </c>
      <c r="UJ27" s="31">
        <v>0</v>
      </c>
      <c r="UK27" s="31">
        <v>0</v>
      </c>
      <c r="UL27" s="31">
        <v>0</v>
      </c>
      <c r="UM27" s="31">
        <v>0</v>
      </c>
      <c r="UN27" s="31">
        <v>0</v>
      </c>
      <c r="UO27" s="31">
        <v>0</v>
      </c>
      <c r="UP27" s="31">
        <v>0</v>
      </c>
      <c r="UQ27" s="31">
        <v>0</v>
      </c>
      <c r="UR27" s="31">
        <v>0</v>
      </c>
      <c r="US27" s="31">
        <v>0</v>
      </c>
      <c r="UT27" s="31">
        <v>0</v>
      </c>
      <c r="UU27" s="31">
        <v>0</v>
      </c>
      <c r="UV27" s="31">
        <v>0</v>
      </c>
      <c r="UW27" s="31">
        <v>0</v>
      </c>
      <c r="UX27" s="31">
        <v>0</v>
      </c>
      <c r="UY27" s="31">
        <v>0</v>
      </c>
      <c r="UZ27" s="31">
        <v>0</v>
      </c>
      <c r="VA27" s="31">
        <v>0</v>
      </c>
      <c r="VB27" s="31">
        <v>0</v>
      </c>
      <c r="VC27" s="31">
        <v>0</v>
      </c>
      <c r="VD27" s="31">
        <v>0</v>
      </c>
      <c r="VE27" s="31">
        <v>0</v>
      </c>
      <c r="VF27" s="31">
        <v>0</v>
      </c>
      <c r="VG27" s="31">
        <v>0</v>
      </c>
      <c r="VH27" s="31">
        <v>0</v>
      </c>
      <c r="VI27" s="31">
        <v>0</v>
      </c>
      <c r="VJ27" s="31">
        <v>0</v>
      </c>
      <c r="VK27" s="31">
        <v>0</v>
      </c>
      <c r="VL27" s="31">
        <v>0</v>
      </c>
      <c r="VM27" s="31">
        <v>0</v>
      </c>
      <c r="VN27" s="31">
        <v>0</v>
      </c>
      <c r="VO27" s="31">
        <v>0</v>
      </c>
      <c r="VP27" s="31">
        <v>0</v>
      </c>
      <c r="VQ27" s="31">
        <v>0</v>
      </c>
      <c r="VR27" s="31">
        <v>0</v>
      </c>
      <c r="VS27" s="31">
        <v>0</v>
      </c>
      <c r="VT27" s="31">
        <v>0</v>
      </c>
      <c r="VU27" s="31">
        <v>0</v>
      </c>
      <c r="VV27" s="31">
        <v>0</v>
      </c>
      <c r="VW27" s="31">
        <v>0</v>
      </c>
      <c r="VX27" s="31">
        <v>0</v>
      </c>
      <c r="VY27" s="31">
        <v>0</v>
      </c>
      <c r="VZ27" s="31">
        <v>0</v>
      </c>
      <c r="WA27" s="31">
        <v>0</v>
      </c>
      <c r="WB27" s="31">
        <v>0</v>
      </c>
      <c r="WC27" s="31">
        <v>0</v>
      </c>
      <c r="WD27" s="31">
        <v>0</v>
      </c>
      <c r="WE27" s="31">
        <v>0</v>
      </c>
      <c r="WF27" s="31">
        <v>0</v>
      </c>
      <c r="WG27" s="31">
        <v>0</v>
      </c>
      <c r="WH27" s="31">
        <v>0</v>
      </c>
      <c r="WI27" s="31">
        <v>0</v>
      </c>
      <c r="WJ27" s="31">
        <v>0</v>
      </c>
      <c r="WK27" s="31">
        <v>0</v>
      </c>
      <c r="WL27" s="31">
        <v>0</v>
      </c>
      <c r="WM27" s="31">
        <v>0</v>
      </c>
      <c r="WN27" s="31">
        <v>0</v>
      </c>
      <c r="WO27" s="31">
        <v>0</v>
      </c>
      <c r="WP27" s="31">
        <v>0</v>
      </c>
      <c r="WQ27" s="31">
        <v>0</v>
      </c>
      <c r="WR27" s="31">
        <v>0</v>
      </c>
      <c r="WS27" s="31">
        <v>0</v>
      </c>
      <c r="WT27" s="31">
        <v>0</v>
      </c>
      <c r="WU27" s="31">
        <v>0</v>
      </c>
      <c r="WV27" s="31">
        <v>0</v>
      </c>
      <c r="WW27" s="31">
        <v>0</v>
      </c>
      <c r="WX27" s="31">
        <v>0</v>
      </c>
      <c r="WY27" s="31">
        <v>0</v>
      </c>
      <c r="WZ27" s="31">
        <v>0</v>
      </c>
      <c r="XA27" s="31">
        <v>0</v>
      </c>
      <c r="XB27" s="31">
        <v>0</v>
      </c>
      <c r="XC27" s="31">
        <v>0</v>
      </c>
      <c r="XD27" s="31">
        <v>0</v>
      </c>
      <c r="XE27" s="31">
        <v>0</v>
      </c>
      <c r="XF27" s="31">
        <v>0</v>
      </c>
      <c r="XG27" s="31">
        <v>0</v>
      </c>
      <c r="XH27" s="31">
        <v>0</v>
      </c>
      <c r="XI27" s="31">
        <v>0</v>
      </c>
      <c r="XJ27" s="31">
        <v>0</v>
      </c>
      <c r="XK27" s="31">
        <v>0</v>
      </c>
      <c r="XL27" s="31">
        <v>0</v>
      </c>
      <c r="XM27" s="31">
        <v>0</v>
      </c>
      <c r="XN27" s="31">
        <v>0</v>
      </c>
      <c r="XO27" s="31">
        <v>0</v>
      </c>
      <c r="XP27" s="31">
        <v>0</v>
      </c>
      <c r="XQ27" s="31">
        <v>0</v>
      </c>
    </row>
    <row r="28" spans="1:641" hidden="1" x14ac:dyDescent="0.25">
      <c r="A28" s="29" t="s">
        <v>77</v>
      </c>
      <c r="B28" s="20" t="s">
        <v>78</v>
      </c>
      <c r="C28" s="20">
        <f>+IFERROR(VLOOKUP($C$2,[4]BNAD17!$A$11:$P$171,13,TRUE)/1000000,0)</f>
        <v>3.3306690738754696E-14</v>
      </c>
      <c r="D28" s="21"/>
      <c r="E28" s="22">
        <f>+C28/$C$74</f>
        <v>7.6826194865799597E-16</v>
      </c>
      <c r="F28" s="23" t="s">
        <v>20</v>
      </c>
      <c r="G28" s="32" t="s">
        <v>21</v>
      </c>
      <c r="H28" s="25">
        <v>41264</v>
      </c>
      <c r="I28" s="25"/>
      <c r="J28" s="26" t="s">
        <v>79</v>
      </c>
      <c r="K28" s="23">
        <v>60</v>
      </c>
      <c r="L28" s="23" t="s">
        <v>23</v>
      </c>
      <c r="M28" s="28">
        <f t="shared" ref="M28:M33" si="97">+EDATE(H28,K28)</f>
        <v>43090</v>
      </c>
      <c r="N28" s="23" t="s">
        <v>24</v>
      </c>
      <c r="O28" s="29" t="s">
        <v>71</v>
      </c>
      <c r="P28" s="115"/>
      <c r="Q28" s="30">
        <f t="shared" si="49"/>
        <v>0</v>
      </c>
      <c r="R28" s="30">
        <f t="shared" si="50"/>
        <v>0</v>
      </c>
      <c r="S28" s="30">
        <f t="shared" si="51"/>
        <v>0</v>
      </c>
      <c r="T28" s="30">
        <f t="shared" si="52"/>
        <v>0</v>
      </c>
      <c r="U28" s="30">
        <f t="shared" si="53"/>
        <v>0</v>
      </c>
      <c r="V28" s="30">
        <f t="shared" si="54"/>
        <v>0</v>
      </c>
      <c r="W28" s="30">
        <f t="shared" si="55"/>
        <v>0</v>
      </c>
      <c r="X28" s="30">
        <f t="shared" si="56"/>
        <v>0</v>
      </c>
      <c r="Y28" s="30">
        <f t="shared" si="57"/>
        <v>0</v>
      </c>
      <c r="Z28" s="30">
        <f t="shared" si="58"/>
        <v>0</v>
      </c>
      <c r="AA28" s="30">
        <f t="shared" si="59"/>
        <v>0</v>
      </c>
      <c r="AB28" s="30">
        <f t="shared" si="60"/>
        <v>0</v>
      </c>
      <c r="AC28" s="30">
        <f t="shared" si="61"/>
        <v>0</v>
      </c>
      <c r="AD28" s="30">
        <f t="shared" si="62"/>
        <v>0</v>
      </c>
      <c r="AE28" s="30">
        <f t="shared" si="63"/>
        <v>0</v>
      </c>
      <c r="AF28" s="30">
        <f t="shared" si="64"/>
        <v>0</v>
      </c>
      <c r="AG28" s="30">
        <f t="shared" si="65"/>
        <v>0</v>
      </c>
      <c r="AH28" s="30">
        <f t="shared" si="66"/>
        <v>0</v>
      </c>
      <c r="AI28" s="30">
        <f t="shared" si="67"/>
        <v>0</v>
      </c>
      <c r="AJ28" s="30">
        <f t="shared" si="68"/>
        <v>0</v>
      </c>
      <c r="AK28" s="30">
        <f t="shared" si="69"/>
        <v>0</v>
      </c>
      <c r="AL28" s="30">
        <f t="shared" si="70"/>
        <v>0</v>
      </c>
      <c r="AM28" s="30">
        <f t="shared" si="71"/>
        <v>0</v>
      </c>
      <c r="AN28" s="30">
        <f t="shared" si="72"/>
        <v>0</v>
      </c>
      <c r="AO28" s="30">
        <f t="shared" si="73"/>
        <v>0</v>
      </c>
      <c r="AP28" s="30">
        <f t="shared" si="74"/>
        <v>0</v>
      </c>
      <c r="AQ28" s="30">
        <f t="shared" si="75"/>
        <v>0</v>
      </c>
      <c r="AR28" s="30">
        <f t="shared" si="76"/>
        <v>0</v>
      </c>
      <c r="AS28" s="30">
        <f t="shared" si="77"/>
        <v>0</v>
      </c>
      <c r="AT28" s="30">
        <f t="shared" si="78"/>
        <v>0</v>
      </c>
      <c r="AU28" s="30">
        <f t="shared" si="79"/>
        <v>0</v>
      </c>
      <c r="AV28" s="30">
        <f t="shared" si="80"/>
        <v>0</v>
      </c>
      <c r="AW28" s="30">
        <f t="shared" si="81"/>
        <v>0</v>
      </c>
      <c r="AX28" s="30">
        <f t="shared" si="82"/>
        <v>0</v>
      </c>
      <c r="AY28" s="30">
        <f t="shared" si="83"/>
        <v>0</v>
      </c>
      <c r="AZ28" s="30">
        <f t="shared" si="84"/>
        <v>0</v>
      </c>
      <c r="BA28" s="30">
        <f t="shared" si="85"/>
        <v>0</v>
      </c>
      <c r="BB28" s="30">
        <f t="shared" si="86"/>
        <v>0</v>
      </c>
      <c r="BC28" s="30">
        <f t="shared" si="87"/>
        <v>0</v>
      </c>
      <c r="BD28" s="30">
        <f t="shared" si="88"/>
        <v>0</v>
      </c>
      <c r="BE28" s="30">
        <f t="shared" si="89"/>
        <v>0</v>
      </c>
      <c r="BF28" s="30">
        <f t="shared" si="90"/>
        <v>0</v>
      </c>
      <c r="BG28" s="30">
        <f t="shared" si="91"/>
        <v>0</v>
      </c>
      <c r="BH28" s="30">
        <f t="shared" si="92"/>
        <v>0</v>
      </c>
      <c r="BI28" s="30">
        <f t="shared" si="93"/>
        <v>0</v>
      </c>
      <c r="BJ28" s="30">
        <f t="shared" si="94"/>
        <v>0</v>
      </c>
      <c r="BK28" s="30">
        <f t="shared" si="95"/>
        <v>0</v>
      </c>
      <c r="BL28" s="30">
        <f t="shared" si="96"/>
        <v>0</v>
      </c>
      <c r="BN28" s="31">
        <v>0</v>
      </c>
      <c r="BO28" s="31">
        <v>0</v>
      </c>
      <c r="BP28" s="31">
        <v>0</v>
      </c>
      <c r="BQ28" s="31">
        <v>0</v>
      </c>
      <c r="BR28" s="31">
        <v>0</v>
      </c>
      <c r="BS28" s="31">
        <v>0</v>
      </c>
      <c r="BT28" s="31">
        <v>0</v>
      </c>
      <c r="BU28" s="31">
        <v>0</v>
      </c>
      <c r="BV28" s="31">
        <v>0</v>
      </c>
      <c r="BW28" s="31">
        <v>0</v>
      </c>
      <c r="BX28" s="31">
        <v>0</v>
      </c>
      <c r="BY28" s="31">
        <v>0</v>
      </c>
      <c r="BZ28" s="31">
        <v>0</v>
      </c>
      <c r="CA28" s="31">
        <v>0</v>
      </c>
      <c r="CB28" s="31">
        <v>0</v>
      </c>
      <c r="CC28" s="31">
        <v>0</v>
      </c>
      <c r="CD28" s="31">
        <v>0</v>
      </c>
      <c r="CE28" s="31">
        <v>0</v>
      </c>
      <c r="CF28" s="31">
        <v>0</v>
      </c>
      <c r="CG28" s="31">
        <v>0</v>
      </c>
      <c r="CH28" s="31">
        <v>0</v>
      </c>
      <c r="CI28" s="31">
        <v>0</v>
      </c>
      <c r="CJ28" s="31">
        <v>0</v>
      </c>
      <c r="CK28" s="31">
        <v>0</v>
      </c>
      <c r="CL28" s="31">
        <v>0</v>
      </c>
      <c r="CM28" s="31">
        <v>0</v>
      </c>
      <c r="CN28" s="31">
        <v>0</v>
      </c>
      <c r="CO28" s="31">
        <v>0</v>
      </c>
      <c r="CP28" s="31">
        <v>0</v>
      </c>
      <c r="CQ28" s="31">
        <v>0</v>
      </c>
      <c r="CR28" s="31">
        <v>0</v>
      </c>
      <c r="CS28" s="31">
        <v>0</v>
      </c>
      <c r="CT28" s="31">
        <v>0</v>
      </c>
      <c r="CU28" s="31">
        <v>0</v>
      </c>
      <c r="CV28" s="31">
        <v>0</v>
      </c>
      <c r="CW28" s="31">
        <v>0</v>
      </c>
      <c r="CX28" s="31">
        <v>0</v>
      </c>
      <c r="CY28" s="31">
        <v>0</v>
      </c>
      <c r="CZ28" s="31">
        <v>0</v>
      </c>
      <c r="DA28" s="31">
        <v>0</v>
      </c>
      <c r="DB28" s="31">
        <v>0</v>
      </c>
      <c r="DC28" s="31">
        <v>0</v>
      </c>
      <c r="DD28" s="31">
        <v>0</v>
      </c>
      <c r="DE28" s="31">
        <v>0</v>
      </c>
      <c r="DF28" s="31">
        <v>0</v>
      </c>
      <c r="DG28" s="31">
        <v>0</v>
      </c>
      <c r="DH28" s="31">
        <v>0</v>
      </c>
      <c r="DI28" s="31">
        <v>0</v>
      </c>
      <c r="DJ28" s="31">
        <v>0</v>
      </c>
      <c r="DK28" s="31">
        <v>0</v>
      </c>
      <c r="DL28" s="31">
        <v>0</v>
      </c>
      <c r="DM28" s="31">
        <v>0</v>
      </c>
      <c r="DN28" s="31">
        <v>0</v>
      </c>
      <c r="DO28" s="31">
        <v>0</v>
      </c>
      <c r="DP28" s="31">
        <v>0</v>
      </c>
      <c r="DQ28" s="31">
        <v>0</v>
      </c>
      <c r="DR28" s="31">
        <v>0</v>
      </c>
      <c r="DS28" s="31">
        <v>0</v>
      </c>
      <c r="DT28" s="31">
        <v>0</v>
      </c>
      <c r="DU28" s="31">
        <v>0</v>
      </c>
      <c r="DV28" s="31">
        <v>0</v>
      </c>
      <c r="DW28" s="31">
        <v>0</v>
      </c>
      <c r="DX28" s="31">
        <v>0</v>
      </c>
      <c r="DY28" s="31">
        <v>0</v>
      </c>
      <c r="DZ28" s="31">
        <v>0</v>
      </c>
      <c r="EA28" s="31">
        <v>0</v>
      </c>
      <c r="EB28" s="31">
        <v>0</v>
      </c>
      <c r="EC28" s="31">
        <v>0</v>
      </c>
      <c r="ED28" s="31">
        <v>0</v>
      </c>
      <c r="EE28" s="31">
        <v>0</v>
      </c>
      <c r="EF28" s="31">
        <v>0</v>
      </c>
      <c r="EG28" s="31">
        <v>0</v>
      </c>
      <c r="EH28" s="31">
        <v>0</v>
      </c>
      <c r="EI28" s="31">
        <v>0</v>
      </c>
      <c r="EJ28" s="31">
        <v>0</v>
      </c>
      <c r="EK28" s="31">
        <v>0</v>
      </c>
      <c r="EL28" s="31">
        <v>0</v>
      </c>
      <c r="EM28" s="31">
        <v>0</v>
      </c>
      <c r="EN28" s="31">
        <v>0</v>
      </c>
      <c r="EO28" s="31">
        <v>0</v>
      </c>
      <c r="EP28" s="31">
        <v>0</v>
      </c>
      <c r="EQ28" s="31">
        <v>0</v>
      </c>
      <c r="ER28" s="31">
        <v>0</v>
      </c>
      <c r="ES28" s="31">
        <v>0</v>
      </c>
      <c r="ET28" s="31">
        <v>0</v>
      </c>
      <c r="EU28" s="31">
        <v>0</v>
      </c>
      <c r="EV28" s="31">
        <v>0</v>
      </c>
      <c r="EW28" s="31">
        <v>0</v>
      </c>
      <c r="EX28" s="31">
        <v>0</v>
      </c>
      <c r="EY28" s="31">
        <v>0</v>
      </c>
      <c r="EZ28" s="31">
        <v>0</v>
      </c>
      <c r="FA28" s="31">
        <v>0</v>
      </c>
      <c r="FB28" s="31">
        <v>0</v>
      </c>
      <c r="FC28" s="31">
        <v>0</v>
      </c>
      <c r="FD28" s="31">
        <v>0</v>
      </c>
      <c r="FE28" s="31">
        <v>0</v>
      </c>
      <c r="FF28" s="31">
        <v>0</v>
      </c>
      <c r="FG28" s="31">
        <v>0</v>
      </c>
      <c r="FH28" s="31">
        <v>0</v>
      </c>
      <c r="FI28" s="31">
        <v>0</v>
      </c>
      <c r="FJ28" s="31">
        <v>0</v>
      </c>
      <c r="FK28" s="31">
        <v>0</v>
      </c>
      <c r="FL28" s="31">
        <v>0</v>
      </c>
      <c r="FM28" s="31">
        <v>0</v>
      </c>
      <c r="FN28" s="31">
        <v>0</v>
      </c>
      <c r="FO28" s="31">
        <v>0</v>
      </c>
      <c r="FP28" s="31">
        <v>0</v>
      </c>
      <c r="FQ28" s="31">
        <v>0</v>
      </c>
      <c r="FR28" s="31">
        <v>0</v>
      </c>
      <c r="FS28" s="31">
        <v>0</v>
      </c>
      <c r="FT28" s="31">
        <v>0</v>
      </c>
      <c r="FU28" s="31">
        <v>0</v>
      </c>
      <c r="FV28" s="31">
        <v>0</v>
      </c>
      <c r="FW28" s="31">
        <v>0</v>
      </c>
      <c r="FX28" s="31">
        <v>0</v>
      </c>
      <c r="FY28" s="31">
        <v>0</v>
      </c>
      <c r="FZ28" s="31">
        <v>0</v>
      </c>
      <c r="GA28" s="31">
        <v>0</v>
      </c>
      <c r="GB28" s="31">
        <v>0</v>
      </c>
      <c r="GC28" s="31">
        <v>0</v>
      </c>
      <c r="GD28" s="31">
        <v>0</v>
      </c>
      <c r="GE28" s="31">
        <v>0</v>
      </c>
      <c r="GF28" s="31">
        <v>0</v>
      </c>
      <c r="GG28" s="31">
        <v>0</v>
      </c>
      <c r="GH28" s="31">
        <v>0</v>
      </c>
      <c r="GI28" s="31">
        <v>0</v>
      </c>
      <c r="GJ28" s="31">
        <v>0</v>
      </c>
      <c r="GK28" s="31">
        <v>0</v>
      </c>
      <c r="GL28" s="31">
        <v>0</v>
      </c>
      <c r="GM28" s="31">
        <v>0</v>
      </c>
      <c r="GN28" s="31">
        <v>0</v>
      </c>
      <c r="GO28" s="31">
        <v>0</v>
      </c>
      <c r="GP28" s="31">
        <v>0</v>
      </c>
      <c r="GQ28" s="31">
        <v>0</v>
      </c>
      <c r="GR28" s="31">
        <v>0</v>
      </c>
      <c r="GS28" s="31">
        <v>0</v>
      </c>
      <c r="GT28" s="31">
        <v>0</v>
      </c>
      <c r="GU28" s="31">
        <v>0</v>
      </c>
      <c r="GV28" s="31">
        <v>0</v>
      </c>
      <c r="GW28" s="31">
        <v>0</v>
      </c>
      <c r="GX28" s="31">
        <v>0</v>
      </c>
      <c r="GY28" s="31">
        <v>0</v>
      </c>
      <c r="GZ28" s="31">
        <v>0</v>
      </c>
      <c r="HA28" s="31">
        <v>0</v>
      </c>
      <c r="HB28" s="31">
        <v>0</v>
      </c>
      <c r="HC28" s="31">
        <v>0</v>
      </c>
      <c r="HD28" s="31">
        <v>0</v>
      </c>
      <c r="HE28" s="31">
        <v>0</v>
      </c>
      <c r="HF28" s="31">
        <v>0</v>
      </c>
      <c r="HG28" s="31">
        <v>0</v>
      </c>
      <c r="HH28" s="31">
        <v>0</v>
      </c>
      <c r="HI28" s="31">
        <v>0</v>
      </c>
      <c r="HJ28" s="31">
        <v>0</v>
      </c>
      <c r="HK28" s="31">
        <v>0</v>
      </c>
      <c r="HL28" s="31">
        <v>0</v>
      </c>
      <c r="HM28" s="31">
        <v>0</v>
      </c>
      <c r="HN28" s="31">
        <v>0</v>
      </c>
      <c r="HO28" s="31">
        <v>0</v>
      </c>
      <c r="HP28" s="31">
        <v>0</v>
      </c>
      <c r="HQ28" s="31">
        <v>0</v>
      </c>
      <c r="HR28" s="31">
        <v>0</v>
      </c>
      <c r="HS28" s="31">
        <v>0</v>
      </c>
      <c r="HT28" s="31">
        <v>0</v>
      </c>
      <c r="HU28" s="31">
        <v>0</v>
      </c>
      <c r="HV28" s="31">
        <v>0</v>
      </c>
      <c r="HW28" s="31">
        <v>0</v>
      </c>
      <c r="HX28" s="31">
        <v>0</v>
      </c>
      <c r="HY28" s="31">
        <v>0</v>
      </c>
      <c r="HZ28" s="31">
        <v>0</v>
      </c>
      <c r="IA28" s="31">
        <v>0</v>
      </c>
      <c r="IB28" s="31">
        <v>0</v>
      </c>
      <c r="IC28" s="31">
        <v>0</v>
      </c>
      <c r="ID28" s="31">
        <v>0</v>
      </c>
      <c r="IE28" s="31">
        <v>0</v>
      </c>
      <c r="IF28" s="31">
        <v>0</v>
      </c>
      <c r="IG28" s="31">
        <v>0</v>
      </c>
      <c r="IH28" s="31">
        <v>0</v>
      </c>
      <c r="II28" s="31">
        <v>0</v>
      </c>
      <c r="IJ28" s="31">
        <v>0</v>
      </c>
      <c r="IK28" s="31">
        <v>0</v>
      </c>
      <c r="IL28" s="31">
        <v>0</v>
      </c>
      <c r="IM28" s="31">
        <v>0</v>
      </c>
      <c r="IN28" s="31">
        <v>0</v>
      </c>
      <c r="IO28" s="31">
        <v>0</v>
      </c>
      <c r="IP28" s="31">
        <v>0</v>
      </c>
      <c r="IQ28" s="31">
        <v>0</v>
      </c>
      <c r="IR28" s="31">
        <v>0</v>
      </c>
      <c r="IS28" s="31">
        <v>0</v>
      </c>
      <c r="IT28" s="31">
        <v>0</v>
      </c>
      <c r="IU28" s="31">
        <v>0</v>
      </c>
      <c r="IV28" s="31">
        <v>0</v>
      </c>
      <c r="IW28" s="31">
        <v>0</v>
      </c>
      <c r="IX28" s="31">
        <v>0</v>
      </c>
      <c r="IY28" s="31">
        <v>0</v>
      </c>
      <c r="IZ28" s="31">
        <v>0</v>
      </c>
      <c r="JA28" s="31">
        <v>0</v>
      </c>
      <c r="JB28" s="31">
        <v>0</v>
      </c>
      <c r="JC28" s="31">
        <v>0</v>
      </c>
      <c r="JD28" s="31">
        <v>0</v>
      </c>
      <c r="JE28" s="31">
        <v>0</v>
      </c>
      <c r="JF28" s="31">
        <v>0</v>
      </c>
      <c r="JG28" s="31">
        <v>0</v>
      </c>
      <c r="JH28" s="31">
        <v>0</v>
      </c>
      <c r="JI28" s="31">
        <v>0</v>
      </c>
      <c r="JJ28" s="31">
        <v>0</v>
      </c>
      <c r="JK28" s="31">
        <v>0</v>
      </c>
      <c r="JL28" s="31">
        <v>0</v>
      </c>
      <c r="JM28" s="31">
        <v>0</v>
      </c>
      <c r="JN28" s="31">
        <v>0</v>
      </c>
      <c r="JO28" s="31">
        <v>0</v>
      </c>
      <c r="JP28" s="31">
        <v>0</v>
      </c>
      <c r="JQ28" s="31">
        <v>0</v>
      </c>
      <c r="JR28" s="31">
        <v>0</v>
      </c>
      <c r="JS28" s="31">
        <v>0</v>
      </c>
      <c r="JT28" s="31">
        <v>0</v>
      </c>
      <c r="JU28" s="31">
        <v>0</v>
      </c>
      <c r="JV28" s="31">
        <v>0</v>
      </c>
      <c r="JW28" s="31">
        <v>0</v>
      </c>
      <c r="JX28" s="31">
        <v>0</v>
      </c>
      <c r="JY28" s="31">
        <v>0</v>
      </c>
      <c r="JZ28" s="31">
        <v>0</v>
      </c>
      <c r="KA28" s="31">
        <v>0</v>
      </c>
      <c r="KB28" s="31">
        <v>0</v>
      </c>
      <c r="KC28" s="31">
        <v>0</v>
      </c>
      <c r="KD28" s="31">
        <v>0</v>
      </c>
      <c r="KE28" s="31">
        <v>0</v>
      </c>
      <c r="KF28" s="31">
        <v>0</v>
      </c>
      <c r="KG28" s="31">
        <v>0</v>
      </c>
      <c r="KH28" s="31">
        <v>0</v>
      </c>
      <c r="KI28" s="31">
        <v>0</v>
      </c>
      <c r="KJ28" s="31">
        <v>0</v>
      </c>
      <c r="KK28" s="31">
        <v>0</v>
      </c>
      <c r="KL28" s="31">
        <v>0</v>
      </c>
      <c r="KM28" s="31">
        <v>0</v>
      </c>
      <c r="KN28" s="31">
        <v>0</v>
      </c>
      <c r="KO28" s="31">
        <v>0</v>
      </c>
      <c r="KP28" s="31">
        <v>0</v>
      </c>
      <c r="KQ28" s="31">
        <v>0</v>
      </c>
      <c r="KR28" s="31">
        <v>0</v>
      </c>
      <c r="KS28" s="31">
        <v>0</v>
      </c>
      <c r="KT28" s="31">
        <v>0</v>
      </c>
      <c r="KU28" s="31">
        <v>0</v>
      </c>
      <c r="KV28" s="31">
        <v>0</v>
      </c>
      <c r="KW28" s="31">
        <v>0</v>
      </c>
      <c r="KX28" s="31">
        <v>0</v>
      </c>
      <c r="KY28" s="31">
        <v>0</v>
      </c>
      <c r="KZ28" s="31">
        <v>0</v>
      </c>
      <c r="LA28" s="31">
        <v>0</v>
      </c>
      <c r="LB28" s="31">
        <v>0</v>
      </c>
      <c r="LC28" s="31">
        <v>0</v>
      </c>
      <c r="LD28" s="31">
        <v>0</v>
      </c>
      <c r="LE28" s="31">
        <v>0</v>
      </c>
      <c r="LF28" s="31">
        <v>0</v>
      </c>
      <c r="LG28" s="31">
        <v>0</v>
      </c>
      <c r="LH28" s="31">
        <v>0</v>
      </c>
      <c r="LI28" s="31">
        <v>0</v>
      </c>
      <c r="LJ28" s="31">
        <v>0</v>
      </c>
      <c r="LK28" s="31">
        <v>0</v>
      </c>
      <c r="LL28" s="31">
        <v>0</v>
      </c>
      <c r="LM28" s="31">
        <v>0</v>
      </c>
      <c r="LN28" s="31">
        <v>0</v>
      </c>
      <c r="LO28" s="31">
        <v>0</v>
      </c>
      <c r="LP28" s="31">
        <v>0</v>
      </c>
      <c r="LQ28" s="31">
        <v>0</v>
      </c>
      <c r="LR28" s="31">
        <v>0</v>
      </c>
      <c r="LS28" s="31">
        <v>0</v>
      </c>
      <c r="LT28" s="31">
        <v>0</v>
      </c>
      <c r="LU28" s="31">
        <v>0</v>
      </c>
      <c r="LV28" s="31">
        <v>0</v>
      </c>
      <c r="LW28" s="31">
        <v>0</v>
      </c>
      <c r="LX28" s="31">
        <v>0</v>
      </c>
      <c r="LY28" s="31">
        <v>0</v>
      </c>
      <c r="LZ28" s="31">
        <v>0</v>
      </c>
      <c r="MA28" s="31">
        <v>0</v>
      </c>
      <c r="MB28" s="31">
        <v>0</v>
      </c>
      <c r="MC28" s="31">
        <v>0</v>
      </c>
      <c r="MD28" s="31">
        <v>0</v>
      </c>
      <c r="ME28" s="31">
        <v>0</v>
      </c>
      <c r="MF28" s="31">
        <v>0</v>
      </c>
      <c r="MG28" s="31">
        <v>0</v>
      </c>
      <c r="MH28" s="31">
        <v>0</v>
      </c>
      <c r="MI28" s="31">
        <v>0</v>
      </c>
      <c r="MJ28" s="31">
        <v>0</v>
      </c>
      <c r="MK28" s="31">
        <v>0</v>
      </c>
      <c r="ML28" s="31">
        <v>0</v>
      </c>
      <c r="MM28" s="31">
        <v>0</v>
      </c>
      <c r="MN28" s="31">
        <v>0</v>
      </c>
      <c r="MO28" s="31">
        <v>0</v>
      </c>
      <c r="MP28" s="31">
        <v>0</v>
      </c>
      <c r="MQ28" s="31">
        <v>0</v>
      </c>
      <c r="MR28" s="31">
        <v>0</v>
      </c>
      <c r="MS28" s="31">
        <v>0</v>
      </c>
      <c r="MT28" s="31">
        <v>0</v>
      </c>
      <c r="MU28" s="31">
        <v>0</v>
      </c>
      <c r="MV28" s="31">
        <v>0</v>
      </c>
      <c r="MW28" s="31">
        <v>0</v>
      </c>
      <c r="MX28" s="31">
        <v>0</v>
      </c>
      <c r="MY28" s="31">
        <v>0</v>
      </c>
      <c r="MZ28" s="31">
        <v>0</v>
      </c>
      <c r="NA28" s="31">
        <v>0</v>
      </c>
      <c r="NB28" s="31">
        <v>0</v>
      </c>
      <c r="NC28" s="31">
        <v>0</v>
      </c>
      <c r="ND28" s="31">
        <v>0</v>
      </c>
      <c r="NE28" s="31">
        <v>0</v>
      </c>
      <c r="NF28" s="31">
        <v>0</v>
      </c>
      <c r="NG28" s="31">
        <v>0</v>
      </c>
      <c r="NH28" s="31">
        <v>0</v>
      </c>
      <c r="NI28" s="31">
        <v>0</v>
      </c>
      <c r="NJ28" s="31">
        <v>0</v>
      </c>
      <c r="NK28" s="31">
        <v>0</v>
      </c>
      <c r="NL28" s="31">
        <v>0</v>
      </c>
      <c r="NM28" s="31">
        <v>0</v>
      </c>
      <c r="NN28" s="31">
        <v>0</v>
      </c>
      <c r="NO28" s="31">
        <v>0</v>
      </c>
      <c r="NP28" s="31">
        <v>0</v>
      </c>
      <c r="NQ28" s="31">
        <v>0</v>
      </c>
      <c r="NR28" s="31">
        <v>0</v>
      </c>
      <c r="NS28" s="31">
        <v>0</v>
      </c>
      <c r="NT28" s="31">
        <v>0</v>
      </c>
      <c r="NU28" s="31">
        <v>0</v>
      </c>
      <c r="NV28" s="31">
        <v>0</v>
      </c>
      <c r="NW28" s="31">
        <v>0</v>
      </c>
      <c r="NX28" s="31">
        <v>0</v>
      </c>
      <c r="NY28" s="31">
        <v>0</v>
      </c>
      <c r="NZ28" s="31">
        <v>0</v>
      </c>
      <c r="OA28" s="31">
        <v>0</v>
      </c>
      <c r="OB28" s="31">
        <v>0</v>
      </c>
      <c r="OC28" s="31">
        <v>0</v>
      </c>
      <c r="OD28" s="31">
        <v>0</v>
      </c>
      <c r="OE28" s="31">
        <v>0</v>
      </c>
      <c r="OF28" s="31">
        <v>0</v>
      </c>
      <c r="OG28" s="31">
        <v>0</v>
      </c>
      <c r="OH28" s="31">
        <v>0</v>
      </c>
      <c r="OI28" s="31">
        <v>0</v>
      </c>
      <c r="OJ28" s="31">
        <v>0</v>
      </c>
      <c r="OK28" s="31">
        <v>0</v>
      </c>
      <c r="OL28" s="31">
        <v>0</v>
      </c>
      <c r="OM28" s="31">
        <v>0</v>
      </c>
      <c r="ON28" s="31">
        <v>0</v>
      </c>
      <c r="OO28" s="31">
        <v>0</v>
      </c>
      <c r="OP28" s="31">
        <v>0</v>
      </c>
      <c r="OQ28" s="31">
        <v>0</v>
      </c>
      <c r="OR28" s="31">
        <v>0</v>
      </c>
      <c r="OS28" s="31">
        <v>0</v>
      </c>
      <c r="OT28" s="31">
        <v>0</v>
      </c>
      <c r="OU28" s="31">
        <v>0</v>
      </c>
      <c r="OV28" s="31">
        <v>0</v>
      </c>
      <c r="OW28" s="31">
        <v>0</v>
      </c>
      <c r="OX28" s="31">
        <v>0</v>
      </c>
      <c r="OY28" s="31">
        <v>0</v>
      </c>
      <c r="OZ28" s="31">
        <v>0</v>
      </c>
      <c r="PA28" s="31">
        <v>0</v>
      </c>
      <c r="PB28" s="31">
        <v>0</v>
      </c>
      <c r="PC28" s="31">
        <v>0</v>
      </c>
      <c r="PD28" s="31">
        <v>0</v>
      </c>
      <c r="PE28" s="31">
        <v>0</v>
      </c>
      <c r="PF28" s="31">
        <v>0</v>
      </c>
      <c r="PG28" s="31">
        <v>0</v>
      </c>
      <c r="PH28" s="31">
        <v>0</v>
      </c>
      <c r="PI28" s="31">
        <v>0</v>
      </c>
      <c r="PJ28" s="31">
        <v>0</v>
      </c>
      <c r="PK28" s="31">
        <v>0</v>
      </c>
      <c r="PL28" s="31">
        <v>0</v>
      </c>
      <c r="PM28" s="31">
        <v>0</v>
      </c>
      <c r="PN28" s="31">
        <v>0</v>
      </c>
      <c r="PO28" s="31">
        <v>0</v>
      </c>
      <c r="PP28" s="31">
        <v>0</v>
      </c>
      <c r="PQ28" s="31">
        <v>0</v>
      </c>
      <c r="PR28" s="31">
        <v>0</v>
      </c>
      <c r="PS28" s="31">
        <v>0</v>
      </c>
      <c r="PT28" s="31">
        <v>0</v>
      </c>
      <c r="PU28" s="31">
        <v>0</v>
      </c>
      <c r="PV28" s="31">
        <v>0</v>
      </c>
      <c r="PW28" s="31">
        <v>0</v>
      </c>
      <c r="PX28" s="31">
        <v>0</v>
      </c>
      <c r="PY28" s="31">
        <v>0</v>
      </c>
      <c r="PZ28" s="31">
        <v>0</v>
      </c>
      <c r="QA28" s="31">
        <v>0</v>
      </c>
      <c r="QB28" s="31">
        <v>0</v>
      </c>
      <c r="QC28" s="31">
        <v>0</v>
      </c>
      <c r="QD28" s="31">
        <v>0</v>
      </c>
      <c r="QE28" s="31">
        <v>0</v>
      </c>
      <c r="QF28" s="31">
        <v>0</v>
      </c>
      <c r="QG28" s="31">
        <v>0</v>
      </c>
      <c r="QH28" s="31">
        <v>0</v>
      </c>
      <c r="QI28" s="31">
        <v>0</v>
      </c>
      <c r="QJ28" s="31">
        <v>0</v>
      </c>
      <c r="QK28" s="31">
        <v>0</v>
      </c>
      <c r="QL28" s="31">
        <v>0</v>
      </c>
      <c r="QM28" s="31">
        <v>0</v>
      </c>
      <c r="QN28" s="31">
        <v>0</v>
      </c>
      <c r="QO28" s="31">
        <v>0</v>
      </c>
      <c r="QP28" s="31">
        <v>0</v>
      </c>
      <c r="QQ28" s="31">
        <v>0</v>
      </c>
      <c r="QR28" s="31">
        <v>0</v>
      </c>
      <c r="QS28" s="31">
        <v>0</v>
      </c>
      <c r="QT28" s="31">
        <v>0</v>
      </c>
      <c r="QU28" s="31">
        <v>0</v>
      </c>
      <c r="QV28" s="31">
        <v>0</v>
      </c>
      <c r="QW28" s="31">
        <v>0</v>
      </c>
      <c r="QX28" s="31">
        <v>0</v>
      </c>
      <c r="QY28" s="31">
        <v>0</v>
      </c>
      <c r="QZ28" s="31">
        <v>0</v>
      </c>
      <c r="RA28" s="31">
        <v>0</v>
      </c>
      <c r="RB28" s="31">
        <v>0</v>
      </c>
      <c r="RC28" s="31">
        <v>0</v>
      </c>
      <c r="RD28" s="31">
        <v>0</v>
      </c>
      <c r="RE28" s="31">
        <v>0</v>
      </c>
      <c r="RF28" s="31">
        <v>0</v>
      </c>
      <c r="RG28" s="31">
        <v>0</v>
      </c>
      <c r="RH28" s="31">
        <v>0</v>
      </c>
      <c r="RI28" s="31">
        <v>0</v>
      </c>
      <c r="RJ28" s="31">
        <v>0</v>
      </c>
      <c r="RK28" s="31">
        <v>0</v>
      </c>
      <c r="RL28" s="31">
        <v>0</v>
      </c>
      <c r="RM28" s="31">
        <v>0</v>
      </c>
      <c r="RN28" s="31">
        <v>0</v>
      </c>
      <c r="RO28" s="31">
        <v>0</v>
      </c>
      <c r="RP28" s="31">
        <v>0</v>
      </c>
      <c r="RQ28" s="31">
        <v>0</v>
      </c>
      <c r="RR28" s="31">
        <v>0</v>
      </c>
      <c r="RS28" s="31">
        <v>0</v>
      </c>
      <c r="RT28" s="31">
        <v>0</v>
      </c>
      <c r="RU28" s="31">
        <v>0</v>
      </c>
      <c r="RV28" s="31">
        <v>0</v>
      </c>
      <c r="RW28" s="31">
        <v>0</v>
      </c>
      <c r="RX28" s="31">
        <v>0</v>
      </c>
      <c r="RY28" s="31">
        <v>0</v>
      </c>
      <c r="RZ28" s="31">
        <v>0</v>
      </c>
      <c r="SA28" s="31">
        <v>0</v>
      </c>
      <c r="SB28" s="31">
        <v>0</v>
      </c>
      <c r="SC28" s="31">
        <v>0</v>
      </c>
      <c r="SD28" s="31">
        <v>0</v>
      </c>
      <c r="SE28" s="31">
        <v>0</v>
      </c>
      <c r="SF28" s="31">
        <v>0</v>
      </c>
      <c r="SG28" s="31">
        <v>0</v>
      </c>
      <c r="SH28" s="31">
        <v>0</v>
      </c>
      <c r="SI28" s="31">
        <v>0</v>
      </c>
      <c r="SJ28" s="31">
        <v>0</v>
      </c>
      <c r="SK28" s="31">
        <v>0</v>
      </c>
      <c r="SL28" s="31">
        <v>0</v>
      </c>
      <c r="SM28" s="31">
        <v>0</v>
      </c>
      <c r="SN28" s="31">
        <v>0</v>
      </c>
      <c r="SO28" s="31">
        <v>0</v>
      </c>
      <c r="SP28" s="31">
        <v>0</v>
      </c>
      <c r="SQ28" s="31">
        <v>0</v>
      </c>
      <c r="SR28" s="31">
        <v>0</v>
      </c>
      <c r="SS28" s="31">
        <v>0</v>
      </c>
      <c r="ST28" s="31">
        <v>0</v>
      </c>
      <c r="SU28" s="31">
        <v>0</v>
      </c>
      <c r="SV28" s="31">
        <v>0</v>
      </c>
      <c r="SW28" s="31">
        <v>0</v>
      </c>
      <c r="SX28" s="31">
        <v>0</v>
      </c>
      <c r="SY28" s="31">
        <v>0</v>
      </c>
      <c r="SZ28" s="31">
        <v>0</v>
      </c>
      <c r="TA28" s="31">
        <v>0</v>
      </c>
      <c r="TB28" s="31">
        <v>0</v>
      </c>
      <c r="TC28" s="31">
        <v>0</v>
      </c>
      <c r="TD28" s="31">
        <v>0</v>
      </c>
      <c r="TE28" s="31">
        <v>0</v>
      </c>
      <c r="TF28" s="31">
        <v>0</v>
      </c>
      <c r="TG28" s="31">
        <v>0</v>
      </c>
      <c r="TH28" s="31">
        <v>0</v>
      </c>
      <c r="TI28" s="31">
        <v>0</v>
      </c>
      <c r="TJ28" s="31">
        <v>0</v>
      </c>
      <c r="TK28" s="31">
        <v>0</v>
      </c>
      <c r="TL28" s="31">
        <v>0</v>
      </c>
      <c r="TM28" s="31">
        <v>0</v>
      </c>
      <c r="TN28" s="31">
        <v>0</v>
      </c>
      <c r="TO28" s="31">
        <v>0</v>
      </c>
      <c r="TP28" s="31">
        <v>0</v>
      </c>
      <c r="TQ28" s="31">
        <v>0</v>
      </c>
      <c r="TR28" s="31">
        <v>0</v>
      </c>
      <c r="TS28" s="31">
        <v>0</v>
      </c>
      <c r="TT28" s="31">
        <v>0</v>
      </c>
      <c r="TU28" s="31">
        <v>0</v>
      </c>
      <c r="TV28" s="31">
        <v>0</v>
      </c>
      <c r="TW28" s="31">
        <v>0</v>
      </c>
      <c r="TX28" s="31">
        <v>0</v>
      </c>
      <c r="TY28" s="31">
        <v>0</v>
      </c>
      <c r="TZ28" s="31">
        <v>0</v>
      </c>
      <c r="UA28" s="31">
        <v>0</v>
      </c>
      <c r="UB28" s="31">
        <v>0</v>
      </c>
      <c r="UC28" s="31">
        <v>0</v>
      </c>
      <c r="UD28" s="31">
        <v>0</v>
      </c>
      <c r="UE28" s="31">
        <v>0</v>
      </c>
      <c r="UF28" s="31">
        <v>0</v>
      </c>
      <c r="UG28" s="31">
        <v>0</v>
      </c>
      <c r="UH28" s="31">
        <v>0</v>
      </c>
      <c r="UI28" s="31">
        <v>0</v>
      </c>
      <c r="UJ28" s="31">
        <v>0</v>
      </c>
      <c r="UK28" s="31">
        <v>0</v>
      </c>
      <c r="UL28" s="31">
        <v>0</v>
      </c>
      <c r="UM28" s="31">
        <v>0</v>
      </c>
      <c r="UN28" s="31">
        <v>0</v>
      </c>
      <c r="UO28" s="31">
        <v>0</v>
      </c>
      <c r="UP28" s="31">
        <v>0</v>
      </c>
      <c r="UQ28" s="31">
        <v>0</v>
      </c>
      <c r="UR28" s="31">
        <v>0</v>
      </c>
      <c r="US28" s="31">
        <v>0</v>
      </c>
      <c r="UT28" s="31">
        <v>0</v>
      </c>
      <c r="UU28" s="31">
        <v>0</v>
      </c>
      <c r="UV28" s="31">
        <v>0</v>
      </c>
      <c r="UW28" s="31">
        <v>0</v>
      </c>
      <c r="UX28" s="31">
        <v>0</v>
      </c>
      <c r="UY28" s="31">
        <v>0</v>
      </c>
      <c r="UZ28" s="31">
        <v>0</v>
      </c>
      <c r="VA28" s="31">
        <v>0</v>
      </c>
      <c r="VB28" s="31">
        <v>0</v>
      </c>
      <c r="VC28" s="31">
        <v>0</v>
      </c>
      <c r="VD28" s="31">
        <v>0</v>
      </c>
      <c r="VE28" s="31">
        <v>0</v>
      </c>
      <c r="VF28" s="31">
        <v>0</v>
      </c>
      <c r="VG28" s="31">
        <v>0</v>
      </c>
      <c r="VH28" s="31">
        <v>0</v>
      </c>
      <c r="VI28" s="31">
        <v>0</v>
      </c>
      <c r="VJ28" s="31">
        <v>0</v>
      </c>
      <c r="VK28" s="31">
        <v>0</v>
      </c>
      <c r="VL28" s="31">
        <v>0</v>
      </c>
      <c r="VM28" s="31">
        <v>0</v>
      </c>
      <c r="VN28" s="31">
        <v>0</v>
      </c>
      <c r="VO28" s="31">
        <v>0</v>
      </c>
      <c r="VP28" s="31">
        <v>0</v>
      </c>
      <c r="VQ28" s="31">
        <v>0</v>
      </c>
      <c r="VR28" s="31">
        <v>0</v>
      </c>
      <c r="VS28" s="31">
        <v>0</v>
      </c>
      <c r="VT28" s="31">
        <v>0</v>
      </c>
      <c r="VU28" s="31">
        <v>0</v>
      </c>
      <c r="VV28" s="31">
        <v>0</v>
      </c>
      <c r="VW28" s="31">
        <v>0</v>
      </c>
      <c r="VX28" s="31">
        <v>0</v>
      </c>
      <c r="VY28" s="31">
        <v>0</v>
      </c>
      <c r="VZ28" s="31">
        <v>0</v>
      </c>
      <c r="WA28" s="31">
        <v>0</v>
      </c>
      <c r="WB28" s="31">
        <v>0</v>
      </c>
      <c r="WC28" s="31">
        <v>0</v>
      </c>
      <c r="WD28" s="31">
        <v>0</v>
      </c>
      <c r="WE28" s="31">
        <v>0</v>
      </c>
      <c r="WF28" s="31">
        <v>0</v>
      </c>
      <c r="WG28" s="31">
        <v>0</v>
      </c>
      <c r="WH28" s="31">
        <v>0</v>
      </c>
      <c r="WI28" s="31">
        <v>0</v>
      </c>
      <c r="WJ28" s="31">
        <v>0</v>
      </c>
      <c r="WK28" s="31">
        <v>0</v>
      </c>
      <c r="WL28" s="31">
        <v>0</v>
      </c>
      <c r="WM28" s="31">
        <v>0</v>
      </c>
      <c r="WN28" s="31">
        <v>0</v>
      </c>
      <c r="WO28" s="31">
        <v>0</v>
      </c>
      <c r="WP28" s="31">
        <v>0</v>
      </c>
      <c r="WQ28" s="31">
        <v>0</v>
      </c>
      <c r="WR28" s="31">
        <v>0</v>
      </c>
      <c r="WS28" s="31">
        <v>0</v>
      </c>
      <c r="WT28" s="31">
        <v>0</v>
      </c>
      <c r="WU28" s="31">
        <v>0</v>
      </c>
      <c r="WV28" s="31">
        <v>0</v>
      </c>
      <c r="WW28" s="31">
        <v>0</v>
      </c>
      <c r="WX28" s="31">
        <v>0</v>
      </c>
      <c r="WY28" s="31">
        <v>0</v>
      </c>
      <c r="WZ28" s="31">
        <v>0</v>
      </c>
      <c r="XA28" s="31">
        <v>0</v>
      </c>
      <c r="XB28" s="31">
        <v>0</v>
      </c>
      <c r="XC28" s="31">
        <v>0</v>
      </c>
      <c r="XD28" s="31">
        <v>0</v>
      </c>
      <c r="XE28" s="31">
        <v>0</v>
      </c>
      <c r="XF28" s="31">
        <v>0</v>
      </c>
      <c r="XG28" s="31">
        <v>0</v>
      </c>
      <c r="XH28" s="31">
        <v>0</v>
      </c>
      <c r="XI28" s="31">
        <v>0</v>
      </c>
      <c r="XJ28" s="31">
        <v>0</v>
      </c>
      <c r="XK28" s="31">
        <v>0</v>
      </c>
      <c r="XL28" s="31">
        <v>0</v>
      </c>
      <c r="XM28" s="31">
        <v>0</v>
      </c>
      <c r="XN28" s="31">
        <v>0</v>
      </c>
      <c r="XO28" s="31">
        <v>0</v>
      </c>
      <c r="XP28" s="31">
        <v>0</v>
      </c>
      <c r="XQ28" s="31">
        <v>0</v>
      </c>
    </row>
    <row r="29" spans="1:641" hidden="1" x14ac:dyDescent="0.25">
      <c r="A29" s="29" t="s">
        <v>80</v>
      </c>
      <c r="B29" s="20" t="s">
        <v>81</v>
      </c>
      <c r="C29" s="20">
        <f>+IFERROR(VLOOKUP($C$2,[4]BNAD20!$A$11:P131,13,TRUE)/1000000,0)</f>
        <v>0</v>
      </c>
      <c r="D29" s="21"/>
      <c r="E29" s="22">
        <f>+C29/$C$74</f>
        <v>0</v>
      </c>
      <c r="F29" s="23" t="s">
        <v>20</v>
      </c>
      <c r="G29" s="32" t="s">
        <v>21</v>
      </c>
      <c r="H29" s="25">
        <v>42366</v>
      </c>
      <c r="I29" s="25"/>
      <c r="J29" s="26" t="s">
        <v>82</v>
      </c>
      <c r="K29" s="23">
        <v>60</v>
      </c>
      <c r="L29" s="23" t="s">
        <v>23</v>
      </c>
      <c r="M29" s="28">
        <f t="shared" si="97"/>
        <v>44193</v>
      </c>
      <c r="N29" s="23" t="s">
        <v>24</v>
      </c>
      <c r="O29" s="29" t="s">
        <v>71</v>
      </c>
      <c r="P29" s="115"/>
      <c r="Q29" s="30">
        <f t="shared" si="49"/>
        <v>0</v>
      </c>
      <c r="R29" s="30">
        <f t="shared" si="50"/>
        <v>0</v>
      </c>
      <c r="S29" s="30">
        <f t="shared" si="51"/>
        <v>0</v>
      </c>
      <c r="T29" s="30">
        <f t="shared" si="52"/>
        <v>0</v>
      </c>
      <c r="U29" s="30">
        <f t="shared" si="53"/>
        <v>0</v>
      </c>
      <c r="V29" s="30">
        <f t="shared" si="54"/>
        <v>0</v>
      </c>
      <c r="W29" s="30">
        <f t="shared" si="55"/>
        <v>0</v>
      </c>
      <c r="X29" s="30">
        <f t="shared" si="56"/>
        <v>0</v>
      </c>
      <c r="Y29" s="30">
        <f t="shared" si="57"/>
        <v>0</v>
      </c>
      <c r="Z29" s="30">
        <f t="shared" si="58"/>
        <v>0</v>
      </c>
      <c r="AA29" s="30">
        <f t="shared" si="59"/>
        <v>0</v>
      </c>
      <c r="AB29" s="30">
        <f t="shared" si="60"/>
        <v>0</v>
      </c>
      <c r="AC29" s="30">
        <f t="shared" si="61"/>
        <v>0</v>
      </c>
      <c r="AD29" s="30">
        <f t="shared" si="62"/>
        <v>0</v>
      </c>
      <c r="AE29" s="30">
        <f t="shared" si="63"/>
        <v>0</v>
      </c>
      <c r="AF29" s="30">
        <f t="shared" si="64"/>
        <v>0</v>
      </c>
      <c r="AG29" s="30">
        <f t="shared" si="65"/>
        <v>0</v>
      </c>
      <c r="AH29" s="30">
        <f t="shared" si="66"/>
        <v>0</v>
      </c>
      <c r="AI29" s="30">
        <f t="shared" si="67"/>
        <v>0</v>
      </c>
      <c r="AJ29" s="30">
        <f t="shared" si="68"/>
        <v>0</v>
      </c>
      <c r="AK29" s="30">
        <f t="shared" si="69"/>
        <v>0</v>
      </c>
      <c r="AL29" s="30">
        <f t="shared" si="70"/>
        <v>0</v>
      </c>
      <c r="AM29" s="30">
        <f t="shared" si="71"/>
        <v>0</v>
      </c>
      <c r="AN29" s="30">
        <f t="shared" si="72"/>
        <v>0</v>
      </c>
      <c r="AO29" s="30">
        <f t="shared" si="73"/>
        <v>0</v>
      </c>
      <c r="AP29" s="30">
        <f t="shared" si="74"/>
        <v>0</v>
      </c>
      <c r="AQ29" s="30">
        <f t="shared" si="75"/>
        <v>0</v>
      </c>
      <c r="AR29" s="30">
        <f t="shared" si="76"/>
        <v>0</v>
      </c>
      <c r="AS29" s="30">
        <f t="shared" si="77"/>
        <v>0</v>
      </c>
      <c r="AT29" s="30">
        <f t="shared" si="78"/>
        <v>0</v>
      </c>
      <c r="AU29" s="30">
        <f t="shared" si="79"/>
        <v>0</v>
      </c>
      <c r="AV29" s="30">
        <f t="shared" si="80"/>
        <v>0</v>
      </c>
      <c r="AW29" s="30">
        <f t="shared" si="81"/>
        <v>0</v>
      </c>
      <c r="AX29" s="30">
        <f t="shared" si="82"/>
        <v>0</v>
      </c>
      <c r="AY29" s="30">
        <f t="shared" si="83"/>
        <v>0</v>
      </c>
      <c r="AZ29" s="30">
        <f t="shared" si="84"/>
        <v>0</v>
      </c>
      <c r="BA29" s="30">
        <f t="shared" si="85"/>
        <v>0</v>
      </c>
      <c r="BB29" s="30">
        <f t="shared" si="86"/>
        <v>0</v>
      </c>
      <c r="BC29" s="30">
        <f t="shared" si="87"/>
        <v>0</v>
      </c>
      <c r="BD29" s="30">
        <f t="shared" si="88"/>
        <v>0</v>
      </c>
      <c r="BE29" s="30">
        <f t="shared" si="89"/>
        <v>0</v>
      </c>
      <c r="BF29" s="30">
        <f t="shared" si="90"/>
        <v>0</v>
      </c>
      <c r="BG29" s="30">
        <f t="shared" si="91"/>
        <v>0</v>
      </c>
      <c r="BH29" s="30">
        <f t="shared" si="92"/>
        <v>0</v>
      </c>
      <c r="BI29" s="30">
        <f t="shared" si="93"/>
        <v>0</v>
      </c>
      <c r="BJ29" s="30">
        <f t="shared" si="94"/>
        <v>0</v>
      </c>
      <c r="BK29" s="30">
        <f t="shared" si="95"/>
        <v>0</v>
      </c>
      <c r="BL29" s="30">
        <f t="shared" si="96"/>
        <v>0</v>
      </c>
      <c r="BN29" s="31">
        <v>0</v>
      </c>
      <c r="BO29" s="31">
        <v>0</v>
      </c>
      <c r="BP29" s="31">
        <v>0</v>
      </c>
      <c r="BQ29" s="31">
        <v>0</v>
      </c>
      <c r="BR29" s="31">
        <v>0</v>
      </c>
      <c r="BS29" s="31">
        <v>0</v>
      </c>
      <c r="BT29" s="31">
        <v>0</v>
      </c>
      <c r="BU29" s="31">
        <v>0</v>
      </c>
      <c r="BV29" s="31">
        <v>0</v>
      </c>
      <c r="BW29" s="31">
        <v>0</v>
      </c>
      <c r="BX29" s="31">
        <v>0</v>
      </c>
      <c r="BY29" s="31">
        <v>0</v>
      </c>
      <c r="BZ29" s="31">
        <v>0</v>
      </c>
      <c r="CA29" s="31">
        <v>0</v>
      </c>
      <c r="CB29" s="31">
        <v>0</v>
      </c>
      <c r="CC29" s="31">
        <v>0</v>
      </c>
      <c r="CD29" s="31">
        <v>0</v>
      </c>
      <c r="CE29" s="31">
        <v>0</v>
      </c>
      <c r="CF29" s="31">
        <v>0</v>
      </c>
      <c r="CG29" s="31">
        <v>0</v>
      </c>
      <c r="CH29" s="31">
        <v>0</v>
      </c>
      <c r="CI29" s="31">
        <v>0</v>
      </c>
      <c r="CJ29" s="31">
        <v>0</v>
      </c>
      <c r="CK29" s="31">
        <v>0</v>
      </c>
      <c r="CL29" s="31">
        <v>0</v>
      </c>
      <c r="CM29" s="31">
        <v>0</v>
      </c>
      <c r="CN29" s="31">
        <v>0</v>
      </c>
      <c r="CO29" s="31">
        <v>0</v>
      </c>
      <c r="CP29" s="31">
        <v>0</v>
      </c>
      <c r="CQ29" s="31">
        <v>0</v>
      </c>
      <c r="CR29" s="31">
        <v>0</v>
      </c>
      <c r="CS29" s="31">
        <v>0</v>
      </c>
      <c r="CT29" s="31">
        <v>0</v>
      </c>
      <c r="CU29" s="31">
        <v>0</v>
      </c>
      <c r="CV29" s="31">
        <v>0</v>
      </c>
      <c r="CW29" s="31">
        <v>0</v>
      </c>
      <c r="CX29" s="31">
        <v>0</v>
      </c>
      <c r="CY29" s="31">
        <v>0</v>
      </c>
      <c r="CZ29" s="31">
        <v>0</v>
      </c>
      <c r="DA29" s="31">
        <v>0</v>
      </c>
      <c r="DB29" s="31">
        <v>0</v>
      </c>
      <c r="DC29" s="31">
        <v>0</v>
      </c>
      <c r="DD29" s="31">
        <v>0</v>
      </c>
      <c r="DE29" s="31">
        <v>0</v>
      </c>
      <c r="DF29" s="31">
        <v>0</v>
      </c>
      <c r="DG29" s="31">
        <v>0</v>
      </c>
      <c r="DH29" s="31">
        <v>0</v>
      </c>
      <c r="DI29" s="31">
        <v>0</v>
      </c>
      <c r="DJ29" s="31">
        <v>0</v>
      </c>
      <c r="DK29" s="31">
        <v>0</v>
      </c>
      <c r="DL29" s="31">
        <v>0</v>
      </c>
      <c r="DM29" s="31">
        <v>0</v>
      </c>
      <c r="DN29" s="31">
        <v>0</v>
      </c>
      <c r="DO29" s="31">
        <v>0</v>
      </c>
      <c r="DP29" s="31">
        <v>0</v>
      </c>
      <c r="DQ29" s="31">
        <v>0</v>
      </c>
      <c r="DR29" s="31">
        <v>0</v>
      </c>
      <c r="DS29" s="31">
        <v>0</v>
      </c>
      <c r="DT29" s="31">
        <v>0</v>
      </c>
      <c r="DU29" s="31">
        <v>0</v>
      </c>
      <c r="DV29" s="31">
        <v>0</v>
      </c>
      <c r="DW29" s="31">
        <v>0</v>
      </c>
      <c r="DX29" s="31">
        <v>0</v>
      </c>
      <c r="DY29" s="31">
        <v>0</v>
      </c>
      <c r="DZ29" s="31">
        <v>0</v>
      </c>
      <c r="EA29" s="31">
        <v>0</v>
      </c>
      <c r="EB29" s="31">
        <v>0</v>
      </c>
      <c r="EC29" s="31">
        <v>0</v>
      </c>
      <c r="ED29" s="31">
        <v>0</v>
      </c>
      <c r="EE29" s="31">
        <v>0</v>
      </c>
      <c r="EF29" s="31">
        <v>0</v>
      </c>
      <c r="EG29" s="31">
        <v>0</v>
      </c>
      <c r="EH29" s="31">
        <v>0</v>
      </c>
      <c r="EI29" s="31">
        <v>0</v>
      </c>
      <c r="EJ29" s="31">
        <v>0</v>
      </c>
      <c r="EK29" s="31">
        <v>0</v>
      </c>
      <c r="EL29" s="31">
        <v>0</v>
      </c>
      <c r="EM29" s="31">
        <v>0</v>
      </c>
      <c r="EN29" s="31">
        <v>0</v>
      </c>
      <c r="EO29" s="31">
        <v>0</v>
      </c>
      <c r="EP29" s="31">
        <v>0</v>
      </c>
      <c r="EQ29" s="31">
        <v>0</v>
      </c>
      <c r="ER29" s="31">
        <v>0</v>
      </c>
      <c r="ES29" s="31">
        <v>0</v>
      </c>
      <c r="ET29" s="31">
        <v>0</v>
      </c>
      <c r="EU29" s="31">
        <v>0</v>
      </c>
      <c r="EV29" s="31">
        <v>0</v>
      </c>
      <c r="EW29" s="31">
        <v>0</v>
      </c>
      <c r="EX29" s="31">
        <v>0</v>
      </c>
      <c r="EY29" s="31">
        <v>0</v>
      </c>
      <c r="EZ29" s="31">
        <v>0</v>
      </c>
      <c r="FA29" s="31">
        <v>0</v>
      </c>
      <c r="FB29" s="31">
        <v>0</v>
      </c>
      <c r="FC29" s="31">
        <v>0</v>
      </c>
      <c r="FD29" s="31">
        <v>0</v>
      </c>
      <c r="FE29" s="31">
        <v>0</v>
      </c>
      <c r="FF29" s="31">
        <v>0</v>
      </c>
      <c r="FG29" s="31">
        <v>0</v>
      </c>
      <c r="FH29" s="31">
        <v>0</v>
      </c>
      <c r="FI29" s="31">
        <v>0</v>
      </c>
      <c r="FJ29" s="31">
        <v>0</v>
      </c>
      <c r="FK29" s="31">
        <v>0</v>
      </c>
      <c r="FL29" s="31">
        <v>0</v>
      </c>
      <c r="FM29" s="31">
        <v>0</v>
      </c>
      <c r="FN29" s="31">
        <v>0</v>
      </c>
      <c r="FO29" s="31">
        <v>0</v>
      </c>
      <c r="FP29" s="31">
        <v>0</v>
      </c>
      <c r="FQ29" s="31">
        <v>0</v>
      </c>
      <c r="FR29" s="31">
        <v>0</v>
      </c>
      <c r="FS29" s="31">
        <v>0</v>
      </c>
      <c r="FT29" s="31">
        <v>0</v>
      </c>
      <c r="FU29" s="31">
        <v>0</v>
      </c>
      <c r="FV29" s="31">
        <v>0</v>
      </c>
      <c r="FW29" s="31">
        <v>0</v>
      </c>
      <c r="FX29" s="31">
        <v>0</v>
      </c>
      <c r="FY29" s="31">
        <v>0</v>
      </c>
      <c r="FZ29" s="31">
        <v>0</v>
      </c>
      <c r="GA29" s="31">
        <v>0</v>
      </c>
      <c r="GB29" s="31">
        <v>0</v>
      </c>
      <c r="GC29" s="31">
        <v>0</v>
      </c>
      <c r="GD29" s="31">
        <v>0</v>
      </c>
      <c r="GE29" s="31">
        <v>0</v>
      </c>
      <c r="GF29" s="31">
        <v>0</v>
      </c>
      <c r="GG29" s="31">
        <v>0</v>
      </c>
      <c r="GH29" s="31">
        <v>0</v>
      </c>
      <c r="GI29" s="31">
        <v>0</v>
      </c>
      <c r="GJ29" s="31">
        <v>0</v>
      </c>
      <c r="GK29" s="31">
        <v>0</v>
      </c>
      <c r="GL29" s="31">
        <v>0</v>
      </c>
      <c r="GM29" s="31">
        <v>0</v>
      </c>
      <c r="GN29" s="31">
        <v>0</v>
      </c>
      <c r="GO29" s="31">
        <v>0</v>
      </c>
      <c r="GP29" s="31">
        <v>0</v>
      </c>
      <c r="GQ29" s="31">
        <v>0</v>
      </c>
      <c r="GR29" s="31">
        <v>0</v>
      </c>
      <c r="GS29" s="31">
        <v>0</v>
      </c>
      <c r="GT29" s="31">
        <v>0</v>
      </c>
      <c r="GU29" s="31">
        <v>0</v>
      </c>
      <c r="GV29" s="31">
        <v>0</v>
      </c>
      <c r="GW29" s="31">
        <v>0</v>
      </c>
      <c r="GX29" s="31">
        <v>0</v>
      </c>
      <c r="GY29" s="31">
        <v>0</v>
      </c>
      <c r="GZ29" s="31">
        <v>0</v>
      </c>
      <c r="HA29" s="31">
        <v>0</v>
      </c>
      <c r="HB29" s="31">
        <v>0</v>
      </c>
      <c r="HC29" s="31">
        <v>0</v>
      </c>
      <c r="HD29" s="31">
        <v>0</v>
      </c>
      <c r="HE29" s="31">
        <v>0</v>
      </c>
      <c r="HF29" s="31">
        <v>0</v>
      </c>
      <c r="HG29" s="31">
        <v>0</v>
      </c>
      <c r="HH29" s="31">
        <v>0</v>
      </c>
      <c r="HI29" s="31">
        <v>0</v>
      </c>
      <c r="HJ29" s="31">
        <v>0</v>
      </c>
      <c r="HK29" s="31">
        <v>0</v>
      </c>
      <c r="HL29" s="31">
        <v>0</v>
      </c>
      <c r="HM29" s="31">
        <v>0</v>
      </c>
      <c r="HN29" s="31">
        <v>0</v>
      </c>
      <c r="HO29" s="31">
        <v>0</v>
      </c>
      <c r="HP29" s="31">
        <v>0</v>
      </c>
      <c r="HQ29" s="31">
        <v>0</v>
      </c>
      <c r="HR29" s="31">
        <v>0</v>
      </c>
      <c r="HS29" s="31">
        <v>0</v>
      </c>
      <c r="HT29" s="31">
        <v>0</v>
      </c>
      <c r="HU29" s="31">
        <v>0</v>
      </c>
      <c r="HV29" s="31">
        <v>0</v>
      </c>
      <c r="HW29" s="31">
        <v>0</v>
      </c>
      <c r="HX29" s="31">
        <v>0</v>
      </c>
      <c r="HY29" s="31">
        <v>0</v>
      </c>
      <c r="HZ29" s="31">
        <v>0</v>
      </c>
      <c r="IA29" s="31">
        <v>0</v>
      </c>
      <c r="IB29" s="31">
        <v>0</v>
      </c>
      <c r="IC29" s="31">
        <v>0</v>
      </c>
      <c r="ID29" s="31">
        <v>0</v>
      </c>
      <c r="IE29" s="31">
        <v>0</v>
      </c>
      <c r="IF29" s="31">
        <v>0</v>
      </c>
      <c r="IG29" s="31">
        <v>0</v>
      </c>
      <c r="IH29" s="31">
        <v>0</v>
      </c>
      <c r="II29" s="31">
        <v>0</v>
      </c>
      <c r="IJ29" s="31">
        <v>0</v>
      </c>
      <c r="IK29" s="31">
        <v>0</v>
      </c>
      <c r="IL29" s="31">
        <v>0</v>
      </c>
      <c r="IM29" s="31">
        <v>0</v>
      </c>
      <c r="IN29" s="31">
        <v>0</v>
      </c>
      <c r="IO29" s="31">
        <v>0</v>
      </c>
      <c r="IP29" s="31">
        <v>0</v>
      </c>
      <c r="IQ29" s="31">
        <v>0</v>
      </c>
      <c r="IR29" s="31">
        <v>0</v>
      </c>
      <c r="IS29" s="31">
        <v>0</v>
      </c>
      <c r="IT29" s="31">
        <v>0</v>
      </c>
      <c r="IU29" s="31">
        <v>0</v>
      </c>
      <c r="IV29" s="31">
        <v>0</v>
      </c>
      <c r="IW29" s="31">
        <v>0</v>
      </c>
      <c r="IX29" s="31">
        <v>0</v>
      </c>
      <c r="IY29" s="31">
        <v>0</v>
      </c>
      <c r="IZ29" s="31">
        <v>0</v>
      </c>
      <c r="JA29" s="31">
        <v>0</v>
      </c>
      <c r="JB29" s="31">
        <v>0</v>
      </c>
      <c r="JC29" s="31">
        <v>0</v>
      </c>
      <c r="JD29" s="31">
        <v>0</v>
      </c>
      <c r="JE29" s="31">
        <v>0</v>
      </c>
      <c r="JF29" s="31">
        <v>0</v>
      </c>
      <c r="JG29" s="31">
        <v>0</v>
      </c>
      <c r="JH29" s="31">
        <v>0</v>
      </c>
      <c r="JI29" s="31">
        <v>0</v>
      </c>
      <c r="JJ29" s="31">
        <v>0</v>
      </c>
      <c r="JK29" s="31">
        <v>0</v>
      </c>
      <c r="JL29" s="31">
        <v>0</v>
      </c>
      <c r="JM29" s="31">
        <v>0</v>
      </c>
      <c r="JN29" s="31">
        <v>0</v>
      </c>
      <c r="JO29" s="31">
        <v>0</v>
      </c>
      <c r="JP29" s="31">
        <v>0</v>
      </c>
      <c r="JQ29" s="31">
        <v>0</v>
      </c>
      <c r="JR29" s="31">
        <v>0</v>
      </c>
      <c r="JS29" s="31">
        <v>0</v>
      </c>
      <c r="JT29" s="31">
        <v>0</v>
      </c>
      <c r="JU29" s="31">
        <v>0</v>
      </c>
      <c r="JV29" s="31">
        <v>0</v>
      </c>
      <c r="JW29" s="31">
        <v>0</v>
      </c>
      <c r="JX29" s="31">
        <v>0</v>
      </c>
      <c r="JY29" s="31">
        <v>0</v>
      </c>
      <c r="JZ29" s="31">
        <v>0</v>
      </c>
      <c r="KA29" s="31">
        <v>0</v>
      </c>
      <c r="KB29" s="31">
        <v>0</v>
      </c>
      <c r="KC29" s="31">
        <v>0</v>
      </c>
      <c r="KD29" s="31">
        <v>0</v>
      </c>
      <c r="KE29" s="31">
        <v>0</v>
      </c>
      <c r="KF29" s="31">
        <v>0</v>
      </c>
      <c r="KG29" s="31">
        <v>0</v>
      </c>
      <c r="KH29" s="31">
        <v>0</v>
      </c>
      <c r="KI29" s="31">
        <v>0</v>
      </c>
      <c r="KJ29" s="31">
        <v>0</v>
      </c>
      <c r="KK29" s="31">
        <v>0</v>
      </c>
      <c r="KL29" s="31">
        <v>0</v>
      </c>
      <c r="KM29" s="31">
        <v>0</v>
      </c>
      <c r="KN29" s="31">
        <v>0</v>
      </c>
      <c r="KO29" s="31">
        <v>0</v>
      </c>
      <c r="KP29" s="31">
        <v>0</v>
      </c>
      <c r="KQ29" s="31">
        <v>0</v>
      </c>
      <c r="KR29" s="31">
        <v>0</v>
      </c>
      <c r="KS29" s="31">
        <v>0</v>
      </c>
      <c r="KT29" s="31">
        <v>0</v>
      </c>
      <c r="KU29" s="31">
        <v>0</v>
      </c>
      <c r="KV29" s="31">
        <v>0</v>
      </c>
      <c r="KW29" s="31">
        <v>0</v>
      </c>
      <c r="KX29" s="31">
        <v>0</v>
      </c>
      <c r="KY29" s="31">
        <v>0</v>
      </c>
      <c r="KZ29" s="31">
        <v>0</v>
      </c>
      <c r="LA29" s="31">
        <v>0</v>
      </c>
      <c r="LB29" s="31">
        <v>0</v>
      </c>
      <c r="LC29" s="31">
        <v>0</v>
      </c>
      <c r="LD29" s="31">
        <v>0</v>
      </c>
      <c r="LE29" s="31">
        <v>0</v>
      </c>
      <c r="LF29" s="31">
        <v>0</v>
      </c>
      <c r="LG29" s="31">
        <v>0</v>
      </c>
      <c r="LH29" s="31">
        <v>0</v>
      </c>
      <c r="LI29" s="31">
        <v>0</v>
      </c>
      <c r="LJ29" s="31">
        <v>0</v>
      </c>
      <c r="LK29" s="31">
        <v>0</v>
      </c>
      <c r="LL29" s="31">
        <v>0</v>
      </c>
      <c r="LM29" s="31">
        <v>0</v>
      </c>
      <c r="LN29" s="31">
        <v>0</v>
      </c>
      <c r="LO29" s="31">
        <v>0</v>
      </c>
      <c r="LP29" s="31">
        <v>0</v>
      </c>
      <c r="LQ29" s="31">
        <v>0</v>
      </c>
      <c r="LR29" s="31">
        <v>0</v>
      </c>
      <c r="LS29" s="31">
        <v>0</v>
      </c>
      <c r="LT29" s="31">
        <v>0</v>
      </c>
      <c r="LU29" s="31">
        <v>0</v>
      </c>
      <c r="LV29" s="31">
        <v>0</v>
      </c>
      <c r="LW29" s="31">
        <v>0</v>
      </c>
      <c r="LX29" s="31">
        <v>0</v>
      </c>
      <c r="LY29" s="31">
        <v>0</v>
      </c>
      <c r="LZ29" s="31">
        <v>0</v>
      </c>
      <c r="MA29" s="31">
        <v>0</v>
      </c>
      <c r="MB29" s="31">
        <v>0</v>
      </c>
      <c r="MC29" s="31">
        <v>0</v>
      </c>
      <c r="MD29" s="31">
        <v>0</v>
      </c>
      <c r="ME29" s="31">
        <v>0</v>
      </c>
      <c r="MF29" s="31">
        <v>0</v>
      </c>
      <c r="MG29" s="31">
        <v>0</v>
      </c>
      <c r="MH29" s="31">
        <v>0</v>
      </c>
      <c r="MI29" s="31">
        <v>0</v>
      </c>
      <c r="MJ29" s="31">
        <v>0</v>
      </c>
      <c r="MK29" s="31">
        <v>0</v>
      </c>
      <c r="ML29" s="31">
        <v>0</v>
      </c>
      <c r="MM29" s="31">
        <v>0</v>
      </c>
      <c r="MN29" s="31">
        <v>0</v>
      </c>
      <c r="MO29" s="31">
        <v>0</v>
      </c>
      <c r="MP29" s="31">
        <v>0</v>
      </c>
      <c r="MQ29" s="31">
        <v>0</v>
      </c>
      <c r="MR29" s="31">
        <v>0</v>
      </c>
      <c r="MS29" s="31">
        <v>0</v>
      </c>
      <c r="MT29" s="31">
        <v>0</v>
      </c>
      <c r="MU29" s="31">
        <v>0</v>
      </c>
      <c r="MV29" s="31">
        <v>0</v>
      </c>
      <c r="MW29" s="31">
        <v>0</v>
      </c>
      <c r="MX29" s="31">
        <v>0</v>
      </c>
      <c r="MY29" s="31">
        <v>0</v>
      </c>
      <c r="MZ29" s="31">
        <v>0</v>
      </c>
      <c r="NA29" s="31">
        <v>0</v>
      </c>
      <c r="NB29" s="31">
        <v>0</v>
      </c>
      <c r="NC29" s="31">
        <v>0</v>
      </c>
      <c r="ND29" s="31">
        <v>0</v>
      </c>
      <c r="NE29" s="31">
        <v>0</v>
      </c>
      <c r="NF29" s="31">
        <v>0</v>
      </c>
      <c r="NG29" s="31">
        <v>0</v>
      </c>
      <c r="NH29" s="31">
        <v>0</v>
      </c>
      <c r="NI29" s="31">
        <v>0</v>
      </c>
      <c r="NJ29" s="31">
        <v>0</v>
      </c>
      <c r="NK29" s="31">
        <v>0</v>
      </c>
      <c r="NL29" s="31">
        <v>0</v>
      </c>
      <c r="NM29" s="31">
        <v>0</v>
      </c>
      <c r="NN29" s="31">
        <v>0</v>
      </c>
      <c r="NO29" s="31">
        <v>0</v>
      </c>
      <c r="NP29" s="31">
        <v>0</v>
      </c>
      <c r="NQ29" s="31">
        <v>0</v>
      </c>
      <c r="NR29" s="31">
        <v>0</v>
      </c>
      <c r="NS29" s="31">
        <v>0</v>
      </c>
      <c r="NT29" s="31">
        <v>0</v>
      </c>
      <c r="NU29" s="31">
        <v>0</v>
      </c>
      <c r="NV29" s="31">
        <v>0</v>
      </c>
      <c r="NW29" s="31">
        <v>0</v>
      </c>
      <c r="NX29" s="31">
        <v>0</v>
      </c>
      <c r="NY29" s="31">
        <v>0</v>
      </c>
      <c r="NZ29" s="31">
        <v>0</v>
      </c>
      <c r="OA29" s="31">
        <v>0</v>
      </c>
      <c r="OB29" s="31">
        <v>0</v>
      </c>
      <c r="OC29" s="31">
        <v>0</v>
      </c>
      <c r="OD29" s="31">
        <v>0</v>
      </c>
      <c r="OE29" s="31">
        <v>0</v>
      </c>
      <c r="OF29" s="31">
        <v>0</v>
      </c>
      <c r="OG29" s="31">
        <v>0</v>
      </c>
      <c r="OH29" s="31">
        <v>0</v>
      </c>
      <c r="OI29" s="31">
        <v>0</v>
      </c>
      <c r="OJ29" s="31">
        <v>0</v>
      </c>
      <c r="OK29" s="31">
        <v>0</v>
      </c>
      <c r="OL29" s="31">
        <v>0</v>
      </c>
      <c r="OM29" s="31">
        <v>0</v>
      </c>
      <c r="ON29" s="31">
        <v>0</v>
      </c>
      <c r="OO29" s="31">
        <v>0</v>
      </c>
      <c r="OP29" s="31">
        <v>0</v>
      </c>
      <c r="OQ29" s="31">
        <v>0</v>
      </c>
      <c r="OR29" s="31">
        <v>0</v>
      </c>
      <c r="OS29" s="31">
        <v>0</v>
      </c>
      <c r="OT29" s="31">
        <v>0</v>
      </c>
      <c r="OU29" s="31">
        <v>0</v>
      </c>
      <c r="OV29" s="31">
        <v>0</v>
      </c>
      <c r="OW29" s="31">
        <v>0</v>
      </c>
      <c r="OX29" s="31">
        <v>0</v>
      </c>
      <c r="OY29" s="31">
        <v>0</v>
      </c>
      <c r="OZ29" s="31">
        <v>0</v>
      </c>
      <c r="PA29" s="31">
        <v>0</v>
      </c>
      <c r="PB29" s="31">
        <v>0</v>
      </c>
      <c r="PC29" s="31">
        <v>0</v>
      </c>
      <c r="PD29" s="31">
        <v>0</v>
      </c>
      <c r="PE29" s="31">
        <v>0</v>
      </c>
      <c r="PF29" s="31">
        <v>0</v>
      </c>
      <c r="PG29" s="31">
        <v>0</v>
      </c>
      <c r="PH29" s="31">
        <v>0</v>
      </c>
      <c r="PI29" s="31">
        <v>0</v>
      </c>
      <c r="PJ29" s="31">
        <v>0</v>
      </c>
      <c r="PK29" s="31">
        <v>0</v>
      </c>
      <c r="PL29" s="31">
        <v>0</v>
      </c>
      <c r="PM29" s="31">
        <v>0</v>
      </c>
      <c r="PN29" s="31">
        <v>0</v>
      </c>
      <c r="PO29" s="31">
        <v>0</v>
      </c>
      <c r="PP29" s="31">
        <v>0</v>
      </c>
      <c r="PQ29" s="31">
        <v>0</v>
      </c>
      <c r="PR29" s="31">
        <v>0</v>
      </c>
      <c r="PS29" s="31">
        <v>0</v>
      </c>
      <c r="PT29" s="31">
        <v>0</v>
      </c>
      <c r="PU29" s="31">
        <v>0</v>
      </c>
      <c r="PV29" s="31">
        <v>0</v>
      </c>
      <c r="PW29" s="31">
        <v>0</v>
      </c>
      <c r="PX29" s="31">
        <v>0</v>
      </c>
      <c r="PY29" s="31">
        <v>0</v>
      </c>
      <c r="PZ29" s="31">
        <v>0</v>
      </c>
      <c r="QA29" s="31">
        <v>0</v>
      </c>
      <c r="QB29" s="31">
        <v>0</v>
      </c>
      <c r="QC29" s="31">
        <v>0</v>
      </c>
      <c r="QD29" s="31">
        <v>0</v>
      </c>
      <c r="QE29" s="31">
        <v>0</v>
      </c>
      <c r="QF29" s="31">
        <v>0</v>
      </c>
      <c r="QG29" s="31">
        <v>0</v>
      </c>
      <c r="QH29" s="31">
        <v>0</v>
      </c>
      <c r="QI29" s="31">
        <v>0</v>
      </c>
      <c r="QJ29" s="31">
        <v>0</v>
      </c>
      <c r="QK29" s="31">
        <v>0</v>
      </c>
      <c r="QL29" s="31">
        <v>0</v>
      </c>
      <c r="QM29" s="31">
        <v>0</v>
      </c>
      <c r="QN29" s="31">
        <v>0</v>
      </c>
      <c r="QO29" s="31">
        <v>0</v>
      </c>
      <c r="QP29" s="31">
        <v>0</v>
      </c>
      <c r="QQ29" s="31">
        <v>0</v>
      </c>
      <c r="QR29" s="31">
        <v>0</v>
      </c>
      <c r="QS29" s="31">
        <v>0</v>
      </c>
      <c r="QT29" s="31">
        <v>0</v>
      </c>
      <c r="QU29" s="31">
        <v>0</v>
      </c>
      <c r="QV29" s="31">
        <v>0</v>
      </c>
      <c r="QW29" s="31">
        <v>0</v>
      </c>
      <c r="QX29" s="31">
        <v>0</v>
      </c>
      <c r="QY29" s="31">
        <v>0</v>
      </c>
      <c r="QZ29" s="31">
        <v>0</v>
      </c>
      <c r="RA29" s="31">
        <v>0</v>
      </c>
      <c r="RB29" s="31">
        <v>0</v>
      </c>
      <c r="RC29" s="31">
        <v>0</v>
      </c>
      <c r="RD29" s="31">
        <v>0</v>
      </c>
      <c r="RE29" s="31">
        <v>0</v>
      </c>
      <c r="RF29" s="31">
        <v>0</v>
      </c>
      <c r="RG29" s="31">
        <v>0</v>
      </c>
      <c r="RH29" s="31">
        <v>0</v>
      </c>
      <c r="RI29" s="31">
        <v>0</v>
      </c>
      <c r="RJ29" s="31">
        <v>0</v>
      </c>
      <c r="RK29" s="31">
        <v>0</v>
      </c>
      <c r="RL29" s="31">
        <v>0</v>
      </c>
      <c r="RM29" s="31">
        <v>0</v>
      </c>
      <c r="RN29" s="31">
        <v>0</v>
      </c>
      <c r="RO29" s="31">
        <v>0</v>
      </c>
      <c r="RP29" s="31">
        <v>0</v>
      </c>
      <c r="RQ29" s="31">
        <v>0</v>
      </c>
      <c r="RR29" s="31">
        <v>0</v>
      </c>
      <c r="RS29" s="31">
        <v>0</v>
      </c>
      <c r="RT29" s="31">
        <v>0</v>
      </c>
      <c r="RU29" s="31">
        <v>0</v>
      </c>
      <c r="RV29" s="31">
        <v>0</v>
      </c>
      <c r="RW29" s="31">
        <v>0</v>
      </c>
      <c r="RX29" s="31">
        <v>0</v>
      </c>
      <c r="RY29" s="31">
        <v>0</v>
      </c>
      <c r="RZ29" s="31">
        <v>0</v>
      </c>
      <c r="SA29" s="31">
        <v>0</v>
      </c>
      <c r="SB29" s="31">
        <v>0</v>
      </c>
      <c r="SC29" s="31">
        <v>0</v>
      </c>
      <c r="SD29" s="31">
        <v>0</v>
      </c>
      <c r="SE29" s="31">
        <v>0</v>
      </c>
      <c r="SF29" s="31">
        <v>0</v>
      </c>
      <c r="SG29" s="31">
        <v>0</v>
      </c>
      <c r="SH29" s="31">
        <v>0</v>
      </c>
      <c r="SI29" s="31">
        <v>0</v>
      </c>
      <c r="SJ29" s="31">
        <v>0</v>
      </c>
      <c r="SK29" s="31">
        <v>0</v>
      </c>
      <c r="SL29" s="31">
        <v>0</v>
      </c>
      <c r="SM29" s="31">
        <v>0</v>
      </c>
      <c r="SN29" s="31">
        <v>0</v>
      </c>
      <c r="SO29" s="31">
        <v>0</v>
      </c>
      <c r="SP29" s="31">
        <v>0</v>
      </c>
      <c r="SQ29" s="31">
        <v>0</v>
      </c>
      <c r="SR29" s="31">
        <v>0</v>
      </c>
      <c r="SS29" s="31">
        <v>0</v>
      </c>
      <c r="ST29" s="31">
        <v>0</v>
      </c>
      <c r="SU29" s="31">
        <v>0</v>
      </c>
      <c r="SV29" s="31">
        <v>0</v>
      </c>
      <c r="SW29" s="31">
        <v>0</v>
      </c>
      <c r="SX29" s="31">
        <v>0</v>
      </c>
      <c r="SY29" s="31">
        <v>0</v>
      </c>
      <c r="SZ29" s="31">
        <v>0</v>
      </c>
      <c r="TA29" s="31">
        <v>0</v>
      </c>
      <c r="TB29" s="31">
        <v>0</v>
      </c>
      <c r="TC29" s="31">
        <v>0</v>
      </c>
      <c r="TD29" s="31">
        <v>0</v>
      </c>
      <c r="TE29" s="31">
        <v>0</v>
      </c>
      <c r="TF29" s="31">
        <v>0</v>
      </c>
      <c r="TG29" s="31">
        <v>0</v>
      </c>
      <c r="TH29" s="31">
        <v>0</v>
      </c>
      <c r="TI29" s="31">
        <v>0</v>
      </c>
      <c r="TJ29" s="31">
        <v>0</v>
      </c>
      <c r="TK29" s="31">
        <v>0</v>
      </c>
      <c r="TL29" s="31">
        <v>0</v>
      </c>
      <c r="TM29" s="31">
        <v>0</v>
      </c>
      <c r="TN29" s="31">
        <v>0</v>
      </c>
      <c r="TO29" s="31">
        <v>0</v>
      </c>
      <c r="TP29" s="31">
        <v>0</v>
      </c>
      <c r="TQ29" s="31">
        <v>0</v>
      </c>
      <c r="TR29" s="31">
        <v>0</v>
      </c>
      <c r="TS29" s="31">
        <v>0</v>
      </c>
      <c r="TT29" s="31">
        <v>0</v>
      </c>
      <c r="TU29" s="31">
        <v>0</v>
      </c>
      <c r="TV29" s="31">
        <v>0</v>
      </c>
      <c r="TW29" s="31">
        <v>0</v>
      </c>
      <c r="TX29" s="31">
        <v>0</v>
      </c>
      <c r="TY29" s="31">
        <v>0</v>
      </c>
      <c r="TZ29" s="31">
        <v>0</v>
      </c>
      <c r="UA29" s="31">
        <v>0</v>
      </c>
      <c r="UB29" s="31">
        <v>0</v>
      </c>
      <c r="UC29" s="31">
        <v>0</v>
      </c>
      <c r="UD29" s="31">
        <v>0</v>
      </c>
      <c r="UE29" s="31">
        <v>0</v>
      </c>
      <c r="UF29" s="31">
        <v>0</v>
      </c>
      <c r="UG29" s="31">
        <v>0</v>
      </c>
      <c r="UH29" s="31">
        <v>0</v>
      </c>
      <c r="UI29" s="31">
        <v>0</v>
      </c>
      <c r="UJ29" s="31">
        <v>0</v>
      </c>
      <c r="UK29" s="31">
        <v>0</v>
      </c>
      <c r="UL29" s="31">
        <v>0</v>
      </c>
      <c r="UM29" s="31">
        <v>0</v>
      </c>
      <c r="UN29" s="31">
        <v>0</v>
      </c>
      <c r="UO29" s="31">
        <v>0</v>
      </c>
      <c r="UP29" s="31">
        <v>0</v>
      </c>
      <c r="UQ29" s="31">
        <v>0</v>
      </c>
      <c r="UR29" s="31">
        <v>0</v>
      </c>
      <c r="US29" s="31">
        <v>0</v>
      </c>
      <c r="UT29" s="31">
        <v>0</v>
      </c>
      <c r="UU29" s="31">
        <v>0</v>
      </c>
      <c r="UV29" s="31">
        <v>0</v>
      </c>
      <c r="UW29" s="31">
        <v>0</v>
      </c>
      <c r="UX29" s="31">
        <v>0</v>
      </c>
      <c r="UY29" s="31">
        <v>0</v>
      </c>
      <c r="UZ29" s="31">
        <v>0</v>
      </c>
      <c r="VA29" s="31">
        <v>0</v>
      </c>
      <c r="VB29" s="31">
        <v>0</v>
      </c>
      <c r="VC29" s="31">
        <v>0</v>
      </c>
      <c r="VD29" s="31">
        <v>0</v>
      </c>
      <c r="VE29" s="31">
        <v>0</v>
      </c>
      <c r="VF29" s="31">
        <v>0</v>
      </c>
      <c r="VG29" s="31">
        <v>0</v>
      </c>
      <c r="VH29" s="31">
        <v>0</v>
      </c>
      <c r="VI29" s="31">
        <v>0</v>
      </c>
      <c r="VJ29" s="31">
        <v>0</v>
      </c>
      <c r="VK29" s="31">
        <v>0</v>
      </c>
      <c r="VL29" s="31">
        <v>0</v>
      </c>
      <c r="VM29" s="31">
        <v>0</v>
      </c>
      <c r="VN29" s="31">
        <v>0</v>
      </c>
      <c r="VO29" s="31">
        <v>0</v>
      </c>
      <c r="VP29" s="31">
        <v>0</v>
      </c>
      <c r="VQ29" s="31">
        <v>0</v>
      </c>
      <c r="VR29" s="31">
        <v>0</v>
      </c>
      <c r="VS29" s="31">
        <v>0</v>
      </c>
      <c r="VT29" s="31">
        <v>0</v>
      </c>
      <c r="VU29" s="31">
        <v>0</v>
      </c>
      <c r="VV29" s="31">
        <v>0</v>
      </c>
      <c r="VW29" s="31">
        <v>0</v>
      </c>
      <c r="VX29" s="31">
        <v>0</v>
      </c>
      <c r="VY29" s="31">
        <v>0</v>
      </c>
      <c r="VZ29" s="31">
        <v>0</v>
      </c>
      <c r="WA29" s="31">
        <v>0</v>
      </c>
      <c r="WB29" s="31">
        <v>0</v>
      </c>
      <c r="WC29" s="31">
        <v>0</v>
      </c>
      <c r="WD29" s="31">
        <v>0</v>
      </c>
      <c r="WE29" s="31">
        <v>0</v>
      </c>
      <c r="WF29" s="31">
        <v>0</v>
      </c>
      <c r="WG29" s="31">
        <v>0</v>
      </c>
      <c r="WH29" s="31">
        <v>0</v>
      </c>
      <c r="WI29" s="31">
        <v>0</v>
      </c>
      <c r="WJ29" s="31">
        <v>0</v>
      </c>
      <c r="WK29" s="31">
        <v>0</v>
      </c>
      <c r="WL29" s="31">
        <v>0</v>
      </c>
      <c r="WM29" s="31">
        <v>0</v>
      </c>
      <c r="WN29" s="31">
        <v>0</v>
      </c>
      <c r="WO29" s="31">
        <v>0</v>
      </c>
      <c r="WP29" s="31">
        <v>0</v>
      </c>
      <c r="WQ29" s="31">
        <v>0</v>
      </c>
      <c r="WR29" s="31">
        <v>0</v>
      </c>
      <c r="WS29" s="31">
        <v>0</v>
      </c>
      <c r="WT29" s="31">
        <v>0</v>
      </c>
      <c r="WU29" s="31">
        <v>0</v>
      </c>
      <c r="WV29" s="31">
        <v>0</v>
      </c>
      <c r="WW29" s="31">
        <v>0</v>
      </c>
      <c r="WX29" s="31">
        <v>0</v>
      </c>
      <c r="WY29" s="31">
        <v>0</v>
      </c>
      <c r="WZ29" s="31">
        <v>0</v>
      </c>
      <c r="XA29" s="31">
        <v>0</v>
      </c>
      <c r="XB29" s="31">
        <v>0</v>
      </c>
      <c r="XC29" s="31">
        <v>0</v>
      </c>
      <c r="XD29" s="31">
        <v>0</v>
      </c>
      <c r="XE29" s="31">
        <v>0</v>
      </c>
      <c r="XF29" s="31">
        <v>0</v>
      </c>
      <c r="XG29" s="31">
        <v>0</v>
      </c>
      <c r="XH29" s="31">
        <v>0</v>
      </c>
      <c r="XI29" s="31">
        <v>0</v>
      </c>
      <c r="XJ29" s="31">
        <v>0</v>
      </c>
      <c r="XK29" s="31">
        <v>0</v>
      </c>
      <c r="XL29" s="31">
        <v>0</v>
      </c>
      <c r="XM29" s="31">
        <v>0</v>
      </c>
      <c r="XN29" s="31">
        <v>0</v>
      </c>
      <c r="XO29" s="31">
        <v>0</v>
      </c>
      <c r="XP29" s="31">
        <v>0</v>
      </c>
      <c r="XQ29" s="31">
        <v>0</v>
      </c>
    </row>
    <row r="30" spans="1:641" hidden="1" x14ac:dyDescent="0.25">
      <c r="A30" s="29" t="s">
        <v>83</v>
      </c>
      <c r="B30" s="20" t="s">
        <v>84</v>
      </c>
      <c r="C30" s="20">
        <f>+IFERROR(VLOOKUP($C$2,[4]BNAJ21!$A$11:P103,13,TRUE)/1000000,0)</f>
        <v>0</v>
      </c>
      <c r="D30" s="21"/>
      <c r="E30" s="22">
        <f>+C30/$C$74</f>
        <v>0</v>
      </c>
      <c r="F30" s="23" t="s">
        <v>20</v>
      </c>
      <c r="G30" s="32" t="s">
        <v>21</v>
      </c>
      <c r="H30" s="25">
        <v>42551</v>
      </c>
      <c r="I30" s="25"/>
      <c r="J30" s="26" t="s">
        <v>85</v>
      </c>
      <c r="K30" s="23">
        <v>60</v>
      </c>
      <c r="L30" s="23" t="s">
        <v>23</v>
      </c>
      <c r="M30" s="28">
        <f t="shared" si="97"/>
        <v>44377</v>
      </c>
      <c r="N30" s="23" t="s">
        <v>24</v>
      </c>
      <c r="O30" s="29" t="s">
        <v>71</v>
      </c>
      <c r="P30" s="115"/>
      <c r="Q30" s="30">
        <f t="shared" si="49"/>
        <v>0</v>
      </c>
      <c r="R30" s="30">
        <f t="shared" si="50"/>
        <v>0</v>
      </c>
      <c r="S30" s="30">
        <f t="shared" si="51"/>
        <v>0</v>
      </c>
      <c r="T30" s="30">
        <f t="shared" si="52"/>
        <v>0</v>
      </c>
      <c r="U30" s="30">
        <f t="shared" si="53"/>
        <v>0</v>
      </c>
      <c r="V30" s="30">
        <f t="shared" si="54"/>
        <v>0</v>
      </c>
      <c r="W30" s="30">
        <f t="shared" si="55"/>
        <v>0</v>
      </c>
      <c r="X30" s="30">
        <f t="shared" si="56"/>
        <v>0</v>
      </c>
      <c r="Y30" s="30">
        <f t="shared" si="57"/>
        <v>0</v>
      </c>
      <c r="Z30" s="30">
        <f t="shared" si="58"/>
        <v>0</v>
      </c>
      <c r="AA30" s="30">
        <f t="shared" si="59"/>
        <v>0</v>
      </c>
      <c r="AB30" s="30">
        <f t="shared" si="60"/>
        <v>0</v>
      </c>
      <c r="AC30" s="30">
        <f t="shared" si="61"/>
        <v>0</v>
      </c>
      <c r="AD30" s="30">
        <f t="shared" si="62"/>
        <v>0</v>
      </c>
      <c r="AE30" s="30">
        <f t="shared" si="63"/>
        <v>0</v>
      </c>
      <c r="AF30" s="30">
        <f t="shared" si="64"/>
        <v>0</v>
      </c>
      <c r="AG30" s="30">
        <f t="shared" si="65"/>
        <v>0</v>
      </c>
      <c r="AH30" s="30">
        <f t="shared" si="66"/>
        <v>0</v>
      </c>
      <c r="AI30" s="30">
        <f t="shared" si="67"/>
        <v>0</v>
      </c>
      <c r="AJ30" s="30">
        <f t="shared" si="68"/>
        <v>0</v>
      </c>
      <c r="AK30" s="30">
        <f t="shared" si="69"/>
        <v>0</v>
      </c>
      <c r="AL30" s="30">
        <f t="shared" si="70"/>
        <v>0</v>
      </c>
      <c r="AM30" s="30">
        <f t="shared" si="71"/>
        <v>0</v>
      </c>
      <c r="AN30" s="30">
        <f t="shared" si="72"/>
        <v>0</v>
      </c>
      <c r="AO30" s="30">
        <f t="shared" si="73"/>
        <v>0</v>
      </c>
      <c r="AP30" s="30">
        <f t="shared" si="74"/>
        <v>0</v>
      </c>
      <c r="AQ30" s="30">
        <f t="shared" si="75"/>
        <v>0</v>
      </c>
      <c r="AR30" s="30">
        <f t="shared" si="76"/>
        <v>0</v>
      </c>
      <c r="AS30" s="30">
        <f t="shared" si="77"/>
        <v>0</v>
      </c>
      <c r="AT30" s="30">
        <f t="shared" si="78"/>
        <v>0</v>
      </c>
      <c r="AU30" s="30">
        <f t="shared" si="79"/>
        <v>0</v>
      </c>
      <c r="AV30" s="30">
        <f t="shared" si="80"/>
        <v>0</v>
      </c>
      <c r="AW30" s="30">
        <f t="shared" si="81"/>
        <v>0</v>
      </c>
      <c r="AX30" s="30">
        <f t="shared" si="82"/>
        <v>0</v>
      </c>
      <c r="AY30" s="30">
        <f t="shared" si="83"/>
        <v>0</v>
      </c>
      <c r="AZ30" s="30">
        <f t="shared" si="84"/>
        <v>0</v>
      </c>
      <c r="BA30" s="30">
        <f t="shared" si="85"/>
        <v>0</v>
      </c>
      <c r="BB30" s="30">
        <f t="shared" si="86"/>
        <v>0</v>
      </c>
      <c r="BC30" s="30">
        <f t="shared" si="87"/>
        <v>0</v>
      </c>
      <c r="BD30" s="30">
        <f t="shared" si="88"/>
        <v>0</v>
      </c>
      <c r="BE30" s="30">
        <f t="shared" si="89"/>
        <v>0</v>
      </c>
      <c r="BF30" s="30">
        <f t="shared" si="90"/>
        <v>0</v>
      </c>
      <c r="BG30" s="30">
        <f t="shared" si="91"/>
        <v>0</v>
      </c>
      <c r="BH30" s="30">
        <f t="shared" si="92"/>
        <v>0</v>
      </c>
      <c r="BI30" s="30">
        <f t="shared" si="93"/>
        <v>0</v>
      </c>
      <c r="BJ30" s="30">
        <f t="shared" si="94"/>
        <v>0</v>
      </c>
      <c r="BK30" s="30">
        <f t="shared" si="95"/>
        <v>0</v>
      </c>
      <c r="BL30" s="30">
        <f t="shared" si="96"/>
        <v>0</v>
      </c>
      <c r="BN30" s="31">
        <v>0</v>
      </c>
      <c r="BO30" s="31">
        <v>0</v>
      </c>
      <c r="BP30" s="31">
        <v>0</v>
      </c>
      <c r="BQ30" s="31">
        <v>0</v>
      </c>
      <c r="BR30" s="31">
        <v>0</v>
      </c>
      <c r="BS30" s="31">
        <v>0</v>
      </c>
      <c r="BT30" s="31">
        <v>0</v>
      </c>
      <c r="BU30" s="31">
        <v>0</v>
      </c>
      <c r="BV30" s="31">
        <v>0</v>
      </c>
      <c r="BW30" s="31">
        <v>0</v>
      </c>
      <c r="BX30" s="31">
        <v>0</v>
      </c>
      <c r="BY30" s="31">
        <v>0</v>
      </c>
      <c r="BZ30" s="31">
        <v>0</v>
      </c>
      <c r="CA30" s="31">
        <v>0</v>
      </c>
      <c r="CB30" s="31">
        <v>0</v>
      </c>
      <c r="CC30" s="31">
        <v>0</v>
      </c>
      <c r="CD30" s="31">
        <v>0</v>
      </c>
      <c r="CE30" s="31">
        <v>0</v>
      </c>
      <c r="CF30" s="31">
        <v>0</v>
      </c>
      <c r="CG30" s="31">
        <v>0</v>
      </c>
      <c r="CH30" s="31">
        <v>0</v>
      </c>
      <c r="CI30" s="31">
        <v>0</v>
      </c>
      <c r="CJ30" s="31">
        <v>0</v>
      </c>
      <c r="CK30" s="31">
        <v>0</v>
      </c>
      <c r="CL30" s="31">
        <v>0</v>
      </c>
      <c r="CM30" s="31">
        <v>0</v>
      </c>
      <c r="CN30" s="31">
        <v>0</v>
      </c>
      <c r="CO30" s="31">
        <v>0</v>
      </c>
      <c r="CP30" s="31">
        <v>0</v>
      </c>
      <c r="CQ30" s="31">
        <v>0</v>
      </c>
      <c r="CR30" s="31">
        <v>0</v>
      </c>
      <c r="CS30" s="31">
        <v>0</v>
      </c>
      <c r="CT30" s="31">
        <v>0</v>
      </c>
      <c r="CU30" s="31">
        <v>0</v>
      </c>
      <c r="CV30" s="31">
        <v>0</v>
      </c>
      <c r="CW30" s="31">
        <v>0</v>
      </c>
      <c r="CX30" s="31">
        <v>0</v>
      </c>
      <c r="CY30" s="31">
        <v>0</v>
      </c>
      <c r="CZ30" s="31">
        <v>0</v>
      </c>
      <c r="DA30" s="31">
        <v>0</v>
      </c>
      <c r="DB30" s="31">
        <v>0</v>
      </c>
      <c r="DC30" s="31">
        <v>0</v>
      </c>
      <c r="DD30" s="31">
        <v>0</v>
      </c>
      <c r="DE30" s="31">
        <v>0</v>
      </c>
      <c r="DF30" s="31">
        <v>0</v>
      </c>
      <c r="DG30" s="31">
        <v>0</v>
      </c>
      <c r="DH30" s="31">
        <v>0</v>
      </c>
      <c r="DI30" s="31">
        <v>0</v>
      </c>
      <c r="DJ30" s="31">
        <v>0</v>
      </c>
      <c r="DK30" s="31">
        <v>0</v>
      </c>
      <c r="DL30" s="31">
        <v>0</v>
      </c>
      <c r="DM30" s="31">
        <v>0</v>
      </c>
      <c r="DN30" s="31">
        <v>0</v>
      </c>
      <c r="DO30" s="31">
        <v>0</v>
      </c>
      <c r="DP30" s="31">
        <v>0</v>
      </c>
      <c r="DQ30" s="31">
        <v>0</v>
      </c>
      <c r="DR30" s="31">
        <v>0</v>
      </c>
      <c r="DS30" s="31">
        <v>0</v>
      </c>
      <c r="DT30" s="31">
        <v>0</v>
      </c>
      <c r="DU30" s="31">
        <v>0</v>
      </c>
      <c r="DV30" s="31">
        <v>0</v>
      </c>
      <c r="DW30" s="31">
        <v>0</v>
      </c>
      <c r="DX30" s="31">
        <v>0</v>
      </c>
      <c r="DY30" s="31">
        <v>0</v>
      </c>
      <c r="DZ30" s="31">
        <v>0</v>
      </c>
      <c r="EA30" s="31">
        <v>0</v>
      </c>
      <c r="EB30" s="31">
        <v>0</v>
      </c>
      <c r="EC30" s="31">
        <v>0</v>
      </c>
      <c r="ED30" s="31">
        <v>0</v>
      </c>
      <c r="EE30" s="31">
        <v>0</v>
      </c>
      <c r="EF30" s="31">
        <v>0</v>
      </c>
      <c r="EG30" s="31">
        <v>0</v>
      </c>
      <c r="EH30" s="31">
        <v>0</v>
      </c>
      <c r="EI30" s="31">
        <v>0</v>
      </c>
      <c r="EJ30" s="31">
        <v>0</v>
      </c>
      <c r="EK30" s="31">
        <v>0</v>
      </c>
      <c r="EL30" s="31">
        <v>0</v>
      </c>
      <c r="EM30" s="31">
        <v>0</v>
      </c>
      <c r="EN30" s="31">
        <v>0</v>
      </c>
      <c r="EO30" s="31">
        <v>0</v>
      </c>
      <c r="EP30" s="31">
        <v>0</v>
      </c>
      <c r="EQ30" s="31">
        <v>0</v>
      </c>
      <c r="ER30" s="31">
        <v>0</v>
      </c>
      <c r="ES30" s="31">
        <v>0</v>
      </c>
      <c r="ET30" s="31">
        <v>0</v>
      </c>
      <c r="EU30" s="31">
        <v>0</v>
      </c>
      <c r="EV30" s="31">
        <v>0</v>
      </c>
      <c r="EW30" s="31">
        <v>0</v>
      </c>
      <c r="EX30" s="31">
        <v>0</v>
      </c>
      <c r="EY30" s="31">
        <v>0</v>
      </c>
      <c r="EZ30" s="31">
        <v>0</v>
      </c>
      <c r="FA30" s="31">
        <v>0</v>
      </c>
      <c r="FB30" s="31">
        <v>0</v>
      </c>
      <c r="FC30" s="31">
        <v>0</v>
      </c>
      <c r="FD30" s="31">
        <v>0</v>
      </c>
      <c r="FE30" s="31">
        <v>0</v>
      </c>
      <c r="FF30" s="31">
        <v>0</v>
      </c>
      <c r="FG30" s="31">
        <v>0</v>
      </c>
      <c r="FH30" s="31">
        <v>0</v>
      </c>
      <c r="FI30" s="31">
        <v>0</v>
      </c>
      <c r="FJ30" s="31">
        <v>0</v>
      </c>
      <c r="FK30" s="31">
        <v>0</v>
      </c>
      <c r="FL30" s="31">
        <v>0</v>
      </c>
      <c r="FM30" s="31">
        <v>0</v>
      </c>
      <c r="FN30" s="31">
        <v>0</v>
      </c>
      <c r="FO30" s="31">
        <v>0</v>
      </c>
      <c r="FP30" s="31">
        <v>0</v>
      </c>
      <c r="FQ30" s="31">
        <v>0</v>
      </c>
      <c r="FR30" s="31">
        <v>0</v>
      </c>
      <c r="FS30" s="31">
        <v>0</v>
      </c>
      <c r="FT30" s="31">
        <v>0</v>
      </c>
      <c r="FU30" s="31">
        <v>0</v>
      </c>
      <c r="FV30" s="31">
        <v>0</v>
      </c>
      <c r="FW30" s="31">
        <v>0</v>
      </c>
      <c r="FX30" s="31">
        <v>0</v>
      </c>
      <c r="FY30" s="31">
        <v>0</v>
      </c>
      <c r="FZ30" s="31">
        <v>0</v>
      </c>
      <c r="GA30" s="31">
        <v>0</v>
      </c>
      <c r="GB30" s="31">
        <v>0</v>
      </c>
      <c r="GC30" s="31">
        <v>0</v>
      </c>
      <c r="GD30" s="31">
        <v>0</v>
      </c>
      <c r="GE30" s="31">
        <v>0</v>
      </c>
      <c r="GF30" s="31">
        <v>0</v>
      </c>
      <c r="GG30" s="31">
        <v>0</v>
      </c>
      <c r="GH30" s="31">
        <v>0</v>
      </c>
      <c r="GI30" s="31">
        <v>0</v>
      </c>
      <c r="GJ30" s="31">
        <v>0</v>
      </c>
      <c r="GK30" s="31">
        <v>0</v>
      </c>
      <c r="GL30" s="31">
        <v>0</v>
      </c>
      <c r="GM30" s="31">
        <v>0</v>
      </c>
      <c r="GN30" s="31">
        <v>0</v>
      </c>
      <c r="GO30" s="31">
        <v>0</v>
      </c>
      <c r="GP30" s="31">
        <v>0</v>
      </c>
      <c r="GQ30" s="31">
        <v>0</v>
      </c>
      <c r="GR30" s="31">
        <v>0</v>
      </c>
      <c r="GS30" s="31">
        <v>0</v>
      </c>
      <c r="GT30" s="31">
        <v>0</v>
      </c>
      <c r="GU30" s="31">
        <v>0</v>
      </c>
      <c r="GV30" s="31">
        <v>0</v>
      </c>
      <c r="GW30" s="31">
        <v>0</v>
      </c>
      <c r="GX30" s="31">
        <v>0</v>
      </c>
      <c r="GY30" s="31">
        <v>0</v>
      </c>
      <c r="GZ30" s="31">
        <v>0</v>
      </c>
      <c r="HA30" s="31">
        <v>0</v>
      </c>
      <c r="HB30" s="31">
        <v>0</v>
      </c>
      <c r="HC30" s="31">
        <v>0</v>
      </c>
      <c r="HD30" s="31">
        <v>0</v>
      </c>
      <c r="HE30" s="31">
        <v>0</v>
      </c>
      <c r="HF30" s="31">
        <v>0</v>
      </c>
      <c r="HG30" s="31">
        <v>0</v>
      </c>
      <c r="HH30" s="31">
        <v>0</v>
      </c>
      <c r="HI30" s="31">
        <v>0</v>
      </c>
      <c r="HJ30" s="31">
        <v>0</v>
      </c>
      <c r="HK30" s="31">
        <v>0</v>
      </c>
      <c r="HL30" s="31">
        <v>0</v>
      </c>
      <c r="HM30" s="31">
        <v>0</v>
      </c>
      <c r="HN30" s="31">
        <v>0</v>
      </c>
      <c r="HO30" s="31">
        <v>0</v>
      </c>
      <c r="HP30" s="31">
        <v>0</v>
      </c>
      <c r="HQ30" s="31">
        <v>0</v>
      </c>
      <c r="HR30" s="31">
        <v>0</v>
      </c>
      <c r="HS30" s="31">
        <v>0</v>
      </c>
      <c r="HT30" s="31">
        <v>0</v>
      </c>
      <c r="HU30" s="31">
        <v>0</v>
      </c>
      <c r="HV30" s="31">
        <v>0</v>
      </c>
      <c r="HW30" s="31">
        <v>0</v>
      </c>
      <c r="HX30" s="31">
        <v>0</v>
      </c>
      <c r="HY30" s="31">
        <v>0</v>
      </c>
      <c r="HZ30" s="31">
        <v>0</v>
      </c>
      <c r="IA30" s="31">
        <v>0</v>
      </c>
      <c r="IB30" s="31">
        <v>0</v>
      </c>
      <c r="IC30" s="31">
        <v>0</v>
      </c>
      <c r="ID30" s="31">
        <v>0</v>
      </c>
      <c r="IE30" s="31">
        <v>0</v>
      </c>
      <c r="IF30" s="31">
        <v>0</v>
      </c>
      <c r="IG30" s="31">
        <v>0</v>
      </c>
      <c r="IH30" s="31">
        <v>0</v>
      </c>
      <c r="II30" s="31">
        <v>0</v>
      </c>
      <c r="IJ30" s="31">
        <v>0</v>
      </c>
      <c r="IK30" s="31">
        <v>0</v>
      </c>
      <c r="IL30" s="31">
        <v>0</v>
      </c>
      <c r="IM30" s="31">
        <v>0</v>
      </c>
      <c r="IN30" s="31">
        <v>0</v>
      </c>
      <c r="IO30" s="31">
        <v>0</v>
      </c>
      <c r="IP30" s="31">
        <v>0</v>
      </c>
      <c r="IQ30" s="31">
        <v>0</v>
      </c>
      <c r="IR30" s="31">
        <v>0</v>
      </c>
      <c r="IS30" s="31">
        <v>0</v>
      </c>
      <c r="IT30" s="31">
        <v>0</v>
      </c>
      <c r="IU30" s="31">
        <v>0</v>
      </c>
      <c r="IV30" s="31">
        <v>0</v>
      </c>
      <c r="IW30" s="31">
        <v>0</v>
      </c>
      <c r="IX30" s="31">
        <v>0</v>
      </c>
      <c r="IY30" s="31">
        <v>0</v>
      </c>
      <c r="IZ30" s="31">
        <v>0</v>
      </c>
      <c r="JA30" s="31">
        <v>0</v>
      </c>
      <c r="JB30" s="31">
        <v>0</v>
      </c>
      <c r="JC30" s="31">
        <v>0</v>
      </c>
      <c r="JD30" s="31">
        <v>0</v>
      </c>
      <c r="JE30" s="31">
        <v>0</v>
      </c>
      <c r="JF30" s="31">
        <v>0</v>
      </c>
      <c r="JG30" s="31">
        <v>0</v>
      </c>
      <c r="JH30" s="31">
        <v>0</v>
      </c>
      <c r="JI30" s="31">
        <v>0</v>
      </c>
      <c r="JJ30" s="31">
        <v>0</v>
      </c>
      <c r="JK30" s="31">
        <v>0</v>
      </c>
      <c r="JL30" s="31">
        <v>0</v>
      </c>
      <c r="JM30" s="31">
        <v>0</v>
      </c>
      <c r="JN30" s="31">
        <v>0</v>
      </c>
      <c r="JO30" s="31">
        <v>0</v>
      </c>
      <c r="JP30" s="31">
        <v>0</v>
      </c>
      <c r="JQ30" s="31">
        <v>0</v>
      </c>
      <c r="JR30" s="31">
        <v>0</v>
      </c>
      <c r="JS30" s="31">
        <v>0</v>
      </c>
      <c r="JT30" s="31">
        <v>0</v>
      </c>
      <c r="JU30" s="31">
        <v>0</v>
      </c>
      <c r="JV30" s="31">
        <v>0</v>
      </c>
      <c r="JW30" s="31">
        <v>0</v>
      </c>
      <c r="JX30" s="31">
        <v>0</v>
      </c>
      <c r="JY30" s="31">
        <v>0</v>
      </c>
      <c r="JZ30" s="31">
        <v>0</v>
      </c>
      <c r="KA30" s="31">
        <v>0</v>
      </c>
      <c r="KB30" s="31">
        <v>0</v>
      </c>
      <c r="KC30" s="31">
        <v>0</v>
      </c>
      <c r="KD30" s="31">
        <v>0</v>
      </c>
      <c r="KE30" s="31">
        <v>0</v>
      </c>
      <c r="KF30" s="31">
        <v>0</v>
      </c>
      <c r="KG30" s="31">
        <v>0</v>
      </c>
      <c r="KH30" s="31">
        <v>0</v>
      </c>
      <c r="KI30" s="31">
        <v>0</v>
      </c>
      <c r="KJ30" s="31">
        <v>0</v>
      </c>
      <c r="KK30" s="31">
        <v>0</v>
      </c>
      <c r="KL30" s="31">
        <v>0</v>
      </c>
      <c r="KM30" s="31">
        <v>0</v>
      </c>
      <c r="KN30" s="31">
        <v>0</v>
      </c>
      <c r="KO30" s="31">
        <v>0</v>
      </c>
      <c r="KP30" s="31">
        <v>0</v>
      </c>
      <c r="KQ30" s="31">
        <v>0</v>
      </c>
      <c r="KR30" s="31">
        <v>0</v>
      </c>
      <c r="KS30" s="31">
        <v>0</v>
      </c>
      <c r="KT30" s="31">
        <v>0</v>
      </c>
      <c r="KU30" s="31">
        <v>0</v>
      </c>
      <c r="KV30" s="31">
        <v>0</v>
      </c>
      <c r="KW30" s="31">
        <v>0</v>
      </c>
      <c r="KX30" s="31">
        <v>0</v>
      </c>
      <c r="KY30" s="31">
        <v>0</v>
      </c>
      <c r="KZ30" s="31">
        <v>0</v>
      </c>
      <c r="LA30" s="31">
        <v>0</v>
      </c>
      <c r="LB30" s="31">
        <v>0</v>
      </c>
      <c r="LC30" s="31">
        <v>0</v>
      </c>
      <c r="LD30" s="31">
        <v>0</v>
      </c>
      <c r="LE30" s="31">
        <v>0</v>
      </c>
      <c r="LF30" s="31">
        <v>0</v>
      </c>
      <c r="LG30" s="31">
        <v>0</v>
      </c>
      <c r="LH30" s="31">
        <v>0</v>
      </c>
      <c r="LI30" s="31">
        <v>0</v>
      </c>
      <c r="LJ30" s="31">
        <v>0</v>
      </c>
      <c r="LK30" s="31">
        <v>0</v>
      </c>
      <c r="LL30" s="31">
        <v>0</v>
      </c>
      <c r="LM30" s="31">
        <v>0</v>
      </c>
      <c r="LN30" s="31">
        <v>0</v>
      </c>
      <c r="LO30" s="31">
        <v>0</v>
      </c>
      <c r="LP30" s="31">
        <v>0</v>
      </c>
      <c r="LQ30" s="31">
        <v>0</v>
      </c>
      <c r="LR30" s="31">
        <v>0</v>
      </c>
      <c r="LS30" s="31">
        <v>0</v>
      </c>
      <c r="LT30" s="31">
        <v>0</v>
      </c>
      <c r="LU30" s="31">
        <v>0</v>
      </c>
      <c r="LV30" s="31">
        <v>0</v>
      </c>
      <c r="LW30" s="31">
        <v>0</v>
      </c>
      <c r="LX30" s="31">
        <v>0</v>
      </c>
      <c r="LY30" s="31">
        <v>0</v>
      </c>
      <c r="LZ30" s="31">
        <v>0</v>
      </c>
      <c r="MA30" s="31">
        <v>0</v>
      </c>
      <c r="MB30" s="31">
        <v>0</v>
      </c>
      <c r="MC30" s="31">
        <v>0</v>
      </c>
      <c r="MD30" s="31">
        <v>0</v>
      </c>
      <c r="ME30" s="31">
        <v>0</v>
      </c>
      <c r="MF30" s="31">
        <v>0</v>
      </c>
      <c r="MG30" s="31">
        <v>0</v>
      </c>
      <c r="MH30" s="31">
        <v>0</v>
      </c>
      <c r="MI30" s="31">
        <v>0</v>
      </c>
      <c r="MJ30" s="31">
        <v>0</v>
      </c>
      <c r="MK30" s="31">
        <v>0</v>
      </c>
      <c r="ML30" s="31">
        <v>0</v>
      </c>
      <c r="MM30" s="31">
        <v>0</v>
      </c>
      <c r="MN30" s="31">
        <v>0</v>
      </c>
      <c r="MO30" s="31">
        <v>0</v>
      </c>
      <c r="MP30" s="31">
        <v>0</v>
      </c>
      <c r="MQ30" s="31">
        <v>0</v>
      </c>
      <c r="MR30" s="31">
        <v>0</v>
      </c>
      <c r="MS30" s="31">
        <v>0</v>
      </c>
      <c r="MT30" s="31">
        <v>0</v>
      </c>
      <c r="MU30" s="31">
        <v>0</v>
      </c>
      <c r="MV30" s="31">
        <v>0</v>
      </c>
      <c r="MW30" s="31">
        <v>0</v>
      </c>
      <c r="MX30" s="31">
        <v>0</v>
      </c>
      <c r="MY30" s="31">
        <v>0</v>
      </c>
      <c r="MZ30" s="31">
        <v>0</v>
      </c>
      <c r="NA30" s="31">
        <v>0</v>
      </c>
      <c r="NB30" s="31">
        <v>0</v>
      </c>
      <c r="NC30" s="31">
        <v>0</v>
      </c>
      <c r="ND30" s="31">
        <v>0</v>
      </c>
      <c r="NE30" s="31">
        <v>0</v>
      </c>
      <c r="NF30" s="31">
        <v>0</v>
      </c>
      <c r="NG30" s="31">
        <v>0</v>
      </c>
      <c r="NH30" s="31">
        <v>0</v>
      </c>
      <c r="NI30" s="31">
        <v>0</v>
      </c>
      <c r="NJ30" s="31">
        <v>0</v>
      </c>
      <c r="NK30" s="31">
        <v>0</v>
      </c>
      <c r="NL30" s="31">
        <v>0</v>
      </c>
      <c r="NM30" s="31">
        <v>0</v>
      </c>
      <c r="NN30" s="31">
        <v>0</v>
      </c>
      <c r="NO30" s="31">
        <v>0</v>
      </c>
      <c r="NP30" s="31">
        <v>0</v>
      </c>
      <c r="NQ30" s="31">
        <v>0</v>
      </c>
      <c r="NR30" s="31">
        <v>0</v>
      </c>
      <c r="NS30" s="31">
        <v>0</v>
      </c>
      <c r="NT30" s="31">
        <v>0</v>
      </c>
      <c r="NU30" s="31">
        <v>0</v>
      </c>
      <c r="NV30" s="31">
        <v>0</v>
      </c>
      <c r="NW30" s="31">
        <v>0</v>
      </c>
      <c r="NX30" s="31">
        <v>0</v>
      </c>
      <c r="NY30" s="31">
        <v>0</v>
      </c>
      <c r="NZ30" s="31">
        <v>0</v>
      </c>
      <c r="OA30" s="31">
        <v>0</v>
      </c>
      <c r="OB30" s="31">
        <v>0</v>
      </c>
      <c r="OC30" s="31">
        <v>0</v>
      </c>
      <c r="OD30" s="31">
        <v>0</v>
      </c>
      <c r="OE30" s="31">
        <v>0</v>
      </c>
      <c r="OF30" s="31">
        <v>0</v>
      </c>
      <c r="OG30" s="31">
        <v>0</v>
      </c>
      <c r="OH30" s="31">
        <v>0</v>
      </c>
      <c r="OI30" s="31">
        <v>0</v>
      </c>
      <c r="OJ30" s="31">
        <v>0</v>
      </c>
      <c r="OK30" s="31">
        <v>0</v>
      </c>
      <c r="OL30" s="31">
        <v>0</v>
      </c>
      <c r="OM30" s="31">
        <v>0</v>
      </c>
      <c r="ON30" s="31">
        <v>0</v>
      </c>
      <c r="OO30" s="31">
        <v>0</v>
      </c>
      <c r="OP30" s="31">
        <v>0</v>
      </c>
      <c r="OQ30" s="31">
        <v>0</v>
      </c>
      <c r="OR30" s="31">
        <v>0</v>
      </c>
      <c r="OS30" s="31">
        <v>0</v>
      </c>
      <c r="OT30" s="31">
        <v>0</v>
      </c>
      <c r="OU30" s="31">
        <v>0</v>
      </c>
      <c r="OV30" s="31">
        <v>0</v>
      </c>
      <c r="OW30" s="31">
        <v>0</v>
      </c>
      <c r="OX30" s="31">
        <v>0</v>
      </c>
      <c r="OY30" s="31">
        <v>0</v>
      </c>
      <c r="OZ30" s="31">
        <v>0</v>
      </c>
      <c r="PA30" s="31">
        <v>0</v>
      </c>
      <c r="PB30" s="31">
        <v>0</v>
      </c>
      <c r="PC30" s="31">
        <v>0</v>
      </c>
      <c r="PD30" s="31">
        <v>0</v>
      </c>
      <c r="PE30" s="31">
        <v>0</v>
      </c>
      <c r="PF30" s="31">
        <v>0</v>
      </c>
      <c r="PG30" s="31">
        <v>0</v>
      </c>
      <c r="PH30" s="31">
        <v>0</v>
      </c>
      <c r="PI30" s="31">
        <v>0</v>
      </c>
      <c r="PJ30" s="31">
        <v>0</v>
      </c>
      <c r="PK30" s="31">
        <v>0</v>
      </c>
      <c r="PL30" s="31">
        <v>0</v>
      </c>
      <c r="PM30" s="31">
        <v>0</v>
      </c>
      <c r="PN30" s="31">
        <v>0</v>
      </c>
      <c r="PO30" s="31">
        <v>0</v>
      </c>
      <c r="PP30" s="31">
        <v>0</v>
      </c>
      <c r="PQ30" s="31">
        <v>0</v>
      </c>
      <c r="PR30" s="31">
        <v>0</v>
      </c>
      <c r="PS30" s="31">
        <v>0</v>
      </c>
      <c r="PT30" s="31">
        <v>0</v>
      </c>
      <c r="PU30" s="31">
        <v>0</v>
      </c>
      <c r="PV30" s="31">
        <v>0</v>
      </c>
      <c r="PW30" s="31">
        <v>0</v>
      </c>
      <c r="PX30" s="31">
        <v>0</v>
      </c>
      <c r="PY30" s="31">
        <v>0</v>
      </c>
      <c r="PZ30" s="31">
        <v>0</v>
      </c>
      <c r="QA30" s="31">
        <v>0</v>
      </c>
      <c r="QB30" s="31">
        <v>0</v>
      </c>
      <c r="QC30" s="31">
        <v>0</v>
      </c>
      <c r="QD30" s="31">
        <v>0</v>
      </c>
      <c r="QE30" s="31">
        <v>0</v>
      </c>
      <c r="QF30" s="31">
        <v>0</v>
      </c>
      <c r="QG30" s="31">
        <v>0</v>
      </c>
      <c r="QH30" s="31">
        <v>0</v>
      </c>
      <c r="QI30" s="31">
        <v>0</v>
      </c>
      <c r="QJ30" s="31">
        <v>0</v>
      </c>
      <c r="QK30" s="31">
        <v>0</v>
      </c>
      <c r="QL30" s="31">
        <v>0</v>
      </c>
      <c r="QM30" s="31">
        <v>0</v>
      </c>
      <c r="QN30" s="31">
        <v>0</v>
      </c>
      <c r="QO30" s="31">
        <v>0</v>
      </c>
      <c r="QP30" s="31">
        <v>0</v>
      </c>
      <c r="QQ30" s="31">
        <v>0</v>
      </c>
      <c r="QR30" s="31">
        <v>0</v>
      </c>
      <c r="QS30" s="31">
        <v>0</v>
      </c>
      <c r="QT30" s="31">
        <v>0</v>
      </c>
      <c r="QU30" s="31">
        <v>0</v>
      </c>
      <c r="QV30" s="31">
        <v>0</v>
      </c>
      <c r="QW30" s="31">
        <v>0</v>
      </c>
      <c r="QX30" s="31">
        <v>0</v>
      </c>
      <c r="QY30" s="31">
        <v>0</v>
      </c>
      <c r="QZ30" s="31">
        <v>0</v>
      </c>
      <c r="RA30" s="31">
        <v>0</v>
      </c>
      <c r="RB30" s="31">
        <v>0</v>
      </c>
      <c r="RC30" s="31">
        <v>0</v>
      </c>
      <c r="RD30" s="31">
        <v>0</v>
      </c>
      <c r="RE30" s="31">
        <v>0</v>
      </c>
      <c r="RF30" s="31">
        <v>0</v>
      </c>
      <c r="RG30" s="31">
        <v>0</v>
      </c>
      <c r="RH30" s="31">
        <v>0</v>
      </c>
      <c r="RI30" s="31">
        <v>0</v>
      </c>
      <c r="RJ30" s="31">
        <v>0</v>
      </c>
      <c r="RK30" s="31">
        <v>0</v>
      </c>
      <c r="RL30" s="31">
        <v>0</v>
      </c>
      <c r="RM30" s="31">
        <v>0</v>
      </c>
      <c r="RN30" s="31">
        <v>0</v>
      </c>
      <c r="RO30" s="31">
        <v>0</v>
      </c>
      <c r="RP30" s="31">
        <v>0</v>
      </c>
      <c r="RQ30" s="31">
        <v>0</v>
      </c>
      <c r="RR30" s="31">
        <v>0</v>
      </c>
      <c r="RS30" s="31">
        <v>0</v>
      </c>
      <c r="RT30" s="31">
        <v>0</v>
      </c>
      <c r="RU30" s="31">
        <v>0</v>
      </c>
      <c r="RV30" s="31">
        <v>0</v>
      </c>
      <c r="RW30" s="31">
        <v>0</v>
      </c>
      <c r="RX30" s="31">
        <v>0</v>
      </c>
      <c r="RY30" s="31">
        <v>0</v>
      </c>
      <c r="RZ30" s="31">
        <v>0</v>
      </c>
      <c r="SA30" s="31">
        <v>0</v>
      </c>
      <c r="SB30" s="31">
        <v>0</v>
      </c>
      <c r="SC30" s="31">
        <v>0</v>
      </c>
      <c r="SD30" s="31">
        <v>0</v>
      </c>
      <c r="SE30" s="31">
        <v>0</v>
      </c>
      <c r="SF30" s="31">
        <v>0</v>
      </c>
      <c r="SG30" s="31">
        <v>0</v>
      </c>
      <c r="SH30" s="31">
        <v>0</v>
      </c>
      <c r="SI30" s="31">
        <v>0</v>
      </c>
      <c r="SJ30" s="31">
        <v>0</v>
      </c>
      <c r="SK30" s="31">
        <v>0</v>
      </c>
      <c r="SL30" s="31">
        <v>0</v>
      </c>
      <c r="SM30" s="31">
        <v>0</v>
      </c>
      <c r="SN30" s="31">
        <v>0</v>
      </c>
      <c r="SO30" s="31">
        <v>0</v>
      </c>
      <c r="SP30" s="31">
        <v>0</v>
      </c>
      <c r="SQ30" s="31">
        <v>0</v>
      </c>
      <c r="SR30" s="31">
        <v>0</v>
      </c>
      <c r="SS30" s="31">
        <v>0</v>
      </c>
      <c r="ST30" s="31">
        <v>0</v>
      </c>
      <c r="SU30" s="31">
        <v>0</v>
      </c>
      <c r="SV30" s="31">
        <v>0</v>
      </c>
      <c r="SW30" s="31">
        <v>0</v>
      </c>
      <c r="SX30" s="31">
        <v>0</v>
      </c>
      <c r="SY30" s="31">
        <v>0</v>
      </c>
      <c r="SZ30" s="31">
        <v>0</v>
      </c>
      <c r="TA30" s="31">
        <v>0</v>
      </c>
      <c r="TB30" s="31">
        <v>0</v>
      </c>
      <c r="TC30" s="31">
        <v>0</v>
      </c>
      <c r="TD30" s="31">
        <v>0</v>
      </c>
      <c r="TE30" s="31">
        <v>0</v>
      </c>
      <c r="TF30" s="31">
        <v>0</v>
      </c>
      <c r="TG30" s="31">
        <v>0</v>
      </c>
      <c r="TH30" s="31">
        <v>0</v>
      </c>
      <c r="TI30" s="31">
        <v>0</v>
      </c>
      <c r="TJ30" s="31">
        <v>0</v>
      </c>
      <c r="TK30" s="31">
        <v>0</v>
      </c>
      <c r="TL30" s="31">
        <v>0</v>
      </c>
      <c r="TM30" s="31">
        <v>0</v>
      </c>
      <c r="TN30" s="31">
        <v>0</v>
      </c>
      <c r="TO30" s="31">
        <v>0</v>
      </c>
      <c r="TP30" s="31">
        <v>0</v>
      </c>
      <c r="TQ30" s="31">
        <v>0</v>
      </c>
      <c r="TR30" s="31">
        <v>0</v>
      </c>
      <c r="TS30" s="31">
        <v>0</v>
      </c>
      <c r="TT30" s="31">
        <v>0</v>
      </c>
      <c r="TU30" s="31">
        <v>0</v>
      </c>
      <c r="TV30" s="31">
        <v>0</v>
      </c>
      <c r="TW30" s="31">
        <v>0</v>
      </c>
      <c r="TX30" s="31">
        <v>0</v>
      </c>
      <c r="TY30" s="31">
        <v>0</v>
      </c>
      <c r="TZ30" s="31">
        <v>0</v>
      </c>
      <c r="UA30" s="31">
        <v>0</v>
      </c>
      <c r="UB30" s="31">
        <v>0</v>
      </c>
      <c r="UC30" s="31">
        <v>0</v>
      </c>
      <c r="UD30" s="31">
        <v>0</v>
      </c>
      <c r="UE30" s="31">
        <v>0</v>
      </c>
      <c r="UF30" s="31">
        <v>0</v>
      </c>
      <c r="UG30" s="31">
        <v>0</v>
      </c>
      <c r="UH30" s="31">
        <v>0</v>
      </c>
      <c r="UI30" s="31">
        <v>0</v>
      </c>
      <c r="UJ30" s="31">
        <v>0</v>
      </c>
      <c r="UK30" s="31">
        <v>0</v>
      </c>
      <c r="UL30" s="31">
        <v>0</v>
      </c>
      <c r="UM30" s="31">
        <v>0</v>
      </c>
      <c r="UN30" s="31">
        <v>0</v>
      </c>
      <c r="UO30" s="31">
        <v>0</v>
      </c>
      <c r="UP30" s="31">
        <v>0</v>
      </c>
      <c r="UQ30" s="31">
        <v>0</v>
      </c>
      <c r="UR30" s="31">
        <v>0</v>
      </c>
      <c r="US30" s="31">
        <v>0</v>
      </c>
      <c r="UT30" s="31">
        <v>0</v>
      </c>
      <c r="UU30" s="31">
        <v>0</v>
      </c>
      <c r="UV30" s="31">
        <v>0</v>
      </c>
      <c r="UW30" s="31">
        <v>0</v>
      </c>
      <c r="UX30" s="31">
        <v>0</v>
      </c>
      <c r="UY30" s="31">
        <v>0</v>
      </c>
      <c r="UZ30" s="31">
        <v>0</v>
      </c>
      <c r="VA30" s="31">
        <v>0</v>
      </c>
      <c r="VB30" s="31">
        <v>0</v>
      </c>
      <c r="VC30" s="31">
        <v>0</v>
      </c>
      <c r="VD30" s="31">
        <v>0</v>
      </c>
      <c r="VE30" s="31">
        <v>0</v>
      </c>
      <c r="VF30" s="31">
        <v>0</v>
      </c>
      <c r="VG30" s="31">
        <v>0</v>
      </c>
      <c r="VH30" s="31">
        <v>0</v>
      </c>
      <c r="VI30" s="31">
        <v>0</v>
      </c>
      <c r="VJ30" s="31">
        <v>0</v>
      </c>
      <c r="VK30" s="31">
        <v>0</v>
      </c>
      <c r="VL30" s="31">
        <v>0</v>
      </c>
      <c r="VM30" s="31">
        <v>0</v>
      </c>
      <c r="VN30" s="31">
        <v>0</v>
      </c>
      <c r="VO30" s="31">
        <v>0</v>
      </c>
      <c r="VP30" s="31">
        <v>0</v>
      </c>
      <c r="VQ30" s="31">
        <v>0</v>
      </c>
      <c r="VR30" s="31">
        <v>0</v>
      </c>
      <c r="VS30" s="31">
        <v>0</v>
      </c>
      <c r="VT30" s="31">
        <v>0</v>
      </c>
      <c r="VU30" s="31">
        <v>0</v>
      </c>
      <c r="VV30" s="31">
        <v>0</v>
      </c>
      <c r="VW30" s="31">
        <v>0</v>
      </c>
      <c r="VX30" s="31">
        <v>0</v>
      </c>
      <c r="VY30" s="31">
        <v>0</v>
      </c>
      <c r="VZ30" s="31">
        <v>0</v>
      </c>
      <c r="WA30" s="31">
        <v>0</v>
      </c>
      <c r="WB30" s="31">
        <v>0</v>
      </c>
      <c r="WC30" s="31">
        <v>0</v>
      </c>
      <c r="WD30" s="31">
        <v>0</v>
      </c>
      <c r="WE30" s="31">
        <v>0</v>
      </c>
      <c r="WF30" s="31">
        <v>0</v>
      </c>
      <c r="WG30" s="31">
        <v>0</v>
      </c>
      <c r="WH30" s="31">
        <v>0</v>
      </c>
      <c r="WI30" s="31">
        <v>0</v>
      </c>
      <c r="WJ30" s="31">
        <v>0</v>
      </c>
      <c r="WK30" s="31">
        <v>0</v>
      </c>
      <c r="WL30" s="31">
        <v>0</v>
      </c>
      <c r="WM30" s="31">
        <v>0</v>
      </c>
      <c r="WN30" s="31">
        <v>0</v>
      </c>
      <c r="WO30" s="31">
        <v>0</v>
      </c>
      <c r="WP30" s="31">
        <v>0</v>
      </c>
      <c r="WQ30" s="31">
        <v>0</v>
      </c>
      <c r="WR30" s="31">
        <v>0</v>
      </c>
      <c r="WS30" s="31">
        <v>0</v>
      </c>
      <c r="WT30" s="31">
        <v>0</v>
      </c>
      <c r="WU30" s="31">
        <v>0</v>
      </c>
      <c r="WV30" s="31">
        <v>0</v>
      </c>
      <c r="WW30" s="31">
        <v>0</v>
      </c>
      <c r="WX30" s="31">
        <v>0</v>
      </c>
      <c r="WY30" s="31">
        <v>0</v>
      </c>
      <c r="WZ30" s="31">
        <v>0</v>
      </c>
      <c r="XA30" s="31">
        <v>0</v>
      </c>
      <c r="XB30" s="31">
        <v>0</v>
      </c>
      <c r="XC30" s="31">
        <v>0</v>
      </c>
      <c r="XD30" s="31">
        <v>0</v>
      </c>
      <c r="XE30" s="31">
        <v>0</v>
      </c>
      <c r="XF30" s="31">
        <v>0</v>
      </c>
      <c r="XG30" s="31">
        <v>0</v>
      </c>
      <c r="XH30" s="31">
        <v>0</v>
      </c>
      <c r="XI30" s="31">
        <v>0</v>
      </c>
      <c r="XJ30" s="31">
        <v>0</v>
      </c>
      <c r="XK30" s="31">
        <v>0</v>
      </c>
      <c r="XL30" s="31">
        <v>0</v>
      </c>
      <c r="XM30" s="31">
        <v>0</v>
      </c>
      <c r="XN30" s="31">
        <v>0</v>
      </c>
      <c r="XO30" s="31">
        <v>0</v>
      </c>
      <c r="XP30" s="31">
        <v>0</v>
      </c>
      <c r="XQ30" s="31">
        <v>0</v>
      </c>
    </row>
    <row r="31" spans="1:641" hidden="1" x14ac:dyDescent="0.25">
      <c r="A31" s="29" t="s">
        <v>86</v>
      </c>
      <c r="B31" s="20" t="s">
        <v>87</v>
      </c>
      <c r="C31" s="20">
        <f>+IFERROR(VLOOKUP($C$2,[4]BNAF22!$A$11:P124,13,TRUE)/1000000,0)</f>
        <v>0</v>
      </c>
      <c r="D31" s="21"/>
      <c r="E31" s="22">
        <f>+C31/$C$74</f>
        <v>0</v>
      </c>
      <c r="F31" s="23" t="s">
        <v>20</v>
      </c>
      <c r="G31" s="32" t="s">
        <v>21</v>
      </c>
      <c r="H31" s="25">
        <v>42786</v>
      </c>
      <c r="I31" s="25"/>
      <c r="J31" s="26" t="s">
        <v>85</v>
      </c>
      <c r="K31" s="23">
        <v>60</v>
      </c>
      <c r="L31" s="23" t="s">
        <v>23</v>
      </c>
      <c r="M31" s="28">
        <f t="shared" si="97"/>
        <v>44612</v>
      </c>
      <c r="N31" s="23" t="s">
        <v>24</v>
      </c>
      <c r="O31" s="29" t="s">
        <v>71</v>
      </c>
      <c r="P31" s="115"/>
      <c r="Q31" s="30">
        <f t="shared" si="49"/>
        <v>0</v>
      </c>
      <c r="R31" s="30">
        <f t="shared" si="50"/>
        <v>0</v>
      </c>
      <c r="S31" s="30">
        <f t="shared" si="51"/>
        <v>0</v>
      </c>
      <c r="T31" s="30">
        <f t="shared" si="52"/>
        <v>0</v>
      </c>
      <c r="U31" s="30">
        <f t="shared" si="53"/>
        <v>0</v>
      </c>
      <c r="V31" s="30">
        <f t="shared" si="54"/>
        <v>0</v>
      </c>
      <c r="W31" s="30">
        <f t="shared" si="55"/>
        <v>0</v>
      </c>
      <c r="X31" s="30">
        <f t="shared" si="56"/>
        <v>0</v>
      </c>
      <c r="Y31" s="30">
        <f t="shared" si="57"/>
        <v>0</v>
      </c>
      <c r="Z31" s="30">
        <f t="shared" si="58"/>
        <v>0</v>
      </c>
      <c r="AA31" s="30">
        <f t="shared" si="59"/>
        <v>0</v>
      </c>
      <c r="AB31" s="30">
        <f t="shared" si="60"/>
        <v>0</v>
      </c>
      <c r="AC31" s="30">
        <f t="shared" si="61"/>
        <v>0</v>
      </c>
      <c r="AD31" s="30">
        <f t="shared" si="62"/>
        <v>0</v>
      </c>
      <c r="AE31" s="30">
        <f t="shared" si="63"/>
        <v>0</v>
      </c>
      <c r="AF31" s="30">
        <f t="shared" si="64"/>
        <v>0</v>
      </c>
      <c r="AG31" s="30">
        <f t="shared" si="65"/>
        <v>0</v>
      </c>
      <c r="AH31" s="30">
        <f t="shared" si="66"/>
        <v>0</v>
      </c>
      <c r="AI31" s="30">
        <f t="shared" si="67"/>
        <v>0</v>
      </c>
      <c r="AJ31" s="30">
        <f t="shared" si="68"/>
        <v>0</v>
      </c>
      <c r="AK31" s="30">
        <f t="shared" si="69"/>
        <v>0</v>
      </c>
      <c r="AL31" s="30">
        <f t="shared" si="70"/>
        <v>0</v>
      </c>
      <c r="AM31" s="30">
        <f t="shared" si="71"/>
        <v>0</v>
      </c>
      <c r="AN31" s="30">
        <f t="shared" si="72"/>
        <v>0</v>
      </c>
      <c r="AO31" s="30">
        <f t="shared" si="73"/>
        <v>0</v>
      </c>
      <c r="AP31" s="30">
        <f t="shared" si="74"/>
        <v>0</v>
      </c>
      <c r="AQ31" s="30">
        <f t="shared" si="75"/>
        <v>0</v>
      </c>
      <c r="AR31" s="30">
        <f t="shared" si="76"/>
        <v>0</v>
      </c>
      <c r="AS31" s="30">
        <f t="shared" si="77"/>
        <v>0</v>
      </c>
      <c r="AT31" s="30">
        <f t="shared" si="78"/>
        <v>0</v>
      </c>
      <c r="AU31" s="30">
        <f t="shared" si="79"/>
        <v>0</v>
      </c>
      <c r="AV31" s="30">
        <f t="shared" si="80"/>
        <v>0</v>
      </c>
      <c r="AW31" s="30">
        <f t="shared" si="81"/>
        <v>0</v>
      </c>
      <c r="AX31" s="30">
        <f t="shared" si="82"/>
        <v>0</v>
      </c>
      <c r="AY31" s="30">
        <f t="shared" si="83"/>
        <v>0</v>
      </c>
      <c r="AZ31" s="30">
        <f t="shared" si="84"/>
        <v>0</v>
      </c>
      <c r="BA31" s="30">
        <f t="shared" si="85"/>
        <v>0</v>
      </c>
      <c r="BB31" s="30">
        <f t="shared" si="86"/>
        <v>0</v>
      </c>
      <c r="BC31" s="30">
        <f t="shared" si="87"/>
        <v>0</v>
      </c>
      <c r="BD31" s="30">
        <f t="shared" si="88"/>
        <v>0</v>
      </c>
      <c r="BE31" s="30">
        <f t="shared" si="89"/>
        <v>0</v>
      </c>
      <c r="BF31" s="30">
        <f t="shared" si="90"/>
        <v>0</v>
      </c>
      <c r="BG31" s="30">
        <f t="shared" si="91"/>
        <v>0</v>
      </c>
      <c r="BH31" s="30">
        <f t="shared" si="92"/>
        <v>0</v>
      </c>
      <c r="BI31" s="30">
        <f t="shared" si="93"/>
        <v>0</v>
      </c>
      <c r="BJ31" s="30">
        <f t="shared" si="94"/>
        <v>0</v>
      </c>
      <c r="BK31" s="30">
        <f t="shared" si="95"/>
        <v>0</v>
      </c>
      <c r="BL31" s="30">
        <f t="shared" si="96"/>
        <v>0</v>
      </c>
      <c r="BN31" s="31">
        <v>0</v>
      </c>
      <c r="BO31" s="31">
        <v>0</v>
      </c>
      <c r="BP31" s="31">
        <v>0</v>
      </c>
      <c r="BQ31" s="31">
        <v>0</v>
      </c>
      <c r="BR31" s="31">
        <v>0</v>
      </c>
      <c r="BS31" s="31">
        <v>0</v>
      </c>
      <c r="BT31" s="31">
        <v>0</v>
      </c>
      <c r="BU31" s="31">
        <v>0</v>
      </c>
      <c r="BV31" s="31">
        <v>0</v>
      </c>
      <c r="BW31" s="31">
        <v>0</v>
      </c>
      <c r="BX31" s="31">
        <v>0</v>
      </c>
      <c r="BY31" s="31">
        <v>0</v>
      </c>
      <c r="BZ31" s="31">
        <v>0</v>
      </c>
      <c r="CA31" s="31">
        <v>0</v>
      </c>
      <c r="CB31" s="31">
        <v>0</v>
      </c>
      <c r="CC31" s="31">
        <v>0</v>
      </c>
      <c r="CD31" s="31">
        <v>0</v>
      </c>
      <c r="CE31" s="31">
        <v>0</v>
      </c>
      <c r="CF31" s="31">
        <v>0</v>
      </c>
      <c r="CG31" s="31">
        <v>0</v>
      </c>
      <c r="CH31" s="31">
        <v>0</v>
      </c>
      <c r="CI31" s="31">
        <v>0</v>
      </c>
      <c r="CJ31" s="31">
        <v>0</v>
      </c>
      <c r="CK31" s="31">
        <v>0</v>
      </c>
      <c r="CL31" s="31">
        <v>0</v>
      </c>
      <c r="CM31" s="31">
        <v>0</v>
      </c>
      <c r="CN31" s="31">
        <v>0</v>
      </c>
      <c r="CO31" s="31">
        <v>0</v>
      </c>
      <c r="CP31" s="31">
        <v>0</v>
      </c>
      <c r="CQ31" s="31">
        <v>0</v>
      </c>
      <c r="CR31" s="31">
        <v>0</v>
      </c>
      <c r="CS31" s="31">
        <v>0</v>
      </c>
      <c r="CT31" s="31">
        <v>0</v>
      </c>
      <c r="CU31" s="31">
        <v>0</v>
      </c>
      <c r="CV31" s="31">
        <v>0</v>
      </c>
      <c r="CW31" s="31">
        <v>0</v>
      </c>
      <c r="CX31" s="31">
        <v>0</v>
      </c>
      <c r="CY31" s="31">
        <v>0</v>
      </c>
      <c r="CZ31" s="31">
        <v>0</v>
      </c>
      <c r="DA31" s="31">
        <v>0</v>
      </c>
      <c r="DB31" s="31">
        <v>0</v>
      </c>
      <c r="DC31" s="31">
        <v>0</v>
      </c>
      <c r="DD31" s="31">
        <v>0</v>
      </c>
      <c r="DE31" s="31">
        <v>0</v>
      </c>
      <c r="DF31" s="31">
        <v>0</v>
      </c>
      <c r="DG31" s="31">
        <v>0</v>
      </c>
      <c r="DH31" s="31">
        <v>0</v>
      </c>
      <c r="DI31" s="31">
        <v>0</v>
      </c>
      <c r="DJ31" s="31">
        <v>0</v>
      </c>
      <c r="DK31" s="31">
        <v>0</v>
      </c>
      <c r="DL31" s="31">
        <v>0</v>
      </c>
      <c r="DM31" s="31">
        <v>0</v>
      </c>
      <c r="DN31" s="31">
        <v>0</v>
      </c>
      <c r="DO31" s="31">
        <v>0</v>
      </c>
      <c r="DP31" s="31">
        <v>0</v>
      </c>
      <c r="DQ31" s="31">
        <v>0</v>
      </c>
      <c r="DR31" s="31">
        <v>0</v>
      </c>
      <c r="DS31" s="31">
        <v>0</v>
      </c>
      <c r="DT31" s="31">
        <v>0</v>
      </c>
      <c r="DU31" s="31">
        <v>0</v>
      </c>
      <c r="DV31" s="31">
        <v>0</v>
      </c>
      <c r="DW31" s="31">
        <v>0</v>
      </c>
      <c r="DX31" s="31">
        <v>0</v>
      </c>
      <c r="DY31" s="31">
        <v>0</v>
      </c>
      <c r="DZ31" s="31">
        <v>0</v>
      </c>
      <c r="EA31" s="31">
        <v>0</v>
      </c>
      <c r="EB31" s="31">
        <v>0</v>
      </c>
      <c r="EC31" s="31">
        <v>0</v>
      </c>
      <c r="ED31" s="31">
        <v>0</v>
      </c>
      <c r="EE31" s="31">
        <v>0</v>
      </c>
      <c r="EF31" s="31">
        <v>0</v>
      </c>
      <c r="EG31" s="31">
        <v>0</v>
      </c>
      <c r="EH31" s="31">
        <v>0</v>
      </c>
      <c r="EI31" s="31">
        <v>0</v>
      </c>
      <c r="EJ31" s="31">
        <v>0</v>
      </c>
      <c r="EK31" s="31">
        <v>0</v>
      </c>
      <c r="EL31" s="31">
        <v>0</v>
      </c>
      <c r="EM31" s="31">
        <v>0</v>
      </c>
      <c r="EN31" s="31">
        <v>0</v>
      </c>
      <c r="EO31" s="31">
        <v>0</v>
      </c>
      <c r="EP31" s="31">
        <v>0</v>
      </c>
      <c r="EQ31" s="31">
        <v>0</v>
      </c>
      <c r="ER31" s="31">
        <v>0</v>
      </c>
      <c r="ES31" s="31">
        <v>0</v>
      </c>
      <c r="ET31" s="31">
        <v>0</v>
      </c>
      <c r="EU31" s="31">
        <v>0</v>
      </c>
      <c r="EV31" s="31">
        <v>0</v>
      </c>
      <c r="EW31" s="31">
        <v>0</v>
      </c>
      <c r="EX31" s="31">
        <v>0</v>
      </c>
      <c r="EY31" s="31">
        <v>0</v>
      </c>
      <c r="EZ31" s="31">
        <v>0</v>
      </c>
      <c r="FA31" s="31">
        <v>0</v>
      </c>
      <c r="FB31" s="31">
        <v>0</v>
      </c>
      <c r="FC31" s="31">
        <v>0</v>
      </c>
      <c r="FD31" s="31">
        <v>0</v>
      </c>
      <c r="FE31" s="31">
        <v>0</v>
      </c>
      <c r="FF31" s="31">
        <v>0</v>
      </c>
      <c r="FG31" s="31">
        <v>0</v>
      </c>
      <c r="FH31" s="31">
        <v>0</v>
      </c>
      <c r="FI31" s="31">
        <v>0</v>
      </c>
      <c r="FJ31" s="31">
        <v>0</v>
      </c>
      <c r="FK31" s="31">
        <v>0</v>
      </c>
      <c r="FL31" s="31">
        <v>0</v>
      </c>
      <c r="FM31" s="31">
        <v>0</v>
      </c>
      <c r="FN31" s="31">
        <v>0</v>
      </c>
      <c r="FO31" s="31">
        <v>0</v>
      </c>
      <c r="FP31" s="31">
        <v>0</v>
      </c>
      <c r="FQ31" s="31">
        <v>0</v>
      </c>
      <c r="FR31" s="31">
        <v>0</v>
      </c>
      <c r="FS31" s="31">
        <v>0</v>
      </c>
      <c r="FT31" s="31">
        <v>0</v>
      </c>
      <c r="FU31" s="31">
        <v>0</v>
      </c>
      <c r="FV31" s="31">
        <v>0</v>
      </c>
      <c r="FW31" s="31">
        <v>0</v>
      </c>
      <c r="FX31" s="31">
        <v>0</v>
      </c>
      <c r="FY31" s="31">
        <v>0</v>
      </c>
      <c r="FZ31" s="31">
        <v>0</v>
      </c>
      <c r="GA31" s="31">
        <v>0</v>
      </c>
      <c r="GB31" s="31">
        <v>0</v>
      </c>
      <c r="GC31" s="31">
        <v>0</v>
      </c>
      <c r="GD31" s="31">
        <v>0</v>
      </c>
      <c r="GE31" s="31">
        <v>0</v>
      </c>
      <c r="GF31" s="31">
        <v>0</v>
      </c>
      <c r="GG31" s="31">
        <v>0</v>
      </c>
      <c r="GH31" s="31">
        <v>0</v>
      </c>
      <c r="GI31" s="31">
        <v>0</v>
      </c>
      <c r="GJ31" s="31">
        <v>0</v>
      </c>
      <c r="GK31" s="31">
        <v>0</v>
      </c>
      <c r="GL31" s="31">
        <v>0</v>
      </c>
      <c r="GM31" s="31">
        <v>0</v>
      </c>
      <c r="GN31" s="31">
        <v>0</v>
      </c>
      <c r="GO31" s="31">
        <v>0</v>
      </c>
      <c r="GP31" s="31">
        <v>0</v>
      </c>
      <c r="GQ31" s="31">
        <v>0</v>
      </c>
      <c r="GR31" s="31">
        <v>0</v>
      </c>
      <c r="GS31" s="31">
        <v>0</v>
      </c>
      <c r="GT31" s="31">
        <v>0</v>
      </c>
      <c r="GU31" s="31">
        <v>0</v>
      </c>
      <c r="GV31" s="31">
        <v>0</v>
      </c>
      <c r="GW31" s="31">
        <v>0</v>
      </c>
      <c r="GX31" s="31">
        <v>0</v>
      </c>
      <c r="GY31" s="31">
        <v>0</v>
      </c>
      <c r="GZ31" s="31">
        <v>0</v>
      </c>
      <c r="HA31" s="31">
        <v>0</v>
      </c>
      <c r="HB31" s="31">
        <v>0</v>
      </c>
      <c r="HC31" s="31">
        <v>0</v>
      </c>
      <c r="HD31" s="31">
        <v>0</v>
      </c>
      <c r="HE31" s="31">
        <v>0</v>
      </c>
      <c r="HF31" s="31">
        <v>0</v>
      </c>
      <c r="HG31" s="31">
        <v>0</v>
      </c>
      <c r="HH31" s="31">
        <v>0</v>
      </c>
      <c r="HI31" s="31">
        <v>0</v>
      </c>
      <c r="HJ31" s="31">
        <v>0</v>
      </c>
      <c r="HK31" s="31">
        <v>0</v>
      </c>
      <c r="HL31" s="31">
        <v>0</v>
      </c>
      <c r="HM31" s="31">
        <v>0</v>
      </c>
      <c r="HN31" s="31">
        <v>0</v>
      </c>
      <c r="HO31" s="31">
        <v>0</v>
      </c>
      <c r="HP31" s="31">
        <v>0</v>
      </c>
      <c r="HQ31" s="31">
        <v>0</v>
      </c>
      <c r="HR31" s="31">
        <v>0</v>
      </c>
      <c r="HS31" s="31">
        <v>0</v>
      </c>
      <c r="HT31" s="31">
        <v>0</v>
      </c>
      <c r="HU31" s="31">
        <v>0</v>
      </c>
      <c r="HV31" s="31">
        <v>0</v>
      </c>
      <c r="HW31" s="31">
        <v>0</v>
      </c>
      <c r="HX31" s="31">
        <v>0</v>
      </c>
      <c r="HY31" s="31">
        <v>0</v>
      </c>
      <c r="HZ31" s="31">
        <v>0</v>
      </c>
      <c r="IA31" s="31">
        <v>0</v>
      </c>
      <c r="IB31" s="31">
        <v>0</v>
      </c>
      <c r="IC31" s="31">
        <v>0</v>
      </c>
      <c r="ID31" s="31">
        <v>0</v>
      </c>
      <c r="IE31" s="31">
        <v>0</v>
      </c>
      <c r="IF31" s="31">
        <v>0</v>
      </c>
      <c r="IG31" s="31">
        <v>0</v>
      </c>
      <c r="IH31" s="31">
        <v>0</v>
      </c>
      <c r="II31" s="31">
        <v>0</v>
      </c>
      <c r="IJ31" s="31">
        <v>0</v>
      </c>
      <c r="IK31" s="31">
        <v>0</v>
      </c>
      <c r="IL31" s="31">
        <v>0</v>
      </c>
      <c r="IM31" s="31">
        <v>0</v>
      </c>
      <c r="IN31" s="31">
        <v>0</v>
      </c>
      <c r="IO31" s="31">
        <v>0</v>
      </c>
      <c r="IP31" s="31">
        <v>0</v>
      </c>
      <c r="IQ31" s="31">
        <v>0</v>
      </c>
      <c r="IR31" s="31">
        <v>0</v>
      </c>
      <c r="IS31" s="31">
        <v>0</v>
      </c>
      <c r="IT31" s="31">
        <v>0</v>
      </c>
      <c r="IU31" s="31">
        <v>0</v>
      </c>
      <c r="IV31" s="31">
        <v>0</v>
      </c>
      <c r="IW31" s="31">
        <v>0</v>
      </c>
      <c r="IX31" s="31">
        <v>0</v>
      </c>
      <c r="IY31" s="31">
        <v>0</v>
      </c>
      <c r="IZ31" s="31">
        <v>0</v>
      </c>
      <c r="JA31" s="31">
        <v>0</v>
      </c>
      <c r="JB31" s="31">
        <v>0</v>
      </c>
      <c r="JC31" s="31">
        <v>0</v>
      </c>
      <c r="JD31" s="31">
        <v>0</v>
      </c>
      <c r="JE31" s="31">
        <v>0</v>
      </c>
      <c r="JF31" s="31">
        <v>0</v>
      </c>
      <c r="JG31" s="31">
        <v>0</v>
      </c>
      <c r="JH31" s="31">
        <v>0</v>
      </c>
      <c r="JI31" s="31">
        <v>0</v>
      </c>
      <c r="JJ31" s="31">
        <v>0</v>
      </c>
      <c r="JK31" s="31">
        <v>0</v>
      </c>
      <c r="JL31" s="31">
        <v>0</v>
      </c>
      <c r="JM31" s="31">
        <v>0</v>
      </c>
      <c r="JN31" s="31">
        <v>0</v>
      </c>
      <c r="JO31" s="31">
        <v>0</v>
      </c>
      <c r="JP31" s="31">
        <v>0</v>
      </c>
      <c r="JQ31" s="31">
        <v>0</v>
      </c>
      <c r="JR31" s="31">
        <v>0</v>
      </c>
      <c r="JS31" s="31">
        <v>0</v>
      </c>
      <c r="JT31" s="31">
        <v>0</v>
      </c>
      <c r="JU31" s="31">
        <v>0</v>
      </c>
      <c r="JV31" s="31">
        <v>0</v>
      </c>
      <c r="JW31" s="31">
        <v>0</v>
      </c>
      <c r="JX31" s="31">
        <v>0</v>
      </c>
      <c r="JY31" s="31">
        <v>0</v>
      </c>
      <c r="JZ31" s="31">
        <v>0</v>
      </c>
      <c r="KA31" s="31">
        <v>0</v>
      </c>
      <c r="KB31" s="31">
        <v>0</v>
      </c>
      <c r="KC31" s="31">
        <v>0</v>
      </c>
      <c r="KD31" s="31">
        <v>0</v>
      </c>
      <c r="KE31" s="31">
        <v>0</v>
      </c>
      <c r="KF31" s="31">
        <v>0</v>
      </c>
      <c r="KG31" s="31">
        <v>0</v>
      </c>
      <c r="KH31" s="31">
        <v>0</v>
      </c>
      <c r="KI31" s="31">
        <v>0</v>
      </c>
      <c r="KJ31" s="31">
        <v>0</v>
      </c>
      <c r="KK31" s="31">
        <v>0</v>
      </c>
      <c r="KL31" s="31">
        <v>0</v>
      </c>
      <c r="KM31" s="31">
        <v>0</v>
      </c>
      <c r="KN31" s="31">
        <v>0</v>
      </c>
      <c r="KO31" s="31">
        <v>0</v>
      </c>
      <c r="KP31" s="31">
        <v>0</v>
      </c>
      <c r="KQ31" s="31">
        <v>0</v>
      </c>
      <c r="KR31" s="31">
        <v>0</v>
      </c>
      <c r="KS31" s="31">
        <v>0</v>
      </c>
      <c r="KT31" s="31">
        <v>0</v>
      </c>
      <c r="KU31" s="31">
        <v>0</v>
      </c>
      <c r="KV31" s="31">
        <v>0</v>
      </c>
      <c r="KW31" s="31">
        <v>0</v>
      </c>
      <c r="KX31" s="31">
        <v>0</v>
      </c>
      <c r="KY31" s="31">
        <v>0</v>
      </c>
      <c r="KZ31" s="31">
        <v>0</v>
      </c>
      <c r="LA31" s="31">
        <v>0</v>
      </c>
      <c r="LB31" s="31">
        <v>0</v>
      </c>
      <c r="LC31" s="31">
        <v>0</v>
      </c>
      <c r="LD31" s="31">
        <v>0</v>
      </c>
      <c r="LE31" s="31">
        <v>0</v>
      </c>
      <c r="LF31" s="31">
        <v>0</v>
      </c>
      <c r="LG31" s="31">
        <v>0</v>
      </c>
      <c r="LH31" s="31">
        <v>0</v>
      </c>
      <c r="LI31" s="31">
        <v>0</v>
      </c>
      <c r="LJ31" s="31">
        <v>0</v>
      </c>
      <c r="LK31" s="31">
        <v>0</v>
      </c>
      <c r="LL31" s="31">
        <v>0</v>
      </c>
      <c r="LM31" s="31">
        <v>0</v>
      </c>
      <c r="LN31" s="31">
        <v>0</v>
      </c>
      <c r="LO31" s="31">
        <v>0</v>
      </c>
      <c r="LP31" s="31">
        <v>0</v>
      </c>
      <c r="LQ31" s="31">
        <v>0</v>
      </c>
      <c r="LR31" s="31">
        <v>0</v>
      </c>
      <c r="LS31" s="31">
        <v>0</v>
      </c>
      <c r="LT31" s="31">
        <v>0</v>
      </c>
      <c r="LU31" s="31">
        <v>0</v>
      </c>
      <c r="LV31" s="31">
        <v>0</v>
      </c>
      <c r="LW31" s="31">
        <v>0</v>
      </c>
      <c r="LX31" s="31">
        <v>0</v>
      </c>
      <c r="LY31" s="31">
        <v>0</v>
      </c>
      <c r="LZ31" s="31">
        <v>0</v>
      </c>
      <c r="MA31" s="31">
        <v>0</v>
      </c>
      <c r="MB31" s="31">
        <v>0</v>
      </c>
      <c r="MC31" s="31">
        <v>0</v>
      </c>
      <c r="MD31" s="31">
        <v>0</v>
      </c>
      <c r="ME31" s="31">
        <v>0</v>
      </c>
      <c r="MF31" s="31">
        <v>0</v>
      </c>
      <c r="MG31" s="31">
        <v>0</v>
      </c>
      <c r="MH31" s="31">
        <v>0</v>
      </c>
      <c r="MI31" s="31">
        <v>0</v>
      </c>
      <c r="MJ31" s="31">
        <v>0</v>
      </c>
      <c r="MK31" s="31">
        <v>0</v>
      </c>
      <c r="ML31" s="31">
        <v>0</v>
      </c>
      <c r="MM31" s="31">
        <v>0</v>
      </c>
      <c r="MN31" s="31">
        <v>0</v>
      </c>
      <c r="MO31" s="31">
        <v>0</v>
      </c>
      <c r="MP31" s="31">
        <v>0</v>
      </c>
      <c r="MQ31" s="31">
        <v>0</v>
      </c>
      <c r="MR31" s="31">
        <v>0</v>
      </c>
      <c r="MS31" s="31">
        <v>0</v>
      </c>
      <c r="MT31" s="31">
        <v>0</v>
      </c>
      <c r="MU31" s="31">
        <v>0</v>
      </c>
      <c r="MV31" s="31">
        <v>0</v>
      </c>
      <c r="MW31" s="31">
        <v>0</v>
      </c>
      <c r="MX31" s="31">
        <v>0</v>
      </c>
      <c r="MY31" s="31">
        <v>0</v>
      </c>
      <c r="MZ31" s="31">
        <v>0</v>
      </c>
      <c r="NA31" s="31">
        <v>0</v>
      </c>
      <c r="NB31" s="31">
        <v>0</v>
      </c>
      <c r="NC31" s="31">
        <v>0</v>
      </c>
      <c r="ND31" s="31">
        <v>0</v>
      </c>
      <c r="NE31" s="31">
        <v>0</v>
      </c>
      <c r="NF31" s="31">
        <v>0</v>
      </c>
      <c r="NG31" s="31">
        <v>0</v>
      </c>
      <c r="NH31" s="31">
        <v>0</v>
      </c>
      <c r="NI31" s="31">
        <v>0</v>
      </c>
      <c r="NJ31" s="31">
        <v>0</v>
      </c>
      <c r="NK31" s="31">
        <v>0</v>
      </c>
      <c r="NL31" s="31">
        <v>0</v>
      </c>
      <c r="NM31" s="31">
        <v>0</v>
      </c>
      <c r="NN31" s="31">
        <v>0</v>
      </c>
      <c r="NO31" s="31">
        <v>0</v>
      </c>
      <c r="NP31" s="31">
        <v>0</v>
      </c>
      <c r="NQ31" s="31">
        <v>0</v>
      </c>
      <c r="NR31" s="31">
        <v>0</v>
      </c>
      <c r="NS31" s="31">
        <v>0</v>
      </c>
      <c r="NT31" s="31">
        <v>0</v>
      </c>
      <c r="NU31" s="31">
        <v>0</v>
      </c>
      <c r="NV31" s="31">
        <v>0</v>
      </c>
      <c r="NW31" s="31">
        <v>0</v>
      </c>
      <c r="NX31" s="31">
        <v>0</v>
      </c>
      <c r="NY31" s="31">
        <v>0</v>
      </c>
      <c r="NZ31" s="31">
        <v>0</v>
      </c>
      <c r="OA31" s="31">
        <v>0</v>
      </c>
      <c r="OB31" s="31">
        <v>0</v>
      </c>
      <c r="OC31" s="31">
        <v>0</v>
      </c>
      <c r="OD31" s="31">
        <v>0</v>
      </c>
      <c r="OE31" s="31">
        <v>0</v>
      </c>
      <c r="OF31" s="31">
        <v>0</v>
      </c>
      <c r="OG31" s="31">
        <v>0</v>
      </c>
      <c r="OH31" s="31">
        <v>0</v>
      </c>
      <c r="OI31" s="31">
        <v>0</v>
      </c>
      <c r="OJ31" s="31">
        <v>0</v>
      </c>
      <c r="OK31" s="31">
        <v>0</v>
      </c>
      <c r="OL31" s="31">
        <v>0</v>
      </c>
      <c r="OM31" s="31">
        <v>0</v>
      </c>
      <c r="ON31" s="31">
        <v>0</v>
      </c>
      <c r="OO31" s="31">
        <v>0</v>
      </c>
      <c r="OP31" s="31">
        <v>0</v>
      </c>
      <c r="OQ31" s="31">
        <v>0</v>
      </c>
      <c r="OR31" s="31">
        <v>0</v>
      </c>
      <c r="OS31" s="31">
        <v>0</v>
      </c>
      <c r="OT31" s="31">
        <v>0</v>
      </c>
      <c r="OU31" s="31">
        <v>0</v>
      </c>
      <c r="OV31" s="31">
        <v>0</v>
      </c>
      <c r="OW31" s="31">
        <v>0</v>
      </c>
      <c r="OX31" s="31">
        <v>0</v>
      </c>
      <c r="OY31" s="31">
        <v>0</v>
      </c>
      <c r="OZ31" s="31">
        <v>0</v>
      </c>
      <c r="PA31" s="31">
        <v>0</v>
      </c>
      <c r="PB31" s="31">
        <v>0</v>
      </c>
      <c r="PC31" s="31">
        <v>0</v>
      </c>
      <c r="PD31" s="31">
        <v>0</v>
      </c>
      <c r="PE31" s="31">
        <v>0</v>
      </c>
      <c r="PF31" s="31">
        <v>0</v>
      </c>
      <c r="PG31" s="31">
        <v>0</v>
      </c>
      <c r="PH31" s="31">
        <v>0</v>
      </c>
      <c r="PI31" s="31">
        <v>0</v>
      </c>
      <c r="PJ31" s="31">
        <v>0</v>
      </c>
      <c r="PK31" s="31">
        <v>0</v>
      </c>
      <c r="PL31" s="31">
        <v>0</v>
      </c>
      <c r="PM31" s="31">
        <v>0</v>
      </c>
      <c r="PN31" s="31">
        <v>0</v>
      </c>
      <c r="PO31" s="31">
        <v>0</v>
      </c>
      <c r="PP31" s="31">
        <v>0</v>
      </c>
      <c r="PQ31" s="31">
        <v>0</v>
      </c>
      <c r="PR31" s="31">
        <v>0</v>
      </c>
      <c r="PS31" s="31">
        <v>0</v>
      </c>
      <c r="PT31" s="31">
        <v>0</v>
      </c>
      <c r="PU31" s="31">
        <v>0</v>
      </c>
      <c r="PV31" s="31">
        <v>0</v>
      </c>
      <c r="PW31" s="31">
        <v>0</v>
      </c>
      <c r="PX31" s="31">
        <v>0</v>
      </c>
      <c r="PY31" s="31">
        <v>0</v>
      </c>
      <c r="PZ31" s="31">
        <v>0</v>
      </c>
      <c r="QA31" s="31">
        <v>0</v>
      </c>
      <c r="QB31" s="31">
        <v>0</v>
      </c>
      <c r="QC31" s="31">
        <v>0</v>
      </c>
      <c r="QD31" s="31">
        <v>0</v>
      </c>
      <c r="QE31" s="31">
        <v>0</v>
      </c>
      <c r="QF31" s="31">
        <v>0</v>
      </c>
      <c r="QG31" s="31">
        <v>0</v>
      </c>
      <c r="QH31" s="31">
        <v>0</v>
      </c>
      <c r="QI31" s="31">
        <v>0</v>
      </c>
      <c r="QJ31" s="31">
        <v>0</v>
      </c>
      <c r="QK31" s="31">
        <v>0</v>
      </c>
      <c r="QL31" s="31">
        <v>0</v>
      </c>
      <c r="QM31" s="31">
        <v>0</v>
      </c>
      <c r="QN31" s="31">
        <v>0</v>
      </c>
      <c r="QO31" s="31">
        <v>0</v>
      </c>
      <c r="QP31" s="31">
        <v>0</v>
      </c>
      <c r="QQ31" s="31">
        <v>0</v>
      </c>
      <c r="QR31" s="31">
        <v>0</v>
      </c>
      <c r="QS31" s="31">
        <v>0</v>
      </c>
      <c r="QT31" s="31">
        <v>0</v>
      </c>
      <c r="QU31" s="31">
        <v>0</v>
      </c>
      <c r="QV31" s="31">
        <v>0</v>
      </c>
      <c r="QW31" s="31">
        <v>0</v>
      </c>
      <c r="QX31" s="31">
        <v>0</v>
      </c>
      <c r="QY31" s="31">
        <v>0</v>
      </c>
      <c r="QZ31" s="31">
        <v>0</v>
      </c>
      <c r="RA31" s="31">
        <v>0</v>
      </c>
      <c r="RB31" s="31">
        <v>0</v>
      </c>
      <c r="RC31" s="31">
        <v>0</v>
      </c>
      <c r="RD31" s="31">
        <v>0</v>
      </c>
      <c r="RE31" s="31">
        <v>0</v>
      </c>
      <c r="RF31" s="31">
        <v>0</v>
      </c>
      <c r="RG31" s="31">
        <v>0</v>
      </c>
      <c r="RH31" s="31">
        <v>0</v>
      </c>
      <c r="RI31" s="31">
        <v>0</v>
      </c>
      <c r="RJ31" s="31">
        <v>0</v>
      </c>
      <c r="RK31" s="31">
        <v>0</v>
      </c>
      <c r="RL31" s="31">
        <v>0</v>
      </c>
      <c r="RM31" s="31">
        <v>0</v>
      </c>
      <c r="RN31" s="31">
        <v>0</v>
      </c>
      <c r="RO31" s="31">
        <v>0</v>
      </c>
      <c r="RP31" s="31">
        <v>0</v>
      </c>
      <c r="RQ31" s="31">
        <v>0</v>
      </c>
      <c r="RR31" s="31">
        <v>0</v>
      </c>
      <c r="RS31" s="31">
        <v>0</v>
      </c>
      <c r="RT31" s="31">
        <v>0</v>
      </c>
      <c r="RU31" s="31">
        <v>0</v>
      </c>
      <c r="RV31" s="31">
        <v>0</v>
      </c>
      <c r="RW31" s="31">
        <v>0</v>
      </c>
      <c r="RX31" s="31">
        <v>0</v>
      </c>
      <c r="RY31" s="31">
        <v>0</v>
      </c>
      <c r="RZ31" s="31">
        <v>0</v>
      </c>
      <c r="SA31" s="31">
        <v>0</v>
      </c>
      <c r="SB31" s="31">
        <v>0</v>
      </c>
      <c r="SC31" s="31">
        <v>0</v>
      </c>
      <c r="SD31" s="31">
        <v>0</v>
      </c>
      <c r="SE31" s="31">
        <v>0</v>
      </c>
      <c r="SF31" s="31">
        <v>0</v>
      </c>
      <c r="SG31" s="31">
        <v>0</v>
      </c>
      <c r="SH31" s="31">
        <v>0</v>
      </c>
      <c r="SI31" s="31">
        <v>0</v>
      </c>
      <c r="SJ31" s="31">
        <v>0</v>
      </c>
      <c r="SK31" s="31">
        <v>0</v>
      </c>
      <c r="SL31" s="31">
        <v>0</v>
      </c>
      <c r="SM31" s="31">
        <v>0</v>
      </c>
      <c r="SN31" s="31">
        <v>0</v>
      </c>
      <c r="SO31" s="31">
        <v>0</v>
      </c>
      <c r="SP31" s="31">
        <v>0</v>
      </c>
      <c r="SQ31" s="31">
        <v>0</v>
      </c>
      <c r="SR31" s="31">
        <v>0</v>
      </c>
      <c r="SS31" s="31">
        <v>0</v>
      </c>
      <c r="ST31" s="31">
        <v>0</v>
      </c>
      <c r="SU31" s="31">
        <v>0</v>
      </c>
      <c r="SV31" s="31">
        <v>0</v>
      </c>
      <c r="SW31" s="31">
        <v>0</v>
      </c>
      <c r="SX31" s="31">
        <v>0</v>
      </c>
      <c r="SY31" s="31">
        <v>0</v>
      </c>
      <c r="SZ31" s="31">
        <v>0</v>
      </c>
      <c r="TA31" s="31">
        <v>0</v>
      </c>
      <c r="TB31" s="31">
        <v>0</v>
      </c>
      <c r="TC31" s="31">
        <v>0</v>
      </c>
      <c r="TD31" s="31">
        <v>0</v>
      </c>
      <c r="TE31" s="31">
        <v>0</v>
      </c>
      <c r="TF31" s="31">
        <v>0</v>
      </c>
      <c r="TG31" s="31">
        <v>0</v>
      </c>
      <c r="TH31" s="31">
        <v>0</v>
      </c>
      <c r="TI31" s="31">
        <v>0</v>
      </c>
      <c r="TJ31" s="31">
        <v>0</v>
      </c>
      <c r="TK31" s="31">
        <v>0</v>
      </c>
      <c r="TL31" s="31">
        <v>0</v>
      </c>
      <c r="TM31" s="31">
        <v>0</v>
      </c>
      <c r="TN31" s="31">
        <v>0</v>
      </c>
      <c r="TO31" s="31">
        <v>0</v>
      </c>
      <c r="TP31" s="31">
        <v>0</v>
      </c>
      <c r="TQ31" s="31">
        <v>0</v>
      </c>
      <c r="TR31" s="31">
        <v>0</v>
      </c>
      <c r="TS31" s="31">
        <v>0</v>
      </c>
      <c r="TT31" s="31">
        <v>0</v>
      </c>
      <c r="TU31" s="31">
        <v>0</v>
      </c>
      <c r="TV31" s="31">
        <v>0</v>
      </c>
      <c r="TW31" s="31">
        <v>0</v>
      </c>
      <c r="TX31" s="31">
        <v>0</v>
      </c>
      <c r="TY31" s="31">
        <v>0</v>
      </c>
      <c r="TZ31" s="31">
        <v>0</v>
      </c>
      <c r="UA31" s="31">
        <v>0</v>
      </c>
      <c r="UB31" s="31">
        <v>0</v>
      </c>
      <c r="UC31" s="31">
        <v>0</v>
      </c>
      <c r="UD31" s="31">
        <v>0</v>
      </c>
      <c r="UE31" s="31">
        <v>0</v>
      </c>
      <c r="UF31" s="31">
        <v>0</v>
      </c>
      <c r="UG31" s="31">
        <v>0</v>
      </c>
      <c r="UH31" s="31">
        <v>0</v>
      </c>
      <c r="UI31" s="31">
        <v>0</v>
      </c>
      <c r="UJ31" s="31">
        <v>0</v>
      </c>
      <c r="UK31" s="31">
        <v>0</v>
      </c>
      <c r="UL31" s="31">
        <v>0</v>
      </c>
      <c r="UM31" s="31">
        <v>0</v>
      </c>
      <c r="UN31" s="31">
        <v>0</v>
      </c>
      <c r="UO31" s="31">
        <v>0</v>
      </c>
      <c r="UP31" s="31">
        <v>0</v>
      </c>
      <c r="UQ31" s="31">
        <v>0</v>
      </c>
      <c r="UR31" s="31">
        <v>0</v>
      </c>
      <c r="US31" s="31">
        <v>0</v>
      </c>
      <c r="UT31" s="31">
        <v>0</v>
      </c>
      <c r="UU31" s="31">
        <v>0</v>
      </c>
      <c r="UV31" s="31">
        <v>0</v>
      </c>
      <c r="UW31" s="31">
        <v>0</v>
      </c>
      <c r="UX31" s="31">
        <v>0</v>
      </c>
      <c r="UY31" s="31">
        <v>0</v>
      </c>
      <c r="UZ31" s="31">
        <v>0</v>
      </c>
      <c r="VA31" s="31">
        <v>0</v>
      </c>
      <c r="VB31" s="31">
        <v>0</v>
      </c>
      <c r="VC31" s="31">
        <v>0</v>
      </c>
      <c r="VD31" s="31">
        <v>0</v>
      </c>
      <c r="VE31" s="31">
        <v>0</v>
      </c>
      <c r="VF31" s="31">
        <v>0</v>
      </c>
      <c r="VG31" s="31">
        <v>0</v>
      </c>
      <c r="VH31" s="31">
        <v>0</v>
      </c>
      <c r="VI31" s="31">
        <v>0</v>
      </c>
      <c r="VJ31" s="31">
        <v>0</v>
      </c>
      <c r="VK31" s="31">
        <v>0</v>
      </c>
      <c r="VL31" s="31">
        <v>0</v>
      </c>
      <c r="VM31" s="31">
        <v>0</v>
      </c>
      <c r="VN31" s="31">
        <v>0</v>
      </c>
      <c r="VO31" s="31">
        <v>0</v>
      </c>
      <c r="VP31" s="31">
        <v>0</v>
      </c>
      <c r="VQ31" s="31">
        <v>0</v>
      </c>
      <c r="VR31" s="31">
        <v>0</v>
      </c>
      <c r="VS31" s="31">
        <v>0</v>
      </c>
      <c r="VT31" s="31">
        <v>0</v>
      </c>
      <c r="VU31" s="31">
        <v>0</v>
      </c>
      <c r="VV31" s="31">
        <v>0</v>
      </c>
      <c r="VW31" s="31">
        <v>0</v>
      </c>
      <c r="VX31" s="31">
        <v>0</v>
      </c>
      <c r="VY31" s="31">
        <v>0</v>
      </c>
      <c r="VZ31" s="31">
        <v>0</v>
      </c>
      <c r="WA31" s="31">
        <v>0</v>
      </c>
      <c r="WB31" s="31">
        <v>0</v>
      </c>
      <c r="WC31" s="31">
        <v>0</v>
      </c>
      <c r="WD31" s="31">
        <v>0</v>
      </c>
      <c r="WE31" s="31">
        <v>0</v>
      </c>
      <c r="WF31" s="31">
        <v>0</v>
      </c>
      <c r="WG31" s="31">
        <v>0</v>
      </c>
      <c r="WH31" s="31">
        <v>0</v>
      </c>
      <c r="WI31" s="31">
        <v>0</v>
      </c>
      <c r="WJ31" s="31">
        <v>0</v>
      </c>
      <c r="WK31" s="31">
        <v>0</v>
      </c>
      <c r="WL31" s="31">
        <v>0</v>
      </c>
      <c r="WM31" s="31">
        <v>0</v>
      </c>
      <c r="WN31" s="31">
        <v>0</v>
      </c>
      <c r="WO31" s="31">
        <v>0</v>
      </c>
      <c r="WP31" s="31">
        <v>0</v>
      </c>
      <c r="WQ31" s="31">
        <v>0</v>
      </c>
      <c r="WR31" s="31">
        <v>0</v>
      </c>
      <c r="WS31" s="31">
        <v>0</v>
      </c>
      <c r="WT31" s="31">
        <v>0</v>
      </c>
      <c r="WU31" s="31">
        <v>0</v>
      </c>
      <c r="WV31" s="31">
        <v>0</v>
      </c>
      <c r="WW31" s="31">
        <v>0</v>
      </c>
      <c r="WX31" s="31">
        <v>0</v>
      </c>
      <c r="WY31" s="31">
        <v>0</v>
      </c>
      <c r="WZ31" s="31">
        <v>0</v>
      </c>
      <c r="XA31" s="31">
        <v>0</v>
      </c>
      <c r="XB31" s="31">
        <v>0</v>
      </c>
      <c r="XC31" s="31">
        <v>0</v>
      </c>
      <c r="XD31" s="31">
        <v>0</v>
      </c>
      <c r="XE31" s="31">
        <v>0</v>
      </c>
      <c r="XF31" s="31">
        <v>0</v>
      </c>
      <c r="XG31" s="31">
        <v>0</v>
      </c>
      <c r="XH31" s="31">
        <v>0</v>
      </c>
      <c r="XI31" s="31">
        <v>0</v>
      </c>
      <c r="XJ31" s="31">
        <v>0</v>
      </c>
      <c r="XK31" s="31">
        <v>0</v>
      </c>
      <c r="XL31" s="31">
        <v>0</v>
      </c>
      <c r="XM31" s="31">
        <v>0</v>
      </c>
      <c r="XN31" s="31">
        <v>0</v>
      </c>
      <c r="XO31" s="31">
        <v>0</v>
      </c>
      <c r="XP31" s="31">
        <v>0</v>
      </c>
      <c r="XQ31" s="31">
        <v>0</v>
      </c>
    </row>
    <row r="32" spans="1:641" hidden="1" x14ac:dyDescent="0.25">
      <c r="A32" s="29" t="s">
        <v>88</v>
      </c>
      <c r="B32" s="20" t="s">
        <v>89</v>
      </c>
      <c r="C32" s="20">
        <f>+IFERROR(VLOOKUP($C$2,[4]BNAD19!$A$11:P119,13,TRUE)/1000000,0)</f>
        <v>0</v>
      </c>
      <c r="D32" s="21"/>
      <c r="E32" s="22">
        <f>+C32/$C$74</f>
        <v>0</v>
      </c>
      <c r="F32" s="23" t="s">
        <v>20</v>
      </c>
      <c r="G32" s="32" t="s">
        <v>21</v>
      </c>
      <c r="H32" s="25">
        <v>42002</v>
      </c>
      <c r="I32" s="25"/>
      <c r="J32" s="26" t="s">
        <v>82</v>
      </c>
      <c r="K32" s="23">
        <v>60</v>
      </c>
      <c r="L32" s="23" t="s">
        <v>23</v>
      </c>
      <c r="M32" s="28">
        <f t="shared" si="97"/>
        <v>43828</v>
      </c>
      <c r="N32" s="23" t="s">
        <v>24</v>
      </c>
      <c r="O32" s="29" t="s">
        <v>71</v>
      </c>
      <c r="P32" s="115"/>
      <c r="Q32" s="30">
        <f t="shared" si="49"/>
        <v>0</v>
      </c>
      <c r="R32" s="30">
        <f t="shared" si="50"/>
        <v>0</v>
      </c>
      <c r="S32" s="30">
        <f t="shared" si="51"/>
        <v>0</v>
      </c>
      <c r="T32" s="30">
        <f t="shared" si="52"/>
        <v>0</v>
      </c>
      <c r="U32" s="30">
        <f t="shared" si="53"/>
        <v>0</v>
      </c>
      <c r="V32" s="30">
        <f t="shared" si="54"/>
        <v>0</v>
      </c>
      <c r="W32" s="30">
        <f t="shared" si="55"/>
        <v>0</v>
      </c>
      <c r="X32" s="30">
        <f t="shared" si="56"/>
        <v>0</v>
      </c>
      <c r="Y32" s="30">
        <f t="shared" si="57"/>
        <v>0</v>
      </c>
      <c r="Z32" s="30">
        <f t="shared" si="58"/>
        <v>0</v>
      </c>
      <c r="AA32" s="30">
        <f t="shared" si="59"/>
        <v>0</v>
      </c>
      <c r="AB32" s="30">
        <f t="shared" si="60"/>
        <v>0</v>
      </c>
      <c r="AC32" s="30">
        <f t="shared" si="61"/>
        <v>0</v>
      </c>
      <c r="AD32" s="30">
        <f t="shared" si="62"/>
        <v>0</v>
      </c>
      <c r="AE32" s="30">
        <f t="shared" si="63"/>
        <v>0</v>
      </c>
      <c r="AF32" s="30">
        <f t="shared" si="64"/>
        <v>0</v>
      </c>
      <c r="AG32" s="30">
        <f t="shared" si="65"/>
        <v>0</v>
      </c>
      <c r="AH32" s="30">
        <f t="shared" si="66"/>
        <v>0</v>
      </c>
      <c r="AI32" s="30">
        <f t="shared" si="67"/>
        <v>0</v>
      </c>
      <c r="AJ32" s="30">
        <f t="shared" si="68"/>
        <v>0</v>
      </c>
      <c r="AK32" s="30">
        <f t="shared" si="69"/>
        <v>0</v>
      </c>
      <c r="AL32" s="30">
        <f t="shared" si="70"/>
        <v>0</v>
      </c>
      <c r="AM32" s="30">
        <f t="shared" si="71"/>
        <v>0</v>
      </c>
      <c r="AN32" s="30">
        <f t="shared" si="72"/>
        <v>0</v>
      </c>
      <c r="AO32" s="30">
        <f t="shared" si="73"/>
        <v>0</v>
      </c>
      <c r="AP32" s="30">
        <f t="shared" si="74"/>
        <v>0</v>
      </c>
      <c r="AQ32" s="30">
        <f t="shared" si="75"/>
        <v>0</v>
      </c>
      <c r="AR32" s="30">
        <f t="shared" si="76"/>
        <v>0</v>
      </c>
      <c r="AS32" s="30">
        <f t="shared" si="77"/>
        <v>0</v>
      </c>
      <c r="AT32" s="30">
        <f t="shared" si="78"/>
        <v>0</v>
      </c>
      <c r="AU32" s="30">
        <f t="shared" si="79"/>
        <v>0</v>
      </c>
      <c r="AV32" s="30">
        <f t="shared" si="80"/>
        <v>0</v>
      </c>
      <c r="AW32" s="30">
        <f t="shared" si="81"/>
        <v>0</v>
      </c>
      <c r="AX32" s="30">
        <f t="shared" si="82"/>
        <v>0</v>
      </c>
      <c r="AY32" s="30">
        <f t="shared" si="83"/>
        <v>0</v>
      </c>
      <c r="AZ32" s="30">
        <f t="shared" si="84"/>
        <v>0</v>
      </c>
      <c r="BA32" s="30">
        <f t="shared" si="85"/>
        <v>0</v>
      </c>
      <c r="BB32" s="30">
        <f t="shared" si="86"/>
        <v>0</v>
      </c>
      <c r="BC32" s="30">
        <f t="shared" si="87"/>
        <v>0</v>
      </c>
      <c r="BD32" s="30">
        <f t="shared" si="88"/>
        <v>0</v>
      </c>
      <c r="BE32" s="30">
        <f t="shared" si="89"/>
        <v>0</v>
      </c>
      <c r="BF32" s="30">
        <f t="shared" si="90"/>
        <v>0</v>
      </c>
      <c r="BG32" s="30">
        <f t="shared" si="91"/>
        <v>0</v>
      </c>
      <c r="BH32" s="30">
        <f t="shared" si="92"/>
        <v>0</v>
      </c>
      <c r="BI32" s="30">
        <f t="shared" si="93"/>
        <v>0</v>
      </c>
      <c r="BJ32" s="30">
        <f t="shared" si="94"/>
        <v>0</v>
      </c>
      <c r="BK32" s="30">
        <f t="shared" si="95"/>
        <v>0</v>
      </c>
      <c r="BL32" s="30">
        <f t="shared" si="96"/>
        <v>0</v>
      </c>
      <c r="BN32" s="31">
        <v>0</v>
      </c>
      <c r="BO32" s="31">
        <v>0</v>
      </c>
      <c r="BP32" s="31">
        <v>0</v>
      </c>
      <c r="BQ32" s="31">
        <v>0</v>
      </c>
      <c r="BR32" s="31">
        <v>0</v>
      </c>
      <c r="BS32" s="31">
        <v>0</v>
      </c>
      <c r="BT32" s="31">
        <v>0</v>
      </c>
      <c r="BU32" s="31">
        <v>0</v>
      </c>
      <c r="BV32" s="31">
        <v>0</v>
      </c>
      <c r="BW32" s="31">
        <v>0</v>
      </c>
      <c r="BX32" s="31">
        <v>0</v>
      </c>
      <c r="BY32" s="31">
        <v>0</v>
      </c>
      <c r="BZ32" s="31">
        <v>0</v>
      </c>
      <c r="CA32" s="31">
        <v>0</v>
      </c>
      <c r="CB32" s="31">
        <v>0</v>
      </c>
      <c r="CC32" s="31">
        <v>0</v>
      </c>
      <c r="CD32" s="31">
        <v>0</v>
      </c>
      <c r="CE32" s="31">
        <v>0</v>
      </c>
      <c r="CF32" s="31">
        <v>0</v>
      </c>
      <c r="CG32" s="31">
        <v>0</v>
      </c>
      <c r="CH32" s="31">
        <v>0</v>
      </c>
      <c r="CI32" s="31">
        <v>0</v>
      </c>
      <c r="CJ32" s="31">
        <v>0</v>
      </c>
      <c r="CK32" s="31">
        <v>0</v>
      </c>
      <c r="CL32" s="31">
        <v>0</v>
      </c>
      <c r="CM32" s="31">
        <v>0</v>
      </c>
      <c r="CN32" s="31">
        <v>0</v>
      </c>
      <c r="CO32" s="31">
        <v>0</v>
      </c>
      <c r="CP32" s="31">
        <v>0</v>
      </c>
      <c r="CQ32" s="31">
        <v>0</v>
      </c>
      <c r="CR32" s="31">
        <v>0</v>
      </c>
      <c r="CS32" s="31">
        <v>0</v>
      </c>
      <c r="CT32" s="31">
        <v>0</v>
      </c>
      <c r="CU32" s="31">
        <v>0</v>
      </c>
      <c r="CV32" s="31">
        <v>0</v>
      </c>
      <c r="CW32" s="31">
        <v>0</v>
      </c>
      <c r="CX32" s="31">
        <v>0</v>
      </c>
      <c r="CY32" s="31">
        <v>0</v>
      </c>
      <c r="CZ32" s="31">
        <v>0</v>
      </c>
      <c r="DA32" s="31">
        <v>0</v>
      </c>
      <c r="DB32" s="31">
        <v>0</v>
      </c>
      <c r="DC32" s="31">
        <v>0</v>
      </c>
      <c r="DD32" s="31">
        <v>0</v>
      </c>
      <c r="DE32" s="31">
        <v>0</v>
      </c>
      <c r="DF32" s="31">
        <v>0</v>
      </c>
      <c r="DG32" s="31">
        <v>0</v>
      </c>
      <c r="DH32" s="31">
        <v>0</v>
      </c>
      <c r="DI32" s="31">
        <v>0</v>
      </c>
      <c r="DJ32" s="31">
        <v>0</v>
      </c>
      <c r="DK32" s="31">
        <v>0</v>
      </c>
      <c r="DL32" s="31">
        <v>0</v>
      </c>
      <c r="DM32" s="31">
        <v>0</v>
      </c>
      <c r="DN32" s="31">
        <v>0</v>
      </c>
      <c r="DO32" s="31">
        <v>0</v>
      </c>
      <c r="DP32" s="31">
        <v>0</v>
      </c>
      <c r="DQ32" s="31">
        <v>0</v>
      </c>
      <c r="DR32" s="31">
        <v>0</v>
      </c>
      <c r="DS32" s="31">
        <v>0</v>
      </c>
      <c r="DT32" s="31">
        <v>0</v>
      </c>
      <c r="DU32" s="31">
        <v>0</v>
      </c>
      <c r="DV32" s="31">
        <v>0</v>
      </c>
      <c r="DW32" s="31">
        <v>0</v>
      </c>
      <c r="DX32" s="31">
        <v>0</v>
      </c>
      <c r="DY32" s="31">
        <v>0</v>
      </c>
      <c r="DZ32" s="31">
        <v>0</v>
      </c>
      <c r="EA32" s="31">
        <v>0</v>
      </c>
      <c r="EB32" s="31">
        <v>0</v>
      </c>
      <c r="EC32" s="31">
        <v>0</v>
      </c>
      <c r="ED32" s="31">
        <v>0</v>
      </c>
      <c r="EE32" s="31">
        <v>0</v>
      </c>
      <c r="EF32" s="31">
        <v>0</v>
      </c>
      <c r="EG32" s="31">
        <v>0</v>
      </c>
      <c r="EH32" s="31">
        <v>0</v>
      </c>
      <c r="EI32" s="31">
        <v>0</v>
      </c>
      <c r="EJ32" s="31">
        <v>0</v>
      </c>
      <c r="EK32" s="31">
        <v>0</v>
      </c>
      <c r="EL32" s="31">
        <v>0</v>
      </c>
      <c r="EM32" s="31">
        <v>0</v>
      </c>
      <c r="EN32" s="31">
        <v>0</v>
      </c>
      <c r="EO32" s="31">
        <v>0</v>
      </c>
      <c r="EP32" s="31">
        <v>0</v>
      </c>
      <c r="EQ32" s="31">
        <v>0</v>
      </c>
      <c r="ER32" s="31">
        <v>0</v>
      </c>
      <c r="ES32" s="31">
        <v>0</v>
      </c>
      <c r="ET32" s="31">
        <v>0</v>
      </c>
      <c r="EU32" s="31">
        <v>0</v>
      </c>
      <c r="EV32" s="31">
        <v>0</v>
      </c>
      <c r="EW32" s="31">
        <v>0</v>
      </c>
      <c r="EX32" s="31">
        <v>0</v>
      </c>
      <c r="EY32" s="31">
        <v>0</v>
      </c>
      <c r="EZ32" s="31">
        <v>0</v>
      </c>
      <c r="FA32" s="31">
        <v>0</v>
      </c>
      <c r="FB32" s="31">
        <v>0</v>
      </c>
      <c r="FC32" s="31">
        <v>0</v>
      </c>
      <c r="FD32" s="31">
        <v>0</v>
      </c>
      <c r="FE32" s="31">
        <v>0</v>
      </c>
      <c r="FF32" s="31">
        <v>0</v>
      </c>
      <c r="FG32" s="31">
        <v>0</v>
      </c>
      <c r="FH32" s="31">
        <v>0</v>
      </c>
      <c r="FI32" s="31">
        <v>0</v>
      </c>
      <c r="FJ32" s="31">
        <v>0</v>
      </c>
      <c r="FK32" s="31">
        <v>0</v>
      </c>
      <c r="FL32" s="31">
        <v>0</v>
      </c>
      <c r="FM32" s="31">
        <v>0</v>
      </c>
      <c r="FN32" s="31">
        <v>0</v>
      </c>
      <c r="FO32" s="31">
        <v>0</v>
      </c>
      <c r="FP32" s="31">
        <v>0</v>
      </c>
      <c r="FQ32" s="31">
        <v>0</v>
      </c>
      <c r="FR32" s="31">
        <v>0</v>
      </c>
      <c r="FS32" s="31">
        <v>0</v>
      </c>
      <c r="FT32" s="31">
        <v>0</v>
      </c>
      <c r="FU32" s="31">
        <v>0</v>
      </c>
      <c r="FV32" s="31">
        <v>0</v>
      </c>
      <c r="FW32" s="31">
        <v>0</v>
      </c>
      <c r="FX32" s="31">
        <v>0</v>
      </c>
      <c r="FY32" s="31">
        <v>0</v>
      </c>
      <c r="FZ32" s="31">
        <v>0</v>
      </c>
      <c r="GA32" s="31">
        <v>0</v>
      </c>
      <c r="GB32" s="31">
        <v>0</v>
      </c>
      <c r="GC32" s="31">
        <v>0</v>
      </c>
      <c r="GD32" s="31">
        <v>0</v>
      </c>
      <c r="GE32" s="31">
        <v>0</v>
      </c>
      <c r="GF32" s="31">
        <v>0</v>
      </c>
      <c r="GG32" s="31">
        <v>0</v>
      </c>
      <c r="GH32" s="31">
        <v>0</v>
      </c>
      <c r="GI32" s="31">
        <v>0</v>
      </c>
      <c r="GJ32" s="31">
        <v>0</v>
      </c>
      <c r="GK32" s="31">
        <v>0</v>
      </c>
      <c r="GL32" s="31">
        <v>0</v>
      </c>
      <c r="GM32" s="31">
        <v>0</v>
      </c>
      <c r="GN32" s="31">
        <v>0</v>
      </c>
      <c r="GO32" s="31">
        <v>0</v>
      </c>
      <c r="GP32" s="31">
        <v>0</v>
      </c>
      <c r="GQ32" s="31">
        <v>0</v>
      </c>
      <c r="GR32" s="31">
        <v>0</v>
      </c>
      <c r="GS32" s="31">
        <v>0</v>
      </c>
      <c r="GT32" s="31">
        <v>0</v>
      </c>
      <c r="GU32" s="31">
        <v>0</v>
      </c>
      <c r="GV32" s="31">
        <v>0</v>
      </c>
      <c r="GW32" s="31">
        <v>0</v>
      </c>
      <c r="GX32" s="31">
        <v>0</v>
      </c>
      <c r="GY32" s="31">
        <v>0</v>
      </c>
      <c r="GZ32" s="31">
        <v>0</v>
      </c>
      <c r="HA32" s="31">
        <v>0</v>
      </c>
      <c r="HB32" s="31">
        <v>0</v>
      </c>
      <c r="HC32" s="31">
        <v>0</v>
      </c>
      <c r="HD32" s="31">
        <v>0</v>
      </c>
      <c r="HE32" s="31">
        <v>0</v>
      </c>
      <c r="HF32" s="31">
        <v>0</v>
      </c>
      <c r="HG32" s="31">
        <v>0</v>
      </c>
      <c r="HH32" s="31">
        <v>0</v>
      </c>
      <c r="HI32" s="31">
        <v>0</v>
      </c>
      <c r="HJ32" s="31">
        <v>0</v>
      </c>
      <c r="HK32" s="31">
        <v>0</v>
      </c>
      <c r="HL32" s="31">
        <v>0</v>
      </c>
      <c r="HM32" s="31">
        <v>0</v>
      </c>
      <c r="HN32" s="31">
        <v>0</v>
      </c>
      <c r="HO32" s="31">
        <v>0</v>
      </c>
      <c r="HP32" s="31">
        <v>0</v>
      </c>
      <c r="HQ32" s="31">
        <v>0</v>
      </c>
      <c r="HR32" s="31">
        <v>0</v>
      </c>
      <c r="HS32" s="31">
        <v>0</v>
      </c>
      <c r="HT32" s="31">
        <v>0</v>
      </c>
      <c r="HU32" s="31">
        <v>0</v>
      </c>
      <c r="HV32" s="31">
        <v>0</v>
      </c>
      <c r="HW32" s="31">
        <v>0</v>
      </c>
      <c r="HX32" s="31">
        <v>0</v>
      </c>
      <c r="HY32" s="31">
        <v>0</v>
      </c>
      <c r="HZ32" s="31">
        <v>0</v>
      </c>
      <c r="IA32" s="31">
        <v>0</v>
      </c>
      <c r="IB32" s="31">
        <v>0</v>
      </c>
      <c r="IC32" s="31">
        <v>0</v>
      </c>
      <c r="ID32" s="31">
        <v>0</v>
      </c>
      <c r="IE32" s="31">
        <v>0</v>
      </c>
      <c r="IF32" s="31">
        <v>0</v>
      </c>
      <c r="IG32" s="31">
        <v>0</v>
      </c>
      <c r="IH32" s="31">
        <v>0</v>
      </c>
      <c r="II32" s="31">
        <v>0</v>
      </c>
      <c r="IJ32" s="31">
        <v>0</v>
      </c>
      <c r="IK32" s="31">
        <v>0</v>
      </c>
      <c r="IL32" s="31">
        <v>0</v>
      </c>
      <c r="IM32" s="31">
        <v>0</v>
      </c>
      <c r="IN32" s="31">
        <v>0</v>
      </c>
      <c r="IO32" s="31">
        <v>0</v>
      </c>
      <c r="IP32" s="31">
        <v>0</v>
      </c>
      <c r="IQ32" s="31">
        <v>0</v>
      </c>
      <c r="IR32" s="31">
        <v>0</v>
      </c>
      <c r="IS32" s="31">
        <v>0</v>
      </c>
      <c r="IT32" s="31">
        <v>0</v>
      </c>
      <c r="IU32" s="31">
        <v>0</v>
      </c>
      <c r="IV32" s="31">
        <v>0</v>
      </c>
      <c r="IW32" s="31">
        <v>0</v>
      </c>
      <c r="IX32" s="31">
        <v>0</v>
      </c>
      <c r="IY32" s="31">
        <v>0</v>
      </c>
      <c r="IZ32" s="31">
        <v>0</v>
      </c>
      <c r="JA32" s="31">
        <v>0</v>
      </c>
      <c r="JB32" s="31">
        <v>0</v>
      </c>
      <c r="JC32" s="31">
        <v>0</v>
      </c>
      <c r="JD32" s="31">
        <v>0</v>
      </c>
      <c r="JE32" s="31">
        <v>0</v>
      </c>
      <c r="JF32" s="31">
        <v>0</v>
      </c>
      <c r="JG32" s="31">
        <v>0</v>
      </c>
      <c r="JH32" s="31">
        <v>0</v>
      </c>
      <c r="JI32" s="31">
        <v>0</v>
      </c>
      <c r="JJ32" s="31">
        <v>0</v>
      </c>
      <c r="JK32" s="31">
        <v>0</v>
      </c>
      <c r="JL32" s="31">
        <v>0</v>
      </c>
      <c r="JM32" s="31">
        <v>0</v>
      </c>
      <c r="JN32" s="31">
        <v>0</v>
      </c>
      <c r="JO32" s="31">
        <v>0</v>
      </c>
      <c r="JP32" s="31">
        <v>0</v>
      </c>
      <c r="JQ32" s="31">
        <v>0</v>
      </c>
      <c r="JR32" s="31">
        <v>0</v>
      </c>
      <c r="JS32" s="31">
        <v>0</v>
      </c>
      <c r="JT32" s="31">
        <v>0</v>
      </c>
      <c r="JU32" s="31">
        <v>0</v>
      </c>
      <c r="JV32" s="31">
        <v>0</v>
      </c>
      <c r="JW32" s="31">
        <v>0</v>
      </c>
      <c r="JX32" s="31">
        <v>0</v>
      </c>
      <c r="JY32" s="31">
        <v>0</v>
      </c>
      <c r="JZ32" s="31">
        <v>0</v>
      </c>
      <c r="KA32" s="31">
        <v>0</v>
      </c>
      <c r="KB32" s="31">
        <v>0</v>
      </c>
      <c r="KC32" s="31">
        <v>0</v>
      </c>
      <c r="KD32" s="31">
        <v>0</v>
      </c>
      <c r="KE32" s="31">
        <v>0</v>
      </c>
      <c r="KF32" s="31">
        <v>0</v>
      </c>
      <c r="KG32" s="31">
        <v>0</v>
      </c>
      <c r="KH32" s="31">
        <v>0</v>
      </c>
      <c r="KI32" s="31">
        <v>0</v>
      </c>
      <c r="KJ32" s="31">
        <v>0</v>
      </c>
      <c r="KK32" s="31">
        <v>0</v>
      </c>
      <c r="KL32" s="31">
        <v>0</v>
      </c>
      <c r="KM32" s="31">
        <v>0</v>
      </c>
      <c r="KN32" s="31">
        <v>0</v>
      </c>
      <c r="KO32" s="31">
        <v>0</v>
      </c>
      <c r="KP32" s="31">
        <v>0</v>
      </c>
      <c r="KQ32" s="31">
        <v>0</v>
      </c>
      <c r="KR32" s="31">
        <v>0</v>
      </c>
      <c r="KS32" s="31">
        <v>0</v>
      </c>
      <c r="KT32" s="31">
        <v>0</v>
      </c>
      <c r="KU32" s="31">
        <v>0</v>
      </c>
      <c r="KV32" s="31">
        <v>0</v>
      </c>
      <c r="KW32" s="31">
        <v>0</v>
      </c>
      <c r="KX32" s="31">
        <v>0</v>
      </c>
      <c r="KY32" s="31">
        <v>0</v>
      </c>
      <c r="KZ32" s="31">
        <v>0</v>
      </c>
      <c r="LA32" s="31">
        <v>0</v>
      </c>
      <c r="LB32" s="31">
        <v>0</v>
      </c>
      <c r="LC32" s="31">
        <v>0</v>
      </c>
      <c r="LD32" s="31">
        <v>0</v>
      </c>
      <c r="LE32" s="31">
        <v>0</v>
      </c>
      <c r="LF32" s="31">
        <v>0</v>
      </c>
      <c r="LG32" s="31">
        <v>0</v>
      </c>
      <c r="LH32" s="31">
        <v>0</v>
      </c>
      <c r="LI32" s="31">
        <v>0</v>
      </c>
      <c r="LJ32" s="31">
        <v>0</v>
      </c>
      <c r="LK32" s="31">
        <v>0</v>
      </c>
      <c r="LL32" s="31">
        <v>0</v>
      </c>
      <c r="LM32" s="31">
        <v>0</v>
      </c>
      <c r="LN32" s="31">
        <v>0</v>
      </c>
      <c r="LO32" s="31">
        <v>0</v>
      </c>
      <c r="LP32" s="31">
        <v>0</v>
      </c>
      <c r="LQ32" s="31">
        <v>0</v>
      </c>
      <c r="LR32" s="31">
        <v>0</v>
      </c>
      <c r="LS32" s="31">
        <v>0</v>
      </c>
      <c r="LT32" s="31">
        <v>0</v>
      </c>
      <c r="LU32" s="31">
        <v>0</v>
      </c>
      <c r="LV32" s="31">
        <v>0</v>
      </c>
      <c r="LW32" s="31">
        <v>0</v>
      </c>
      <c r="LX32" s="31">
        <v>0</v>
      </c>
      <c r="LY32" s="31">
        <v>0</v>
      </c>
      <c r="LZ32" s="31">
        <v>0</v>
      </c>
      <c r="MA32" s="31">
        <v>0</v>
      </c>
      <c r="MB32" s="31">
        <v>0</v>
      </c>
      <c r="MC32" s="31">
        <v>0</v>
      </c>
      <c r="MD32" s="31">
        <v>0</v>
      </c>
      <c r="ME32" s="31">
        <v>0</v>
      </c>
      <c r="MF32" s="31">
        <v>0</v>
      </c>
      <c r="MG32" s="31">
        <v>0</v>
      </c>
      <c r="MH32" s="31">
        <v>0</v>
      </c>
      <c r="MI32" s="31">
        <v>0</v>
      </c>
      <c r="MJ32" s="31">
        <v>0</v>
      </c>
      <c r="MK32" s="31">
        <v>0</v>
      </c>
      <c r="ML32" s="31">
        <v>0</v>
      </c>
      <c r="MM32" s="31">
        <v>0</v>
      </c>
      <c r="MN32" s="31">
        <v>0</v>
      </c>
      <c r="MO32" s="31">
        <v>0</v>
      </c>
      <c r="MP32" s="31">
        <v>0</v>
      </c>
      <c r="MQ32" s="31">
        <v>0</v>
      </c>
      <c r="MR32" s="31">
        <v>0</v>
      </c>
      <c r="MS32" s="31">
        <v>0</v>
      </c>
      <c r="MT32" s="31">
        <v>0</v>
      </c>
      <c r="MU32" s="31">
        <v>0</v>
      </c>
      <c r="MV32" s="31">
        <v>0</v>
      </c>
      <c r="MW32" s="31">
        <v>0</v>
      </c>
      <c r="MX32" s="31">
        <v>0</v>
      </c>
      <c r="MY32" s="31">
        <v>0</v>
      </c>
      <c r="MZ32" s="31">
        <v>0</v>
      </c>
      <c r="NA32" s="31">
        <v>0</v>
      </c>
      <c r="NB32" s="31">
        <v>0</v>
      </c>
      <c r="NC32" s="31">
        <v>0</v>
      </c>
      <c r="ND32" s="31">
        <v>0</v>
      </c>
      <c r="NE32" s="31">
        <v>0</v>
      </c>
      <c r="NF32" s="31">
        <v>0</v>
      </c>
      <c r="NG32" s="31">
        <v>0</v>
      </c>
      <c r="NH32" s="31">
        <v>0</v>
      </c>
      <c r="NI32" s="31">
        <v>0</v>
      </c>
      <c r="NJ32" s="31">
        <v>0</v>
      </c>
      <c r="NK32" s="31">
        <v>0</v>
      </c>
      <c r="NL32" s="31">
        <v>0</v>
      </c>
      <c r="NM32" s="31">
        <v>0</v>
      </c>
      <c r="NN32" s="31">
        <v>0</v>
      </c>
      <c r="NO32" s="31">
        <v>0</v>
      </c>
      <c r="NP32" s="31">
        <v>0</v>
      </c>
      <c r="NQ32" s="31">
        <v>0</v>
      </c>
      <c r="NR32" s="31">
        <v>0</v>
      </c>
      <c r="NS32" s="31">
        <v>0</v>
      </c>
      <c r="NT32" s="31">
        <v>0</v>
      </c>
      <c r="NU32" s="31">
        <v>0</v>
      </c>
      <c r="NV32" s="31">
        <v>0</v>
      </c>
      <c r="NW32" s="31">
        <v>0</v>
      </c>
      <c r="NX32" s="31">
        <v>0</v>
      </c>
      <c r="NY32" s="31">
        <v>0</v>
      </c>
      <c r="NZ32" s="31">
        <v>0</v>
      </c>
      <c r="OA32" s="31">
        <v>0</v>
      </c>
      <c r="OB32" s="31">
        <v>0</v>
      </c>
      <c r="OC32" s="31">
        <v>0</v>
      </c>
      <c r="OD32" s="31">
        <v>0</v>
      </c>
      <c r="OE32" s="31">
        <v>0</v>
      </c>
      <c r="OF32" s="31">
        <v>0</v>
      </c>
      <c r="OG32" s="31">
        <v>0</v>
      </c>
      <c r="OH32" s="31">
        <v>0</v>
      </c>
      <c r="OI32" s="31">
        <v>0</v>
      </c>
      <c r="OJ32" s="31">
        <v>0</v>
      </c>
      <c r="OK32" s="31">
        <v>0</v>
      </c>
      <c r="OL32" s="31">
        <v>0</v>
      </c>
      <c r="OM32" s="31">
        <v>0</v>
      </c>
      <c r="ON32" s="31">
        <v>0</v>
      </c>
      <c r="OO32" s="31">
        <v>0</v>
      </c>
      <c r="OP32" s="31">
        <v>0</v>
      </c>
      <c r="OQ32" s="31">
        <v>0</v>
      </c>
      <c r="OR32" s="31">
        <v>0</v>
      </c>
      <c r="OS32" s="31">
        <v>0</v>
      </c>
      <c r="OT32" s="31">
        <v>0</v>
      </c>
      <c r="OU32" s="31">
        <v>0</v>
      </c>
      <c r="OV32" s="31">
        <v>0</v>
      </c>
      <c r="OW32" s="31">
        <v>0</v>
      </c>
      <c r="OX32" s="31">
        <v>0</v>
      </c>
      <c r="OY32" s="31">
        <v>0</v>
      </c>
      <c r="OZ32" s="31">
        <v>0</v>
      </c>
      <c r="PA32" s="31">
        <v>0</v>
      </c>
      <c r="PB32" s="31">
        <v>0</v>
      </c>
      <c r="PC32" s="31">
        <v>0</v>
      </c>
      <c r="PD32" s="31">
        <v>0</v>
      </c>
      <c r="PE32" s="31">
        <v>0</v>
      </c>
      <c r="PF32" s="31">
        <v>0</v>
      </c>
      <c r="PG32" s="31">
        <v>0</v>
      </c>
      <c r="PH32" s="31">
        <v>0</v>
      </c>
      <c r="PI32" s="31">
        <v>0</v>
      </c>
      <c r="PJ32" s="31">
        <v>0</v>
      </c>
      <c r="PK32" s="31">
        <v>0</v>
      </c>
      <c r="PL32" s="31">
        <v>0</v>
      </c>
      <c r="PM32" s="31">
        <v>0</v>
      </c>
      <c r="PN32" s="31">
        <v>0</v>
      </c>
      <c r="PO32" s="31">
        <v>0</v>
      </c>
      <c r="PP32" s="31">
        <v>0</v>
      </c>
      <c r="PQ32" s="31">
        <v>0</v>
      </c>
      <c r="PR32" s="31">
        <v>0</v>
      </c>
      <c r="PS32" s="31">
        <v>0</v>
      </c>
      <c r="PT32" s="31">
        <v>0</v>
      </c>
      <c r="PU32" s="31">
        <v>0</v>
      </c>
      <c r="PV32" s="31">
        <v>0</v>
      </c>
      <c r="PW32" s="31">
        <v>0</v>
      </c>
      <c r="PX32" s="31">
        <v>0</v>
      </c>
      <c r="PY32" s="31">
        <v>0</v>
      </c>
      <c r="PZ32" s="31">
        <v>0</v>
      </c>
      <c r="QA32" s="31">
        <v>0</v>
      </c>
      <c r="QB32" s="31">
        <v>0</v>
      </c>
      <c r="QC32" s="31">
        <v>0</v>
      </c>
      <c r="QD32" s="31">
        <v>0</v>
      </c>
      <c r="QE32" s="31">
        <v>0</v>
      </c>
      <c r="QF32" s="31">
        <v>0</v>
      </c>
      <c r="QG32" s="31">
        <v>0</v>
      </c>
      <c r="QH32" s="31">
        <v>0</v>
      </c>
      <c r="QI32" s="31">
        <v>0</v>
      </c>
      <c r="QJ32" s="31">
        <v>0</v>
      </c>
      <c r="QK32" s="31">
        <v>0</v>
      </c>
      <c r="QL32" s="31">
        <v>0</v>
      </c>
      <c r="QM32" s="31">
        <v>0</v>
      </c>
      <c r="QN32" s="31">
        <v>0</v>
      </c>
      <c r="QO32" s="31">
        <v>0</v>
      </c>
      <c r="QP32" s="31">
        <v>0</v>
      </c>
      <c r="QQ32" s="31">
        <v>0</v>
      </c>
      <c r="QR32" s="31">
        <v>0</v>
      </c>
      <c r="QS32" s="31">
        <v>0</v>
      </c>
      <c r="QT32" s="31">
        <v>0</v>
      </c>
      <c r="QU32" s="31">
        <v>0</v>
      </c>
      <c r="QV32" s="31">
        <v>0</v>
      </c>
      <c r="QW32" s="31">
        <v>0</v>
      </c>
      <c r="QX32" s="31">
        <v>0</v>
      </c>
      <c r="QY32" s="31">
        <v>0</v>
      </c>
      <c r="QZ32" s="31">
        <v>0</v>
      </c>
      <c r="RA32" s="31">
        <v>0</v>
      </c>
      <c r="RB32" s="31">
        <v>0</v>
      </c>
      <c r="RC32" s="31">
        <v>0</v>
      </c>
      <c r="RD32" s="31">
        <v>0</v>
      </c>
      <c r="RE32" s="31">
        <v>0</v>
      </c>
      <c r="RF32" s="31">
        <v>0</v>
      </c>
      <c r="RG32" s="31">
        <v>0</v>
      </c>
      <c r="RH32" s="31">
        <v>0</v>
      </c>
      <c r="RI32" s="31">
        <v>0</v>
      </c>
      <c r="RJ32" s="31">
        <v>0</v>
      </c>
      <c r="RK32" s="31">
        <v>0</v>
      </c>
      <c r="RL32" s="31">
        <v>0</v>
      </c>
      <c r="RM32" s="31">
        <v>0</v>
      </c>
      <c r="RN32" s="31">
        <v>0</v>
      </c>
      <c r="RO32" s="31">
        <v>0</v>
      </c>
      <c r="RP32" s="31">
        <v>0</v>
      </c>
      <c r="RQ32" s="31">
        <v>0</v>
      </c>
      <c r="RR32" s="31">
        <v>0</v>
      </c>
      <c r="RS32" s="31">
        <v>0</v>
      </c>
      <c r="RT32" s="31">
        <v>0</v>
      </c>
      <c r="RU32" s="31">
        <v>0</v>
      </c>
      <c r="RV32" s="31">
        <v>0</v>
      </c>
      <c r="RW32" s="31">
        <v>0</v>
      </c>
      <c r="RX32" s="31">
        <v>0</v>
      </c>
      <c r="RY32" s="31">
        <v>0</v>
      </c>
      <c r="RZ32" s="31">
        <v>0</v>
      </c>
      <c r="SA32" s="31">
        <v>0</v>
      </c>
      <c r="SB32" s="31">
        <v>0</v>
      </c>
      <c r="SC32" s="31">
        <v>0</v>
      </c>
      <c r="SD32" s="31">
        <v>0</v>
      </c>
      <c r="SE32" s="31">
        <v>0</v>
      </c>
      <c r="SF32" s="31">
        <v>0</v>
      </c>
      <c r="SG32" s="31">
        <v>0</v>
      </c>
      <c r="SH32" s="31">
        <v>0</v>
      </c>
      <c r="SI32" s="31">
        <v>0</v>
      </c>
      <c r="SJ32" s="31">
        <v>0</v>
      </c>
      <c r="SK32" s="31">
        <v>0</v>
      </c>
      <c r="SL32" s="31">
        <v>0</v>
      </c>
      <c r="SM32" s="31">
        <v>0</v>
      </c>
      <c r="SN32" s="31">
        <v>0</v>
      </c>
      <c r="SO32" s="31">
        <v>0</v>
      </c>
      <c r="SP32" s="31">
        <v>0</v>
      </c>
      <c r="SQ32" s="31">
        <v>0</v>
      </c>
      <c r="SR32" s="31">
        <v>0</v>
      </c>
      <c r="SS32" s="31">
        <v>0</v>
      </c>
      <c r="ST32" s="31">
        <v>0</v>
      </c>
      <c r="SU32" s="31">
        <v>0</v>
      </c>
      <c r="SV32" s="31">
        <v>0</v>
      </c>
      <c r="SW32" s="31">
        <v>0</v>
      </c>
      <c r="SX32" s="31">
        <v>0</v>
      </c>
      <c r="SY32" s="31">
        <v>0</v>
      </c>
      <c r="SZ32" s="31">
        <v>0</v>
      </c>
      <c r="TA32" s="31">
        <v>0</v>
      </c>
      <c r="TB32" s="31">
        <v>0</v>
      </c>
      <c r="TC32" s="31">
        <v>0</v>
      </c>
      <c r="TD32" s="31">
        <v>0</v>
      </c>
      <c r="TE32" s="31">
        <v>0</v>
      </c>
      <c r="TF32" s="31">
        <v>0</v>
      </c>
      <c r="TG32" s="31">
        <v>0</v>
      </c>
      <c r="TH32" s="31">
        <v>0</v>
      </c>
      <c r="TI32" s="31">
        <v>0</v>
      </c>
      <c r="TJ32" s="31">
        <v>0</v>
      </c>
      <c r="TK32" s="31">
        <v>0</v>
      </c>
      <c r="TL32" s="31">
        <v>0</v>
      </c>
      <c r="TM32" s="31">
        <v>0</v>
      </c>
      <c r="TN32" s="31">
        <v>0</v>
      </c>
      <c r="TO32" s="31">
        <v>0</v>
      </c>
      <c r="TP32" s="31">
        <v>0</v>
      </c>
      <c r="TQ32" s="31">
        <v>0</v>
      </c>
      <c r="TR32" s="31">
        <v>0</v>
      </c>
      <c r="TS32" s="31">
        <v>0</v>
      </c>
      <c r="TT32" s="31">
        <v>0</v>
      </c>
      <c r="TU32" s="31">
        <v>0</v>
      </c>
      <c r="TV32" s="31">
        <v>0</v>
      </c>
      <c r="TW32" s="31">
        <v>0</v>
      </c>
      <c r="TX32" s="31">
        <v>0</v>
      </c>
      <c r="TY32" s="31">
        <v>0</v>
      </c>
      <c r="TZ32" s="31">
        <v>0</v>
      </c>
      <c r="UA32" s="31">
        <v>0</v>
      </c>
      <c r="UB32" s="31">
        <v>0</v>
      </c>
      <c r="UC32" s="31">
        <v>0</v>
      </c>
      <c r="UD32" s="31">
        <v>0</v>
      </c>
      <c r="UE32" s="31">
        <v>0</v>
      </c>
      <c r="UF32" s="31">
        <v>0</v>
      </c>
      <c r="UG32" s="31">
        <v>0</v>
      </c>
      <c r="UH32" s="31">
        <v>0</v>
      </c>
      <c r="UI32" s="31">
        <v>0</v>
      </c>
      <c r="UJ32" s="31">
        <v>0</v>
      </c>
      <c r="UK32" s="31">
        <v>0</v>
      </c>
      <c r="UL32" s="31">
        <v>0</v>
      </c>
      <c r="UM32" s="31">
        <v>0</v>
      </c>
      <c r="UN32" s="31">
        <v>0</v>
      </c>
      <c r="UO32" s="31">
        <v>0</v>
      </c>
      <c r="UP32" s="31">
        <v>0</v>
      </c>
      <c r="UQ32" s="31">
        <v>0</v>
      </c>
      <c r="UR32" s="31">
        <v>0</v>
      </c>
      <c r="US32" s="31">
        <v>0</v>
      </c>
      <c r="UT32" s="31">
        <v>0</v>
      </c>
      <c r="UU32" s="31">
        <v>0</v>
      </c>
      <c r="UV32" s="31">
        <v>0</v>
      </c>
      <c r="UW32" s="31">
        <v>0</v>
      </c>
      <c r="UX32" s="31">
        <v>0</v>
      </c>
      <c r="UY32" s="31">
        <v>0</v>
      </c>
      <c r="UZ32" s="31">
        <v>0</v>
      </c>
      <c r="VA32" s="31">
        <v>0</v>
      </c>
      <c r="VB32" s="31">
        <v>0</v>
      </c>
      <c r="VC32" s="31">
        <v>0</v>
      </c>
      <c r="VD32" s="31">
        <v>0</v>
      </c>
      <c r="VE32" s="31">
        <v>0</v>
      </c>
      <c r="VF32" s="31">
        <v>0</v>
      </c>
      <c r="VG32" s="31">
        <v>0</v>
      </c>
      <c r="VH32" s="31">
        <v>0</v>
      </c>
      <c r="VI32" s="31">
        <v>0</v>
      </c>
      <c r="VJ32" s="31">
        <v>0</v>
      </c>
      <c r="VK32" s="31">
        <v>0</v>
      </c>
      <c r="VL32" s="31">
        <v>0</v>
      </c>
      <c r="VM32" s="31">
        <v>0</v>
      </c>
      <c r="VN32" s="31">
        <v>0</v>
      </c>
      <c r="VO32" s="31">
        <v>0</v>
      </c>
      <c r="VP32" s="31">
        <v>0</v>
      </c>
      <c r="VQ32" s="31">
        <v>0</v>
      </c>
      <c r="VR32" s="31">
        <v>0</v>
      </c>
      <c r="VS32" s="31">
        <v>0</v>
      </c>
      <c r="VT32" s="31">
        <v>0</v>
      </c>
      <c r="VU32" s="31">
        <v>0</v>
      </c>
      <c r="VV32" s="31">
        <v>0</v>
      </c>
      <c r="VW32" s="31">
        <v>0</v>
      </c>
      <c r="VX32" s="31">
        <v>0</v>
      </c>
      <c r="VY32" s="31">
        <v>0</v>
      </c>
      <c r="VZ32" s="31">
        <v>0</v>
      </c>
      <c r="WA32" s="31">
        <v>0</v>
      </c>
      <c r="WB32" s="31">
        <v>0</v>
      </c>
      <c r="WC32" s="31">
        <v>0</v>
      </c>
      <c r="WD32" s="31">
        <v>0</v>
      </c>
      <c r="WE32" s="31">
        <v>0</v>
      </c>
      <c r="WF32" s="31">
        <v>0</v>
      </c>
      <c r="WG32" s="31">
        <v>0</v>
      </c>
      <c r="WH32" s="31">
        <v>0</v>
      </c>
      <c r="WI32" s="31">
        <v>0</v>
      </c>
      <c r="WJ32" s="31">
        <v>0</v>
      </c>
      <c r="WK32" s="31">
        <v>0</v>
      </c>
      <c r="WL32" s="31">
        <v>0</v>
      </c>
      <c r="WM32" s="31">
        <v>0</v>
      </c>
      <c r="WN32" s="31">
        <v>0</v>
      </c>
      <c r="WO32" s="31">
        <v>0</v>
      </c>
      <c r="WP32" s="31">
        <v>0</v>
      </c>
      <c r="WQ32" s="31">
        <v>0</v>
      </c>
      <c r="WR32" s="31">
        <v>0</v>
      </c>
      <c r="WS32" s="31">
        <v>0</v>
      </c>
      <c r="WT32" s="31">
        <v>0</v>
      </c>
      <c r="WU32" s="31">
        <v>0</v>
      </c>
      <c r="WV32" s="31">
        <v>0</v>
      </c>
      <c r="WW32" s="31">
        <v>0</v>
      </c>
      <c r="WX32" s="31">
        <v>0</v>
      </c>
      <c r="WY32" s="31">
        <v>0</v>
      </c>
      <c r="WZ32" s="31">
        <v>0</v>
      </c>
      <c r="XA32" s="31">
        <v>0</v>
      </c>
      <c r="XB32" s="31">
        <v>0</v>
      </c>
      <c r="XC32" s="31">
        <v>0</v>
      </c>
      <c r="XD32" s="31">
        <v>0</v>
      </c>
      <c r="XE32" s="31">
        <v>0</v>
      </c>
      <c r="XF32" s="31">
        <v>0</v>
      </c>
      <c r="XG32" s="31">
        <v>0</v>
      </c>
      <c r="XH32" s="31">
        <v>0</v>
      </c>
      <c r="XI32" s="31">
        <v>0</v>
      </c>
      <c r="XJ32" s="31">
        <v>0</v>
      </c>
      <c r="XK32" s="31">
        <v>0</v>
      </c>
      <c r="XL32" s="31">
        <v>0</v>
      </c>
      <c r="XM32" s="31">
        <v>0</v>
      </c>
      <c r="XN32" s="31">
        <v>0</v>
      </c>
      <c r="XO32" s="31">
        <v>0</v>
      </c>
      <c r="XP32" s="31">
        <v>0</v>
      </c>
      <c r="XQ32" s="31">
        <v>0</v>
      </c>
    </row>
    <row r="33" spans="1:641" hidden="1" x14ac:dyDescent="0.25">
      <c r="A33" s="29" t="s">
        <v>90</v>
      </c>
      <c r="B33" s="20" t="s">
        <v>91</v>
      </c>
      <c r="C33" s="20">
        <f>+IFERROR(VLOOKUP($C$2,[4]FFE19!$A$11:P74,13,TRUE)/1000000,0)</f>
        <v>0</v>
      </c>
      <c r="D33" s="21"/>
      <c r="E33" s="22">
        <f>+C33/$C$74</f>
        <v>0</v>
      </c>
      <c r="F33" s="23" t="s">
        <v>20</v>
      </c>
      <c r="G33" s="32" t="s">
        <v>21</v>
      </c>
      <c r="H33" s="25">
        <v>41666</v>
      </c>
      <c r="I33" s="25"/>
      <c r="J33" s="26" t="s">
        <v>82</v>
      </c>
      <c r="K33" s="23">
        <v>60</v>
      </c>
      <c r="L33" s="23" t="s">
        <v>23</v>
      </c>
      <c r="M33" s="28">
        <f t="shared" si="97"/>
        <v>43492</v>
      </c>
      <c r="N33" s="23" t="s">
        <v>24</v>
      </c>
      <c r="O33" s="29" t="s">
        <v>71</v>
      </c>
      <c r="P33" s="115"/>
      <c r="Q33" s="30">
        <f t="shared" si="49"/>
        <v>0</v>
      </c>
      <c r="R33" s="30">
        <f t="shared" si="50"/>
        <v>0</v>
      </c>
      <c r="S33" s="30">
        <f t="shared" si="51"/>
        <v>0</v>
      </c>
      <c r="T33" s="30">
        <f t="shared" si="52"/>
        <v>0</v>
      </c>
      <c r="U33" s="30">
        <f t="shared" si="53"/>
        <v>0</v>
      </c>
      <c r="V33" s="30">
        <f t="shared" si="54"/>
        <v>0</v>
      </c>
      <c r="W33" s="30">
        <f t="shared" si="55"/>
        <v>0</v>
      </c>
      <c r="X33" s="30">
        <f t="shared" si="56"/>
        <v>0</v>
      </c>
      <c r="Y33" s="30">
        <f t="shared" si="57"/>
        <v>0</v>
      </c>
      <c r="Z33" s="30">
        <f t="shared" si="58"/>
        <v>0</v>
      </c>
      <c r="AA33" s="30">
        <f t="shared" si="59"/>
        <v>0</v>
      </c>
      <c r="AB33" s="30">
        <f t="shared" si="60"/>
        <v>0</v>
      </c>
      <c r="AC33" s="30">
        <f t="shared" si="61"/>
        <v>0</v>
      </c>
      <c r="AD33" s="30">
        <f t="shared" si="62"/>
        <v>0</v>
      </c>
      <c r="AE33" s="30">
        <f t="shared" si="63"/>
        <v>0</v>
      </c>
      <c r="AF33" s="30">
        <f t="shared" si="64"/>
        <v>0</v>
      </c>
      <c r="AG33" s="30">
        <f t="shared" si="65"/>
        <v>0</v>
      </c>
      <c r="AH33" s="30">
        <f t="shared" si="66"/>
        <v>0</v>
      </c>
      <c r="AI33" s="30">
        <f t="shared" si="67"/>
        <v>0</v>
      </c>
      <c r="AJ33" s="30">
        <f t="shared" si="68"/>
        <v>0</v>
      </c>
      <c r="AK33" s="30">
        <f t="shared" si="69"/>
        <v>0</v>
      </c>
      <c r="AL33" s="30">
        <f t="shared" si="70"/>
        <v>0</v>
      </c>
      <c r="AM33" s="30">
        <f t="shared" si="71"/>
        <v>0</v>
      </c>
      <c r="AN33" s="30">
        <f t="shared" si="72"/>
        <v>0</v>
      </c>
      <c r="AO33" s="30">
        <f t="shared" si="73"/>
        <v>0</v>
      </c>
      <c r="AP33" s="30">
        <f t="shared" si="74"/>
        <v>0</v>
      </c>
      <c r="AQ33" s="30">
        <f t="shared" si="75"/>
        <v>0</v>
      </c>
      <c r="AR33" s="30">
        <f t="shared" si="76"/>
        <v>0</v>
      </c>
      <c r="AS33" s="30">
        <f t="shared" si="77"/>
        <v>0</v>
      </c>
      <c r="AT33" s="30">
        <f t="shared" si="78"/>
        <v>0</v>
      </c>
      <c r="AU33" s="30">
        <f t="shared" si="79"/>
        <v>0</v>
      </c>
      <c r="AV33" s="30">
        <f t="shared" si="80"/>
        <v>0</v>
      </c>
      <c r="AW33" s="30">
        <f t="shared" si="81"/>
        <v>0</v>
      </c>
      <c r="AX33" s="30">
        <f t="shared" si="82"/>
        <v>0</v>
      </c>
      <c r="AY33" s="30">
        <f t="shared" si="83"/>
        <v>0</v>
      </c>
      <c r="AZ33" s="30">
        <f t="shared" si="84"/>
        <v>0</v>
      </c>
      <c r="BA33" s="30">
        <f t="shared" si="85"/>
        <v>0</v>
      </c>
      <c r="BB33" s="30">
        <f t="shared" si="86"/>
        <v>0</v>
      </c>
      <c r="BC33" s="30">
        <f t="shared" si="87"/>
        <v>0</v>
      </c>
      <c r="BD33" s="30">
        <f t="shared" si="88"/>
        <v>0</v>
      </c>
      <c r="BE33" s="30">
        <f t="shared" si="89"/>
        <v>0</v>
      </c>
      <c r="BF33" s="30">
        <f t="shared" si="90"/>
        <v>0</v>
      </c>
      <c r="BG33" s="30">
        <f t="shared" si="91"/>
        <v>0</v>
      </c>
      <c r="BH33" s="30">
        <f t="shared" si="92"/>
        <v>0</v>
      </c>
      <c r="BI33" s="30">
        <f t="shared" si="93"/>
        <v>0</v>
      </c>
      <c r="BJ33" s="30">
        <f t="shared" si="94"/>
        <v>0</v>
      </c>
      <c r="BK33" s="30">
        <f t="shared" si="95"/>
        <v>0</v>
      </c>
      <c r="BL33" s="30">
        <f t="shared" si="96"/>
        <v>0</v>
      </c>
      <c r="BN33" s="31">
        <v>0</v>
      </c>
      <c r="BO33" s="31">
        <v>0</v>
      </c>
      <c r="BP33" s="31">
        <v>0</v>
      </c>
      <c r="BQ33" s="31">
        <v>0</v>
      </c>
      <c r="BR33" s="31">
        <v>0</v>
      </c>
      <c r="BS33" s="31">
        <v>0</v>
      </c>
      <c r="BT33" s="31">
        <v>0</v>
      </c>
      <c r="BU33" s="31">
        <v>0</v>
      </c>
      <c r="BV33" s="31">
        <v>0</v>
      </c>
      <c r="BW33" s="31">
        <v>0</v>
      </c>
      <c r="BX33" s="31">
        <v>0</v>
      </c>
      <c r="BY33" s="31">
        <v>0</v>
      </c>
      <c r="BZ33" s="31">
        <v>0</v>
      </c>
      <c r="CA33" s="31">
        <v>0</v>
      </c>
      <c r="CB33" s="31">
        <v>0</v>
      </c>
      <c r="CC33" s="31">
        <v>0</v>
      </c>
      <c r="CD33" s="31">
        <v>0</v>
      </c>
      <c r="CE33" s="31">
        <v>0</v>
      </c>
      <c r="CF33" s="31">
        <v>0</v>
      </c>
      <c r="CG33" s="31">
        <v>0</v>
      </c>
      <c r="CH33" s="31">
        <v>0</v>
      </c>
      <c r="CI33" s="31">
        <v>0</v>
      </c>
      <c r="CJ33" s="31">
        <v>0</v>
      </c>
      <c r="CK33" s="31">
        <v>0</v>
      </c>
      <c r="CL33" s="31">
        <v>0</v>
      </c>
      <c r="CM33" s="31">
        <v>0</v>
      </c>
      <c r="CN33" s="31">
        <v>0</v>
      </c>
      <c r="CO33" s="31">
        <v>0</v>
      </c>
      <c r="CP33" s="31">
        <v>0</v>
      </c>
      <c r="CQ33" s="31">
        <v>0</v>
      </c>
      <c r="CR33" s="31">
        <v>0</v>
      </c>
      <c r="CS33" s="31">
        <v>0</v>
      </c>
      <c r="CT33" s="31">
        <v>0</v>
      </c>
      <c r="CU33" s="31">
        <v>0</v>
      </c>
      <c r="CV33" s="31">
        <v>0</v>
      </c>
      <c r="CW33" s="31">
        <v>0</v>
      </c>
      <c r="CX33" s="31">
        <v>0</v>
      </c>
      <c r="CY33" s="31">
        <v>0</v>
      </c>
      <c r="CZ33" s="31">
        <v>0</v>
      </c>
      <c r="DA33" s="31">
        <v>0</v>
      </c>
      <c r="DB33" s="31">
        <v>0</v>
      </c>
      <c r="DC33" s="31">
        <v>0</v>
      </c>
      <c r="DD33" s="31">
        <v>0</v>
      </c>
      <c r="DE33" s="31">
        <v>0</v>
      </c>
      <c r="DF33" s="31">
        <v>0</v>
      </c>
      <c r="DG33" s="31">
        <v>0</v>
      </c>
      <c r="DH33" s="31">
        <v>0</v>
      </c>
      <c r="DI33" s="31">
        <v>0</v>
      </c>
      <c r="DJ33" s="31">
        <v>0</v>
      </c>
      <c r="DK33" s="31">
        <v>0</v>
      </c>
      <c r="DL33" s="31">
        <v>0</v>
      </c>
      <c r="DM33" s="31">
        <v>0</v>
      </c>
      <c r="DN33" s="31">
        <v>0</v>
      </c>
      <c r="DO33" s="31">
        <v>0</v>
      </c>
      <c r="DP33" s="31">
        <v>0</v>
      </c>
      <c r="DQ33" s="31">
        <v>0</v>
      </c>
      <c r="DR33" s="31">
        <v>0</v>
      </c>
      <c r="DS33" s="31">
        <v>0</v>
      </c>
      <c r="DT33" s="31">
        <v>0</v>
      </c>
      <c r="DU33" s="31">
        <v>0</v>
      </c>
      <c r="DV33" s="31">
        <v>0</v>
      </c>
      <c r="DW33" s="31">
        <v>0</v>
      </c>
      <c r="DX33" s="31">
        <v>0</v>
      </c>
      <c r="DY33" s="31">
        <v>0</v>
      </c>
      <c r="DZ33" s="31">
        <v>0</v>
      </c>
      <c r="EA33" s="31">
        <v>0</v>
      </c>
      <c r="EB33" s="31">
        <v>0</v>
      </c>
      <c r="EC33" s="31">
        <v>0</v>
      </c>
      <c r="ED33" s="31">
        <v>0</v>
      </c>
      <c r="EE33" s="31">
        <v>0</v>
      </c>
      <c r="EF33" s="31">
        <v>0</v>
      </c>
      <c r="EG33" s="31">
        <v>0</v>
      </c>
      <c r="EH33" s="31">
        <v>0</v>
      </c>
      <c r="EI33" s="31">
        <v>0</v>
      </c>
      <c r="EJ33" s="31">
        <v>0</v>
      </c>
      <c r="EK33" s="31">
        <v>0</v>
      </c>
      <c r="EL33" s="31">
        <v>0</v>
      </c>
      <c r="EM33" s="31">
        <v>0</v>
      </c>
      <c r="EN33" s="31">
        <v>0</v>
      </c>
      <c r="EO33" s="31">
        <v>0</v>
      </c>
      <c r="EP33" s="31">
        <v>0</v>
      </c>
      <c r="EQ33" s="31">
        <v>0</v>
      </c>
      <c r="ER33" s="31">
        <v>0</v>
      </c>
      <c r="ES33" s="31">
        <v>0</v>
      </c>
      <c r="ET33" s="31">
        <v>0</v>
      </c>
      <c r="EU33" s="31">
        <v>0</v>
      </c>
      <c r="EV33" s="31">
        <v>0</v>
      </c>
      <c r="EW33" s="31">
        <v>0</v>
      </c>
      <c r="EX33" s="31">
        <v>0</v>
      </c>
      <c r="EY33" s="31">
        <v>0</v>
      </c>
      <c r="EZ33" s="31">
        <v>0</v>
      </c>
      <c r="FA33" s="31">
        <v>0</v>
      </c>
      <c r="FB33" s="31">
        <v>0</v>
      </c>
      <c r="FC33" s="31">
        <v>0</v>
      </c>
      <c r="FD33" s="31">
        <v>0</v>
      </c>
      <c r="FE33" s="31">
        <v>0</v>
      </c>
      <c r="FF33" s="31">
        <v>0</v>
      </c>
      <c r="FG33" s="31">
        <v>0</v>
      </c>
      <c r="FH33" s="31">
        <v>0</v>
      </c>
      <c r="FI33" s="31">
        <v>0</v>
      </c>
      <c r="FJ33" s="31">
        <v>0</v>
      </c>
      <c r="FK33" s="31">
        <v>0</v>
      </c>
      <c r="FL33" s="31">
        <v>0</v>
      </c>
      <c r="FM33" s="31">
        <v>0</v>
      </c>
      <c r="FN33" s="31">
        <v>0</v>
      </c>
      <c r="FO33" s="31">
        <v>0</v>
      </c>
      <c r="FP33" s="31">
        <v>0</v>
      </c>
      <c r="FQ33" s="31">
        <v>0</v>
      </c>
      <c r="FR33" s="31">
        <v>0</v>
      </c>
      <c r="FS33" s="31">
        <v>0</v>
      </c>
      <c r="FT33" s="31">
        <v>0</v>
      </c>
      <c r="FU33" s="31">
        <v>0</v>
      </c>
      <c r="FV33" s="31">
        <v>0</v>
      </c>
      <c r="FW33" s="31">
        <v>0</v>
      </c>
      <c r="FX33" s="31">
        <v>0</v>
      </c>
      <c r="FY33" s="31">
        <v>0</v>
      </c>
      <c r="FZ33" s="31">
        <v>0</v>
      </c>
      <c r="GA33" s="31">
        <v>0</v>
      </c>
      <c r="GB33" s="31">
        <v>0</v>
      </c>
      <c r="GC33" s="31">
        <v>0</v>
      </c>
      <c r="GD33" s="31">
        <v>0</v>
      </c>
      <c r="GE33" s="31">
        <v>0</v>
      </c>
      <c r="GF33" s="31">
        <v>0</v>
      </c>
      <c r="GG33" s="31">
        <v>0</v>
      </c>
      <c r="GH33" s="31">
        <v>0</v>
      </c>
      <c r="GI33" s="31">
        <v>0</v>
      </c>
      <c r="GJ33" s="31">
        <v>0</v>
      </c>
      <c r="GK33" s="31">
        <v>0</v>
      </c>
      <c r="GL33" s="31">
        <v>0</v>
      </c>
      <c r="GM33" s="31">
        <v>0</v>
      </c>
      <c r="GN33" s="31">
        <v>0</v>
      </c>
      <c r="GO33" s="31">
        <v>0</v>
      </c>
      <c r="GP33" s="31">
        <v>0</v>
      </c>
      <c r="GQ33" s="31">
        <v>0</v>
      </c>
      <c r="GR33" s="31">
        <v>0</v>
      </c>
      <c r="GS33" s="31">
        <v>0</v>
      </c>
      <c r="GT33" s="31">
        <v>0</v>
      </c>
      <c r="GU33" s="31">
        <v>0</v>
      </c>
      <c r="GV33" s="31">
        <v>0</v>
      </c>
      <c r="GW33" s="31">
        <v>0</v>
      </c>
      <c r="GX33" s="31">
        <v>0</v>
      </c>
      <c r="GY33" s="31">
        <v>0</v>
      </c>
      <c r="GZ33" s="31">
        <v>0</v>
      </c>
      <c r="HA33" s="31">
        <v>0</v>
      </c>
      <c r="HB33" s="31">
        <v>0</v>
      </c>
      <c r="HC33" s="31">
        <v>0</v>
      </c>
      <c r="HD33" s="31">
        <v>0</v>
      </c>
      <c r="HE33" s="31">
        <v>0</v>
      </c>
      <c r="HF33" s="31">
        <v>0</v>
      </c>
      <c r="HG33" s="31">
        <v>0</v>
      </c>
      <c r="HH33" s="31">
        <v>0</v>
      </c>
      <c r="HI33" s="31">
        <v>0</v>
      </c>
      <c r="HJ33" s="31">
        <v>0</v>
      </c>
      <c r="HK33" s="31">
        <v>0</v>
      </c>
      <c r="HL33" s="31">
        <v>0</v>
      </c>
      <c r="HM33" s="31">
        <v>0</v>
      </c>
      <c r="HN33" s="31">
        <v>0</v>
      </c>
      <c r="HO33" s="31">
        <v>0</v>
      </c>
      <c r="HP33" s="31">
        <v>0</v>
      </c>
      <c r="HQ33" s="31">
        <v>0</v>
      </c>
      <c r="HR33" s="31">
        <v>0</v>
      </c>
      <c r="HS33" s="31">
        <v>0</v>
      </c>
      <c r="HT33" s="31">
        <v>0</v>
      </c>
      <c r="HU33" s="31">
        <v>0</v>
      </c>
      <c r="HV33" s="31">
        <v>0</v>
      </c>
      <c r="HW33" s="31">
        <v>0</v>
      </c>
      <c r="HX33" s="31">
        <v>0</v>
      </c>
      <c r="HY33" s="31">
        <v>0</v>
      </c>
      <c r="HZ33" s="31">
        <v>0</v>
      </c>
      <c r="IA33" s="31">
        <v>0</v>
      </c>
      <c r="IB33" s="31">
        <v>0</v>
      </c>
      <c r="IC33" s="31">
        <v>0</v>
      </c>
      <c r="ID33" s="31">
        <v>0</v>
      </c>
      <c r="IE33" s="31">
        <v>0</v>
      </c>
      <c r="IF33" s="31">
        <v>0</v>
      </c>
      <c r="IG33" s="31">
        <v>0</v>
      </c>
      <c r="IH33" s="31">
        <v>0</v>
      </c>
      <c r="II33" s="31">
        <v>0</v>
      </c>
      <c r="IJ33" s="31">
        <v>0</v>
      </c>
      <c r="IK33" s="31">
        <v>0</v>
      </c>
      <c r="IL33" s="31">
        <v>0</v>
      </c>
      <c r="IM33" s="31">
        <v>0</v>
      </c>
      <c r="IN33" s="31">
        <v>0</v>
      </c>
      <c r="IO33" s="31">
        <v>0</v>
      </c>
      <c r="IP33" s="31">
        <v>0</v>
      </c>
      <c r="IQ33" s="31">
        <v>0</v>
      </c>
      <c r="IR33" s="31">
        <v>0</v>
      </c>
      <c r="IS33" s="31">
        <v>0</v>
      </c>
      <c r="IT33" s="31">
        <v>0</v>
      </c>
      <c r="IU33" s="31">
        <v>0</v>
      </c>
      <c r="IV33" s="31">
        <v>0</v>
      </c>
      <c r="IW33" s="31">
        <v>0</v>
      </c>
      <c r="IX33" s="31">
        <v>0</v>
      </c>
      <c r="IY33" s="31">
        <v>0</v>
      </c>
      <c r="IZ33" s="31">
        <v>0</v>
      </c>
      <c r="JA33" s="31">
        <v>0</v>
      </c>
      <c r="JB33" s="31">
        <v>0</v>
      </c>
      <c r="JC33" s="31">
        <v>0</v>
      </c>
      <c r="JD33" s="31">
        <v>0</v>
      </c>
      <c r="JE33" s="31">
        <v>0</v>
      </c>
      <c r="JF33" s="31">
        <v>0</v>
      </c>
      <c r="JG33" s="31">
        <v>0</v>
      </c>
      <c r="JH33" s="31">
        <v>0</v>
      </c>
      <c r="JI33" s="31">
        <v>0</v>
      </c>
      <c r="JJ33" s="31">
        <v>0</v>
      </c>
      <c r="JK33" s="31">
        <v>0</v>
      </c>
      <c r="JL33" s="31">
        <v>0</v>
      </c>
      <c r="JM33" s="31">
        <v>0</v>
      </c>
      <c r="JN33" s="31">
        <v>0</v>
      </c>
      <c r="JO33" s="31">
        <v>0</v>
      </c>
      <c r="JP33" s="31">
        <v>0</v>
      </c>
      <c r="JQ33" s="31">
        <v>0</v>
      </c>
      <c r="JR33" s="31">
        <v>0</v>
      </c>
      <c r="JS33" s="31">
        <v>0</v>
      </c>
      <c r="JT33" s="31">
        <v>0</v>
      </c>
      <c r="JU33" s="31">
        <v>0</v>
      </c>
      <c r="JV33" s="31">
        <v>0</v>
      </c>
      <c r="JW33" s="31">
        <v>0</v>
      </c>
      <c r="JX33" s="31">
        <v>0</v>
      </c>
      <c r="JY33" s="31">
        <v>0</v>
      </c>
      <c r="JZ33" s="31">
        <v>0</v>
      </c>
      <c r="KA33" s="31">
        <v>0</v>
      </c>
      <c r="KB33" s="31">
        <v>0</v>
      </c>
      <c r="KC33" s="31">
        <v>0</v>
      </c>
      <c r="KD33" s="31">
        <v>0</v>
      </c>
      <c r="KE33" s="31">
        <v>0</v>
      </c>
      <c r="KF33" s="31">
        <v>0</v>
      </c>
      <c r="KG33" s="31">
        <v>0</v>
      </c>
      <c r="KH33" s="31">
        <v>0</v>
      </c>
      <c r="KI33" s="31">
        <v>0</v>
      </c>
      <c r="KJ33" s="31">
        <v>0</v>
      </c>
      <c r="KK33" s="31">
        <v>0</v>
      </c>
      <c r="KL33" s="31">
        <v>0</v>
      </c>
      <c r="KM33" s="31">
        <v>0</v>
      </c>
      <c r="KN33" s="31">
        <v>0</v>
      </c>
      <c r="KO33" s="31">
        <v>0</v>
      </c>
      <c r="KP33" s="31">
        <v>0</v>
      </c>
      <c r="KQ33" s="31">
        <v>0</v>
      </c>
      <c r="KR33" s="31">
        <v>0</v>
      </c>
      <c r="KS33" s="31">
        <v>0</v>
      </c>
      <c r="KT33" s="31">
        <v>0</v>
      </c>
      <c r="KU33" s="31">
        <v>0</v>
      </c>
      <c r="KV33" s="31">
        <v>0</v>
      </c>
      <c r="KW33" s="31">
        <v>0</v>
      </c>
      <c r="KX33" s="31">
        <v>0</v>
      </c>
      <c r="KY33" s="31">
        <v>0</v>
      </c>
      <c r="KZ33" s="31">
        <v>0</v>
      </c>
      <c r="LA33" s="31">
        <v>0</v>
      </c>
      <c r="LB33" s="31">
        <v>0</v>
      </c>
      <c r="LC33" s="31">
        <v>0</v>
      </c>
      <c r="LD33" s="31">
        <v>0</v>
      </c>
      <c r="LE33" s="31">
        <v>0</v>
      </c>
      <c r="LF33" s="31">
        <v>0</v>
      </c>
      <c r="LG33" s="31">
        <v>0</v>
      </c>
      <c r="LH33" s="31">
        <v>0</v>
      </c>
      <c r="LI33" s="31">
        <v>0</v>
      </c>
      <c r="LJ33" s="31">
        <v>0</v>
      </c>
      <c r="LK33" s="31">
        <v>0</v>
      </c>
      <c r="LL33" s="31">
        <v>0</v>
      </c>
      <c r="LM33" s="31">
        <v>0</v>
      </c>
      <c r="LN33" s="31">
        <v>0</v>
      </c>
      <c r="LO33" s="31">
        <v>0</v>
      </c>
      <c r="LP33" s="31">
        <v>0</v>
      </c>
      <c r="LQ33" s="31">
        <v>0</v>
      </c>
      <c r="LR33" s="31">
        <v>0</v>
      </c>
      <c r="LS33" s="31">
        <v>0</v>
      </c>
      <c r="LT33" s="31">
        <v>0</v>
      </c>
      <c r="LU33" s="31">
        <v>0</v>
      </c>
      <c r="LV33" s="31">
        <v>0</v>
      </c>
      <c r="LW33" s="31">
        <v>0</v>
      </c>
      <c r="LX33" s="31">
        <v>0</v>
      </c>
      <c r="LY33" s="31">
        <v>0</v>
      </c>
      <c r="LZ33" s="31">
        <v>0</v>
      </c>
      <c r="MA33" s="31">
        <v>0</v>
      </c>
      <c r="MB33" s="31">
        <v>0</v>
      </c>
      <c r="MC33" s="31">
        <v>0</v>
      </c>
      <c r="MD33" s="31">
        <v>0</v>
      </c>
      <c r="ME33" s="31">
        <v>0</v>
      </c>
      <c r="MF33" s="31">
        <v>0</v>
      </c>
      <c r="MG33" s="31">
        <v>0</v>
      </c>
      <c r="MH33" s="31">
        <v>0</v>
      </c>
      <c r="MI33" s="31">
        <v>0</v>
      </c>
      <c r="MJ33" s="31">
        <v>0</v>
      </c>
      <c r="MK33" s="31">
        <v>0</v>
      </c>
      <c r="ML33" s="31">
        <v>0</v>
      </c>
      <c r="MM33" s="31">
        <v>0</v>
      </c>
      <c r="MN33" s="31">
        <v>0</v>
      </c>
      <c r="MO33" s="31">
        <v>0</v>
      </c>
      <c r="MP33" s="31">
        <v>0</v>
      </c>
      <c r="MQ33" s="31">
        <v>0</v>
      </c>
      <c r="MR33" s="31">
        <v>0</v>
      </c>
      <c r="MS33" s="31">
        <v>0</v>
      </c>
      <c r="MT33" s="31">
        <v>0</v>
      </c>
      <c r="MU33" s="31">
        <v>0</v>
      </c>
      <c r="MV33" s="31">
        <v>0</v>
      </c>
      <c r="MW33" s="31">
        <v>0</v>
      </c>
      <c r="MX33" s="31">
        <v>0</v>
      </c>
      <c r="MY33" s="31">
        <v>0</v>
      </c>
      <c r="MZ33" s="31">
        <v>0</v>
      </c>
      <c r="NA33" s="31">
        <v>0</v>
      </c>
      <c r="NB33" s="31">
        <v>0</v>
      </c>
      <c r="NC33" s="31">
        <v>0</v>
      </c>
      <c r="ND33" s="31">
        <v>0</v>
      </c>
      <c r="NE33" s="31">
        <v>0</v>
      </c>
      <c r="NF33" s="31">
        <v>0</v>
      </c>
      <c r="NG33" s="31">
        <v>0</v>
      </c>
      <c r="NH33" s="31">
        <v>0</v>
      </c>
      <c r="NI33" s="31">
        <v>0</v>
      </c>
      <c r="NJ33" s="31">
        <v>0</v>
      </c>
      <c r="NK33" s="31">
        <v>0</v>
      </c>
      <c r="NL33" s="31">
        <v>0</v>
      </c>
      <c r="NM33" s="31">
        <v>0</v>
      </c>
      <c r="NN33" s="31">
        <v>0</v>
      </c>
      <c r="NO33" s="31">
        <v>0</v>
      </c>
      <c r="NP33" s="31">
        <v>0</v>
      </c>
      <c r="NQ33" s="31">
        <v>0</v>
      </c>
      <c r="NR33" s="31">
        <v>0</v>
      </c>
      <c r="NS33" s="31">
        <v>0</v>
      </c>
      <c r="NT33" s="31">
        <v>0</v>
      </c>
      <c r="NU33" s="31">
        <v>0</v>
      </c>
      <c r="NV33" s="31">
        <v>0</v>
      </c>
      <c r="NW33" s="31">
        <v>0</v>
      </c>
      <c r="NX33" s="31">
        <v>0</v>
      </c>
      <c r="NY33" s="31">
        <v>0</v>
      </c>
      <c r="NZ33" s="31">
        <v>0</v>
      </c>
      <c r="OA33" s="31">
        <v>0</v>
      </c>
      <c r="OB33" s="31">
        <v>0</v>
      </c>
      <c r="OC33" s="31">
        <v>0</v>
      </c>
      <c r="OD33" s="31">
        <v>0</v>
      </c>
      <c r="OE33" s="31">
        <v>0</v>
      </c>
      <c r="OF33" s="31">
        <v>0</v>
      </c>
      <c r="OG33" s="31">
        <v>0</v>
      </c>
      <c r="OH33" s="31">
        <v>0</v>
      </c>
      <c r="OI33" s="31">
        <v>0</v>
      </c>
      <c r="OJ33" s="31">
        <v>0</v>
      </c>
      <c r="OK33" s="31">
        <v>0</v>
      </c>
      <c r="OL33" s="31">
        <v>0</v>
      </c>
      <c r="OM33" s="31">
        <v>0</v>
      </c>
      <c r="ON33" s="31">
        <v>0</v>
      </c>
      <c r="OO33" s="31">
        <v>0</v>
      </c>
      <c r="OP33" s="31">
        <v>0</v>
      </c>
      <c r="OQ33" s="31">
        <v>0</v>
      </c>
      <c r="OR33" s="31">
        <v>0</v>
      </c>
      <c r="OS33" s="31">
        <v>0</v>
      </c>
      <c r="OT33" s="31">
        <v>0</v>
      </c>
      <c r="OU33" s="31">
        <v>0</v>
      </c>
      <c r="OV33" s="31">
        <v>0</v>
      </c>
      <c r="OW33" s="31">
        <v>0</v>
      </c>
      <c r="OX33" s="31">
        <v>0</v>
      </c>
      <c r="OY33" s="31">
        <v>0</v>
      </c>
      <c r="OZ33" s="31">
        <v>0</v>
      </c>
      <c r="PA33" s="31">
        <v>0</v>
      </c>
      <c r="PB33" s="31">
        <v>0</v>
      </c>
      <c r="PC33" s="31">
        <v>0</v>
      </c>
      <c r="PD33" s="31">
        <v>0</v>
      </c>
      <c r="PE33" s="31">
        <v>0</v>
      </c>
      <c r="PF33" s="31">
        <v>0</v>
      </c>
      <c r="PG33" s="31">
        <v>0</v>
      </c>
      <c r="PH33" s="31">
        <v>0</v>
      </c>
      <c r="PI33" s="31">
        <v>0</v>
      </c>
      <c r="PJ33" s="31">
        <v>0</v>
      </c>
      <c r="PK33" s="31">
        <v>0</v>
      </c>
      <c r="PL33" s="31">
        <v>0</v>
      </c>
      <c r="PM33" s="31">
        <v>0</v>
      </c>
      <c r="PN33" s="31">
        <v>0</v>
      </c>
      <c r="PO33" s="31">
        <v>0</v>
      </c>
      <c r="PP33" s="31">
        <v>0</v>
      </c>
      <c r="PQ33" s="31">
        <v>0</v>
      </c>
      <c r="PR33" s="31">
        <v>0</v>
      </c>
      <c r="PS33" s="31">
        <v>0</v>
      </c>
      <c r="PT33" s="31">
        <v>0</v>
      </c>
      <c r="PU33" s="31">
        <v>0</v>
      </c>
      <c r="PV33" s="31">
        <v>0</v>
      </c>
      <c r="PW33" s="31">
        <v>0</v>
      </c>
      <c r="PX33" s="31">
        <v>0</v>
      </c>
      <c r="PY33" s="31">
        <v>0</v>
      </c>
      <c r="PZ33" s="31">
        <v>0</v>
      </c>
      <c r="QA33" s="31">
        <v>0</v>
      </c>
      <c r="QB33" s="31">
        <v>0</v>
      </c>
      <c r="QC33" s="31">
        <v>0</v>
      </c>
      <c r="QD33" s="31">
        <v>0</v>
      </c>
      <c r="QE33" s="31">
        <v>0</v>
      </c>
      <c r="QF33" s="31">
        <v>0</v>
      </c>
      <c r="QG33" s="31">
        <v>0</v>
      </c>
      <c r="QH33" s="31">
        <v>0</v>
      </c>
      <c r="QI33" s="31">
        <v>0</v>
      </c>
      <c r="QJ33" s="31">
        <v>0</v>
      </c>
      <c r="QK33" s="31">
        <v>0</v>
      </c>
      <c r="QL33" s="31">
        <v>0</v>
      </c>
      <c r="QM33" s="31">
        <v>0</v>
      </c>
      <c r="QN33" s="31">
        <v>0</v>
      </c>
      <c r="QO33" s="31">
        <v>0</v>
      </c>
      <c r="QP33" s="31">
        <v>0</v>
      </c>
      <c r="QQ33" s="31">
        <v>0</v>
      </c>
      <c r="QR33" s="31">
        <v>0</v>
      </c>
      <c r="QS33" s="31">
        <v>0</v>
      </c>
      <c r="QT33" s="31">
        <v>0</v>
      </c>
      <c r="QU33" s="31">
        <v>0</v>
      </c>
      <c r="QV33" s="31">
        <v>0</v>
      </c>
      <c r="QW33" s="31">
        <v>0</v>
      </c>
      <c r="QX33" s="31">
        <v>0</v>
      </c>
      <c r="QY33" s="31">
        <v>0</v>
      </c>
      <c r="QZ33" s="31">
        <v>0</v>
      </c>
      <c r="RA33" s="31">
        <v>0</v>
      </c>
      <c r="RB33" s="31">
        <v>0</v>
      </c>
      <c r="RC33" s="31">
        <v>0</v>
      </c>
      <c r="RD33" s="31">
        <v>0</v>
      </c>
      <c r="RE33" s="31">
        <v>0</v>
      </c>
      <c r="RF33" s="31">
        <v>0</v>
      </c>
      <c r="RG33" s="31">
        <v>0</v>
      </c>
      <c r="RH33" s="31">
        <v>0</v>
      </c>
      <c r="RI33" s="31">
        <v>0</v>
      </c>
      <c r="RJ33" s="31">
        <v>0</v>
      </c>
      <c r="RK33" s="31">
        <v>0</v>
      </c>
      <c r="RL33" s="31">
        <v>0</v>
      </c>
      <c r="RM33" s="31">
        <v>0</v>
      </c>
      <c r="RN33" s="31">
        <v>0</v>
      </c>
      <c r="RO33" s="31">
        <v>0</v>
      </c>
      <c r="RP33" s="31">
        <v>0</v>
      </c>
      <c r="RQ33" s="31">
        <v>0</v>
      </c>
      <c r="RR33" s="31">
        <v>0</v>
      </c>
      <c r="RS33" s="31">
        <v>0</v>
      </c>
      <c r="RT33" s="31">
        <v>0</v>
      </c>
      <c r="RU33" s="31">
        <v>0</v>
      </c>
      <c r="RV33" s="31">
        <v>0</v>
      </c>
      <c r="RW33" s="31">
        <v>0</v>
      </c>
      <c r="RX33" s="31">
        <v>0</v>
      </c>
      <c r="RY33" s="31">
        <v>0</v>
      </c>
      <c r="RZ33" s="31">
        <v>0</v>
      </c>
      <c r="SA33" s="31">
        <v>0</v>
      </c>
      <c r="SB33" s="31">
        <v>0</v>
      </c>
      <c r="SC33" s="31">
        <v>0</v>
      </c>
      <c r="SD33" s="31">
        <v>0</v>
      </c>
      <c r="SE33" s="31">
        <v>0</v>
      </c>
      <c r="SF33" s="31">
        <v>0</v>
      </c>
      <c r="SG33" s="31">
        <v>0</v>
      </c>
      <c r="SH33" s="31">
        <v>0</v>
      </c>
      <c r="SI33" s="31">
        <v>0</v>
      </c>
      <c r="SJ33" s="31">
        <v>0</v>
      </c>
      <c r="SK33" s="31">
        <v>0</v>
      </c>
      <c r="SL33" s="31">
        <v>0</v>
      </c>
      <c r="SM33" s="31">
        <v>0</v>
      </c>
      <c r="SN33" s="31">
        <v>0</v>
      </c>
      <c r="SO33" s="31">
        <v>0</v>
      </c>
      <c r="SP33" s="31">
        <v>0</v>
      </c>
      <c r="SQ33" s="31">
        <v>0</v>
      </c>
      <c r="SR33" s="31">
        <v>0</v>
      </c>
      <c r="SS33" s="31">
        <v>0</v>
      </c>
      <c r="ST33" s="31">
        <v>0</v>
      </c>
      <c r="SU33" s="31">
        <v>0</v>
      </c>
      <c r="SV33" s="31">
        <v>0</v>
      </c>
      <c r="SW33" s="31">
        <v>0</v>
      </c>
      <c r="SX33" s="31">
        <v>0</v>
      </c>
      <c r="SY33" s="31">
        <v>0</v>
      </c>
      <c r="SZ33" s="31">
        <v>0</v>
      </c>
      <c r="TA33" s="31">
        <v>0</v>
      </c>
      <c r="TB33" s="31">
        <v>0</v>
      </c>
      <c r="TC33" s="31">
        <v>0</v>
      </c>
      <c r="TD33" s="31">
        <v>0</v>
      </c>
      <c r="TE33" s="31">
        <v>0</v>
      </c>
      <c r="TF33" s="31">
        <v>0</v>
      </c>
      <c r="TG33" s="31">
        <v>0</v>
      </c>
      <c r="TH33" s="31">
        <v>0</v>
      </c>
      <c r="TI33" s="31">
        <v>0</v>
      </c>
      <c r="TJ33" s="31">
        <v>0</v>
      </c>
      <c r="TK33" s="31">
        <v>0</v>
      </c>
      <c r="TL33" s="31">
        <v>0</v>
      </c>
      <c r="TM33" s="31">
        <v>0</v>
      </c>
      <c r="TN33" s="31">
        <v>0</v>
      </c>
      <c r="TO33" s="31">
        <v>0</v>
      </c>
      <c r="TP33" s="31">
        <v>0</v>
      </c>
      <c r="TQ33" s="31">
        <v>0</v>
      </c>
      <c r="TR33" s="31">
        <v>0</v>
      </c>
      <c r="TS33" s="31">
        <v>0</v>
      </c>
      <c r="TT33" s="31">
        <v>0</v>
      </c>
      <c r="TU33" s="31">
        <v>0</v>
      </c>
      <c r="TV33" s="31">
        <v>0</v>
      </c>
      <c r="TW33" s="31">
        <v>0</v>
      </c>
      <c r="TX33" s="31">
        <v>0</v>
      </c>
      <c r="TY33" s="31">
        <v>0</v>
      </c>
      <c r="TZ33" s="31">
        <v>0</v>
      </c>
      <c r="UA33" s="31">
        <v>0</v>
      </c>
      <c r="UB33" s="31">
        <v>0</v>
      </c>
      <c r="UC33" s="31">
        <v>0</v>
      </c>
      <c r="UD33" s="31">
        <v>0</v>
      </c>
      <c r="UE33" s="31">
        <v>0</v>
      </c>
      <c r="UF33" s="31">
        <v>0</v>
      </c>
      <c r="UG33" s="31">
        <v>0</v>
      </c>
      <c r="UH33" s="31">
        <v>0</v>
      </c>
      <c r="UI33" s="31">
        <v>0</v>
      </c>
      <c r="UJ33" s="31">
        <v>0</v>
      </c>
      <c r="UK33" s="31">
        <v>0</v>
      </c>
      <c r="UL33" s="31">
        <v>0</v>
      </c>
      <c r="UM33" s="31">
        <v>0</v>
      </c>
      <c r="UN33" s="31">
        <v>0</v>
      </c>
      <c r="UO33" s="31">
        <v>0</v>
      </c>
      <c r="UP33" s="31">
        <v>0</v>
      </c>
      <c r="UQ33" s="31">
        <v>0</v>
      </c>
      <c r="UR33" s="31">
        <v>0</v>
      </c>
      <c r="US33" s="31">
        <v>0</v>
      </c>
      <c r="UT33" s="31">
        <v>0</v>
      </c>
      <c r="UU33" s="31">
        <v>0</v>
      </c>
      <c r="UV33" s="31">
        <v>0</v>
      </c>
      <c r="UW33" s="31">
        <v>0</v>
      </c>
      <c r="UX33" s="31">
        <v>0</v>
      </c>
      <c r="UY33" s="31">
        <v>0</v>
      </c>
      <c r="UZ33" s="31">
        <v>0</v>
      </c>
      <c r="VA33" s="31">
        <v>0</v>
      </c>
      <c r="VB33" s="31">
        <v>0</v>
      </c>
      <c r="VC33" s="31">
        <v>0</v>
      </c>
      <c r="VD33" s="31">
        <v>0</v>
      </c>
      <c r="VE33" s="31">
        <v>0</v>
      </c>
      <c r="VF33" s="31">
        <v>0</v>
      </c>
      <c r="VG33" s="31">
        <v>0</v>
      </c>
      <c r="VH33" s="31">
        <v>0</v>
      </c>
      <c r="VI33" s="31">
        <v>0</v>
      </c>
      <c r="VJ33" s="31">
        <v>0</v>
      </c>
      <c r="VK33" s="31">
        <v>0</v>
      </c>
      <c r="VL33" s="31">
        <v>0</v>
      </c>
      <c r="VM33" s="31">
        <v>0</v>
      </c>
      <c r="VN33" s="31">
        <v>0</v>
      </c>
      <c r="VO33" s="31">
        <v>0</v>
      </c>
      <c r="VP33" s="31">
        <v>0</v>
      </c>
      <c r="VQ33" s="31">
        <v>0</v>
      </c>
      <c r="VR33" s="31">
        <v>0</v>
      </c>
      <c r="VS33" s="31">
        <v>0</v>
      </c>
      <c r="VT33" s="31">
        <v>0</v>
      </c>
      <c r="VU33" s="31">
        <v>0</v>
      </c>
      <c r="VV33" s="31">
        <v>0</v>
      </c>
      <c r="VW33" s="31">
        <v>0</v>
      </c>
      <c r="VX33" s="31">
        <v>0</v>
      </c>
      <c r="VY33" s="31">
        <v>0</v>
      </c>
      <c r="VZ33" s="31">
        <v>0</v>
      </c>
      <c r="WA33" s="31">
        <v>0</v>
      </c>
      <c r="WB33" s="31">
        <v>0</v>
      </c>
      <c r="WC33" s="31">
        <v>0</v>
      </c>
      <c r="WD33" s="31">
        <v>0</v>
      </c>
      <c r="WE33" s="31">
        <v>0</v>
      </c>
      <c r="WF33" s="31">
        <v>0</v>
      </c>
      <c r="WG33" s="31">
        <v>0</v>
      </c>
      <c r="WH33" s="31">
        <v>0</v>
      </c>
      <c r="WI33" s="31">
        <v>0</v>
      </c>
      <c r="WJ33" s="31">
        <v>0</v>
      </c>
      <c r="WK33" s="31">
        <v>0</v>
      </c>
      <c r="WL33" s="31">
        <v>0</v>
      </c>
      <c r="WM33" s="31">
        <v>0</v>
      </c>
      <c r="WN33" s="31">
        <v>0</v>
      </c>
      <c r="WO33" s="31">
        <v>0</v>
      </c>
      <c r="WP33" s="31">
        <v>0</v>
      </c>
      <c r="WQ33" s="31">
        <v>0</v>
      </c>
      <c r="WR33" s="31">
        <v>0</v>
      </c>
      <c r="WS33" s="31">
        <v>0</v>
      </c>
      <c r="WT33" s="31">
        <v>0</v>
      </c>
      <c r="WU33" s="31">
        <v>0</v>
      </c>
      <c r="WV33" s="31">
        <v>0</v>
      </c>
      <c r="WW33" s="31">
        <v>0</v>
      </c>
      <c r="WX33" s="31">
        <v>0</v>
      </c>
      <c r="WY33" s="31">
        <v>0</v>
      </c>
      <c r="WZ33" s="31">
        <v>0</v>
      </c>
      <c r="XA33" s="31">
        <v>0</v>
      </c>
      <c r="XB33" s="31">
        <v>0</v>
      </c>
      <c r="XC33" s="31">
        <v>0</v>
      </c>
      <c r="XD33" s="31">
        <v>0</v>
      </c>
      <c r="XE33" s="31">
        <v>0</v>
      </c>
      <c r="XF33" s="31">
        <v>0</v>
      </c>
      <c r="XG33" s="31">
        <v>0</v>
      </c>
      <c r="XH33" s="31">
        <v>0</v>
      </c>
      <c r="XI33" s="31">
        <v>0</v>
      </c>
      <c r="XJ33" s="31">
        <v>0</v>
      </c>
      <c r="XK33" s="31">
        <v>0</v>
      </c>
      <c r="XL33" s="31">
        <v>0</v>
      </c>
      <c r="XM33" s="31">
        <v>0</v>
      </c>
      <c r="XN33" s="31">
        <v>0</v>
      </c>
      <c r="XO33" s="31">
        <v>0</v>
      </c>
      <c r="XP33" s="31">
        <v>0</v>
      </c>
      <c r="XQ33" s="31">
        <v>0</v>
      </c>
    </row>
    <row r="34" spans="1:641" ht="15.75" x14ac:dyDescent="0.25">
      <c r="A34" s="12" t="s">
        <v>226</v>
      </c>
      <c r="B34" s="12"/>
      <c r="C34" s="12">
        <f>+SUM(C35:C37)</f>
        <v>152.95044239999456</v>
      </c>
      <c r="D34" s="13">
        <f>+C34/$C$78</f>
        <v>2.7823774884215354E-3</v>
      </c>
      <c r="E34" s="14">
        <f>+SUM(E35:E37)</f>
        <v>3.5279999999998748</v>
      </c>
      <c r="F34" s="39"/>
      <c r="G34" s="40"/>
      <c r="H34" s="41"/>
      <c r="I34" s="41"/>
      <c r="J34" s="39"/>
      <c r="K34" s="39"/>
      <c r="L34" s="42"/>
      <c r="M34" s="41"/>
      <c r="N34" s="42"/>
      <c r="O34" s="41"/>
      <c r="P34" s="115"/>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c r="EN34" s="43"/>
      <c r="EO34" s="43"/>
      <c r="EP34" s="43"/>
      <c r="EQ34" s="43"/>
      <c r="ER34" s="43"/>
      <c r="ES34" s="43"/>
      <c r="ET34" s="43"/>
      <c r="EU34" s="43"/>
      <c r="EV34" s="43"/>
      <c r="EW34" s="43"/>
      <c r="EX34" s="43"/>
      <c r="EY34" s="43"/>
      <c r="EZ34" s="43"/>
      <c r="FA34" s="43"/>
      <c r="FB34" s="43"/>
      <c r="FC34" s="43"/>
      <c r="FD34" s="43"/>
      <c r="FE34" s="43"/>
      <c r="FF34" s="43"/>
      <c r="FG34" s="43"/>
      <c r="FH34" s="43"/>
      <c r="FI34" s="43"/>
      <c r="FJ34" s="43"/>
      <c r="FK34" s="43"/>
      <c r="FL34" s="43"/>
      <c r="FM34" s="43"/>
      <c r="FN34" s="43"/>
      <c r="FO34" s="43"/>
      <c r="FP34" s="43"/>
      <c r="FQ34" s="43"/>
      <c r="FR34" s="43"/>
      <c r="FS34" s="43"/>
      <c r="FT34" s="43"/>
      <c r="FU34" s="43"/>
      <c r="FV34" s="43"/>
      <c r="FW34" s="43"/>
      <c r="FX34" s="43"/>
      <c r="FY34" s="43"/>
      <c r="FZ34" s="43"/>
      <c r="GA34" s="43"/>
      <c r="GB34" s="43"/>
      <c r="GC34" s="43"/>
      <c r="GD34" s="43"/>
      <c r="GE34" s="43"/>
      <c r="GF34" s="43"/>
      <c r="GG34" s="43"/>
      <c r="GH34" s="43"/>
      <c r="GI34" s="43"/>
      <c r="GJ34" s="43"/>
      <c r="GK34" s="43"/>
      <c r="GL34" s="43"/>
      <c r="GM34" s="43"/>
      <c r="GN34" s="43"/>
      <c r="GO34" s="43"/>
      <c r="GP34" s="43"/>
      <c r="GQ34" s="43"/>
      <c r="GR34" s="43"/>
      <c r="GS34" s="43"/>
      <c r="GT34" s="43"/>
      <c r="GU34" s="43"/>
      <c r="GV34" s="43"/>
      <c r="GW34" s="43"/>
      <c r="GX34" s="43"/>
      <c r="GY34" s="43"/>
      <c r="GZ34" s="43"/>
      <c r="HA34" s="43"/>
      <c r="HB34" s="43"/>
      <c r="HC34" s="43"/>
      <c r="HD34" s="43"/>
      <c r="HE34" s="43"/>
      <c r="HF34" s="43"/>
      <c r="HG34" s="43"/>
      <c r="HH34" s="43"/>
      <c r="HI34" s="43"/>
      <c r="HJ34" s="43"/>
      <c r="HK34" s="43"/>
      <c r="HL34" s="43"/>
      <c r="HM34" s="43"/>
      <c r="HN34" s="43"/>
      <c r="HO34" s="43"/>
      <c r="HP34" s="43"/>
      <c r="HQ34" s="43"/>
      <c r="HR34" s="43"/>
      <c r="HS34" s="43"/>
      <c r="HT34" s="43"/>
      <c r="HU34" s="43"/>
      <c r="HV34" s="43"/>
      <c r="HW34" s="43"/>
      <c r="HX34" s="43"/>
      <c r="HY34" s="43"/>
      <c r="HZ34" s="43"/>
      <c r="IA34" s="43"/>
      <c r="IB34" s="43"/>
      <c r="IC34" s="43"/>
      <c r="ID34" s="43"/>
      <c r="IE34" s="43"/>
      <c r="IF34" s="43"/>
      <c r="IG34" s="43"/>
      <c r="IH34" s="43"/>
      <c r="II34" s="43"/>
      <c r="IJ34" s="43"/>
      <c r="IK34" s="43"/>
      <c r="IL34" s="43"/>
      <c r="IM34" s="43"/>
      <c r="IN34" s="43"/>
      <c r="IO34" s="43"/>
      <c r="IP34" s="43"/>
      <c r="IQ34" s="43"/>
      <c r="IR34" s="43"/>
      <c r="IS34" s="43"/>
      <c r="IT34" s="43"/>
      <c r="IU34" s="43"/>
      <c r="IV34" s="43"/>
      <c r="IW34" s="43"/>
      <c r="IX34" s="43"/>
      <c r="IY34" s="43"/>
      <c r="IZ34" s="43"/>
      <c r="JA34" s="43"/>
      <c r="JB34" s="43"/>
      <c r="JC34" s="43"/>
      <c r="JD34" s="43"/>
      <c r="JE34" s="43"/>
      <c r="JF34" s="43"/>
      <c r="JG34" s="43"/>
      <c r="JH34" s="43"/>
      <c r="JI34" s="43"/>
      <c r="JJ34" s="43"/>
      <c r="JK34" s="43"/>
      <c r="JL34" s="43"/>
      <c r="JM34" s="43"/>
      <c r="JN34" s="43"/>
      <c r="JO34" s="43"/>
      <c r="JP34" s="43"/>
      <c r="JQ34" s="43"/>
      <c r="JR34" s="43"/>
      <c r="JS34" s="43"/>
      <c r="JT34" s="43"/>
      <c r="JU34" s="43"/>
      <c r="JV34" s="43"/>
      <c r="JW34" s="43"/>
      <c r="JX34" s="43"/>
      <c r="JY34" s="43"/>
      <c r="JZ34" s="43"/>
      <c r="KA34" s="43"/>
      <c r="KB34" s="43"/>
      <c r="KC34" s="43"/>
      <c r="KD34" s="43"/>
      <c r="KE34" s="43"/>
      <c r="KF34" s="43"/>
      <c r="KG34" s="43"/>
      <c r="KH34" s="43"/>
      <c r="KI34" s="43"/>
      <c r="KJ34" s="43"/>
      <c r="KK34" s="43"/>
      <c r="KL34" s="43"/>
      <c r="KM34" s="43"/>
      <c r="KN34" s="43"/>
      <c r="KO34" s="43"/>
      <c r="KP34" s="43"/>
      <c r="KQ34" s="43"/>
      <c r="KR34" s="43"/>
      <c r="KS34" s="43"/>
      <c r="KT34" s="43"/>
      <c r="KU34" s="43"/>
      <c r="KV34" s="43"/>
      <c r="KW34" s="43"/>
      <c r="KX34" s="43"/>
      <c r="KY34" s="43"/>
      <c r="KZ34" s="43"/>
      <c r="LA34" s="43"/>
      <c r="LB34" s="43"/>
      <c r="LC34" s="43"/>
      <c r="LD34" s="43"/>
      <c r="LE34" s="43"/>
      <c r="LF34" s="43"/>
      <c r="LG34" s="43"/>
      <c r="LH34" s="43"/>
      <c r="LI34" s="43"/>
      <c r="LJ34" s="43"/>
      <c r="LK34" s="43"/>
      <c r="LL34" s="43"/>
      <c r="LM34" s="43"/>
      <c r="LN34" s="43"/>
      <c r="LO34" s="43"/>
      <c r="LP34" s="43"/>
      <c r="LQ34" s="43"/>
      <c r="LR34" s="43"/>
      <c r="LS34" s="43"/>
      <c r="LT34" s="43"/>
      <c r="LU34" s="43"/>
      <c r="LV34" s="43"/>
      <c r="LW34" s="43"/>
      <c r="LX34" s="43"/>
      <c r="LY34" s="43"/>
      <c r="LZ34" s="43"/>
      <c r="MA34" s="43"/>
      <c r="MB34" s="43"/>
      <c r="MC34" s="43"/>
      <c r="MD34" s="43"/>
      <c r="ME34" s="43"/>
      <c r="MF34" s="43"/>
      <c r="MG34" s="43"/>
      <c r="MH34" s="43"/>
      <c r="MI34" s="43"/>
      <c r="MJ34" s="43"/>
      <c r="MK34" s="43"/>
      <c r="ML34" s="43"/>
      <c r="MM34" s="43"/>
      <c r="MN34" s="43"/>
      <c r="MO34" s="43"/>
      <c r="MP34" s="43"/>
      <c r="MQ34" s="43"/>
      <c r="MR34" s="43"/>
      <c r="MS34" s="43"/>
      <c r="MT34" s="43"/>
      <c r="MU34" s="43"/>
      <c r="MV34" s="43"/>
      <c r="MW34" s="43"/>
      <c r="MX34" s="43"/>
      <c r="MY34" s="43"/>
      <c r="MZ34" s="43"/>
      <c r="NA34" s="43"/>
      <c r="NB34" s="43"/>
      <c r="NC34" s="43"/>
      <c r="ND34" s="43"/>
      <c r="NE34" s="43"/>
      <c r="NF34" s="43"/>
      <c r="NG34" s="43"/>
      <c r="NH34" s="43"/>
      <c r="NI34" s="43"/>
      <c r="NJ34" s="43"/>
      <c r="NK34" s="43"/>
      <c r="NL34" s="43"/>
      <c r="NM34" s="43"/>
      <c r="NN34" s="43"/>
      <c r="NO34" s="43"/>
      <c r="NP34" s="43"/>
      <c r="NQ34" s="43"/>
      <c r="NR34" s="43"/>
      <c r="NS34" s="43"/>
      <c r="NT34" s="43"/>
      <c r="NU34" s="43"/>
      <c r="NV34" s="43"/>
      <c r="NW34" s="43"/>
      <c r="NX34" s="43"/>
      <c r="NY34" s="43"/>
      <c r="NZ34" s="43"/>
      <c r="OA34" s="43"/>
      <c r="OB34" s="43"/>
      <c r="OC34" s="43"/>
      <c r="OD34" s="43"/>
      <c r="OE34" s="43"/>
      <c r="OF34" s="43"/>
      <c r="OG34" s="43"/>
      <c r="OH34" s="43"/>
      <c r="OI34" s="43"/>
      <c r="OJ34" s="43"/>
      <c r="OK34" s="43"/>
      <c r="OL34" s="43"/>
      <c r="OM34" s="43"/>
      <c r="ON34" s="43"/>
      <c r="OO34" s="43"/>
      <c r="OP34" s="43"/>
      <c r="OQ34" s="43"/>
      <c r="OR34" s="43"/>
      <c r="OS34" s="43"/>
      <c r="OT34" s="43"/>
      <c r="OU34" s="43"/>
      <c r="OV34" s="43"/>
      <c r="OW34" s="43"/>
      <c r="OX34" s="43"/>
      <c r="OY34" s="43"/>
      <c r="OZ34" s="43"/>
      <c r="PA34" s="43"/>
      <c r="PB34" s="43"/>
      <c r="PC34" s="43"/>
      <c r="PD34" s="43"/>
      <c r="PE34" s="43"/>
      <c r="PF34" s="43"/>
      <c r="PG34" s="43"/>
      <c r="PH34" s="43"/>
      <c r="PI34" s="43"/>
      <c r="PJ34" s="43"/>
      <c r="PK34" s="43"/>
      <c r="PL34" s="43"/>
      <c r="PM34" s="43"/>
      <c r="PN34" s="43"/>
      <c r="PO34" s="43"/>
      <c r="PP34" s="43"/>
      <c r="PQ34" s="43"/>
      <c r="PR34" s="43"/>
      <c r="PS34" s="43"/>
      <c r="PT34" s="43"/>
      <c r="PU34" s="43"/>
      <c r="PV34" s="43"/>
      <c r="PW34" s="43"/>
      <c r="PX34" s="43"/>
      <c r="PY34" s="43"/>
      <c r="PZ34" s="43"/>
      <c r="QA34" s="43"/>
      <c r="QB34" s="43"/>
      <c r="QC34" s="43"/>
      <c r="QD34" s="43"/>
      <c r="QE34" s="43"/>
      <c r="QF34" s="43"/>
      <c r="QG34" s="43"/>
      <c r="QH34" s="43"/>
      <c r="QI34" s="43"/>
      <c r="QJ34" s="43"/>
      <c r="QK34" s="43"/>
      <c r="QL34" s="43"/>
      <c r="QM34" s="43"/>
      <c r="QN34" s="43"/>
      <c r="QO34" s="43"/>
      <c r="QP34" s="43"/>
      <c r="QQ34" s="43"/>
      <c r="QR34" s="43"/>
      <c r="QS34" s="43"/>
      <c r="QT34" s="43"/>
      <c r="QU34" s="43"/>
      <c r="QV34" s="43"/>
      <c r="QW34" s="43"/>
      <c r="QX34" s="43"/>
      <c r="QY34" s="43"/>
      <c r="QZ34" s="43"/>
      <c r="RA34" s="43"/>
      <c r="RB34" s="43"/>
      <c r="RC34" s="43"/>
      <c r="RD34" s="43"/>
      <c r="RE34" s="43"/>
      <c r="RF34" s="43"/>
      <c r="RG34" s="43"/>
      <c r="RH34" s="43"/>
      <c r="RI34" s="43"/>
      <c r="RJ34" s="43"/>
      <c r="RK34" s="43"/>
      <c r="RL34" s="43"/>
      <c r="RM34" s="43"/>
      <c r="RN34" s="43"/>
      <c r="RO34" s="43"/>
      <c r="RP34" s="43"/>
      <c r="RQ34" s="43"/>
      <c r="RR34" s="43"/>
      <c r="RS34" s="43"/>
      <c r="RT34" s="43"/>
      <c r="RU34" s="43"/>
      <c r="RV34" s="43"/>
      <c r="RW34" s="43"/>
      <c r="RX34" s="43"/>
      <c r="RY34" s="43"/>
      <c r="RZ34" s="43"/>
      <c r="SA34" s="43"/>
      <c r="SB34" s="43"/>
      <c r="SC34" s="43"/>
      <c r="SD34" s="43"/>
      <c r="SE34" s="43"/>
      <c r="SF34" s="43"/>
      <c r="SG34" s="43"/>
      <c r="SH34" s="43"/>
      <c r="SI34" s="43"/>
      <c r="SJ34" s="43"/>
      <c r="SK34" s="43"/>
      <c r="SL34" s="43"/>
      <c r="SM34" s="43"/>
      <c r="SN34" s="43"/>
      <c r="SO34" s="43"/>
      <c r="SP34" s="43"/>
      <c r="SQ34" s="43"/>
      <c r="SR34" s="43"/>
      <c r="SS34" s="43"/>
      <c r="ST34" s="43"/>
      <c r="SU34" s="43"/>
      <c r="SV34" s="43"/>
      <c r="SW34" s="43"/>
      <c r="SX34" s="43"/>
      <c r="SY34" s="43"/>
      <c r="SZ34" s="43"/>
      <c r="TA34" s="43"/>
      <c r="TB34" s="43"/>
      <c r="TC34" s="43"/>
      <c r="TD34" s="43"/>
      <c r="TE34" s="43"/>
      <c r="TF34" s="43"/>
      <c r="TG34" s="43"/>
      <c r="TH34" s="43"/>
      <c r="TI34" s="43"/>
      <c r="TJ34" s="43"/>
      <c r="TK34" s="43"/>
      <c r="TL34" s="43"/>
      <c r="TM34" s="43"/>
      <c r="TN34" s="43"/>
      <c r="TO34" s="43"/>
      <c r="TP34" s="43"/>
      <c r="TQ34" s="43"/>
      <c r="TR34" s="43"/>
      <c r="TS34" s="43"/>
      <c r="TT34" s="43"/>
      <c r="TU34" s="43"/>
      <c r="TV34" s="43"/>
      <c r="TW34" s="43"/>
      <c r="TX34" s="43"/>
      <c r="TY34" s="43"/>
      <c r="TZ34" s="43"/>
      <c r="UA34" s="43"/>
      <c r="UB34" s="43"/>
      <c r="UC34" s="43"/>
      <c r="UD34" s="43"/>
      <c r="UE34" s="43"/>
      <c r="UF34" s="43"/>
      <c r="UG34" s="43"/>
      <c r="UH34" s="43"/>
      <c r="UI34" s="43"/>
      <c r="UJ34" s="43"/>
      <c r="UK34" s="43"/>
      <c r="UL34" s="43"/>
      <c r="UM34" s="43"/>
      <c r="UN34" s="43"/>
      <c r="UO34" s="43"/>
      <c r="UP34" s="43"/>
      <c r="UQ34" s="43"/>
      <c r="UR34" s="43"/>
      <c r="US34" s="43"/>
      <c r="UT34" s="43"/>
      <c r="UU34" s="43"/>
      <c r="UV34" s="43"/>
      <c r="UW34" s="43"/>
      <c r="UX34" s="43"/>
      <c r="UY34" s="43"/>
      <c r="UZ34" s="43"/>
      <c r="VA34" s="43"/>
      <c r="VB34" s="43"/>
      <c r="VC34" s="43"/>
      <c r="VD34" s="43"/>
      <c r="VE34" s="43"/>
      <c r="VF34" s="43"/>
      <c r="VG34" s="43"/>
      <c r="VH34" s="43"/>
      <c r="VI34" s="43"/>
      <c r="VJ34" s="43"/>
      <c r="VK34" s="43"/>
      <c r="VL34" s="43"/>
      <c r="VM34" s="43"/>
      <c r="VN34" s="43"/>
      <c r="VO34" s="43"/>
      <c r="VP34" s="43"/>
      <c r="VQ34" s="43"/>
      <c r="VR34" s="43"/>
      <c r="VS34" s="43"/>
      <c r="VT34" s="43"/>
      <c r="VU34" s="43"/>
      <c r="VV34" s="43"/>
      <c r="VW34" s="43"/>
      <c r="VX34" s="43"/>
      <c r="VY34" s="43"/>
      <c r="VZ34" s="43"/>
      <c r="WA34" s="43"/>
      <c r="WB34" s="43"/>
      <c r="WC34" s="43"/>
      <c r="WD34" s="43"/>
      <c r="WE34" s="43"/>
      <c r="WF34" s="43"/>
      <c r="WG34" s="43"/>
      <c r="WH34" s="43"/>
      <c r="WI34" s="43"/>
      <c r="WJ34" s="43"/>
      <c r="WK34" s="43"/>
      <c r="WL34" s="43"/>
      <c r="WM34" s="43"/>
      <c r="WN34" s="43"/>
      <c r="WO34" s="43"/>
      <c r="WP34" s="43"/>
      <c r="WQ34" s="43"/>
      <c r="WR34" s="43"/>
      <c r="WS34" s="43"/>
      <c r="WT34" s="43"/>
      <c r="WU34" s="43"/>
      <c r="WV34" s="43"/>
      <c r="WW34" s="43"/>
      <c r="WX34" s="43"/>
      <c r="WY34" s="43"/>
      <c r="WZ34" s="43"/>
      <c r="XA34" s="43"/>
      <c r="XB34" s="43"/>
      <c r="XC34" s="43"/>
      <c r="XD34" s="43"/>
      <c r="XE34" s="43"/>
      <c r="XF34" s="43"/>
      <c r="XG34" s="43"/>
      <c r="XH34" s="43"/>
      <c r="XI34" s="43"/>
      <c r="XJ34" s="43"/>
      <c r="XK34" s="43"/>
      <c r="XL34" s="43"/>
      <c r="XM34" s="43"/>
      <c r="XN34" s="43"/>
      <c r="XO34" s="43"/>
      <c r="XP34" s="43"/>
      <c r="XQ34" s="43"/>
    </row>
    <row r="35" spans="1:641" x14ac:dyDescent="0.25">
      <c r="A35" s="20" t="s">
        <v>92</v>
      </c>
      <c r="B35" s="20" t="s">
        <v>93</v>
      </c>
      <c r="C35" s="29">
        <f>+E35*$C$74</f>
        <v>152.9504423999995</v>
      </c>
      <c r="D35" s="29"/>
      <c r="E35" s="22">
        <f>+IFERROR(VLOOKUP($C$2,[4]BBIJ21!$A$11:$P$171,13,TRUE)/1000000,0)</f>
        <v>3.5279999999999885</v>
      </c>
      <c r="F35" s="27" t="s">
        <v>94</v>
      </c>
      <c r="G35" s="27" t="s">
        <v>178</v>
      </c>
      <c r="H35" s="25">
        <v>42536</v>
      </c>
      <c r="I35" s="25" t="s">
        <v>188</v>
      </c>
      <c r="J35" s="38" t="s">
        <v>95</v>
      </c>
      <c r="K35" s="27">
        <v>60</v>
      </c>
      <c r="L35" s="27" t="s">
        <v>230</v>
      </c>
      <c r="M35" s="25">
        <f>+EDATE(H35,K35)</f>
        <v>44362</v>
      </c>
      <c r="N35" s="27" t="s">
        <v>96</v>
      </c>
      <c r="O35" s="29" t="s">
        <v>97</v>
      </c>
      <c r="P35" s="115" t="s">
        <v>26</v>
      </c>
      <c r="Q35" s="30">
        <f>+SUMPRODUCT(1*($BN$4:$XQ$4=$Q$4)*($BN$1:$XQ$1=Q$3)*($BN35:$XQ35))</f>
        <v>72321388.511599988</v>
      </c>
      <c r="R35" s="30">
        <f>+SUMPRODUCT(1*($BN$4:$XQ$4=$R$4)*($BN$1:$XQ$1=Q$3)*($BN35:$XQ35))</f>
        <v>9719802.8041999992</v>
      </c>
      <c r="S35" s="30">
        <f>+SUMPRODUCT(1*($BN$4:$XQ$4=$Q$4)*($BN$1:$XQ$1=S$3)*($BN35:$XQ35))</f>
        <v>89886749.611197606</v>
      </c>
      <c r="T35" s="30">
        <f>+SUMPRODUCT(1*($BN$4:$XQ$4=$R$4)*($BN$1:$XQ$1=S$3)*($BN35:$XQ35))</f>
        <v>6644042.6759888865</v>
      </c>
      <c r="U35" s="30">
        <f>+SUMPRODUCT(1*($BN$4:$XQ$4=$Q$4)*($BN$1:$XQ$1=U$3)*($BN35:$XQ35))</f>
        <v>50946026.597687393</v>
      </c>
      <c r="V35" s="30">
        <f>+SUMPRODUCT(1*($BN$4:$XQ$4=$R$4)*($BN$1:$XQ$1=U$3)*($BN35:$XQ35))</f>
        <v>1058270.187407623</v>
      </c>
      <c r="W35" s="30">
        <f>+SUMPRODUCT(1*($BN$4:$XQ$4=$Q$4)*($BN$1:$XQ$1=W$3)*($BN35:$XQ35))</f>
        <v>0</v>
      </c>
      <c r="X35" s="30">
        <f>+SUMPRODUCT(1*($BN$4:$XQ$4=$R$4)*($BN$1:$XQ$1=W$3)*($BN35:$XQ35))</f>
        <v>0</v>
      </c>
      <c r="Y35" s="30">
        <f>+SUMPRODUCT(1*($BN$4:$XQ$4=$Q$4)*($BN$1:$XQ$1=Y$3)*($BN35:$XQ35))</f>
        <v>0</v>
      </c>
      <c r="Z35" s="30">
        <f>+SUMPRODUCT(1*($BN$4:$XQ$4=$R$4)*($BN$1:$XQ$1=Y$3)*($BN35:$XQ35))</f>
        <v>0</v>
      </c>
      <c r="AA35" s="30">
        <f>+SUMPRODUCT(1*($BN$4:$XQ$4=$Q$4)*($BN$1:$XQ$1=AA$3)*($BN35:$XQ35))</f>
        <v>0</v>
      </c>
      <c r="AB35" s="30">
        <f>+SUMPRODUCT(1*($BN$4:$XQ$4=$R$4)*($BN$1:$XQ$1=AA$3)*($BN35:$XQ35))</f>
        <v>0</v>
      </c>
      <c r="AC35" s="30">
        <f>+SUMPRODUCT(1*($BN$4:$XQ$4=$Q$4)*($BN$1:$XQ$1=AC$3)*($BN35:$XQ35))</f>
        <v>0</v>
      </c>
      <c r="AD35" s="30">
        <f>+SUMPRODUCT(1*($BN$4:$XQ$4=$R$4)*($BN$1:$XQ$1=AC$3)*($BN35:$XQ35))</f>
        <v>0</v>
      </c>
      <c r="AE35" s="30">
        <f>+SUMPRODUCT(1*($BN$4:$XQ$4=$Q$4)*($BN$1:$XQ$1=AE$3)*($BN35:$XQ35))</f>
        <v>0</v>
      </c>
      <c r="AF35" s="30">
        <f>+SUMPRODUCT(1*($BN$4:$XQ$4=$R$4)*($BN$1:$XQ$1=AE$3)*($BN35:$XQ35))</f>
        <v>0</v>
      </c>
      <c r="AG35" s="30">
        <f>+SUMPRODUCT(1*($BN$4:$XQ$4=$Q$4)*($BN$1:$XQ$1=AG$3)*($BN35:$XQ35))</f>
        <v>0</v>
      </c>
      <c r="AH35" s="30">
        <f>+SUMPRODUCT(1*($BN$4:$XQ$4=$R$4)*($BN$1:$XQ$1=AG$3)*($BN35:$XQ35))</f>
        <v>0</v>
      </c>
      <c r="AI35" s="30">
        <f>+SUMPRODUCT(1*($BN$4:$XQ$4=$Q$4)*($BN$1:$XQ$1=AI$3)*($BN35:$XQ35))</f>
        <v>0</v>
      </c>
      <c r="AJ35" s="30">
        <f>+SUMPRODUCT(1*($BN$4:$XQ$4=$R$4)*($BN$1:$XQ$1=AI$3)*($BN35:$XQ35))</f>
        <v>0</v>
      </c>
      <c r="AK35" s="30">
        <f>+SUMPRODUCT(1*($BN$4:$XQ$4=$Q$4)*($BN$1:$XQ$1=AK$3)*($BN35:$XQ35))</f>
        <v>0</v>
      </c>
      <c r="AL35" s="30">
        <f>+SUMPRODUCT(1*($BN$4:$XQ$4=$R$4)*($BN$1:$XQ$1=AK$3)*($BN35:$XQ35))</f>
        <v>0</v>
      </c>
      <c r="AM35" s="30">
        <f>+SUMPRODUCT(1*($BN$4:$XQ$4=$Q$4)*($BN$1:$XQ$1=AM$3)*($BN35:$XQ35))</f>
        <v>0</v>
      </c>
      <c r="AN35" s="30">
        <f>+SUMPRODUCT(1*($BN$4:$XQ$4=$R$4)*($BN$1:$XQ$1=AM$3)*($BN35:$XQ35))</f>
        <v>0</v>
      </c>
      <c r="AO35" s="30">
        <f>+SUMPRODUCT(1*($BN$4:$XQ$4=$Q$4)*($BN$1:$XQ$1=AO$3)*($BN35:$XQ35))</f>
        <v>0</v>
      </c>
      <c r="AP35" s="30">
        <f>+SUMPRODUCT(1*($BN$4:$XQ$4=$R$4)*($BN$1:$XQ$1=AO$3)*($BN35:$XQ35))</f>
        <v>0</v>
      </c>
      <c r="AQ35" s="30">
        <f>+SUMPRODUCT(1*($BN$4:$XQ$4=$Q$4)*($BN$1:$XQ$1=AQ$3)*($BN35:$XQ35))</f>
        <v>0</v>
      </c>
      <c r="AR35" s="30">
        <f>+SUMPRODUCT(1*($BN$4:$XQ$4=$R$4)*($BN$1:$XQ$1=AQ$3)*($BN35:$XQ35))</f>
        <v>0</v>
      </c>
      <c r="AS35" s="30">
        <f>+SUMPRODUCT(1*($BN$4:$XQ$4=$Q$4)*($BN$1:$XQ$1=AS$3)*($BN35:$XQ35))</f>
        <v>0</v>
      </c>
      <c r="AT35" s="30">
        <f>+SUMPRODUCT(1*($BN$4:$XQ$4=$R$4)*($BN$1:$XQ$1=AS$3)*($BN35:$XQ35))</f>
        <v>0</v>
      </c>
      <c r="AU35" s="30">
        <f>+SUMPRODUCT(1*($BN$4:$XQ$4=$Q$4)*($BN$1:$XQ$1=AU$3)*($BN35:$XQ35))</f>
        <v>0</v>
      </c>
      <c r="AV35" s="30">
        <f>+SUMPRODUCT(1*($BN$4:$XQ$4=$R$4)*($BN$1:$XQ$1=AU$3)*($BN35:$XQ35))</f>
        <v>0</v>
      </c>
      <c r="AW35" s="30">
        <f>+SUMPRODUCT(1*($BN$4:$XQ$4=$Q$4)*($BN$1:$XQ$1=AW$3)*($BN35:$XQ35))</f>
        <v>0</v>
      </c>
      <c r="AX35" s="30">
        <f>+SUMPRODUCT(1*($BN$4:$XQ$4=$R$4)*($BN$1:$XQ$1=AW$3)*($BN35:$XQ35))</f>
        <v>0</v>
      </c>
      <c r="AY35" s="30">
        <f>+SUMPRODUCT(1*($BN$4:$XQ$4=$Q$4)*($BN$1:$XQ$1=AY$3)*($BN35:$XQ35))</f>
        <v>0</v>
      </c>
      <c r="AZ35" s="30">
        <f>+SUMPRODUCT(1*($BN$4:$XQ$4=$R$4)*($BN$1:$XQ$1=AY$3)*($BN35:$XQ35))</f>
        <v>0</v>
      </c>
      <c r="BA35" s="30">
        <f>+SUMPRODUCT(1*($BN$4:$XQ$4=$Q$4)*($BN$1:$XQ$1=BA$3)*($BN35:$XQ35))</f>
        <v>0</v>
      </c>
      <c r="BB35" s="30">
        <f>+SUMPRODUCT(1*($BN$4:$XQ$4=$R$4)*($BN$1:$XQ$1=BA$3)*($BN35:$XQ35))</f>
        <v>0</v>
      </c>
      <c r="BC35" s="30">
        <f>+SUMPRODUCT(1*($BN$4:$XQ$4=$Q$4)*($BN$1:$XQ$1=BC$3)*($BN35:$XQ35))</f>
        <v>0</v>
      </c>
      <c r="BD35" s="30">
        <f>+SUMPRODUCT(1*($BN$4:$XQ$4=$R$4)*($BN$1:$XQ$1=BC$3)*($BN35:$XQ35))</f>
        <v>0</v>
      </c>
      <c r="BE35" s="30">
        <f>+SUMPRODUCT(1*($BN$4:$XQ$4=$Q$4)*($BN$1:$XQ$1=BE$3)*($BN35:$XQ35))</f>
        <v>0</v>
      </c>
      <c r="BF35" s="30">
        <f>+SUMPRODUCT(1*($BN$4:$XQ$4=$R$4)*($BN$1:$XQ$1=BE$3)*($BN35:$XQ35))</f>
        <v>0</v>
      </c>
      <c r="BG35" s="30">
        <f>+SUMPRODUCT(1*($BN$4:$XQ$4=$Q$4)*($BN$1:$XQ$1=BG$3)*($BN35:$XQ35))</f>
        <v>0</v>
      </c>
      <c r="BH35" s="30">
        <f>+SUMPRODUCT(1*($BN$4:$XQ$4=$R$4)*($BN$1:$XQ$1=BG$3)*($BN35:$XQ35))</f>
        <v>0</v>
      </c>
      <c r="BI35" s="30">
        <f>+SUMPRODUCT(1*($BN$4:$XQ$4=$Q$4)*($BN$1:$XQ$1=BI$3)*($BN35:$XQ35))</f>
        <v>0</v>
      </c>
      <c r="BJ35" s="30">
        <f>+SUMPRODUCT(1*($BN$4:$XQ$4=$R$4)*($BN$1:$XQ$1=BI$3)*($BN35:$XQ35))</f>
        <v>0</v>
      </c>
      <c r="BK35" s="30">
        <f>+SUMPRODUCT(1*($BN$4:$XQ$4=$Q$4)*($BN$1:$XQ$1=BK$3)*($BN35:$XQ35))</f>
        <v>0</v>
      </c>
      <c r="BL35" s="30">
        <f>+SUMPRODUCT(1*($BN$4:$XQ$4=$R$4)*($BN$1:$XQ$1=BK$3)*($BN35:$XQ35))</f>
        <v>0</v>
      </c>
      <c r="BN35" s="31">
        <v>755528.91999999993</v>
      </c>
      <c r="BO35" s="31">
        <v>4952266.7929999996</v>
      </c>
      <c r="BP35" s="31">
        <v>803619.36899999983</v>
      </c>
      <c r="BQ35" s="31">
        <v>5135200.1309999991</v>
      </c>
      <c r="BR35" s="31">
        <v>741321.45899999992</v>
      </c>
      <c r="BS35" s="31">
        <v>5527200.1409999998</v>
      </c>
      <c r="BT35" s="31">
        <v>799845.84000000008</v>
      </c>
      <c r="BU35" s="31">
        <v>5644800.1440000003</v>
      </c>
      <c r="BV35" s="31">
        <v>795264.91199999989</v>
      </c>
      <c r="BW35" s="31">
        <v>6062933.4879999999</v>
      </c>
      <c r="BX35" s="31">
        <v>875672.63000000012</v>
      </c>
      <c r="BY35" s="31">
        <v>6402666.8300000001</v>
      </c>
      <c r="BZ35" s="31">
        <v>812205.28899999999</v>
      </c>
      <c r="CA35" s="31">
        <v>6128266.8229999999</v>
      </c>
      <c r="CB35" s="31">
        <v>881971.67999999993</v>
      </c>
      <c r="CC35" s="31">
        <v>6272000.1600000001</v>
      </c>
      <c r="CD35" s="31">
        <v>888981.03</v>
      </c>
      <c r="CE35" s="31">
        <v>6402666.8300000001</v>
      </c>
      <c r="CF35" s="31">
        <v>784713.5</v>
      </c>
      <c r="CG35" s="31">
        <v>6533333.5</v>
      </c>
      <c r="CH35" s="31">
        <v>806556.31519999995</v>
      </c>
      <c r="CI35" s="31">
        <v>6596053.5015999991</v>
      </c>
      <c r="CJ35" s="31">
        <v>774121.86</v>
      </c>
      <c r="CK35" s="31">
        <v>6664000.1699999999</v>
      </c>
      <c r="CL35" s="31">
        <v>724883.84118872625</v>
      </c>
      <c r="CM35" s="31">
        <v>6806372.3072512923</v>
      </c>
      <c r="CN35" s="31">
        <v>769162.62312853674</v>
      </c>
      <c r="CO35" s="31">
        <v>6951786.1349210134</v>
      </c>
      <c r="CP35" s="31">
        <v>627356.09001287143</v>
      </c>
      <c r="CQ35" s="31">
        <v>7100306.6367958812</v>
      </c>
      <c r="CR35" s="31">
        <v>643619.625</v>
      </c>
      <c r="CS35" s="31">
        <v>7252000.1849999996</v>
      </c>
      <c r="CT35" s="31">
        <v>609085.49776622991</v>
      </c>
      <c r="CU35" s="31">
        <v>7353094.4552248837</v>
      </c>
      <c r="CV35" s="31">
        <v>592579.09217194759</v>
      </c>
      <c r="CW35" s="31">
        <v>7455597.9989207536</v>
      </c>
      <c r="CX35" s="31">
        <v>536730.50598688319</v>
      </c>
      <c r="CY35" s="31">
        <v>7559530.461629454</v>
      </c>
      <c r="CZ35" s="31">
        <v>548747.63944138144</v>
      </c>
      <c r="DA35" s="31">
        <v>7664911.7627554433</v>
      </c>
      <c r="DB35" s="31">
        <v>444504.73237940879</v>
      </c>
      <c r="DC35" s="31">
        <v>7771762.0993834874</v>
      </c>
      <c r="DD35" s="31">
        <v>419618.43348604732</v>
      </c>
      <c r="DE35" s="31">
        <v>7880101.9501495808</v>
      </c>
      <c r="DF35" s="31">
        <v>403406.55542685458</v>
      </c>
      <c r="DG35" s="31">
        <v>7989952.0791658228</v>
      </c>
      <c r="DH35" s="31">
        <v>324348.03999999998</v>
      </c>
      <c r="DI35" s="31">
        <v>8101333.54</v>
      </c>
      <c r="DJ35" s="31">
        <v>301272.7819244861</v>
      </c>
      <c r="DK35" s="31">
        <v>8212744.2306603342</v>
      </c>
      <c r="DL35" s="31">
        <v>254466.1758897705</v>
      </c>
      <c r="DM35" s="31">
        <v>8324132.5019653812</v>
      </c>
      <c r="DN35" s="31">
        <v>186331.45942859829</v>
      </c>
      <c r="DO35" s="31">
        <v>8435474.9401569627</v>
      </c>
      <c r="DP35" s="31">
        <v>156761.96900985483</v>
      </c>
      <c r="DQ35" s="31">
        <v>8546748.3667456377</v>
      </c>
      <c r="DR35" s="31">
        <v>109283.39153630461</v>
      </c>
      <c r="DS35" s="31">
        <v>8657929.848880209</v>
      </c>
      <c r="DT35" s="31">
        <v>50154.409618608639</v>
      </c>
      <c r="DU35" s="31">
        <v>8768996.7092788648</v>
      </c>
      <c r="DV35" s="31">
        <v>0</v>
      </c>
      <c r="DW35" s="31">
        <v>0</v>
      </c>
      <c r="DX35" s="31">
        <v>0</v>
      </c>
      <c r="DY35" s="31">
        <v>0</v>
      </c>
      <c r="DZ35" s="31">
        <v>0</v>
      </c>
      <c r="EA35" s="31">
        <v>0</v>
      </c>
      <c r="EB35" s="31">
        <v>0</v>
      </c>
      <c r="EC35" s="31">
        <v>0</v>
      </c>
      <c r="ED35" s="31">
        <v>0</v>
      </c>
      <c r="EE35" s="31">
        <v>0</v>
      </c>
      <c r="EF35" s="31">
        <v>0</v>
      </c>
      <c r="EG35" s="31">
        <v>0</v>
      </c>
      <c r="EH35" s="31">
        <v>0</v>
      </c>
      <c r="EI35" s="31">
        <v>0</v>
      </c>
      <c r="EJ35" s="31">
        <v>0</v>
      </c>
      <c r="EK35" s="31">
        <v>0</v>
      </c>
      <c r="EL35" s="31">
        <v>0</v>
      </c>
      <c r="EM35" s="31">
        <v>0</v>
      </c>
      <c r="EN35" s="31">
        <v>0</v>
      </c>
      <c r="EO35" s="31">
        <v>0</v>
      </c>
      <c r="EP35" s="31">
        <v>0</v>
      </c>
      <c r="EQ35" s="31">
        <v>0</v>
      </c>
      <c r="ER35" s="31">
        <v>0</v>
      </c>
      <c r="ES35" s="31">
        <v>0</v>
      </c>
      <c r="ET35" s="31">
        <v>0</v>
      </c>
      <c r="EU35" s="31">
        <v>0</v>
      </c>
      <c r="EV35" s="31">
        <v>0</v>
      </c>
      <c r="EW35" s="31">
        <v>0</v>
      </c>
      <c r="EX35" s="31">
        <v>0</v>
      </c>
      <c r="EY35" s="31">
        <v>0</v>
      </c>
      <c r="EZ35" s="31">
        <v>0</v>
      </c>
      <c r="FA35" s="31">
        <v>0</v>
      </c>
      <c r="FB35" s="31">
        <v>0</v>
      </c>
      <c r="FC35" s="31">
        <v>0</v>
      </c>
      <c r="FD35" s="31">
        <v>0</v>
      </c>
      <c r="FE35" s="31">
        <v>0</v>
      </c>
      <c r="FF35" s="31">
        <v>0</v>
      </c>
      <c r="FG35" s="31">
        <v>0</v>
      </c>
      <c r="FH35" s="31">
        <v>0</v>
      </c>
      <c r="FI35" s="31">
        <v>0</v>
      </c>
      <c r="FJ35" s="31">
        <v>0</v>
      </c>
      <c r="FK35" s="31">
        <v>0</v>
      </c>
      <c r="FL35" s="31">
        <v>0</v>
      </c>
      <c r="FM35" s="31">
        <v>0</v>
      </c>
      <c r="FN35" s="31">
        <v>0</v>
      </c>
      <c r="FO35" s="31">
        <v>0</v>
      </c>
      <c r="FP35" s="31">
        <v>0</v>
      </c>
      <c r="FQ35" s="31">
        <v>0</v>
      </c>
      <c r="FR35" s="31">
        <v>0</v>
      </c>
      <c r="FS35" s="31">
        <v>0</v>
      </c>
      <c r="FT35" s="31">
        <v>0</v>
      </c>
      <c r="FU35" s="31">
        <v>0</v>
      </c>
      <c r="FV35" s="31">
        <v>0</v>
      </c>
      <c r="FW35" s="31">
        <v>0</v>
      </c>
      <c r="FX35" s="31">
        <v>0</v>
      </c>
      <c r="FY35" s="31">
        <v>0</v>
      </c>
      <c r="FZ35" s="31">
        <v>0</v>
      </c>
      <c r="GA35" s="31">
        <v>0</v>
      </c>
      <c r="GB35" s="31">
        <v>0</v>
      </c>
      <c r="GC35" s="31">
        <v>0</v>
      </c>
      <c r="GD35" s="31">
        <v>0</v>
      </c>
      <c r="GE35" s="31">
        <v>0</v>
      </c>
      <c r="GF35" s="31">
        <v>0</v>
      </c>
      <c r="GG35" s="31">
        <v>0</v>
      </c>
      <c r="GH35" s="31">
        <v>0</v>
      </c>
      <c r="GI35" s="31">
        <v>0</v>
      </c>
      <c r="GJ35" s="31">
        <v>0</v>
      </c>
      <c r="GK35" s="31">
        <v>0</v>
      </c>
      <c r="GL35" s="31">
        <v>0</v>
      </c>
      <c r="GM35" s="31">
        <v>0</v>
      </c>
      <c r="GN35" s="31">
        <v>0</v>
      </c>
      <c r="GO35" s="31">
        <v>0</v>
      </c>
      <c r="GP35" s="31">
        <v>0</v>
      </c>
      <c r="GQ35" s="31">
        <v>0</v>
      </c>
      <c r="GR35" s="31">
        <v>0</v>
      </c>
      <c r="GS35" s="31">
        <v>0</v>
      </c>
      <c r="GT35" s="31">
        <v>0</v>
      </c>
      <c r="GU35" s="31">
        <v>0</v>
      </c>
      <c r="GV35" s="31">
        <v>0</v>
      </c>
      <c r="GW35" s="31">
        <v>0</v>
      </c>
      <c r="GX35" s="31">
        <v>0</v>
      </c>
      <c r="GY35" s="31">
        <v>0</v>
      </c>
      <c r="GZ35" s="31">
        <v>0</v>
      </c>
      <c r="HA35" s="31">
        <v>0</v>
      </c>
      <c r="HB35" s="31">
        <v>0</v>
      </c>
      <c r="HC35" s="31">
        <v>0</v>
      </c>
      <c r="HD35" s="31">
        <v>0</v>
      </c>
      <c r="HE35" s="31">
        <v>0</v>
      </c>
      <c r="HF35" s="31">
        <v>0</v>
      </c>
      <c r="HG35" s="31">
        <v>0</v>
      </c>
      <c r="HH35" s="31">
        <v>0</v>
      </c>
      <c r="HI35" s="31">
        <v>0</v>
      </c>
      <c r="HJ35" s="31">
        <v>0</v>
      </c>
      <c r="HK35" s="31">
        <v>0</v>
      </c>
      <c r="HL35" s="31">
        <v>0</v>
      </c>
      <c r="HM35" s="31">
        <v>0</v>
      </c>
      <c r="HN35" s="31">
        <v>0</v>
      </c>
      <c r="HO35" s="31">
        <v>0</v>
      </c>
      <c r="HP35" s="31">
        <v>0</v>
      </c>
      <c r="HQ35" s="31">
        <v>0</v>
      </c>
      <c r="HR35" s="31">
        <v>0</v>
      </c>
      <c r="HS35" s="31">
        <v>0</v>
      </c>
      <c r="HT35" s="31">
        <v>0</v>
      </c>
      <c r="HU35" s="31">
        <v>0</v>
      </c>
      <c r="HV35" s="31">
        <v>0</v>
      </c>
      <c r="HW35" s="31">
        <v>0</v>
      </c>
      <c r="HX35" s="31">
        <v>0</v>
      </c>
      <c r="HY35" s="31">
        <v>0</v>
      </c>
      <c r="HZ35" s="31">
        <v>0</v>
      </c>
      <c r="IA35" s="31">
        <v>0</v>
      </c>
      <c r="IB35" s="31">
        <v>0</v>
      </c>
      <c r="IC35" s="31">
        <v>0</v>
      </c>
      <c r="ID35" s="31">
        <v>0</v>
      </c>
      <c r="IE35" s="31">
        <v>0</v>
      </c>
      <c r="IF35" s="31">
        <v>0</v>
      </c>
      <c r="IG35" s="31">
        <v>0</v>
      </c>
      <c r="IH35" s="31">
        <v>0</v>
      </c>
      <c r="II35" s="31">
        <v>0</v>
      </c>
      <c r="IJ35" s="31">
        <v>0</v>
      </c>
      <c r="IK35" s="31">
        <v>0</v>
      </c>
      <c r="IL35" s="31">
        <v>0</v>
      </c>
      <c r="IM35" s="31">
        <v>0</v>
      </c>
      <c r="IN35" s="31">
        <v>0</v>
      </c>
      <c r="IO35" s="31">
        <v>0</v>
      </c>
      <c r="IP35" s="31">
        <v>0</v>
      </c>
      <c r="IQ35" s="31">
        <v>0</v>
      </c>
      <c r="IR35" s="31">
        <v>0</v>
      </c>
      <c r="IS35" s="31">
        <v>0</v>
      </c>
      <c r="IT35" s="31">
        <v>0</v>
      </c>
      <c r="IU35" s="31">
        <v>0</v>
      </c>
      <c r="IV35" s="31">
        <v>0</v>
      </c>
      <c r="IW35" s="31">
        <v>0</v>
      </c>
      <c r="IX35" s="31">
        <v>0</v>
      </c>
      <c r="IY35" s="31">
        <v>0</v>
      </c>
      <c r="IZ35" s="31">
        <v>0</v>
      </c>
      <c r="JA35" s="31">
        <v>0</v>
      </c>
      <c r="JB35" s="31">
        <v>0</v>
      </c>
      <c r="JC35" s="31">
        <v>0</v>
      </c>
      <c r="JD35" s="31">
        <v>0</v>
      </c>
      <c r="JE35" s="31">
        <v>0</v>
      </c>
      <c r="JF35" s="31">
        <v>0</v>
      </c>
      <c r="JG35" s="31">
        <v>0</v>
      </c>
      <c r="JH35" s="31">
        <v>0</v>
      </c>
      <c r="JI35" s="31">
        <v>0</v>
      </c>
      <c r="JJ35" s="31">
        <v>0</v>
      </c>
      <c r="JK35" s="31">
        <v>0</v>
      </c>
      <c r="JL35" s="31">
        <v>0</v>
      </c>
      <c r="JM35" s="31">
        <v>0</v>
      </c>
      <c r="JN35" s="31">
        <v>0</v>
      </c>
      <c r="JO35" s="31">
        <v>0</v>
      </c>
      <c r="JP35" s="31">
        <v>0</v>
      </c>
      <c r="JQ35" s="31">
        <v>0</v>
      </c>
      <c r="JR35" s="31">
        <v>0</v>
      </c>
      <c r="JS35" s="31">
        <v>0</v>
      </c>
      <c r="JT35" s="31">
        <v>0</v>
      </c>
      <c r="JU35" s="31">
        <v>0</v>
      </c>
      <c r="JV35" s="31">
        <v>0</v>
      </c>
      <c r="JW35" s="31">
        <v>0</v>
      </c>
      <c r="JX35" s="31">
        <v>0</v>
      </c>
      <c r="JY35" s="31">
        <v>0</v>
      </c>
      <c r="JZ35" s="31">
        <v>0</v>
      </c>
      <c r="KA35" s="31">
        <v>0</v>
      </c>
      <c r="KB35" s="31">
        <v>0</v>
      </c>
      <c r="KC35" s="31">
        <v>0</v>
      </c>
      <c r="KD35" s="31">
        <v>0</v>
      </c>
      <c r="KE35" s="31">
        <v>0</v>
      </c>
      <c r="KF35" s="31">
        <v>0</v>
      </c>
      <c r="KG35" s="31">
        <v>0</v>
      </c>
      <c r="KH35" s="31">
        <v>0</v>
      </c>
      <c r="KI35" s="31">
        <v>0</v>
      </c>
      <c r="KJ35" s="31">
        <v>0</v>
      </c>
      <c r="KK35" s="31">
        <v>0</v>
      </c>
      <c r="KL35" s="31">
        <v>0</v>
      </c>
      <c r="KM35" s="31">
        <v>0</v>
      </c>
      <c r="KN35" s="31">
        <v>0</v>
      </c>
      <c r="KO35" s="31">
        <v>0</v>
      </c>
      <c r="KP35" s="31">
        <v>0</v>
      </c>
      <c r="KQ35" s="31">
        <v>0</v>
      </c>
      <c r="KR35" s="31">
        <v>0</v>
      </c>
      <c r="KS35" s="31">
        <v>0</v>
      </c>
      <c r="KT35" s="31">
        <v>0</v>
      </c>
      <c r="KU35" s="31">
        <v>0</v>
      </c>
      <c r="KV35" s="31">
        <v>0</v>
      </c>
      <c r="KW35" s="31">
        <v>0</v>
      </c>
      <c r="KX35" s="31">
        <v>0</v>
      </c>
      <c r="KY35" s="31">
        <v>0</v>
      </c>
      <c r="KZ35" s="31">
        <v>0</v>
      </c>
      <c r="LA35" s="31">
        <v>0</v>
      </c>
      <c r="LB35" s="31">
        <v>0</v>
      </c>
      <c r="LC35" s="31">
        <v>0</v>
      </c>
      <c r="LD35" s="31">
        <v>0</v>
      </c>
      <c r="LE35" s="31">
        <v>0</v>
      </c>
      <c r="LF35" s="31">
        <v>0</v>
      </c>
      <c r="LG35" s="31">
        <v>0</v>
      </c>
      <c r="LH35" s="31">
        <v>0</v>
      </c>
      <c r="LI35" s="31">
        <v>0</v>
      </c>
      <c r="LJ35" s="31">
        <v>0</v>
      </c>
      <c r="LK35" s="31">
        <v>0</v>
      </c>
      <c r="LL35" s="31">
        <v>0</v>
      </c>
      <c r="LM35" s="31">
        <v>0</v>
      </c>
      <c r="LN35" s="31">
        <v>0</v>
      </c>
      <c r="LO35" s="31">
        <v>0</v>
      </c>
      <c r="LP35" s="31">
        <v>0</v>
      </c>
      <c r="LQ35" s="31">
        <v>0</v>
      </c>
      <c r="LR35" s="31">
        <v>0</v>
      </c>
      <c r="LS35" s="31">
        <v>0</v>
      </c>
      <c r="LT35" s="31">
        <v>0</v>
      </c>
      <c r="LU35" s="31">
        <v>0</v>
      </c>
      <c r="LV35" s="31">
        <v>0</v>
      </c>
      <c r="LW35" s="31">
        <v>0</v>
      </c>
      <c r="LX35" s="31">
        <v>0</v>
      </c>
      <c r="LY35" s="31">
        <v>0</v>
      </c>
      <c r="LZ35" s="31">
        <v>0</v>
      </c>
      <c r="MA35" s="31">
        <v>0</v>
      </c>
      <c r="MB35" s="31">
        <v>0</v>
      </c>
      <c r="MC35" s="31">
        <v>0</v>
      </c>
      <c r="MD35" s="31">
        <v>0</v>
      </c>
      <c r="ME35" s="31">
        <v>0</v>
      </c>
      <c r="MF35" s="31">
        <v>0</v>
      </c>
      <c r="MG35" s="31">
        <v>0</v>
      </c>
      <c r="MH35" s="31">
        <v>0</v>
      </c>
      <c r="MI35" s="31">
        <v>0</v>
      </c>
      <c r="MJ35" s="31">
        <v>0</v>
      </c>
      <c r="MK35" s="31">
        <v>0</v>
      </c>
      <c r="ML35" s="31">
        <v>0</v>
      </c>
      <c r="MM35" s="31">
        <v>0</v>
      </c>
      <c r="MN35" s="31">
        <v>0</v>
      </c>
      <c r="MO35" s="31">
        <v>0</v>
      </c>
      <c r="MP35" s="31">
        <v>0</v>
      </c>
      <c r="MQ35" s="31">
        <v>0</v>
      </c>
      <c r="MR35" s="31">
        <v>0</v>
      </c>
      <c r="MS35" s="31">
        <v>0</v>
      </c>
      <c r="MT35" s="31">
        <v>0</v>
      </c>
      <c r="MU35" s="31">
        <v>0</v>
      </c>
      <c r="MV35" s="31">
        <v>0</v>
      </c>
      <c r="MW35" s="31">
        <v>0</v>
      </c>
      <c r="MX35" s="31">
        <v>0</v>
      </c>
      <c r="MY35" s="31">
        <v>0</v>
      </c>
      <c r="MZ35" s="31">
        <v>0</v>
      </c>
      <c r="NA35" s="31">
        <v>0</v>
      </c>
      <c r="NB35" s="31">
        <v>0</v>
      </c>
      <c r="NC35" s="31">
        <v>0</v>
      </c>
      <c r="ND35" s="31">
        <v>0</v>
      </c>
      <c r="NE35" s="31">
        <v>0</v>
      </c>
      <c r="NF35" s="31">
        <v>0</v>
      </c>
      <c r="NG35" s="31">
        <v>0</v>
      </c>
      <c r="NH35" s="31">
        <v>0</v>
      </c>
      <c r="NI35" s="31">
        <v>0</v>
      </c>
      <c r="NJ35" s="31">
        <v>0</v>
      </c>
      <c r="NK35" s="31">
        <v>0</v>
      </c>
      <c r="NL35" s="31">
        <v>0</v>
      </c>
      <c r="NM35" s="31">
        <v>0</v>
      </c>
      <c r="NN35" s="31">
        <v>0</v>
      </c>
      <c r="NO35" s="31">
        <v>0</v>
      </c>
      <c r="NP35" s="31">
        <v>0</v>
      </c>
      <c r="NQ35" s="31">
        <v>0</v>
      </c>
      <c r="NR35" s="31">
        <v>0</v>
      </c>
      <c r="NS35" s="31">
        <v>0</v>
      </c>
      <c r="NT35" s="31">
        <v>0</v>
      </c>
      <c r="NU35" s="31">
        <v>0</v>
      </c>
      <c r="NV35" s="31">
        <v>0</v>
      </c>
      <c r="NW35" s="31">
        <v>0</v>
      </c>
      <c r="NX35" s="31">
        <v>0</v>
      </c>
      <c r="NY35" s="31">
        <v>0</v>
      </c>
      <c r="NZ35" s="31">
        <v>0</v>
      </c>
      <c r="OA35" s="31">
        <v>0</v>
      </c>
      <c r="OB35" s="31">
        <v>0</v>
      </c>
      <c r="OC35" s="31">
        <v>0</v>
      </c>
      <c r="OD35" s="31">
        <v>0</v>
      </c>
      <c r="OE35" s="31">
        <v>0</v>
      </c>
      <c r="OF35" s="31">
        <v>0</v>
      </c>
      <c r="OG35" s="31">
        <v>0</v>
      </c>
      <c r="OH35" s="31">
        <v>0</v>
      </c>
      <c r="OI35" s="31">
        <v>0</v>
      </c>
      <c r="OJ35" s="31">
        <v>0</v>
      </c>
      <c r="OK35" s="31">
        <v>0</v>
      </c>
      <c r="OL35" s="31">
        <v>0</v>
      </c>
      <c r="OM35" s="31">
        <v>0</v>
      </c>
      <c r="ON35" s="31">
        <v>0</v>
      </c>
      <c r="OO35" s="31">
        <v>0</v>
      </c>
      <c r="OP35" s="31">
        <v>0</v>
      </c>
      <c r="OQ35" s="31">
        <v>0</v>
      </c>
      <c r="OR35" s="31">
        <v>0</v>
      </c>
      <c r="OS35" s="31">
        <v>0</v>
      </c>
      <c r="OT35" s="31">
        <v>0</v>
      </c>
      <c r="OU35" s="31">
        <v>0</v>
      </c>
      <c r="OV35" s="31">
        <v>0</v>
      </c>
      <c r="OW35" s="31">
        <v>0</v>
      </c>
      <c r="OX35" s="31">
        <v>0</v>
      </c>
      <c r="OY35" s="31">
        <v>0</v>
      </c>
      <c r="OZ35" s="31">
        <v>0</v>
      </c>
      <c r="PA35" s="31">
        <v>0</v>
      </c>
      <c r="PB35" s="31">
        <v>0</v>
      </c>
      <c r="PC35" s="31">
        <v>0</v>
      </c>
      <c r="PD35" s="31">
        <v>0</v>
      </c>
      <c r="PE35" s="31">
        <v>0</v>
      </c>
      <c r="PF35" s="31">
        <v>0</v>
      </c>
      <c r="PG35" s="31">
        <v>0</v>
      </c>
      <c r="PH35" s="31">
        <v>0</v>
      </c>
      <c r="PI35" s="31">
        <v>0</v>
      </c>
      <c r="PJ35" s="31">
        <v>0</v>
      </c>
      <c r="PK35" s="31">
        <v>0</v>
      </c>
      <c r="PL35" s="31">
        <v>0</v>
      </c>
      <c r="PM35" s="31">
        <v>0</v>
      </c>
      <c r="PN35" s="31">
        <v>0</v>
      </c>
      <c r="PO35" s="31">
        <v>0</v>
      </c>
      <c r="PP35" s="31">
        <v>0</v>
      </c>
      <c r="PQ35" s="31">
        <v>0</v>
      </c>
      <c r="PR35" s="31">
        <v>0</v>
      </c>
      <c r="PS35" s="31">
        <v>0</v>
      </c>
      <c r="PT35" s="31">
        <v>0</v>
      </c>
      <c r="PU35" s="31">
        <v>0</v>
      </c>
      <c r="PV35" s="31">
        <v>0</v>
      </c>
      <c r="PW35" s="31">
        <v>0</v>
      </c>
      <c r="PX35" s="31">
        <v>0</v>
      </c>
      <c r="PY35" s="31">
        <v>0</v>
      </c>
      <c r="PZ35" s="31">
        <v>0</v>
      </c>
      <c r="QA35" s="31">
        <v>0</v>
      </c>
      <c r="QB35" s="31">
        <v>0</v>
      </c>
      <c r="QC35" s="31">
        <v>0</v>
      </c>
      <c r="QD35" s="31">
        <v>0</v>
      </c>
      <c r="QE35" s="31">
        <v>0</v>
      </c>
      <c r="QF35" s="31">
        <v>0</v>
      </c>
      <c r="QG35" s="31">
        <v>0</v>
      </c>
      <c r="QH35" s="31">
        <v>0</v>
      </c>
      <c r="QI35" s="31">
        <v>0</v>
      </c>
      <c r="QJ35" s="31">
        <v>0</v>
      </c>
      <c r="QK35" s="31">
        <v>0</v>
      </c>
      <c r="QL35" s="31">
        <v>0</v>
      </c>
      <c r="QM35" s="31">
        <v>0</v>
      </c>
      <c r="QN35" s="31">
        <v>0</v>
      </c>
      <c r="QO35" s="31">
        <v>0</v>
      </c>
      <c r="QP35" s="31">
        <v>0</v>
      </c>
      <c r="QQ35" s="31">
        <v>0</v>
      </c>
      <c r="QR35" s="31">
        <v>0</v>
      </c>
      <c r="QS35" s="31">
        <v>0</v>
      </c>
      <c r="QT35" s="31">
        <v>0</v>
      </c>
      <c r="QU35" s="31">
        <v>0</v>
      </c>
      <c r="QV35" s="31">
        <v>0</v>
      </c>
      <c r="QW35" s="31">
        <v>0</v>
      </c>
      <c r="QX35" s="31">
        <v>0</v>
      </c>
      <c r="QY35" s="31">
        <v>0</v>
      </c>
      <c r="QZ35" s="31">
        <v>0</v>
      </c>
      <c r="RA35" s="31">
        <v>0</v>
      </c>
      <c r="RB35" s="31">
        <v>0</v>
      </c>
      <c r="RC35" s="31">
        <v>0</v>
      </c>
      <c r="RD35" s="31">
        <v>0</v>
      </c>
      <c r="RE35" s="31">
        <v>0</v>
      </c>
      <c r="RF35" s="31">
        <v>0</v>
      </c>
      <c r="RG35" s="31">
        <v>0</v>
      </c>
      <c r="RH35" s="31">
        <v>0</v>
      </c>
      <c r="RI35" s="31">
        <v>0</v>
      </c>
      <c r="RJ35" s="31">
        <v>0</v>
      </c>
      <c r="RK35" s="31">
        <v>0</v>
      </c>
      <c r="RL35" s="31">
        <v>0</v>
      </c>
      <c r="RM35" s="31">
        <v>0</v>
      </c>
      <c r="RN35" s="31">
        <v>0</v>
      </c>
      <c r="RO35" s="31">
        <v>0</v>
      </c>
      <c r="RP35" s="31">
        <v>0</v>
      </c>
      <c r="RQ35" s="31">
        <v>0</v>
      </c>
      <c r="RR35" s="31">
        <v>0</v>
      </c>
      <c r="RS35" s="31">
        <v>0</v>
      </c>
      <c r="RT35" s="31">
        <v>0</v>
      </c>
      <c r="RU35" s="31">
        <v>0</v>
      </c>
      <c r="RV35" s="31">
        <v>0</v>
      </c>
      <c r="RW35" s="31">
        <v>0</v>
      </c>
      <c r="RX35" s="31">
        <v>0</v>
      </c>
      <c r="RY35" s="31">
        <v>0</v>
      </c>
      <c r="RZ35" s="31">
        <v>0</v>
      </c>
      <c r="SA35" s="31">
        <v>0</v>
      </c>
      <c r="SB35" s="31">
        <v>0</v>
      </c>
      <c r="SC35" s="31">
        <v>0</v>
      </c>
      <c r="SD35" s="31">
        <v>0</v>
      </c>
      <c r="SE35" s="31">
        <v>0</v>
      </c>
      <c r="SF35" s="31">
        <v>0</v>
      </c>
      <c r="SG35" s="31">
        <v>0</v>
      </c>
      <c r="SH35" s="31">
        <v>0</v>
      </c>
      <c r="SI35" s="31">
        <v>0</v>
      </c>
      <c r="SJ35" s="31">
        <v>0</v>
      </c>
      <c r="SK35" s="31">
        <v>0</v>
      </c>
      <c r="SL35" s="31">
        <v>0</v>
      </c>
      <c r="SM35" s="31">
        <v>0</v>
      </c>
      <c r="SN35" s="31">
        <v>0</v>
      </c>
      <c r="SO35" s="31">
        <v>0</v>
      </c>
      <c r="SP35" s="31">
        <v>0</v>
      </c>
      <c r="SQ35" s="31">
        <v>0</v>
      </c>
      <c r="SR35" s="31">
        <v>0</v>
      </c>
      <c r="SS35" s="31">
        <v>0</v>
      </c>
      <c r="ST35" s="31">
        <v>0</v>
      </c>
      <c r="SU35" s="31">
        <v>0</v>
      </c>
      <c r="SV35" s="31">
        <v>0</v>
      </c>
      <c r="SW35" s="31">
        <v>0</v>
      </c>
      <c r="SX35" s="31">
        <v>0</v>
      </c>
      <c r="SY35" s="31">
        <v>0</v>
      </c>
      <c r="SZ35" s="31">
        <v>0</v>
      </c>
      <c r="TA35" s="31">
        <v>0</v>
      </c>
      <c r="TB35" s="31">
        <v>0</v>
      </c>
      <c r="TC35" s="31">
        <v>0</v>
      </c>
      <c r="TD35" s="31">
        <v>0</v>
      </c>
      <c r="TE35" s="31">
        <v>0</v>
      </c>
      <c r="TF35" s="31">
        <v>0</v>
      </c>
      <c r="TG35" s="31">
        <v>0</v>
      </c>
      <c r="TH35" s="31">
        <v>0</v>
      </c>
      <c r="TI35" s="31">
        <v>0</v>
      </c>
      <c r="TJ35" s="31">
        <v>0</v>
      </c>
      <c r="TK35" s="31">
        <v>0</v>
      </c>
      <c r="TL35" s="31">
        <v>0</v>
      </c>
      <c r="TM35" s="31">
        <v>0</v>
      </c>
      <c r="TN35" s="31">
        <v>0</v>
      </c>
      <c r="TO35" s="31">
        <v>0</v>
      </c>
      <c r="TP35" s="31">
        <v>0</v>
      </c>
      <c r="TQ35" s="31">
        <v>0</v>
      </c>
      <c r="TR35" s="31">
        <v>0</v>
      </c>
      <c r="TS35" s="31">
        <v>0</v>
      </c>
      <c r="TT35" s="31">
        <v>0</v>
      </c>
      <c r="TU35" s="31">
        <v>0</v>
      </c>
      <c r="TV35" s="31">
        <v>0</v>
      </c>
      <c r="TW35" s="31">
        <v>0</v>
      </c>
      <c r="TX35" s="31">
        <v>0</v>
      </c>
      <c r="TY35" s="31">
        <v>0</v>
      </c>
      <c r="TZ35" s="31">
        <v>0</v>
      </c>
      <c r="UA35" s="31">
        <v>0</v>
      </c>
      <c r="UB35" s="31">
        <v>0</v>
      </c>
      <c r="UC35" s="31">
        <v>0</v>
      </c>
      <c r="UD35" s="31">
        <v>0</v>
      </c>
      <c r="UE35" s="31">
        <v>0</v>
      </c>
      <c r="UF35" s="31">
        <v>0</v>
      </c>
      <c r="UG35" s="31">
        <v>0</v>
      </c>
      <c r="UH35" s="31">
        <v>0</v>
      </c>
      <c r="UI35" s="31">
        <v>0</v>
      </c>
      <c r="UJ35" s="31">
        <v>0</v>
      </c>
      <c r="UK35" s="31">
        <v>0</v>
      </c>
      <c r="UL35" s="31">
        <v>0</v>
      </c>
      <c r="UM35" s="31">
        <v>0</v>
      </c>
      <c r="UN35" s="31">
        <v>0</v>
      </c>
      <c r="UO35" s="31">
        <v>0</v>
      </c>
      <c r="UP35" s="31">
        <v>0</v>
      </c>
      <c r="UQ35" s="31">
        <v>0</v>
      </c>
      <c r="UR35" s="31">
        <v>0</v>
      </c>
      <c r="US35" s="31">
        <v>0</v>
      </c>
      <c r="UT35" s="31">
        <v>0</v>
      </c>
      <c r="UU35" s="31">
        <v>0</v>
      </c>
      <c r="UV35" s="31">
        <v>0</v>
      </c>
      <c r="UW35" s="31">
        <v>0</v>
      </c>
      <c r="UX35" s="31">
        <v>0</v>
      </c>
      <c r="UY35" s="31">
        <v>0</v>
      </c>
      <c r="UZ35" s="31">
        <v>0</v>
      </c>
      <c r="VA35" s="31">
        <v>0</v>
      </c>
      <c r="VB35" s="31">
        <v>0</v>
      </c>
      <c r="VC35" s="31">
        <v>0</v>
      </c>
      <c r="VD35" s="31">
        <v>0</v>
      </c>
      <c r="VE35" s="31">
        <v>0</v>
      </c>
      <c r="VF35" s="31">
        <v>0</v>
      </c>
      <c r="VG35" s="31">
        <v>0</v>
      </c>
      <c r="VH35" s="31">
        <v>0</v>
      </c>
      <c r="VI35" s="31">
        <v>0</v>
      </c>
      <c r="VJ35" s="31">
        <v>0</v>
      </c>
      <c r="VK35" s="31">
        <v>0</v>
      </c>
      <c r="VL35" s="31">
        <v>0</v>
      </c>
      <c r="VM35" s="31">
        <v>0</v>
      </c>
      <c r="VN35" s="31">
        <v>0</v>
      </c>
      <c r="VO35" s="31">
        <v>0</v>
      </c>
      <c r="VP35" s="31">
        <v>0</v>
      </c>
      <c r="VQ35" s="31">
        <v>0</v>
      </c>
      <c r="VR35" s="31">
        <v>0</v>
      </c>
      <c r="VS35" s="31">
        <v>0</v>
      </c>
      <c r="VT35" s="31">
        <v>0</v>
      </c>
      <c r="VU35" s="31">
        <v>0</v>
      </c>
      <c r="VV35" s="31">
        <v>0</v>
      </c>
      <c r="VW35" s="31">
        <v>0</v>
      </c>
      <c r="VX35" s="31">
        <v>0</v>
      </c>
      <c r="VY35" s="31">
        <v>0</v>
      </c>
      <c r="VZ35" s="31">
        <v>0</v>
      </c>
      <c r="WA35" s="31">
        <v>0</v>
      </c>
      <c r="WB35" s="31">
        <v>0</v>
      </c>
      <c r="WC35" s="31">
        <v>0</v>
      </c>
      <c r="WD35" s="31">
        <v>0</v>
      </c>
      <c r="WE35" s="31">
        <v>0</v>
      </c>
      <c r="WF35" s="31">
        <v>0</v>
      </c>
      <c r="WG35" s="31">
        <v>0</v>
      </c>
      <c r="WH35" s="31">
        <v>0</v>
      </c>
      <c r="WI35" s="31">
        <v>0</v>
      </c>
      <c r="WJ35" s="31">
        <v>0</v>
      </c>
      <c r="WK35" s="31">
        <v>0</v>
      </c>
      <c r="WL35" s="31">
        <v>0</v>
      </c>
      <c r="WM35" s="31">
        <v>0</v>
      </c>
      <c r="WN35" s="31">
        <v>0</v>
      </c>
      <c r="WO35" s="31">
        <v>0</v>
      </c>
      <c r="WP35" s="31">
        <v>0</v>
      </c>
      <c r="WQ35" s="31">
        <v>0</v>
      </c>
      <c r="WR35" s="31">
        <v>0</v>
      </c>
      <c r="WS35" s="31">
        <v>0</v>
      </c>
      <c r="WT35" s="31">
        <v>0</v>
      </c>
      <c r="WU35" s="31">
        <v>0</v>
      </c>
      <c r="WV35" s="31">
        <v>0</v>
      </c>
      <c r="WW35" s="31">
        <v>0</v>
      </c>
      <c r="WX35" s="31">
        <v>0</v>
      </c>
      <c r="WY35" s="31">
        <v>0</v>
      </c>
      <c r="WZ35" s="31">
        <v>0</v>
      </c>
      <c r="XA35" s="31">
        <v>0</v>
      </c>
      <c r="XB35" s="31">
        <v>0</v>
      </c>
      <c r="XC35" s="31">
        <v>0</v>
      </c>
      <c r="XD35" s="31">
        <v>0</v>
      </c>
      <c r="XE35" s="31">
        <v>0</v>
      </c>
      <c r="XF35" s="31">
        <v>0</v>
      </c>
      <c r="XG35" s="31">
        <v>0</v>
      </c>
      <c r="XH35" s="31">
        <v>0</v>
      </c>
      <c r="XI35" s="31">
        <v>0</v>
      </c>
      <c r="XJ35" s="31">
        <v>0</v>
      </c>
      <c r="XK35" s="31">
        <v>0</v>
      </c>
      <c r="XL35" s="31">
        <v>0</v>
      </c>
      <c r="XM35" s="31">
        <v>0</v>
      </c>
      <c r="XN35" s="31">
        <v>0</v>
      </c>
      <c r="XO35" s="31">
        <v>0</v>
      </c>
      <c r="XP35" s="31">
        <v>0</v>
      </c>
      <c r="XQ35" s="31">
        <v>0</v>
      </c>
    </row>
    <row r="36" spans="1:641" hidden="1" x14ac:dyDescent="0.25">
      <c r="A36" s="20" t="s">
        <v>98</v>
      </c>
      <c r="B36" s="20" t="s">
        <v>99</v>
      </c>
      <c r="C36" s="29">
        <f>+IFERROR(VLOOKUP($C$2,[4]BPAJ16!A10:P149,13,TRUE)/1000000,0)</f>
        <v>0</v>
      </c>
      <c r="D36" s="29"/>
      <c r="E36" s="22">
        <f>+C36/$C$74</f>
        <v>0</v>
      </c>
      <c r="F36" s="27" t="s">
        <v>20</v>
      </c>
      <c r="G36" s="27" t="s">
        <v>100</v>
      </c>
      <c r="H36" s="25">
        <v>41272</v>
      </c>
      <c r="I36" s="25"/>
      <c r="J36" s="38" t="s">
        <v>101</v>
      </c>
      <c r="K36" s="27">
        <v>42</v>
      </c>
      <c r="L36" s="27" t="s">
        <v>23</v>
      </c>
      <c r="M36" s="25">
        <f>+EDATE(H36,K36)</f>
        <v>42550</v>
      </c>
      <c r="N36" s="27" t="s">
        <v>24</v>
      </c>
      <c r="O36" s="29" t="s">
        <v>97</v>
      </c>
      <c r="P36" s="115"/>
      <c r="Q36" s="30">
        <f>+SUMPRODUCT(1*($BN$4:$XQ$4=$Q$4)*($BN$1:$XQ$1=Q$3)*($BN36:$XQ36))</f>
        <v>0</v>
      </c>
      <c r="R36" s="30">
        <f>+SUMPRODUCT(1*($BN$4:$XQ$4=$R$4)*($BN$1:$XQ$1=Q$3)*($BN36:$XQ36))</f>
        <v>0</v>
      </c>
      <c r="S36" s="30">
        <f>+SUMPRODUCT(1*($BN$4:$XQ$4=$Q$4)*($BN$1:$XQ$1=S$3)*($BN36:$XQ36))</f>
        <v>0</v>
      </c>
      <c r="T36" s="30">
        <f>+SUMPRODUCT(1*($BN$4:$XQ$4=$R$4)*($BN$1:$XQ$1=S$3)*($BN36:$XQ36))</f>
        <v>0</v>
      </c>
      <c r="U36" s="30">
        <f>+SUMPRODUCT(1*($BN$4:$XQ$4=$Q$4)*($BN$1:$XQ$1=U$3)*($BN36:$XQ36))</f>
        <v>0</v>
      </c>
      <c r="V36" s="30">
        <f>+SUMPRODUCT(1*($BN$4:$XQ$4=$R$4)*($BN$1:$XQ$1=U$3)*($BN36:$XQ36))</f>
        <v>0</v>
      </c>
      <c r="W36" s="30">
        <f>+SUMPRODUCT(1*($BN$4:$XQ$4=$Q$4)*($BN$1:$XQ$1=W$3)*($BN36:$XQ36))</f>
        <v>0</v>
      </c>
      <c r="X36" s="30">
        <f>+SUMPRODUCT(1*($BN$4:$XQ$4=$R$4)*($BN$1:$XQ$1=W$3)*($BN36:$XQ36))</f>
        <v>0</v>
      </c>
      <c r="Y36" s="30">
        <f>+SUMPRODUCT(1*($BN$4:$XQ$4=$Q$4)*($BN$1:$XQ$1=Y$3)*($BN36:$XQ36))</f>
        <v>0</v>
      </c>
      <c r="Z36" s="30">
        <f>+SUMPRODUCT(1*($BN$4:$XQ$4=$R$4)*($BN$1:$XQ$1=Y$3)*($BN36:$XQ36))</f>
        <v>0</v>
      </c>
      <c r="AA36" s="30">
        <f>+SUMPRODUCT(1*($BN$4:$XQ$4=$Q$4)*($BN$1:$XQ$1=AA$3)*($BN36:$XQ36))</f>
        <v>0</v>
      </c>
      <c r="AB36" s="30">
        <f>+SUMPRODUCT(1*($BN$4:$XQ$4=$R$4)*($BN$1:$XQ$1=AA$3)*($BN36:$XQ36))</f>
        <v>0</v>
      </c>
      <c r="AC36" s="30">
        <f>+SUMPRODUCT(1*($BN$4:$XQ$4=$Q$4)*($BN$1:$XQ$1=AC$3)*($BN36:$XQ36))</f>
        <v>0</v>
      </c>
      <c r="AD36" s="30">
        <f>+SUMPRODUCT(1*($BN$4:$XQ$4=$R$4)*($BN$1:$XQ$1=AC$3)*($BN36:$XQ36))</f>
        <v>0</v>
      </c>
      <c r="AE36" s="30">
        <f>+SUMPRODUCT(1*($BN$4:$XQ$4=$Q$4)*($BN$1:$XQ$1=AE$3)*($BN36:$XQ36))</f>
        <v>0</v>
      </c>
      <c r="AF36" s="30">
        <f>+SUMPRODUCT(1*($BN$4:$XQ$4=$R$4)*($BN$1:$XQ$1=AE$3)*($BN36:$XQ36))</f>
        <v>0</v>
      </c>
      <c r="AG36" s="30">
        <f>+SUMPRODUCT(1*($BN$4:$XQ$4=$Q$4)*($BN$1:$XQ$1=AG$3)*($BN36:$XQ36))</f>
        <v>0</v>
      </c>
      <c r="AH36" s="30">
        <f>+SUMPRODUCT(1*($BN$4:$XQ$4=$R$4)*($BN$1:$XQ$1=AG$3)*($BN36:$XQ36))</f>
        <v>0</v>
      </c>
      <c r="AI36" s="30">
        <f>+SUMPRODUCT(1*($BN$4:$XQ$4=$Q$4)*($BN$1:$XQ$1=AI$3)*($BN36:$XQ36))</f>
        <v>0</v>
      </c>
      <c r="AJ36" s="30">
        <f>+SUMPRODUCT(1*($BN$4:$XQ$4=$R$4)*($BN$1:$XQ$1=AI$3)*($BN36:$XQ36))</f>
        <v>0</v>
      </c>
      <c r="AK36" s="30">
        <f>+SUMPRODUCT(1*($BN$4:$XQ$4=$Q$4)*($BN$1:$XQ$1=AK$3)*($BN36:$XQ36))</f>
        <v>0</v>
      </c>
      <c r="AL36" s="30">
        <f>+SUMPRODUCT(1*($BN$4:$XQ$4=$R$4)*($BN$1:$XQ$1=AK$3)*($BN36:$XQ36))</f>
        <v>0</v>
      </c>
      <c r="AM36" s="30">
        <f>+SUMPRODUCT(1*($BN$4:$XQ$4=$Q$4)*($BN$1:$XQ$1=AM$3)*($BN36:$XQ36))</f>
        <v>0</v>
      </c>
      <c r="AN36" s="30">
        <f>+SUMPRODUCT(1*($BN$4:$XQ$4=$R$4)*($BN$1:$XQ$1=AM$3)*($BN36:$XQ36))</f>
        <v>0</v>
      </c>
      <c r="AO36" s="30">
        <f>+SUMPRODUCT(1*($BN$4:$XQ$4=$Q$4)*($BN$1:$XQ$1=AO$3)*($BN36:$XQ36))</f>
        <v>0</v>
      </c>
      <c r="AP36" s="30">
        <f>+SUMPRODUCT(1*($BN$4:$XQ$4=$R$4)*($BN$1:$XQ$1=AO$3)*($BN36:$XQ36))</f>
        <v>0</v>
      </c>
      <c r="AQ36" s="30">
        <f>+SUMPRODUCT(1*($BN$4:$XQ$4=$Q$4)*($BN$1:$XQ$1=AQ$3)*($BN36:$XQ36))</f>
        <v>0</v>
      </c>
      <c r="AR36" s="30">
        <f>+SUMPRODUCT(1*($BN$4:$XQ$4=$R$4)*($BN$1:$XQ$1=AQ$3)*($BN36:$XQ36))</f>
        <v>0</v>
      </c>
      <c r="AS36" s="30">
        <f>+SUMPRODUCT(1*($BN$4:$XQ$4=$Q$4)*($BN$1:$XQ$1=AS$3)*($BN36:$XQ36))</f>
        <v>0</v>
      </c>
      <c r="AT36" s="30">
        <f>+SUMPRODUCT(1*($BN$4:$XQ$4=$R$4)*($BN$1:$XQ$1=AS$3)*($BN36:$XQ36))</f>
        <v>0</v>
      </c>
      <c r="AU36" s="30">
        <f>+SUMPRODUCT(1*($BN$4:$XQ$4=$Q$4)*($BN$1:$XQ$1=AU$3)*($BN36:$XQ36))</f>
        <v>0</v>
      </c>
      <c r="AV36" s="30">
        <f>+SUMPRODUCT(1*($BN$4:$XQ$4=$R$4)*($BN$1:$XQ$1=AU$3)*($BN36:$XQ36))</f>
        <v>0</v>
      </c>
      <c r="AW36" s="30">
        <f>+SUMPRODUCT(1*($BN$4:$XQ$4=$Q$4)*($BN$1:$XQ$1=AW$3)*($BN36:$XQ36))</f>
        <v>0</v>
      </c>
      <c r="AX36" s="30">
        <f>+SUMPRODUCT(1*($BN$4:$XQ$4=$R$4)*($BN$1:$XQ$1=AW$3)*($BN36:$XQ36))</f>
        <v>0</v>
      </c>
      <c r="AY36" s="30">
        <f>+SUMPRODUCT(1*($BN$4:$XQ$4=$Q$4)*($BN$1:$XQ$1=AY$3)*($BN36:$XQ36))</f>
        <v>0</v>
      </c>
      <c r="AZ36" s="30">
        <f>+SUMPRODUCT(1*($BN$4:$XQ$4=$R$4)*($BN$1:$XQ$1=AY$3)*($BN36:$XQ36))</f>
        <v>0</v>
      </c>
      <c r="BA36" s="30">
        <f>+SUMPRODUCT(1*($BN$4:$XQ$4=$Q$4)*($BN$1:$XQ$1=BA$3)*($BN36:$XQ36))</f>
        <v>0</v>
      </c>
      <c r="BB36" s="30">
        <f>+SUMPRODUCT(1*($BN$4:$XQ$4=$R$4)*($BN$1:$XQ$1=BA$3)*($BN36:$XQ36))</f>
        <v>0</v>
      </c>
      <c r="BC36" s="30">
        <f>+SUMPRODUCT(1*($BN$4:$XQ$4=$Q$4)*($BN$1:$XQ$1=BC$3)*($BN36:$XQ36))</f>
        <v>0</v>
      </c>
      <c r="BD36" s="30">
        <f>+SUMPRODUCT(1*($BN$4:$XQ$4=$R$4)*($BN$1:$XQ$1=BC$3)*($BN36:$XQ36))</f>
        <v>0</v>
      </c>
      <c r="BE36" s="30">
        <f>+SUMPRODUCT(1*($BN$4:$XQ$4=$Q$4)*($BN$1:$XQ$1=BE$3)*($BN36:$XQ36))</f>
        <v>0</v>
      </c>
      <c r="BF36" s="30">
        <f>+SUMPRODUCT(1*($BN$4:$XQ$4=$R$4)*($BN$1:$XQ$1=BE$3)*($BN36:$XQ36))</f>
        <v>0</v>
      </c>
      <c r="BG36" s="30">
        <f>+SUMPRODUCT(1*($BN$4:$XQ$4=$Q$4)*($BN$1:$XQ$1=BG$3)*($BN36:$XQ36))</f>
        <v>0</v>
      </c>
      <c r="BH36" s="30">
        <f>+SUMPRODUCT(1*($BN$4:$XQ$4=$R$4)*($BN$1:$XQ$1=BG$3)*($BN36:$XQ36))</f>
        <v>0</v>
      </c>
      <c r="BI36" s="30">
        <f>+SUMPRODUCT(1*($BN$4:$XQ$4=$Q$4)*($BN$1:$XQ$1=BI$3)*($BN36:$XQ36))</f>
        <v>0</v>
      </c>
      <c r="BJ36" s="30">
        <f>+SUMPRODUCT(1*($BN$4:$XQ$4=$R$4)*($BN$1:$XQ$1=BI$3)*($BN36:$XQ36))</f>
        <v>0</v>
      </c>
      <c r="BK36" s="30">
        <f>+SUMPRODUCT(1*($BN$4:$XQ$4=$Q$4)*($BN$1:$XQ$1=BK$3)*($BN36:$XQ36))</f>
        <v>0</v>
      </c>
      <c r="BL36" s="30">
        <f>+SUMPRODUCT(1*($BN$4:$XQ$4=$R$4)*($BN$1:$XQ$1=BK$3)*($BN36:$XQ36))</f>
        <v>0</v>
      </c>
      <c r="BN36" s="31">
        <v>0</v>
      </c>
      <c r="BO36" s="31">
        <v>0</v>
      </c>
      <c r="BP36" s="31">
        <v>0</v>
      </c>
      <c r="BQ36" s="31">
        <v>0</v>
      </c>
      <c r="BR36" s="31">
        <v>0</v>
      </c>
      <c r="BS36" s="31">
        <v>0</v>
      </c>
      <c r="BT36" s="31">
        <v>0</v>
      </c>
      <c r="BU36" s="31">
        <v>0</v>
      </c>
      <c r="BV36" s="31">
        <v>0</v>
      </c>
      <c r="BW36" s="31">
        <v>0</v>
      </c>
      <c r="BX36" s="31">
        <v>0</v>
      </c>
      <c r="BY36" s="31">
        <v>0</v>
      </c>
      <c r="BZ36" s="31">
        <v>0</v>
      </c>
      <c r="CA36" s="31">
        <v>0</v>
      </c>
      <c r="CB36" s="31">
        <v>0</v>
      </c>
      <c r="CC36" s="31">
        <v>0</v>
      </c>
      <c r="CD36" s="31">
        <v>0</v>
      </c>
      <c r="CE36" s="31">
        <v>0</v>
      </c>
      <c r="CF36" s="31">
        <v>0</v>
      </c>
      <c r="CG36" s="31">
        <v>0</v>
      </c>
      <c r="CH36" s="31">
        <v>0</v>
      </c>
      <c r="CI36" s="31">
        <v>0</v>
      </c>
      <c r="CJ36" s="31">
        <v>0</v>
      </c>
      <c r="CK36" s="31">
        <v>0</v>
      </c>
      <c r="CL36" s="31">
        <v>0</v>
      </c>
      <c r="CM36" s="31">
        <v>0</v>
      </c>
      <c r="CN36" s="31">
        <v>0</v>
      </c>
      <c r="CO36" s="31">
        <v>0</v>
      </c>
      <c r="CP36" s="31">
        <v>0</v>
      </c>
      <c r="CQ36" s="31">
        <v>0</v>
      </c>
      <c r="CR36" s="31">
        <v>0</v>
      </c>
      <c r="CS36" s="31">
        <v>0</v>
      </c>
      <c r="CT36" s="31">
        <v>0</v>
      </c>
      <c r="CU36" s="31">
        <v>0</v>
      </c>
      <c r="CV36" s="31">
        <v>0</v>
      </c>
      <c r="CW36" s="31">
        <v>0</v>
      </c>
      <c r="CX36" s="31">
        <v>0</v>
      </c>
      <c r="CY36" s="31">
        <v>0</v>
      </c>
      <c r="CZ36" s="31">
        <v>0</v>
      </c>
      <c r="DA36" s="31">
        <v>0</v>
      </c>
      <c r="DB36" s="31">
        <v>0</v>
      </c>
      <c r="DC36" s="31">
        <v>0</v>
      </c>
      <c r="DD36" s="31">
        <v>0</v>
      </c>
      <c r="DE36" s="31">
        <v>0</v>
      </c>
      <c r="DF36" s="31">
        <v>0</v>
      </c>
      <c r="DG36" s="31">
        <v>0</v>
      </c>
      <c r="DH36" s="31">
        <v>0</v>
      </c>
      <c r="DI36" s="31">
        <v>0</v>
      </c>
      <c r="DJ36" s="31">
        <v>0</v>
      </c>
      <c r="DK36" s="31">
        <v>0</v>
      </c>
      <c r="DL36" s="31">
        <v>0</v>
      </c>
      <c r="DM36" s="31">
        <v>0</v>
      </c>
      <c r="DN36" s="31">
        <v>0</v>
      </c>
      <c r="DO36" s="31">
        <v>0</v>
      </c>
      <c r="DP36" s="31">
        <v>0</v>
      </c>
      <c r="DQ36" s="31">
        <v>0</v>
      </c>
      <c r="DR36" s="31">
        <v>0</v>
      </c>
      <c r="DS36" s="31">
        <v>0</v>
      </c>
      <c r="DT36" s="31">
        <v>0</v>
      </c>
      <c r="DU36" s="31">
        <v>0</v>
      </c>
      <c r="DV36" s="31">
        <v>0</v>
      </c>
      <c r="DW36" s="31">
        <v>0</v>
      </c>
      <c r="DX36" s="31">
        <v>0</v>
      </c>
      <c r="DY36" s="31">
        <v>0</v>
      </c>
      <c r="DZ36" s="31">
        <v>0</v>
      </c>
      <c r="EA36" s="31">
        <v>0</v>
      </c>
      <c r="EB36" s="31">
        <v>0</v>
      </c>
      <c r="EC36" s="31">
        <v>0</v>
      </c>
      <c r="ED36" s="31">
        <v>0</v>
      </c>
      <c r="EE36" s="31">
        <v>0</v>
      </c>
      <c r="EF36" s="31">
        <v>0</v>
      </c>
      <c r="EG36" s="31">
        <v>0</v>
      </c>
      <c r="EH36" s="31">
        <v>0</v>
      </c>
      <c r="EI36" s="31">
        <v>0</v>
      </c>
      <c r="EJ36" s="31">
        <v>0</v>
      </c>
      <c r="EK36" s="31">
        <v>0</v>
      </c>
      <c r="EL36" s="31">
        <v>0</v>
      </c>
      <c r="EM36" s="31">
        <v>0</v>
      </c>
      <c r="EN36" s="31">
        <v>0</v>
      </c>
      <c r="EO36" s="31">
        <v>0</v>
      </c>
      <c r="EP36" s="31">
        <v>0</v>
      </c>
      <c r="EQ36" s="31">
        <v>0</v>
      </c>
      <c r="ER36" s="31">
        <v>0</v>
      </c>
      <c r="ES36" s="31">
        <v>0</v>
      </c>
      <c r="ET36" s="31">
        <v>0</v>
      </c>
      <c r="EU36" s="31">
        <v>0</v>
      </c>
      <c r="EV36" s="31">
        <v>0</v>
      </c>
      <c r="EW36" s="31">
        <v>0</v>
      </c>
      <c r="EX36" s="31">
        <v>0</v>
      </c>
      <c r="EY36" s="31">
        <v>0</v>
      </c>
      <c r="EZ36" s="31">
        <v>0</v>
      </c>
      <c r="FA36" s="31">
        <v>0</v>
      </c>
      <c r="FB36" s="31">
        <v>0</v>
      </c>
      <c r="FC36" s="31">
        <v>0</v>
      </c>
      <c r="FD36" s="31">
        <v>0</v>
      </c>
      <c r="FE36" s="31">
        <v>0</v>
      </c>
      <c r="FF36" s="31">
        <v>0</v>
      </c>
      <c r="FG36" s="31">
        <v>0</v>
      </c>
      <c r="FH36" s="31">
        <v>0</v>
      </c>
      <c r="FI36" s="31">
        <v>0</v>
      </c>
      <c r="FJ36" s="31">
        <v>0</v>
      </c>
      <c r="FK36" s="31">
        <v>0</v>
      </c>
      <c r="FL36" s="31">
        <v>0</v>
      </c>
      <c r="FM36" s="31">
        <v>0</v>
      </c>
      <c r="FN36" s="31">
        <v>0</v>
      </c>
      <c r="FO36" s="31">
        <v>0</v>
      </c>
      <c r="FP36" s="31">
        <v>0</v>
      </c>
      <c r="FQ36" s="31">
        <v>0</v>
      </c>
      <c r="FR36" s="31">
        <v>0</v>
      </c>
      <c r="FS36" s="31">
        <v>0</v>
      </c>
      <c r="FT36" s="31">
        <v>0</v>
      </c>
      <c r="FU36" s="31">
        <v>0</v>
      </c>
      <c r="FV36" s="31">
        <v>0</v>
      </c>
      <c r="FW36" s="31">
        <v>0</v>
      </c>
      <c r="FX36" s="31">
        <v>0</v>
      </c>
      <c r="FY36" s="31">
        <v>0</v>
      </c>
      <c r="FZ36" s="31">
        <v>0</v>
      </c>
      <c r="GA36" s="31">
        <v>0</v>
      </c>
      <c r="GB36" s="31">
        <v>0</v>
      </c>
      <c r="GC36" s="31">
        <v>0</v>
      </c>
      <c r="GD36" s="31">
        <v>0</v>
      </c>
      <c r="GE36" s="31">
        <v>0</v>
      </c>
      <c r="GF36" s="31">
        <v>0</v>
      </c>
      <c r="GG36" s="31">
        <v>0</v>
      </c>
      <c r="GH36" s="31">
        <v>0</v>
      </c>
      <c r="GI36" s="31">
        <v>0</v>
      </c>
      <c r="GJ36" s="31">
        <v>0</v>
      </c>
      <c r="GK36" s="31">
        <v>0</v>
      </c>
      <c r="GL36" s="31">
        <v>0</v>
      </c>
      <c r="GM36" s="31">
        <v>0</v>
      </c>
      <c r="GN36" s="31">
        <v>0</v>
      </c>
      <c r="GO36" s="31">
        <v>0</v>
      </c>
      <c r="GP36" s="31">
        <v>0</v>
      </c>
      <c r="GQ36" s="31">
        <v>0</v>
      </c>
      <c r="GR36" s="31">
        <v>0</v>
      </c>
      <c r="GS36" s="31">
        <v>0</v>
      </c>
      <c r="GT36" s="31">
        <v>0</v>
      </c>
      <c r="GU36" s="31">
        <v>0</v>
      </c>
      <c r="GV36" s="31">
        <v>0</v>
      </c>
      <c r="GW36" s="31">
        <v>0</v>
      </c>
      <c r="GX36" s="31">
        <v>0</v>
      </c>
      <c r="GY36" s="31">
        <v>0</v>
      </c>
      <c r="GZ36" s="31">
        <v>0</v>
      </c>
      <c r="HA36" s="31">
        <v>0</v>
      </c>
      <c r="HB36" s="31">
        <v>0</v>
      </c>
      <c r="HC36" s="31">
        <v>0</v>
      </c>
      <c r="HD36" s="31">
        <v>0</v>
      </c>
      <c r="HE36" s="31">
        <v>0</v>
      </c>
      <c r="HF36" s="31">
        <v>0</v>
      </c>
      <c r="HG36" s="31">
        <v>0</v>
      </c>
      <c r="HH36" s="31">
        <v>0</v>
      </c>
      <c r="HI36" s="31">
        <v>0</v>
      </c>
      <c r="HJ36" s="31">
        <v>0</v>
      </c>
      <c r="HK36" s="31">
        <v>0</v>
      </c>
      <c r="HL36" s="31">
        <v>0</v>
      </c>
      <c r="HM36" s="31">
        <v>0</v>
      </c>
      <c r="HN36" s="31">
        <v>0</v>
      </c>
      <c r="HO36" s="31">
        <v>0</v>
      </c>
      <c r="HP36" s="31">
        <v>0</v>
      </c>
      <c r="HQ36" s="31">
        <v>0</v>
      </c>
      <c r="HR36" s="31">
        <v>0</v>
      </c>
      <c r="HS36" s="31">
        <v>0</v>
      </c>
      <c r="HT36" s="31">
        <v>0</v>
      </c>
      <c r="HU36" s="31">
        <v>0</v>
      </c>
      <c r="HV36" s="31">
        <v>0</v>
      </c>
      <c r="HW36" s="31">
        <v>0</v>
      </c>
      <c r="HX36" s="31">
        <v>0</v>
      </c>
      <c r="HY36" s="31">
        <v>0</v>
      </c>
      <c r="HZ36" s="31">
        <v>0</v>
      </c>
      <c r="IA36" s="31">
        <v>0</v>
      </c>
      <c r="IB36" s="31">
        <v>0</v>
      </c>
      <c r="IC36" s="31">
        <v>0</v>
      </c>
      <c r="ID36" s="31">
        <v>0</v>
      </c>
      <c r="IE36" s="31">
        <v>0</v>
      </c>
      <c r="IF36" s="31">
        <v>0</v>
      </c>
      <c r="IG36" s="31">
        <v>0</v>
      </c>
      <c r="IH36" s="31">
        <v>0</v>
      </c>
      <c r="II36" s="31">
        <v>0</v>
      </c>
      <c r="IJ36" s="31">
        <v>0</v>
      </c>
      <c r="IK36" s="31">
        <v>0</v>
      </c>
      <c r="IL36" s="31">
        <v>0</v>
      </c>
      <c r="IM36" s="31">
        <v>0</v>
      </c>
      <c r="IN36" s="31">
        <v>0</v>
      </c>
      <c r="IO36" s="31">
        <v>0</v>
      </c>
      <c r="IP36" s="31">
        <v>0</v>
      </c>
      <c r="IQ36" s="31">
        <v>0</v>
      </c>
      <c r="IR36" s="31">
        <v>0</v>
      </c>
      <c r="IS36" s="31">
        <v>0</v>
      </c>
      <c r="IT36" s="31">
        <v>0</v>
      </c>
      <c r="IU36" s="31">
        <v>0</v>
      </c>
      <c r="IV36" s="31">
        <v>0</v>
      </c>
      <c r="IW36" s="31">
        <v>0</v>
      </c>
      <c r="IX36" s="31">
        <v>0</v>
      </c>
      <c r="IY36" s="31">
        <v>0</v>
      </c>
      <c r="IZ36" s="31">
        <v>0</v>
      </c>
      <c r="JA36" s="31">
        <v>0</v>
      </c>
      <c r="JB36" s="31">
        <v>0</v>
      </c>
      <c r="JC36" s="31">
        <v>0</v>
      </c>
      <c r="JD36" s="31">
        <v>0</v>
      </c>
      <c r="JE36" s="31">
        <v>0</v>
      </c>
      <c r="JF36" s="31">
        <v>0</v>
      </c>
      <c r="JG36" s="31">
        <v>0</v>
      </c>
      <c r="JH36" s="31">
        <v>0</v>
      </c>
      <c r="JI36" s="31">
        <v>0</v>
      </c>
      <c r="JJ36" s="31">
        <v>0</v>
      </c>
      <c r="JK36" s="31">
        <v>0</v>
      </c>
      <c r="JL36" s="31">
        <v>0</v>
      </c>
      <c r="JM36" s="31">
        <v>0</v>
      </c>
      <c r="JN36" s="31">
        <v>0</v>
      </c>
      <c r="JO36" s="31">
        <v>0</v>
      </c>
      <c r="JP36" s="31">
        <v>0</v>
      </c>
      <c r="JQ36" s="31">
        <v>0</v>
      </c>
      <c r="JR36" s="31">
        <v>0</v>
      </c>
      <c r="JS36" s="31">
        <v>0</v>
      </c>
      <c r="JT36" s="31">
        <v>0</v>
      </c>
      <c r="JU36" s="31">
        <v>0</v>
      </c>
      <c r="JV36" s="31">
        <v>0</v>
      </c>
      <c r="JW36" s="31">
        <v>0</v>
      </c>
      <c r="JX36" s="31">
        <v>0</v>
      </c>
      <c r="JY36" s="31">
        <v>0</v>
      </c>
      <c r="JZ36" s="31">
        <v>0</v>
      </c>
      <c r="KA36" s="31">
        <v>0</v>
      </c>
      <c r="KB36" s="31">
        <v>0</v>
      </c>
      <c r="KC36" s="31">
        <v>0</v>
      </c>
      <c r="KD36" s="31">
        <v>0</v>
      </c>
      <c r="KE36" s="31">
        <v>0</v>
      </c>
      <c r="KF36" s="31">
        <v>0</v>
      </c>
      <c r="KG36" s="31">
        <v>0</v>
      </c>
      <c r="KH36" s="31">
        <v>0</v>
      </c>
      <c r="KI36" s="31">
        <v>0</v>
      </c>
      <c r="KJ36" s="31">
        <v>0</v>
      </c>
      <c r="KK36" s="31">
        <v>0</v>
      </c>
      <c r="KL36" s="31">
        <v>0</v>
      </c>
      <c r="KM36" s="31">
        <v>0</v>
      </c>
      <c r="KN36" s="31">
        <v>0</v>
      </c>
      <c r="KO36" s="31">
        <v>0</v>
      </c>
      <c r="KP36" s="31">
        <v>0</v>
      </c>
      <c r="KQ36" s="31">
        <v>0</v>
      </c>
      <c r="KR36" s="31">
        <v>0</v>
      </c>
      <c r="KS36" s="31">
        <v>0</v>
      </c>
      <c r="KT36" s="31">
        <v>0</v>
      </c>
      <c r="KU36" s="31">
        <v>0</v>
      </c>
      <c r="KV36" s="31">
        <v>0</v>
      </c>
      <c r="KW36" s="31">
        <v>0</v>
      </c>
      <c r="KX36" s="31">
        <v>0</v>
      </c>
      <c r="KY36" s="31">
        <v>0</v>
      </c>
      <c r="KZ36" s="31">
        <v>0</v>
      </c>
      <c r="LA36" s="31">
        <v>0</v>
      </c>
      <c r="LB36" s="31">
        <v>0</v>
      </c>
      <c r="LC36" s="31">
        <v>0</v>
      </c>
      <c r="LD36" s="31">
        <v>0</v>
      </c>
      <c r="LE36" s="31">
        <v>0</v>
      </c>
      <c r="LF36" s="31">
        <v>0</v>
      </c>
      <c r="LG36" s="31">
        <v>0</v>
      </c>
      <c r="LH36" s="31">
        <v>0</v>
      </c>
      <c r="LI36" s="31">
        <v>0</v>
      </c>
      <c r="LJ36" s="31">
        <v>0</v>
      </c>
      <c r="LK36" s="31">
        <v>0</v>
      </c>
      <c r="LL36" s="31">
        <v>0</v>
      </c>
      <c r="LM36" s="31">
        <v>0</v>
      </c>
      <c r="LN36" s="31">
        <v>0</v>
      </c>
      <c r="LO36" s="31">
        <v>0</v>
      </c>
      <c r="LP36" s="31">
        <v>0</v>
      </c>
      <c r="LQ36" s="31">
        <v>0</v>
      </c>
      <c r="LR36" s="31">
        <v>0</v>
      </c>
      <c r="LS36" s="31">
        <v>0</v>
      </c>
      <c r="LT36" s="31">
        <v>0</v>
      </c>
      <c r="LU36" s="31">
        <v>0</v>
      </c>
      <c r="LV36" s="31">
        <v>0</v>
      </c>
      <c r="LW36" s="31">
        <v>0</v>
      </c>
      <c r="LX36" s="31">
        <v>0</v>
      </c>
      <c r="LY36" s="31">
        <v>0</v>
      </c>
      <c r="LZ36" s="31">
        <v>0</v>
      </c>
      <c r="MA36" s="31">
        <v>0</v>
      </c>
      <c r="MB36" s="31">
        <v>0</v>
      </c>
      <c r="MC36" s="31">
        <v>0</v>
      </c>
      <c r="MD36" s="31">
        <v>0</v>
      </c>
      <c r="ME36" s="31">
        <v>0</v>
      </c>
      <c r="MF36" s="31">
        <v>0</v>
      </c>
      <c r="MG36" s="31">
        <v>0</v>
      </c>
      <c r="MH36" s="31">
        <v>0</v>
      </c>
      <c r="MI36" s="31">
        <v>0</v>
      </c>
      <c r="MJ36" s="31">
        <v>0</v>
      </c>
      <c r="MK36" s="31">
        <v>0</v>
      </c>
      <c r="ML36" s="31">
        <v>0</v>
      </c>
      <c r="MM36" s="31">
        <v>0</v>
      </c>
      <c r="MN36" s="31">
        <v>0</v>
      </c>
      <c r="MO36" s="31">
        <v>0</v>
      </c>
      <c r="MP36" s="31">
        <v>0</v>
      </c>
      <c r="MQ36" s="31">
        <v>0</v>
      </c>
      <c r="MR36" s="31">
        <v>0</v>
      </c>
      <c r="MS36" s="31">
        <v>0</v>
      </c>
      <c r="MT36" s="31">
        <v>0</v>
      </c>
      <c r="MU36" s="31">
        <v>0</v>
      </c>
      <c r="MV36" s="31">
        <v>0</v>
      </c>
      <c r="MW36" s="31">
        <v>0</v>
      </c>
      <c r="MX36" s="31">
        <v>0</v>
      </c>
      <c r="MY36" s="31">
        <v>0</v>
      </c>
      <c r="MZ36" s="31">
        <v>0</v>
      </c>
      <c r="NA36" s="31">
        <v>0</v>
      </c>
      <c r="NB36" s="31">
        <v>0</v>
      </c>
      <c r="NC36" s="31">
        <v>0</v>
      </c>
      <c r="ND36" s="31">
        <v>0</v>
      </c>
      <c r="NE36" s="31">
        <v>0</v>
      </c>
      <c r="NF36" s="31">
        <v>0</v>
      </c>
      <c r="NG36" s="31">
        <v>0</v>
      </c>
      <c r="NH36" s="31">
        <v>0</v>
      </c>
      <c r="NI36" s="31">
        <v>0</v>
      </c>
      <c r="NJ36" s="31">
        <v>0</v>
      </c>
      <c r="NK36" s="31">
        <v>0</v>
      </c>
      <c r="NL36" s="31">
        <v>0</v>
      </c>
      <c r="NM36" s="31">
        <v>0</v>
      </c>
      <c r="NN36" s="31">
        <v>0</v>
      </c>
      <c r="NO36" s="31">
        <v>0</v>
      </c>
      <c r="NP36" s="31">
        <v>0</v>
      </c>
      <c r="NQ36" s="31">
        <v>0</v>
      </c>
      <c r="NR36" s="31">
        <v>0</v>
      </c>
      <c r="NS36" s="31">
        <v>0</v>
      </c>
      <c r="NT36" s="31">
        <v>0</v>
      </c>
      <c r="NU36" s="31">
        <v>0</v>
      </c>
      <c r="NV36" s="31">
        <v>0</v>
      </c>
      <c r="NW36" s="31">
        <v>0</v>
      </c>
      <c r="NX36" s="31">
        <v>0</v>
      </c>
      <c r="NY36" s="31">
        <v>0</v>
      </c>
      <c r="NZ36" s="31">
        <v>0</v>
      </c>
      <c r="OA36" s="31">
        <v>0</v>
      </c>
      <c r="OB36" s="31">
        <v>0</v>
      </c>
      <c r="OC36" s="31">
        <v>0</v>
      </c>
      <c r="OD36" s="31">
        <v>0</v>
      </c>
      <c r="OE36" s="31">
        <v>0</v>
      </c>
      <c r="OF36" s="31">
        <v>0</v>
      </c>
      <c r="OG36" s="31">
        <v>0</v>
      </c>
      <c r="OH36" s="31">
        <v>0</v>
      </c>
      <c r="OI36" s="31">
        <v>0</v>
      </c>
      <c r="OJ36" s="31">
        <v>0</v>
      </c>
      <c r="OK36" s="31">
        <v>0</v>
      </c>
      <c r="OL36" s="31">
        <v>0</v>
      </c>
      <c r="OM36" s="31">
        <v>0</v>
      </c>
      <c r="ON36" s="31">
        <v>0</v>
      </c>
      <c r="OO36" s="31">
        <v>0</v>
      </c>
      <c r="OP36" s="31">
        <v>0</v>
      </c>
      <c r="OQ36" s="31">
        <v>0</v>
      </c>
      <c r="OR36" s="31">
        <v>0</v>
      </c>
      <c r="OS36" s="31">
        <v>0</v>
      </c>
      <c r="OT36" s="31">
        <v>0</v>
      </c>
      <c r="OU36" s="31">
        <v>0</v>
      </c>
      <c r="OV36" s="31">
        <v>0</v>
      </c>
      <c r="OW36" s="31">
        <v>0</v>
      </c>
      <c r="OX36" s="31">
        <v>0</v>
      </c>
      <c r="OY36" s="31">
        <v>0</v>
      </c>
      <c r="OZ36" s="31">
        <v>0</v>
      </c>
      <c r="PA36" s="31">
        <v>0</v>
      </c>
      <c r="PB36" s="31">
        <v>0</v>
      </c>
      <c r="PC36" s="31">
        <v>0</v>
      </c>
      <c r="PD36" s="31">
        <v>0</v>
      </c>
      <c r="PE36" s="31">
        <v>0</v>
      </c>
      <c r="PF36" s="31">
        <v>0</v>
      </c>
      <c r="PG36" s="31">
        <v>0</v>
      </c>
      <c r="PH36" s="31">
        <v>0</v>
      </c>
      <c r="PI36" s="31">
        <v>0</v>
      </c>
      <c r="PJ36" s="31">
        <v>0</v>
      </c>
      <c r="PK36" s="31">
        <v>0</v>
      </c>
      <c r="PL36" s="31">
        <v>0</v>
      </c>
      <c r="PM36" s="31">
        <v>0</v>
      </c>
      <c r="PN36" s="31">
        <v>0</v>
      </c>
      <c r="PO36" s="31">
        <v>0</v>
      </c>
      <c r="PP36" s="31">
        <v>0</v>
      </c>
      <c r="PQ36" s="31">
        <v>0</v>
      </c>
      <c r="PR36" s="31">
        <v>0</v>
      </c>
      <c r="PS36" s="31">
        <v>0</v>
      </c>
      <c r="PT36" s="31">
        <v>0</v>
      </c>
      <c r="PU36" s="31">
        <v>0</v>
      </c>
      <c r="PV36" s="31">
        <v>0</v>
      </c>
      <c r="PW36" s="31">
        <v>0</v>
      </c>
      <c r="PX36" s="31">
        <v>0</v>
      </c>
      <c r="PY36" s="31">
        <v>0</v>
      </c>
      <c r="PZ36" s="31">
        <v>0</v>
      </c>
      <c r="QA36" s="31">
        <v>0</v>
      </c>
      <c r="QB36" s="31">
        <v>0</v>
      </c>
      <c r="QC36" s="31">
        <v>0</v>
      </c>
      <c r="QD36" s="31">
        <v>0</v>
      </c>
      <c r="QE36" s="31">
        <v>0</v>
      </c>
      <c r="QF36" s="31">
        <v>0</v>
      </c>
      <c r="QG36" s="31">
        <v>0</v>
      </c>
      <c r="QH36" s="31">
        <v>0</v>
      </c>
      <c r="QI36" s="31">
        <v>0</v>
      </c>
      <c r="QJ36" s="31">
        <v>0</v>
      </c>
      <c r="QK36" s="31">
        <v>0</v>
      </c>
      <c r="QL36" s="31">
        <v>0</v>
      </c>
      <c r="QM36" s="31">
        <v>0</v>
      </c>
      <c r="QN36" s="31">
        <v>0</v>
      </c>
      <c r="QO36" s="31">
        <v>0</v>
      </c>
      <c r="QP36" s="31">
        <v>0</v>
      </c>
      <c r="QQ36" s="31">
        <v>0</v>
      </c>
      <c r="QR36" s="31">
        <v>0</v>
      </c>
      <c r="QS36" s="31">
        <v>0</v>
      </c>
      <c r="QT36" s="31">
        <v>0</v>
      </c>
      <c r="QU36" s="31">
        <v>0</v>
      </c>
      <c r="QV36" s="31">
        <v>0</v>
      </c>
      <c r="QW36" s="31">
        <v>0</v>
      </c>
      <c r="QX36" s="31">
        <v>0</v>
      </c>
      <c r="QY36" s="31">
        <v>0</v>
      </c>
      <c r="QZ36" s="31">
        <v>0</v>
      </c>
      <c r="RA36" s="31">
        <v>0</v>
      </c>
      <c r="RB36" s="31">
        <v>0</v>
      </c>
      <c r="RC36" s="31">
        <v>0</v>
      </c>
      <c r="RD36" s="31">
        <v>0</v>
      </c>
      <c r="RE36" s="31">
        <v>0</v>
      </c>
      <c r="RF36" s="31">
        <v>0</v>
      </c>
      <c r="RG36" s="31">
        <v>0</v>
      </c>
      <c r="RH36" s="31">
        <v>0</v>
      </c>
      <c r="RI36" s="31">
        <v>0</v>
      </c>
      <c r="RJ36" s="31">
        <v>0</v>
      </c>
      <c r="RK36" s="31">
        <v>0</v>
      </c>
      <c r="RL36" s="31">
        <v>0</v>
      </c>
      <c r="RM36" s="31">
        <v>0</v>
      </c>
      <c r="RN36" s="31">
        <v>0</v>
      </c>
      <c r="RO36" s="31">
        <v>0</v>
      </c>
      <c r="RP36" s="31">
        <v>0</v>
      </c>
      <c r="RQ36" s="31">
        <v>0</v>
      </c>
      <c r="RR36" s="31">
        <v>0</v>
      </c>
      <c r="RS36" s="31">
        <v>0</v>
      </c>
      <c r="RT36" s="31">
        <v>0</v>
      </c>
      <c r="RU36" s="31">
        <v>0</v>
      </c>
      <c r="RV36" s="31">
        <v>0</v>
      </c>
      <c r="RW36" s="31">
        <v>0</v>
      </c>
      <c r="RX36" s="31">
        <v>0</v>
      </c>
      <c r="RY36" s="31">
        <v>0</v>
      </c>
      <c r="RZ36" s="31">
        <v>0</v>
      </c>
      <c r="SA36" s="31">
        <v>0</v>
      </c>
      <c r="SB36" s="31">
        <v>0</v>
      </c>
      <c r="SC36" s="31">
        <v>0</v>
      </c>
      <c r="SD36" s="31">
        <v>0</v>
      </c>
      <c r="SE36" s="31">
        <v>0</v>
      </c>
      <c r="SF36" s="31">
        <v>0</v>
      </c>
      <c r="SG36" s="31">
        <v>0</v>
      </c>
      <c r="SH36" s="31">
        <v>0</v>
      </c>
      <c r="SI36" s="31">
        <v>0</v>
      </c>
      <c r="SJ36" s="31">
        <v>0</v>
      </c>
      <c r="SK36" s="31">
        <v>0</v>
      </c>
      <c r="SL36" s="31">
        <v>0</v>
      </c>
      <c r="SM36" s="31">
        <v>0</v>
      </c>
      <c r="SN36" s="31">
        <v>0</v>
      </c>
      <c r="SO36" s="31">
        <v>0</v>
      </c>
      <c r="SP36" s="31">
        <v>0</v>
      </c>
      <c r="SQ36" s="31">
        <v>0</v>
      </c>
      <c r="SR36" s="31">
        <v>0</v>
      </c>
      <c r="SS36" s="31">
        <v>0</v>
      </c>
      <c r="ST36" s="31">
        <v>0</v>
      </c>
      <c r="SU36" s="31">
        <v>0</v>
      </c>
      <c r="SV36" s="31">
        <v>0</v>
      </c>
      <c r="SW36" s="31">
        <v>0</v>
      </c>
      <c r="SX36" s="31">
        <v>0</v>
      </c>
      <c r="SY36" s="31">
        <v>0</v>
      </c>
      <c r="SZ36" s="31">
        <v>0</v>
      </c>
      <c r="TA36" s="31">
        <v>0</v>
      </c>
      <c r="TB36" s="31">
        <v>0</v>
      </c>
      <c r="TC36" s="31">
        <v>0</v>
      </c>
      <c r="TD36" s="31">
        <v>0</v>
      </c>
      <c r="TE36" s="31">
        <v>0</v>
      </c>
      <c r="TF36" s="31">
        <v>0</v>
      </c>
      <c r="TG36" s="31">
        <v>0</v>
      </c>
      <c r="TH36" s="31">
        <v>0</v>
      </c>
      <c r="TI36" s="31">
        <v>0</v>
      </c>
      <c r="TJ36" s="31">
        <v>0</v>
      </c>
      <c r="TK36" s="31">
        <v>0</v>
      </c>
      <c r="TL36" s="31">
        <v>0</v>
      </c>
      <c r="TM36" s="31">
        <v>0</v>
      </c>
      <c r="TN36" s="31">
        <v>0</v>
      </c>
      <c r="TO36" s="31">
        <v>0</v>
      </c>
      <c r="TP36" s="31">
        <v>0</v>
      </c>
      <c r="TQ36" s="31">
        <v>0</v>
      </c>
      <c r="TR36" s="31">
        <v>0</v>
      </c>
      <c r="TS36" s="31">
        <v>0</v>
      </c>
      <c r="TT36" s="31">
        <v>0</v>
      </c>
      <c r="TU36" s="31">
        <v>0</v>
      </c>
      <c r="TV36" s="31">
        <v>0</v>
      </c>
      <c r="TW36" s="31">
        <v>0</v>
      </c>
      <c r="TX36" s="31">
        <v>0</v>
      </c>
      <c r="TY36" s="31">
        <v>0</v>
      </c>
      <c r="TZ36" s="31">
        <v>0</v>
      </c>
      <c r="UA36" s="31">
        <v>0</v>
      </c>
      <c r="UB36" s="31">
        <v>0</v>
      </c>
      <c r="UC36" s="31">
        <v>0</v>
      </c>
      <c r="UD36" s="31">
        <v>0</v>
      </c>
      <c r="UE36" s="31">
        <v>0</v>
      </c>
      <c r="UF36" s="31">
        <v>0</v>
      </c>
      <c r="UG36" s="31">
        <v>0</v>
      </c>
      <c r="UH36" s="31">
        <v>0</v>
      </c>
      <c r="UI36" s="31">
        <v>0</v>
      </c>
      <c r="UJ36" s="31">
        <v>0</v>
      </c>
      <c r="UK36" s="31">
        <v>0</v>
      </c>
      <c r="UL36" s="31">
        <v>0</v>
      </c>
      <c r="UM36" s="31">
        <v>0</v>
      </c>
      <c r="UN36" s="31">
        <v>0</v>
      </c>
      <c r="UO36" s="31">
        <v>0</v>
      </c>
      <c r="UP36" s="31">
        <v>0</v>
      </c>
      <c r="UQ36" s="31">
        <v>0</v>
      </c>
      <c r="UR36" s="31">
        <v>0</v>
      </c>
      <c r="US36" s="31">
        <v>0</v>
      </c>
      <c r="UT36" s="31">
        <v>0</v>
      </c>
      <c r="UU36" s="31">
        <v>0</v>
      </c>
      <c r="UV36" s="31">
        <v>0</v>
      </c>
      <c r="UW36" s="31">
        <v>0</v>
      </c>
      <c r="UX36" s="31">
        <v>0</v>
      </c>
      <c r="UY36" s="31">
        <v>0</v>
      </c>
      <c r="UZ36" s="31">
        <v>0</v>
      </c>
      <c r="VA36" s="31">
        <v>0</v>
      </c>
      <c r="VB36" s="31">
        <v>0</v>
      </c>
      <c r="VC36" s="31">
        <v>0</v>
      </c>
      <c r="VD36" s="31">
        <v>0</v>
      </c>
      <c r="VE36" s="31">
        <v>0</v>
      </c>
      <c r="VF36" s="31">
        <v>0</v>
      </c>
      <c r="VG36" s="31">
        <v>0</v>
      </c>
      <c r="VH36" s="31">
        <v>0</v>
      </c>
      <c r="VI36" s="31">
        <v>0</v>
      </c>
      <c r="VJ36" s="31">
        <v>0</v>
      </c>
      <c r="VK36" s="31">
        <v>0</v>
      </c>
      <c r="VL36" s="31">
        <v>0</v>
      </c>
      <c r="VM36" s="31">
        <v>0</v>
      </c>
      <c r="VN36" s="31">
        <v>0</v>
      </c>
      <c r="VO36" s="31">
        <v>0</v>
      </c>
      <c r="VP36" s="31">
        <v>0</v>
      </c>
      <c r="VQ36" s="31">
        <v>0</v>
      </c>
      <c r="VR36" s="31">
        <v>0</v>
      </c>
      <c r="VS36" s="31">
        <v>0</v>
      </c>
      <c r="VT36" s="31">
        <v>0</v>
      </c>
      <c r="VU36" s="31">
        <v>0</v>
      </c>
      <c r="VV36" s="31">
        <v>0</v>
      </c>
      <c r="VW36" s="31">
        <v>0</v>
      </c>
      <c r="VX36" s="31">
        <v>0</v>
      </c>
      <c r="VY36" s="31">
        <v>0</v>
      </c>
      <c r="VZ36" s="31">
        <v>0</v>
      </c>
      <c r="WA36" s="31">
        <v>0</v>
      </c>
      <c r="WB36" s="31">
        <v>0</v>
      </c>
      <c r="WC36" s="31">
        <v>0</v>
      </c>
      <c r="WD36" s="31">
        <v>0</v>
      </c>
      <c r="WE36" s="31">
        <v>0</v>
      </c>
      <c r="WF36" s="31">
        <v>0</v>
      </c>
      <c r="WG36" s="31">
        <v>0</v>
      </c>
      <c r="WH36" s="31">
        <v>0</v>
      </c>
      <c r="WI36" s="31">
        <v>0</v>
      </c>
      <c r="WJ36" s="31">
        <v>0</v>
      </c>
      <c r="WK36" s="31">
        <v>0</v>
      </c>
      <c r="WL36" s="31">
        <v>0</v>
      </c>
      <c r="WM36" s="31">
        <v>0</v>
      </c>
      <c r="WN36" s="31">
        <v>0</v>
      </c>
      <c r="WO36" s="31">
        <v>0</v>
      </c>
      <c r="WP36" s="31">
        <v>0</v>
      </c>
      <c r="WQ36" s="31">
        <v>0</v>
      </c>
      <c r="WR36" s="31">
        <v>0</v>
      </c>
      <c r="WS36" s="31">
        <v>0</v>
      </c>
      <c r="WT36" s="31">
        <v>0</v>
      </c>
      <c r="WU36" s="31">
        <v>0</v>
      </c>
      <c r="WV36" s="31">
        <v>0</v>
      </c>
      <c r="WW36" s="31">
        <v>0</v>
      </c>
      <c r="WX36" s="31">
        <v>0</v>
      </c>
      <c r="WY36" s="31">
        <v>0</v>
      </c>
      <c r="WZ36" s="31">
        <v>0</v>
      </c>
      <c r="XA36" s="31">
        <v>0</v>
      </c>
      <c r="XB36" s="31">
        <v>0</v>
      </c>
      <c r="XC36" s="31">
        <v>0</v>
      </c>
      <c r="XD36" s="31">
        <v>0</v>
      </c>
      <c r="XE36" s="31">
        <v>0</v>
      </c>
      <c r="XF36" s="31">
        <v>0</v>
      </c>
      <c r="XG36" s="31">
        <v>0</v>
      </c>
      <c r="XH36" s="31">
        <v>0</v>
      </c>
      <c r="XI36" s="31">
        <v>0</v>
      </c>
      <c r="XJ36" s="31">
        <v>0</v>
      </c>
      <c r="XK36" s="31">
        <v>0</v>
      </c>
      <c r="XL36" s="31">
        <v>0</v>
      </c>
      <c r="XM36" s="31">
        <v>0</v>
      </c>
      <c r="XN36" s="31">
        <v>0</v>
      </c>
      <c r="XO36" s="31">
        <v>0</v>
      </c>
      <c r="XP36" s="31">
        <v>0</v>
      </c>
      <c r="XQ36" s="31">
        <v>0</v>
      </c>
    </row>
    <row r="37" spans="1:641" hidden="1" x14ac:dyDescent="0.25">
      <c r="A37" s="20" t="s">
        <v>102</v>
      </c>
      <c r="B37" s="20" t="s">
        <v>103</v>
      </c>
      <c r="C37" s="29">
        <f>+E37*$C$74</f>
        <v>-4.9335127649818844E-12</v>
      </c>
      <c r="D37" s="29"/>
      <c r="E37" s="22">
        <f>+IFERROR(VLOOKUP($C$2,[4]BCSD18!$A$11:P180,13,TRUE)/1000000,0)</f>
        <v>-1.1379786002407855E-13</v>
      </c>
      <c r="F37" s="27" t="s">
        <v>94</v>
      </c>
      <c r="G37" s="27" t="s">
        <v>100</v>
      </c>
      <c r="H37" s="25">
        <v>40878</v>
      </c>
      <c r="I37" s="25"/>
      <c r="J37" s="38">
        <v>8.43E-2</v>
      </c>
      <c r="K37" s="27">
        <v>84</v>
      </c>
      <c r="L37" s="27" t="s">
        <v>23</v>
      </c>
      <c r="M37" s="25">
        <f>+EDATE(H37,K37)</f>
        <v>43435</v>
      </c>
      <c r="N37" s="27" t="s">
        <v>24</v>
      </c>
      <c r="O37" s="29" t="s">
        <v>97</v>
      </c>
      <c r="P37" s="115"/>
      <c r="Q37" s="30">
        <f>+SUMPRODUCT(1*($BN$4:$XQ$4=$Q$4)*($BN$1:$XQ$1=Q$3)*($BN37:$XQ37))</f>
        <v>0</v>
      </c>
      <c r="R37" s="30">
        <f>+SUMPRODUCT(1*($BN$4:$XQ$4=$R$4)*($BN$1:$XQ$1=Q$3)*($BN37:$XQ37))</f>
        <v>0</v>
      </c>
      <c r="S37" s="30">
        <f>+SUMPRODUCT(1*($BN$4:$XQ$4=$Q$4)*($BN$1:$XQ$1=S$3)*($BN37:$XQ37))</f>
        <v>0</v>
      </c>
      <c r="T37" s="30">
        <f>+SUMPRODUCT(1*($BN$4:$XQ$4=$R$4)*($BN$1:$XQ$1=S$3)*($BN37:$XQ37))</f>
        <v>0</v>
      </c>
      <c r="U37" s="30">
        <f>+SUMPRODUCT(1*($BN$4:$XQ$4=$Q$4)*($BN$1:$XQ$1=U$3)*($BN37:$XQ37))</f>
        <v>0</v>
      </c>
      <c r="V37" s="30">
        <f>+SUMPRODUCT(1*($BN$4:$XQ$4=$R$4)*($BN$1:$XQ$1=U$3)*($BN37:$XQ37))</f>
        <v>0</v>
      </c>
      <c r="W37" s="30">
        <f>+SUMPRODUCT(1*($BN$4:$XQ$4=$Q$4)*($BN$1:$XQ$1=W$3)*($BN37:$XQ37))</f>
        <v>0</v>
      </c>
      <c r="X37" s="30">
        <f>+SUMPRODUCT(1*($BN$4:$XQ$4=$R$4)*($BN$1:$XQ$1=W$3)*($BN37:$XQ37))</f>
        <v>0</v>
      </c>
      <c r="Y37" s="30">
        <f>+SUMPRODUCT(1*($BN$4:$XQ$4=$Q$4)*($BN$1:$XQ$1=Y$3)*($BN37:$XQ37))</f>
        <v>0</v>
      </c>
      <c r="Z37" s="30">
        <f>+SUMPRODUCT(1*($BN$4:$XQ$4=$R$4)*($BN$1:$XQ$1=Y$3)*($BN37:$XQ37))</f>
        <v>0</v>
      </c>
      <c r="AA37" s="30">
        <f>+SUMPRODUCT(1*($BN$4:$XQ$4=$Q$4)*($BN$1:$XQ$1=AA$3)*($BN37:$XQ37))</f>
        <v>0</v>
      </c>
      <c r="AB37" s="30">
        <f>+SUMPRODUCT(1*($BN$4:$XQ$4=$R$4)*($BN$1:$XQ$1=AA$3)*($BN37:$XQ37))</f>
        <v>0</v>
      </c>
      <c r="AC37" s="30">
        <f>+SUMPRODUCT(1*($BN$4:$XQ$4=$Q$4)*($BN$1:$XQ$1=AC$3)*($BN37:$XQ37))</f>
        <v>0</v>
      </c>
      <c r="AD37" s="30">
        <f>+SUMPRODUCT(1*($BN$4:$XQ$4=$R$4)*($BN$1:$XQ$1=AC$3)*($BN37:$XQ37))</f>
        <v>0</v>
      </c>
      <c r="AE37" s="30">
        <f>+SUMPRODUCT(1*($BN$4:$XQ$4=$Q$4)*($BN$1:$XQ$1=AE$3)*($BN37:$XQ37))</f>
        <v>0</v>
      </c>
      <c r="AF37" s="30">
        <f>+SUMPRODUCT(1*($BN$4:$XQ$4=$R$4)*($BN$1:$XQ$1=AE$3)*($BN37:$XQ37))</f>
        <v>0</v>
      </c>
      <c r="AG37" s="30">
        <f>+SUMPRODUCT(1*($BN$4:$XQ$4=$Q$4)*($BN$1:$XQ$1=AG$3)*($BN37:$XQ37))</f>
        <v>0</v>
      </c>
      <c r="AH37" s="30">
        <f>+SUMPRODUCT(1*($BN$4:$XQ$4=$R$4)*($BN$1:$XQ$1=AG$3)*($BN37:$XQ37))</f>
        <v>0</v>
      </c>
      <c r="AI37" s="30">
        <f>+SUMPRODUCT(1*($BN$4:$XQ$4=$Q$4)*($BN$1:$XQ$1=AI$3)*($BN37:$XQ37))</f>
        <v>0</v>
      </c>
      <c r="AJ37" s="30">
        <f>+SUMPRODUCT(1*($BN$4:$XQ$4=$R$4)*($BN$1:$XQ$1=AI$3)*($BN37:$XQ37))</f>
        <v>0</v>
      </c>
      <c r="AK37" s="30">
        <f>+SUMPRODUCT(1*($BN$4:$XQ$4=$Q$4)*($BN$1:$XQ$1=AK$3)*($BN37:$XQ37))</f>
        <v>0</v>
      </c>
      <c r="AL37" s="30">
        <f>+SUMPRODUCT(1*($BN$4:$XQ$4=$R$4)*($BN$1:$XQ$1=AK$3)*($BN37:$XQ37))</f>
        <v>0</v>
      </c>
      <c r="AM37" s="30">
        <f>+SUMPRODUCT(1*($BN$4:$XQ$4=$Q$4)*($BN$1:$XQ$1=AM$3)*($BN37:$XQ37))</f>
        <v>0</v>
      </c>
      <c r="AN37" s="30">
        <f>+SUMPRODUCT(1*($BN$4:$XQ$4=$R$4)*($BN$1:$XQ$1=AM$3)*($BN37:$XQ37))</f>
        <v>0</v>
      </c>
      <c r="AO37" s="30">
        <f>+SUMPRODUCT(1*($BN$4:$XQ$4=$Q$4)*($BN$1:$XQ$1=AO$3)*($BN37:$XQ37))</f>
        <v>0</v>
      </c>
      <c r="AP37" s="30">
        <f>+SUMPRODUCT(1*($BN$4:$XQ$4=$R$4)*($BN$1:$XQ$1=AO$3)*($BN37:$XQ37))</f>
        <v>0</v>
      </c>
      <c r="AQ37" s="30">
        <f>+SUMPRODUCT(1*($BN$4:$XQ$4=$Q$4)*($BN$1:$XQ$1=AQ$3)*($BN37:$XQ37))</f>
        <v>0</v>
      </c>
      <c r="AR37" s="30">
        <f>+SUMPRODUCT(1*($BN$4:$XQ$4=$R$4)*($BN$1:$XQ$1=AQ$3)*($BN37:$XQ37))</f>
        <v>0</v>
      </c>
      <c r="AS37" s="30">
        <f>+SUMPRODUCT(1*($BN$4:$XQ$4=$Q$4)*($BN$1:$XQ$1=AS$3)*($BN37:$XQ37))</f>
        <v>0</v>
      </c>
      <c r="AT37" s="30">
        <f>+SUMPRODUCT(1*($BN$4:$XQ$4=$R$4)*($BN$1:$XQ$1=AS$3)*($BN37:$XQ37))</f>
        <v>0</v>
      </c>
      <c r="AU37" s="30">
        <f>+SUMPRODUCT(1*($BN$4:$XQ$4=$Q$4)*($BN$1:$XQ$1=AU$3)*($BN37:$XQ37))</f>
        <v>0</v>
      </c>
      <c r="AV37" s="30">
        <f>+SUMPRODUCT(1*($BN$4:$XQ$4=$R$4)*($BN$1:$XQ$1=AU$3)*($BN37:$XQ37))</f>
        <v>0</v>
      </c>
      <c r="AW37" s="30">
        <f>+SUMPRODUCT(1*($BN$4:$XQ$4=$Q$4)*($BN$1:$XQ$1=AW$3)*($BN37:$XQ37))</f>
        <v>0</v>
      </c>
      <c r="AX37" s="30">
        <f>+SUMPRODUCT(1*($BN$4:$XQ$4=$R$4)*($BN$1:$XQ$1=AW$3)*($BN37:$XQ37))</f>
        <v>0</v>
      </c>
      <c r="AY37" s="30">
        <f>+SUMPRODUCT(1*($BN$4:$XQ$4=$Q$4)*($BN$1:$XQ$1=AY$3)*($BN37:$XQ37))</f>
        <v>0</v>
      </c>
      <c r="AZ37" s="30">
        <f>+SUMPRODUCT(1*($BN$4:$XQ$4=$R$4)*($BN$1:$XQ$1=AY$3)*($BN37:$XQ37))</f>
        <v>0</v>
      </c>
      <c r="BA37" s="30">
        <f>+SUMPRODUCT(1*($BN$4:$XQ$4=$Q$4)*($BN$1:$XQ$1=BA$3)*($BN37:$XQ37))</f>
        <v>0</v>
      </c>
      <c r="BB37" s="30">
        <f>+SUMPRODUCT(1*($BN$4:$XQ$4=$R$4)*($BN$1:$XQ$1=BA$3)*($BN37:$XQ37))</f>
        <v>0</v>
      </c>
      <c r="BC37" s="30">
        <f>+SUMPRODUCT(1*($BN$4:$XQ$4=$Q$4)*($BN$1:$XQ$1=BC$3)*($BN37:$XQ37))</f>
        <v>0</v>
      </c>
      <c r="BD37" s="30">
        <f>+SUMPRODUCT(1*($BN$4:$XQ$4=$R$4)*($BN$1:$XQ$1=BC$3)*($BN37:$XQ37))</f>
        <v>0</v>
      </c>
      <c r="BE37" s="30">
        <f>+SUMPRODUCT(1*($BN$4:$XQ$4=$Q$4)*($BN$1:$XQ$1=BE$3)*($BN37:$XQ37))</f>
        <v>0</v>
      </c>
      <c r="BF37" s="30">
        <f>+SUMPRODUCT(1*($BN$4:$XQ$4=$R$4)*($BN$1:$XQ$1=BE$3)*($BN37:$XQ37))</f>
        <v>0</v>
      </c>
      <c r="BG37" s="30">
        <f>+SUMPRODUCT(1*($BN$4:$XQ$4=$Q$4)*($BN$1:$XQ$1=BG$3)*($BN37:$XQ37))</f>
        <v>0</v>
      </c>
      <c r="BH37" s="30">
        <f>+SUMPRODUCT(1*($BN$4:$XQ$4=$R$4)*($BN$1:$XQ$1=BG$3)*($BN37:$XQ37))</f>
        <v>0</v>
      </c>
      <c r="BI37" s="30">
        <f>+SUMPRODUCT(1*($BN$4:$XQ$4=$Q$4)*($BN$1:$XQ$1=BI$3)*($BN37:$XQ37))</f>
        <v>0</v>
      </c>
      <c r="BJ37" s="30">
        <f>+SUMPRODUCT(1*($BN$4:$XQ$4=$R$4)*($BN$1:$XQ$1=BI$3)*($BN37:$XQ37))</f>
        <v>0</v>
      </c>
      <c r="BK37" s="30">
        <f>+SUMPRODUCT(1*($BN$4:$XQ$4=$Q$4)*($BN$1:$XQ$1=BK$3)*($BN37:$XQ37))</f>
        <v>0</v>
      </c>
      <c r="BL37" s="30">
        <f>+SUMPRODUCT(1*($BN$4:$XQ$4=$R$4)*($BN$1:$XQ$1=BK$3)*($BN37:$XQ37))</f>
        <v>0</v>
      </c>
      <c r="BN37" s="31">
        <v>0</v>
      </c>
      <c r="BO37" s="31">
        <v>0</v>
      </c>
      <c r="BP37" s="31">
        <v>0</v>
      </c>
      <c r="BQ37" s="31">
        <v>0</v>
      </c>
      <c r="BR37" s="31">
        <v>0</v>
      </c>
      <c r="BS37" s="31">
        <v>0</v>
      </c>
      <c r="BT37" s="31">
        <v>0</v>
      </c>
      <c r="BU37" s="31">
        <v>0</v>
      </c>
      <c r="BV37" s="31">
        <v>0</v>
      </c>
      <c r="BW37" s="31">
        <v>0</v>
      </c>
      <c r="BX37" s="31">
        <v>0</v>
      </c>
      <c r="BY37" s="31">
        <v>0</v>
      </c>
      <c r="BZ37" s="31">
        <v>0</v>
      </c>
      <c r="CA37" s="31">
        <v>0</v>
      </c>
      <c r="CB37" s="31">
        <v>0</v>
      </c>
      <c r="CC37" s="31">
        <v>0</v>
      </c>
      <c r="CD37" s="31">
        <v>0</v>
      </c>
      <c r="CE37" s="31">
        <v>0</v>
      </c>
      <c r="CF37" s="31">
        <v>0</v>
      </c>
      <c r="CG37" s="31">
        <v>0</v>
      </c>
      <c r="CH37" s="31">
        <v>0</v>
      </c>
      <c r="CI37" s="31">
        <v>0</v>
      </c>
      <c r="CJ37" s="31">
        <v>0</v>
      </c>
      <c r="CK37" s="31">
        <v>0</v>
      </c>
      <c r="CL37" s="31">
        <v>0</v>
      </c>
      <c r="CM37" s="31">
        <v>0</v>
      </c>
      <c r="CN37" s="31">
        <v>0</v>
      </c>
      <c r="CO37" s="31">
        <v>0</v>
      </c>
      <c r="CP37" s="31">
        <v>0</v>
      </c>
      <c r="CQ37" s="31">
        <v>0</v>
      </c>
      <c r="CR37" s="31">
        <v>0</v>
      </c>
      <c r="CS37" s="31">
        <v>0</v>
      </c>
      <c r="CT37" s="31">
        <v>0</v>
      </c>
      <c r="CU37" s="31">
        <v>0</v>
      </c>
      <c r="CV37" s="31">
        <v>0</v>
      </c>
      <c r="CW37" s="31">
        <v>0</v>
      </c>
      <c r="CX37" s="31">
        <v>0</v>
      </c>
      <c r="CY37" s="31">
        <v>0</v>
      </c>
      <c r="CZ37" s="31">
        <v>0</v>
      </c>
      <c r="DA37" s="31">
        <v>0</v>
      </c>
      <c r="DB37" s="31">
        <v>0</v>
      </c>
      <c r="DC37" s="31">
        <v>0</v>
      </c>
      <c r="DD37" s="31">
        <v>0</v>
      </c>
      <c r="DE37" s="31">
        <v>0</v>
      </c>
      <c r="DF37" s="31">
        <v>0</v>
      </c>
      <c r="DG37" s="31">
        <v>0</v>
      </c>
      <c r="DH37" s="31">
        <v>0</v>
      </c>
      <c r="DI37" s="31">
        <v>0</v>
      </c>
      <c r="DJ37" s="31">
        <v>0</v>
      </c>
      <c r="DK37" s="31">
        <v>0</v>
      </c>
      <c r="DL37" s="31">
        <v>0</v>
      </c>
      <c r="DM37" s="31">
        <v>0</v>
      </c>
      <c r="DN37" s="31">
        <v>0</v>
      </c>
      <c r="DO37" s="31">
        <v>0</v>
      </c>
      <c r="DP37" s="31">
        <v>0</v>
      </c>
      <c r="DQ37" s="31">
        <v>0</v>
      </c>
      <c r="DR37" s="31">
        <v>0</v>
      </c>
      <c r="DS37" s="31">
        <v>0</v>
      </c>
      <c r="DT37" s="31">
        <v>0</v>
      </c>
      <c r="DU37" s="31">
        <v>0</v>
      </c>
      <c r="DV37" s="31">
        <v>0</v>
      </c>
      <c r="DW37" s="31">
        <v>0</v>
      </c>
      <c r="DX37" s="31">
        <v>0</v>
      </c>
      <c r="DY37" s="31">
        <v>0</v>
      </c>
      <c r="DZ37" s="31">
        <v>0</v>
      </c>
      <c r="EA37" s="31">
        <v>0</v>
      </c>
      <c r="EB37" s="31">
        <v>0</v>
      </c>
      <c r="EC37" s="31">
        <v>0</v>
      </c>
      <c r="ED37" s="31">
        <v>0</v>
      </c>
      <c r="EE37" s="31">
        <v>0</v>
      </c>
      <c r="EF37" s="31">
        <v>0</v>
      </c>
      <c r="EG37" s="31">
        <v>0</v>
      </c>
      <c r="EH37" s="31">
        <v>0</v>
      </c>
      <c r="EI37" s="31">
        <v>0</v>
      </c>
      <c r="EJ37" s="31">
        <v>0</v>
      </c>
      <c r="EK37" s="31">
        <v>0</v>
      </c>
      <c r="EL37" s="31">
        <v>0</v>
      </c>
      <c r="EM37" s="31">
        <v>0</v>
      </c>
      <c r="EN37" s="31">
        <v>0</v>
      </c>
      <c r="EO37" s="31">
        <v>0</v>
      </c>
      <c r="EP37" s="31">
        <v>0</v>
      </c>
      <c r="EQ37" s="31">
        <v>0</v>
      </c>
      <c r="ER37" s="31">
        <v>0</v>
      </c>
      <c r="ES37" s="31">
        <v>0</v>
      </c>
      <c r="ET37" s="31">
        <v>0</v>
      </c>
      <c r="EU37" s="31">
        <v>0</v>
      </c>
      <c r="EV37" s="31">
        <v>0</v>
      </c>
      <c r="EW37" s="31">
        <v>0</v>
      </c>
      <c r="EX37" s="31">
        <v>0</v>
      </c>
      <c r="EY37" s="31">
        <v>0</v>
      </c>
      <c r="EZ37" s="31">
        <v>0</v>
      </c>
      <c r="FA37" s="31">
        <v>0</v>
      </c>
      <c r="FB37" s="31">
        <v>0</v>
      </c>
      <c r="FC37" s="31">
        <v>0</v>
      </c>
      <c r="FD37" s="31">
        <v>0</v>
      </c>
      <c r="FE37" s="31">
        <v>0</v>
      </c>
      <c r="FF37" s="31">
        <v>0</v>
      </c>
      <c r="FG37" s="31">
        <v>0</v>
      </c>
      <c r="FH37" s="31">
        <v>0</v>
      </c>
      <c r="FI37" s="31">
        <v>0</v>
      </c>
      <c r="FJ37" s="31">
        <v>0</v>
      </c>
      <c r="FK37" s="31">
        <v>0</v>
      </c>
      <c r="FL37" s="31">
        <v>0</v>
      </c>
      <c r="FM37" s="31">
        <v>0</v>
      </c>
      <c r="FN37" s="31">
        <v>0</v>
      </c>
      <c r="FO37" s="31">
        <v>0</v>
      </c>
      <c r="FP37" s="31">
        <v>0</v>
      </c>
      <c r="FQ37" s="31">
        <v>0</v>
      </c>
      <c r="FR37" s="31">
        <v>0</v>
      </c>
      <c r="FS37" s="31">
        <v>0</v>
      </c>
      <c r="FT37" s="31">
        <v>0</v>
      </c>
      <c r="FU37" s="31">
        <v>0</v>
      </c>
      <c r="FV37" s="31">
        <v>0</v>
      </c>
      <c r="FW37" s="31">
        <v>0</v>
      </c>
      <c r="FX37" s="31">
        <v>0</v>
      </c>
      <c r="FY37" s="31">
        <v>0</v>
      </c>
      <c r="FZ37" s="31">
        <v>0</v>
      </c>
      <c r="GA37" s="31">
        <v>0</v>
      </c>
      <c r="GB37" s="31">
        <v>0</v>
      </c>
      <c r="GC37" s="31">
        <v>0</v>
      </c>
      <c r="GD37" s="31">
        <v>0</v>
      </c>
      <c r="GE37" s="31">
        <v>0</v>
      </c>
      <c r="GF37" s="31">
        <v>0</v>
      </c>
      <c r="GG37" s="31">
        <v>0</v>
      </c>
      <c r="GH37" s="31">
        <v>0</v>
      </c>
      <c r="GI37" s="31">
        <v>0</v>
      </c>
      <c r="GJ37" s="31">
        <v>0</v>
      </c>
      <c r="GK37" s="31">
        <v>0</v>
      </c>
      <c r="GL37" s="31">
        <v>0</v>
      </c>
      <c r="GM37" s="31">
        <v>0</v>
      </c>
      <c r="GN37" s="31">
        <v>0</v>
      </c>
      <c r="GO37" s="31">
        <v>0</v>
      </c>
      <c r="GP37" s="31">
        <v>0</v>
      </c>
      <c r="GQ37" s="31">
        <v>0</v>
      </c>
      <c r="GR37" s="31">
        <v>0</v>
      </c>
      <c r="GS37" s="31">
        <v>0</v>
      </c>
      <c r="GT37" s="31">
        <v>0</v>
      </c>
      <c r="GU37" s="31">
        <v>0</v>
      </c>
      <c r="GV37" s="31">
        <v>0</v>
      </c>
      <c r="GW37" s="31">
        <v>0</v>
      </c>
      <c r="GX37" s="31">
        <v>0</v>
      </c>
      <c r="GY37" s="31">
        <v>0</v>
      </c>
      <c r="GZ37" s="31">
        <v>0</v>
      </c>
      <c r="HA37" s="31">
        <v>0</v>
      </c>
      <c r="HB37" s="31">
        <v>0</v>
      </c>
      <c r="HC37" s="31">
        <v>0</v>
      </c>
      <c r="HD37" s="31">
        <v>0</v>
      </c>
      <c r="HE37" s="31">
        <v>0</v>
      </c>
      <c r="HF37" s="31">
        <v>0</v>
      </c>
      <c r="HG37" s="31">
        <v>0</v>
      </c>
      <c r="HH37" s="31">
        <v>0</v>
      </c>
      <c r="HI37" s="31">
        <v>0</v>
      </c>
      <c r="HJ37" s="31">
        <v>0</v>
      </c>
      <c r="HK37" s="31">
        <v>0</v>
      </c>
      <c r="HL37" s="31">
        <v>0</v>
      </c>
      <c r="HM37" s="31">
        <v>0</v>
      </c>
      <c r="HN37" s="31">
        <v>0</v>
      </c>
      <c r="HO37" s="31">
        <v>0</v>
      </c>
      <c r="HP37" s="31">
        <v>0</v>
      </c>
      <c r="HQ37" s="31">
        <v>0</v>
      </c>
      <c r="HR37" s="31">
        <v>0</v>
      </c>
      <c r="HS37" s="31">
        <v>0</v>
      </c>
      <c r="HT37" s="31">
        <v>0</v>
      </c>
      <c r="HU37" s="31">
        <v>0</v>
      </c>
      <c r="HV37" s="31">
        <v>0</v>
      </c>
      <c r="HW37" s="31">
        <v>0</v>
      </c>
      <c r="HX37" s="31">
        <v>0</v>
      </c>
      <c r="HY37" s="31">
        <v>0</v>
      </c>
      <c r="HZ37" s="31">
        <v>0</v>
      </c>
      <c r="IA37" s="31">
        <v>0</v>
      </c>
      <c r="IB37" s="31">
        <v>0</v>
      </c>
      <c r="IC37" s="31">
        <v>0</v>
      </c>
      <c r="ID37" s="31">
        <v>0</v>
      </c>
      <c r="IE37" s="31">
        <v>0</v>
      </c>
      <c r="IF37" s="31">
        <v>0</v>
      </c>
      <c r="IG37" s="31">
        <v>0</v>
      </c>
      <c r="IH37" s="31">
        <v>0</v>
      </c>
      <c r="II37" s="31">
        <v>0</v>
      </c>
      <c r="IJ37" s="31">
        <v>0</v>
      </c>
      <c r="IK37" s="31">
        <v>0</v>
      </c>
      <c r="IL37" s="31">
        <v>0</v>
      </c>
      <c r="IM37" s="31">
        <v>0</v>
      </c>
      <c r="IN37" s="31">
        <v>0</v>
      </c>
      <c r="IO37" s="31">
        <v>0</v>
      </c>
      <c r="IP37" s="31">
        <v>0</v>
      </c>
      <c r="IQ37" s="31">
        <v>0</v>
      </c>
      <c r="IR37" s="31">
        <v>0</v>
      </c>
      <c r="IS37" s="31">
        <v>0</v>
      </c>
      <c r="IT37" s="31">
        <v>0</v>
      </c>
      <c r="IU37" s="31">
        <v>0</v>
      </c>
      <c r="IV37" s="31">
        <v>0</v>
      </c>
      <c r="IW37" s="31">
        <v>0</v>
      </c>
      <c r="IX37" s="31">
        <v>0</v>
      </c>
      <c r="IY37" s="31">
        <v>0</v>
      </c>
      <c r="IZ37" s="31">
        <v>0</v>
      </c>
      <c r="JA37" s="31">
        <v>0</v>
      </c>
      <c r="JB37" s="31">
        <v>0</v>
      </c>
      <c r="JC37" s="31">
        <v>0</v>
      </c>
      <c r="JD37" s="31">
        <v>0</v>
      </c>
      <c r="JE37" s="31">
        <v>0</v>
      </c>
      <c r="JF37" s="31">
        <v>0</v>
      </c>
      <c r="JG37" s="31">
        <v>0</v>
      </c>
      <c r="JH37" s="31">
        <v>0</v>
      </c>
      <c r="JI37" s="31">
        <v>0</v>
      </c>
      <c r="JJ37" s="31">
        <v>0</v>
      </c>
      <c r="JK37" s="31">
        <v>0</v>
      </c>
      <c r="JL37" s="31">
        <v>0</v>
      </c>
      <c r="JM37" s="31">
        <v>0</v>
      </c>
      <c r="JN37" s="31">
        <v>0</v>
      </c>
      <c r="JO37" s="31">
        <v>0</v>
      </c>
      <c r="JP37" s="31">
        <v>0</v>
      </c>
      <c r="JQ37" s="31">
        <v>0</v>
      </c>
      <c r="JR37" s="31">
        <v>0</v>
      </c>
      <c r="JS37" s="31">
        <v>0</v>
      </c>
      <c r="JT37" s="31">
        <v>0</v>
      </c>
      <c r="JU37" s="31">
        <v>0</v>
      </c>
      <c r="JV37" s="31">
        <v>0</v>
      </c>
      <c r="JW37" s="31">
        <v>0</v>
      </c>
      <c r="JX37" s="31">
        <v>0</v>
      </c>
      <c r="JY37" s="31">
        <v>0</v>
      </c>
      <c r="JZ37" s="31">
        <v>0</v>
      </c>
      <c r="KA37" s="31">
        <v>0</v>
      </c>
      <c r="KB37" s="31">
        <v>0</v>
      </c>
      <c r="KC37" s="31">
        <v>0</v>
      </c>
      <c r="KD37" s="31">
        <v>0</v>
      </c>
      <c r="KE37" s="31">
        <v>0</v>
      </c>
      <c r="KF37" s="31">
        <v>0</v>
      </c>
      <c r="KG37" s="31">
        <v>0</v>
      </c>
      <c r="KH37" s="31">
        <v>0</v>
      </c>
      <c r="KI37" s="31">
        <v>0</v>
      </c>
      <c r="KJ37" s="31">
        <v>0</v>
      </c>
      <c r="KK37" s="31">
        <v>0</v>
      </c>
      <c r="KL37" s="31">
        <v>0</v>
      </c>
      <c r="KM37" s="31">
        <v>0</v>
      </c>
      <c r="KN37" s="31">
        <v>0</v>
      </c>
      <c r="KO37" s="31">
        <v>0</v>
      </c>
      <c r="KP37" s="31">
        <v>0</v>
      </c>
      <c r="KQ37" s="31">
        <v>0</v>
      </c>
      <c r="KR37" s="31">
        <v>0</v>
      </c>
      <c r="KS37" s="31">
        <v>0</v>
      </c>
      <c r="KT37" s="31">
        <v>0</v>
      </c>
      <c r="KU37" s="31">
        <v>0</v>
      </c>
      <c r="KV37" s="31">
        <v>0</v>
      </c>
      <c r="KW37" s="31">
        <v>0</v>
      </c>
      <c r="KX37" s="31">
        <v>0</v>
      </c>
      <c r="KY37" s="31">
        <v>0</v>
      </c>
      <c r="KZ37" s="31">
        <v>0</v>
      </c>
      <c r="LA37" s="31">
        <v>0</v>
      </c>
      <c r="LB37" s="31">
        <v>0</v>
      </c>
      <c r="LC37" s="31">
        <v>0</v>
      </c>
      <c r="LD37" s="31">
        <v>0</v>
      </c>
      <c r="LE37" s="31">
        <v>0</v>
      </c>
      <c r="LF37" s="31">
        <v>0</v>
      </c>
      <c r="LG37" s="31">
        <v>0</v>
      </c>
      <c r="LH37" s="31">
        <v>0</v>
      </c>
      <c r="LI37" s="31">
        <v>0</v>
      </c>
      <c r="LJ37" s="31">
        <v>0</v>
      </c>
      <c r="LK37" s="31">
        <v>0</v>
      </c>
      <c r="LL37" s="31">
        <v>0</v>
      </c>
      <c r="LM37" s="31">
        <v>0</v>
      </c>
      <c r="LN37" s="31">
        <v>0</v>
      </c>
      <c r="LO37" s="31">
        <v>0</v>
      </c>
      <c r="LP37" s="31">
        <v>0</v>
      </c>
      <c r="LQ37" s="31">
        <v>0</v>
      </c>
      <c r="LR37" s="31">
        <v>0</v>
      </c>
      <c r="LS37" s="31">
        <v>0</v>
      </c>
      <c r="LT37" s="31">
        <v>0</v>
      </c>
      <c r="LU37" s="31">
        <v>0</v>
      </c>
      <c r="LV37" s="31">
        <v>0</v>
      </c>
      <c r="LW37" s="31">
        <v>0</v>
      </c>
      <c r="LX37" s="31">
        <v>0</v>
      </c>
      <c r="LY37" s="31">
        <v>0</v>
      </c>
      <c r="LZ37" s="31">
        <v>0</v>
      </c>
      <c r="MA37" s="31">
        <v>0</v>
      </c>
      <c r="MB37" s="31">
        <v>0</v>
      </c>
      <c r="MC37" s="31">
        <v>0</v>
      </c>
      <c r="MD37" s="31">
        <v>0</v>
      </c>
      <c r="ME37" s="31">
        <v>0</v>
      </c>
      <c r="MF37" s="31">
        <v>0</v>
      </c>
      <c r="MG37" s="31">
        <v>0</v>
      </c>
      <c r="MH37" s="31">
        <v>0</v>
      </c>
      <c r="MI37" s="31">
        <v>0</v>
      </c>
      <c r="MJ37" s="31">
        <v>0</v>
      </c>
      <c r="MK37" s="31">
        <v>0</v>
      </c>
      <c r="ML37" s="31">
        <v>0</v>
      </c>
      <c r="MM37" s="31">
        <v>0</v>
      </c>
      <c r="MN37" s="31">
        <v>0</v>
      </c>
      <c r="MO37" s="31">
        <v>0</v>
      </c>
      <c r="MP37" s="31">
        <v>0</v>
      </c>
      <c r="MQ37" s="31">
        <v>0</v>
      </c>
      <c r="MR37" s="31">
        <v>0</v>
      </c>
      <c r="MS37" s="31">
        <v>0</v>
      </c>
      <c r="MT37" s="31">
        <v>0</v>
      </c>
      <c r="MU37" s="31">
        <v>0</v>
      </c>
      <c r="MV37" s="31">
        <v>0</v>
      </c>
      <c r="MW37" s="31">
        <v>0</v>
      </c>
      <c r="MX37" s="31">
        <v>0</v>
      </c>
      <c r="MY37" s="31">
        <v>0</v>
      </c>
      <c r="MZ37" s="31">
        <v>0</v>
      </c>
      <c r="NA37" s="31">
        <v>0</v>
      </c>
      <c r="NB37" s="31">
        <v>0</v>
      </c>
      <c r="NC37" s="31">
        <v>0</v>
      </c>
      <c r="ND37" s="31">
        <v>0</v>
      </c>
      <c r="NE37" s="31">
        <v>0</v>
      </c>
      <c r="NF37" s="31">
        <v>0</v>
      </c>
      <c r="NG37" s="31">
        <v>0</v>
      </c>
      <c r="NH37" s="31">
        <v>0</v>
      </c>
      <c r="NI37" s="31">
        <v>0</v>
      </c>
      <c r="NJ37" s="31">
        <v>0</v>
      </c>
      <c r="NK37" s="31">
        <v>0</v>
      </c>
      <c r="NL37" s="31">
        <v>0</v>
      </c>
      <c r="NM37" s="31">
        <v>0</v>
      </c>
      <c r="NN37" s="31">
        <v>0</v>
      </c>
      <c r="NO37" s="31">
        <v>0</v>
      </c>
      <c r="NP37" s="31">
        <v>0</v>
      </c>
      <c r="NQ37" s="31">
        <v>0</v>
      </c>
      <c r="NR37" s="31">
        <v>0</v>
      </c>
      <c r="NS37" s="31">
        <v>0</v>
      </c>
      <c r="NT37" s="31">
        <v>0</v>
      </c>
      <c r="NU37" s="31">
        <v>0</v>
      </c>
      <c r="NV37" s="31">
        <v>0</v>
      </c>
      <c r="NW37" s="31">
        <v>0</v>
      </c>
      <c r="NX37" s="31">
        <v>0</v>
      </c>
      <c r="NY37" s="31">
        <v>0</v>
      </c>
      <c r="NZ37" s="31">
        <v>0</v>
      </c>
      <c r="OA37" s="31">
        <v>0</v>
      </c>
      <c r="OB37" s="31">
        <v>0</v>
      </c>
      <c r="OC37" s="31">
        <v>0</v>
      </c>
      <c r="OD37" s="31">
        <v>0</v>
      </c>
      <c r="OE37" s="31">
        <v>0</v>
      </c>
      <c r="OF37" s="31">
        <v>0</v>
      </c>
      <c r="OG37" s="31">
        <v>0</v>
      </c>
      <c r="OH37" s="31">
        <v>0</v>
      </c>
      <c r="OI37" s="31">
        <v>0</v>
      </c>
      <c r="OJ37" s="31">
        <v>0</v>
      </c>
      <c r="OK37" s="31">
        <v>0</v>
      </c>
      <c r="OL37" s="31">
        <v>0</v>
      </c>
      <c r="OM37" s="31">
        <v>0</v>
      </c>
      <c r="ON37" s="31">
        <v>0</v>
      </c>
      <c r="OO37" s="31">
        <v>0</v>
      </c>
      <c r="OP37" s="31">
        <v>0</v>
      </c>
      <c r="OQ37" s="31">
        <v>0</v>
      </c>
      <c r="OR37" s="31">
        <v>0</v>
      </c>
      <c r="OS37" s="31">
        <v>0</v>
      </c>
      <c r="OT37" s="31">
        <v>0</v>
      </c>
      <c r="OU37" s="31">
        <v>0</v>
      </c>
      <c r="OV37" s="31">
        <v>0</v>
      </c>
      <c r="OW37" s="31">
        <v>0</v>
      </c>
      <c r="OX37" s="31">
        <v>0</v>
      </c>
      <c r="OY37" s="31">
        <v>0</v>
      </c>
      <c r="OZ37" s="31">
        <v>0</v>
      </c>
      <c r="PA37" s="31">
        <v>0</v>
      </c>
      <c r="PB37" s="31">
        <v>0</v>
      </c>
      <c r="PC37" s="31">
        <v>0</v>
      </c>
      <c r="PD37" s="31">
        <v>0</v>
      </c>
      <c r="PE37" s="31">
        <v>0</v>
      </c>
      <c r="PF37" s="31">
        <v>0</v>
      </c>
      <c r="PG37" s="31">
        <v>0</v>
      </c>
      <c r="PH37" s="31">
        <v>0</v>
      </c>
      <c r="PI37" s="31">
        <v>0</v>
      </c>
      <c r="PJ37" s="31">
        <v>0</v>
      </c>
      <c r="PK37" s="31">
        <v>0</v>
      </c>
      <c r="PL37" s="31">
        <v>0</v>
      </c>
      <c r="PM37" s="31">
        <v>0</v>
      </c>
      <c r="PN37" s="31">
        <v>0</v>
      </c>
      <c r="PO37" s="31">
        <v>0</v>
      </c>
      <c r="PP37" s="31">
        <v>0</v>
      </c>
      <c r="PQ37" s="31">
        <v>0</v>
      </c>
      <c r="PR37" s="31">
        <v>0</v>
      </c>
      <c r="PS37" s="31">
        <v>0</v>
      </c>
      <c r="PT37" s="31">
        <v>0</v>
      </c>
      <c r="PU37" s="31">
        <v>0</v>
      </c>
      <c r="PV37" s="31">
        <v>0</v>
      </c>
      <c r="PW37" s="31">
        <v>0</v>
      </c>
      <c r="PX37" s="31">
        <v>0</v>
      </c>
      <c r="PY37" s="31">
        <v>0</v>
      </c>
      <c r="PZ37" s="31">
        <v>0</v>
      </c>
      <c r="QA37" s="31">
        <v>0</v>
      </c>
      <c r="QB37" s="31">
        <v>0</v>
      </c>
      <c r="QC37" s="31">
        <v>0</v>
      </c>
      <c r="QD37" s="31">
        <v>0</v>
      </c>
      <c r="QE37" s="31">
        <v>0</v>
      </c>
      <c r="QF37" s="31">
        <v>0</v>
      </c>
      <c r="QG37" s="31">
        <v>0</v>
      </c>
      <c r="QH37" s="31">
        <v>0</v>
      </c>
      <c r="QI37" s="31">
        <v>0</v>
      </c>
      <c r="QJ37" s="31">
        <v>0</v>
      </c>
      <c r="QK37" s="31">
        <v>0</v>
      </c>
      <c r="QL37" s="31">
        <v>0</v>
      </c>
      <c r="QM37" s="31">
        <v>0</v>
      </c>
      <c r="QN37" s="31">
        <v>0</v>
      </c>
      <c r="QO37" s="31">
        <v>0</v>
      </c>
      <c r="QP37" s="31">
        <v>0</v>
      </c>
      <c r="QQ37" s="31">
        <v>0</v>
      </c>
      <c r="QR37" s="31">
        <v>0</v>
      </c>
      <c r="QS37" s="31">
        <v>0</v>
      </c>
      <c r="QT37" s="31">
        <v>0</v>
      </c>
      <c r="QU37" s="31">
        <v>0</v>
      </c>
      <c r="QV37" s="31">
        <v>0</v>
      </c>
      <c r="QW37" s="31">
        <v>0</v>
      </c>
      <c r="QX37" s="31">
        <v>0</v>
      </c>
      <c r="QY37" s="31">
        <v>0</v>
      </c>
      <c r="QZ37" s="31">
        <v>0</v>
      </c>
      <c r="RA37" s="31">
        <v>0</v>
      </c>
      <c r="RB37" s="31">
        <v>0</v>
      </c>
      <c r="RC37" s="31">
        <v>0</v>
      </c>
      <c r="RD37" s="31">
        <v>0</v>
      </c>
      <c r="RE37" s="31">
        <v>0</v>
      </c>
      <c r="RF37" s="31">
        <v>0</v>
      </c>
      <c r="RG37" s="31">
        <v>0</v>
      </c>
      <c r="RH37" s="31">
        <v>0</v>
      </c>
      <c r="RI37" s="31">
        <v>0</v>
      </c>
      <c r="RJ37" s="31">
        <v>0</v>
      </c>
      <c r="RK37" s="31">
        <v>0</v>
      </c>
      <c r="RL37" s="31">
        <v>0</v>
      </c>
      <c r="RM37" s="31">
        <v>0</v>
      </c>
      <c r="RN37" s="31">
        <v>0</v>
      </c>
      <c r="RO37" s="31">
        <v>0</v>
      </c>
      <c r="RP37" s="31">
        <v>0</v>
      </c>
      <c r="RQ37" s="31">
        <v>0</v>
      </c>
      <c r="RR37" s="31">
        <v>0</v>
      </c>
      <c r="RS37" s="31">
        <v>0</v>
      </c>
      <c r="RT37" s="31">
        <v>0</v>
      </c>
      <c r="RU37" s="31">
        <v>0</v>
      </c>
      <c r="RV37" s="31">
        <v>0</v>
      </c>
      <c r="RW37" s="31">
        <v>0</v>
      </c>
      <c r="RX37" s="31">
        <v>0</v>
      </c>
      <c r="RY37" s="31">
        <v>0</v>
      </c>
      <c r="RZ37" s="31">
        <v>0</v>
      </c>
      <c r="SA37" s="31">
        <v>0</v>
      </c>
      <c r="SB37" s="31">
        <v>0</v>
      </c>
      <c r="SC37" s="31">
        <v>0</v>
      </c>
      <c r="SD37" s="31">
        <v>0</v>
      </c>
      <c r="SE37" s="31">
        <v>0</v>
      </c>
      <c r="SF37" s="31">
        <v>0</v>
      </c>
      <c r="SG37" s="31">
        <v>0</v>
      </c>
      <c r="SH37" s="31">
        <v>0</v>
      </c>
      <c r="SI37" s="31">
        <v>0</v>
      </c>
      <c r="SJ37" s="31">
        <v>0</v>
      </c>
      <c r="SK37" s="31">
        <v>0</v>
      </c>
      <c r="SL37" s="31">
        <v>0</v>
      </c>
      <c r="SM37" s="31">
        <v>0</v>
      </c>
      <c r="SN37" s="31">
        <v>0</v>
      </c>
      <c r="SO37" s="31">
        <v>0</v>
      </c>
      <c r="SP37" s="31">
        <v>0</v>
      </c>
      <c r="SQ37" s="31">
        <v>0</v>
      </c>
      <c r="SR37" s="31">
        <v>0</v>
      </c>
      <c r="SS37" s="31">
        <v>0</v>
      </c>
      <c r="ST37" s="31">
        <v>0</v>
      </c>
      <c r="SU37" s="31">
        <v>0</v>
      </c>
      <c r="SV37" s="31">
        <v>0</v>
      </c>
      <c r="SW37" s="31">
        <v>0</v>
      </c>
      <c r="SX37" s="31">
        <v>0</v>
      </c>
      <c r="SY37" s="31">
        <v>0</v>
      </c>
      <c r="SZ37" s="31">
        <v>0</v>
      </c>
      <c r="TA37" s="31">
        <v>0</v>
      </c>
      <c r="TB37" s="31">
        <v>0</v>
      </c>
      <c r="TC37" s="31">
        <v>0</v>
      </c>
      <c r="TD37" s="31">
        <v>0</v>
      </c>
      <c r="TE37" s="31">
        <v>0</v>
      </c>
      <c r="TF37" s="31">
        <v>0</v>
      </c>
      <c r="TG37" s="31">
        <v>0</v>
      </c>
      <c r="TH37" s="31">
        <v>0</v>
      </c>
      <c r="TI37" s="31">
        <v>0</v>
      </c>
      <c r="TJ37" s="31">
        <v>0</v>
      </c>
      <c r="TK37" s="31">
        <v>0</v>
      </c>
      <c r="TL37" s="31">
        <v>0</v>
      </c>
      <c r="TM37" s="31">
        <v>0</v>
      </c>
      <c r="TN37" s="31">
        <v>0</v>
      </c>
      <c r="TO37" s="31">
        <v>0</v>
      </c>
      <c r="TP37" s="31">
        <v>0</v>
      </c>
      <c r="TQ37" s="31">
        <v>0</v>
      </c>
      <c r="TR37" s="31">
        <v>0</v>
      </c>
      <c r="TS37" s="31">
        <v>0</v>
      </c>
      <c r="TT37" s="31">
        <v>0</v>
      </c>
      <c r="TU37" s="31">
        <v>0</v>
      </c>
      <c r="TV37" s="31">
        <v>0</v>
      </c>
      <c r="TW37" s="31">
        <v>0</v>
      </c>
      <c r="TX37" s="31">
        <v>0</v>
      </c>
      <c r="TY37" s="31">
        <v>0</v>
      </c>
      <c r="TZ37" s="31">
        <v>0</v>
      </c>
      <c r="UA37" s="31">
        <v>0</v>
      </c>
      <c r="UB37" s="31">
        <v>0</v>
      </c>
      <c r="UC37" s="31">
        <v>0</v>
      </c>
      <c r="UD37" s="31">
        <v>0</v>
      </c>
      <c r="UE37" s="31">
        <v>0</v>
      </c>
      <c r="UF37" s="31">
        <v>0</v>
      </c>
      <c r="UG37" s="31">
        <v>0</v>
      </c>
      <c r="UH37" s="31">
        <v>0</v>
      </c>
      <c r="UI37" s="31">
        <v>0</v>
      </c>
      <c r="UJ37" s="31">
        <v>0</v>
      </c>
      <c r="UK37" s="31">
        <v>0</v>
      </c>
      <c r="UL37" s="31">
        <v>0</v>
      </c>
      <c r="UM37" s="31">
        <v>0</v>
      </c>
      <c r="UN37" s="31">
        <v>0</v>
      </c>
      <c r="UO37" s="31">
        <v>0</v>
      </c>
      <c r="UP37" s="31">
        <v>0</v>
      </c>
      <c r="UQ37" s="31">
        <v>0</v>
      </c>
      <c r="UR37" s="31">
        <v>0</v>
      </c>
      <c r="US37" s="31">
        <v>0</v>
      </c>
      <c r="UT37" s="31">
        <v>0</v>
      </c>
      <c r="UU37" s="31">
        <v>0</v>
      </c>
      <c r="UV37" s="31">
        <v>0</v>
      </c>
      <c r="UW37" s="31">
        <v>0</v>
      </c>
      <c r="UX37" s="31">
        <v>0</v>
      </c>
      <c r="UY37" s="31">
        <v>0</v>
      </c>
      <c r="UZ37" s="31">
        <v>0</v>
      </c>
      <c r="VA37" s="31">
        <v>0</v>
      </c>
      <c r="VB37" s="31">
        <v>0</v>
      </c>
      <c r="VC37" s="31">
        <v>0</v>
      </c>
      <c r="VD37" s="31">
        <v>0</v>
      </c>
      <c r="VE37" s="31">
        <v>0</v>
      </c>
      <c r="VF37" s="31">
        <v>0</v>
      </c>
      <c r="VG37" s="31">
        <v>0</v>
      </c>
      <c r="VH37" s="31">
        <v>0</v>
      </c>
      <c r="VI37" s="31">
        <v>0</v>
      </c>
      <c r="VJ37" s="31">
        <v>0</v>
      </c>
      <c r="VK37" s="31">
        <v>0</v>
      </c>
      <c r="VL37" s="31">
        <v>0</v>
      </c>
      <c r="VM37" s="31">
        <v>0</v>
      </c>
      <c r="VN37" s="31">
        <v>0</v>
      </c>
      <c r="VO37" s="31">
        <v>0</v>
      </c>
      <c r="VP37" s="31">
        <v>0</v>
      </c>
      <c r="VQ37" s="31">
        <v>0</v>
      </c>
      <c r="VR37" s="31">
        <v>0</v>
      </c>
      <c r="VS37" s="31">
        <v>0</v>
      </c>
      <c r="VT37" s="31">
        <v>0</v>
      </c>
      <c r="VU37" s="31">
        <v>0</v>
      </c>
      <c r="VV37" s="31">
        <v>0</v>
      </c>
      <c r="VW37" s="31">
        <v>0</v>
      </c>
      <c r="VX37" s="31">
        <v>0</v>
      </c>
      <c r="VY37" s="31">
        <v>0</v>
      </c>
      <c r="VZ37" s="31">
        <v>0</v>
      </c>
      <c r="WA37" s="31">
        <v>0</v>
      </c>
      <c r="WB37" s="31">
        <v>0</v>
      </c>
      <c r="WC37" s="31">
        <v>0</v>
      </c>
      <c r="WD37" s="31">
        <v>0</v>
      </c>
      <c r="WE37" s="31">
        <v>0</v>
      </c>
      <c r="WF37" s="31">
        <v>0</v>
      </c>
      <c r="WG37" s="31">
        <v>0</v>
      </c>
      <c r="WH37" s="31">
        <v>0</v>
      </c>
      <c r="WI37" s="31">
        <v>0</v>
      </c>
      <c r="WJ37" s="31">
        <v>0</v>
      </c>
      <c r="WK37" s="31">
        <v>0</v>
      </c>
      <c r="WL37" s="31">
        <v>0</v>
      </c>
      <c r="WM37" s="31">
        <v>0</v>
      </c>
      <c r="WN37" s="31">
        <v>0</v>
      </c>
      <c r="WO37" s="31">
        <v>0</v>
      </c>
      <c r="WP37" s="31">
        <v>0</v>
      </c>
      <c r="WQ37" s="31">
        <v>0</v>
      </c>
      <c r="WR37" s="31">
        <v>0</v>
      </c>
      <c r="WS37" s="31">
        <v>0</v>
      </c>
      <c r="WT37" s="31">
        <v>0</v>
      </c>
      <c r="WU37" s="31">
        <v>0</v>
      </c>
      <c r="WV37" s="31">
        <v>0</v>
      </c>
      <c r="WW37" s="31">
        <v>0</v>
      </c>
      <c r="WX37" s="31">
        <v>0</v>
      </c>
      <c r="WY37" s="31">
        <v>0</v>
      </c>
      <c r="WZ37" s="31">
        <v>0</v>
      </c>
      <c r="XA37" s="31">
        <v>0</v>
      </c>
      <c r="XB37" s="31">
        <v>0</v>
      </c>
      <c r="XC37" s="31">
        <v>0</v>
      </c>
      <c r="XD37" s="31">
        <v>0</v>
      </c>
      <c r="XE37" s="31">
        <v>0</v>
      </c>
      <c r="XF37" s="31">
        <v>0</v>
      </c>
      <c r="XG37" s="31">
        <v>0</v>
      </c>
      <c r="XH37" s="31">
        <v>0</v>
      </c>
      <c r="XI37" s="31">
        <v>0</v>
      </c>
      <c r="XJ37" s="31">
        <v>0</v>
      </c>
      <c r="XK37" s="31">
        <v>0</v>
      </c>
      <c r="XL37" s="31">
        <v>0</v>
      </c>
      <c r="XM37" s="31">
        <v>0</v>
      </c>
      <c r="XN37" s="31">
        <v>0</v>
      </c>
      <c r="XO37" s="31">
        <v>0</v>
      </c>
      <c r="XP37" s="31">
        <v>0</v>
      </c>
      <c r="XQ37" s="31">
        <v>0</v>
      </c>
    </row>
    <row r="38" spans="1:641" ht="15.75" x14ac:dyDescent="0.25">
      <c r="A38" s="12" t="s">
        <v>104</v>
      </c>
      <c r="B38" s="12"/>
      <c r="C38" s="12">
        <f>SUM(C39,C52)</f>
        <v>8806.4081911453031</v>
      </c>
      <c r="D38" s="13">
        <f>+C38/$C$78</f>
        <v>0.16020059517588278</v>
      </c>
      <c r="E38" s="14">
        <f>SUM(E39,E52)</f>
        <v>203.13120780068189</v>
      </c>
      <c r="F38" s="39"/>
      <c r="G38" s="40"/>
      <c r="H38" s="41"/>
      <c r="I38" s="41"/>
      <c r="J38" s="39"/>
      <c r="K38" s="39"/>
      <c r="L38" s="42"/>
      <c r="M38" s="41"/>
      <c r="N38" s="42"/>
      <c r="O38" s="42"/>
      <c r="P38" s="115"/>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43"/>
      <c r="IP38" s="43"/>
      <c r="IQ38" s="43"/>
      <c r="IR38" s="43"/>
      <c r="IS38" s="43"/>
      <c r="IT38" s="43"/>
      <c r="IU38" s="43"/>
      <c r="IV38" s="43"/>
      <c r="IW38" s="43"/>
      <c r="IX38" s="43"/>
      <c r="IY38" s="43"/>
      <c r="IZ38" s="43"/>
      <c r="JA38" s="43"/>
      <c r="JB38" s="43"/>
      <c r="JC38" s="43"/>
      <c r="JD38" s="43"/>
      <c r="JE38" s="43"/>
      <c r="JF38" s="43"/>
      <c r="JG38" s="43"/>
      <c r="JH38" s="43"/>
      <c r="JI38" s="43"/>
      <c r="JJ38" s="43"/>
      <c r="JK38" s="43"/>
      <c r="JL38" s="43"/>
      <c r="JM38" s="43"/>
      <c r="JN38" s="43"/>
      <c r="JO38" s="43"/>
      <c r="JP38" s="43"/>
      <c r="JQ38" s="43"/>
      <c r="JR38" s="43"/>
      <c r="JS38" s="43"/>
      <c r="JT38" s="43"/>
      <c r="JU38" s="43"/>
      <c r="JV38" s="43"/>
      <c r="JW38" s="43"/>
      <c r="JX38" s="43"/>
      <c r="JY38" s="43"/>
      <c r="JZ38" s="43"/>
      <c r="KA38" s="43"/>
      <c r="KB38" s="43"/>
      <c r="KC38" s="43"/>
      <c r="KD38" s="43"/>
      <c r="KE38" s="43"/>
      <c r="KF38" s="43"/>
      <c r="KG38" s="43"/>
      <c r="KH38" s="43"/>
      <c r="KI38" s="43"/>
      <c r="KJ38" s="43"/>
      <c r="KK38" s="43"/>
      <c r="KL38" s="43"/>
      <c r="KM38" s="43"/>
      <c r="KN38" s="43"/>
      <c r="KO38" s="43"/>
      <c r="KP38" s="43"/>
      <c r="KQ38" s="43"/>
      <c r="KR38" s="43"/>
      <c r="KS38" s="43"/>
      <c r="KT38" s="43"/>
      <c r="KU38" s="43"/>
      <c r="KV38" s="43"/>
      <c r="KW38" s="43"/>
      <c r="KX38" s="43"/>
      <c r="KY38" s="43"/>
      <c r="KZ38" s="43"/>
      <c r="LA38" s="43"/>
      <c r="LB38" s="43"/>
      <c r="LC38" s="43"/>
      <c r="LD38" s="43"/>
      <c r="LE38" s="43"/>
      <c r="LF38" s="43"/>
      <c r="LG38" s="43"/>
      <c r="LH38" s="43"/>
      <c r="LI38" s="43"/>
      <c r="LJ38" s="43"/>
      <c r="LK38" s="43"/>
      <c r="LL38" s="43"/>
      <c r="LM38" s="43"/>
      <c r="LN38" s="43"/>
      <c r="LO38" s="43"/>
      <c r="LP38" s="43"/>
      <c r="LQ38" s="43"/>
      <c r="LR38" s="43"/>
      <c r="LS38" s="43"/>
      <c r="LT38" s="43"/>
      <c r="LU38" s="43"/>
      <c r="LV38" s="43"/>
      <c r="LW38" s="43"/>
      <c r="LX38" s="43"/>
      <c r="LY38" s="43"/>
      <c r="LZ38" s="43"/>
      <c r="MA38" s="43"/>
      <c r="MB38" s="43"/>
      <c r="MC38" s="43"/>
      <c r="MD38" s="43"/>
      <c r="ME38" s="43"/>
      <c r="MF38" s="43"/>
      <c r="MG38" s="43"/>
      <c r="MH38" s="43"/>
      <c r="MI38" s="43"/>
      <c r="MJ38" s="43"/>
      <c r="MK38" s="43"/>
      <c r="ML38" s="43"/>
      <c r="MM38" s="43"/>
      <c r="MN38" s="43"/>
      <c r="MO38" s="43"/>
      <c r="MP38" s="43"/>
      <c r="MQ38" s="43"/>
      <c r="MR38" s="43"/>
      <c r="MS38" s="43"/>
      <c r="MT38" s="43"/>
      <c r="MU38" s="43"/>
      <c r="MV38" s="43"/>
      <c r="MW38" s="43"/>
      <c r="MX38" s="43"/>
      <c r="MY38" s="43"/>
      <c r="MZ38" s="43"/>
      <c r="NA38" s="43"/>
      <c r="NB38" s="43"/>
      <c r="NC38" s="43"/>
      <c r="ND38" s="43"/>
      <c r="NE38" s="43"/>
      <c r="NF38" s="43"/>
      <c r="NG38" s="43"/>
      <c r="NH38" s="43"/>
      <c r="NI38" s="43"/>
      <c r="NJ38" s="43"/>
      <c r="NK38" s="43"/>
      <c r="NL38" s="43"/>
      <c r="NM38" s="43"/>
      <c r="NN38" s="43"/>
      <c r="NO38" s="43"/>
      <c r="NP38" s="43"/>
      <c r="NQ38" s="43"/>
      <c r="NR38" s="43"/>
      <c r="NS38" s="43"/>
      <c r="NT38" s="43"/>
      <c r="NU38" s="43"/>
      <c r="NV38" s="43"/>
      <c r="NW38" s="43"/>
      <c r="NX38" s="43"/>
      <c r="NY38" s="43"/>
      <c r="NZ38" s="43"/>
      <c r="OA38" s="43"/>
      <c r="OB38" s="43"/>
      <c r="OC38" s="43"/>
      <c r="OD38" s="43"/>
      <c r="OE38" s="43"/>
      <c r="OF38" s="43"/>
      <c r="OG38" s="43"/>
      <c r="OH38" s="43"/>
      <c r="OI38" s="43"/>
      <c r="OJ38" s="43"/>
      <c r="OK38" s="43"/>
      <c r="OL38" s="43"/>
      <c r="OM38" s="43"/>
      <c r="ON38" s="43"/>
      <c r="OO38" s="43"/>
      <c r="OP38" s="43"/>
      <c r="OQ38" s="43"/>
      <c r="OR38" s="43"/>
      <c r="OS38" s="43"/>
      <c r="OT38" s="43"/>
      <c r="OU38" s="43"/>
      <c r="OV38" s="43"/>
      <c r="OW38" s="43"/>
      <c r="OX38" s="43"/>
      <c r="OY38" s="43"/>
      <c r="OZ38" s="43"/>
      <c r="PA38" s="43"/>
      <c r="PB38" s="43"/>
      <c r="PC38" s="43"/>
      <c r="PD38" s="43"/>
      <c r="PE38" s="43"/>
      <c r="PF38" s="43"/>
      <c r="PG38" s="43"/>
      <c r="PH38" s="43"/>
      <c r="PI38" s="43"/>
      <c r="PJ38" s="43"/>
      <c r="PK38" s="43"/>
      <c r="PL38" s="43"/>
      <c r="PM38" s="43"/>
      <c r="PN38" s="43"/>
      <c r="PO38" s="43"/>
      <c r="PP38" s="43"/>
      <c r="PQ38" s="43"/>
      <c r="PR38" s="43"/>
      <c r="PS38" s="43"/>
      <c r="PT38" s="43"/>
      <c r="PU38" s="43"/>
      <c r="PV38" s="43"/>
      <c r="PW38" s="43"/>
      <c r="PX38" s="43"/>
      <c r="PY38" s="43"/>
      <c r="PZ38" s="43"/>
      <c r="QA38" s="43"/>
      <c r="QB38" s="43"/>
      <c r="QC38" s="43"/>
      <c r="QD38" s="43"/>
      <c r="QE38" s="43"/>
      <c r="QF38" s="43"/>
      <c r="QG38" s="43"/>
      <c r="QH38" s="43"/>
      <c r="QI38" s="43"/>
      <c r="QJ38" s="43"/>
      <c r="QK38" s="43"/>
      <c r="QL38" s="43"/>
      <c r="QM38" s="43"/>
      <c r="QN38" s="43"/>
      <c r="QO38" s="43"/>
      <c r="QP38" s="43"/>
      <c r="QQ38" s="43"/>
      <c r="QR38" s="43"/>
      <c r="QS38" s="43"/>
      <c r="QT38" s="43"/>
      <c r="QU38" s="43"/>
      <c r="QV38" s="43"/>
      <c r="QW38" s="43"/>
      <c r="QX38" s="43"/>
      <c r="QY38" s="43"/>
      <c r="QZ38" s="43"/>
      <c r="RA38" s="43"/>
      <c r="RB38" s="43"/>
      <c r="RC38" s="43"/>
      <c r="RD38" s="43"/>
      <c r="RE38" s="43"/>
      <c r="RF38" s="43"/>
      <c r="RG38" s="43"/>
      <c r="RH38" s="43"/>
      <c r="RI38" s="43"/>
      <c r="RJ38" s="43"/>
      <c r="RK38" s="43"/>
      <c r="RL38" s="43"/>
      <c r="RM38" s="43"/>
      <c r="RN38" s="43"/>
      <c r="RO38" s="43"/>
      <c r="RP38" s="43"/>
      <c r="RQ38" s="43"/>
      <c r="RR38" s="43"/>
      <c r="RS38" s="43"/>
      <c r="RT38" s="43"/>
      <c r="RU38" s="43"/>
      <c r="RV38" s="43"/>
      <c r="RW38" s="43"/>
      <c r="RX38" s="43"/>
      <c r="RY38" s="43"/>
      <c r="RZ38" s="43"/>
      <c r="SA38" s="43"/>
      <c r="SB38" s="43"/>
      <c r="SC38" s="43"/>
      <c r="SD38" s="43"/>
      <c r="SE38" s="43"/>
      <c r="SF38" s="43"/>
      <c r="SG38" s="43"/>
      <c r="SH38" s="43"/>
      <c r="SI38" s="43"/>
      <c r="SJ38" s="43"/>
      <c r="SK38" s="43"/>
      <c r="SL38" s="43"/>
      <c r="SM38" s="43"/>
      <c r="SN38" s="43"/>
      <c r="SO38" s="43"/>
      <c r="SP38" s="43"/>
      <c r="SQ38" s="43"/>
      <c r="SR38" s="43"/>
      <c r="SS38" s="43"/>
      <c r="ST38" s="43"/>
      <c r="SU38" s="43"/>
      <c r="SV38" s="43"/>
      <c r="SW38" s="43"/>
      <c r="SX38" s="43"/>
      <c r="SY38" s="43"/>
      <c r="SZ38" s="43"/>
      <c r="TA38" s="43"/>
      <c r="TB38" s="43"/>
      <c r="TC38" s="43"/>
      <c r="TD38" s="43"/>
      <c r="TE38" s="43"/>
      <c r="TF38" s="43"/>
      <c r="TG38" s="43"/>
      <c r="TH38" s="43"/>
      <c r="TI38" s="43"/>
      <c r="TJ38" s="43"/>
      <c r="TK38" s="43"/>
      <c r="TL38" s="43"/>
      <c r="TM38" s="43"/>
      <c r="TN38" s="43"/>
      <c r="TO38" s="43"/>
      <c r="TP38" s="43"/>
      <c r="TQ38" s="43"/>
      <c r="TR38" s="43"/>
      <c r="TS38" s="43"/>
      <c r="TT38" s="43"/>
      <c r="TU38" s="43"/>
      <c r="TV38" s="43"/>
      <c r="TW38" s="43"/>
      <c r="TX38" s="43"/>
      <c r="TY38" s="43"/>
      <c r="TZ38" s="43"/>
      <c r="UA38" s="43"/>
      <c r="UB38" s="43"/>
      <c r="UC38" s="43"/>
      <c r="UD38" s="43"/>
      <c r="UE38" s="43"/>
      <c r="UF38" s="43"/>
      <c r="UG38" s="43"/>
      <c r="UH38" s="43"/>
      <c r="UI38" s="43"/>
      <c r="UJ38" s="43"/>
      <c r="UK38" s="43"/>
      <c r="UL38" s="43"/>
      <c r="UM38" s="43"/>
      <c r="UN38" s="43"/>
      <c r="UO38" s="43"/>
      <c r="UP38" s="43"/>
      <c r="UQ38" s="43"/>
      <c r="UR38" s="43"/>
      <c r="US38" s="43"/>
      <c r="UT38" s="43"/>
      <c r="UU38" s="43"/>
      <c r="UV38" s="43"/>
      <c r="UW38" s="43"/>
      <c r="UX38" s="43"/>
      <c r="UY38" s="43"/>
      <c r="UZ38" s="43"/>
      <c r="VA38" s="43"/>
      <c r="VB38" s="43"/>
      <c r="VC38" s="43"/>
      <c r="VD38" s="43"/>
      <c r="VE38" s="43"/>
      <c r="VF38" s="43"/>
      <c r="VG38" s="43"/>
      <c r="VH38" s="43"/>
      <c r="VI38" s="43"/>
      <c r="VJ38" s="43"/>
      <c r="VK38" s="43"/>
      <c r="VL38" s="43"/>
      <c r="VM38" s="43"/>
      <c r="VN38" s="43"/>
      <c r="VO38" s="43"/>
      <c r="VP38" s="43"/>
      <c r="VQ38" s="43"/>
      <c r="VR38" s="43"/>
      <c r="VS38" s="43"/>
      <c r="VT38" s="43"/>
      <c r="VU38" s="43"/>
      <c r="VV38" s="43"/>
      <c r="VW38" s="43"/>
      <c r="VX38" s="43"/>
      <c r="VY38" s="43"/>
      <c r="VZ38" s="43"/>
      <c r="WA38" s="43"/>
      <c r="WB38" s="43"/>
      <c r="WC38" s="43"/>
      <c r="WD38" s="43"/>
      <c r="WE38" s="43"/>
      <c r="WF38" s="43"/>
      <c r="WG38" s="43"/>
      <c r="WH38" s="43"/>
      <c r="WI38" s="43"/>
      <c r="WJ38" s="43"/>
      <c r="WK38" s="43"/>
      <c r="WL38" s="43"/>
      <c r="WM38" s="43"/>
      <c r="WN38" s="43"/>
      <c r="WO38" s="43"/>
      <c r="WP38" s="43"/>
      <c r="WQ38" s="43"/>
      <c r="WR38" s="43"/>
      <c r="WS38" s="43"/>
      <c r="WT38" s="43"/>
      <c r="WU38" s="43"/>
      <c r="WV38" s="43"/>
      <c r="WW38" s="43"/>
      <c r="WX38" s="43"/>
      <c r="WY38" s="43"/>
      <c r="WZ38" s="43"/>
      <c r="XA38" s="43"/>
      <c r="XB38" s="43"/>
      <c r="XC38" s="43"/>
      <c r="XD38" s="43"/>
      <c r="XE38" s="43"/>
      <c r="XF38" s="43"/>
      <c r="XG38" s="43"/>
      <c r="XH38" s="43"/>
      <c r="XI38" s="43"/>
      <c r="XJ38" s="43"/>
      <c r="XK38" s="43"/>
      <c r="XL38" s="43"/>
      <c r="XM38" s="43"/>
      <c r="XN38" s="43"/>
      <c r="XO38" s="43"/>
      <c r="XP38" s="43"/>
      <c r="XQ38" s="43"/>
    </row>
    <row r="39" spans="1:641" ht="15.75" x14ac:dyDescent="0.25">
      <c r="A39" s="44" t="s">
        <v>105</v>
      </c>
      <c r="B39" s="44"/>
      <c r="C39" s="44">
        <f>+SUM(C40:C51)</f>
        <v>7135.5813012227254</v>
      </c>
      <c r="D39" s="45"/>
      <c r="E39" s="46">
        <f>+SUM(E40:E51)</f>
        <v>164.59142213447939</v>
      </c>
      <c r="F39" s="47"/>
      <c r="G39" s="48"/>
      <c r="H39" s="49"/>
      <c r="I39" s="49"/>
      <c r="J39" s="47"/>
      <c r="K39" s="47"/>
      <c r="L39" s="50"/>
      <c r="M39" s="49"/>
      <c r="N39" s="50"/>
      <c r="O39" s="50"/>
      <c r="P39" s="115"/>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c r="ID39" s="43"/>
      <c r="IE39" s="43"/>
      <c r="IF39" s="43"/>
      <c r="IG39" s="43"/>
      <c r="IH39" s="43"/>
      <c r="II39" s="43"/>
      <c r="IJ39" s="43"/>
      <c r="IK39" s="43"/>
      <c r="IL39" s="43"/>
      <c r="IM39" s="43"/>
      <c r="IN39" s="43"/>
      <c r="IO39" s="43"/>
      <c r="IP39" s="43"/>
      <c r="IQ39" s="43"/>
      <c r="IR39" s="43"/>
      <c r="IS39" s="43"/>
      <c r="IT39" s="43"/>
      <c r="IU39" s="43"/>
      <c r="IV39" s="43"/>
      <c r="IW39" s="43"/>
      <c r="IX39" s="43"/>
      <c r="IY39" s="43"/>
      <c r="IZ39" s="43"/>
      <c r="JA39" s="43"/>
      <c r="JB39" s="43"/>
      <c r="JC39" s="43"/>
      <c r="JD39" s="43"/>
      <c r="JE39" s="43"/>
      <c r="JF39" s="43"/>
      <c r="JG39" s="43"/>
      <c r="JH39" s="43"/>
      <c r="JI39" s="43"/>
      <c r="JJ39" s="43"/>
      <c r="JK39" s="43"/>
      <c r="JL39" s="43"/>
      <c r="JM39" s="43"/>
      <c r="JN39" s="43"/>
      <c r="JO39" s="43"/>
      <c r="JP39" s="43"/>
      <c r="JQ39" s="43"/>
      <c r="JR39" s="43"/>
      <c r="JS39" s="43"/>
      <c r="JT39" s="43"/>
      <c r="JU39" s="43"/>
      <c r="JV39" s="43"/>
      <c r="JW39" s="43"/>
      <c r="JX39" s="43"/>
      <c r="JY39" s="43"/>
      <c r="JZ39" s="43"/>
      <c r="KA39" s="43"/>
      <c r="KB39" s="43"/>
      <c r="KC39" s="43"/>
      <c r="KD39" s="43"/>
      <c r="KE39" s="43"/>
      <c r="KF39" s="43"/>
      <c r="KG39" s="43"/>
      <c r="KH39" s="43"/>
      <c r="KI39" s="43"/>
      <c r="KJ39" s="43"/>
      <c r="KK39" s="43"/>
      <c r="KL39" s="43"/>
      <c r="KM39" s="43"/>
      <c r="KN39" s="43"/>
      <c r="KO39" s="43"/>
      <c r="KP39" s="43"/>
      <c r="KQ39" s="43"/>
      <c r="KR39" s="43"/>
      <c r="KS39" s="43"/>
      <c r="KT39" s="43"/>
      <c r="KU39" s="43"/>
      <c r="KV39" s="43"/>
      <c r="KW39" s="43"/>
      <c r="KX39" s="43"/>
      <c r="KY39" s="43"/>
      <c r="KZ39" s="43"/>
      <c r="LA39" s="43"/>
      <c r="LB39" s="43"/>
      <c r="LC39" s="43"/>
      <c r="LD39" s="43"/>
      <c r="LE39" s="43"/>
      <c r="LF39" s="43"/>
      <c r="LG39" s="43"/>
      <c r="LH39" s="43"/>
      <c r="LI39" s="43"/>
      <c r="LJ39" s="43"/>
      <c r="LK39" s="43"/>
      <c r="LL39" s="43"/>
      <c r="LM39" s="43"/>
      <c r="LN39" s="43"/>
      <c r="LO39" s="43"/>
      <c r="LP39" s="43"/>
      <c r="LQ39" s="43"/>
      <c r="LR39" s="43"/>
      <c r="LS39" s="43"/>
      <c r="LT39" s="43"/>
      <c r="LU39" s="43"/>
      <c r="LV39" s="43"/>
      <c r="LW39" s="43"/>
      <c r="LX39" s="43"/>
      <c r="LY39" s="43"/>
      <c r="LZ39" s="43"/>
      <c r="MA39" s="43"/>
      <c r="MB39" s="43"/>
      <c r="MC39" s="43"/>
      <c r="MD39" s="43"/>
      <c r="ME39" s="43"/>
      <c r="MF39" s="43"/>
      <c r="MG39" s="43"/>
      <c r="MH39" s="43"/>
      <c r="MI39" s="43"/>
      <c r="MJ39" s="43"/>
      <c r="MK39" s="43"/>
      <c r="ML39" s="43"/>
      <c r="MM39" s="43"/>
      <c r="MN39" s="43"/>
      <c r="MO39" s="43"/>
      <c r="MP39" s="43"/>
      <c r="MQ39" s="43"/>
      <c r="MR39" s="43"/>
      <c r="MS39" s="43"/>
      <c r="MT39" s="43"/>
      <c r="MU39" s="43"/>
      <c r="MV39" s="43"/>
      <c r="MW39" s="43"/>
      <c r="MX39" s="43"/>
      <c r="MY39" s="43"/>
      <c r="MZ39" s="43"/>
      <c r="NA39" s="43"/>
      <c r="NB39" s="43"/>
      <c r="NC39" s="43"/>
      <c r="ND39" s="43"/>
      <c r="NE39" s="43"/>
      <c r="NF39" s="43"/>
      <c r="NG39" s="43"/>
      <c r="NH39" s="43"/>
      <c r="NI39" s="43"/>
      <c r="NJ39" s="43"/>
      <c r="NK39" s="43"/>
      <c r="NL39" s="43"/>
      <c r="NM39" s="43"/>
      <c r="NN39" s="43"/>
      <c r="NO39" s="43"/>
      <c r="NP39" s="43"/>
      <c r="NQ39" s="43"/>
      <c r="NR39" s="43"/>
      <c r="NS39" s="43"/>
      <c r="NT39" s="43"/>
      <c r="NU39" s="43"/>
      <c r="NV39" s="43"/>
      <c r="NW39" s="43"/>
      <c r="NX39" s="43"/>
      <c r="NY39" s="43"/>
      <c r="NZ39" s="43"/>
      <c r="OA39" s="43"/>
      <c r="OB39" s="43"/>
      <c r="OC39" s="43"/>
      <c r="OD39" s="43"/>
      <c r="OE39" s="43"/>
      <c r="OF39" s="43"/>
      <c r="OG39" s="43"/>
      <c r="OH39" s="43"/>
      <c r="OI39" s="43"/>
      <c r="OJ39" s="43"/>
      <c r="OK39" s="43"/>
      <c r="OL39" s="43"/>
      <c r="OM39" s="43"/>
      <c r="ON39" s="43"/>
      <c r="OO39" s="43"/>
      <c r="OP39" s="43"/>
      <c r="OQ39" s="43"/>
      <c r="OR39" s="43"/>
      <c r="OS39" s="43"/>
      <c r="OT39" s="43"/>
      <c r="OU39" s="43"/>
      <c r="OV39" s="43"/>
      <c r="OW39" s="43"/>
      <c r="OX39" s="43"/>
      <c r="OY39" s="43"/>
      <c r="OZ39" s="43"/>
      <c r="PA39" s="43"/>
      <c r="PB39" s="43"/>
      <c r="PC39" s="43"/>
      <c r="PD39" s="43"/>
      <c r="PE39" s="43"/>
      <c r="PF39" s="43"/>
      <c r="PG39" s="43"/>
      <c r="PH39" s="43"/>
      <c r="PI39" s="43"/>
      <c r="PJ39" s="43"/>
      <c r="PK39" s="43"/>
      <c r="PL39" s="43"/>
      <c r="PM39" s="43"/>
      <c r="PN39" s="43"/>
      <c r="PO39" s="43"/>
      <c r="PP39" s="43"/>
      <c r="PQ39" s="43"/>
      <c r="PR39" s="43"/>
      <c r="PS39" s="43"/>
      <c r="PT39" s="43"/>
      <c r="PU39" s="43"/>
      <c r="PV39" s="43"/>
      <c r="PW39" s="43"/>
      <c r="PX39" s="43"/>
      <c r="PY39" s="43"/>
      <c r="PZ39" s="43"/>
      <c r="QA39" s="43"/>
      <c r="QB39" s="43"/>
      <c r="QC39" s="43"/>
      <c r="QD39" s="43"/>
      <c r="QE39" s="43"/>
      <c r="QF39" s="43"/>
      <c r="QG39" s="43"/>
      <c r="QH39" s="43"/>
      <c r="QI39" s="43"/>
      <c r="QJ39" s="43"/>
      <c r="QK39" s="43"/>
      <c r="QL39" s="43"/>
      <c r="QM39" s="43"/>
      <c r="QN39" s="43"/>
      <c r="QO39" s="43"/>
      <c r="QP39" s="43"/>
      <c r="QQ39" s="43"/>
      <c r="QR39" s="43"/>
      <c r="QS39" s="43"/>
      <c r="QT39" s="43"/>
      <c r="QU39" s="43"/>
      <c r="QV39" s="43"/>
      <c r="QW39" s="43"/>
      <c r="QX39" s="43"/>
      <c r="QY39" s="43"/>
      <c r="QZ39" s="43"/>
      <c r="RA39" s="43"/>
      <c r="RB39" s="43"/>
      <c r="RC39" s="43"/>
      <c r="RD39" s="43"/>
      <c r="RE39" s="43"/>
      <c r="RF39" s="43"/>
      <c r="RG39" s="43"/>
      <c r="RH39" s="43"/>
      <c r="RI39" s="43"/>
      <c r="RJ39" s="43"/>
      <c r="RK39" s="43"/>
      <c r="RL39" s="43"/>
      <c r="RM39" s="43"/>
      <c r="RN39" s="43"/>
      <c r="RO39" s="43"/>
      <c r="RP39" s="43"/>
      <c r="RQ39" s="43"/>
      <c r="RR39" s="43"/>
      <c r="RS39" s="43"/>
      <c r="RT39" s="43"/>
      <c r="RU39" s="43"/>
      <c r="RV39" s="43"/>
      <c r="RW39" s="43"/>
      <c r="RX39" s="43"/>
      <c r="RY39" s="43"/>
      <c r="RZ39" s="43"/>
      <c r="SA39" s="43"/>
      <c r="SB39" s="43"/>
      <c r="SC39" s="43"/>
      <c r="SD39" s="43"/>
      <c r="SE39" s="43"/>
      <c r="SF39" s="43"/>
      <c r="SG39" s="43"/>
      <c r="SH39" s="43"/>
      <c r="SI39" s="43"/>
      <c r="SJ39" s="43"/>
      <c r="SK39" s="43"/>
      <c r="SL39" s="43"/>
      <c r="SM39" s="43"/>
      <c r="SN39" s="43"/>
      <c r="SO39" s="43"/>
      <c r="SP39" s="43"/>
      <c r="SQ39" s="43"/>
      <c r="SR39" s="43"/>
      <c r="SS39" s="43"/>
      <c r="ST39" s="43"/>
      <c r="SU39" s="43"/>
      <c r="SV39" s="43"/>
      <c r="SW39" s="43"/>
      <c r="SX39" s="43"/>
      <c r="SY39" s="43"/>
      <c r="SZ39" s="43"/>
      <c r="TA39" s="43"/>
      <c r="TB39" s="43"/>
      <c r="TC39" s="43"/>
      <c r="TD39" s="43"/>
      <c r="TE39" s="43"/>
      <c r="TF39" s="43"/>
      <c r="TG39" s="43"/>
      <c r="TH39" s="43"/>
      <c r="TI39" s="43"/>
      <c r="TJ39" s="43"/>
      <c r="TK39" s="43"/>
      <c r="TL39" s="43"/>
      <c r="TM39" s="43"/>
      <c r="TN39" s="43"/>
      <c r="TO39" s="43"/>
      <c r="TP39" s="43"/>
      <c r="TQ39" s="43"/>
      <c r="TR39" s="43"/>
      <c r="TS39" s="43"/>
      <c r="TT39" s="43"/>
      <c r="TU39" s="43"/>
      <c r="TV39" s="43"/>
      <c r="TW39" s="43"/>
      <c r="TX39" s="43"/>
      <c r="TY39" s="43"/>
      <c r="TZ39" s="43"/>
      <c r="UA39" s="43"/>
      <c r="UB39" s="43"/>
      <c r="UC39" s="43"/>
      <c r="UD39" s="43"/>
      <c r="UE39" s="43"/>
      <c r="UF39" s="43"/>
      <c r="UG39" s="43"/>
      <c r="UH39" s="43"/>
      <c r="UI39" s="43"/>
      <c r="UJ39" s="43"/>
      <c r="UK39" s="43"/>
      <c r="UL39" s="43"/>
      <c r="UM39" s="43"/>
      <c r="UN39" s="43"/>
      <c r="UO39" s="43"/>
      <c r="UP39" s="43"/>
      <c r="UQ39" s="43"/>
      <c r="UR39" s="43"/>
      <c r="US39" s="43"/>
      <c r="UT39" s="43"/>
      <c r="UU39" s="43"/>
      <c r="UV39" s="43"/>
      <c r="UW39" s="43"/>
      <c r="UX39" s="43"/>
      <c r="UY39" s="43"/>
      <c r="UZ39" s="43"/>
      <c r="VA39" s="43"/>
      <c r="VB39" s="43"/>
      <c r="VC39" s="43"/>
      <c r="VD39" s="43"/>
      <c r="VE39" s="43"/>
      <c r="VF39" s="43"/>
      <c r="VG39" s="43"/>
      <c r="VH39" s="43"/>
      <c r="VI39" s="43"/>
      <c r="VJ39" s="43"/>
      <c r="VK39" s="43"/>
      <c r="VL39" s="43"/>
      <c r="VM39" s="43"/>
      <c r="VN39" s="43"/>
      <c r="VO39" s="43"/>
      <c r="VP39" s="43"/>
      <c r="VQ39" s="43"/>
      <c r="VR39" s="43"/>
      <c r="VS39" s="43"/>
      <c r="VT39" s="43"/>
      <c r="VU39" s="43"/>
      <c r="VV39" s="43"/>
      <c r="VW39" s="43"/>
      <c r="VX39" s="43"/>
      <c r="VY39" s="43"/>
      <c r="VZ39" s="43"/>
      <c r="WA39" s="43"/>
      <c r="WB39" s="43"/>
      <c r="WC39" s="43"/>
      <c r="WD39" s="43"/>
      <c r="WE39" s="43"/>
      <c r="WF39" s="43"/>
      <c r="WG39" s="43"/>
      <c r="WH39" s="43"/>
      <c r="WI39" s="43"/>
      <c r="WJ39" s="43"/>
      <c r="WK39" s="43"/>
      <c r="WL39" s="43"/>
      <c r="WM39" s="43"/>
      <c r="WN39" s="43"/>
      <c r="WO39" s="43"/>
      <c r="WP39" s="43"/>
      <c r="WQ39" s="43"/>
      <c r="WR39" s="43"/>
      <c r="WS39" s="43"/>
      <c r="WT39" s="43"/>
      <c r="WU39" s="43"/>
      <c r="WV39" s="43"/>
      <c r="WW39" s="43"/>
      <c r="WX39" s="43"/>
      <c r="WY39" s="43"/>
      <c r="WZ39" s="43"/>
      <c r="XA39" s="43"/>
      <c r="XB39" s="43"/>
      <c r="XC39" s="43"/>
      <c r="XD39" s="43"/>
      <c r="XE39" s="43"/>
      <c r="XF39" s="43"/>
      <c r="XG39" s="43"/>
      <c r="XH39" s="43"/>
      <c r="XI39" s="43"/>
      <c r="XJ39" s="43"/>
      <c r="XK39" s="43"/>
      <c r="XL39" s="43"/>
      <c r="XM39" s="43"/>
      <c r="XN39" s="43"/>
      <c r="XO39" s="43"/>
      <c r="XP39" s="43"/>
      <c r="XQ39" s="43"/>
    </row>
    <row r="40" spans="1:641" x14ac:dyDescent="0.25">
      <c r="A40" s="20" t="s">
        <v>106</v>
      </c>
      <c r="B40" s="20" t="s">
        <v>107</v>
      </c>
      <c r="C40" s="29">
        <f>+E40*$C$74</f>
        <v>2225.2198743898311</v>
      </c>
      <c r="D40" s="52"/>
      <c r="E40" s="35">
        <f>+IFERROR(VLOOKUP($C$2,[4]BIDD36!$A$11:$P$155,13,TRUE)/1000000,0)</f>
        <v>51.327577702039555</v>
      </c>
      <c r="F40" s="27" t="s">
        <v>94</v>
      </c>
      <c r="G40" s="24" t="s">
        <v>178</v>
      </c>
      <c r="H40" s="25">
        <v>39555</v>
      </c>
      <c r="I40" s="25" t="s">
        <v>188</v>
      </c>
      <c r="J40" s="53" t="s">
        <v>108</v>
      </c>
      <c r="K40" s="27">
        <v>344</v>
      </c>
      <c r="L40" s="23" t="s">
        <v>231</v>
      </c>
      <c r="M40" s="25">
        <f t="shared" ref="M40:M46" si="98">+EDATE(H40,K40)</f>
        <v>50026</v>
      </c>
      <c r="N40" s="27" t="s">
        <v>24</v>
      </c>
      <c r="O40" s="29" t="s">
        <v>109</v>
      </c>
      <c r="P40" s="115" t="s">
        <v>110</v>
      </c>
      <c r="Q40" s="30">
        <f t="shared" ref="Q40:Q51" si="99">+SUMPRODUCT(1*($BN$4:$XQ$4=$Q$4)*($BN$1:$XQ$1=Q$3)*($BN40:$XQ40))</f>
        <v>137978068.92780951</v>
      </c>
      <c r="R40" s="30">
        <f t="shared" ref="R40:R51" si="100">+SUMPRODUCT(1*($BN$4:$XQ$4=$R$4)*($BN$1:$XQ$1=Q$3)*($BN40:$XQ40))</f>
        <v>84597857.262849689</v>
      </c>
      <c r="S40" s="30">
        <f t="shared" ref="S40:S51" si="101">+SUMPRODUCT(1*($BN$4:$XQ$4=$Q$4)*($BN$1:$XQ$1=S$3)*($BN40:$XQ40))</f>
        <v>169704681.23506105</v>
      </c>
      <c r="T40" s="30">
        <f t="shared" ref="T40:T51" si="102">+SUMPRODUCT(1*($BN$4:$XQ$4=$R$4)*($BN$1:$XQ$1=S$3)*($BN40:$XQ40))</f>
        <v>98460079.480688781</v>
      </c>
      <c r="U40" s="30">
        <f t="shared" ref="U40:U51" si="103">+SUMPRODUCT(1*($BN$4:$XQ$4=$Q$4)*($BN$1:$XQ$1=U$3)*($BN40:$XQ40))</f>
        <v>198545119.62138438</v>
      </c>
      <c r="V40" s="30">
        <f t="shared" ref="V40:V51" si="104">+SUMPRODUCT(1*($BN$4:$XQ$4=$R$4)*($BN$1:$XQ$1=U$3)*($BN40:$XQ40))</f>
        <v>108030304.48540278</v>
      </c>
      <c r="W40" s="30">
        <f t="shared" ref="W40:W51" si="105">+SUMPRODUCT(1*($BN$4:$XQ$4=$Q$4)*($BN$1:$XQ$1=W$3)*($BN40:$XQ40))</f>
        <v>222367048.04997784</v>
      </c>
      <c r="X40" s="30">
        <f t="shared" ref="X40:X51" si="106">+SUMPRODUCT(1*($BN$4:$XQ$4=$R$4)*($BN$1:$XQ$1=W$3)*($BN40:$XQ40))</f>
        <v>113333678.19592197</v>
      </c>
      <c r="Y40" s="30">
        <f t="shared" ref="Y40:Y51" si="107">+SUMPRODUCT(1*($BN$4:$XQ$4=$Q$4)*($BN$1:$XQ$1=Y$3)*($BN40:$XQ40))</f>
        <v>237740863.38322508</v>
      </c>
      <c r="Z40" s="30">
        <f t="shared" ref="Z40:Z51" si="108">+SUMPRODUCT(1*($BN$4:$XQ$4=$R$4)*($BN$1:$XQ$1=Y$3)*($BN40:$XQ40))</f>
        <v>112956742.2176978</v>
      </c>
      <c r="AA40" s="30">
        <f t="shared" ref="AA40:AA51" si="109">+SUMPRODUCT(1*($BN$4:$XQ$4=$Q$4)*($BN$1:$XQ$1=AA$3)*($BN40:$XQ40))</f>
        <v>250299693.6525847</v>
      </c>
      <c r="AB40" s="30">
        <f t="shared" ref="AB40:AB51" si="110">+SUMPRODUCT(1*($BN$4:$XQ$4=$R$4)*($BN$1:$XQ$1=AA$3)*($BN40:$XQ40))</f>
        <v>110586286.16132464</v>
      </c>
      <c r="AC40" s="30">
        <f t="shared" ref="AC40:AC51" si="111">+SUMPRODUCT(1*($BN$4:$XQ$4=$Q$4)*($BN$1:$XQ$1=AC$3)*($BN40:$XQ40))</f>
        <v>262389114.48651502</v>
      </c>
      <c r="AD40" s="30">
        <f t="shared" ref="AD40:AD51" si="112">+SUMPRODUCT(1*($BN$4:$XQ$4=$R$4)*($BN$1:$XQ$1=AC$3)*($BN40:$XQ40))</f>
        <v>106535076.47571409</v>
      </c>
      <c r="AE40" s="30">
        <f t="shared" ref="AE40:AE51" si="113">+SUMPRODUCT(1*($BN$4:$XQ$4=$Q$4)*($BN$1:$XQ$1=AE$3)*($BN40:$XQ40))</f>
        <v>275508570.21084094</v>
      </c>
      <c r="AF40" s="30">
        <f t="shared" ref="AF40:AF51" si="114">+SUMPRODUCT(1*($BN$4:$XQ$4=$R$4)*($BN$1:$XQ$1=AE$3)*($BN40:$XQ40))</f>
        <v>102338648.19884293</v>
      </c>
      <c r="AG40" s="30">
        <f t="shared" ref="AG40:AG51" si="115">+SUMPRODUCT(1*($BN$4:$XQ$4=$Q$4)*($BN$1:$XQ$1=AG$3)*($BN40:$XQ40))</f>
        <v>289283998.72138315</v>
      </c>
      <c r="AH40" s="30">
        <f t="shared" ref="AH40:AH51" si="116">+SUMPRODUCT(1*($BN$4:$XQ$4=$R$4)*($BN$1:$XQ$1=AG$3)*($BN40:$XQ40))</f>
        <v>97456239.403095335</v>
      </c>
      <c r="AI40" s="30">
        <f t="shared" ref="AI40:AI51" si="117">+SUMPRODUCT(1*($BN$4:$XQ$4=$Q$4)*($BN$1:$XQ$1=AI$3)*($BN40:$XQ40))</f>
        <v>303748198.65745246</v>
      </c>
      <c r="AJ40" s="30">
        <f t="shared" ref="AJ40:AJ51" si="118">+SUMPRODUCT(1*($BN$4:$XQ$4=$R$4)*($BN$1:$XQ$1=AI$3)*($BN40:$XQ40))</f>
        <v>92085463.988004804</v>
      </c>
      <c r="AK40" s="30">
        <f t="shared" ref="AK40:AK51" si="119">+SUMPRODUCT(1*($BN$4:$XQ$4=$Q$4)*($BN$1:$XQ$1=AK$3)*($BN40:$XQ40))</f>
        <v>318935608.5903253</v>
      </c>
      <c r="AL40" s="30">
        <f t="shared" ref="AL40:AL51" si="120">+SUMPRODUCT(1*($BN$4:$XQ$4=$R$4)*($BN$1:$XQ$1=AK$3)*($BN40:$XQ40))</f>
        <v>85396956.583366722</v>
      </c>
      <c r="AM40" s="30">
        <f t="shared" ref="AM40:AM51" si="121">+SUMPRODUCT(1*($BN$4:$XQ$4=$Q$4)*($BN$1:$XQ$1=AM$3)*($BN40:$XQ40))</f>
        <v>334882389.01984179</v>
      </c>
      <c r="AN40" s="30">
        <f t="shared" ref="AN40:AN51" si="122">+SUMPRODUCT(1*($BN$4:$XQ$4=$R$4)*($BN$1:$XQ$1=AM$3)*($BN40:$XQ40))</f>
        <v>78091317.04929845</v>
      </c>
      <c r="AO40" s="30">
        <f t="shared" ref="AO40:AO51" si="123">+SUMPRODUCT(1*($BN$4:$XQ$4=$Q$4)*($BN$1:$XQ$1=AO$3)*($BN40:$XQ40))</f>
        <v>351626508.47083414</v>
      </c>
      <c r="AP40" s="30">
        <f t="shared" ref="AP40:AP51" si="124">+SUMPRODUCT(1*($BN$4:$XQ$4=$R$4)*($BN$1:$XQ$1=AO$3)*($BN40:$XQ40))</f>
        <v>69841621.170364931</v>
      </c>
      <c r="AQ40" s="30">
        <f t="shared" ref="AQ40:AQ51" si="125">+SUMPRODUCT(1*($BN$4:$XQ$4=$Q$4)*($BN$1:$XQ$1=AQ$3)*($BN40:$XQ40))</f>
        <v>369207833.89437604</v>
      </c>
      <c r="AR40" s="30">
        <f t="shared" ref="AR40:AR51" si="126">+SUMPRODUCT(1*($BN$4:$XQ$4=$R$4)*($BN$1:$XQ$1=AQ$3)*($BN40:$XQ40))</f>
        <v>60744410.92781841</v>
      </c>
      <c r="AS40" s="30">
        <f t="shared" ref="AS40:AS51" si="127">+SUMPRODUCT(1*($BN$4:$XQ$4=$Q$4)*($BN$1:$XQ$1=AS$3)*($BN40:$XQ40))</f>
        <v>387668225.58909523</v>
      </c>
      <c r="AT40" s="30">
        <f t="shared" ref="AT40:AT51" si="128">+SUMPRODUCT(1*($BN$4:$XQ$4=$R$4)*($BN$1:$XQ$1=AS$3)*($BN40:$XQ40))</f>
        <v>50200240.222593725</v>
      </c>
      <c r="AU40" s="30">
        <f t="shared" ref="AU40:AU51" si="129">+SUMPRODUCT(1*($BN$4:$XQ$4=$Q$4)*($BN$1:$XQ$1=AU$3)*($BN40:$XQ40))</f>
        <v>223555876.82045293</v>
      </c>
      <c r="AV40" s="30">
        <f t="shared" ref="AV40:AV51" si="130">+SUMPRODUCT(1*($BN$4:$XQ$4=$R$4)*($BN$1:$XQ$1=AU$3)*($BN40:$XQ40))</f>
        <v>21405255.217671234</v>
      </c>
      <c r="AW40" s="30">
        <f t="shared" ref="AW40:AW51" si="131">+SUMPRODUCT(1*($BN$4:$XQ$4=$Q$4)*($BN$1:$XQ$1=AW$3)*($BN40:$XQ40))</f>
        <v>234733670.66147572</v>
      </c>
      <c r="AX40" s="30">
        <f t="shared" ref="AX40:AX51" si="132">+SUMPRODUCT(1*($BN$4:$XQ$4=$R$4)*($BN$1:$XQ$1=AW$3)*($BN40:$XQ40))</f>
        <v>14291489.814110208</v>
      </c>
      <c r="AY40" s="30">
        <f t="shared" ref="AY40:AY51" si="133">+SUMPRODUCT(1*($BN$4:$XQ$4=$Q$4)*($BN$1:$XQ$1=AY$3)*($BN40:$XQ40))</f>
        <v>246470354.19454968</v>
      </c>
      <c r="AZ40" s="30">
        <f t="shared" ref="AZ40:AZ51" si="134">+SUMPRODUCT(1*($BN$4:$XQ$4=$R$4)*($BN$1:$XQ$1=AY$3)*($BN40:$XQ40))</f>
        <v>6436089.8962046122</v>
      </c>
      <c r="BA40" s="30">
        <f t="shared" ref="BA40:BA51" si="135">+SUMPRODUCT(1*($BN$4:$XQ$4=$Q$4)*($BN$1:$XQ$1=BA$3)*($BN40:$XQ40))</f>
        <v>0</v>
      </c>
      <c r="BB40" s="30">
        <f t="shared" ref="BB40:BB51" si="136">+SUMPRODUCT(1*($BN$4:$XQ$4=$R$4)*($BN$1:$XQ$1=BA$3)*($BN40:$XQ40))</f>
        <v>0</v>
      </c>
      <c r="BC40" s="30">
        <f t="shared" ref="BC40:BC51" si="137">+SUMPRODUCT(1*($BN$4:$XQ$4=$Q$4)*($BN$1:$XQ$1=BC$3)*($BN40:$XQ40))</f>
        <v>0</v>
      </c>
      <c r="BD40" s="30">
        <f t="shared" ref="BD40:BD51" si="138">+SUMPRODUCT(1*($BN$4:$XQ$4=$R$4)*($BN$1:$XQ$1=BC$3)*($BN40:$XQ40))</f>
        <v>0</v>
      </c>
      <c r="BE40" s="30">
        <f t="shared" ref="BE40:BE51" si="139">+SUMPRODUCT(1*($BN$4:$XQ$4=$Q$4)*($BN$1:$XQ$1=BE$3)*($BN40:$XQ40))</f>
        <v>0</v>
      </c>
      <c r="BF40" s="30">
        <f t="shared" ref="BF40:BF51" si="140">+SUMPRODUCT(1*($BN$4:$XQ$4=$R$4)*($BN$1:$XQ$1=BE$3)*($BN40:$XQ40))</f>
        <v>0</v>
      </c>
      <c r="BG40" s="30">
        <f t="shared" ref="BG40:BG51" si="141">+SUMPRODUCT(1*($BN$4:$XQ$4=$Q$4)*($BN$1:$XQ$1=BG$3)*($BN40:$XQ40))</f>
        <v>0</v>
      </c>
      <c r="BH40" s="30">
        <f t="shared" ref="BH40:BH51" si="142">+SUMPRODUCT(1*($BN$4:$XQ$4=$R$4)*($BN$1:$XQ$1=BG$3)*($BN40:$XQ40))</f>
        <v>0</v>
      </c>
      <c r="BI40" s="30">
        <f t="shared" ref="BI40:BI51" si="143">+SUMPRODUCT(1*($BN$4:$XQ$4=$Q$4)*($BN$1:$XQ$1=BI$3)*($BN40:$XQ40))</f>
        <v>0</v>
      </c>
      <c r="BJ40" s="30">
        <f t="shared" ref="BJ40:BJ51" si="144">+SUMPRODUCT(1*($BN$4:$XQ$4=$R$4)*($BN$1:$XQ$1=BI$3)*($BN40:$XQ40))</f>
        <v>0</v>
      </c>
      <c r="BK40" s="30">
        <f t="shared" ref="BK40:BK51" si="145">+SUMPRODUCT(1*($BN$4:$XQ$4=$Q$4)*($BN$1:$XQ$1=BK$3)*($BN40:$XQ40))</f>
        <v>0</v>
      </c>
      <c r="BL40" s="30">
        <f t="shared" ref="BL40:BL51" si="146">+SUMPRODUCT(1*($BN$4:$XQ$4=$R$4)*($BN$1:$XQ$1=BK$3)*($BN40:$XQ40))</f>
        <v>0</v>
      </c>
      <c r="BN40" s="31">
        <v>0</v>
      </c>
      <c r="BO40" s="31">
        <v>0</v>
      </c>
      <c r="BP40" s="31">
        <v>0</v>
      </c>
      <c r="BQ40" s="31">
        <v>0</v>
      </c>
      <c r="BR40" s="31">
        <v>0</v>
      </c>
      <c r="BS40" s="31">
        <v>0</v>
      </c>
      <c r="BT40" s="31">
        <v>0</v>
      </c>
      <c r="BU40" s="31">
        <v>0</v>
      </c>
      <c r="BV40" s="31">
        <v>0</v>
      </c>
      <c r="BW40" s="31">
        <v>0</v>
      </c>
      <c r="BX40" s="31">
        <v>40505469.70251476</v>
      </c>
      <c r="BY40" s="31">
        <v>65283011.951380946</v>
      </c>
      <c r="BZ40" s="31">
        <v>0</v>
      </c>
      <c r="CA40" s="31">
        <v>0</v>
      </c>
      <c r="CB40" s="31">
        <v>0</v>
      </c>
      <c r="CC40" s="31">
        <v>0</v>
      </c>
      <c r="CD40" s="31">
        <v>0</v>
      </c>
      <c r="CE40" s="31">
        <v>0</v>
      </c>
      <c r="CF40" s="31">
        <v>0</v>
      </c>
      <c r="CG40" s="31">
        <v>0</v>
      </c>
      <c r="CH40" s="31">
        <v>0</v>
      </c>
      <c r="CI40" s="31">
        <v>0</v>
      </c>
      <c r="CJ40" s="31">
        <v>44092387.560334928</v>
      </c>
      <c r="CK40" s="31">
        <v>72695056.976428568</v>
      </c>
      <c r="CL40" s="31">
        <v>0</v>
      </c>
      <c r="CM40" s="31">
        <v>0</v>
      </c>
      <c r="CN40" s="31">
        <v>0</v>
      </c>
      <c r="CO40" s="31">
        <v>0</v>
      </c>
      <c r="CP40" s="31">
        <v>0</v>
      </c>
      <c r="CQ40" s="31">
        <v>0</v>
      </c>
      <c r="CR40" s="31">
        <v>0</v>
      </c>
      <c r="CS40" s="31">
        <v>0</v>
      </c>
      <c r="CT40" s="31">
        <v>0</v>
      </c>
      <c r="CU40" s="31">
        <v>0</v>
      </c>
      <c r="CV40" s="31">
        <v>47920569.695228398</v>
      </c>
      <c r="CW40" s="31">
        <v>81330298.244108692</v>
      </c>
      <c r="CX40" s="31">
        <v>0</v>
      </c>
      <c r="CY40" s="31">
        <v>0</v>
      </c>
      <c r="CZ40" s="31">
        <v>0</v>
      </c>
      <c r="DA40" s="31">
        <v>0</v>
      </c>
      <c r="DB40" s="31">
        <v>0</v>
      </c>
      <c r="DC40" s="31">
        <v>0</v>
      </c>
      <c r="DD40" s="31">
        <v>0</v>
      </c>
      <c r="DE40" s="31">
        <v>0</v>
      </c>
      <c r="DF40" s="31">
        <v>0</v>
      </c>
      <c r="DG40" s="31">
        <v>0</v>
      </c>
      <c r="DH40" s="31">
        <v>50539509.785460383</v>
      </c>
      <c r="DI40" s="31">
        <v>88374382.990952373</v>
      </c>
      <c r="DJ40" s="31">
        <v>0</v>
      </c>
      <c r="DK40" s="31">
        <v>0</v>
      </c>
      <c r="DL40" s="31">
        <v>0</v>
      </c>
      <c r="DM40" s="31">
        <v>0</v>
      </c>
      <c r="DN40" s="31">
        <v>0</v>
      </c>
      <c r="DO40" s="31">
        <v>0</v>
      </c>
      <c r="DP40" s="31">
        <v>0</v>
      </c>
      <c r="DQ40" s="31">
        <v>0</v>
      </c>
      <c r="DR40" s="31">
        <v>0</v>
      </c>
      <c r="DS40" s="31">
        <v>0</v>
      </c>
      <c r="DT40" s="31">
        <v>52757080.713985361</v>
      </c>
      <c r="DU40" s="31">
        <v>95657667.938976318</v>
      </c>
      <c r="DV40" s="31">
        <v>0</v>
      </c>
      <c r="DW40" s="31">
        <v>0</v>
      </c>
      <c r="DX40" s="31">
        <v>0</v>
      </c>
      <c r="DY40" s="31">
        <v>0</v>
      </c>
      <c r="DZ40" s="31">
        <v>0</v>
      </c>
      <c r="EA40" s="31">
        <v>0</v>
      </c>
      <c r="EB40" s="31">
        <v>0</v>
      </c>
      <c r="EC40" s="31">
        <v>0</v>
      </c>
      <c r="ED40" s="31">
        <v>0</v>
      </c>
      <c r="EE40" s="31">
        <v>0</v>
      </c>
      <c r="EF40" s="31">
        <v>55273223.771417417</v>
      </c>
      <c r="EG40" s="31">
        <v>102887451.68240805</v>
      </c>
      <c r="EH40" s="31">
        <v>0</v>
      </c>
      <c r="EI40" s="31">
        <v>0</v>
      </c>
      <c r="EJ40" s="31">
        <v>0</v>
      </c>
      <c r="EK40" s="31">
        <v>0</v>
      </c>
      <c r="EL40" s="31">
        <v>0</v>
      </c>
      <c r="EM40" s="31">
        <v>0</v>
      </c>
      <c r="EN40" s="31">
        <v>0</v>
      </c>
      <c r="EO40" s="31">
        <v>0</v>
      </c>
      <c r="EP40" s="31">
        <v>0</v>
      </c>
      <c r="EQ40" s="31">
        <v>0</v>
      </c>
      <c r="ER40" s="31">
        <v>56409169.11295858</v>
      </c>
      <c r="ES40" s="31">
        <v>109098168.30107574</v>
      </c>
      <c r="ET40" s="31">
        <v>0</v>
      </c>
      <c r="EU40" s="31">
        <v>0</v>
      </c>
      <c r="EV40" s="31">
        <v>0</v>
      </c>
      <c r="EW40" s="31">
        <v>0</v>
      </c>
      <c r="EX40" s="31">
        <v>0</v>
      </c>
      <c r="EY40" s="31">
        <v>0</v>
      </c>
      <c r="EZ40" s="31">
        <v>0</v>
      </c>
      <c r="FA40" s="31">
        <v>0</v>
      </c>
      <c r="FB40" s="31">
        <v>0</v>
      </c>
      <c r="FC40" s="31">
        <v>0</v>
      </c>
      <c r="FD40" s="31">
        <v>56924509.082963392</v>
      </c>
      <c r="FE40" s="31">
        <v>113268879.74890208</v>
      </c>
      <c r="FF40" s="31">
        <v>0</v>
      </c>
      <c r="FG40" s="31">
        <v>0</v>
      </c>
      <c r="FH40" s="31">
        <v>0</v>
      </c>
      <c r="FI40" s="31">
        <v>0</v>
      </c>
      <c r="FJ40" s="31">
        <v>0</v>
      </c>
      <c r="FK40" s="31">
        <v>0</v>
      </c>
      <c r="FL40" s="31">
        <v>0</v>
      </c>
      <c r="FM40" s="31">
        <v>0</v>
      </c>
      <c r="FN40" s="31">
        <v>0</v>
      </c>
      <c r="FO40" s="31">
        <v>0</v>
      </c>
      <c r="FP40" s="31">
        <v>56464703.415905483</v>
      </c>
      <c r="FQ40" s="31">
        <v>117005972.57493998</v>
      </c>
      <c r="FR40" s="31">
        <v>0</v>
      </c>
      <c r="FS40" s="31">
        <v>0</v>
      </c>
      <c r="FT40" s="31">
        <v>0</v>
      </c>
      <c r="FU40" s="31">
        <v>0</v>
      </c>
      <c r="FV40" s="31">
        <v>0</v>
      </c>
      <c r="FW40" s="31">
        <v>0</v>
      </c>
      <c r="FX40" s="31">
        <v>0</v>
      </c>
      <c r="FY40" s="31">
        <v>0</v>
      </c>
      <c r="FZ40" s="31">
        <v>0</v>
      </c>
      <c r="GA40" s="31">
        <v>0</v>
      </c>
      <c r="GB40" s="31">
        <v>56492038.801792316</v>
      </c>
      <c r="GC40" s="31">
        <v>120734890.80828512</v>
      </c>
      <c r="GD40" s="31">
        <v>0</v>
      </c>
      <c r="GE40" s="31">
        <v>0</v>
      </c>
      <c r="GF40" s="31">
        <v>0</v>
      </c>
      <c r="GG40" s="31">
        <v>0</v>
      </c>
      <c r="GH40" s="31">
        <v>0</v>
      </c>
      <c r="GI40" s="31">
        <v>0</v>
      </c>
      <c r="GJ40" s="31">
        <v>0</v>
      </c>
      <c r="GK40" s="31">
        <v>0</v>
      </c>
      <c r="GL40" s="31">
        <v>0</v>
      </c>
      <c r="GM40" s="31">
        <v>0</v>
      </c>
      <c r="GN40" s="31">
        <v>55793644.73516985</v>
      </c>
      <c r="GO40" s="31">
        <v>123828523.28810503</v>
      </c>
      <c r="GP40" s="31">
        <v>0</v>
      </c>
      <c r="GQ40" s="31">
        <v>0</v>
      </c>
      <c r="GR40" s="31">
        <v>0</v>
      </c>
      <c r="GS40" s="31">
        <v>0</v>
      </c>
      <c r="GT40" s="31">
        <v>0</v>
      </c>
      <c r="GU40" s="31">
        <v>0</v>
      </c>
      <c r="GV40" s="31">
        <v>0</v>
      </c>
      <c r="GW40" s="31">
        <v>0</v>
      </c>
      <c r="GX40" s="31">
        <v>0</v>
      </c>
      <c r="GY40" s="31">
        <v>0</v>
      </c>
      <c r="GZ40" s="31">
        <v>54792641.426154785</v>
      </c>
      <c r="HA40" s="31">
        <v>126471170.36447968</v>
      </c>
      <c r="HB40" s="31">
        <v>0</v>
      </c>
      <c r="HC40" s="31">
        <v>0</v>
      </c>
      <c r="HD40" s="31">
        <v>0</v>
      </c>
      <c r="HE40" s="31">
        <v>0</v>
      </c>
      <c r="HF40" s="31">
        <v>0</v>
      </c>
      <c r="HG40" s="31">
        <v>0</v>
      </c>
      <c r="HH40" s="31">
        <v>0</v>
      </c>
      <c r="HI40" s="31">
        <v>0</v>
      </c>
      <c r="HJ40" s="31">
        <v>0</v>
      </c>
      <c r="HK40" s="31">
        <v>0</v>
      </c>
      <c r="HL40" s="31">
        <v>53605384.836125895</v>
      </c>
      <c r="HM40" s="31">
        <v>129594385.60381125</v>
      </c>
      <c r="HN40" s="31">
        <v>0</v>
      </c>
      <c r="HO40" s="31">
        <v>0</v>
      </c>
      <c r="HP40" s="31">
        <v>0</v>
      </c>
      <c r="HQ40" s="31">
        <v>0</v>
      </c>
      <c r="HR40" s="31">
        <v>0</v>
      </c>
      <c r="HS40" s="31">
        <v>0</v>
      </c>
      <c r="HT40" s="31">
        <v>0</v>
      </c>
      <c r="HU40" s="31">
        <v>0</v>
      </c>
      <c r="HV40" s="31">
        <v>0</v>
      </c>
      <c r="HW40" s="31">
        <v>0</v>
      </c>
      <c r="HX40" s="31">
        <v>52929691.6395882</v>
      </c>
      <c r="HY40" s="31">
        <v>132794728.88270377</v>
      </c>
      <c r="HZ40" s="31">
        <v>0</v>
      </c>
      <c r="IA40" s="31">
        <v>0</v>
      </c>
      <c r="IB40" s="31">
        <v>0</v>
      </c>
      <c r="IC40" s="31">
        <v>0</v>
      </c>
      <c r="ID40" s="31">
        <v>0</v>
      </c>
      <c r="IE40" s="31">
        <v>0</v>
      </c>
      <c r="IF40" s="31">
        <v>0</v>
      </c>
      <c r="IG40" s="31">
        <v>0</v>
      </c>
      <c r="IH40" s="31">
        <v>0</v>
      </c>
      <c r="II40" s="31">
        <v>0</v>
      </c>
      <c r="IJ40" s="31">
        <v>51595182.928043358</v>
      </c>
      <c r="IK40" s="31">
        <v>136074104.88400191</v>
      </c>
      <c r="IL40" s="31">
        <v>0</v>
      </c>
      <c r="IM40" s="31">
        <v>0</v>
      </c>
      <c r="IN40" s="31">
        <v>0</v>
      </c>
      <c r="IO40" s="31">
        <v>0</v>
      </c>
      <c r="IP40" s="31">
        <v>0</v>
      </c>
      <c r="IQ40" s="31">
        <v>0</v>
      </c>
      <c r="IR40" s="31">
        <v>0</v>
      </c>
      <c r="IS40" s="31">
        <v>0</v>
      </c>
      <c r="IT40" s="31">
        <v>0</v>
      </c>
      <c r="IU40" s="31">
        <v>0</v>
      </c>
      <c r="IV40" s="31">
        <v>50743465.27079957</v>
      </c>
      <c r="IW40" s="31">
        <v>139434465.32683906</v>
      </c>
      <c r="IX40" s="31">
        <v>0</v>
      </c>
      <c r="IY40" s="31">
        <v>0</v>
      </c>
      <c r="IZ40" s="31">
        <v>0</v>
      </c>
      <c r="JA40" s="31">
        <v>0</v>
      </c>
      <c r="JB40" s="31">
        <v>0</v>
      </c>
      <c r="JC40" s="31">
        <v>0</v>
      </c>
      <c r="JD40" s="31">
        <v>0</v>
      </c>
      <c r="JE40" s="31">
        <v>0</v>
      </c>
      <c r="JF40" s="31">
        <v>0</v>
      </c>
      <c r="JG40" s="31">
        <v>0</v>
      </c>
      <c r="JH40" s="31">
        <v>49249947.367062256</v>
      </c>
      <c r="JI40" s="31">
        <v>142877810.12820208</v>
      </c>
      <c r="JJ40" s="31">
        <v>0</v>
      </c>
      <c r="JK40" s="31">
        <v>0</v>
      </c>
      <c r="JL40" s="31">
        <v>0</v>
      </c>
      <c r="JM40" s="31">
        <v>0</v>
      </c>
      <c r="JN40" s="31">
        <v>0</v>
      </c>
      <c r="JO40" s="31">
        <v>0</v>
      </c>
      <c r="JP40" s="31">
        <v>0</v>
      </c>
      <c r="JQ40" s="31">
        <v>0</v>
      </c>
      <c r="JR40" s="31">
        <v>0</v>
      </c>
      <c r="JS40" s="31">
        <v>0</v>
      </c>
      <c r="JT40" s="31">
        <v>48206292.036033086</v>
      </c>
      <c r="JU40" s="31">
        <v>146406188.59318107</v>
      </c>
      <c r="JV40" s="31">
        <v>0</v>
      </c>
      <c r="JW40" s="31">
        <v>0</v>
      </c>
      <c r="JX40" s="31">
        <v>0</v>
      </c>
      <c r="JY40" s="31">
        <v>0</v>
      </c>
      <c r="JZ40" s="31">
        <v>0</v>
      </c>
      <c r="KA40" s="31">
        <v>0</v>
      </c>
      <c r="KB40" s="31">
        <v>0</v>
      </c>
      <c r="KC40" s="31">
        <v>0</v>
      </c>
      <c r="KD40" s="31">
        <v>0</v>
      </c>
      <c r="KE40" s="31">
        <v>0</v>
      </c>
      <c r="KF40" s="31">
        <v>46796921.173391841</v>
      </c>
      <c r="KG40" s="31">
        <v>150021700.63461226</v>
      </c>
      <c r="KH40" s="31">
        <v>0</v>
      </c>
      <c r="KI40" s="31">
        <v>0</v>
      </c>
      <c r="KJ40" s="31">
        <v>0</v>
      </c>
      <c r="KK40" s="31">
        <v>0</v>
      </c>
      <c r="KL40" s="31">
        <v>0</v>
      </c>
      <c r="KM40" s="31">
        <v>0</v>
      </c>
      <c r="KN40" s="31">
        <v>0</v>
      </c>
      <c r="KO40" s="31">
        <v>0</v>
      </c>
      <c r="KP40" s="31">
        <v>0</v>
      </c>
      <c r="KQ40" s="31">
        <v>0</v>
      </c>
      <c r="KR40" s="31">
        <v>45288542.814612962</v>
      </c>
      <c r="KS40" s="31">
        <v>153726498.02284023</v>
      </c>
      <c r="KT40" s="31">
        <v>0</v>
      </c>
      <c r="KU40" s="31">
        <v>0</v>
      </c>
      <c r="KV40" s="31">
        <v>0</v>
      </c>
      <c r="KW40" s="31">
        <v>0</v>
      </c>
      <c r="KX40" s="31">
        <v>0</v>
      </c>
      <c r="KY40" s="31">
        <v>0</v>
      </c>
      <c r="KZ40" s="31">
        <v>0</v>
      </c>
      <c r="LA40" s="31">
        <v>0</v>
      </c>
      <c r="LB40" s="31">
        <v>0</v>
      </c>
      <c r="LC40" s="31">
        <v>0</v>
      </c>
      <c r="LD40" s="31">
        <v>43438453.642406009</v>
      </c>
      <c r="LE40" s="31">
        <v>157522785.66634297</v>
      </c>
      <c r="LF40" s="31">
        <v>0</v>
      </c>
      <c r="LG40" s="31">
        <v>0</v>
      </c>
      <c r="LH40" s="31">
        <v>0</v>
      </c>
      <c r="LI40" s="31">
        <v>0</v>
      </c>
      <c r="LJ40" s="31">
        <v>0</v>
      </c>
      <c r="LK40" s="31">
        <v>0</v>
      </c>
      <c r="LL40" s="31">
        <v>0</v>
      </c>
      <c r="LM40" s="31">
        <v>0</v>
      </c>
      <c r="LN40" s="31">
        <v>0</v>
      </c>
      <c r="LO40" s="31">
        <v>0</v>
      </c>
      <c r="LP40" s="31">
        <v>41958502.94096072</v>
      </c>
      <c r="LQ40" s="31">
        <v>161412822.92398232</v>
      </c>
      <c r="LR40" s="31">
        <v>0</v>
      </c>
      <c r="LS40" s="31">
        <v>0</v>
      </c>
      <c r="LT40" s="31">
        <v>0</v>
      </c>
      <c r="LU40" s="31">
        <v>0</v>
      </c>
      <c r="LV40" s="31">
        <v>0</v>
      </c>
      <c r="LW40" s="31">
        <v>0</v>
      </c>
      <c r="LX40" s="31">
        <v>0</v>
      </c>
      <c r="LY40" s="31">
        <v>0</v>
      </c>
      <c r="LZ40" s="31">
        <v>0</v>
      </c>
      <c r="MA40" s="31">
        <v>0</v>
      </c>
      <c r="MB40" s="31">
        <v>39909079.326391719</v>
      </c>
      <c r="MC40" s="31">
        <v>165398924.94966021</v>
      </c>
      <c r="MD40" s="31">
        <v>0</v>
      </c>
      <c r="ME40" s="31">
        <v>0</v>
      </c>
      <c r="MF40" s="31">
        <v>0</v>
      </c>
      <c r="MG40" s="31">
        <v>0</v>
      </c>
      <c r="MH40" s="31">
        <v>0</v>
      </c>
      <c r="MI40" s="31">
        <v>0</v>
      </c>
      <c r="MJ40" s="31">
        <v>0</v>
      </c>
      <c r="MK40" s="31">
        <v>0</v>
      </c>
      <c r="ML40" s="31">
        <v>0</v>
      </c>
      <c r="MM40" s="31">
        <v>0</v>
      </c>
      <c r="MN40" s="31">
        <v>38182237.722906731</v>
      </c>
      <c r="MO40" s="31">
        <v>169483464.07018155</v>
      </c>
      <c r="MP40" s="31">
        <v>0</v>
      </c>
      <c r="MQ40" s="31">
        <v>0</v>
      </c>
      <c r="MR40" s="31">
        <v>0</v>
      </c>
      <c r="MS40" s="31">
        <v>0</v>
      </c>
      <c r="MT40" s="31">
        <v>0</v>
      </c>
      <c r="MU40" s="31">
        <v>0</v>
      </c>
      <c r="MV40" s="31">
        <v>0</v>
      </c>
      <c r="MW40" s="31">
        <v>0</v>
      </c>
      <c r="MX40" s="31">
        <v>0</v>
      </c>
      <c r="MY40" s="31">
        <v>0</v>
      </c>
      <c r="MZ40" s="31">
        <v>35918171.444669992</v>
      </c>
      <c r="NA40" s="31">
        <v>173668871.19714335</v>
      </c>
      <c r="NB40" s="31">
        <v>0</v>
      </c>
      <c r="NC40" s="31">
        <v>0</v>
      </c>
      <c r="ND40" s="31">
        <v>0</v>
      </c>
      <c r="NE40" s="31">
        <v>0</v>
      </c>
      <c r="NF40" s="31">
        <v>0</v>
      </c>
      <c r="NG40" s="31">
        <v>0</v>
      </c>
      <c r="NH40" s="31">
        <v>0</v>
      </c>
      <c r="NI40" s="31">
        <v>0</v>
      </c>
      <c r="NJ40" s="31">
        <v>0</v>
      </c>
      <c r="NK40" s="31">
        <v>0</v>
      </c>
      <c r="NL40" s="31">
        <v>33923449.725694939</v>
      </c>
      <c r="NM40" s="31">
        <v>177957637.27369076</v>
      </c>
      <c r="NN40" s="31">
        <v>0</v>
      </c>
      <c r="NO40" s="31">
        <v>0</v>
      </c>
      <c r="NP40" s="31">
        <v>0</v>
      </c>
      <c r="NQ40" s="31">
        <v>0</v>
      </c>
      <c r="NR40" s="31">
        <v>0</v>
      </c>
      <c r="NS40" s="31">
        <v>0</v>
      </c>
      <c r="NT40" s="31">
        <v>0</v>
      </c>
      <c r="NU40" s="31">
        <v>0</v>
      </c>
      <c r="NV40" s="31">
        <v>0</v>
      </c>
      <c r="NW40" s="31">
        <v>0</v>
      </c>
      <c r="NX40" s="31">
        <v>31601083.593363732</v>
      </c>
      <c r="NY40" s="31">
        <v>182352314.75700063</v>
      </c>
      <c r="NZ40" s="31">
        <v>0</v>
      </c>
      <c r="OA40" s="31">
        <v>0</v>
      </c>
      <c r="OB40" s="31">
        <v>0</v>
      </c>
      <c r="OC40" s="31">
        <v>0</v>
      </c>
      <c r="OD40" s="31">
        <v>0</v>
      </c>
      <c r="OE40" s="31">
        <v>0</v>
      </c>
      <c r="OF40" s="31">
        <v>0</v>
      </c>
      <c r="OG40" s="31">
        <v>0</v>
      </c>
      <c r="OH40" s="31">
        <v>0</v>
      </c>
      <c r="OI40" s="31">
        <v>0</v>
      </c>
      <c r="OJ40" s="31">
        <v>29143327.334454678</v>
      </c>
      <c r="OK40" s="31">
        <v>186855519.13737541</v>
      </c>
      <c r="OL40" s="31">
        <v>0</v>
      </c>
      <c r="OM40" s="31">
        <v>0</v>
      </c>
      <c r="ON40" s="31">
        <v>0</v>
      </c>
      <c r="OO40" s="31">
        <v>0</v>
      </c>
      <c r="OP40" s="31">
        <v>0</v>
      </c>
      <c r="OQ40" s="31">
        <v>0</v>
      </c>
      <c r="OR40" s="31">
        <v>0</v>
      </c>
      <c r="OS40" s="31">
        <v>0</v>
      </c>
      <c r="OT40" s="31">
        <v>0</v>
      </c>
      <c r="OU40" s="31">
        <v>0</v>
      </c>
      <c r="OV40" s="31">
        <v>26399856.142817557</v>
      </c>
      <c r="OW40" s="31">
        <v>191469930.49485084</v>
      </c>
      <c r="OX40" s="31">
        <v>0</v>
      </c>
      <c r="OY40" s="31">
        <v>0</v>
      </c>
      <c r="OZ40" s="31">
        <v>0</v>
      </c>
      <c r="PA40" s="31">
        <v>0</v>
      </c>
      <c r="PB40" s="31">
        <v>0</v>
      </c>
      <c r="PC40" s="31">
        <v>0</v>
      </c>
      <c r="PD40" s="31">
        <v>0</v>
      </c>
      <c r="PE40" s="31">
        <v>0</v>
      </c>
      <c r="PF40" s="31">
        <v>0</v>
      </c>
      <c r="PG40" s="31">
        <v>0</v>
      </c>
      <c r="PH40" s="31">
        <v>23800384.079776164</v>
      </c>
      <c r="PI40" s="31">
        <v>196198295.09424439</v>
      </c>
      <c r="PJ40" s="31">
        <v>0</v>
      </c>
      <c r="PK40" s="31">
        <v>0</v>
      </c>
      <c r="PL40" s="31">
        <v>0</v>
      </c>
      <c r="PM40" s="31">
        <v>0</v>
      </c>
      <c r="PN40" s="31">
        <v>0</v>
      </c>
      <c r="PO40" s="31">
        <v>0</v>
      </c>
      <c r="PP40" s="31">
        <v>0</v>
      </c>
      <c r="PQ40" s="31">
        <v>0</v>
      </c>
      <c r="PR40" s="31">
        <v>0</v>
      </c>
      <c r="PS40" s="31">
        <v>0</v>
      </c>
      <c r="PT40" s="31">
        <v>11516843.131558076</v>
      </c>
      <c r="PU40" s="31">
        <v>110414590.03116092</v>
      </c>
      <c r="PV40" s="31">
        <v>0</v>
      </c>
      <c r="PW40" s="31">
        <v>0</v>
      </c>
      <c r="PX40" s="31">
        <v>0</v>
      </c>
      <c r="PY40" s="31">
        <v>0</v>
      </c>
      <c r="PZ40" s="31">
        <v>0</v>
      </c>
      <c r="QA40" s="31">
        <v>0</v>
      </c>
      <c r="QB40" s="31">
        <v>0</v>
      </c>
      <c r="QC40" s="31">
        <v>0</v>
      </c>
      <c r="QD40" s="31">
        <v>0</v>
      </c>
      <c r="QE40" s="31">
        <v>0</v>
      </c>
      <c r="QF40" s="31">
        <v>9888412.0861131586</v>
      </c>
      <c r="QG40" s="31">
        <v>113141286.78929199</v>
      </c>
      <c r="QH40" s="31">
        <v>0</v>
      </c>
      <c r="QI40" s="31">
        <v>0</v>
      </c>
      <c r="QJ40" s="31">
        <v>0</v>
      </c>
      <c r="QK40" s="31">
        <v>0</v>
      </c>
      <c r="QL40" s="31">
        <v>0</v>
      </c>
      <c r="QM40" s="31">
        <v>0</v>
      </c>
      <c r="QN40" s="31">
        <v>0</v>
      </c>
      <c r="QO40" s="31">
        <v>0</v>
      </c>
      <c r="QP40" s="31">
        <v>0</v>
      </c>
      <c r="QQ40" s="31">
        <v>0</v>
      </c>
      <c r="QR40" s="31">
        <v>8061790.1955642272</v>
      </c>
      <c r="QS40" s="31">
        <v>115935319.53271906</v>
      </c>
      <c r="QT40" s="31">
        <v>0</v>
      </c>
      <c r="QU40" s="31">
        <v>0</v>
      </c>
      <c r="QV40" s="31">
        <v>0</v>
      </c>
      <c r="QW40" s="31">
        <v>0</v>
      </c>
      <c r="QX40" s="31">
        <v>0</v>
      </c>
      <c r="QY40" s="31">
        <v>0</v>
      </c>
      <c r="QZ40" s="31">
        <v>0</v>
      </c>
      <c r="RA40" s="31">
        <v>0</v>
      </c>
      <c r="RB40" s="31">
        <v>0</v>
      </c>
      <c r="RC40" s="31">
        <v>0</v>
      </c>
      <c r="RD40" s="31">
        <v>6229699.6185459802</v>
      </c>
      <c r="RE40" s="31">
        <v>118798351.12875667</v>
      </c>
      <c r="RF40" s="31">
        <v>0</v>
      </c>
      <c r="RG40" s="31">
        <v>0</v>
      </c>
      <c r="RH40" s="31">
        <v>0</v>
      </c>
      <c r="RI40" s="31">
        <v>0</v>
      </c>
      <c r="RJ40" s="31">
        <v>0</v>
      </c>
      <c r="RK40" s="31">
        <v>0</v>
      </c>
      <c r="RL40" s="31">
        <v>0</v>
      </c>
      <c r="RM40" s="31">
        <v>0</v>
      </c>
      <c r="RN40" s="31">
        <v>0</v>
      </c>
      <c r="RO40" s="31">
        <v>0</v>
      </c>
      <c r="RP40" s="31">
        <v>4255695.0221978175</v>
      </c>
      <c r="RQ40" s="31">
        <v>121732085.50935508</v>
      </c>
      <c r="RR40" s="31">
        <v>0</v>
      </c>
      <c r="RS40" s="31">
        <v>0</v>
      </c>
      <c r="RT40" s="31">
        <v>0</v>
      </c>
      <c r="RU40" s="31">
        <v>0</v>
      </c>
      <c r="RV40" s="31">
        <v>0</v>
      </c>
      <c r="RW40" s="31">
        <v>0</v>
      </c>
      <c r="RX40" s="31">
        <v>0</v>
      </c>
      <c r="RY40" s="31">
        <v>0</v>
      </c>
      <c r="RZ40" s="31">
        <v>0</v>
      </c>
      <c r="SA40" s="31">
        <v>0</v>
      </c>
      <c r="SB40" s="31">
        <v>2180394.8740067948</v>
      </c>
      <c r="SC40" s="31">
        <v>124738268.6851946</v>
      </c>
      <c r="SD40" s="31">
        <v>0</v>
      </c>
      <c r="SE40" s="31">
        <v>0</v>
      </c>
      <c r="SF40" s="31">
        <v>0</v>
      </c>
      <c r="SG40" s="31">
        <v>0</v>
      </c>
      <c r="SH40" s="31">
        <v>0</v>
      </c>
      <c r="SI40" s="31">
        <v>0</v>
      </c>
      <c r="SJ40" s="31">
        <v>0</v>
      </c>
      <c r="SK40" s="31">
        <v>0</v>
      </c>
      <c r="SL40" s="31">
        <v>0</v>
      </c>
      <c r="SM40" s="31">
        <v>0</v>
      </c>
      <c r="SN40" s="31">
        <v>0</v>
      </c>
      <c r="SO40" s="31">
        <v>0</v>
      </c>
      <c r="SP40" s="31">
        <v>0</v>
      </c>
      <c r="SQ40" s="31">
        <v>0</v>
      </c>
      <c r="SR40" s="31">
        <v>0</v>
      </c>
      <c r="SS40" s="31">
        <v>0</v>
      </c>
      <c r="ST40" s="31">
        <v>0</v>
      </c>
      <c r="SU40" s="31">
        <v>0</v>
      </c>
      <c r="SV40" s="31">
        <v>0</v>
      </c>
      <c r="SW40" s="31">
        <v>0</v>
      </c>
      <c r="SX40" s="31">
        <v>0</v>
      </c>
      <c r="SY40" s="31">
        <v>0</v>
      </c>
      <c r="SZ40" s="31">
        <v>0</v>
      </c>
      <c r="TA40" s="31">
        <v>0</v>
      </c>
      <c r="TB40" s="31">
        <v>0</v>
      </c>
      <c r="TC40" s="31">
        <v>0</v>
      </c>
      <c r="TD40" s="31">
        <v>0</v>
      </c>
      <c r="TE40" s="31">
        <v>0</v>
      </c>
      <c r="TF40" s="31">
        <v>0</v>
      </c>
      <c r="TG40" s="31">
        <v>0</v>
      </c>
      <c r="TH40" s="31">
        <v>0</v>
      </c>
      <c r="TI40" s="31">
        <v>0</v>
      </c>
      <c r="TJ40" s="31">
        <v>0</v>
      </c>
      <c r="TK40" s="31">
        <v>0</v>
      </c>
      <c r="TL40" s="31">
        <v>0</v>
      </c>
      <c r="TM40" s="31">
        <v>0</v>
      </c>
      <c r="TN40" s="31">
        <v>0</v>
      </c>
      <c r="TO40" s="31">
        <v>0</v>
      </c>
      <c r="TP40" s="31">
        <v>0</v>
      </c>
      <c r="TQ40" s="31">
        <v>0</v>
      </c>
      <c r="TR40" s="31">
        <v>0</v>
      </c>
      <c r="TS40" s="31">
        <v>0</v>
      </c>
      <c r="TT40" s="31">
        <v>0</v>
      </c>
      <c r="TU40" s="31">
        <v>0</v>
      </c>
      <c r="TV40" s="31">
        <v>0</v>
      </c>
      <c r="TW40" s="31">
        <v>0</v>
      </c>
      <c r="TX40" s="31">
        <v>0</v>
      </c>
      <c r="TY40" s="31">
        <v>0</v>
      </c>
      <c r="TZ40" s="31">
        <v>0</v>
      </c>
      <c r="UA40" s="31">
        <v>0</v>
      </c>
      <c r="UB40" s="31">
        <v>0</v>
      </c>
      <c r="UC40" s="31">
        <v>0</v>
      </c>
      <c r="UD40" s="31">
        <v>0</v>
      </c>
      <c r="UE40" s="31">
        <v>0</v>
      </c>
      <c r="UF40" s="31">
        <v>0</v>
      </c>
      <c r="UG40" s="31">
        <v>0</v>
      </c>
      <c r="UH40" s="31">
        <v>0</v>
      </c>
      <c r="UI40" s="31">
        <v>0</v>
      </c>
      <c r="UJ40" s="31">
        <v>0</v>
      </c>
      <c r="UK40" s="31">
        <v>0</v>
      </c>
      <c r="UL40" s="31">
        <v>0</v>
      </c>
      <c r="UM40" s="31">
        <v>0</v>
      </c>
      <c r="UN40" s="31">
        <v>0</v>
      </c>
      <c r="UO40" s="31">
        <v>0</v>
      </c>
      <c r="UP40" s="31">
        <v>0</v>
      </c>
      <c r="UQ40" s="31">
        <v>0</v>
      </c>
      <c r="UR40" s="31">
        <v>0</v>
      </c>
      <c r="US40" s="31">
        <v>0</v>
      </c>
      <c r="UT40" s="31">
        <v>0</v>
      </c>
      <c r="UU40" s="31">
        <v>0</v>
      </c>
      <c r="UV40" s="31">
        <v>0</v>
      </c>
      <c r="UW40" s="31">
        <v>0</v>
      </c>
      <c r="UX40" s="31">
        <v>0</v>
      </c>
      <c r="UY40" s="31">
        <v>0</v>
      </c>
      <c r="UZ40" s="31">
        <v>0</v>
      </c>
      <c r="VA40" s="31">
        <v>0</v>
      </c>
      <c r="VB40" s="31">
        <v>0</v>
      </c>
      <c r="VC40" s="31">
        <v>0</v>
      </c>
      <c r="VD40" s="31">
        <v>0</v>
      </c>
      <c r="VE40" s="31">
        <v>0</v>
      </c>
      <c r="VF40" s="31">
        <v>0</v>
      </c>
      <c r="VG40" s="31">
        <v>0</v>
      </c>
      <c r="VH40" s="31">
        <v>0</v>
      </c>
      <c r="VI40" s="31">
        <v>0</v>
      </c>
      <c r="VJ40" s="31">
        <v>0</v>
      </c>
      <c r="VK40" s="31">
        <v>0</v>
      </c>
      <c r="VL40" s="31">
        <v>0</v>
      </c>
      <c r="VM40" s="31">
        <v>0</v>
      </c>
      <c r="VN40" s="31">
        <v>0</v>
      </c>
      <c r="VO40" s="31">
        <v>0</v>
      </c>
      <c r="VP40" s="31">
        <v>0</v>
      </c>
      <c r="VQ40" s="31">
        <v>0</v>
      </c>
      <c r="VR40" s="31">
        <v>0</v>
      </c>
      <c r="VS40" s="31">
        <v>0</v>
      </c>
      <c r="VT40" s="31">
        <v>0</v>
      </c>
      <c r="VU40" s="31">
        <v>0</v>
      </c>
      <c r="VV40" s="31">
        <v>0</v>
      </c>
      <c r="VW40" s="31">
        <v>0</v>
      </c>
      <c r="VX40" s="31">
        <v>0</v>
      </c>
      <c r="VY40" s="31">
        <v>0</v>
      </c>
      <c r="VZ40" s="31">
        <v>0</v>
      </c>
      <c r="WA40" s="31">
        <v>0</v>
      </c>
      <c r="WB40" s="31">
        <v>0</v>
      </c>
      <c r="WC40" s="31">
        <v>0</v>
      </c>
      <c r="WD40" s="31">
        <v>0</v>
      </c>
      <c r="WE40" s="31">
        <v>0</v>
      </c>
      <c r="WF40" s="31">
        <v>0</v>
      </c>
      <c r="WG40" s="31">
        <v>0</v>
      </c>
      <c r="WH40" s="31">
        <v>0</v>
      </c>
      <c r="WI40" s="31">
        <v>0</v>
      </c>
      <c r="WJ40" s="31">
        <v>0</v>
      </c>
      <c r="WK40" s="31">
        <v>0</v>
      </c>
      <c r="WL40" s="31">
        <v>0</v>
      </c>
      <c r="WM40" s="31">
        <v>0</v>
      </c>
      <c r="WN40" s="31">
        <v>0</v>
      </c>
      <c r="WO40" s="31">
        <v>0</v>
      </c>
      <c r="WP40" s="31">
        <v>0</v>
      </c>
      <c r="WQ40" s="31">
        <v>0</v>
      </c>
      <c r="WR40" s="31">
        <v>0</v>
      </c>
      <c r="WS40" s="31">
        <v>0</v>
      </c>
      <c r="WT40" s="31">
        <v>0</v>
      </c>
      <c r="WU40" s="31">
        <v>0</v>
      </c>
      <c r="WV40" s="31">
        <v>0</v>
      </c>
      <c r="WW40" s="31">
        <v>0</v>
      </c>
      <c r="WX40" s="31">
        <v>0</v>
      </c>
      <c r="WY40" s="31">
        <v>0</v>
      </c>
      <c r="WZ40" s="31">
        <v>0</v>
      </c>
      <c r="XA40" s="31">
        <v>0</v>
      </c>
      <c r="XB40" s="31">
        <v>0</v>
      </c>
      <c r="XC40" s="31">
        <v>0</v>
      </c>
      <c r="XD40" s="31">
        <v>0</v>
      </c>
      <c r="XE40" s="31">
        <v>0</v>
      </c>
      <c r="XF40" s="31">
        <v>0</v>
      </c>
      <c r="XG40" s="31">
        <v>0</v>
      </c>
      <c r="XH40" s="31">
        <v>0</v>
      </c>
      <c r="XI40" s="31">
        <v>0</v>
      </c>
      <c r="XJ40" s="31">
        <v>0</v>
      </c>
      <c r="XK40" s="31">
        <v>0</v>
      </c>
      <c r="XL40" s="31">
        <v>0</v>
      </c>
      <c r="XM40" s="31">
        <v>0</v>
      </c>
      <c r="XN40" s="31">
        <v>0</v>
      </c>
      <c r="XO40" s="31">
        <v>0</v>
      </c>
      <c r="XP40" s="31">
        <v>0</v>
      </c>
      <c r="XQ40" s="31">
        <v>0</v>
      </c>
    </row>
    <row r="41" spans="1:641" x14ac:dyDescent="0.25">
      <c r="A41" s="20" t="s">
        <v>111</v>
      </c>
      <c r="B41" s="20" t="s">
        <v>112</v>
      </c>
      <c r="C41" s="29">
        <f>+E41*$C$74</f>
        <v>1818.0549155037816</v>
      </c>
      <c r="D41" s="21"/>
      <c r="E41" s="22">
        <f>+IFERROR(VLOOKUP($C$2,[4]BIDA33!$A$11:$P$189,13,TRUE)/1000000,0)</f>
        <v>41.935790712674276</v>
      </c>
      <c r="F41" s="27" t="s">
        <v>94</v>
      </c>
      <c r="G41" s="24" t="s">
        <v>178</v>
      </c>
      <c r="H41" s="25">
        <v>39555</v>
      </c>
      <c r="I41" s="25" t="s">
        <v>188</v>
      </c>
      <c r="J41" s="53" t="s">
        <v>108</v>
      </c>
      <c r="K41" s="27">
        <v>300</v>
      </c>
      <c r="L41" s="23" t="s">
        <v>231</v>
      </c>
      <c r="M41" s="25">
        <f t="shared" si="98"/>
        <v>48686</v>
      </c>
      <c r="N41" s="27" t="s">
        <v>24</v>
      </c>
      <c r="O41" s="29" t="s">
        <v>109</v>
      </c>
      <c r="P41" s="115" t="s">
        <v>110</v>
      </c>
      <c r="Q41" s="30">
        <f t="shared" si="99"/>
        <v>135899600.04837093</v>
      </c>
      <c r="R41" s="30">
        <f t="shared" si="100"/>
        <v>56930421.488395974</v>
      </c>
      <c r="S41" s="30">
        <f t="shared" si="101"/>
        <v>167573547.14870417</v>
      </c>
      <c r="T41" s="30">
        <f t="shared" si="102"/>
        <v>65446295.672555663</v>
      </c>
      <c r="U41" s="30">
        <f t="shared" si="103"/>
        <v>196657528.24236351</v>
      </c>
      <c r="V41" s="30">
        <f t="shared" si="104"/>
        <v>70821763.613353997</v>
      </c>
      <c r="W41" s="30">
        <f t="shared" si="105"/>
        <v>222680135.40989363</v>
      </c>
      <c r="X41" s="30">
        <f t="shared" si="106"/>
        <v>73667065.943279132</v>
      </c>
      <c r="Y41" s="30">
        <f t="shared" si="107"/>
        <v>238821516.8192451</v>
      </c>
      <c r="Z41" s="30">
        <f t="shared" si="108"/>
        <v>71993311.093966156</v>
      </c>
      <c r="AA41" s="30">
        <f t="shared" si="109"/>
        <v>252281014.24984103</v>
      </c>
      <c r="AB41" s="30">
        <f t="shared" si="110"/>
        <v>68831853.380984068</v>
      </c>
      <c r="AC41" s="30">
        <f t="shared" si="111"/>
        <v>264210809.13783801</v>
      </c>
      <c r="AD41" s="30">
        <f t="shared" si="112"/>
        <v>64114592.392420813</v>
      </c>
      <c r="AE41" s="30">
        <f t="shared" si="113"/>
        <v>277421349.59473014</v>
      </c>
      <c r="AF41" s="30">
        <f t="shared" si="114"/>
        <v>59162502.706926212</v>
      </c>
      <c r="AG41" s="30">
        <f t="shared" si="115"/>
        <v>291292417.07446682</v>
      </c>
      <c r="AH41" s="30">
        <f t="shared" si="116"/>
        <v>53554917.571901098</v>
      </c>
      <c r="AI41" s="30">
        <f t="shared" si="117"/>
        <v>305857037.92819035</v>
      </c>
      <c r="AJ41" s="30">
        <f t="shared" si="118"/>
        <v>47372681.679115497</v>
      </c>
      <c r="AK41" s="30">
        <f t="shared" si="119"/>
        <v>321149889.82459998</v>
      </c>
      <c r="AL41" s="30">
        <f t="shared" si="120"/>
        <v>40156905.47685194</v>
      </c>
      <c r="AM41" s="30">
        <f t="shared" si="121"/>
        <v>337207384.31583023</v>
      </c>
      <c r="AN41" s="30">
        <f t="shared" si="122"/>
        <v>32248870.398955777</v>
      </c>
      <c r="AO41" s="30">
        <f t="shared" si="123"/>
        <v>354067753.53162193</v>
      </c>
      <c r="AP41" s="30">
        <f t="shared" si="124"/>
        <v>23449639.549577869</v>
      </c>
      <c r="AQ41" s="30">
        <f t="shared" si="125"/>
        <v>371771141.20820332</v>
      </c>
      <c r="AR41" s="30">
        <f t="shared" si="126"/>
        <v>13734417.956330214</v>
      </c>
      <c r="AS41" s="30">
        <f t="shared" si="127"/>
        <v>192799252.97438374</v>
      </c>
      <c r="AT41" s="30">
        <f t="shared" si="128"/>
        <v>2860657.8596627917</v>
      </c>
      <c r="AU41" s="30">
        <f t="shared" si="129"/>
        <v>0</v>
      </c>
      <c r="AV41" s="30">
        <f t="shared" si="130"/>
        <v>0</v>
      </c>
      <c r="AW41" s="30">
        <f t="shared" si="131"/>
        <v>0</v>
      </c>
      <c r="AX41" s="30">
        <f t="shared" si="132"/>
        <v>0</v>
      </c>
      <c r="AY41" s="30">
        <f t="shared" si="133"/>
        <v>0</v>
      </c>
      <c r="AZ41" s="30">
        <f t="shared" si="134"/>
        <v>0</v>
      </c>
      <c r="BA41" s="30">
        <f t="shared" si="135"/>
        <v>0</v>
      </c>
      <c r="BB41" s="30">
        <f t="shared" si="136"/>
        <v>0</v>
      </c>
      <c r="BC41" s="30">
        <f t="shared" si="137"/>
        <v>0</v>
      </c>
      <c r="BD41" s="30">
        <f t="shared" si="138"/>
        <v>0</v>
      </c>
      <c r="BE41" s="30">
        <f t="shared" si="139"/>
        <v>0</v>
      </c>
      <c r="BF41" s="30">
        <f t="shared" si="140"/>
        <v>0</v>
      </c>
      <c r="BG41" s="30">
        <f t="shared" si="141"/>
        <v>0</v>
      </c>
      <c r="BH41" s="30">
        <f t="shared" si="142"/>
        <v>0</v>
      </c>
      <c r="BI41" s="30">
        <f t="shared" si="143"/>
        <v>0</v>
      </c>
      <c r="BJ41" s="30">
        <f t="shared" si="144"/>
        <v>0</v>
      </c>
      <c r="BK41" s="30">
        <f t="shared" si="145"/>
        <v>0</v>
      </c>
      <c r="BL41" s="30">
        <f t="shared" si="146"/>
        <v>0</v>
      </c>
      <c r="BN41" s="31">
        <v>0</v>
      </c>
      <c r="BO41" s="31">
        <v>0</v>
      </c>
      <c r="BP41" s="31">
        <v>0</v>
      </c>
      <c r="BQ41" s="31">
        <v>0</v>
      </c>
      <c r="BR41" s="31">
        <v>0</v>
      </c>
      <c r="BS41" s="31">
        <v>0</v>
      </c>
      <c r="BT41" s="31">
        <v>27051672.981129084</v>
      </c>
      <c r="BU41" s="31">
        <v>63549185.048370935</v>
      </c>
      <c r="BV41" s="31">
        <v>0</v>
      </c>
      <c r="BW41" s="31">
        <v>0</v>
      </c>
      <c r="BX41" s="31">
        <v>0</v>
      </c>
      <c r="BY41" s="31">
        <v>0</v>
      </c>
      <c r="BZ41" s="31">
        <v>0</v>
      </c>
      <c r="CA41" s="31">
        <v>0</v>
      </c>
      <c r="CB41" s="31">
        <v>0</v>
      </c>
      <c r="CC41" s="31">
        <v>0</v>
      </c>
      <c r="CD41" s="31">
        <v>0</v>
      </c>
      <c r="CE41" s="31">
        <v>0</v>
      </c>
      <c r="CF41" s="31">
        <v>29878748.507266887</v>
      </c>
      <c r="CG41" s="31">
        <v>72350415</v>
      </c>
      <c r="CH41" s="31">
        <v>0</v>
      </c>
      <c r="CI41" s="31">
        <v>0</v>
      </c>
      <c r="CJ41" s="31">
        <v>0</v>
      </c>
      <c r="CK41" s="31">
        <v>0</v>
      </c>
      <c r="CL41" s="31">
        <v>0</v>
      </c>
      <c r="CM41" s="31">
        <v>0</v>
      </c>
      <c r="CN41" s="31">
        <v>0</v>
      </c>
      <c r="CO41" s="31">
        <v>0</v>
      </c>
      <c r="CP41" s="31">
        <v>0</v>
      </c>
      <c r="CQ41" s="31">
        <v>0</v>
      </c>
      <c r="CR41" s="31">
        <v>31981437.512847833</v>
      </c>
      <c r="CS41" s="31">
        <v>80308960.650000006</v>
      </c>
      <c r="CT41" s="31">
        <v>0</v>
      </c>
      <c r="CU41" s="31">
        <v>0</v>
      </c>
      <c r="CV41" s="31">
        <v>0</v>
      </c>
      <c r="CW41" s="31">
        <v>0</v>
      </c>
      <c r="CX41" s="31">
        <v>0</v>
      </c>
      <c r="CY41" s="31">
        <v>0</v>
      </c>
      <c r="CZ41" s="31">
        <v>0</v>
      </c>
      <c r="DA41" s="31">
        <v>0</v>
      </c>
      <c r="DB41" s="31">
        <v>0</v>
      </c>
      <c r="DC41" s="31">
        <v>0</v>
      </c>
      <c r="DD41" s="31">
        <v>33464858.159707829</v>
      </c>
      <c r="DE41" s="31">
        <v>87264586.49870415</v>
      </c>
      <c r="DF41" s="31">
        <v>0</v>
      </c>
      <c r="DG41" s="31">
        <v>0</v>
      </c>
      <c r="DH41" s="31">
        <v>0</v>
      </c>
      <c r="DI41" s="31">
        <v>0</v>
      </c>
      <c r="DJ41" s="31">
        <v>0</v>
      </c>
      <c r="DK41" s="31">
        <v>0</v>
      </c>
      <c r="DL41" s="31">
        <v>0</v>
      </c>
      <c r="DM41" s="31">
        <v>0</v>
      </c>
      <c r="DN41" s="31">
        <v>0</v>
      </c>
      <c r="DO41" s="31">
        <v>0</v>
      </c>
      <c r="DP41" s="31">
        <v>34709872.202442542</v>
      </c>
      <c r="DQ41" s="31">
        <v>94647057.468384117</v>
      </c>
      <c r="DR41" s="31">
        <v>0</v>
      </c>
      <c r="DS41" s="31">
        <v>0</v>
      </c>
      <c r="DT41" s="31">
        <v>0</v>
      </c>
      <c r="DU41" s="31">
        <v>0</v>
      </c>
      <c r="DV41" s="31">
        <v>0</v>
      </c>
      <c r="DW41" s="31">
        <v>0</v>
      </c>
      <c r="DX41" s="31">
        <v>0</v>
      </c>
      <c r="DY41" s="31">
        <v>0</v>
      </c>
      <c r="DZ41" s="31">
        <v>0</v>
      </c>
      <c r="EA41" s="31">
        <v>0</v>
      </c>
      <c r="EB41" s="31">
        <v>36111891.410911463</v>
      </c>
      <c r="EC41" s="31">
        <v>102010470.7739794</v>
      </c>
      <c r="ED41" s="31">
        <v>0</v>
      </c>
      <c r="EE41" s="31">
        <v>0</v>
      </c>
      <c r="EF41" s="31">
        <v>0</v>
      </c>
      <c r="EG41" s="31">
        <v>0</v>
      </c>
      <c r="EH41" s="31">
        <v>0</v>
      </c>
      <c r="EI41" s="31">
        <v>0</v>
      </c>
      <c r="EJ41" s="31">
        <v>0</v>
      </c>
      <c r="EK41" s="31">
        <v>0</v>
      </c>
      <c r="EL41" s="31">
        <v>0</v>
      </c>
      <c r="EM41" s="31">
        <v>0</v>
      </c>
      <c r="EN41" s="31">
        <v>36746689.218847133</v>
      </c>
      <c r="EO41" s="31">
        <v>108909668.64587173</v>
      </c>
      <c r="EP41" s="31">
        <v>0</v>
      </c>
      <c r="EQ41" s="31">
        <v>0</v>
      </c>
      <c r="ER41" s="31">
        <v>0</v>
      </c>
      <c r="ES41" s="31">
        <v>0</v>
      </c>
      <c r="ET41" s="31">
        <v>0</v>
      </c>
      <c r="EU41" s="31">
        <v>0</v>
      </c>
      <c r="EV41" s="31">
        <v>0</v>
      </c>
      <c r="EW41" s="31">
        <v>0</v>
      </c>
      <c r="EX41" s="31">
        <v>0</v>
      </c>
      <c r="EY41" s="31">
        <v>0</v>
      </c>
      <c r="EZ41" s="31">
        <v>36920376.724431999</v>
      </c>
      <c r="FA41" s="31">
        <v>113770466.76402192</v>
      </c>
      <c r="FB41" s="31">
        <v>0</v>
      </c>
      <c r="FC41" s="31">
        <v>0</v>
      </c>
      <c r="FD41" s="31">
        <v>0</v>
      </c>
      <c r="FE41" s="31">
        <v>0</v>
      </c>
      <c r="FF41" s="31">
        <v>0</v>
      </c>
      <c r="FG41" s="31">
        <v>0</v>
      </c>
      <c r="FH41" s="31">
        <v>0</v>
      </c>
      <c r="FI41" s="31">
        <v>0</v>
      </c>
      <c r="FJ41" s="31">
        <v>0</v>
      </c>
      <c r="FK41" s="31">
        <v>0</v>
      </c>
      <c r="FL41" s="31">
        <v>36204549.86538066</v>
      </c>
      <c r="FM41" s="31">
        <v>117516384.56941707</v>
      </c>
      <c r="FN41" s="31">
        <v>0</v>
      </c>
      <c r="FO41" s="31">
        <v>0</v>
      </c>
      <c r="FP41" s="31">
        <v>0</v>
      </c>
      <c r="FQ41" s="31">
        <v>0</v>
      </c>
      <c r="FR41" s="31">
        <v>0</v>
      </c>
      <c r="FS41" s="31">
        <v>0</v>
      </c>
      <c r="FT41" s="31">
        <v>0</v>
      </c>
      <c r="FU41" s="31">
        <v>0</v>
      </c>
      <c r="FV41" s="31">
        <v>0</v>
      </c>
      <c r="FW41" s="31">
        <v>0</v>
      </c>
      <c r="FX41" s="31">
        <v>35788761.228585489</v>
      </c>
      <c r="FY41" s="31">
        <v>121305132.24982801</v>
      </c>
      <c r="FZ41" s="31">
        <v>0</v>
      </c>
      <c r="GA41" s="31">
        <v>0</v>
      </c>
      <c r="GB41" s="31">
        <v>0</v>
      </c>
      <c r="GC41" s="31">
        <v>0</v>
      </c>
      <c r="GD41" s="31">
        <v>0</v>
      </c>
      <c r="GE41" s="31">
        <v>0</v>
      </c>
      <c r="GF41" s="31">
        <v>0</v>
      </c>
      <c r="GG41" s="31">
        <v>0</v>
      </c>
      <c r="GH41" s="31">
        <v>0</v>
      </c>
      <c r="GI41" s="31">
        <v>0</v>
      </c>
      <c r="GJ41" s="31">
        <v>34977872.904616408</v>
      </c>
      <c r="GK41" s="31">
        <v>124792544.97563004</v>
      </c>
      <c r="GL41" s="31">
        <v>0</v>
      </c>
      <c r="GM41" s="31">
        <v>0</v>
      </c>
      <c r="GN41" s="31">
        <v>0</v>
      </c>
      <c r="GO41" s="31">
        <v>0</v>
      </c>
      <c r="GP41" s="31">
        <v>0</v>
      </c>
      <c r="GQ41" s="31">
        <v>0</v>
      </c>
      <c r="GR41" s="31">
        <v>0</v>
      </c>
      <c r="GS41" s="31">
        <v>0</v>
      </c>
      <c r="GT41" s="31">
        <v>0</v>
      </c>
      <c r="GU41" s="31">
        <v>0</v>
      </c>
      <c r="GV41" s="31">
        <v>33853980.47636766</v>
      </c>
      <c r="GW41" s="31">
        <v>127488469.274211</v>
      </c>
      <c r="GX41" s="31">
        <v>0</v>
      </c>
      <c r="GY41" s="31">
        <v>0</v>
      </c>
      <c r="GZ41" s="31">
        <v>0</v>
      </c>
      <c r="HA41" s="31">
        <v>0</v>
      </c>
      <c r="HB41" s="31">
        <v>0</v>
      </c>
      <c r="HC41" s="31">
        <v>0</v>
      </c>
      <c r="HD41" s="31">
        <v>0</v>
      </c>
      <c r="HE41" s="31">
        <v>0</v>
      </c>
      <c r="HF41" s="31">
        <v>0</v>
      </c>
      <c r="HG41" s="31">
        <v>0</v>
      </c>
      <c r="HH41" s="31">
        <v>32549435.50018933</v>
      </c>
      <c r="HI41" s="31">
        <v>130494123.38278869</v>
      </c>
      <c r="HJ41" s="31">
        <v>0</v>
      </c>
      <c r="HK41" s="31">
        <v>0</v>
      </c>
      <c r="HL41" s="31">
        <v>0</v>
      </c>
      <c r="HM41" s="31">
        <v>0</v>
      </c>
      <c r="HN41" s="31">
        <v>0</v>
      </c>
      <c r="HO41" s="31">
        <v>0</v>
      </c>
      <c r="HP41" s="31">
        <v>0</v>
      </c>
      <c r="HQ41" s="31">
        <v>0</v>
      </c>
      <c r="HR41" s="31">
        <v>0</v>
      </c>
      <c r="HS41" s="31">
        <v>0</v>
      </c>
      <c r="HT41" s="31">
        <v>31565156.892231483</v>
      </c>
      <c r="HU41" s="31">
        <v>133716685.75504933</v>
      </c>
      <c r="HV41" s="31">
        <v>0</v>
      </c>
      <c r="HW41" s="31">
        <v>0</v>
      </c>
      <c r="HX41" s="31">
        <v>0</v>
      </c>
      <c r="HY41" s="31">
        <v>0</v>
      </c>
      <c r="HZ41" s="31">
        <v>0</v>
      </c>
      <c r="IA41" s="31">
        <v>0</v>
      </c>
      <c r="IB41" s="31">
        <v>0</v>
      </c>
      <c r="IC41" s="31">
        <v>0</v>
      </c>
      <c r="ID41" s="31">
        <v>0</v>
      </c>
      <c r="IE41" s="31">
        <v>0</v>
      </c>
      <c r="IF41" s="31">
        <v>30158920.882393006</v>
      </c>
      <c r="IG41" s="31">
        <v>137018829.55192822</v>
      </c>
      <c r="IH41" s="31">
        <v>0</v>
      </c>
      <c r="II41" s="31">
        <v>0</v>
      </c>
      <c r="IJ41" s="31">
        <v>0</v>
      </c>
      <c r="IK41" s="31">
        <v>0</v>
      </c>
      <c r="IL41" s="31">
        <v>0</v>
      </c>
      <c r="IM41" s="31">
        <v>0</v>
      </c>
      <c r="IN41" s="31">
        <v>0</v>
      </c>
      <c r="IO41" s="31">
        <v>0</v>
      </c>
      <c r="IP41" s="31">
        <v>0</v>
      </c>
      <c r="IQ41" s="31">
        <v>0</v>
      </c>
      <c r="IR41" s="31">
        <v>29003581.824533209</v>
      </c>
      <c r="IS41" s="31">
        <v>140402520.04280189</v>
      </c>
      <c r="IT41" s="31">
        <v>0</v>
      </c>
      <c r="IU41" s="31">
        <v>0</v>
      </c>
      <c r="IV41" s="31">
        <v>0</v>
      </c>
      <c r="IW41" s="31">
        <v>0</v>
      </c>
      <c r="IX41" s="31">
        <v>0</v>
      </c>
      <c r="IY41" s="31">
        <v>0</v>
      </c>
      <c r="IZ41" s="31">
        <v>0</v>
      </c>
      <c r="JA41" s="31">
        <v>0</v>
      </c>
      <c r="JB41" s="31">
        <v>0</v>
      </c>
      <c r="JC41" s="31">
        <v>0</v>
      </c>
      <c r="JD41" s="31">
        <v>27447981.214066569</v>
      </c>
      <c r="JE41" s="31">
        <v>143869771.02952471</v>
      </c>
      <c r="JF41" s="31">
        <v>0</v>
      </c>
      <c r="JG41" s="31">
        <v>0</v>
      </c>
      <c r="JH41" s="31">
        <v>0</v>
      </c>
      <c r="JI41" s="31">
        <v>0</v>
      </c>
      <c r="JJ41" s="31">
        <v>0</v>
      </c>
      <c r="JK41" s="31">
        <v>0</v>
      </c>
      <c r="JL41" s="31">
        <v>0</v>
      </c>
      <c r="JM41" s="31">
        <v>0</v>
      </c>
      <c r="JN41" s="31">
        <v>0</v>
      </c>
      <c r="JO41" s="31">
        <v>0</v>
      </c>
      <c r="JP41" s="31">
        <v>26106936.357834529</v>
      </c>
      <c r="JQ41" s="31">
        <v>147422646.04494208</v>
      </c>
      <c r="JR41" s="31">
        <v>0</v>
      </c>
      <c r="JS41" s="31">
        <v>0</v>
      </c>
      <c r="JT41" s="31">
        <v>0</v>
      </c>
      <c r="JU41" s="31">
        <v>0</v>
      </c>
      <c r="JV41" s="31">
        <v>0</v>
      </c>
      <c r="JW41" s="31">
        <v>0</v>
      </c>
      <c r="JX41" s="31">
        <v>0</v>
      </c>
      <c r="JY41" s="31">
        <v>0</v>
      </c>
      <c r="JZ41" s="31">
        <v>0</v>
      </c>
      <c r="KA41" s="31">
        <v>0</v>
      </c>
      <c r="KB41" s="31">
        <v>24524564.289210849</v>
      </c>
      <c r="KC41" s="31">
        <v>151063259.58100104</v>
      </c>
      <c r="KD41" s="31">
        <v>0</v>
      </c>
      <c r="KE41" s="31">
        <v>0</v>
      </c>
      <c r="KF41" s="31">
        <v>0</v>
      </c>
      <c r="KG41" s="31">
        <v>0</v>
      </c>
      <c r="KH41" s="31">
        <v>0</v>
      </c>
      <c r="KI41" s="31">
        <v>0</v>
      </c>
      <c r="KJ41" s="31">
        <v>0</v>
      </c>
      <c r="KK41" s="31">
        <v>0</v>
      </c>
      <c r="KL41" s="31">
        <v>0</v>
      </c>
      <c r="KM41" s="31">
        <v>0</v>
      </c>
      <c r="KN41" s="31">
        <v>22848117.389904648</v>
      </c>
      <c r="KO41" s="31">
        <v>154793778.34718928</v>
      </c>
      <c r="KP41" s="31">
        <v>0</v>
      </c>
      <c r="KQ41" s="31">
        <v>0</v>
      </c>
      <c r="KR41" s="31">
        <v>0</v>
      </c>
      <c r="KS41" s="31">
        <v>0</v>
      </c>
      <c r="KT41" s="31">
        <v>0</v>
      </c>
      <c r="KU41" s="31">
        <v>0</v>
      </c>
      <c r="KV41" s="31">
        <v>0</v>
      </c>
      <c r="KW41" s="31">
        <v>0</v>
      </c>
      <c r="KX41" s="31">
        <v>0</v>
      </c>
      <c r="KY41" s="31">
        <v>0</v>
      </c>
      <c r="KZ41" s="31">
        <v>20958756.292564753</v>
      </c>
      <c r="LA41" s="31">
        <v>158616422.56005117</v>
      </c>
      <c r="LB41" s="31">
        <v>0</v>
      </c>
      <c r="LC41" s="31">
        <v>0</v>
      </c>
      <c r="LD41" s="31">
        <v>0</v>
      </c>
      <c r="LE41" s="31">
        <v>0</v>
      </c>
      <c r="LF41" s="31">
        <v>0</v>
      </c>
      <c r="LG41" s="31">
        <v>0</v>
      </c>
      <c r="LH41" s="31">
        <v>0</v>
      </c>
      <c r="LI41" s="31">
        <v>0</v>
      </c>
      <c r="LJ41" s="31">
        <v>0</v>
      </c>
      <c r="LK41" s="31">
        <v>0</v>
      </c>
      <c r="LL41" s="31">
        <v>19198149.184287183</v>
      </c>
      <c r="LM41" s="31">
        <v>162533467.26454884</v>
      </c>
      <c r="LN41" s="31">
        <v>0</v>
      </c>
      <c r="LO41" s="31">
        <v>0</v>
      </c>
      <c r="LP41" s="31">
        <v>0</v>
      </c>
      <c r="LQ41" s="31">
        <v>0</v>
      </c>
      <c r="LR41" s="31">
        <v>0</v>
      </c>
      <c r="LS41" s="31">
        <v>0</v>
      </c>
      <c r="LT41" s="31">
        <v>0</v>
      </c>
      <c r="LU41" s="31">
        <v>0</v>
      </c>
      <c r="LV41" s="31">
        <v>0</v>
      </c>
      <c r="LW41" s="31">
        <v>0</v>
      </c>
      <c r="LX41" s="31">
        <v>17122806.534322578</v>
      </c>
      <c r="LY41" s="31">
        <v>166547243.68805385</v>
      </c>
      <c r="LZ41" s="31">
        <v>0</v>
      </c>
      <c r="MA41" s="31">
        <v>0</v>
      </c>
      <c r="MB41" s="31">
        <v>0</v>
      </c>
      <c r="MC41" s="31">
        <v>0</v>
      </c>
      <c r="MD41" s="31">
        <v>0</v>
      </c>
      <c r="ME41" s="31">
        <v>0</v>
      </c>
      <c r="MF41" s="31">
        <v>0</v>
      </c>
      <c r="MG41" s="31">
        <v>0</v>
      </c>
      <c r="MH41" s="31">
        <v>0</v>
      </c>
      <c r="MI41" s="31">
        <v>0</v>
      </c>
      <c r="MJ41" s="31">
        <v>15126063.864633201</v>
      </c>
      <c r="MK41" s="31">
        <v>170660140.62777635</v>
      </c>
      <c r="ML41" s="31">
        <v>0</v>
      </c>
      <c r="MM41" s="31">
        <v>0</v>
      </c>
      <c r="MN41" s="31">
        <v>0</v>
      </c>
      <c r="MO41" s="31">
        <v>0</v>
      </c>
      <c r="MP41" s="31">
        <v>0</v>
      </c>
      <c r="MQ41" s="31">
        <v>0</v>
      </c>
      <c r="MR41" s="31">
        <v>0</v>
      </c>
      <c r="MS41" s="31">
        <v>0</v>
      </c>
      <c r="MT41" s="31">
        <v>0</v>
      </c>
      <c r="MU41" s="31">
        <v>0</v>
      </c>
      <c r="MV41" s="31">
        <v>12850864.909524763</v>
      </c>
      <c r="MW41" s="31">
        <v>174874605.87245664</v>
      </c>
      <c r="MX41" s="31">
        <v>0</v>
      </c>
      <c r="MY41" s="31">
        <v>0</v>
      </c>
      <c r="MZ41" s="31">
        <v>0</v>
      </c>
      <c r="NA41" s="31">
        <v>0</v>
      </c>
      <c r="NB41" s="31">
        <v>0</v>
      </c>
      <c r="NC41" s="31">
        <v>0</v>
      </c>
      <c r="ND41" s="31">
        <v>0</v>
      </c>
      <c r="NE41" s="31">
        <v>0</v>
      </c>
      <c r="NF41" s="31">
        <v>0</v>
      </c>
      <c r="NG41" s="31">
        <v>0</v>
      </c>
      <c r="NH41" s="31">
        <v>10598774.640053106</v>
      </c>
      <c r="NI41" s="31">
        <v>179193147.65916532</v>
      </c>
      <c r="NJ41" s="31">
        <v>0</v>
      </c>
      <c r="NK41" s="31">
        <v>0</v>
      </c>
      <c r="NL41" s="31">
        <v>0</v>
      </c>
      <c r="NM41" s="31">
        <v>0</v>
      </c>
      <c r="NN41" s="31">
        <v>0</v>
      </c>
      <c r="NO41" s="31">
        <v>0</v>
      </c>
      <c r="NP41" s="31">
        <v>0</v>
      </c>
      <c r="NQ41" s="31">
        <v>0</v>
      </c>
      <c r="NR41" s="31">
        <v>0</v>
      </c>
      <c r="NS41" s="31">
        <v>0</v>
      </c>
      <c r="NT41" s="31">
        <v>8153476.6229768069</v>
      </c>
      <c r="NU41" s="31">
        <v>183618336.16607961</v>
      </c>
      <c r="NV41" s="31">
        <v>0</v>
      </c>
      <c r="NW41" s="31">
        <v>0</v>
      </c>
      <c r="NX41" s="31">
        <v>0</v>
      </c>
      <c r="NY41" s="31">
        <v>0</v>
      </c>
      <c r="NZ41" s="31">
        <v>0</v>
      </c>
      <c r="OA41" s="31">
        <v>0</v>
      </c>
      <c r="OB41" s="31">
        <v>0</v>
      </c>
      <c r="OC41" s="31">
        <v>0</v>
      </c>
      <c r="OD41" s="31">
        <v>0</v>
      </c>
      <c r="OE41" s="31">
        <v>0</v>
      </c>
      <c r="OF41" s="31">
        <v>5580941.3333534077</v>
      </c>
      <c r="OG41" s="31">
        <v>188152805.04212371</v>
      </c>
      <c r="OH41" s="31">
        <v>0</v>
      </c>
      <c r="OI41" s="31">
        <v>0</v>
      </c>
      <c r="OJ41" s="31">
        <v>0</v>
      </c>
      <c r="OK41" s="31">
        <v>0</v>
      </c>
      <c r="OL41" s="31">
        <v>0</v>
      </c>
      <c r="OM41" s="31">
        <v>0</v>
      </c>
      <c r="ON41" s="31">
        <v>0</v>
      </c>
      <c r="OO41" s="31">
        <v>0</v>
      </c>
      <c r="OP41" s="31">
        <v>0</v>
      </c>
      <c r="OQ41" s="31">
        <v>0</v>
      </c>
      <c r="OR41" s="31">
        <v>2860657.8596627917</v>
      </c>
      <c r="OS41" s="31">
        <v>192799252.97438374</v>
      </c>
      <c r="OT41" s="31">
        <v>0</v>
      </c>
      <c r="OU41" s="31">
        <v>0</v>
      </c>
      <c r="OV41" s="31">
        <v>0</v>
      </c>
      <c r="OW41" s="31">
        <v>0</v>
      </c>
      <c r="OX41" s="31">
        <v>0</v>
      </c>
      <c r="OY41" s="31">
        <v>0</v>
      </c>
      <c r="OZ41" s="31">
        <v>0</v>
      </c>
      <c r="PA41" s="31">
        <v>0</v>
      </c>
      <c r="PB41" s="31">
        <v>0</v>
      </c>
      <c r="PC41" s="31">
        <v>0</v>
      </c>
      <c r="PD41" s="31">
        <v>0</v>
      </c>
      <c r="PE41" s="31">
        <v>0</v>
      </c>
      <c r="PF41" s="31">
        <v>0</v>
      </c>
      <c r="PG41" s="31">
        <v>0</v>
      </c>
      <c r="PH41" s="31">
        <v>0</v>
      </c>
      <c r="PI41" s="31">
        <v>0</v>
      </c>
      <c r="PJ41" s="31">
        <v>0</v>
      </c>
      <c r="PK41" s="31">
        <v>0</v>
      </c>
      <c r="PL41" s="31">
        <v>0</v>
      </c>
      <c r="PM41" s="31">
        <v>0</v>
      </c>
      <c r="PN41" s="31">
        <v>0</v>
      </c>
      <c r="PO41" s="31">
        <v>0</v>
      </c>
      <c r="PP41" s="31">
        <v>0</v>
      </c>
      <c r="PQ41" s="31">
        <v>0</v>
      </c>
      <c r="PR41" s="31">
        <v>0</v>
      </c>
      <c r="PS41" s="31">
        <v>0</v>
      </c>
      <c r="PT41" s="31">
        <v>0</v>
      </c>
      <c r="PU41" s="31">
        <v>0</v>
      </c>
      <c r="PV41" s="31">
        <v>0</v>
      </c>
      <c r="PW41" s="31">
        <v>0</v>
      </c>
      <c r="PX41" s="31">
        <v>0</v>
      </c>
      <c r="PY41" s="31">
        <v>0</v>
      </c>
      <c r="PZ41" s="31">
        <v>0</v>
      </c>
      <c r="QA41" s="31">
        <v>0</v>
      </c>
      <c r="QB41" s="31">
        <v>0</v>
      </c>
      <c r="QC41" s="31">
        <v>0</v>
      </c>
      <c r="QD41" s="31">
        <v>0</v>
      </c>
      <c r="QE41" s="31">
        <v>0</v>
      </c>
      <c r="QF41" s="31">
        <v>0</v>
      </c>
      <c r="QG41" s="31">
        <v>0</v>
      </c>
      <c r="QH41" s="31">
        <v>0</v>
      </c>
      <c r="QI41" s="31">
        <v>0</v>
      </c>
      <c r="QJ41" s="31">
        <v>0</v>
      </c>
      <c r="QK41" s="31">
        <v>0</v>
      </c>
      <c r="QL41" s="31">
        <v>0</v>
      </c>
      <c r="QM41" s="31">
        <v>0</v>
      </c>
      <c r="QN41" s="31">
        <v>0</v>
      </c>
      <c r="QO41" s="31">
        <v>0</v>
      </c>
      <c r="QP41" s="31">
        <v>0</v>
      </c>
      <c r="QQ41" s="31">
        <v>0</v>
      </c>
      <c r="QR41" s="31">
        <v>0</v>
      </c>
      <c r="QS41" s="31">
        <v>0</v>
      </c>
      <c r="QT41" s="31">
        <v>0</v>
      </c>
      <c r="QU41" s="31">
        <v>0</v>
      </c>
      <c r="QV41" s="31">
        <v>0</v>
      </c>
      <c r="QW41" s="31">
        <v>0</v>
      </c>
      <c r="QX41" s="31">
        <v>0</v>
      </c>
      <c r="QY41" s="31">
        <v>0</v>
      </c>
      <c r="QZ41" s="31">
        <v>0</v>
      </c>
      <c r="RA41" s="31">
        <v>0</v>
      </c>
      <c r="RB41" s="31">
        <v>0</v>
      </c>
      <c r="RC41" s="31">
        <v>0</v>
      </c>
      <c r="RD41" s="31">
        <v>0</v>
      </c>
      <c r="RE41" s="31">
        <v>0</v>
      </c>
      <c r="RF41" s="31">
        <v>0</v>
      </c>
      <c r="RG41" s="31">
        <v>0</v>
      </c>
      <c r="RH41" s="31">
        <v>0</v>
      </c>
      <c r="RI41" s="31">
        <v>0</v>
      </c>
      <c r="RJ41" s="31">
        <v>0</v>
      </c>
      <c r="RK41" s="31">
        <v>0</v>
      </c>
      <c r="RL41" s="31">
        <v>0</v>
      </c>
      <c r="RM41" s="31">
        <v>0</v>
      </c>
      <c r="RN41" s="31">
        <v>0</v>
      </c>
      <c r="RO41" s="31">
        <v>0</v>
      </c>
      <c r="RP41" s="31">
        <v>0</v>
      </c>
      <c r="RQ41" s="31">
        <v>0</v>
      </c>
      <c r="RR41" s="31">
        <v>0</v>
      </c>
      <c r="RS41" s="31">
        <v>0</v>
      </c>
      <c r="RT41" s="31">
        <v>0</v>
      </c>
      <c r="RU41" s="31">
        <v>0</v>
      </c>
      <c r="RV41" s="31">
        <v>0</v>
      </c>
      <c r="RW41" s="31">
        <v>0</v>
      </c>
      <c r="RX41" s="31">
        <v>0</v>
      </c>
      <c r="RY41" s="31">
        <v>0</v>
      </c>
      <c r="RZ41" s="31">
        <v>0</v>
      </c>
      <c r="SA41" s="31">
        <v>0</v>
      </c>
      <c r="SB41" s="31">
        <v>0</v>
      </c>
      <c r="SC41" s="31">
        <v>0</v>
      </c>
      <c r="SD41" s="31">
        <v>0</v>
      </c>
      <c r="SE41" s="31">
        <v>0</v>
      </c>
      <c r="SF41" s="31">
        <v>0</v>
      </c>
      <c r="SG41" s="31">
        <v>0</v>
      </c>
      <c r="SH41" s="31">
        <v>0</v>
      </c>
      <c r="SI41" s="31">
        <v>0</v>
      </c>
      <c r="SJ41" s="31">
        <v>0</v>
      </c>
      <c r="SK41" s="31">
        <v>0</v>
      </c>
      <c r="SL41" s="31">
        <v>0</v>
      </c>
      <c r="SM41" s="31">
        <v>0</v>
      </c>
      <c r="SN41" s="31">
        <v>0</v>
      </c>
      <c r="SO41" s="31">
        <v>0</v>
      </c>
      <c r="SP41" s="31">
        <v>0</v>
      </c>
      <c r="SQ41" s="31">
        <v>0</v>
      </c>
      <c r="SR41" s="31">
        <v>0</v>
      </c>
      <c r="SS41" s="31">
        <v>0</v>
      </c>
      <c r="ST41" s="31">
        <v>0</v>
      </c>
      <c r="SU41" s="31">
        <v>0</v>
      </c>
      <c r="SV41" s="31">
        <v>0</v>
      </c>
      <c r="SW41" s="31">
        <v>0</v>
      </c>
      <c r="SX41" s="31">
        <v>0</v>
      </c>
      <c r="SY41" s="31">
        <v>0</v>
      </c>
      <c r="SZ41" s="31">
        <v>0</v>
      </c>
      <c r="TA41" s="31">
        <v>0</v>
      </c>
      <c r="TB41" s="31">
        <v>0</v>
      </c>
      <c r="TC41" s="31">
        <v>0</v>
      </c>
      <c r="TD41" s="31">
        <v>0</v>
      </c>
      <c r="TE41" s="31">
        <v>0</v>
      </c>
      <c r="TF41" s="31">
        <v>0</v>
      </c>
      <c r="TG41" s="31">
        <v>0</v>
      </c>
      <c r="TH41" s="31">
        <v>0</v>
      </c>
      <c r="TI41" s="31">
        <v>0</v>
      </c>
      <c r="TJ41" s="31">
        <v>0</v>
      </c>
      <c r="TK41" s="31">
        <v>0</v>
      </c>
      <c r="TL41" s="31">
        <v>0</v>
      </c>
      <c r="TM41" s="31">
        <v>0</v>
      </c>
      <c r="TN41" s="31">
        <v>0</v>
      </c>
      <c r="TO41" s="31">
        <v>0</v>
      </c>
      <c r="TP41" s="31">
        <v>0</v>
      </c>
      <c r="TQ41" s="31">
        <v>0</v>
      </c>
      <c r="TR41" s="31">
        <v>0</v>
      </c>
      <c r="TS41" s="31">
        <v>0</v>
      </c>
      <c r="TT41" s="31">
        <v>0</v>
      </c>
      <c r="TU41" s="31">
        <v>0</v>
      </c>
      <c r="TV41" s="31">
        <v>0</v>
      </c>
      <c r="TW41" s="31">
        <v>0</v>
      </c>
      <c r="TX41" s="31">
        <v>0</v>
      </c>
      <c r="TY41" s="31">
        <v>0</v>
      </c>
      <c r="TZ41" s="31">
        <v>0</v>
      </c>
      <c r="UA41" s="31">
        <v>0</v>
      </c>
      <c r="UB41" s="31">
        <v>0</v>
      </c>
      <c r="UC41" s="31">
        <v>0</v>
      </c>
      <c r="UD41" s="31">
        <v>0</v>
      </c>
      <c r="UE41" s="31">
        <v>0</v>
      </c>
      <c r="UF41" s="31">
        <v>0</v>
      </c>
      <c r="UG41" s="31">
        <v>0</v>
      </c>
      <c r="UH41" s="31">
        <v>0</v>
      </c>
      <c r="UI41" s="31">
        <v>0</v>
      </c>
      <c r="UJ41" s="31">
        <v>0</v>
      </c>
      <c r="UK41" s="31">
        <v>0</v>
      </c>
      <c r="UL41" s="31">
        <v>0</v>
      </c>
      <c r="UM41" s="31">
        <v>0</v>
      </c>
      <c r="UN41" s="31">
        <v>0</v>
      </c>
      <c r="UO41" s="31">
        <v>0</v>
      </c>
      <c r="UP41" s="31">
        <v>0</v>
      </c>
      <c r="UQ41" s="31">
        <v>0</v>
      </c>
      <c r="UR41" s="31">
        <v>0</v>
      </c>
      <c r="US41" s="31">
        <v>0</v>
      </c>
      <c r="UT41" s="31">
        <v>0</v>
      </c>
      <c r="UU41" s="31">
        <v>0</v>
      </c>
      <c r="UV41" s="31">
        <v>0</v>
      </c>
      <c r="UW41" s="31">
        <v>0</v>
      </c>
      <c r="UX41" s="31">
        <v>0</v>
      </c>
      <c r="UY41" s="31">
        <v>0</v>
      </c>
      <c r="UZ41" s="31">
        <v>0</v>
      </c>
      <c r="VA41" s="31">
        <v>0</v>
      </c>
      <c r="VB41" s="31">
        <v>0</v>
      </c>
      <c r="VC41" s="31">
        <v>0</v>
      </c>
      <c r="VD41" s="31">
        <v>0</v>
      </c>
      <c r="VE41" s="31">
        <v>0</v>
      </c>
      <c r="VF41" s="31">
        <v>0</v>
      </c>
      <c r="VG41" s="31">
        <v>0</v>
      </c>
      <c r="VH41" s="31">
        <v>0</v>
      </c>
      <c r="VI41" s="31">
        <v>0</v>
      </c>
      <c r="VJ41" s="31">
        <v>0</v>
      </c>
      <c r="VK41" s="31">
        <v>0</v>
      </c>
      <c r="VL41" s="31">
        <v>0</v>
      </c>
      <c r="VM41" s="31">
        <v>0</v>
      </c>
      <c r="VN41" s="31">
        <v>0</v>
      </c>
      <c r="VO41" s="31">
        <v>0</v>
      </c>
      <c r="VP41" s="31">
        <v>0</v>
      </c>
      <c r="VQ41" s="31">
        <v>0</v>
      </c>
      <c r="VR41" s="31">
        <v>0</v>
      </c>
      <c r="VS41" s="31">
        <v>0</v>
      </c>
      <c r="VT41" s="31">
        <v>0</v>
      </c>
      <c r="VU41" s="31">
        <v>0</v>
      </c>
      <c r="VV41" s="31">
        <v>0</v>
      </c>
      <c r="VW41" s="31">
        <v>0</v>
      </c>
      <c r="VX41" s="31">
        <v>0</v>
      </c>
      <c r="VY41" s="31">
        <v>0</v>
      </c>
      <c r="VZ41" s="31">
        <v>0</v>
      </c>
      <c r="WA41" s="31">
        <v>0</v>
      </c>
      <c r="WB41" s="31">
        <v>0</v>
      </c>
      <c r="WC41" s="31">
        <v>0</v>
      </c>
      <c r="WD41" s="31">
        <v>0</v>
      </c>
      <c r="WE41" s="31">
        <v>0</v>
      </c>
      <c r="WF41" s="31">
        <v>0</v>
      </c>
      <c r="WG41" s="31">
        <v>0</v>
      </c>
      <c r="WH41" s="31">
        <v>0</v>
      </c>
      <c r="WI41" s="31">
        <v>0</v>
      </c>
      <c r="WJ41" s="31">
        <v>0</v>
      </c>
      <c r="WK41" s="31">
        <v>0</v>
      </c>
      <c r="WL41" s="31">
        <v>0</v>
      </c>
      <c r="WM41" s="31">
        <v>0</v>
      </c>
      <c r="WN41" s="31">
        <v>0</v>
      </c>
      <c r="WO41" s="31">
        <v>0</v>
      </c>
      <c r="WP41" s="31">
        <v>0</v>
      </c>
      <c r="WQ41" s="31">
        <v>0</v>
      </c>
      <c r="WR41" s="31">
        <v>0</v>
      </c>
      <c r="WS41" s="31">
        <v>0</v>
      </c>
      <c r="WT41" s="31">
        <v>0</v>
      </c>
      <c r="WU41" s="31">
        <v>0</v>
      </c>
      <c r="WV41" s="31">
        <v>0</v>
      </c>
      <c r="WW41" s="31">
        <v>0</v>
      </c>
      <c r="WX41" s="31">
        <v>0</v>
      </c>
      <c r="WY41" s="31">
        <v>0</v>
      </c>
      <c r="WZ41" s="31">
        <v>0</v>
      </c>
      <c r="XA41" s="31">
        <v>0</v>
      </c>
      <c r="XB41" s="31">
        <v>0</v>
      </c>
      <c r="XC41" s="31">
        <v>0</v>
      </c>
      <c r="XD41" s="31">
        <v>0</v>
      </c>
      <c r="XE41" s="31">
        <v>0</v>
      </c>
      <c r="XF41" s="31">
        <v>0</v>
      </c>
      <c r="XG41" s="31">
        <v>0</v>
      </c>
      <c r="XH41" s="31">
        <v>0</v>
      </c>
      <c r="XI41" s="31">
        <v>0</v>
      </c>
      <c r="XJ41" s="31">
        <v>0</v>
      </c>
      <c r="XK41" s="31">
        <v>0</v>
      </c>
      <c r="XL41" s="31">
        <v>0</v>
      </c>
      <c r="XM41" s="31">
        <v>0</v>
      </c>
      <c r="XN41" s="31">
        <v>0</v>
      </c>
      <c r="XO41" s="31">
        <v>0</v>
      </c>
      <c r="XP41" s="31">
        <v>0</v>
      </c>
      <c r="XQ41" s="31">
        <v>0</v>
      </c>
    </row>
    <row r="42" spans="1:641" x14ac:dyDescent="0.25">
      <c r="A42" s="20" t="s">
        <v>113</v>
      </c>
      <c r="B42" s="20" t="s">
        <v>114</v>
      </c>
      <c r="C42" s="29">
        <f>+E42*$C$74</f>
        <v>1372.5769232711987</v>
      </c>
      <c r="D42" s="21"/>
      <c r="E42" s="22">
        <f>+IFERROR(VLOOKUP($C$2,[4]BIDG25!$A$11:$P$186,13,TRUE)/1000000,0)</f>
        <v>31.66026399999997</v>
      </c>
      <c r="F42" s="27" t="s">
        <v>94</v>
      </c>
      <c r="G42" s="24" t="s">
        <v>178</v>
      </c>
      <c r="H42" s="25">
        <v>38588</v>
      </c>
      <c r="I42" s="25" t="s">
        <v>188</v>
      </c>
      <c r="J42" s="53" t="s">
        <v>108</v>
      </c>
      <c r="K42" s="27">
        <v>240</v>
      </c>
      <c r="L42" s="23" t="s">
        <v>231</v>
      </c>
      <c r="M42" s="25">
        <f t="shared" si="98"/>
        <v>45893</v>
      </c>
      <c r="N42" s="27" t="s">
        <v>24</v>
      </c>
      <c r="O42" s="29" t="s">
        <v>109</v>
      </c>
      <c r="P42" s="115" t="s">
        <v>110</v>
      </c>
      <c r="Q42" s="30">
        <f t="shared" si="99"/>
        <v>217504639.42298025</v>
      </c>
      <c r="R42" s="30">
        <f t="shared" si="100"/>
        <v>58913142.397586882</v>
      </c>
      <c r="S42" s="30">
        <f t="shared" si="101"/>
        <v>272430437.84862566</v>
      </c>
      <c r="T42" s="30">
        <f t="shared" si="102"/>
        <v>72314052.779263467</v>
      </c>
      <c r="U42" s="30">
        <f t="shared" si="103"/>
        <v>322719034.58018005</v>
      </c>
      <c r="V42" s="30">
        <f t="shared" si="104"/>
        <v>70588469.488395035</v>
      </c>
      <c r="W42" s="30">
        <f t="shared" si="105"/>
        <v>368895590.2150203</v>
      </c>
      <c r="X42" s="30">
        <f t="shared" si="106"/>
        <v>63737434.439767577</v>
      </c>
      <c r="Y42" s="30">
        <f t="shared" si="107"/>
        <v>397699163.07991588</v>
      </c>
      <c r="Z42" s="30">
        <f t="shared" si="108"/>
        <v>50415815.265506335</v>
      </c>
      <c r="AA42" s="30">
        <f t="shared" si="109"/>
        <v>421345467.49741411</v>
      </c>
      <c r="AB42" s="30">
        <f t="shared" si="110"/>
        <v>34081408.896986328</v>
      </c>
      <c r="AC42" s="30">
        <f t="shared" si="111"/>
        <v>441081852.45188552</v>
      </c>
      <c r="AD42" s="30">
        <f t="shared" si="112"/>
        <v>15240754.982070863</v>
      </c>
      <c r="AE42" s="30">
        <f t="shared" si="113"/>
        <v>0</v>
      </c>
      <c r="AF42" s="30">
        <f t="shared" si="114"/>
        <v>0</v>
      </c>
      <c r="AG42" s="30">
        <f t="shared" si="115"/>
        <v>0</v>
      </c>
      <c r="AH42" s="30">
        <f t="shared" si="116"/>
        <v>0</v>
      </c>
      <c r="AI42" s="30">
        <f t="shared" si="117"/>
        <v>0</v>
      </c>
      <c r="AJ42" s="30">
        <f t="shared" si="118"/>
        <v>0</v>
      </c>
      <c r="AK42" s="30">
        <f t="shared" si="119"/>
        <v>0</v>
      </c>
      <c r="AL42" s="30">
        <f t="shared" si="120"/>
        <v>0</v>
      </c>
      <c r="AM42" s="30">
        <f t="shared" si="121"/>
        <v>0</v>
      </c>
      <c r="AN42" s="30">
        <f t="shared" si="122"/>
        <v>0</v>
      </c>
      <c r="AO42" s="30">
        <f t="shared" si="123"/>
        <v>0</v>
      </c>
      <c r="AP42" s="30">
        <f t="shared" si="124"/>
        <v>0</v>
      </c>
      <c r="AQ42" s="30">
        <f t="shared" si="125"/>
        <v>0</v>
      </c>
      <c r="AR42" s="30">
        <f t="shared" si="126"/>
        <v>0</v>
      </c>
      <c r="AS42" s="30">
        <f t="shared" si="127"/>
        <v>0</v>
      </c>
      <c r="AT42" s="30">
        <f t="shared" si="128"/>
        <v>0</v>
      </c>
      <c r="AU42" s="30">
        <f t="shared" si="129"/>
        <v>0</v>
      </c>
      <c r="AV42" s="30">
        <f t="shared" si="130"/>
        <v>0</v>
      </c>
      <c r="AW42" s="30">
        <f t="shared" si="131"/>
        <v>0</v>
      </c>
      <c r="AX42" s="30">
        <f t="shared" si="132"/>
        <v>0</v>
      </c>
      <c r="AY42" s="30">
        <f t="shared" si="133"/>
        <v>0</v>
      </c>
      <c r="AZ42" s="30">
        <f t="shared" si="134"/>
        <v>0</v>
      </c>
      <c r="BA42" s="30">
        <f t="shared" si="135"/>
        <v>0</v>
      </c>
      <c r="BB42" s="30">
        <f t="shared" si="136"/>
        <v>0</v>
      </c>
      <c r="BC42" s="30">
        <f t="shared" si="137"/>
        <v>0</v>
      </c>
      <c r="BD42" s="30">
        <f t="shared" si="138"/>
        <v>0</v>
      </c>
      <c r="BE42" s="30">
        <f t="shared" si="139"/>
        <v>0</v>
      </c>
      <c r="BF42" s="30">
        <f t="shared" si="140"/>
        <v>0</v>
      </c>
      <c r="BG42" s="30">
        <f t="shared" si="141"/>
        <v>0</v>
      </c>
      <c r="BH42" s="30">
        <f t="shared" si="142"/>
        <v>0</v>
      </c>
      <c r="BI42" s="30">
        <f t="shared" si="143"/>
        <v>0</v>
      </c>
      <c r="BJ42" s="30">
        <f t="shared" si="144"/>
        <v>0</v>
      </c>
      <c r="BK42" s="30">
        <f t="shared" si="145"/>
        <v>0</v>
      </c>
      <c r="BL42" s="30">
        <f t="shared" si="146"/>
        <v>0</v>
      </c>
      <c r="BN42" s="31">
        <v>0</v>
      </c>
      <c r="BO42" s="31">
        <v>0</v>
      </c>
      <c r="BP42" s="31">
        <v>24144531.686868895</v>
      </c>
      <c r="BQ42" s="31">
        <v>100605202.78298023</v>
      </c>
      <c r="BR42" s="31">
        <v>0</v>
      </c>
      <c r="BS42" s="31">
        <v>0</v>
      </c>
      <c r="BT42" s="31">
        <v>0</v>
      </c>
      <c r="BU42" s="31">
        <v>0</v>
      </c>
      <c r="BV42" s="31">
        <v>0</v>
      </c>
      <c r="BW42" s="31">
        <v>0</v>
      </c>
      <c r="BX42" s="31">
        <v>0</v>
      </c>
      <c r="BY42" s="31">
        <v>0</v>
      </c>
      <c r="BZ42" s="31">
        <v>0</v>
      </c>
      <c r="CA42" s="31">
        <v>0</v>
      </c>
      <c r="CB42" s="31">
        <v>34768610.710717984</v>
      </c>
      <c r="CC42" s="31">
        <v>116899436.64000002</v>
      </c>
      <c r="CD42" s="31">
        <v>0</v>
      </c>
      <c r="CE42" s="31">
        <v>0</v>
      </c>
      <c r="CF42" s="31">
        <v>0</v>
      </c>
      <c r="CG42" s="31">
        <v>0</v>
      </c>
      <c r="CH42" s="31">
        <v>0</v>
      </c>
      <c r="CI42" s="31">
        <v>0</v>
      </c>
      <c r="CJ42" s="31">
        <v>0</v>
      </c>
      <c r="CK42" s="31">
        <v>0</v>
      </c>
      <c r="CL42" s="31">
        <v>0</v>
      </c>
      <c r="CM42" s="31">
        <v>0</v>
      </c>
      <c r="CN42" s="31">
        <v>36162198.139540136</v>
      </c>
      <c r="CO42" s="31">
        <v>129569493.3167906</v>
      </c>
      <c r="CP42" s="31">
        <v>0</v>
      </c>
      <c r="CQ42" s="31">
        <v>0</v>
      </c>
      <c r="CR42" s="31">
        <v>0</v>
      </c>
      <c r="CS42" s="31">
        <v>0</v>
      </c>
      <c r="CT42" s="31">
        <v>0</v>
      </c>
      <c r="CU42" s="31">
        <v>0</v>
      </c>
      <c r="CV42" s="31">
        <v>0</v>
      </c>
      <c r="CW42" s="31">
        <v>0</v>
      </c>
      <c r="CX42" s="31">
        <v>0</v>
      </c>
      <c r="CY42" s="31">
        <v>0</v>
      </c>
      <c r="CZ42" s="31">
        <v>36151854.639723331</v>
      </c>
      <c r="DA42" s="31">
        <v>142860944.53183508</v>
      </c>
      <c r="DB42" s="31">
        <v>0</v>
      </c>
      <c r="DC42" s="31">
        <v>0</v>
      </c>
      <c r="DD42" s="31">
        <v>0</v>
      </c>
      <c r="DE42" s="31">
        <v>0</v>
      </c>
      <c r="DF42" s="31">
        <v>0</v>
      </c>
      <c r="DG42" s="31">
        <v>0</v>
      </c>
      <c r="DH42" s="31">
        <v>0</v>
      </c>
      <c r="DI42" s="31">
        <v>0</v>
      </c>
      <c r="DJ42" s="31">
        <v>0</v>
      </c>
      <c r="DK42" s="31">
        <v>0</v>
      </c>
      <c r="DL42" s="31">
        <v>36084123.184105545</v>
      </c>
      <c r="DM42" s="31">
        <v>155147700.12321985</v>
      </c>
      <c r="DN42" s="31">
        <v>0</v>
      </c>
      <c r="DO42" s="31">
        <v>0</v>
      </c>
      <c r="DP42" s="31">
        <v>0</v>
      </c>
      <c r="DQ42" s="31">
        <v>0</v>
      </c>
      <c r="DR42" s="31">
        <v>0</v>
      </c>
      <c r="DS42" s="31">
        <v>0</v>
      </c>
      <c r="DT42" s="31">
        <v>0</v>
      </c>
      <c r="DU42" s="31">
        <v>0</v>
      </c>
      <c r="DV42" s="31">
        <v>0</v>
      </c>
      <c r="DW42" s="31">
        <v>0</v>
      </c>
      <c r="DX42" s="31">
        <v>34504346.304289483</v>
      </c>
      <c r="DY42" s="31">
        <v>167571334.45696023</v>
      </c>
      <c r="DZ42" s="31">
        <v>0</v>
      </c>
      <c r="EA42" s="31">
        <v>0</v>
      </c>
      <c r="EB42" s="31">
        <v>0</v>
      </c>
      <c r="EC42" s="31">
        <v>0</v>
      </c>
      <c r="ED42" s="31">
        <v>0</v>
      </c>
      <c r="EE42" s="31">
        <v>0</v>
      </c>
      <c r="EF42" s="31">
        <v>0</v>
      </c>
      <c r="EG42" s="31">
        <v>0</v>
      </c>
      <c r="EH42" s="31">
        <v>0</v>
      </c>
      <c r="EI42" s="31">
        <v>0</v>
      </c>
      <c r="EJ42" s="31">
        <v>33449896.088576656</v>
      </c>
      <c r="EK42" s="31">
        <v>179776934.92161363</v>
      </c>
      <c r="EL42" s="31">
        <v>0</v>
      </c>
      <c r="EM42" s="31">
        <v>0</v>
      </c>
      <c r="EN42" s="31">
        <v>0</v>
      </c>
      <c r="EO42" s="31">
        <v>0</v>
      </c>
      <c r="EP42" s="31">
        <v>0</v>
      </c>
      <c r="EQ42" s="31">
        <v>0</v>
      </c>
      <c r="ER42" s="31">
        <v>0</v>
      </c>
      <c r="ES42" s="31">
        <v>0</v>
      </c>
      <c r="ET42" s="31">
        <v>0</v>
      </c>
      <c r="EU42" s="31">
        <v>0</v>
      </c>
      <c r="EV42" s="31">
        <v>30287538.351190921</v>
      </c>
      <c r="EW42" s="31">
        <v>189118655.29340667</v>
      </c>
      <c r="EX42" s="31">
        <v>0</v>
      </c>
      <c r="EY42" s="31">
        <v>0</v>
      </c>
      <c r="EZ42" s="31">
        <v>0</v>
      </c>
      <c r="FA42" s="31">
        <v>0</v>
      </c>
      <c r="FB42" s="31">
        <v>0</v>
      </c>
      <c r="FC42" s="31">
        <v>0</v>
      </c>
      <c r="FD42" s="31">
        <v>0</v>
      </c>
      <c r="FE42" s="31">
        <v>0</v>
      </c>
      <c r="FF42" s="31">
        <v>0</v>
      </c>
      <c r="FG42" s="31">
        <v>0</v>
      </c>
      <c r="FH42" s="31">
        <v>27303711.039086584</v>
      </c>
      <c r="FI42" s="31">
        <v>195658903.38004681</v>
      </c>
      <c r="FJ42" s="31">
        <v>0</v>
      </c>
      <c r="FK42" s="31">
        <v>0</v>
      </c>
      <c r="FL42" s="31">
        <v>0</v>
      </c>
      <c r="FM42" s="31">
        <v>0</v>
      </c>
      <c r="FN42" s="31">
        <v>0</v>
      </c>
      <c r="FO42" s="31">
        <v>0</v>
      </c>
      <c r="FP42" s="31">
        <v>0</v>
      </c>
      <c r="FQ42" s="31">
        <v>0</v>
      </c>
      <c r="FR42" s="31">
        <v>0</v>
      </c>
      <c r="FS42" s="31">
        <v>0</v>
      </c>
      <c r="FT42" s="31">
        <v>23112104.226419751</v>
      </c>
      <c r="FU42" s="31">
        <v>202040259.69986904</v>
      </c>
      <c r="FV42" s="31">
        <v>0</v>
      </c>
      <c r="FW42" s="31">
        <v>0</v>
      </c>
      <c r="FX42" s="31">
        <v>0</v>
      </c>
      <c r="FY42" s="31">
        <v>0</v>
      </c>
      <c r="FZ42" s="31">
        <v>0</v>
      </c>
      <c r="GA42" s="31">
        <v>0</v>
      </c>
      <c r="GB42" s="31">
        <v>0</v>
      </c>
      <c r="GC42" s="31">
        <v>0</v>
      </c>
      <c r="GD42" s="31">
        <v>0</v>
      </c>
      <c r="GE42" s="31">
        <v>0</v>
      </c>
      <c r="GF42" s="31">
        <v>19376587.70274638</v>
      </c>
      <c r="GG42" s="31">
        <v>208279484.83347067</v>
      </c>
      <c r="GH42" s="31">
        <v>0</v>
      </c>
      <c r="GI42" s="31">
        <v>0</v>
      </c>
      <c r="GJ42" s="31">
        <v>0</v>
      </c>
      <c r="GK42" s="31">
        <v>0</v>
      </c>
      <c r="GL42" s="31">
        <v>0</v>
      </c>
      <c r="GM42" s="31">
        <v>0</v>
      </c>
      <c r="GN42" s="31">
        <v>0</v>
      </c>
      <c r="GO42" s="31">
        <v>0</v>
      </c>
      <c r="GP42" s="31">
        <v>0</v>
      </c>
      <c r="GQ42" s="31">
        <v>0</v>
      </c>
      <c r="GR42" s="31">
        <v>14704821.194239948</v>
      </c>
      <c r="GS42" s="31">
        <v>213065982.66394347</v>
      </c>
      <c r="GT42" s="31">
        <v>0</v>
      </c>
      <c r="GU42" s="31">
        <v>0</v>
      </c>
      <c r="GV42" s="31">
        <v>0</v>
      </c>
      <c r="GW42" s="31">
        <v>0</v>
      </c>
      <c r="GX42" s="31">
        <v>0</v>
      </c>
      <c r="GY42" s="31">
        <v>0</v>
      </c>
      <c r="GZ42" s="31">
        <v>0</v>
      </c>
      <c r="HA42" s="31">
        <v>0</v>
      </c>
      <c r="HB42" s="31">
        <v>0</v>
      </c>
      <c r="HC42" s="31">
        <v>0</v>
      </c>
      <c r="HD42" s="31">
        <v>10133520.886428678</v>
      </c>
      <c r="HE42" s="31">
        <v>217851002.62774333</v>
      </c>
      <c r="HF42" s="31">
        <v>0</v>
      </c>
      <c r="HG42" s="31">
        <v>0</v>
      </c>
      <c r="HH42" s="31">
        <v>0</v>
      </c>
      <c r="HI42" s="31">
        <v>0</v>
      </c>
      <c r="HJ42" s="31">
        <v>0</v>
      </c>
      <c r="HK42" s="31">
        <v>0</v>
      </c>
      <c r="HL42" s="31">
        <v>0</v>
      </c>
      <c r="HM42" s="31">
        <v>0</v>
      </c>
      <c r="HN42" s="31">
        <v>0</v>
      </c>
      <c r="HO42" s="31">
        <v>0</v>
      </c>
      <c r="HP42" s="31">
        <v>5107234.0956421858</v>
      </c>
      <c r="HQ42" s="31">
        <v>223230849.82414219</v>
      </c>
      <c r="HR42" s="31">
        <v>0</v>
      </c>
      <c r="HS42" s="31">
        <v>0</v>
      </c>
      <c r="HT42" s="31">
        <v>0</v>
      </c>
      <c r="HU42" s="31">
        <v>0</v>
      </c>
      <c r="HV42" s="31">
        <v>0</v>
      </c>
      <c r="HW42" s="31">
        <v>0</v>
      </c>
      <c r="HX42" s="31">
        <v>0</v>
      </c>
      <c r="HY42" s="31">
        <v>0</v>
      </c>
      <c r="HZ42" s="31">
        <v>0</v>
      </c>
      <c r="IA42" s="31">
        <v>0</v>
      </c>
      <c r="IB42" s="31">
        <v>0</v>
      </c>
      <c r="IC42" s="31">
        <v>0</v>
      </c>
      <c r="ID42" s="31">
        <v>0</v>
      </c>
      <c r="IE42" s="31">
        <v>0</v>
      </c>
      <c r="IF42" s="31">
        <v>0</v>
      </c>
      <c r="IG42" s="31">
        <v>0</v>
      </c>
      <c r="IH42" s="31">
        <v>0</v>
      </c>
      <c r="II42" s="31">
        <v>0</v>
      </c>
      <c r="IJ42" s="31">
        <v>0</v>
      </c>
      <c r="IK42" s="31">
        <v>0</v>
      </c>
      <c r="IL42" s="31">
        <v>0</v>
      </c>
      <c r="IM42" s="31">
        <v>0</v>
      </c>
      <c r="IN42" s="31">
        <v>0</v>
      </c>
      <c r="IO42" s="31">
        <v>0</v>
      </c>
      <c r="IP42" s="31">
        <v>0</v>
      </c>
      <c r="IQ42" s="31">
        <v>0</v>
      </c>
      <c r="IR42" s="31">
        <v>0</v>
      </c>
      <c r="IS42" s="31">
        <v>0</v>
      </c>
      <c r="IT42" s="31">
        <v>0</v>
      </c>
      <c r="IU42" s="31">
        <v>0</v>
      </c>
      <c r="IV42" s="31">
        <v>0</v>
      </c>
      <c r="IW42" s="31">
        <v>0</v>
      </c>
      <c r="IX42" s="31">
        <v>0</v>
      </c>
      <c r="IY42" s="31">
        <v>0</v>
      </c>
      <c r="IZ42" s="31">
        <v>0</v>
      </c>
      <c r="JA42" s="31">
        <v>0</v>
      </c>
      <c r="JB42" s="31">
        <v>0</v>
      </c>
      <c r="JC42" s="31">
        <v>0</v>
      </c>
      <c r="JD42" s="31">
        <v>0</v>
      </c>
      <c r="JE42" s="31">
        <v>0</v>
      </c>
      <c r="JF42" s="31">
        <v>0</v>
      </c>
      <c r="JG42" s="31">
        <v>0</v>
      </c>
      <c r="JH42" s="31">
        <v>0</v>
      </c>
      <c r="JI42" s="31">
        <v>0</v>
      </c>
      <c r="JJ42" s="31">
        <v>0</v>
      </c>
      <c r="JK42" s="31">
        <v>0</v>
      </c>
      <c r="JL42" s="31">
        <v>0</v>
      </c>
      <c r="JM42" s="31">
        <v>0</v>
      </c>
      <c r="JN42" s="31">
        <v>0</v>
      </c>
      <c r="JO42" s="31">
        <v>0</v>
      </c>
      <c r="JP42" s="31">
        <v>0</v>
      </c>
      <c r="JQ42" s="31">
        <v>0</v>
      </c>
      <c r="JR42" s="31">
        <v>0</v>
      </c>
      <c r="JS42" s="31">
        <v>0</v>
      </c>
      <c r="JT42" s="31">
        <v>0</v>
      </c>
      <c r="JU42" s="31">
        <v>0</v>
      </c>
      <c r="JV42" s="31">
        <v>0</v>
      </c>
      <c r="JW42" s="31">
        <v>0</v>
      </c>
      <c r="JX42" s="31">
        <v>0</v>
      </c>
      <c r="JY42" s="31">
        <v>0</v>
      </c>
      <c r="JZ42" s="31">
        <v>0</v>
      </c>
      <c r="KA42" s="31">
        <v>0</v>
      </c>
      <c r="KB42" s="31">
        <v>0</v>
      </c>
      <c r="KC42" s="31">
        <v>0</v>
      </c>
      <c r="KD42" s="31">
        <v>0</v>
      </c>
      <c r="KE42" s="31">
        <v>0</v>
      </c>
      <c r="KF42" s="31">
        <v>0</v>
      </c>
      <c r="KG42" s="31">
        <v>0</v>
      </c>
      <c r="KH42" s="31">
        <v>0</v>
      </c>
      <c r="KI42" s="31">
        <v>0</v>
      </c>
      <c r="KJ42" s="31">
        <v>0</v>
      </c>
      <c r="KK42" s="31">
        <v>0</v>
      </c>
      <c r="KL42" s="31">
        <v>0</v>
      </c>
      <c r="KM42" s="31">
        <v>0</v>
      </c>
      <c r="KN42" s="31">
        <v>0</v>
      </c>
      <c r="KO42" s="31">
        <v>0</v>
      </c>
      <c r="KP42" s="31">
        <v>0</v>
      </c>
      <c r="KQ42" s="31">
        <v>0</v>
      </c>
      <c r="KR42" s="31">
        <v>0</v>
      </c>
      <c r="KS42" s="31">
        <v>0</v>
      </c>
      <c r="KT42" s="31">
        <v>0</v>
      </c>
      <c r="KU42" s="31">
        <v>0</v>
      </c>
      <c r="KV42" s="31">
        <v>0</v>
      </c>
      <c r="KW42" s="31">
        <v>0</v>
      </c>
      <c r="KX42" s="31">
        <v>0</v>
      </c>
      <c r="KY42" s="31">
        <v>0</v>
      </c>
      <c r="KZ42" s="31">
        <v>0</v>
      </c>
      <c r="LA42" s="31">
        <v>0</v>
      </c>
      <c r="LB42" s="31">
        <v>0</v>
      </c>
      <c r="LC42" s="31">
        <v>0</v>
      </c>
      <c r="LD42" s="31">
        <v>0</v>
      </c>
      <c r="LE42" s="31">
        <v>0</v>
      </c>
      <c r="LF42" s="31">
        <v>0</v>
      </c>
      <c r="LG42" s="31">
        <v>0</v>
      </c>
      <c r="LH42" s="31">
        <v>0</v>
      </c>
      <c r="LI42" s="31">
        <v>0</v>
      </c>
      <c r="LJ42" s="31">
        <v>0</v>
      </c>
      <c r="LK42" s="31">
        <v>0</v>
      </c>
      <c r="LL42" s="31">
        <v>0</v>
      </c>
      <c r="LM42" s="31">
        <v>0</v>
      </c>
      <c r="LN42" s="31">
        <v>0</v>
      </c>
      <c r="LO42" s="31">
        <v>0</v>
      </c>
      <c r="LP42" s="31">
        <v>0</v>
      </c>
      <c r="LQ42" s="31">
        <v>0</v>
      </c>
      <c r="LR42" s="31">
        <v>0</v>
      </c>
      <c r="LS42" s="31">
        <v>0</v>
      </c>
      <c r="LT42" s="31">
        <v>0</v>
      </c>
      <c r="LU42" s="31">
        <v>0</v>
      </c>
      <c r="LV42" s="31">
        <v>0</v>
      </c>
      <c r="LW42" s="31">
        <v>0</v>
      </c>
      <c r="LX42" s="31">
        <v>0</v>
      </c>
      <c r="LY42" s="31">
        <v>0</v>
      </c>
      <c r="LZ42" s="31">
        <v>0</v>
      </c>
      <c r="MA42" s="31">
        <v>0</v>
      </c>
      <c r="MB42" s="31">
        <v>0</v>
      </c>
      <c r="MC42" s="31">
        <v>0</v>
      </c>
      <c r="MD42" s="31">
        <v>0</v>
      </c>
      <c r="ME42" s="31">
        <v>0</v>
      </c>
      <c r="MF42" s="31">
        <v>0</v>
      </c>
      <c r="MG42" s="31">
        <v>0</v>
      </c>
      <c r="MH42" s="31">
        <v>0</v>
      </c>
      <c r="MI42" s="31">
        <v>0</v>
      </c>
      <c r="MJ42" s="31">
        <v>0</v>
      </c>
      <c r="MK42" s="31">
        <v>0</v>
      </c>
      <c r="ML42" s="31">
        <v>0</v>
      </c>
      <c r="MM42" s="31">
        <v>0</v>
      </c>
      <c r="MN42" s="31">
        <v>0</v>
      </c>
      <c r="MO42" s="31">
        <v>0</v>
      </c>
      <c r="MP42" s="31">
        <v>0</v>
      </c>
      <c r="MQ42" s="31">
        <v>0</v>
      </c>
      <c r="MR42" s="31">
        <v>0</v>
      </c>
      <c r="MS42" s="31">
        <v>0</v>
      </c>
      <c r="MT42" s="31">
        <v>0</v>
      </c>
      <c r="MU42" s="31">
        <v>0</v>
      </c>
      <c r="MV42" s="31">
        <v>0</v>
      </c>
      <c r="MW42" s="31">
        <v>0</v>
      </c>
      <c r="MX42" s="31">
        <v>0</v>
      </c>
      <c r="MY42" s="31">
        <v>0</v>
      </c>
      <c r="MZ42" s="31">
        <v>0</v>
      </c>
      <c r="NA42" s="31">
        <v>0</v>
      </c>
      <c r="NB42" s="31">
        <v>0</v>
      </c>
      <c r="NC42" s="31">
        <v>0</v>
      </c>
      <c r="ND42" s="31">
        <v>0</v>
      </c>
      <c r="NE42" s="31">
        <v>0</v>
      </c>
      <c r="NF42" s="31">
        <v>0</v>
      </c>
      <c r="NG42" s="31">
        <v>0</v>
      </c>
      <c r="NH42" s="31">
        <v>0</v>
      </c>
      <c r="NI42" s="31">
        <v>0</v>
      </c>
      <c r="NJ42" s="31">
        <v>0</v>
      </c>
      <c r="NK42" s="31">
        <v>0</v>
      </c>
      <c r="NL42" s="31">
        <v>0</v>
      </c>
      <c r="NM42" s="31">
        <v>0</v>
      </c>
      <c r="NN42" s="31">
        <v>0</v>
      </c>
      <c r="NO42" s="31">
        <v>0</v>
      </c>
      <c r="NP42" s="31">
        <v>0</v>
      </c>
      <c r="NQ42" s="31">
        <v>0</v>
      </c>
      <c r="NR42" s="31">
        <v>0</v>
      </c>
      <c r="NS42" s="31">
        <v>0</v>
      </c>
      <c r="NT42" s="31">
        <v>0</v>
      </c>
      <c r="NU42" s="31">
        <v>0</v>
      </c>
      <c r="NV42" s="31">
        <v>0</v>
      </c>
      <c r="NW42" s="31">
        <v>0</v>
      </c>
      <c r="NX42" s="31">
        <v>0</v>
      </c>
      <c r="NY42" s="31">
        <v>0</v>
      </c>
      <c r="NZ42" s="31">
        <v>0</v>
      </c>
      <c r="OA42" s="31">
        <v>0</v>
      </c>
      <c r="OB42" s="31">
        <v>0</v>
      </c>
      <c r="OC42" s="31">
        <v>0</v>
      </c>
      <c r="OD42" s="31">
        <v>0</v>
      </c>
      <c r="OE42" s="31">
        <v>0</v>
      </c>
      <c r="OF42" s="31">
        <v>0</v>
      </c>
      <c r="OG42" s="31">
        <v>0</v>
      </c>
      <c r="OH42" s="31">
        <v>0</v>
      </c>
      <c r="OI42" s="31">
        <v>0</v>
      </c>
      <c r="OJ42" s="31">
        <v>0</v>
      </c>
      <c r="OK42" s="31">
        <v>0</v>
      </c>
      <c r="OL42" s="31">
        <v>0</v>
      </c>
      <c r="OM42" s="31">
        <v>0</v>
      </c>
      <c r="ON42" s="31">
        <v>0</v>
      </c>
      <c r="OO42" s="31">
        <v>0</v>
      </c>
      <c r="OP42" s="31">
        <v>0</v>
      </c>
      <c r="OQ42" s="31">
        <v>0</v>
      </c>
      <c r="OR42" s="31">
        <v>0</v>
      </c>
      <c r="OS42" s="31">
        <v>0</v>
      </c>
      <c r="OT42" s="31">
        <v>0</v>
      </c>
      <c r="OU42" s="31">
        <v>0</v>
      </c>
      <c r="OV42" s="31">
        <v>0</v>
      </c>
      <c r="OW42" s="31">
        <v>0</v>
      </c>
      <c r="OX42" s="31">
        <v>0</v>
      </c>
      <c r="OY42" s="31">
        <v>0</v>
      </c>
      <c r="OZ42" s="31">
        <v>0</v>
      </c>
      <c r="PA42" s="31">
        <v>0</v>
      </c>
      <c r="PB42" s="31">
        <v>0</v>
      </c>
      <c r="PC42" s="31">
        <v>0</v>
      </c>
      <c r="PD42" s="31">
        <v>0</v>
      </c>
      <c r="PE42" s="31">
        <v>0</v>
      </c>
      <c r="PF42" s="31">
        <v>0</v>
      </c>
      <c r="PG42" s="31">
        <v>0</v>
      </c>
      <c r="PH42" s="31">
        <v>0</v>
      </c>
      <c r="PI42" s="31">
        <v>0</v>
      </c>
      <c r="PJ42" s="31">
        <v>0</v>
      </c>
      <c r="PK42" s="31">
        <v>0</v>
      </c>
      <c r="PL42" s="31">
        <v>0</v>
      </c>
      <c r="PM42" s="31">
        <v>0</v>
      </c>
      <c r="PN42" s="31">
        <v>0</v>
      </c>
      <c r="PO42" s="31">
        <v>0</v>
      </c>
      <c r="PP42" s="31">
        <v>0</v>
      </c>
      <c r="PQ42" s="31">
        <v>0</v>
      </c>
      <c r="PR42" s="31">
        <v>0</v>
      </c>
      <c r="PS42" s="31">
        <v>0</v>
      </c>
      <c r="PT42" s="31">
        <v>0</v>
      </c>
      <c r="PU42" s="31">
        <v>0</v>
      </c>
      <c r="PV42" s="31">
        <v>0</v>
      </c>
      <c r="PW42" s="31">
        <v>0</v>
      </c>
      <c r="PX42" s="31">
        <v>0</v>
      </c>
      <c r="PY42" s="31">
        <v>0</v>
      </c>
      <c r="PZ42" s="31">
        <v>0</v>
      </c>
      <c r="QA42" s="31">
        <v>0</v>
      </c>
      <c r="QB42" s="31">
        <v>0</v>
      </c>
      <c r="QC42" s="31">
        <v>0</v>
      </c>
      <c r="QD42" s="31">
        <v>0</v>
      </c>
      <c r="QE42" s="31">
        <v>0</v>
      </c>
      <c r="QF42" s="31">
        <v>0</v>
      </c>
      <c r="QG42" s="31">
        <v>0</v>
      </c>
      <c r="QH42" s="31">
        <v>0</v>
      </c>
      <c r="QI42" s="31">
        <v>0</v>
      </c>
      <c r="QJ42" s="31">
        <v>0</v>
      </c>
      <c r="QK42" s="31">
        <v>0</v>
      </c>
      <c r="QL42" s="31">
        <v>0</v>
      </c>
      <c r="QM42" s="31">
        <v>0</v>
      </c>
      <c r="QN42" s="31">
        <v>0</v>
      </c>
      <c r="QO42" s="31">
        <v>0</v>
      </c>
      <c r="QP42" s="31">
        <v>0</v>
      </c>
      <c r="QQ42" s="31">
        <v>0</v>
      </c>
      <c r="QR42" s="31">
        <v>0</v>
      </c>
      <c r="QS42" s="31">
        <v>0</v>
      </c>
      <c r="QT42" s="31">
        <v>0</v>
      </c>
      <c r="QU42" s="31">
        <v>0</v>
      </c>
      <c r="QV42" s="31">
        <v>0</v>
      </c>
      <c r="QW42" s="31">
        <v>0</v>
      </c>
      <c r="QX42" s="31">
        <v>0</v>
      </c>
      <c r="QY42" s="31">
        <v>0</v>
      </c>
      <c r="QZ42" s="31">
        <v>0</v>
      </c>
      <c r="RA42" s="31">
        <v>0</v>
      </c>
      <c r="RB42" s="31">
        <v>0</v>
      </c>
      <c r="RC42" s="31">
        <v>0</v>
      </c>
      <c r="RD42" s="31">
        <v>0</v>
      </c>
      <c r="RE42" s="31">
        <v>0</v>
      </c>
      <c r="RF42" s="31">
        <v>0</v>
      </c>
      <c r="RG42" s="31">
        <v>0</v>
      </c>
      <c r="RH42" s="31">
        <v>0</v>
      </c>
      <c r="RI42" s="31">
        <v>0</v>
      </c>
      <c r="RJ42" s="31">
        <v>0</v>
      </c>
      <c r="RK42" s="31">
        <v>0</v>
      </c>
      <c r="RL42" s="31">
        <v>0</v>
      </c>
      <c r="RM42" s="31">
        <v>0</v>
      </c>
      <c r="RN42" s="31">
        <v>0</v>
      </c>
      <c r="RO42" s="31">
        <v>0</v>
      </c>
      <c r="RP42" s="31">
        <v>0</v>
      </c>
      <c r="RQ42" s="31">
        <v>0</v>
      </c>
      <c r="RR42" s="31">
        <v>0</v>
      </c>
      <c r="RS42" s="31">
        <v>0</v>
      </c>
      <c r="RT42" s="31">
        <v>0</v>
      </c>
      <c r="RU42" s="31">
        <v>0</v>
      </c>
      <c r="RV42" s="31">
        <v>0</v>
      </c>
      <c r="RW42" s="31">
        <v>0</v>
      </c>
      <c r="RX42" s="31">
        <v>0</v>
      </c>
      <c r="RY42" s="31">
        <v>0</v>
      </c>
      <c r="RZ42" s="31">
        <v>0</v>
      </c>
      <c r="SA42" s="31">
        <v>0</v>
      </c>
      <c r="SB42" s="31">
        <v>0</v>
      </c>
      <c r="SC42" s="31">
        <v>0</v>
      </c>
      <c r="SD42" s="31">
        <v>0</v>
      </c>
      <c r="SE42" s="31">
        <v>0</v>
      </c>
      <c r="SF42" s="31">
        <v>0</v>
      </c>
      <c r="SG42" s="31">
        <v>0</v>
      </c>
      <c r="SH42" s="31">
        <v>0</v>
      </c>
      <c r="SI42" s="31">
        <v>0</v>
      </c>
      <c r="SJ42" s="31">
        <v>0</v>
      </c>
      <c r="SK42" s="31">
        <v>0</v>
      </c>
      <c r="SL42" s="31">
        <v>0</v>
      </c>
      <c r="SM42" s="31">
        <v>0</v>
      </c>
      <c r="SN42" s="31">
        <v>0</v>
      </c>
      <c r="SO42" s="31">
        <v>0</v>
      </c>
      <c r="SP42" s="31">
        <v>0</v>
      </c>
      <c r="SQ42" s="31">
        <v>0</v>
      </c>
      <c r="SR42" s="31">
        <v>0</v>
      </c>
      <c r="SS42" s="31">
        <v>0</v>
      </c>
      <c r="ST42" s="31">
        <v>0</v>
      </c>
      <c r="SU42" s="31">
        <v>0</v>
      </c>
      <c r="SV42" s="31">
        <v>0</v>
      </c>
      <c r="SW42" s="31">
        <v>0</v>
      </c>
      <c r="SX42" s="31">
        <v>0</v>
      </c>
      <c r="SY42" s="31">
        <v>0</v>
      </c>
      <c r="SZ42" s="31">
        <v>0</v>
      </c>
      <c r="TA42" s="31">
        <v>0</v>
      </c>
      <c r="TB42" s="31">
        <v>0</v>
      </c>
      <c r="TC42" s="31">
        <v>0</v>
      </c>
      <c r="TD42" s="31">
        <v>0</v>
      </c>
      <c r="TE42" s="31">
        <v>0</v>
      </c>
      <c r="TF42" s="31">
        <v>0</v>
      </c>
      <c r="TG42" s="31">
        <v>0</v>
      </c>
      <c r="TH42" s="31">
        <v>0</v>
      </c>
      <c r="TI42" s="31">
        <v>0</v>
      </c>
      <c r="TJ42" s="31">
        <v>0</v>
      </c>
      <c r="TK42" s="31">
        <v>0</v>
      </c>
      <c r="TL42" s="31">
        <v>0</v>
      </c>
      <c r="TM42" s="31">
        <v>0</v>
      </c>
      <c r="TN42" s="31">
        <v>0</v>
      </c>
      <c r="TO42" s="31">
        <v>0</v>
      </c>
      <c r="TP42" s="31">
        <v>0</v>
      </c>
      <c r="TQ42" s="31">
        <v>0</v>
      </c>
      <c r="TR42" s="31">
        <v>0</v>
      </c>
      <c r="TS42" s="31">
        <v>0</v>
      </c>
      <c r="TT42" s="31">
        <v>0</v>
      </c>
      <c r="TU42" s="31">
        <v>0</v>
      </c>
      <c r="TV42" s="31">
        <v>0</v>
      </c>
      <c r="TW42" s="31">
        <v>0</v>
      </c>
      <c r="TX42" s="31">
        <v>0</v>
      </c>
      <c r="TY42" s="31">
        <v>0</v>
      </c>
      <c r="TZ42" s="31">
        <v>0</v>
      </c>
      <c r="UA42" s="31">
        <v>0</v>
      </c>
      <c r="UB42" s="31">
        <v>0</v>
      </c>
      <c r="UC42" s="31">
        <v>0</v>
      </c>
      <c r="UD42" s="31">
        <v>0</v>
      </c>
      <c r="UE42" s="31">
        <v>0</v>
      </c>
      <c r="UF42" s="31">
        <v>0</v>
      </c>
      <c r="UG42" s="31">
        <v>0</v>
      </c>
      <c r="UH42" s="31">
        <v>0</v>
      </c>
      <c r="UI42" s="31">
        <v>0</v>
      </c>
      <c r="UJ42" s="31">
        <v>0</v>
      </c>
      <c r="UK42" s="31">
        <v>0</v>
      </c>
      <c r="UL42" s="31">
        <v>0</v>
      </c>
      <c r="UM42" s="31">
        <v>0</v>
      </c>
      <c r="UN42" s="31">
        <v>0</v>
      </c>
      <c r="UO42" s="31">
        <v>0</v>
      </c>
      <c r="UP42" s="31">
        <v>0</v>
      </c>
      <c r="UQ42" s="31">
        <v>0</v>
      </c>
      <c r="UR42" s="31">
        <v>0</v>
      </c>
      <c r="US42" s="31">
        <v>0</v>
      </c>
      <c r="UT42" s="31">
        <v>0</v>
      </c>
      <c r="UU42" s="31">
        <v>0</v>
      </c>
      <c r="UV42" s="31">
        <v>0</v>
      </c>
      <c r="UW42" s="31">
        <v>0</v>
      </c>
      <c r="UX42" s="31">
        <v>0</v>
      </c>
      <c r="UY42" s="31">
        <v>0</v>
      </c>
      <c r="UZ42" s="31">
        <v>0</v>
      </c>
      <c r="VA42" s="31">
        <v>0</v>
      </c>
      <c r="VB42" s="31">
        <v>0</v>
      </c>
      <c r="VC42" s="31">
        <v>0</v>
      </c>
      <c r="VD42" s="31">
        <v>0</v>
      </c>
      <c r="VE42" s="31">
        <v>0</v>
      </c>
      <c r="VF42" s="31">
        <v>0</v>
      </c>
      <c r="VG42" s="31">
        <v>0</v>
      </c>
      <c r="VH42" s="31">
        <v>0</v>
      </c>
      <c r="VI42" s="31">
        <v>0</v>
      </c>
      <c r="VJ42" s="31">
        <v>0</v>
      </c>
      <c r="VK42" s="31">
        <v>0</v>
      </c>
      <c r="VL42" s="31">
        <v>0</v>
      </c>
      <c r="VM42" s="31">
        <v>0</v>
      </c>
      <c r="VN42" s="31">
        <v>0</v>
      </c>
      <c r="VO42" s="31">
        <v>0</v>
      </c>
      <c r="VP42" s="31">
        <v>0</v>
      </c>
      <c r="VQ42" s="31">
        <v>0</v>
      </c>
      <c r="VR42" s="31">
        <v>0</v>
      </c>
      <c r="VS42" s="31">
        <v>0</v>
      </c>
      <c r="VT42" s="31">
        <v>0</v>
      </c>
      <c r="VU42" s="31">
        <v>0</v>
      </c>
      <c r="VV42" s="31">
        <v>0</v>
      </c>
      <c r="VW42" s="31">
        <v>0</v>
      </c>
      <c r="VX42" s="31">
        <v>0</v>
      </c>
      <c r="VY42" s="31">
        <v>0</v>
      </c>
      <c r="VZ42" s="31">
        <v>0</v>
      </c>
      <c r="WA42" s="31">
        <v>0</v>
      </c>
      <c r="WB42" s="31">
        <v>0</v>
      </c>
      <c r="WC42" s="31">
        <v>0</v>
      </c>
      <c r="WD42" s="31">
        <v>0</v>
      </c>
      <c r="WE42" s="31">
        <v>0</v>
      </c>
      <c r="WF42" s="31">
        <v>0</v>
      </c>
      <c r="WG42" s="31">
        <v>0</v>
      </c>
      <c r="WH42" s="31">
        <v>0</v>
      </c>
      <c r="WI42" s="31">
        <v>0</v>
      </c>
      <c r="WJ42" s="31">
        <v>0</v>
      </c>
      <c r="WK42" s="31">
        <v>0</v>
      </c>
      <c r="WL42" s="31">
        <v>0</v>
      </c>
      <c r="WM42" s="31">
        <v>0</v>
      </c>
      <c r="WN42" s="31">
        <v>0</v>
      </c>
      <c r="WO42" s="31">
        <v>0</v>
      </c>
      <c r="WP42" s="31">
        <v>0</v>
      </c>
      <c r="WQ42" s="31">
        <v>0</v>
      </c>
      <c r="WR42" s="31">
        <v>0</v>
      </c>
      <c r="WS42" s="31">
        <v>0</v>
      </c>
      <c r="WT42" s="31">
        <v>0</v>
      </c>
      <c r="WU42" s="31">
        <v>0</v>
      </c>
      <c r="WV42" s="31">
        <v>0</v>
      </c>
      <c r="WW42" s="31">
        <v>0</v>
      </c>
      <c r="WX42" s="31">
        <v>0</v>
      </c>
      <c r="WY42" s="31">
        <v>0</v>
      </c>
      <c r="WZ42" s="31">
        <v>0</v>
      </c>
      <c r="XA42" s="31">
        <v>0</v>
      </c>
      <c r="XB42" s="31">
        <v>0</v>
      </c>
      <c r="XC42" s="31">
        <v>0</v>
      </c>
      <c r="XD42" s="31">
        <v>0</v>
      </c>
      <c r="XE42" s="31">
        <v>0</v>
      </c>
      <c r="XF42" s="31">
        <v>0</v>
      </c>
      <c r="XG42" s="31">
        <v>0</v>
      </c>
      <c r="XH42" s="31">
        <v>0</v>
      </c>
      <c r="XI42" s="31">
        <v>0</v>
      </c>
      <c r="XJ42" s="31">
        <v>0</v>
      </c>
      <c r="XK42" s="31">
        <v>0</v>
      </c>
      <c r="XL42" s="31">
        <v>0</v>
      </c>
      <c r="XM42" s="31">
        <v>0</v>
      </c>
      <c r="XN42" s="31">
        <v>0</v>
      </c>
      <c r="XO42" s="31">
        <v>0</v>
      </c>
      <c r="XP42" s="31">
        <v>0</v>
      </c>
      <c r="XQ42" s="31">
        <v>0</v>
      </c>
    </row>
    <row r="43" spans="1:641" x14ac:dyDescent="0.25">
      <c r="A43" s="20" t="s">
        <v>115</v>
      </c>
      <c r="B43" s="20" t="s">
        <v>116</v>
      </c>
      <c r="C43" s="29">
        <f>+E43*$C$74</f>
        <v>1372.2662691305877</v>
      </c>
      <c r="D43" s="21"/>
      <c r="E43" s="35">
        <f>+IFERROR(VLOOKUP($C$2,[4]BIDF40!$A$11:$P$169,13,TRUE)/1000000,0)</f>
        <v>31.653098359999998</v>
      </c>
      <c r="F43" s="27" t="s">
        <v>94</v>
      </c>
      <c r="G43" s="24" t="s">
        <v>178</v>
      </c>
      <c r="H43" s="25">
        <v>42050</v>
      </c>
      <c r="I43" s="25" t="s">
        <v>188</v>
      </c>
      <c r="J43" s="53" t="s">
        <v>108</v>
      </c>
      <c r="K43" s="27">
        <v>300</v>
      </c>
      <c r="L43" s="23" t="s">
        <v>231</v>
      </c>
      <c r="M43" s="25">
        <f t="shared" si="98"/>
        <v>51181</v>
      </c>
      <c r="N43" s="27" t="s">
        <v>24</v>
      </c>
      <c r="O43" s="29" t="s">
        <v>109</v>
      </c>
      <c r="P43" s="115" t="s">
        <v>110</v>
      </c>
      <c r="Q43" s="30">
        <f t="shared" si="99"/>
        <v>0</v>
      </c>
      <c r="R43" s="30">
        <f t="shared" si="100"/>
        <v>56862614.77588018</v>
      </c>
      <c r="S43" s="30">
        <f t="shared" si="101"/>
        <v>46419298.423082769</v>
      </c>
      <c r="T43" s="30">
        <f t="shared" si="102"/>
        <v>81882097.303026751</v>
      </c>
      <c r="U43" s="30">
        <f t="shared" si="103"/>
        <v>104859947.70703983</v>
      </c>
      <c r="V43" s="30">
        <f t="shared" si="104"/>
        <v>93063189.317792058</v>
      </c>
      <c r="W43" s="30">
        <f t="shared" si="105"/>
        <v>119863931.63832399</v>
      </c>
      <c r="X43" s="30">
        <f t="shared" si="106"/>
        <v>100879994.97902778</v>
      </c>
      <c r="Y43" s="30">
        <f t="shared" si="107"/>
        <v>129222974.08934638</v>
      </c>
      <c r="Z43" s="30">
        <f t="shared" si="108"/>
        <v>102817760.33373436</v>
      </c>
      <c r="AA43" s="30">
        <f t="shared" si="109"/>
        <v>136906283.65275413</v>
      </c>
      <c r="AB43" s="30">
        <f t="shared" si="110"/>
        <v>102906893.96633843</v>
      </c>
      <c r="AC43" s="30">
        <f t="shared" si="111"/>
        <v>143319156.99610722</v>
      </c>
      <c r="AD43" s="30">
        <f t="shared" si="112"/>
        <v>100820322.65307748</v>
      </c>
      <c r="AE43" s="30">
        <f t="shared" si="113"/>
        <v>150485114.84591269</v>
      </c>
      <c r="AF43" s="30">
        <f t="shared" si="114"/>
        <v>98919158.9132137</v>
      </c>
      <c r="AG43" s="30">
        <f t="shared" si="115"/>
        <v>158009370.58820844</v>
      </c>
      <c r="AH43" s="30">
        <f t="shared" si="116"/>
        <v>96575827.992730811</v>
      </c>
      <c r="AI43" s="30">
        <f t="shared" si="117"/>
        <v>165909839.11761892</v>
      </c>
      <c r="AJ43" s="30">
        <f t="shared" si="118"/>
        <v>94005590.98261407</v>
      </c>
      <c r="AK43" s="30">
        <f t="shared" si="119"/>
        <v>174205331.07349998</v>
      </c>
      <c r="AL43" s="30">
        <f t="shared" si="120"/>
        <v>90401968.412139148</v>
      </c>
      <c r="AM43" s="30">
        <f t="shared" si="121"/>
        <v>182915597.62717509</v>
      </c>
      <c r="AN43" s="30">
        <f t="shared" si="122"/>
        <v>86483803.809076607</v>
      </c>
      <c r="AO43" s="30">
        <f t="shared" si="123"/>
        <v>192061377.50853395</v>
      </c>
      <c r="AP43" s="30">
        <f t="shared" si="124"/>
        <v>81947817.824677497</v>
      </c>
      <c r="AQ43" s="30">
        <f t="shared" si="125"/>
        <v>201664446.38396078</v>
      </c>
      <c r="AR43" s="30">
        <f t="shared" si="126"/>
        <v>76948436.87072435</v>
      </c>
      <c r="AS43" s="30">
        <f t="shared" si="127"/>
        <v>211747668.703159</v>
      </c>
      <c r="AT43" s="30">
        <f t="shared" si="128"/>
        <v>70810780.686156154</v>
      </c>
      <c r="AU43" s="30">
        <f t="shared" si="129"/>
        <v>222335052.1383172</v>
      </c>
      <c r="AV43" s="30">
        <f t="shared" si="130"/>
        <v>64094558.276049808</v>
      </c>
      <c r="AW43" s="30">
        <f t="shared" si="131"/>
        <v>233451804.74523318</v>
      </c>
      <c r="AX43" s="30">
        <f t="shared" si="132"/>
        <v>56529686.673217371</v>
      </c>
      <c r="AY43" s="30">
        <f t="shared" si="133"/>
        <v>245124394.98249507</v>
      </c>
      <c r="AZ43" s="30">
        <f t="shared" si="134"/>
        <v>48173539.744320467</v>
      </c>
      <c r="BA43" s="30">
        <f t="shared" si="135"/>
        <v>257380614.73161998</v>
      </c>
      <c r="BB43" s="30">
        <f t="shared" si="136"/>
        <v>38577012.623042144</v>
      </c>
      <c r="BC43" s="30">
        <f t="shared" si="137"/>
        <v>270249645.46820116</v>
      </c>
      <c r="BD43" s="30">
        <f t="shared" si="138"/>
        <v>28038705.613749713</v>
      </c>
      <c r="BE43" s="30">
        <f t="shared" si="139"/>
        <v>283762127.74161136</v>
      </c>
      <c r="BF43" s="30">
        <f t="shared" si="140"/>
        <v>16350125.371970421</v>
      </c>
      <c r="BG43" s="30">
        <f t="shared" si="141"/>
        <v>147158077.07184434</v>
      </c>
      <c r="BH43" s="30">
        <f t="shared" si="142"/>
        <v>3422590.3419788876</v>
      </c>
      <c r="BI43" s="30">
        <f t="shared" si="143"/>
        <v>0</v>
      </c>
      <c r="BJ43" s="30">
        <f t="shared" si="144"/>
        <v>0</v>
      </c>
      <c r="BK43" s="30">
        <f t="shared" si="145"/>
        <v>0</v>
      </c>
      <c r="BL43" s="30">
        <f t="shared" si="146"/>
        <v>0</v>
      </c>
      <c r="BN43" s="31">
        <v>0</v>
      </c>
      <c r="BO43" s="31">
        <v>0</v>
      </c>
      <c r="BP43" s="31">
        <v>22101873.214568287</v>
      </c>
      <c r="BQ43" s="31">
        <v>0</v>
      </c>
      <c r="BR43" s="31">
        <v>0</v>
      </c>
      <c r="BS43" s="31">
        <v>0</v>
      </c>
      <c r="BT43" s="31">
        <v>0</v>
      </c>
      <c r="BU43" s="31">
        <v>0</v>
      </c>
      <c r="BV43" s="31">
        <v>0</v>
      </c>
      <c r="BW43" s="31">
        <v>0</v>
      </c>
      <c r="BX43" s="31">
        <v>0</v>
      </c>
      <c r="BY43" s="31">
        <v>0</v>
      </c>
      <c r="BZ43" s="31">
        <v>0</v>
      </c>
      <c r="CA43" s="31">
        <v>0</v>
      </c>
      <c r="CB43" s="31">
        <v>34760741.561311893</v>
      </c>
      <c r="CC43" s="31">
        <v>0</v>
      </c>
      <c r="CD43" s="31">
        <v>0</v>
      </c>
      <c r="CE43" s="31">
        <v>0</v>
      </c>
      <c r="CF43" s="31">
        <v>0</v>
      </c>
      <c r="CG43" s="31">
        <v>0</v>
      </c>
      <c r="CH43" s="31">
        <v>0</v>
      </c>
      <c r="CI43" s="31">
        <v>0</v>
      </c>
      <c r="CJ43" s="31">
        <v>0</v>
      </c>
      <c r="CK43" s="31">
        <v>0</v>
      </c>
      <c r="CL43" s="31">
        <v>0</v>
      </c>
      <c r="CM43" s="31">
        <v>0</v>
      </c>
      <c r="CN43" s="31">
        <v>39166848.055040903</v>
      </c>
      <c r="CO43" s="31">
        <v>0</v>
      </c>
      <c r="CP43" s="31">
        <v>0</v>
      </c>
      <c r="CQ43" s="31">
        <v>0</v>
      </c>
      <c r="CR43" s="31">
        <v>0</v>
      </c>
      <c r="CS43" s="31">
        <v>0</v>
      </c>
      <c r="CT43" s="31">
        <v>0</v>
      </c>
      <c r="CU43" s="31">
        <v>0</v>
      </c>
      <c r="CV43" s="31">
        <v>0</v>
      </c>
      <c r="CW43" s="31">
        <v>0</v>
      </c>
      <c r="CX43" s="31">
        <v>0</v>
      </c>
      <c r="CY43" s="31">
        <v>0</v>
      </c>
      <c r="CZ43" s="31">
        <v>42715249.247985847</v>
      </c>
      <c r="DA43" s="31">
        <v>46419298.423082769</v>
      </c>
      <c r="DB43" s="31">
        <v>0</v>
      </c>
      <c r="DC43" s="31">
        <v>0</v>
      </c>
      <c r="DD43" s="31">
        <v>0</v>
      </c>
      <c r="DE43" s="31">
        <v>0</v>
      </c>
      <c r="DF43" s="31">
        <v>0</v>
      </c>
      <c r="DG43" s="31">
        <v>0</v>
      </c>
      <c r="DH43" s="31">
        <v>0</v>
      </c>
      <c r="DI43" s="31">
        <v>0</v>
      </c>
      <c r="DJ43" s="31">
        <v>0</v>
      </c>
      <c r="DK43" s="31">
        <v>0</v>
      </c>
      <c r="DL43" s="31">
        <v>45726274.644056596</v>
      </c>
      <c r="DM43" s="31">
        <v>50411590.202456206</v>
      </c>
      <c r="DN43" s="31">
        <v>0</v>
      </c>
      <c r="DO43" s="31">
        <v>0</v>
      </c>
      <c r="DP43" s="31">
        <v>0</v>
      </c>
      <c r="DQ43" s="31">
        <v>0</v>
      </c>
      <c r="DR43" s="31">
        <v>0</v>
      </c>
      <c r="DS43" s="31">
        <v>0</v>
      </c>
      <c r="DT43" s="31">
        <v>0</v>
      </c>
      <c r="DU43" s="31">
        <v>0</v>
      </c>
      <c r="DV43" s="31">
        <v>0</v>
      </c>
      <c r="DW43" s="31">
        <v>0</v>
      </c>
      <c r="DX43" s="31">
        <v>47336914.673735462</v>
      </c>
      <c r="DY43" s="31">
        <v>54448357.504583634</v>
      </c>
      <c r="DZ43" s="31">
        <v>0</v>
      </c>
      <c r="EA43" s="31">
        <v>0</v>
      </c>
      <c r="EB43" s="31">
        <v>0</v>
      </c>
      <c r="EC43" s="31">
        <v>0</v>
      </c>
      <c r="ED43" s="31">
        <v>0</v>
      </c>
      <c r="EE43" s="31">
        <v>0</v>
      </c>
      <c r="EF43" s="31">
        <v>0</v>
      </c>
      <c r="EG43" s="31">
        <v>0</v>
      </c>
      <c r="EH43" s="31">
        <v>0</v>
      </c>
      <c r="EI43" s="31">
        <v>0</v>
      </c>
      <c r="EJ43" s="31">
        <v>50267995.46024853</v>
      </c>
      <c r="EK43" s="31">
        <v>58414279.83736933</v>
      </c>
      <c r="EL43" s="31">
        <v>0</v>
      </c>
      <c r="EM43" s="31">
        <v>0</v>
      </c>
      <c r="EN43" s="31">
        <v>0</v>
      </c>
      <c r="EO43" s="31">
        <v>0</v>
      </c>
      <c r="EP43" s="31">
        <v>0</v>
      </c>
      <c r="EQ43" s="31">
        <v>0</v>
      </c>
      <c r="ER43" s="31">
        <v>0</v>
      </c>
      <c r="ES43" s="31">
        <v>0</v>
      </c>
      <c r="ET43" s="31">
        <v>0</v>
      </c>
      <c r="EU43" s="31">
        <v>0</v>
      </c>
      <c r="EV43" s="31">
        <v>50611999.518779241</v>
      </c>
      <c r="EW43" s="31">
        <v>61449651.80095467</v>
      </c>
      <c r="EX43" s="31">
        <v>0</v>
      </c>
      <c r="EY43" s="31">
        <v>0</v>
      </c>
      <c r="EZ43" s="31">
        <v>0</v>
      </c>
      <c r="FA43" s="31">
        <v>0</v>
      </c>
      <c r="FB43" s="31">
        <v>0</v>
      </c>
      <c r="FC43" s="31">
        <v>0</v>
      </c>
      <c r="FD43" s="31">
        <v>0</v>
      </c>
      <c r="FE43" s="31">
        <v>0</v>
      </c>
      <c r="FF43" s="31">
        <v>0</v>
      </c>
      <c r="FG43" s="31">
        <v>0</v>
      </c>
      <c r="FH43" s="31">
        <v>51751570.143868938</v>
      </c>
      <c r="FI43" s="31">
        <v>63574751.34225788</v>
      </c>
      <c r="FJ43" s="31">
        <v>0</v>
      </c>
      <c r="FK43" s="31">
        <v>0</v>
      </c>
      <c r="FL43" s="31">
        <v>0</v>
      </c>
      <c r="FM43" s="31">
        <v>0</v>
      </c>
      <c r="FN43" s="31">
        <v>0</v>
      </c>
      <c r="FO43" s="31">
        <v>0</v>
      </c>
      <c r="FP43" s="31">
        <v>0</v>
      </c>
      <c r="FQ43" s="31">
        <v>0</v>
      </c>
      <c r="FR43" s="31">
        <v>0</v>
      </c>
      <c r="FS43" s="31">
        <v>0</v>
      </c>
      <c r="FT43" s="31">
        <v>51066190.189865425</v>
      </c>
      <c r="FU43" s="31">
        <v>65648222.747088492</v>
      </c>
      <c r="FV43" s="31">
        <v>0</v>
      </c>
      <c r="FW43" s="31">
        <v>0</v>
      </c>
      <c r="FX43" s="31">
        <v>0</v>
      </c>
      <c r="FY43" s="31">
        <v>0</v>
      </c>
      <c r="FZ43" s="31">
        <v>0</v>
      </c>
      <c r="GA43" s="31">
        <v>0</v>
      </c>
      <c r="GB43" s="31">
        <v>0</v>
      </c>
      <c r="GC43" s="31">
        <v>0</v>
      </c>
      <c r="GD43" s="31">
        <v>0</v>
      </c>
      <c r="GE43" s="31">
        <v>0</v>
      </c>
      <c r="GF43" s="31">
        <v>51941717.52524735</v>
      </c>
      <c r="GG43" s="31">
        <v>67675511.9712677</v>
      </c>
      <c r="GH43" s="31">
        <v>0</v>
      </c>
      <c r="GI43" s="31">
        <v>0</v>
      </c>
      <c r="GJ43" s="31">
        <v>0</v>
      </c>
      <c r="GK43" s="31">
        <v>0</v>
      </c>
      <c r="GL43" s="31">
        <v>0</v>
      </c>
      <c r="GM43" s="31">
        <v>0</v>
      </c>
      <c r="GN43" s="31">
        <v>0</v>
      </c>
      <c r="GO43" s="31">
        <v>0</v>
      </c>
      <c r="GP43" s="31">
        <v>0</v>
      </c>
      <c r="GQ43" s="31">
        <v>0</v>
      </c>
      <c r="GR43" s="31">
        <v>50965176.441091076</v>
      </c>
      <c r="GS43" s="31">
        <v>69230771.681486428</v>
      </c>
      <c r="GT43" s="31">
        <v>0</v>
      </c>
      <c r="GU43" s="31">
        <v>0</v>
      </c>
      <c r="GV43" s="31">
        <v>0</v>
      </c>
      <c r="GW43" s="31">
        <v>0</v>
      </c>
      <c r="GX43" s="31">
        <v>0</v>
      </c>
      <c r="GY43" s="31">
        <v>0</v>
      </c>
      <c r="GZ43" s="31">
        <v>0</v>
      </c>
      <c r="HA43" s="31">
        <v>0</v>
      </c>
      <c r="HB43" s="31">
        <v>0</v>
      </c>
      <c r="HC43" s="31">
        <v>0</v>
      </c>
      <c r="HD43" s="31">
        <v>51036058.701839559</v>
      </c>
      <c r="HE43" s="31">
        <v>70785551.193745211</v>
      </c>
      <c r="HF43" s="31">
        <v>0</v>
      </c>
      <c r="HG43" s="31">
        <v>0</v>
      </c>
      <c r="HH43" s="31">
        <v>0</v>
      </c>
      <c r="HI43" s="31">
        <v>0</v>
      </c>
      <c r="HJ43" s="31">
        <v>0</v>
      </c>
      <c r="HK43" s="31">
        <v>0</v>
      </c>
      <c r="HL43" s="31">
        <v>0</v>
      </c>
      <c r="HM43" s="31">
        <v>0</v>
      </c>
      <c r="HN43" s="31">
        <v>0</v>
      </c>
      <c r="HO43" s="31">
        <v>0</v>
      </c>
      <c r="HP43" s="31">
        <v>49784263.951237924</v>
      </c>
      <c r="HQ43" s="31">
        <v>72533605.80236201</v>
      </c>
      <c r="HR43" s="31">
        <v>0</v>
      </c>
      <c r="HS43" s="31">
        <v>0</v>
      </c>
      <c r="HT43" s="31">
        <v>0</v>
      </c>
      <c r="HU43" s="31">
        <v>0</v>
      </c>
      <c r="HV43" s="31">
        <v>0</v>
      </c>
      <c r="HW43" s="31">
        <v>0</v>
      </c>
      <c r="HX43" s="31">
        <v>0</v>
      </c>
      <c r="HY43" s="31">
        <v>0</v>
      </c>
      <c r="HZ43" s="31">
        <v>0</v>
      </c>
      <c r="IA43" s="31">
        <v>0</v>
      </c>
      <c r="IB43" s="31">
        <v>50130580.241000511</v>
      </c>
      <c r="IC43" s="31">
        <v>74324828.753432527</v>
      </c>
      <c r="ID43" s="31">
        <v>0</v>
      </c>
      <c r="IE43" s="31">
        <v>0</v>
      </c>
      <c r="IF43" s="31">
        <v>0</v>
      </c>
      <c r="IG43" s="31">
        <v>0</v>
      </c>
      <c r="IH43" s="31">
        <v>0</v>
      </c>
      <c r="II43" s="31">
        <v>0</v>
      </c>
      <c r="IJ43" s="31">
        <v>0</v>
      </c>
      <c r="IK43" s="31">
        <v>0</v>
      </c>
      <c r="IL43" s="31">
        <v>0</v>
      </c>
      <c r="IM43" s="31">
        <v>0</v>
      </c>
      <c r="IN43" s="31">
        <v>48788578.672213197</v>
      </c>
      <c r="IO43" s="31">
        <v>76160286.092480168</v>
      </c>
      <c r="IP43" s="31">
        <v>0</v>
      </c>
      <c r="IQ43" s="31">
        <v>0</v>
      </c>
      <c r="IR43" s="31">
        <v>0</v>
      </c>
      <c r="IS43" s="31">
        <v>0</v>
      </c>
      <c r="IT43" s="31">
        <v>0</v>
      </c>
      <c r="IU43" s="31">
        <v>0</v>
      </c>
      <c r="IV43" s="31">
        <v>0</v>
      </c>
      <c r="IW43" s="31">
        <v>0</v>
      </c>
      <c r="IX43" s="31">
        <v>0</v>
      </c>
      <c r="IY43" s="31">
        <v>0</v>
      </c>
      <c r="IZ43" s="31">
        <v>49006963.787322931</v>
      </c>
      <c r="JA43" s="31">
        <v>78041070.191104203</v>
      </c>
      <c r="JB43" s="31">
        <v>0</v>
      </c>
      <c r="JC43" s="31">
        <v>0</v>
      </c>
      <c r="JD43" s="31">
        <v>0</v>
      </c>
      <c r="JE43" s="31">
        <v>0</v>
      </c>
      <c r="JF43" s="31">
        <v>0</v>
      </c>
      <c r="JG43" s="31">
        <v>0</v>
      </c>
      <c r="JH43" s="31">
        <v>0</v>
      </c>
      <c r="JI43" s="31">
        <v>0</v>
      </c>
      <c r="JJ43" s="31">
        <v>0</v>
      </c>
      <c r="JK43" s="31">
        <v>0</v>
      </c>
      <c r="JL43" s="31">
        <v>47568864.20540788</v>
      </c>
      <c r="JM43" s="31">
        <v>79968300.397104219</v>
      </c>
      <c r="JN43" s="31">
        <v>0</v>
      </c>
      <c r="JO43" s="31">
        <v>0</v>
      </c>
      <c r="JP43" s="31">
        <v>0</v>
      </c>
      <c r="JQ43" s="31">
        <v>0</v>
      </c>
      <c r="JR43" s="31">
        <v>0</v>
      </c>
      <c r="JS43" s="31">
        <v>0</v>
      </c>
      <c r="JT43" s="31">
        <v>0</v>
      </c>
      <c r="JU43" s="31">
        <v>0</v>
      </c>
      <c r="JV43" s="31">
        <v>0</v>
      </c>
      <c r="JW43" s="31">
        <v>0</v>
      </c>
      <c r="JX43" s="31">
        <v>47645659.237675101</v>
      </c>
      <c r="JY43" s="31">
        <v>81943123.700659454</v>
      </c>
      <c r="JZ43" s="31">
        <v>0</v>
      </c>
      <c r="KA43" s="31">
        <v>0</v>
      </c>
      <c r="KB43" s="31">
        <v>0</v>
      </c>
      <c r="KC43" s="31">
        <v>0</v>
      </c>
      <c r="KD43" s="31">
        <v>0</v>
      </c>
      <c r="KE43" s="31">
        <v>0</v>
      </c>
      <c r="KF43" s="31">
        <v>0</v>
      </c>
      <c r="KG43" s="31">
        <v>0</v>
      </c>
      <c r="KH43" s="31">
        <v>0</v>
      </c>
      <c r="KI43" s="31">
        <v>0</v>
      </c>
      <c r="KJ43" s="31">
        <v>46359931.74493897</v>
      </c>
      <c r="KK43" s="31">
        <v>83966715.416959465</v>
      </c>
      <c r="KL43" s="31">
        <v>0</v>
      </c>
      <c r="KM43" s="31">
        <v>0</v>
      </c>
      <c r="KN43" s="31">
        <v>0</v>
      </c>
      <c r="KO43" s="31">
        <v>0</v>
      </c>
      <c r="KP43" s="31">
        <v>0</v>
      </c>
      <c r="KQ43" s="31">
        <v>0</v>
      </c>
      <c r="KR43" s="31">
        <v>0</v>
      </c>
      <c r="KS43" s="31">
        <v>0</v>
      </c>
      <c r="KT43" s="31">
        <v>0</v>
      </c>
      <c r="KU43" s="31">
        <v>0</v>
      </c>
      <c r="KV43" s="31">
        <v>46025706.82359416</v>
      </c>
      <c r="KW43" s="31">
        <v>86040279.885692477</v>
      </c>
      <c r="KX43" s="31">
        <v>0</v>
      </c>
      <c r="KY43" s="31">
        <v>0</v>
      </c>
      <c r="KZ43" s="31">
        <v>0</v>
      </c>
      <c r="LA43" s="31">
        <v>0</v>
      </c>
      <c r="LB43" s="31">
        <v>0</v>
      </c>
      <c r="LC43" s="31">
        <v>0</v>
      </c>
      <c r="LD43" s="31">
        <v>0</v>
      </c>
      <c r="LE43" s="31">
        <v>0</v>
      </c>
      <c r="LF43" s="31">
        <v>0</v>
      </c>
      <c r="LG43" s="31">
        <v>0</v>
      </c>
      <c r="LH43" s="31">
        <v>44376261.58854498</v>
      </c>
      <c r="LI43" s="31">
        <v>88165051.1878075</v>
      </c>
      <c r="LJ43" s="31">
        <v>0</v>
      </c>
      <c r="LK43" s="31">
        <v>0</v>
      </c>
      <c r="LL43" s="31">
        <v>0</v>
      </c>
      <c r="LM43" s="31">
        <v>0</v>
      </c>
      <c r="LN43" s="31">
        <v>0</v>
      </c>
      <c r="LO43" s="31">
        <v>0</v>
      </c>
      <c r="LP43" s="31">
        <v>0</v>
      </c>
      <c r="LQ43" s="31">
        <v>0</v>
      </c>
      <c r="LR43" s="31">
        <v>0</v>
      </c>
      <c r="LS43" s="31">
        <v>0</v>
      </c>
      <c r="LT43" s="31">
        <v>44124645.020010941</v>
      </c>
      <c r="LU43" s="31">
        <v>90342293.879977152</v>
      </c>
      <c r="LV43" s="31">
        <v>0</v>
      </c>
      <c r="LW43" s="31">
        <v>0</v>
      </c>
      <c r="LX43" s="31">
        <v>0</v>
      </c>
      <c r="LY43" s="31">
        <v>0</v>
      </c>
      <c r="LZ43" s="31">
        <v>0</v>
      </c>
      <c r="MA43" s="31">
        <v>0</v>
      </c>
      <c r="MB43" s="31">
        <v>0</v>
      </c>
      <c r="MC43" s="31">
        <v>0</v>
      </c>
      <c r="MD43" s="31">
        <v>0</v>
      </c>
      <c r="ME43" s="31">
        <v>0</v>
      </c>
      <c r="MF43" s="31">
        <v>42359158.789065666</v>
      </c>
      <c r="MG43" s="31">
        <v>92573303.747197926</v>
      </c>
      <c r="MH43" s="31">
        <v>0</v>
      </c>
      <c r="MI43" s="31">
        <v>0</v>
      </c>
      <c r="MJ43" s="31">
        <v>0</v>
      </c>
      <c r="MK43" s="31">
        <v>0</v>
      </c>
      <c r="ML43" s="31">
        <v>0</v>
      </c>
      <c r="MM43" s="31">
        <v>0</v>
      </c>
      <c r="MN43" s="31">
        <v>0</v>
      </c>
      <c r="MO43" s="31">
        <v>0</v>
      </c>
      <c r="MP43" s="31">
        <v>0</v>
      </c>
      <c r="MQ43" s="31">
        <v>0</v>
      </c>
      <c r="MR43" s="31">
        <v>41918412.769010417</v>
      </c>
      <c r="MS43" s="31">
        <v>94859408.57397607</v>
      </c>
      <c r="MT43" s="31">
        <v>0</v>
      </c>
      <c r="MU43" s="31">
        <v>0</v>
      </c>
      <c r="MV43" s="31">
        <v>0</v>
      </c>
      <c r="MW43" s="31">
        <v>0</v>
      </c>
      <c r="MX43" s="31">
        <v>0</v>
      </c>
      <c r="MY43" s="31">
        <v>0</v>
      </c>
      <c r="MZ43" s="31">
        <v>0</v>
      </c>
      <c r="NA43" s="31">
        <v>0</v>
      </c>
      <c r="NB43" s="31">
        <v>0</v>
      </c>
      <c r="NC43" s="31">
        <v>0</v>
      </c>
      <c r="ND43" s="31">
        <v>40029405.055667087</v>
      </c>
      <c r="NE43" s="31">
        <v>97201968.9345579</v>
      </c>
      <c r="NF43" s="31">
        <v>0</v>
      </c>
      <c r="NG43" s="31">
        <v>0</v>
      </c>
      <c r="NH43" s="31">
        <v>0</v>
      </c>
      <c r="NI43" s="31">
        <v>0</v>
      </c>
      <c r="NJ43" s="31">
        <v>0</v>
      </c>
      <c r="NK43" s="31">
        <v>0</v>
      </c>
      <c r="NL43" s="31">
        <v>0</v>
      </c>
      <c r="NM43" s="31">
        <v>0</v>
      </c>
      <c r="NN43" s="31">
        <v>0</v>
      </c>
      <c r="NO43" s="31">
        <v>0</v>
      </c>
      <c r="NP43" s="31">
        <v>39381245.680359803</v>
      </c>
      <c r="NQ43" s="31">
        <v>99602379.002674952</v>
      </c>
      <c r="NR43" s="31">
        <v>0</v>
      </c>
      <c r="NS43" s="31">
        <v>0</v>
      </c>
      <c r="NT43" s="31">
        <v>0</v>
      </c>
      <c r="NU43" s="31">
        <v>0</v>
      </c>
      <c r="NV43" s="31">
        <v>0</v>
      </c>
      <c r="NW43" s="31">
        <v>0</v>
      </c>
      <c r="NX43" s="31">
        <v>0</v>
      </c>
      <c r="NY43" s="31">
        <v>0</v>
      </c>
      <c r="NZ43" s="31">
        <v>0</v>
      </c>
      <c r="OA43" s="31">
        <v>0</v>
      </c>
      <c r="OB43" s="31">
        <v>37567191.190364555</v>
      </c>
      <c r="OC43" s="31">
        <v>102062067.38128585</v>
      </c>
      <c r="OD43" s="31">
        <v>0</v>
      </c>
      <c r="OE43" s="31">
        <v>0</v>
      </c>
      <c r="OF43" s="31">
        <v>0</v>
      </c>
      <c r="OG43" s="31">
        <v>0</v>
      </c>
      <c r="OH43" s="31">
        <v>0</v>
      </c>
      <c r="OI43" s="31">
        <v>0</v>
      </c>
      <c r="OJ43" s="31">
        <v>0</v>
      </c>
      <c r="OK43" s="31">
        <v>0</v>
      </c>
      <c r="OL43" s="31">
        <v>0</v>
      </c>
      <c r="OM43" s="31">
        <v>0</v>
      </c>
      <c r="ON43" s="31">
        <v>36485565.850921594</v>
      </c>
      <c r="OO43" s="31">
        <v>104582497.95280875</v>
      </c>
      <c r="OP43" s="31">
        <v>0</v>
      </c>
      <c r="OQ43" s="31">
        <v>0</v>
      </c>
      <c r="OR43" s="31">
        <v>0</v>
      </c>
      <c r="OS43" s="31">
        <v>0</v>
      </c>
      <c r="OT43" s="31">
        <v>0</v>
      </c>
      <c r="OU43" s="31">
        <v>0</v>
      </c>
      <c r="OV43" s="31">
        <v>0</v>
      </c>
      <c r="OW43" s="31">
        <v>0</v>
      </c>
      <c r="OX43" s="31">
        <v>0</v>
      </c>
      <c r="OY43" s="31">
        <v>0</v>
      </c>
      <c r="OZ43" s="31">
        <v>34325214.835234568</v>
      </c>
      <c r="PA43" s="31">
        <v>107165170.75035025</v>
      </c>
      <c r="PB43" s="31">
        <v>0</v>
      </c>
      <c r="PC43" s="31">
        <v>0</v>
      </c>
      <c r="PD43" s="31">
        <v>0</v>
      </c>
      <c r="PE43" s="31">
        <v>0</v>
      </c>
      <c r="PF43" s="31">
        <v>0</v>
      </c>
      <c r="PG43" s="31">
        <v>0</v>
      </c>
      <c r="PH43" s="31">
        <v>0</v>
      </c>
      <c r="PI43" s="31">
        <v>0</v>
      </c>
      <c r="PJ43" s="31">
        <v>0</v>
      </c>
      <c r="PK43" s="31">
        <v>0</v>
      </c>
      <c r="PL43" s="31">
        <v>33201864.924338683</v>
      </c>
      <c r="PM43" s="31">
        <v>109811622.85044932</v>
      </c>
      <c r="PN43" s="31">
        <v>0</v>
      </c>
      <c r="PO43" s="31">
        <v>0</v>
      </c>
      <c r="PP43" s="31">
        <v>0</v>
      </c>
      <c r="PQ43" s="31">
        <v>0</v>
      </c>
      <c r="PR43" s="31">
        <v>0</v>
      </c>
      <c r="PS43" s="31">
        <v>0</v>
      </c>
      <c r="PT43" s="31">
        <v>0</v>
      </c>
      <c r="PU43" s="31">
        <v>0</v>
      </c>
      <c r="PV43" s="31">
        <v>0</v>
      </c>
      <c r="PW43" s="31">
        <v>0</v>
      </c>
      <c r="PX43" s="31">
        <v>30892693.351711124</v>
      </c>
      <c r="PY43" s="31">
        <v>112523429.28786787</v>
      </c>
      <c r="PZ43" s="31">
        <v>0</v>
      </c>
      <c r="QA43" s="31">
        <v>0</v>
      </c>
      <c r="QB43" s="31">
        <v>0</v>
      </c>
      <c r="QC43" s="31">
        <v>0</v>
      </c>
      <c r="QD43" s="31">
        <v>0</v>
      </c>
      <c r="QE43" s="31">
        <v>0</v>
      </c>
      <c r="QF43" s="31">
        <v>0</v>
      </c>
      <c r="QG43" s="31">
        <v>0</v>
      </c>
      <c r="QH43" s="31">
        <v>0</v>
      </c>
      <c r="QI43" s="31">
        <v>0</v>
      </c>
      <c r="QJ43" s="31">
        <v>29498579.990470137</v>
      </c>
      <c r="QK43" s="31">
        <v>115302203.99297187</v>
      </c>
      <c r="QL43" s="31">
        <v>0</v>
      </c>
      <c r="QM43" s="31">
        <v>0</v>
      </c>
      <c r="QN43" s="31">
        <v>0</v>
      </c>
      <c r="QO43" s="31">
        <v>0</v>
      </c>
      <c r="QP43" s="31">
        <v>0</v>
      </c>
      <c r="QQ43" s="31">
        <v>0</v>
      </c>
      <c r="QR43" s="31">
        <v>0</v>
      </c>
      <c r="QS43" s="31">
        <v>0</v>
      </c>
      <c r="QT43" s="31">
        <v>0</v>
      </c>
      <c r="QU43" s="31">
        <v>0</v>
      </c>
      <c r="QV43" s="31">
        <v>27031106.68274723</v>
      </c>
      <c r="QW43" s="31">
        <v>118149600.75226133</v>
      </c>
      <c r="QX43" s="31">
        <v>0</v>
      </c>
      <c r="QY43" s="31">
        <v>0</v>
      </c>
      <c r="QZ43" s="31">
        <v>0</v>
      </c>
      <c r="RA43" s="31">
        <v>0</v>
      </c>
      <c r="RB43" s="31">
        <v>0</v>
      </c>
      <c r="RC43" s="31">
        <v>0</v>
      </c>
      <c r="RD43" s="31">
        <v>0</v>
      </c>
      <c r="RE43" s="31">
        <v>0</v>
      </c>
      <c r="RF43" s="31">
        <v>0</v>
      </c>
      <c r="RG43" s="31">
        <v>0</v>
      </c>
      <c r="RH43" s="31">
        <v>25341961.900903903</v>
      </c>
      <c r="RI43" s="31">
        <v>121067314.19262056</v>
      </c>
      <c r="RJ43" s="31">
        <v>0</v>
      </c>
      <c r="RK43" s="31">
        <v>0</v>
      </c>
      <c r="RL43" s="31">
        <v>0</v>
      </c>
      <c r="RM43" s="31">
        <v>0</v>
      </c>
      <c r="RN43" s="31">
        <v>0</v>
      </c>
      <c r="RO43" s="31">
        <v>0</v>
      </c>
      <c r="RP43" s="31">
        <v>0</v>
      </c>
      <c r="RQ43" s="31">
        <v>0</v>
      </c>
      <c r="RR43" s="31">
        <v>0</v>
      </c>
      <c r="RS43" s="31">
        <v>0</v>
      </c>
      <c r="RT43" s="31">
        <v>22831577.843416564</v>
      </c>
      <c r="RU43" s="31">
        <v>124057080.78987449</v>
      </c>
      <c r="RV43" s="31">
        <v>0</v>
      </c>
      <c r="RW43" s="31">
        <v>0</v>
      </c>
      <c r="RX43" s="31">
        <v>0</v>
      </c>
      <c r="RY43" s="31">
        <v>0</v>
      </c>
      <c r="RZ43" s="31">
        <v>0</v>
      </c>
      <c r="SA43" s="31">
        <v>0</v>
      </c>
      <c r="SB43" s="31">
        <v>0</v>
      </c>
      <c r="SC43" s="31">
        <v>0</v>
      </c>
      <c r="SD43" s="31">
        <v>0</v>
      </c>
      <c r="SE43" s="31">
        <v>0</v>
      </c>
      <c r="SF43" s="31">
        <v>20695935.552404851</v>
      </c>
      <c r="SG43" s="31">
        <v>127120679.90225168</v>
      </c>
      <c r="SH43" s="31">
        <v>0</v>
      </c>
      <c r="SI43" s="31">
        <v>0</v>
      </c>
      <c r="SJ43" s="31">
        <v>0</v>
      </c>
      <c r="SK43" s="31">
        <v>0</v>
      </c>
      <c r="SL43" s="31">
        <v>0</v>
      </c>
      <c r="SM43" s="31">
        <v>0</v>
      </c>
      <c r="SN43" s="31">
        <v>0</v>
      </c>
      <c r="SO43" s="31">
        <v>0</v>
      </c>
      <c r="SP43" s="31">
        <v>0</v>
      </c>
      <c r="SQ43" s="31">
        <v>0</v>
      </c>
      <c r="SR43" s="31">
        <v>17881077.070637293</v>
      </c>
      <c r="SS43" s="31">
        <v>130259934.82936831</v>
      </c>
      <c r="ST43" s="31">
        <v>0</v>
      </c>
      <c r="SU43" s="31">
        <v>0</v>
      </c>
      <c r="SV43" s="31">
        <v>0</v>
      </c>
      <c r="SW43" s="31">
        <v>0</v>
      </c>
      <c r="SX43" s="31">
        <v>0</v>
      </c>
      <c r="SY43" s="31">
        <v>0</v>
      </c>
      <c r="SZ43" s="31">
        <v>0</v>
      </c>
      <c r="TA43" s="31">
        <v>0</v>
      </c>
      <c r="TB43" s="31">
        <v>0</v>
      </c>
      <c r="TC43" s="31">
        <v>0</v>
      </c>
      <c r="TD43" s="31">
        <v>15521951.664303623</v>
      </c>
      <c r="TE43" s="31">
        <v>133476713.89736433</v>
      </c>
      <c r="TF43" s="31">
        <v>0</v>
      </c>
      <c r="TG43" s="31">
        <v>0</v>
      </c>
      <c r="TH43" s="31">
        <v>0</v>
      </c>
      <c r="TI43" s="31">
        <v>0</v>
      </c>
      <c r="TJ43" s="31">
        <v>0</v>
      </c>
      <c r="TK43" s="31">
        <v>0</v>
      </c>
      <c r="TL43" s="31">
        <v>0</v>
      </c>
      <c r="TM43" s="31">
        <v>0</v>
      </c>
      <c r="TN43" s="31">
        <v>0</v>
      </c>
      <c r="TO43" s="31">
        <v>0</v>
      </c>
      <c r="TP43" s="31">
        <v>12516753.949446088</v>
      </c>
      <c r="TQ43" s="31">
        <v>136772931.57083681</v>
      </c>
      <c r="TR43" s="31">
        <v>0</v>
      </c>
      <c r="TS43" s="31">
        <v>0</v>
      </c>
      <c r="TT43" s="31">
        <v>0</v>
      </c>
      <c r="TU43" s="31">
        <v>0</v>
      </c>
      <c r="TV43" s="31">
        <v>0</v>
      </c>
      <c r="TW43" s="31">
        <v>0</v>
      </c>
      <c r="TX43" s="31">
        <v>0</v>
      </c>
      <c r="TY43" s="31">
        <v>0</v>
      </c>
      <c r="TZ43" s="31">
        <v>0</v>
      </c>
      <c r="UA43" s="31">
        <v>0</v>
      </c>
      <c r="UB43" s="31">
        <v>9778829.5485112593</v>
      </c>
      <c r="UC43" s="31">
        <v>140150549.59223264</v>
      </c>
      <c r="UD43" s="31">
        <v>0</v>
      </c>
      <c r="UE43" s="31">
        <v>0</v>
      </c>
      <c r="UF43" s="31">
        <v>0</v>
      </c>
      <c r="UG43" s="31">
        <v>0</v>
      </c>
      <c r="UH43" s="31">
        <v>0</v>
      </c>
      <c r="UI43" s="31">
        <v>0</v>
      </c>
      <c r="UJ43" s="31">
        <v>0</v>
      </c>
      <c r="UK43" s="31">
        <v>0</v>
      </c>
      <c r="UL43" s="31">
        <v>0</v>
      </c>
      <c r="UM43" s="31">
        <v>0</v>
      </c>
      <c r="UN43" s="31">
        <v>6571295.8234591614</v>
      </c>
      <c r="UO43" s="31">
        <v>143611578.14937872</v>
      </c>
      <c r="UP43" s="31">
        <v>0</v>
      </c>
      <c r="UQ43" s="31">
        <v>0</v>
      </c>
      <c r="UR43" s="31">
        <v>0</v>
      </c>
      <c r="US43" s="31">
        <v>0</v>
      </c>
      <c r="UT43" s="31">
        <v>0</v>
      </c>
      <c r="UU43" s="31">
        <v>0</v>
      </c>
      <c r="UV43" s="31">
        <v>0</v>
      </c>
      <c r="UW43" s="31">
        <v>0</v>
      </c>
      <c r="UX43" s="31">
        <v>0</v>
      </c>
      <c r="UY43" s="31">
        <v>0</v>
      </c>
      <c r="UZ43" s="31">
        <v>3422590.3419788876</v>
      </c>
      <c r="VA43" s="31">
        <v>147158077.07184434</v>
      </c>
      <c r="VB43" s="31">
        <v>0</v>
      </c>
      <c r="VC43" s="31">
        <v>0</v>
      </c>
      <c r="VD43" s="31">
        <v>0</v>
      </c>
      <c r="VE43" s="31">
        <v>0</v>
      </c>
      <c r="VF43" s="31">
        <v>0</v>
      </c>
      <c r="VG43" s="31">
        <v>0</v>
      </c>
      <c r="VH43" s="31">
        <v>0</v>
      </c>
      <c r="VI43" s="31">
        <v>0</v>
      </c>
      <c r="VJ43" s="31">
        <v>0</v>
      </c>
      <c r="VK43" s="31">
        <v>0</v>
      </c>
      <c r="VL43" s="31">
        <v>0</v>
      </c>
      <c r="VM43" s="31">
        <v>0</v>
      </c>
      <c r="VN43" s="31">
        <v>0</v>
      </c>
      <c r="VO43" s="31">
        <v>0</v>
      </c>
      <c r="VP43" s="31">
        <v>0</v>
      </c>
      <c r="VQ43" s="31">
        <v>0</v>
      </c>
      <c r="VR43" s="31">
        <v>0</v>
      </c>
      <c r="VS43" s="31">
        <v>0</v>
      </c>
      <c r="VT43" s="31">
        <v>0</v>
      </c>
      <c r="VU43" s="31">
        <v>0</v>
      </c>
      <c r="VV43" s="31">
        <v>0</v>
      </c>
      <c r="VW43" s="31">
        <v>0</v>
      </c>
      <c r="VX43" s="31">
        <v>0</v>
      </c>
      <c r="VY43" s="31">
        <v>0</v>
      </c>
      <c r="VZ43" s="31">
        <v>0</v>
      </c>
      <c r="WA43" s="31">
        <v>0</v>
      </c>
      <c r="WB43" s="31">
        <v>0</v>
      </c>
      <c r="WC43" s="31">
        <v>0</v>
      </c>
      <c r="WD43" s="31">
        <v>0</v>
      </c>
      <c r="WE43" s="31">
        <v>0</v>
      </c>
      <c r="WF43" s="31">
        <v>0</v>
      </c>
      <c r="WG43" s="31">
        <v>0</v>
      </c>
      <c r="WH43" s="31">
        <v>0</v>
      </c>
      <c r="WI43" s="31">
        <v>0</v>
      </c>
      <c r="WJ43" s="31">
        <v>0</v>
      </c>
      <c r="WK43" s="31">
        <v>0</v>
      </c>
      <c r="WL43" s="31">
        <v>0</v>
      </c>
      <c r="WM43" s="31">
        <v>0</v>
      </c>
      <c r="WN43" s="31">
        <v>0</v>
      </c>
      <c r="WO43" s="31">
        <v>0</v>
      </c>
      <c r="WP43" s="31">
        <v>0</v>
      </c>
      <c r="WQ43" s="31">
        <v>0</v>
      </c>
      <c r="WR43" s="31">
        <v>0</v>
      </c>
      <c r="WS43" s="31">
        <v>0</v>
      </c>
      <c r="WT43" s="31">
        <v>0</v>
      </c>
      <c r="WU43" s="31">
        <v>0</v>
      </c>
      <c r="WV43" s="31">
        <v>0</v>
      </c>
      <c r="WW43" s="31">
        <v>0</v>
      </c>
      <c r="WX43" s="31">
        <v>0</v>
      </c>
      <c r="WY43" s="31">
        <v>0</v>
      </c>
      <c r="WZ43" s="31">
        <v>0</v>
      </c>
      <c r="XA43" s="31">
        <v>0</v>
      </c>
      <c r="XB43" s="31">
        <v>0</v>
      </c>
      <c r="XC43" s="31">
        <v>0</v>
      </c>
      <c r="XD43" s="31">
        <v>0</v>
      </c>
      <c r="XE43" s="31">
        <v>0</v>
      </c>
      <c r="XF43" s="31">
        <v>0</v>
      </c>
      <c r="XG43" s="31">
        <v>0</v>
      </c>
      <c r="XH43" s="31">
        <v>0</v>
      </c>
      <c r="XI43" s="31">
        <v>0</v>
      </c>
      <c r="XJ43" s="31">
        <v>0</v>
      </c>
      <c r="XK43" s="31">
        <v>0</v>
      </c>
      <c r="XL43" s="31">
        <v>0</v>
      </c>
      <c r="XM43" s="31">
        <v>0</v>
      </c>
      <c r="XN43" s="31">
        <v>0</v>
      </c>
      <c r="XO43" s="31">
        <v>0</v>
      </c>
      <c r="XP43" s="31">
        <v>0</v>
      </c>
      <c r="XQ43" s="31">
        <v>0</v>
      </c>
    </row>
    <row r="44" spans="1:641" x14ac:dyDescent="0.25">
      <c r="A44" s="20" t="s">
        <v>117</v>
      </c>
      <c r="B44" s="20" t="s">
        <v>118</v>
      </c>
      <c r="C44" s="29">
        <f>+E44*$C$74</f>
        <v>228.659990563908</v>
      </c>
      <c r="D44" s="21"/>
      <c r="E44" s="22">
        <f>+IFERROR(VLOOKUP($C$2,[4]BIDN32!$A$11:$P$153,13,TRUE)/1000000,0)</f>
        <v>5.27433876</v>
      </c>
      <c r="F44" s="27" t="s">
        <v>94</v>
      </c>
      <c r="G44" s="24" t="s">
        <v>178</v>
      </c>
      <c r="H44" s="28">
        <v>40852</v>
      </c>
      <c r="I44" s="25" t="s">
        <v>188</v>
      </c>
      <c r="J44" s="53" t="s">
        <v>108</v>
      </c>
      <c r="K44" s="23">
        <v>252</v>
      </c>
      <c r="L44" s="23" t="s">
        <v>231</v>
      </c>
      <c r="M44" s="25">
        <f t="shared" si="98"/>
        <v>48523</v>
      </c>
      <c r="N44" s="27" t="s">
        <v>24</v>
      </c>
      <c r="O44" s="29" t="s">
        <v>109</v>
      </c>
      <c r="P44" s="115" t="s">
        <v>110</v>
      </c>
      <c r="Q44" s="30">
        <f t="shared" si="99"/>
        <v>20509310.311951172</v>
      </c>
      <c r="R44" s="30">
        <f t="shared" si="100"/>
        <v>8552023.0502093062</v>
      </c>
      <c r="S44" s="30">
        <f t="shared" si="101"/>
        <v>27200683.757199526</v>
      </c>
      <c r="T44" s="30">
        <f t="shared" si="102"/>
        <v>9832264.4332160503</v>
      </c>
      <c r="U44" s="30">
        <f t="shared" si="103"/>
        <v>31875152.812967371</v>
      </c>
      <c r="V44" s="30">
        <f t="shared" si="104"/>
        <v>10594927.518963404</v>
      </c>
      <c r="W44" s="30">
        <f t="shared" si="105"/>
        <v>35901927.601849422</v>
      </c>
      <c r="X44" s="30">
        <f t="shared" si="106"/>
        <v>10925962.811754514</v>
      </c>
      <c r="Y44" s="30">
        <f t="shared" si="107"/>
        <v>38434861.414666772</v>
      </c>
      <c r="Z44" s="30">
        <f t="shared" si="108"/>
        <v>10616374.996850135</v>
      </c>
      <c r="AA44" s="30">
        <f t="shared" si="109"/>
        <v>40535000.371510528</v>
      </c>
      <c r="AB44" s="30">
        <f t="shared" si="110"/>
        <v>10085285.918664206</v>
      </c>
      <c r="AC44" s="30">
        <f t="shared" si="111"/>
        <v>42469620.102540858</v>
      </c>
      <c r="AD44" s="30">
        <f t="shared" si="112"/>
        <v>9342218.8708803039</v>
      </c>
      <c r="AE44" s="30">
        <f t="shared" si="113"/>
        <v>44593101.107667923</v>
      </c>
      <c r="AF44" s="30">
        <f t="shared" si="114"/>
        <v>8554921.2319724672</v>
      </c>
      <c r="AG44" s="30">
        <f t="shared" si="115"/>
        <v>46822756.163051352</v>
      </c>
      <c r="AH44" s="30">
        <f t="shared" si="116"/>
        <v>7665538.281996645</v>
      </c>
      <c r="AI44" s="30">
        <f t="shared" si="117"/>
        <v>49163893.971203953</v>
      </c>
      <c r="AJ44" s="30">
        <f t="shared" si="118"/>
        <v>6684822.4281844841</v>
      </c>
      <c r="AK44" s="30">
        <f t="shared" si="119"/>
        <v>51622088.669764176</v>
      </c>
      <c r="AL44" s="30">
        <f t="shared" si="120"/>
        <v>5546986.4853796419</v>
      </c>
      <c r="AM44" s="30">
        <f t="shared" si="121"/>
        <v>54203193.103252411</v>
      </c>
      <c r="AN44" s="30">
        <f t="shared" si="122"/>
        <v>4299594.3376247529</v>
      </c>
      <c r="AO44" s="30">
        <f t="shared" si="123"/>
        <v>56913352.758415088</v>
      </c>
      <c r="AP44" s="30">
        <f t="shared" si="124"/>
        <v>2913595.5088809216</v>
      </c>
      <c r="AQ44" s="30">
        <f t="shared" si="125"/>
        <v>59759020.39633587</v>
      </c>
      <c r="AR44" s="30">
        <f t="shared" si="126"/>
        <v>1383137.8498165477</v>
      </c>
      <c r="AS44" s="30">
        <f t="shared" si="127"/>
        <v>0</v>
      </c>
      <c r="AT44" s="30">
        <f t="shared" si="128"/>
        <v>0</v>
      </c>
      <c r="AU44" s="30">
        <f t="shared" si="129"/>
        <v>0</v>
      </c>
      <c r="AV44" s="30">
        <f t="shared" si="130"/>
        <v>0</v>
      </c>
      <c r="AW44" s="30">
        <f t="shared" si="131"/>
        <v>0</v>
      </c>
      <c r="AX44" s="30">
        <f t="shared" si="132"/>
        <v>0</v>
      </c>
      <c r="AY44" s="30">
        <f t="shared" si="133"/>
        <v>0</v>
      </c>
      <c r="AZ44" s="30">
        <f t="shared" si="134"/>
        <v>0</v>
      </c>
      <c r="BA44" s="30">
        <f t="shared" si="135"/>
        <v>0</v>
      </c>
      <c r="BB44" s="30">
        <f t="shared" si="136"/>
        <v>0</v>
      </c>
      <c r="BC44" s="30">
        <f t="shared" si="137"/>
        <v>0</v>
      </c>
      <c r="BD44" s="30">
        <f t="shared" si="138"/>
        <v>0</v>
      </c>
      <c r="BE44" s="30">
        <f t="shared" si="139"/>
        <v>0</v>
      </c>
      <c r="BF44" s="30">
        <f t="shared" si="140"/>
        <v>0</v>
      </c>
      <c r="BG44" s="30">
        <f t="shared" si="141"/>
        <v>0</v>
      </c>
      <c r="BH44" s="30">
        <f t="shared" si="142"/>
        <v>0</v>
      </c>
      <c r="BI44" s="30">
        <f t="shared" si="143"/>
        <v>0</v>
      </c>
      <c r="BJ44" s="30">
        <f t="shared" si="144"/>
        <v>0</v>
      </c>
      <c r="BK44" s="30">
        <f t="shared" si="145"/>
        <v>0</v>
      </c>
      <c r="BL44" s="30">
        <f t="shared" si="146"/>
        <v>0</v>
      </c>
      <c r="BN44" s="31">
        <v>0</v>
      </c>
      <c r="BO44" s="31">
        <v>0</v>
      </c>
      <c r="BP44" s="31">
        <v>0</v>
      </c>
      <c r="BQ44" s="31">
        <v>0</v>
      </c>
      <c r="BR44" s="31">
        <v>0</v>
      </c>
      <c r="BS44" s="31">
        <v>0</v>
      </c>
      <c r="BT44" s="31">
        <v>0</v>
      </c>
      <c r="BU44" s="31">
        <v>0</v>
      </c>
      <c r="BV44" s="31">
        <v>4050343.3282822068</v>
      </c>
      <c r="BW44" s="31">
        <v>8815598.4444654584</v>
      </c>
      <c r="BX44" s="31">
        <v>0</v>
      </c>
      <c r="BY44" s="31">
        <v>0</v>
      </c>
      <c r="BZ44" s="31">
        <v>0</v>
      </c>
      <c r="CA44" s="31">
        <v>0</v>
      </c>
      <c r="CB44" s="31">
        <v>0</v>
      </c>
      <c r="CC44" s="31">
        <v>0</v>
      </c>
      <c r="CD44" s="31">
        <v>0</v>
      </c>
      <c r="CE44" s="31">
        <v>0</v>
      </c>
      <c r="CF44" s="31">
        <v>0</v>
      </c>
      <c r="CG44" s="31">
        <v>0</v>
      </c>
      <c r="CH44" s="31">
        <v>4501679.7219270999</v>
      </c>
      <c r="CI44" s="31">
        <v>11693711.867485713</v>
      </c>
      <c r="CJ44" s="31">
        <v>0</v>
      </c>
      <c r="CK44" s="31">
        <v>0</v>
      </c>
      <c r="CL44" s="31">
        <v>0</v>
      </c>
      <c r="CM44" s="31">
        <v>0</v>
      </c>
      <c r="CN44" s="31">
        <v>0</v>
      </c>
      <c r="CO44" s="31">
        <v>0</v>
      </c>
      <c r="CP44" s="31">
        <v>0</v>
      </c>
      <c r="CQ44" s="31">
        <v>0</v>
      </c>
      <c r="CR44" s="31">
        <v>0</v>
      </c>
      <c r="CS44" s="31">
        <v>0</v>
      </c>
      <c r="CT44" s="31">
        <v>4780969.5498457653</v>
      </c>
      <c r="CU44" s="31">
        <v>13035820.263275506</v>
      </c>
      <c r="CV44" s="31">
        <v>0</v>
      </c>
      <c r="CW44" s="31">
        <v>0</v>
      </c>
      <c r="CX44" s="31">
        <v>0</v>
      </c>
      <c r="CY44" s="31">
        <v>0</v>
      </c>
      <c r="CZ44" s="31">
        <v>0</v>
      </c>
      <c r="DA44" s="31">
        <v>0</v>
      </c>
      <c r="DB44" s="31">
        <v>0</v>
      </c>
      <c r="DC44" s="31">
        <v>0</v>
      </c>
      <c r="DD44" s="31">
        <v>0</v>
      </c>
      <c r="DE44" s="31">
        <v>0</v>
      </c>
      <c r="DF44" s="31">
        <v>5051294.883370284</v>
      </c>
      <c r="DG44" s="31">
        <v>14164863.49392402</v>
      </c>
      <c r="DH44" s="31">
        <v>0</v>
      </c>
      <c r="DI44" s="31">
        <v>0</v>
      </c>
      <c r="DJ44" s="31">
        <v>0</v>
      </c>
      <c r="DK44" s="31">
        <v>0</v>
      </c>
      <c r="DL44" s="31">
        <v>0</v>
      </c>
      <c r="DM44" s="31">
        <v>0</v>
      </c>
      <c r="DN44" s="31">
        <v>0</v>
      </c>
      <c r="DO44" s="31">
        <v>0</v>
      </c>
      <c r="DP44" s="31">
        <v>0</v>
      </c>
      <c r="DQ44" s="31">
        <v>0</v>
      </c>
      <c r="DR44" s="31">
        <v>5170261.2749896357</v>
      </c>
      <c r="DS44" s="31">
        <v>15349077.595739754</v>
      </c>
      <c r="DT44" s="31">
        <v>0</v>
      </c>
      <c r="DU44" s="31">
        <v>0</v>
      </c>
      <c r="DV44" s="31">
        <v>0</v>
      </c>
      <c r="DW44" s="31">
        <v>0</v>
      </c>
      <c r="DX44" s="31">
        <v>0</v>
      </c>
      <c r="DY44" s="31">
        <v>0</v>
      </c>
      <c r="DZ44" s="31">
        <v>0</v>
      </c>
      <c r="EA44" s="31">
        <v>0</v>
      </c>
      <c r="EB44" s="31">
        <v>0</v>
      </c>
      <c r="EC44" s="31">
        <v>0</v>
      </c>
      <c r="ED44" s="31">
        <v>5424666.2439737683</v>
      </c>
      <c r="EE44" s="31">
        <v>16526075.217227617</v>
      </c>
      <c r="EF44" s="31">
        <v>0</v>
      </c>
      <c r="EG44" s="31">
        <v>0</v>
      </c>
      <c r="EH44" s="31">
        <v>0</v>
      </c>
      <c r="EI44" s="31">
        <v>0</v>
      </c>
      <c r="EJ44" s="31">
        <v>0</v>
      </c>
      <c r="EK44" s="31">
        <v>0</v>
      </c>
      <c r="EL44" s="31">
        <v>0</v>
      </c>
      <c r="EM44" s="31">
        <v>0</v>
      </c>
      <c r="EN44" s="31">
        <v>0</v>
      </c>
      <c r="EO44" s="31">
        <v>0</v>
      </c>
      <c r="EP44" s="31">
        <v>5433666.622303837</v>
      </c>
      <c r="EQ44" s="31">
        <v>17587585.630199961</v>
      </c>
      <c r="ER44" s="31">
        <v>0</v>
      </c>
      <c r="ES44" s="31">
        <v>0</v>
      </c>
      <c r="ET44" s="31">
        <v>0</v>
      </c>
      <c r="EU44" s="31">
        <v>0</v>
      </c>
      <c r="EV44" s="31">
        <v>0</v>
      </c>
      <c r="EW44" s="31">
        <v>0</v>
      </c>
      <c r="EX44" s="31">
        <v>0</v>
      </c>
      <c r="EY44" s="31">
        <v>0</v>
      </c>
      <c r="EZ44" s="31">
        <v>0</v>
      </c>
      <c r="FA44" s="31">
        <v>0</v>
      </c>
      <c r="FB44" s="31">
        <v>5492296.1894506766</v>
      </c>
      <c r="FC44" s="31">
        <v>18314341.97164946</v>
      </c>
      <c r="FD44" s="31">
        <v>0</v>
      </c>
      <c r="FE44" s="31">
        <v>0</v>
      </c>
      <c r="FF44" s="31">
        <v>0</v>
      </c>
      <c r="FG44" s="31">
        <v>0</v>
      </c>
      <c r="FH44" s="31">
        <v>0</v>
      </c>
      <c r="FI44" s="31">
        <v>0</v>
      </c>
      <c r="FJ44" s="31">
        <v>0</v>
      </c>
      <c r="FK44" s="31">
        <v>0</v>
      </c>
      <c r="FL44" s="31">
        <v>0</v>
      </c>
      <c r="FM44" s="31">
        <v>0</v>
      </c>
      <c r="FN44" s="31">
        <v>5315915.1242495626</v>
      </c>
      <c r="FO44" s="31">
        <v>18914288.193868902</v>
      </c>
      <c r="FP44" s="31">
        <v>0</v>
      </c>
      <c r="FQ44" s="31">
        <v>0</v>
      </c>
      <c r="FR44" s="31">
        <v>0</v>
      </c>
      <c r="FS44" s="31">
        <v>0</v>
      </c>
      <c r="FT44" s="31">
        <v>0</v>
      </c>
      <c r="FU44" s="31">
        <v>0</v>
      </c>
      <c r="FV44" s="31">
        <v>0</v>
      </c>
      <c r="FW44" s="31">
        <v>0</v>
      </c>
      <c r="FX44" s="31">
        <v>0</v>
      </c>
      <c r="FY44" s="31">
        <v>0</v>
      </c>
      <c r="FZ44" s="31">
        <v>5300459.8726005722</v>
      </c>
      <c r="GA44" s="31">
        <v>19520573.220797867</v>
      </c>
      <c r="GB44" s="31">
        <v>0</v>
      </c>
      <c r="GC44" s="31">
        <v>0</v>
      </c>
      <c r="GD44" s="31">
        <v>0</v>
      </c>
      <c r="GE44" s="31">
        <v>0</v>
      </c>
      <c r="GF44" s="31">
        <v>0</v>
      </c>
      <c r="GG44" s="31">
        <v>0</v>
      </c>
      <c r="GH44" s="31">
        <v>0</v>
      </c>
      <c r="GI44" s="31">
        <v>0</v>
      </c>
      <c r="GJ44" s="31">
        <v>0</v>
      </c>
      <c r="GK44" s="31">
        <v>0</v>
      </c>
      <c r="GL44" s="31">
        <v>5104731.769099094</v>
      </c>
      <c r="GM44" s="31">
        <v>20053517.302557454</v>
      </c>
      <c r="GN44" s="31">
        <v>0</v>
      </c>
      <c r="GO44" s="31">
        <v>0</v>
      </c>
      <c r="GP44" s="31">
        <v>0</v>
      </c>
      <c r="GQ44" s="31">
        <v>0</v>
      </c>
      <c r="GR44" s="31">
        <v>0</v>
      </c>
      <c r="GS44" s="31">
        <v>0</v>
      </c>
      <c r="GT44" s="31">
        <v>0</v>
      </c>
      <c r="GU44" s="31">
        <v>0</v>
      </c>
      <c r="GV44" s="31">
        <v>0</v>
      </c>
      <c r="GW44" s="31">
        <v>0</v>
      </c>
      <c r="GX44" s="31">
        <v>4980554.1495651109</v>
      </c>
      <c r="GY44" s="31">
        <v>20481483.068953075</v>
      </c>
      <c r="GZ44" s="31">
        <v>0</v>
      </c>
      <c r="HA44" s="31">
        <v>0</v>
      </c>
      <c r="HB44" s="31">
        <v>0</v>
      </c>
      <c r="HC44" s="31">
        <v>0</v>
      </c>
      <c r="HD44" s="31">
        <v>0</v>
      </c>
      <c r="HE44" s="31">
        <v>0</v>
      </c>
      <c r="HF44" s="31">
        <v>0</v>
      </c>
      <c r="HG44" s="31">
        <v>0</v>
      </c>
      <c r="HH44" s="31">
        <v>0</v>
      </c>
      <c r="HI44" s="31">
        <v>0</v>
      </c>
      <c r="HJ44" s="31">
        <v>4725025.2132455297</v>
      </c>
      <c r="HK44" s="31">
        <v>20975810.428671241</v>
      </c>
      <c r="HL44" s="31">
        <v>0</v>
      </c>
      <c r="HM44" s="31">
        <v>0</v>
      </c>
      <c r="HN44" s="31">
        <v>0</v>
      </c>
      <c r="HO44" s="31">
        <v>0</v>
      </c>
      <c r="HP44" s="31">
        <v>0</v>
      </c>
      <c r="HQ44" s="31">
        <v>0</v>
      </c>
      <c r="HR44" s="31">
        <v>0</v>
      </c>
      <c r="HS44" s="31">
        <v>0</v>
      </c>
      <c r="HT44" s="31">
        <v>0</v>
      </c>
      <c r="HU44" s="31">
        <v>0</v>
      </c>
      <c r="HV44" s="31">
        <v>4617193.6576347742</v>
      </c>
      <c r="HW44" s="31">
        <v>21493809.673869617</v>
      </c>
      <c r="HX44" s="31">
        <v>0</v>
      </c>
      <c r="HY44" s="31">
        <v>0</v>
      </c>
      <c r="HZ44" s="31">
        <v>0</v>
      </c>
      <c r="IA44" s="31">
        <v>0</v>
      </c>
      <c r="IB44" s="31">
        <v>0</v>
      </c>
      <c r="IC44" s="31">
        <v>0</v>
      </c>
      <c r="ID44" s="31">
        <v>0</v>
      </c>
      <c r="IE44" s="31">
        <v>0</v>
      </c>
      <c r="IF44" s="31">
        <v>0</v>
      </c>
      <c r="IG44" s="31">
        <v>0</v>
      </c>
      <c r="IH44" s="31">
        <v>4346875.9735811995</v>
      </c>
      <c r="II44" s="31">
        <v>22024600.950104814</v>
      </c>
      <c r="IJ44" s="31">
        <v>0</v>
      </c>
      <c r="IK44" s="31">
        <v>0</v>
      </c>
      <c r="IL44" s="31">
        <v>0</v>
      </c>
      <c r="IM44" s="31">
        <v>0</v>
      </c>
      <c r="IN44" s="31">
        <v>0</v>
      </c>
      <c r="IO44" s="31">
        <v>0</v>
      </c>
      <c r="IP44" s="31">
        <v>0</v>
      </c>
      <c r="IQ44" s="31">
        <v>0</v>
      </c>
      <c r="IR44" s="31">
        <v>0</v>
      </c>
      <c r="IS44" s="31">
        <v>0</v>
      </c>
      <c r="IT44" s="31">
        <v>4208045.2583912676</v>
      </c>
      <c r="IU44" s="31">
        <v>22568500.157563113</v>
      </c>
      <c r="IV44" s="31">
        <v>0</v>
      </c>
      <c r="IW44" s="31">
        <v>0</v>
      </c>
      <c r="IX44" s="31">
        <v>0</v>
      </c>
      <c r="IY44" s="31">
        <v>0</v>
      </c>
      <c r="IZ44" s="31">
        <v>0</v>
      </c>
      <c r="JA44" s="31">
        <v>0</v>
      </c>
      <c r="JB44" s="31">
        <v>0</v>
      </c>
      <c r="JC44" s="31">
        <v>0</v>
      </c>
      <c r="JD44" s="31">
        <v>0</v>
      </c>
      <c r="JE44" s="31">
        <v>0</v>
      </c>
      <c r="JF44" s="31">
        <v>3919099.2469173223</v>
      </c>
      <c r="JG44" s="31">
        <v>23125830.99761007</v>
      </c>
      <c r="JH44" s="31">
        <v>0</v>
      </c>
      <c r="JI44" s="31">
        <v>0</v>
      </c>
      <c r="JJ44" s="31">
        <v>0</v>
      </c>
      <c r="JK44" s="31">
        <v>0</v>
      </c>
      <c r="JL44" s="31">
        <v>0</v>
      </c>
      <c r="JM44" s="31">
        <v>0</v>
      </c>
      <c r="JN44" s="31">
        <v>0</v>
      </c>
      <c r="JO44" s="31">
        <v>0</v>
      </c>
      <c r="JP44" s="31">
        <v>0</v>
      </c>
      <c r="JQ44" s="31">
        <v>0</v>
      </c>
      <c r="JR44" s="31">
        <v>3746439.0350793228</v>
      </c>
      <c r="JS44" s="31">
        <v>23696925.165441282</v>
      </c>
      <c r="JT44" s="31">
        <v>0</v>
      </c>
      <c r="JU44" s="31">
        <v>0</v>
      </c>
      <c r="JV44" s="31">
        <v>0</v>
      </c>
      <c r="JW44" s="31">
        <v>0</v>
      </c>
      <c r="JX44" s="31">
        <v>0</v>
      </c>
      <c r="JY44" s="31">
        <v>0</v>
      </c>
      <c r="JZ44" s="31">
        <v>0</v>
      </c>
      <c r="KA44" s="31">
        <v>0</v>
      </c>
      <c r="KB44" s="31">
        <v>0</v>
      </c>
      <c r="KC44" s="31">
        <v>0</v>
      </c>
      <c r="KD44" s="31">
        <v>3456670.3518942799</v>
      </c>
      <c r="KE44" s="31">
        <v>24282122.547490589</v>
      </c>
      <c r="KF44" s="31">
        <v>0</v>
      </c>
      <c r="KG44" s="31">
        <v>0</v>
      </c>
      <c r="KH44" s="31">
        <v>0</v>
      </c>
      <c r="KI44" s="31">
        <v>0</v>
      </c>
      <c r="KJ44" s="31">
        <v>0</v>
      </c>
      <c r="KK44" s="31">
        <v>0</v>
      </c>
      <c r="KL44" s="31">
        <v>0</v>
      </c>
      <c r="KM44" s="31">
        <v>0</v>
      </c>
      <c r="KN44" s="31">
        <v>0</v>
      </c>
      <c r="KO44" s="31">
        <v>0</v>
      </c>
      <c r="KP44" s="31">
        <v>3228152.0762902042</v>
      </c>
      <c r="KQ44" s="31">
        <v>24881771.42371336</v>
      </c>
      <c r="KR44" s="31">
        <v>0</v>
      </c>
      <c r="KS44" s="31">
        <v>0</v>
      </c>
      <c r="KT44" s="31">
        <v>0</v>
      </c>
      <c r="KU44" s="31">
        <v>0</v>
      </c>
      <c r="KV44" s="31">
        <v>0</v>
      </c>
      <c r="KW44" s="31">
        <v>0</v>
      </c>
      <c r="KX44" s="31">
        <v>0</v>
      </c>
      <c r="KY44" s="31">
        <v>0</v>
      </c>
      <c r="KZ44" s="31">
        <v>0</v>
      </c>
      <c r="LA44" s="31">
        <v>0</v>
      </c>
      <c r="LB44" s="31">
        <v>2898316.1613451671</v>
      </c>
      <c r="LC44" s="31">
        <v>25496228.674865134</v>
      </c>
      <c r="LD44" s="31">
        <v>0</v>
      </c>
      <c r="LE44" s="31">
        <v>0</v>
      </c>
      <c r="LF44" s="31">
        <v>0</v>
      </c>
      <c r="LG44" s="31">
        <v>0</v>
      </c>
      <c r="LH44" s="31">
        <v>0</v>
      </c>
      <c r="LI44" s="31">
        <v>0</v>
      </c>
      <c r="LJ44" s="31">
        <v>0</v>
      </c>
      <c r="LK44" s="31">
        <v>0</v>
      </c>
      <c r="LL44" s="31">
        <v>0</v>
      </c>
      <c r="LM44" s="31">
        <v>0</v>
      </c>
      <c r="LN44" s="31">
        <v>2648670.3240344753</v>
      </c>
      <c r="LO44" s="31">
        <v>26125859.994899042</v>
      </c>
      <c r="LP44" s="31">
        <v>0</v>
      </c>
      <c r="LQ44" s="31">
        <v>0</v>
      </c>
      <c r="LR44" s="31">
        <v>0</v>
      </c>
      <c r="LS44" s="31">
        <v>0</v>
      </c>
      <c r="LT44" s="31">
        <v>0</v>
      </c>
      <c r="LU44" s="31">
        <v>0</v>
      </c>
      <c r="LV44" s="31">
        <v>0</v>
      </c>
      <c r="LW44" s="31">
        <v>0</v>
      </c>
      <c r="LX44" s="31">
        <v>0</v>
      </c>
      <c r="LY44" s="31">
        <v>0</v>
      </c>
      <c r="LZ44" s="31">
        <v>2296424.3212623056</v>
      </c>
      <c r="MA44" s="31">
        <v>26771040.108608406</v>
      </c>
      <c r="MB44" s="31">
        <v>0</v>
      </c>
      <c r="MC44" s="31">
        <v>0</v>
      </c>
      <c r="MD44" s="31">
        <v>0</v>
      </c>
      <c r="ME44" s="31">
        <v>0</v>
      </c>
      <c r="MF44" s="31">
        <v>0</v>
      </c>
      <c r="MG44" s="31">
        <v>0</v>
      </c>
      <c r="MH44" s="31">
        <v>0</v>
      </c>
      <c r="MI44" s="31">
        <v>0</v>
      </c>
      <c r="MJ44" s="31">
        <v>0</v>
      </c>
      <c r="MK44" s="31">
        <v>0</v>
      </c>
      <c r="ML44" s="31">
        <v>2003170.0163624468</v>
      </c>
      <c r="MM44" s="31">
        <v>27432152.994644009</v>
      </c>
      <c r="MN44" s="31">
        <v>0</v>
      </c>
      <c r="MO44" s="31">
        <v>0</v>
      </c>
      <c r="MP44" s="31">
        <v>0</v>
      </c>
      <c r="MQ44" s="31">
        <v>0</v>
      </c>
      <c r="MR44" s="31">
        <v>0</v>
      </c>
      <c r="MS44" s="31">
        <v>0</v>
      </c>
      <c r="MT44" s="31">
        <v>0</v>
      </c>
      <c r="MU44" s="31">
        <v>0</v>
      </c>
      <c r="MV44" s="31">
        <v>0</v>
      </c>
      <c r="MW44" s="31">
        <v>0</v>
      </c>
      <c r="MX44" s="31">
        <v>1627097.5067677938</v>
      </c>
      <c r="MY44" s="31">
        <v>28109592.114038847</v>
      </c>
      <c r="MZ44" s="31">
        <v>0</v>
      </c>
      <c r="NA44" s="31">
        <v>0</v>
      </c>
      <c r="NB44" s="31">
        <v>0</v>
      </c>
      <c r="NC44" s="31">
        <v>0</v>
      </c>
      <c r="ND44" s="31">
        <v>0</v>
      </c>
      <c r="NE44" s="31">
        <v>0</v>
      </c>
      <c r="NF44" s="31">
        <v>0</v>
      </c>
      <c r="NG44" s="31">
        <v>0</v>
      </c>
      <c r="NH44" s="31">
        <v>0</v>
      </c>
      <c r="NI44" s="31">
        <v>0</v>
      </c>
      <c r="NJ44" s="31">
        <v>1286498.0021131281</v>
      </c>
      <c r="NK44" s="31">
        <v>28803760.644376237</v>
      </c>
      <c r="NL44" s="31">
        <v>0</v>
      </c>
      <c r="NM44" s="31">
        <v>0</v>
      </c>
      <c r="NN44" s="31">
        <v>0</v>
      </c>
      <c r="NO44" s="31">
        <v>0</v>
      </c>
      <c r="NP44" s="31">
        <v>0</v>
      </c>
      <c r="NQ44" s="31">
        <v>0</v>
      </c>
      <c r="NR44" s="31">
        <v>0</v>
      </c>
      <c r="NS44" s="31">
        <v>0</v>
      </c>
      <c r="NT44" s="31">
        <v>0</v>
      </c>
      <c r="NU44" s="31">
        <v>0</v>
      </c>
      <c r="NV44" s="31">
        <v>889986.98841857759</v>
      </c>
      <c r="NW44" s="31">
        <v>29515071.719740808</v>
      </c>
      <c r="NX44" s="31">
        <v>0</v>
      </c>
      <c r="NY44" s="31">
        <v>0</v>
      </c>
      <c r="NZ44" s="31">
        <v>0</v>
      </c>
      <c r="OA44" s="31">
        <v>0</v>
      </c>
      <c r="OB44" s="31">
        <v>0</v>
      </c>
      <c r="OC44" s="31">
        <v>0</v>
      </c>
      <c r="OD44" s="31">
        <v>0</v>
      </c>
      <c r="OE44" s="31">
        <v>0</v>
      </c>
      <c r="OF44" s="31">
        <v>0</v>
      </c>
      <c r="OG44" s="31">
        <v>0</v>
      </c>
      <c r="OH44" s="31">
        <v>493150.86139797023</v>
      </c>
      <c r="OI44" s="31">
        <v>30243948.676595066</v>
      </c>
      <c r="OJ44" s="31">
        <v>0</v>
      </c>
      <c r="OK44" s="31">
        <v>0</v>
      </c>
      <c r="OL44" s="31">
        <v>0</v>
      </c>
      <c r="OM44" s="31">
        <v>0</v>
      </c>
      <c r="ON44" s="31">
        <v>0</v>
      </c>
      <c r="OO44" s="31">
        <v>0</v>
      </c>
      <c r="OP44" s="31">
        <v>0</v>
      </c>
      <c r="OQ44" s="31">
        <v>0</v>
      </c>
      <c r="OR44" s="31">
        <v>0</v>
      </c>
      <c r="OS44" s="31">
        <v>0</v>
      </c>
      <c r="OT44" s="31">
        <v>0</v>
      </c>
      <c r="OU44" s="31">
        <v>0</v>
      </c>
      <c r="OV44" s="31">
        <v>0</v>
      </c>
      <c r="OW44" s="31">
        <v>0</v>
      </c>
      <c r="OX44" s="31">
        <v>0</v>
      </c>
      <c r="OY44" s="31">
        <v>0</v>
      </c>
      <c r="OZ44" s="31">
        <v>0</v>
      </c>
      <c r="PA44" s="31">
        <v>0</v>
      </c>
      <c r="PB44" s="31">
        <v>0</v>
      </c>
      <c r="PC44" s="31">
        <v>0</v>
      </c>
      <c r="PD44" s="31">
        <v>0</v>
      </c>
      <c r="PE44" s="31">
        <v>0</v>
      </c>
      <c r="PF44" s="31">
        <v>0</v>
      </c>
      <c r="PG44" s="31">
        <v>0</v>
      </c>
      <c r="PH44" s="31">
        <v>0</v>
      </c>
      <c r="PI44" s="31">
        <v>0</v>
      </c>
      <c r="PJ44" s="31">
        <v>0</v>
      </c>
      <c r="PK44" s="31">
        <v>0</v>
      </c>
      <c r="PL44" s="31">
        <v>0</v>
      </c>
      <c r="PM44" s="31">
        <v>0</v>
      </c>
      <c r="PN44" s="31">
        <v>0</v>
      </c>
      <c r="PO44" s="31">
        <v>0</v>
      </c>
      <c r="PP44" s="31">
        <v>0</v>
      </c>
      <c r="PQ44" s="31">
        <v>0</v>
      </c>
      <c r="PR44" s="31">
        <v>0</v>
      </c>
      <c r="PS44" s="31">
        <v>0</v>
      </c>
      <c r="PT44" s="31">
        <v>0</v>
      </c>
      <c r="PU44" s="31">
        <v>0</v>
      </c>
      <c r="PV44" s="31">
        <v>0</v>
      </c>
      <c r="PW44" s="31">
        <v>0</v>
      </c>
      <c r="PX44" s="31">
        <v>0</v>
      </c>
      <c r="PY44" s="31">
        <v>0</v>
      </c>
      <c r="PZ44" s="31">
        <v>0</v>
      </c>
      <c r="QA44" s="31">
        <v>0</v>
      </c>
      <c r="QB44" s="31">
        <v>0</v>
      </c>
      <c r="QC44" s="31">
        <v>0</v>
      </c>
      <c r="QD44" s="31">
        <v>0</v>
      </c>
      <c r="QE44" s="31">
        <v>0</v>
      </c>
      <c r="QF44" s="31">
        <v>0</v>
      </c>
      <c r="QG44" s="31">
        <v>0</v>
      </c>
      <c r="QH44" s="31">
        <v>0</v>
      </c>
      <c r="QI44" s="31">
        <v>0</v>
      </c>
      <c r="QJ44" s="31">
        <v>0</v>
      </c>
      <c r="QK44" s="31">
        <v>0</v>
      </c>
      <c r="QL44" s="31">
        <v>0</v>
      </c>
      <c r="QM44" s="31">
        <v>0</v>
      </c>
      <c r="QN44" s="31">
        <v>0</v>
      </c>
      <c r="QO44" s="31">
        <v>0</v>
      </c>
      <c r="QP44" s="31">
        <v>0</v>
      </c>
      <c r="QQ44" s="31">
        <v>0</v>
      </c>
      <c r="QR44" s="31">
        <v>0</v>
      </c>
      <c r="QS44" s="31">
        <v>0</v>
      </c>
      <c r="QT44" s="31">
        <v>0</v>
      </c>
      <c r="QU44" s="31">
        <v>0</v>
      </c>
      <c r="QV44" s="31">
        <v>0</v>
      </c>
      <c r="QW44" s="31">
        <v>0</v>
      </c>
      <c r="QX44" s="31">
        <v>0</v>
      </c>
      <c r="QY44" s="31">
        <v>0</v>
      </c>
      <c r="QZ44" s="31">
        <v>0</v>
      </c>
      <c r="RA44" s="31">
        <v>0</v>
      </c>
      <c r="RB44" s="31">
        <v>0</v>
      </c>
      <c r="RC44" s="31">
        <v>0</v>
      </c>
      <c r="RD44" s="31">
        <v>0</v>
      </c>
      <c r="RE44" s="31">
        <v>0</v>
      </c>
      <c r="RF44" s="31">
        <v>0</v>
      </c>
      <c r="RG44" s="31">
        <v>0</v>
      </c>
      <c r="RH44" s="31">
        <v>0</v>
      </c>
      <c r="RI44" s="31">
        <v>0</v>
      </c>
      <c r="RJ44" s="31">
        <v>0</v>
      </c>
      <c r="RK44" s="31">
        <v>0</v>
      </c>
      <c r="RL44" s="31">
        <v>0</v>
      </c>
      <c r="RM44" s="31">
        <v>0</v>
      </c>
      <c r="RN44" s="31">
        <v>0</v>
      </c>
      <c r="RO44" s="31">
        <v>0</v>
      </c>
      <c r="RP44" s="31">
        <v>0</v>
      </c>
      <c r="RQ44" s="31">
        <v>0</v>
      </c>
      <c r="RR44" s="31">
        <v>0</v>
      </c>
      <c r="RS44" s="31">
        <v>0</v>
      </c>
      <c r="RT44" s="31">
        <v>0</v>
      </c>
      <c r="RU44" s="31">
        <v>0</v>
      </c>
      <c r="RV44" s="31">
        <v>0</v>
      </c>
      <c r="RW44" s="31">
        <v>0</v>
      </c>
      <c r="RX44" s="31">
        <v>0</v>
      </c>
      <c r="RY44" s="31">
        <v>0</v>
      </c>
      <c r="RZ44" s="31">
        <v>0</v>
      </c>
      <c r="SA44" s="31">
        <v>0</v>
      </c>
      <c r="SB44" s="31">
        <v>0</v>
      </c>
      <c r="SC44" s="31">
        <v>0</v>
      </c>
      <c r="SD44" s="31">
        <v>0</v>
      </c>
      <c r="SE44" s="31">
        <v>0</v>
      </c>
      <c r="SF44" s="31">
        <v>0</v>
      </c>
      <c r="SG44" s="31">
        <v>0</v>
      </c>
      <c r="SH44" s="31">
        <v>0</v>
      </c>
      <c r="SI44" s="31">
        <v>0</v>
      </c>
      <c r="SJ44" s="31">
        <v>0</v>
      </c>
      <c r="SK44" s="31">
        <v>0</v>
      </c>
      <c r="SL44" s="31">
        <v>0</v>
      </c>
      <c r="SM44" s="31">
        <v>0</v>
      </c>
      <c r="SN44" s="31">
        <v>0</v>
      </c>
      <c r="SO44" s="31">
        <v>0</v>
      </c>
      <c r="SP44" s="31">
        <v>0</v>
      </c>
      <c r="SQ44" s="31">
        <v>0</v>
      </c>
      <c r="SR44" s="31">
        <v>0</v>
      </c>
      <c r="SS44" s="31">
        <v>0</v>
      </c>
      <c r="ST44" s="31">
        <v>0</v>
      </c>
      <c r="SU44" s="31">
        <v>0</v>
      </c>
      <c r="SV44" s="31">
        <v>0</v>
      </c>
      <c r="SW44" s="31">
        <v>0</v>
      </c>
      <c r="SX44" s="31">
        <v>0</v>
      </c>
      <c r="SY44" s="31">
        <v>0</v>
      </c>
      <c r="SZ44" s="31">
        <v>0</v>
      </c>
      <c r="TA44" s="31">
        <v>0</v>
      </c>
      <c r="TB44" s="31">
        <v>0</v>
      </c>
      <c r="TC44" s="31">
        <v>0</v>
      </c>
      <c r="TD44" s="31">
        <v>0</v>
      </c>
      <c r="TE44" s="31">
        <v>0</v>
      </c>
      <c r="TF44" s="31">
        <v>0</v>
      </c>
      <c r="TG44" s="31">
        <v>0</v>
      </c>
      <c r="TH44" s="31">
        <v>0</v>
      </c>
      <c r="TI44" s="31">
        <v>0</v>
      </c>
      <c r="TJ44" s="31">
        <v>0</v>
      </c>
      <c r="TK44" s="31">
        <v>0</v>
      </c>
      <c r="TL44" s="31">
        <v>0</v>
      </c>
      <c r="TM44" s="31">
        <v>0</v>
      </c>
      <c r="TN44" s="31">
        <v>0</v>
      </c>
      <c r="TO44" s="31">
        <v>0</v>
      </c>
      <c r="TP44" s="31">
        <v>0</v>
      </c>
      <c r="TQ44" s="31">
        <v>0</v>
      </c>
      <c r="TR44" s="31">
        <v>0</v>
      </c>
      <c r="TS44" s="31">
        <v>0</v>
      </c>
      <c r="TT44" s="31">
        <v>0</v>
      </c>
      <c r="TU44" s="31">
        <v>0</v>
      </c>
      <c r="TV44" s="31">
        <v>0</v>
      </c>
      <c r="TW44" s="31">
        <v>0</v>
      </c>
      <c r="TX44" s="31">
        <v>0</v>
      </c>
      <c r="TY44" s="31">
        <v>0</v>
      </c>
      <c r="TZ44" s="31">
        <v>0</v>
      </c>
      <c r="UA44" s="31">
        <v>0</v>
      </c>
      <c r="UB44" s="31">
        <v>0</v>
      </c>
      <c r="UC44" s="31">
        <v>0</v>
      </c>
      <c r="UD44" s="31">
        <v>0</v>
      </c>
      <c r="UE44" s="31">
        <v>0</v>
      </c>
      <c r="UF44" s="31">
        <v>0</v>
      </c>
      <c r="UG44" s="31">
        <v>0</v>
      </c>
      <c r="UH44" s="31">
        <v>0</v>
      </c>
      <c r="UI44" s="31">
        <v>0</v>
      </c>
      <c r="UJ44" s="31">
        <v>0</v>
      </c>
      <c r="UK44" s="31">
        <v>0</v>
      </c>
      <c r="UL44" s="31">
        <v>0</v>
      </c>
      <c r="UM44" s="31">
        <v>0</v>
      </c>
      <c r="UN44" s="31">
        <v>0</v>
      </c>
      <c r="UO44" s="31">
        <v>0</v>
      </c>
      <c r="UP44" s="31">
        <v>0</v>
      </c>
      <c r="UQ44" s="31">
        <v>0</v>
      </c>
      <c r="UR44" s="31">
        <v>0</v>
      </c>
      <c r="US44" s="31">
        <v>0</v>
      </c>
      <c r="UT44" s="31">
        <v>0</v>
      </c>
      <c r="UU44" s="31">
        <v>0</v>
      </c>
      <c r="UV44" s="31">
        <v>0</v>
      </c>
      <c r="UW44" s="31">
        <v>0</v>
      </c>
      <c r="UX44" s="31">
        <v>0</v>
      </c>
      <c r="UY44" s="31">
        <v>0</v>
      </c>
      <c r="UZ44" s="31">
        <v>0</v>
      </c>
      <c r="VA44" s="31">
        <v>0</v>
      </c>
      <c r="VB44" s="31">
        <v>0</v>
      </c>
      <c r="VC44" s="31">
        <v>0</v>
      </c>
      <c r="VD44" s="31">
        <v>0</v>
      </c>
      <c r="VE44" s="31">
        <v>0</v>
      </c>
      <c r="VF44" s="31">
        <v>0</v>
      </c>
      <c r="VG44" s="31">
        <v>0</v>
      </c>
      <c r="VH44" s="31">
        <v>0</v>
      </c>
      <c r="VI44" s="31">
        <v>0</v>
      </c>
      <c r="VJ44" s="31">
        <v>0</v>
      </c>
      <c r="VK44" s="31">
        <v>0</v>
      </c>
      <c r="VL44" s="31">
        <v>0</v>
      </c>
      <c r="VM44" s="31">
        <v>0</v>
      </c>
      <c r="VN44" s="31">
        <v>0</v>
      </c>
      <c r="VO44" s="31">
        <v>0</v>
      </c>
      <c r="VP44" s="31">
        <v>0</v>
      </c>
      <c r="VQ44" s="31">
        <v>0</v>
      </c>
      <c r="VR44" s="31">
        <v>0</v>
      </c>
      <c r="VS44" s="31">
        <v>0</v>
      </c>
      <c r="VT44" s="31">
        <v>0</v>
      </c>
      <c r="VU44" s="31">
        <v>0</v>
      </c>
      <c r="VV44" s="31">
        <v>0</v>
      </c>
      <c r="VW44" s="31">
        <v>0</v>
      </c>
      <c r="VX44" s="31">
        <v>0</v>
      </c>
      <c r="VY44" s="31">
        <v>0</v>
      </c>
      <c r="VZ44" s="31">
        <v>0</v>
      </c>
      <c r="WA44" s="31">
        <v>0</v>
      </c>
      <c r="WB44" s="31">
        <v>0</v>
      </c>
      <c r="WC44" s="31">
        <v>0</v>
      </c>
      <c r="WD44" s="31">
        <v>0</v>
      </c>
      <c r="WE44" s="31">
        <v>0</v>
      </c>
      <c r="WF44" s="31">
        <v>0</v>
      </c>
      <c r="WG44" s="31">
        <v>0</v>
      </c>
      <c r="WH44" s="31">
        <v>0</v>
      </c>
      <c r="WI44" s="31">
        <v>0</v>
      </c>
      <c r="WJ44" s="31">
        <v>0</v>
      </c>
      <c r="WK44" s="31">
        <v>0</v>
      </c>
      <c r="WL44" s="31">
        <v>0</v>
      </c>
      <c r="WM44" s="31">
        <v>0</v>
      </c>
      <c r="WN44" s="31">
        <v>0</v>
      </c>
      <c r="WO44" s="31">
        <v>0</v>
      </c>
      <c r="WP44" s="31">
        <v>0</v>
      </c>
      <c r="WQ44" s="31">
        <v>0</v>
      </c>
      <c r="WR44" s="31">
        <v>0</v>
      </c>
      <c r="WS44" s="31">
        <v>0</v>
      </c>
      <c r="WT44" s="31">
        <v>0</v>
      </c>
      <c r="WU44" s="31">
        <v>0</v>
      </c>
      <c r="WV44" s="31">
        <v>0</v>
      </c>
      <c r="WW44" s="31">
        <v>0</v>
      </c>
      <c r="WX44" s="31">
        <v>0</v>
      </c>
      <c r="WY44" s="31">
        <v>0</v>
      </c>
      <c r="WZ44" s="31">
        <v>0</v>
      </c>
      <c r="XA44" s="31">
        <v>0</v>
      </c>
      <c r="XB44" s="31">
        <v>0</v>
      </c>
      <c r="XC44" s="31">
        <v>0</v>
      </c>
      <c r="XD44" s="31">
        <v>0</v>
      </c>
      <c r="XE44" s="31">
        <v>0</v>
      </c>
      <c r="XF44" s="31">
        <v>0</v>
      </c>
      <c r="XG44" s="31">
        <v>0</v>
      </c>
      <c r="XH44" s="31">
        <v>0</v>
      </c>
      <c r="XI44" s="31">
        <v>0</v>
      </c>
      <c r="XJ44" s="31">
        <v>0</v>
      </c>
      <c r="XK44" s="31">
        <v>0</v>
      </c>
      <c r="XL44" s="31">
        <v>0</v>
      </c>
      <c r="XM44" s="31">
        <v>0</v>
      </c>
      <c r="XN44" s="31">
        <v>0</v>
      </c>
      <c r="XO44" s="31">
        <v>0</v>
      </c>
      <c r="XP44" s="31">
        <v>0</v>
      </c>
      <c r="XQ44" s="31">
        <v>0</v>
      </c>
    </row>
    <row r="45" spans="1:641" x14ac:dyDescent="0.25">
      <c r="A45" s="20" t="s">
        <v>119</v>
      </c>
      <c r="B45" s="20" t="s">
        <v>120</v>
      </c>
      <c r="C45" s="29">
        <f>+E45*$C$74</f>
        <v>9.8932653972070295E-2</v>
      </c>
      <c r="D45" s="21"/>
      <c r="E45" s="35">
        <f>+IFERROR(VLOOKUP($C$2,[4]BIDY42!$A$11:$P$219,13,TRUE)/1000000,[4]BIDY42!$B$4/1000000)</f>
        <v>2.2820097656249998E-3</v>
      </c>
      <c r="F45" s="23" t="s">
        <v>94</v>
      </c>
      <c r="G45" s="24" t="s">
        <v>178</v>
      </c>
      <c r="H45" s="25">
        <v>43084</v>
      </c>
      <c r="I45" s="25" t="s">
        <v>188</v>
      </c>
      <c r="J45" s="53" t="s">
        <v>108</v>
      </c>
      <c r="K45" s="27">
        <v>292</v>
      </c>
      <c r="L45" s="23" t="s">
        <v>231</v>
      </c>
      <c r="M45" s="25">
        <f t="shared" si="98"/>
        <v>51971</v>
      </c>
      <c r="N45" s="27" t="s">
        <v>24</v>
      </c>
      <c r="O45" s="29" t="s">
        <v>109</v>
      </c>
      <c r="P45" s="115" t="s">
        <v>110</v>
      </c>
      <c r="Q45" s="30">
        <f t="shared" si="99"/>
        <v>0</v>
      </c>
      <c r="R45" s="30">
        <f t="shared" si="100"/>
        <v>7096051.4796602204</v>
      </c>
      <c r="S45" s="30">
        <f t="shared" si="101"/>
        <v>0</v>
      </c>
      <c r="T45" s="30">
        <f t="shared" si="102"/>
        <v>9669866.1815755088</v>
      </c>
      <c r="U45" s="30">
        <f t="shared" si="103"/>
        <v>0</v>
      </c>
      <c r="V45" s="30">
        <f t="shared" si="104"/>
        <v>11318318.361421766</v>
      </c>
      <c r="W45" s="30">
        <f t="shared" si="105"/>
        <v>8916814.8578161243</v>
      </c>
      <c r="X45" s="30">
        <f t="shared" si="106"/>
        <v>12815460.872914996</v>
      </c>
      <c r="Y45" s="30">
        <f t="shared" si="107"/>
        <v>18717750.837368071</v>
      </c>
      <c r="Z45" s="30">
        <f t="shared" si="108"/>
        <v>13225585.516732557</v>
      </c>
      <c r="AA45" s="30">
        <f t="shared" si="109"/>
        <v>19772645.399036773</v>
      </c>
      <c r="AB45" s="30">
        <f t="shared" si="110"/>
        <v>13282164.764570493</v>
      </c>
      <c r="AC45" s="30">
        <f t="shared" si="111"/>
        <v>20707648.790810056</v>
      </c>
      <c r="AD45" s="30">
        <f t="shared" si="112"/>
        <v>13111638.209139649</v>
      </c>
      <c r="AE45" s="30">
        <f t="shared" si="113"/>
        <v>21743031.230350573</v>
      </c>
      <c r="AF45" s="30">
        <f t="shared" si="114"/>
        <v>12968947.603555089</v>
      </c>
      <c r="AG45" s="30">
        <f t="shared" si="115"/>
        <v>22830182.791868113</v>
      </c>
      <c r="AH45" s="30">
        <f t="shared" si="116"/>
        <v>12779208.841889219</v>
      </c>
      <c r="AI45" s="30">
        <f t="shared" si="117"/>
        <v>23971691.931461535</v>
      </c>
      <c r="AJ45" s="30">
        <f t="shared" si="118"/>
        <v>12572608.939160235</v>
      </c>
      <c r="AK45" s="30">
        <f t="shared" si="119"/>
        <v>25170276.528034627</v>
      </c>
      <c r="AL45" s="30">
        <f t="shared" si="120"/>
        <v>12240877.305417676</v>
      </c>
      <c r="AM45" s="30">
        <f t="shared" si="121"/>
        <v>26428790.354436368</v>
      </c>
      <c r="AN45" s="30">
        <f t="shared" si="122"/>
        <v>11882615.938236833</v>
      </c>
      <c r="AO45" s="30">
        <f t="shared" si="123"/>
        <v>27750229.872158211</v>
      </c>
      <c r="AP45" s="30">
        <f t="shared" si="124"/>
        <v>11457926.241074363</v>
      </c>
      <c r="AQ45" s="30">
        <f t="shared" si="125"/>
        <v>29137741.365766138</v>
      </c>
      <c r="AR45" s="30">
        <f t="shared" si="126"/>
        <v>10991458.632031165</v>
      </c>
      <c r="AS45" s="30">
        <f t="shared" si="127"/>
        <v>30594628.434054475</v>
      </c>
      <c r="AT45" s="30">
        <f t="shared" si="128"/>
        <v>10385864.491350621</v>
      </c>
      <c r="AU45" s="30">
        <f t="shared" si="129"/>
        <v>32124359.855757229</v>
      </c>
      <c r="AV45" s="30">
        <f t="shared" si="130"/>
        <v>9725745.6414653715</v>
      </c>
      <c r="AW45" s="30">
        <f t="shared" si="131"/>
        <v>33730577.848545112</v>
      </c>
      <c r="AX45" s="30">
        <f t="shared" si="132"/>
        <v>8973650.2453632187</v>
      </c>
      <c r="AY45" s="30">
        <f t="shared" si="133"/>
        <v>35417106.740972392</v>
      </c>
      <c r="AZ45" s="30">
        <f t="shared" si="134"/>
        <v>8144903.8079073261</v>
      </c>
      <c r="BA45" s="30">
        <f t="shared" si="135"/>
        <v>37187962.078021035</v>
      </c>
      <c r="BB45" s="30">
        <f t="shared" si="136"/>
        <v>7162815.5901361359</v>
      </c>
      <c r="BC45" s="30">
        <f t="shared" si="137"/>
        <v>39047360.181922123</v>
      </c>
      <c r="BD45" s="30">
        <f t="shared" si="138"/>
        <v>6087373.6218201146</v>
      </c>
      <c r="BE45" s="30">
        <f t="shared" si="139"/>
        <v>40999728.191018246</v>
      </c>
      <c r="BF45" s="30">
        <f t="shared" si="140"/>
        <v>4886480.4176971484</v>
      </c>
      <c r="BG45" s="30">
        <f t="shared" si="141"/>
        <v>43049714.600569181</v>
      </c>
      <c r="BH45" s="30">
        <f t="shared" si="142"/>
        <v>3560972.5772435414</v>
      </c>
      <c r="BI45" s="30">
        <f t="shared" si="143"/>
        <v>45202200.330597669</v>
      </c>
      <c r="BJ45" s="30">
        <f t="shared" si="144"/>
        <v>2068242.2036142917</v>
      </c>
      <c r="BK45" s="30">
        <f t="shared" si="145"/>
        <v>23441707.788870648</v>
      </c>
      <c r="BL45" s="30">
        <f t="shared" si="146"/>
        <v>429125.5239241863</v>
      </c>
      <c r="BN45" s="31">
        <v>0</v>
      </c>
      <c r="BO45" s="31">
        <v>0</v>
      </c>
      <c r="BP45" s="31">
        <v>0</v>
      </c>
      <c r="BQ45" s="31">
        <v>0</v>
      </c>
      <c r="BR45" s="31">
        <v>0</v>
      </c>
      <c r="BS45" s="31">
        <v>0</v>
      </c>
      <c r="BT45" s="31">
        <v>2953351.4817923303</v>
      </c>
      <c r="BU45" s="31">
        <v>0</v>
      </c>
      <c r="BV45" s="31">
        <v>0</v>
      </c>
      <c r="BW45" s="31">
        <v>0</v>
      </c>
      <c r="BX45" s="31">
        <v>0</v>
      </c>
      <c r="BY45" s="31">
        <v>0</v>
      </c>
      <c r="BZ45" s="31">
        <v>0</v>
      </c>
      <c r="CA45" s="31">
        <v>0</v>
      </c>
      <c r="CB45" s="31">
        <v>0</v>
      </c>
      <c r="CC45" s="31">
        <v>0</v>
      </c>
      <c r="CD45" s="31">
        <v>0</v>
      </c>
      <c r="CE45" s="31">
        <v>0</v>
      </c>
      <c r="CF45" s="31">
        <v>4142699.9978678906</v>
      </c>
      <c r="CG45" s="31">
        <v>0</v>
      </c>
      <c r="CH45" s="31">
        <v>0</v>
      </c>
      <c r="CI45" s="31">
        <v>0</v>
      </c>
      <c r="CJ45" s="31">
        <v>0</v>
      </c>
      <c r="CK45" s="31">
        <v>0</v>
      </c>
      <c r="CL45" s="31">
        <v>0</v>
      </c>
      <c r="CM45" s="31">
        <v>0</v>
      </c>
      <c r="CN45" s="31">
        <v>0</v>
      </c>
      <c r="CO45" s="31">
        <v>0</v>
      </c>
      <c r="CP45" s="31">
        <v>0</v>
      </c>
      <c r="CQ45" s="31">
        <v>0</v>
      </c>
      <c r="CR45" s="31">
        <v>4634245.1770014856</v>
      </c>
      <c r="CS45" s="31">
        <v>0</v>
      </c>
      <c r="CT45" s="31">
        <v>0</v>
      </c>
      <c r="CU45" s="31">
        <v>0</v>
      </c>
      <c r="CV45" s="31">
        <v>0</v>
      </c>
      <c r="CW45" s="31">
        <v>0</v>
      </c>
      <c r="CX45" s="31">
        <v>0</v>
      </c>
      <c r="CY45" s="31">
        <v>0</v>
      </c>
      <c r="CZ45" s="31">
        <v>0</v>
      </c>
      <c r="DA45" s="31">
        <v>0</v>
      </c>
      <c r="DB45" s="31">
        <v>0</v>
      </c>
      <c r="DC45" s="31">
        <v>0</v>
      </c>
      <c r="DD45" s="31">
        <v>5035621.0045740232</v>
      </c>
      <c r="DE45" s="31">
        <v>0</v>
      </c>
      <c r="DF45" s="31">
        <v>0</v>
      </c>
      <c r="DG45" s="31">
        <v>0</v>
      </c>
      <c r="DH45" s="31">
        <v>0</v>
      </c>
      <c r="DI45" s="31">
        <v>0</v>
      </c>
      <c r="DJ45" s="31">
        <v>0</v>
      </c>
      <c r="DK45" s="31">
        <v>0</v>
      </c>
      <c r="DL45" s="31">
        <v>0</v>
      </c>
      <c r="DM45" s="31">
        <v>0</v>
      </c>
      <c r="DN45" s="31">
        <v>0</v>
      </c>
      <c r="DO45" s="31">
        <v>0</v>
      </c>
      <c r="DP45" s="31">
        <v>5431783.05624888</v>
      </c>
      <c r="DQ45" s="31">
        <v>0</v>
      </c>
      <c r="DR45" s="31">
        <v>0</v>
      </c>
      <c r="DS45" s="31">
        <v>0</v>
      </c>
      <c r="DT45" s="31">
        <v>0</v>
      </c>
      <c r="DU45" s="31">
        <v>0</v>
      </c>
      <c r="DV45" s="31">
        <v>0</v>
      </c>
      <c r="DW45" s="31">
        <v>0</v>
      </c>
      <c r="DX45" s="31">
        <v>0</v>
      </c>
      <c r="DY45" s="31">
        <v>0</v>
      </c>
      <c r="DZ45" s="31">
        <v>0</v>
      </c>
      <c r="EA45" s="31">
        <v>0</v>
      </c>
      <c r="EB45" s="31">
        <v>5886535.3051728858</v>
      </c>
      <c r="EC45" s="31">
        <v>0</v>
      </c>
      <c r="ED45" s="31">
        <v>0</v>
      </c>
      <c r="EE45" s="31">
        <v>0</v>
      </c>
      <c r="EF45" s="31">
        <v>0</v>
      </c>
      <c r="EG45" s="31">
        <v>0</v>
      </c>
      <c r="EH45" s="31">
        <v>0</v>
      </c>
      <c r="EI45" s="31">
        <v>0</v>
      </c>
      <c r="EJ45" s="31">
        <v>0</v>
      </c>
      <c r="EK45" s="31">
        <v>0</v>
      </c>
      <c r="EL45" s="31">
        <v>0</v>
      </c>
      <c r="EM45" s="31">
        <v>0</v>
      </c>
      <c r="EN45" s="31">
        <v>6250312.5679309694</v>
      </c>
      <c r="EO45" s="31">
        <v>0</v>
      </c>
      <c r="EP45" s="31">
        <v>0</v>
      </c>
      <c r="EQ45" s="31">
        <v>0</v>
      </c>
      <c r="ER45" s="31">
        <v>0</v>
      </c>
      <c r="ES45" s="31">
        <v>0</v>
      </c>
      <c r="ET45" s="31">
        <v>0</v>
      </c>
      <c r="EU45" s="31">
        <v>0</v>
      </c>
      <c r="EV45" s="31">
        <v>0</v>
      </c>
      <c r="EW45" s="31">
        <v>0</v>
      </c>
      <c r="EX45" s="31">
        <v>0</v>
      </c>
      <c r="EY45" s="31">
        <v>0</v>
      </c>
      <c r="EZ45" s="31">
        <v>6565148.3049840275</v>
      </c>
      <c r="FA45" s="31">
        <v>8916814.8578161243</v>
      </c>
      <c r="FB45" s="31">
        <v>0</v>
      </c>
      <c r="FC45" s="31">
        <v>0</v>
      </c>
      <c r="FD45" s="31">
        <v>0</v>
      </c>
      <c r="FE45" s="31">
        <v>0</v>
      </c>
      <c r="FF45" s="31">
        <v>0</v>
      </c>
      <c r="FG45" s="31">
        <v>0</v>
      </c>
      <c r="FH45" s="31">
        <v>0</v>
      </c>
      <c r="FI45" s="31">
        <v>0</v>
      </c>
      <c r="FJ45" s="31">
        <v>0</v>
      </c>
      <c r="FK45" s="31">
        <v>0</v>
      </c>
      <c r="FL45" s="31">
        <v>6575644.6689352933</v>
      </c>
      <c r="FM45" s="31">
        <v>9210402.9610677864</v>
      </c>
      <c r="FN45" s="31">
        <v>0</v>
      </c>
      <c r="FO45" s="31">
        <v>0</v>
      </c>
      <c r="FP45" s="31">
        <v>0</v>
      </c>
      <c r="FQ45" s="31">
        <v>0</v>
      </c>
      <c r="FR45" s="31">
        <v>0</v>
      </c>
      <c r="FS45" s="31">
        <v>0</v>
      </c>
      <c r="FT45" s="31">
        <v>0</v>
      </c>
      <c r="FU45" s="31">
        <v>0</v>
      </c>
      <c r="FV45" s="31">
        <v>0</v>
      </c>
      <c r="FW45" s="31">
        <v>0</v>
      </c>
      <c r="FX45" s="31">
        <v>6649940.8477972634</v>
      </c>
      <c r="FY45" s="31">
        <v>9507347.8763002865</v>
      </c>
      <c r="FZ45" s="31">
        <v>0</v>
      </c>
      <c r="GA45" s="31">
        <v>0</v>
      </c>
      <c r="GB45" s="31">
        <v>0</v>
      </c>
      <c r="GC45" s="31">
        <v>0</v>
      </c>
      <c r="GD45" s="31">
        <v>0</v>
      </c>
      <c r="GE45" s="31">
        <v>0</v>
      </c>
      <c r="GF45" s="31">
        <v>0</v>
      </c>
      <c r="GG45" s="31">
        <v>0</v>
      </c>
      <c r="GH45" s="31">
        <v>0</v>
      </c>
      <c r="GI45" s="31">
        <v>0</v>
      </c>
      <c r="GJ45" s="31">
        <v>6661091.1363242157</v>
      </c>
      <c r="GK45" s="31">
        <v>9780675.5200487114</v>
      </c>
      <c r="GL45" s="31">
        <v>0</v>
      </c>
      <c r="GM45" s="31">
        <v>0</v>
      </c>
      <c r="GN45" s="31">
        <v>0</v>
      </c>
      <c r="GO45" s="31">
        <v>0</v>
      </c>
      <c r="GP45" s="31">
        <v>0</v>
      </c>
      <c r="GQ45" s="31">
        <v>0</v>
      </c>
      <c r="GR45" s="31">
        <v>0</v>
      </c>
      <c r="GS45" s="31">
        <v>0</v>
      </c>
      <c r="GT45" s="31">
        <v>0</v>
      </c>
      <c r="GU45" s="31">
        <v>0</v>
      </c>
      <c r="GV45" s="31">
        <v>6621073.6282462766</v>
      </c>
      <c r="GW45" s="31">
        <v>9991969.8789880592</v>
      </c>
      <c r="GX45" s="31">
        <v>0</v>
      </c>
      <c r="GY45" s="31">
        <v>0</v>
      </c>
      <c r="GZ45" s="31">
        <v>0</v>
      </c>
      <c r="HA45" s="31">
        <v>0</v>
      </c>
      <c r="HB45" s="31">
        <v>0</v>
      </c>
      <c r="HC45" s="31">
        <v>0</v>
      </c>
      <c r="HD45" s="31">
        <v>0</v>
      </c>
      <c r="HE45" s="31">
        <v>0</v>
      </c>
      <c r="HF45" s="31">
        <v>0</v>
      </c>
      <c r="HG45" s="31">
        <v>0</v>
      </c>
      <c r="HH45" s="31">
        <v>6552911.5630089538</v>
      </c>
      <c r="HI45" s="31">
        <v>10227539.460225787</v>
      </c>
      <c r="HJ45" s="31">
        <v>0</v>
      </c>
      <c r="HK45" s="31">
        <v>0</v>
      </c>
      <c r="HL45" s="31">
        <v>0</v>
      </c>
      <c r="HM45" s="31">
        <v>0</v>
      </c>
      <c r="HN45" s="31">
        <v>0</v>
      </c>
      <c r="HO45" s="31">
        <v>0</v>
      </c>
      <c r="HP45" s="31">
        <v>0</v>
      </c>
      <c r="HQ45" s="31">
        <v>0</v>
      </c>
      <c r="HR45" s="31">
        <v>0</v>
      </c>
      <c r="HS45" s="31">
        <v>0</v>
      </c>
      <c r="HT45" s="31">
        <v>6558726.6461306941</v>
      </c>
      <c r="HU45" s="31">
        <v>10480109.330584269</v>
      </c>
      <c r="HV45" s="31">
        <v>0</v>
      </c>
      <c r="HW45" s="31">
        <v>0</v>
      </c>
      <c r="HX45" s="31">
        <v>0</v>
      </c>
      <c r="HY45" s="31">
        <v>0</v>
      </c>
      <c r="HZ45" s="31">
        <v>0</v>
      </c>
      <c r="IA45" s="31">
        <v>0</v>
      </c>
      <c r="IB45" s="31">
        <v>0</v>
      </c>
      <c r="IC45" s="31">
        <v>0</v>
      </c>
      <c r="ID45" s="31">
        <v>0</v>
      </c>
      <c r="IE45" s="31">
        <v>0</v>
      </c>
      <c r="IF45" s="31">
        <v>6487382.4473788692</v>
      </c>
      <c r="IG45" s="31">
        <v>10738916.433237083</v>
      </c>
      <c r="IH45" s="31">
        <v>0</v>
      </c>
      <c r="II45" s="31">
        <v>0</v>
      </c>
      <c r="IJ45" s="31">
        <v>0</v>
      </c>
      <c r="IK45" s="31">
        <v>0</v>
      </c>
      <c r="IL45" s="31">
        <v>0</v>
      </c>
      <c r="IM45" s="31">
        <v>0</v>
      </c>
      <c r="IN45" s="31">
        <v>0</v>
      </c>
      <c r="IO45" s="31">
        <v>0</v>
      </c>
      <c r="IP45" s="31">
        <v>0</v>
      </c>
      <c r="IQ45" s="31">
        <v>0</v>
      </c>
      <c r="IR45" s="31">
        <v>6481565.1561762197</v>
      </c>
      <c r="IS45" s="31">
        <v>11004114.797113489</v>
      </c>
      <c r="IT45" s="31">
        <v>0</v>
      </c>
      <c r="IU45" s="31">
        <v>0</v>
      </c>
      <c r="IV45" s="31">
        <v>0</v>
      </c>
      <c r="IW45" s="31">
        <v>0</v>
      </c>
      <c r="IX45" s="31">
        <v>0</v>
      </c>
      <c r="IY45" s="31">
        <v>0</v>
      </c>
      <c r="IZ45" s="31">
        <v>0</v>
      </c>
      <c r="JA45" s="31">
        <v>0</v>
      </c>
      <c r="JB45" s="31">
        <v>0</v>
      </c>
      <c r="JC45" s="31">
        <v>0</v>
      </c>
      <c r="JD45" s="31">
        <v>6398918.1412782501</v>
      </c>
      <c r="JE45" s="31">
        <v>11275862.254898945</v>
      </c>
      <c r="JF45" s="31">
        <v>0</v>
      </c>
      <c r="JG45" s="31">
        <v>0</v>
      </c>
      <c r="JH45" s="31">
        <v>0</v>
      </c>
      <c r="JI45" s="31">
        <v>0</v>
      </c>
      <c r="JJ45" s="31">
        <v>0</v>
      </c>
      <c r="JK45" s="31">
        <v>0</v>
      </c>
      <c r="JL45" s="31">
        <v>0</v>
      </c>
      <c r="JM45" s="31">
        <v>0</v>
      </c>
      <c r="JN45" s="31">
        <v>0</v>
      </c>
      <c r="JO45" s="31">
        <v>0</v>
      </c>
      <c r="JP45" s="31">
        <v>6380290.7006109692</v>
      </c>
      <c r="JQ45" s="31">
        <v>11554320.53696917</v>
      </c>
      <c r="JR45" s="31">
        <v>0</v>
      </c>
      <c r="JS45" s="31">
        <v>0</v>
      </c>
      <c r="JT45" s="31">
        <v>0</v>
      </c>
      <c r="JU45" s="31">
        <v>0</v>
      </c>
      <c r="JV45" s="31">
        <v>0</v>
      </c>
      <c r="JW45" s="31">
        <v>0</v>
      </c>
      <c r="JX45" s="31">
        <v>0</v>
      </c>
      <c r="JY45" s="31">
        <v>0</v>
      </c>
      <c r="JZ45" s="31">
        <v>0</v>
      </c>
      <c r="KA45" s="31">
        <v>0</v>
      </c>
      <c r="KB45" s="31">
        <v>6319924.0525614824</v>
      </c>
      <c r="KC45" s="31">
        <v>11839655.367643898</v>
      </c>
      <c r="KD45" s="31">
        <v>0</v>
      </c>
      <c r="KE45" s="31">
        <v>0</v>
      </c>
      <c r="KF45" s="31">
        <v>0</v>
      </c>
      <c r="KG45" s="31">
        <v>0</v>
      </c>
      <c r="KH45" s="31">
        <v>0</v>
      </c>
      <c r="KI45" s="31">
        <v>0</v>
      </c>
      <c r="KJ45" s="31">
        <v>0</v>
      </c>
      <c r="KK45" s="31">
        <v>0</v>
      </c>
      <c r="KL45" s="31">
        <v>0</v>
      </c>
      <c r="KM45" s="31">
        <v>0</v>
      </c>
      <c r="KN45" s="31">
        <v>6252684.8865987537</v>
      </c>
      <c r="KO45" s="31">
        <v>12132036.563817635</v>
      </c>
      <c r="KP45" s="31">
        <v>0</v>
      </c>
      <c r="KQ45" s="31">
        <v>0</v>
      </c>
      <c r="KR45" s="31">
        <v>0</v>
      </c>
      <c r="KS45" s="31">
        <v>0</v>
      </c>
      <c r="KT45" s="31">
        <v>0</v>
      </c>
      <c r="KU45" s="31">
        <v>0</v>
      </c>
      <c r="KV45" s="31">
        <v>0</v>
      </c>
      <c r="KW45" s="31">
        <v>0</v>
      </c>
      <c r="KX45" s="31">
        <v>0</v>
      </c>
      <c r="KY45" s="31">
        <v>0</v>
      </c>
      <c r="KZ45" s="31">
        <v>6144509.5409838883</v>
      </c>
      <c r="LA45" s="31">
        <v>12431638.136026101</v>
      </c>
      <c r="LB45" s="31">
        <v>0</v>
      </c>
      <c r="LC45" s="31">
        <v>0</v>
      </c>
      <c r="LD45" s="31">
        <v>0</v>
      </c>
      <c r="LE45" s="31">
        <v>0</v>
      </c>
      <c r="LF45" s="31">
        <v>0</v>
      </c>
      <c r="LG45" s="31">
        <v>0</v>
      </c>
      <c r="LH45" s="31">
        <v>0</v>
      </c>
      <c r="LI45" s="31">
        <v>0</v>
      </c>
      <c r="LJ45" s="31">
        <v>0</v>
      </c>
      <c r="LK45" s="31">
        <v>0</v>
      </c>
      <c r="LL45" s="31">
        <v>6096367.7644337881</v>
      </c>
      <c r="LM45" s="31">
        <v>12738638.392008526</v>
      </c>
      <c r="LN45" s="31">
        <v>0</v>
      </c>
      <c r="LO45" s="31">
        <v>0</v>
      </c>
      <c r="LP45" s="31">
        <v>0</v>
      </c>
      <c r="LQ45" s="31">
        <v>0</v>
      </c>
      <c r="LR45" s="31">
        <v>0</v>
      </c>
      <c r="LS45" s="31">
        <v>0</v>
      </c>
      <c r="LT45" s="31">
        <v>0</v>
      </c>
      <c r="LU45" s="31">
        <v>0</v>
      </c>
      <c r="LV45" s="31">
        <v>0</v>
      </c>
      <c r="LW45" s="31">
        <v>0</v>
      </c>
      <c r="LX45" s="31">
        <v>5973828.7204010049</v>
      </c>
      <c r="LY45" s="31">
        <v>13053220.042827412</v>
      </c>
      <c r="LZ45" s="31">
        <v>0</v>
      </c>
      <c r="MA45" s="31">
        <v>0</v>
      </c>
      <c r="MB45" s="31">
        <v>0</v>
      </c>
      <c r="MC45" s="31">
        <v>0</v>
      </c>
      <c r="MD45" s="31">
        <v>0</v>
      </c>
      <c r="ME45" s="31">
        <v>0</v>
      </c>
      <c r="MF45" s="31">
        <v>0</v>
      </c>
      <c r="MG45" s="31">
        <v>0</v>
      </c>
      <c r="MH45" s="31">
        <v>0</v>
      </c>
      <c r="MI45" s="31">
        <v>0</v>
      </c>
      <c r="MJ45" s="31">
        <v>5908787.2178358277</v>
      </c>
      <c r="MK45" s="31">
        <v>13375570.311608957</v>
      </c>
      <c r="ML45" s="31">
        <v>0</v>
      </c>
      <c r="MM45" s="31">
        <v>0</v>
      </c>
      <c r="MN45" s="31">
        <v>0</v>
      </c>
      <c r="MO45" s="31">
        <v>0</v>
      </c>
      <c r="MP45" s="31">
        <v>0</v>
      </c>
      <c r="MQ45" s="31">
        <v>0</v>
      </c>
      <c r="MR45" s="31">
        <v>0</v>
      </c>
      <c r="MS45" s="31">
        <v>0</v>
      </c>
      <c r="MT45" s="31">
        <v>0</v>
      </c>
      <c r="MU45" s="31">
        <v>0</v>
      </c>
      <c r="MV45" s="31">
        <v>5770718.5439073741</v>
      </c>
      <c r="MW45" s="31">
        <v>13705881.044968793</v>
      </c>
      <c r="MX45" s="31">
        <v>0</v>
      </c>
      <c r="MY45" s="31">
        <v>0</v>
      </c>
      <c r="MZ45" s="31">
        <v>0</v>
      </c>
      <c r="NA45" s="31">
        <v>0</v>
      </c>
      <c r="NB45" s="31">
        <v>0</v>
      </c>
      <c r="NC45" s="31">
        <v>0</v>
      </c>
      <c r="ND45" s="31">
        <v>0</v>
      </c>
      <c r="NE45" s="31">
        <v>0</v>
      </c>
      <c r="NF45" s="31">
        <v>0</v>
      </c>
      <c r="NG45" s="31">
        <v>0</v>
      </c>
      <c r="NH45" s="31">
        <v>5687207.6971669886</v>
      </c>
      <c r="NI45" s="31">
        <v>14044348.827189418</v>
      </c>
      <c r="NJ45" s="31">
        <v>0</v>
      </c>
      <c r="NK45" s="31">
        <v>0</v>
      </c>
      <c r="NL45" s="31">
        <v>0</v>
      </c>
      <c r="NM45" s="31">
        <v>0</v>
      </c>
      <c r="NN45" s="31">
        <v>0</v>
      </c>
      <c r="NO45" s="31">
        <v>0</v>
      </c>
      <c r="NP45" s="31">
        <v>0</v>
      </c>
      <c r="NQ45" s="31">
        <v>0</v>
      </c>
      <c r="NR45" s="31">
        <v>0</v>
      </c>
      <c r="NS45" s="31">
        <v>0</v>
      </c>
      <c r="NT45" s="31">
        <v>5562760.3756444938</v>
      </c>
      <c r="NU45" s="31">
        <v>14391175.097217243</v>
      </c>
      <c r="NV45" s="31">
        <v>0</v>
      </c>
      <c r="NW45" s="31">
        <v>0</v>
      </c>
      <c r="NX45" s="31">
        <v>0</v>
      </c>
      <c r="NY45" s="31">
        <v>0</v>
      </c>
      <c r="NZ45" s="31">
        <v>0</v>
      </c>
      <c r="OA45" s="31">
        <v>0</v>
      </c>
      <c r="OB45" s="31">
        <v>0</v>
      </c>
      <c r="OC45" s="31">
        <v>0</v>
      </c>
      <c r="OD45" s="31">
        <v>0</v>
      </c>
      <c r="OE45" s="31">
        <v>0</v>
      </c>
      <c r="OF45" s="31">
        <v>5428698.2563866721</v>
      </c>
      <c r="OG45" s="31">
        <v>14746566.268548897</v>
      </c>
      <c r="OH45" s="31">
        <v>0</v>
      </c>
      <c r="OI45" s="31">
        <v>0</v>
      </c>
      <c r="OJ45" s="31">
        <v>0</v>
      </c>
      <c r="OK45" s="31">
        <v>0</v>
      </c>
      <c r="OL45" s="31">
        <v>0</v>
      </c>
      <c r="OM45" s="31">
        <v>0</v>
      </c>
      <c r="ON45" s="31">
        <v>0</v>
      </c>
      <c r="OO45" s="31">
        <v>0</v>
      </c>
      <c r="OP45" s="31">
        <v>0</v>
      </c>
      <c r="OQ45" s="31">
        <v>0</v>
      </c>
      <c r="OR45" s="31">
        <v>5255744.6390652107</v>
      </c>
      <c r="OS45" s="31">
        <v>15110733.852078117</v>
      </c>
      <c r="OT45" s="31">
        <v>0</v>
      </c>
      <c r="OU45" s="31">
        <v>0</v>
      </c>
      <c r="OV45" s="31">
        <v>0</v>
      </c>
      <c r="OW45" s="31">
        <v>0</v>
      </c>
      <c r="OX45" s="31">
        <v>0</v>
      </c>
      <c r="OY45" s="31">
        <v>0</v>
      </c>
      <c r="OZ45" s="31">
        <v>0</v>
      </c>
      <c r="PA45" s="31">
        <v>0</v>
      </c>
      <c r="PB45" s="31">
        <v>0</v>
      </c>
      <c r="PC45" s="31">
        <v>0</v>
      </c>
      <c r="PD45" s="31">
        <v>5130119.8522854093</v>
      </c>
      <c r="PE45" s="31">
        <v>15483894.581976358</v>
      </c>
      <c r="PF45" s="31">
        <v>0</v>
      </c>
      <c r="PG45" s="31">
        <v>0</v>
      </c>
      <c r="PH45" s="31">
        <v>0</v>
      </c>
      <c r="PI45" s="31">
        <v>0</v>
      </c>
      <c r="PJ45" s="31">
        <v>0</v>
      </c>
      <c r="PK45" s="31">
        <v>0</v>
      </c>
      <c r="PL45" s="31">
        <v>0</v>
      </c>
      <c r="PM45" s="31">
        <v>0</v>
      </c>
      <c r="PN45" s="31">
        <v>0</v>
      </c>
      <c r="PO45" s="31">
        <v>0</v>
      </c>
      <c r="PP45" s="31">
        <v>4937633.7793323202</v>
      </c>
      <c r="PQ45" s="31">
        <v>15866270.544682041</v>
      </c>
      <c r="PR45" s="31">
        <v>0</v>
      </c>
      <c r="PS45" s="31">
        <v>0</v>
      </c>
      <c r="PT45" s="31">
        <v>0</v>
      </c>
      <c r="PU45" s="31">
        <v>0</v>
      </c>
      <c r="PV45" s="31">
        <v>0</v>
      </c>
      <c r="PW45" s="31">
        <v>0</v>
      </c>
      <c r="PX45" s="31">
        <v>0</v>
      </c>
      <c r="PY45" s="31">
        <v>0</v>
      </c>
      <c r="PZ45" s="31">
        <v>0</v>
      </c>
      <c r="QA45" s="31">
        <v>0</v>
      </c>
      <c r="QB45" s="31">
        <v>4788111.8621330513</v>
      </c>
      <c r="QC45" s="31">
        <v>16258089.31107519</v>
      </c>
      <c r="QD45" s="31">
        <v>0</v>
      </c>
      <c r="QE45" s="31">
        <v>0</v>
      </c>
      <c r="QF45" s="31">
        <v>0</v>
      </c>
      <c r="QG45" s="31">
        <v>0</v>
      </c>
      <c r="QH45" s="31">
        <v>0</v>
      </c>
      <c r="QI45" s="31">
        <v>0</v>
      </c>
      <c r="QJ45" s="31">
        <v>0</v>
      </c>
      <c r="QK45" s="31">
        <v>0</v>
      </c>
      <c r="QL45" s="31">
        <v>0</v>
      </c>
      <c r="QM45" s="31">
        <v>0</v>
      </c>
      <c r="QN45" s="31">
        <v>4574572.4720284753</v>
      </c>
      <c r="QO45" s="31">
        <v>16659584.071916154</v>
      </c>
      <c r="QP45" s="31">
        <v>0</v>
      </c>
      <c r="QQ45" s="31">
        <v>0</v>
      </c>
      <c r="QR45" s="31">
        <v>0</v>
      </c>
      <c r="QS45" s="31">
        <v>0</v>
      </c>
      <c r="QT45" s="31">
        <v>0</v>
      </c>
      <c r="QU45" s="31">
        <v>0</v>
      </c>
      <c r="QV45" s="31">
        <v>0</v>
      </c>
      <c r="QW45" s="31">
        <v>0</v>
      </c>
      <c r="QX45" s="31">
        <v>0</v>
      </c>
      <c r="QY45" s="31">
        <v>0</v>
      </c>
      <c r="QZ45" s="31">
        <v>4399077.7733347435</v>
      </c>
      <c r="RA45" s="31">
        <v>17070993.77662896</v>
      </c>
      <c r="RB45" s="31">
        <v>0</v>
      </c>
      <c r="RC45" s="31">
        <v>0</v>
      </c>
      <c r="RD45" s="31">
        <v>0</v>
      </c>
      <c r="RE45" s="31">
        <v>0</v>
      </c>
      <c r="RF45" s="31">
        <v>0</v>
      </c>
      <c r="RG45" s="31">
        <v>0</v>
      </c>
      <c r="RH45" s="31">
        <v>0</v>
      </c>
      <c r="RI45" s="31">
        <v>0</v>
      </c>
      <c r="RJ45" s="31">
        <v>0</v>
      </c>
      <c r="RK45" s="31">
        <v>0</v>
      </c>
      <c r="RL45" s="31">
        <v>4185733.811906056</v>
      </c>
      <c r="RM45" s="31">
        <v>17492563.275511973</v>
      </c>
      <c r="RN45" s="31">
        <v>0</v>
      </c>
      <c r="RO45" s="31">
        <v>0</v>
      </c>
      <c r="RP45" s="31">
        <v>0</v>
      </c>
      <c r="RQ45" s="31">
        <v>0</v>
      </c>
      <c r="RR45" s="31">
        <v>0</v>
      </c>
      <c r="RS45" s="31">
        <v>0</v>
      </c>
      <c r="RT45" s="31">
        <v>0</v>
      </c>
      <c r="RU45" s="31">
        <v>0</v>
      </c>
      <c r="RV45" s="31">
        <v>0</v>
      </c>
      <c r="RW45" s="31">
        <v>0</v>
      </c>
      <c r="RX45" s="31">
        <v>3959169.9960012701</v>
      </c>
      <c r="RY45" s="31">
        <v>17924543.46546042</v>
      </c>
      <c r="RZ45" s="31">
        <v>0</v>
      </c>
      <c r="SA45" s="31">
        <v>0</v>
      </c>
      <c r="SB45" s="31">
        <v>0</v>
      </c>
      <c r="SC45" s="31">
        <v>0</v>
      </c>
      <c r="SD45" s="31">
        <v>0</v>
      </c>
      <c r="SE45" s="31">
        <v>0</v>
      </c>
      <c r="SF45" s="31">
        <v>0</v>
      </c>
      <c r="SG45" s="31">
        <v>0</v>
      </c>
      <c r="SH45" s="31">
        <v>0</v>
      </c>
      <c r="SI45" s="31">
        <v>0</v>
      </c>
      <c r="SJ45" s="31">
        <v>3698541.843635024</v>
      </c>
      <c r="SK45" s="31">
        <v>18367191.439287584</v>
      </c>
      <c r="SL45" s="31">
        <v>0</v>
      </c>
      <c r="SM45" s="31">
        <v>0</v>
      </c>
      <c r="SN45" s="31">
        <v>0</v>
      </c>
      <c r="SO45" s="31">
        <v>0</v>
      </c>
      <c r="SP45" s="31">
        <v>0</v>
      </c>
      <c r="SQ45" s="31">
        <v>0</v>
      </c>
      <c r="SR45" s="31">
        <v>0</v>
      </c>
      <c r="SS45" s="31">
        <v>0</v>
      </c>
      <c r="ST45" s="31">
        <v>0</v>
      </c>
      <c r="SU45" s="31">
        <v>0</v>
      </c>
      <c r="SV45" s="31">
        <v>3464273.7465011119</v>
      </c>
      <c r="SW45" s="31">
        <v>18820770.638733454</v>
      </c>
      <c r="SX45" s="31">
        <v>0</v>
      </c>
      <c r="SY45" s="31">
        <v>0</v>
      </c>
      <c r="SZ45" s="31">
        <v>0</v>
      </c>
      <c r="TA45" s="31">
        <v>0</v>
      </c>
      <c r="TB45" s="31">
        <v>0</v>
      </c>
      <c r="TC45" s="31">
        <v>0</v>
      </c>
      <c r="TD45" s="31">
        <v>0</v>
      </c>
      <c r="TE45" s="31">
        <v>0</v>
      </c>
      <c r="TF45" s="31">
        <v>0</v>
      </c>
      <c r="TG45" s="31">
        <v>0</v>
      </c>
      <c r="TH45" s="31">
        <v>3177383.6747591803</v>
      </c>
      <c r="TI45" s="31">
        <v>19285551.011251979</v>
      </c>
      <c r="TJ45" s="31">
        <v>0</v>
      </c>
      <c r="TK45" s="31">
        <v>0</v>
      </c>
      <c r="TL45" s="31">
        <v>0</v>
      </c>
      <c r="TM45" s="31">
        <v>0</v>
      </c>
      <c r="TN45" s="31">
        <v>0</v>
      </c>
      <c r="TO45" s="31">
        <v>0</v>
      </c>
      <c r="TP45" s="31">
        <v>0</v>
      </c>
      <c r="TQ45" s="31">
        <v>0</v>
      </c>
      <c r="TR45" s="31">
        <v>0</v>
      </c>
      <c r="TS45" s="31">
        <v>0</v>
      </c>
      <c r="TT45" s="31">
        <v>2909989.9470609343</v>
      </c>
      <c r="TU45" s="31">
        <v>19761809.170670141</v>
      </c>
      <c r="TV45" s="31">
        <v>0</v>
      </c>
      <c r="TW45" s="31">
        <v>0</v>
      </c>
      <c r="TX45" s="31">
        <v>0</v>
      </c>
      <c r="TY45" s="31">
        <v>0</v>
      </c>
      <c r="TZ45" s="31">
        <v>0</v>
      </c>
      <c r="UA45" s="31">
        <v>0</v>
      </c>
      <c r="UB45" s="31">
        <v>0</v>
      </c>
      <c r="UC45" s="31">
        <v>0</v>
      </c>
      <c r="UD45" s="31">
        <v>0</v>
      </c>
      <c r="UE45" s="31">
        <v>0</v>
      </c>
      <c r="UF45" s="31">
        <v>2594863.334386664</v>
      </c>
      <c r="UG45" s="31">
        <v>20249828.561814588</v>
      </c>
      <c r="UH45" s="31">
        <v>0</v>
      </c>
      <c r="UI45" s="31">
        <v>0</v>
      </c>
      <c r="UJ45" s="31">
        <v>0</v>
      </c>
      <c r="UK45" s="31">
        <v>0</v>
      </c>
      <c r="UL45" s="31">
        <v>0</v>
      </c>
      <c r="UM45" s="31">
        <v>0</v>
      </c>
      <c r="UN45" s="31">
        <v>0</v>
      </c>
      <c r="UO45" s="31">
        <v>0</v>
      </c>
      <c r="UP45" s="31">
        <v>0</v>
      </c>
      <c r="UQ45" s="31">
        <v>0</v>
      </c>
      <c r="UR45" s="31">
        <v>2291617.0833104844</v>
      </c>
      <c r="US45" s="31">
        <v>20749899.629203659</v>
      </c>
      <c r="UT45" s="31">
        <v>0</v>
      </c>
      <c r="UU45" s="31">
        <v>0</v>
      </c>
      <c r="UV45" s="31">
        <v>0</v>
      </c>
      <c r="UW45" s="31">
        <v>0</v>
      </c>
      <c r="UX45" s="31">
        <v>0</v>
      </c>
      <c r="UY45" s="31">
        <v>0</v>
      </c>
      <c r="UZ45" s="31">
        <v>0</v>
      </c>
      <c r="VA45" s="31">
        <v>0</v>
      </c>
      <c r="VB45" s="31">
        <v>0</v>
      </c>
      <c r="VC45" s="31">
        <v>0</v>
      </c>
      <c r="VD45" s="31">
        <v>1956840.6189262045</v>
      </c>
      <c r="VE45" s="31">
        <v>21262319.989905328</v>
      </c>
      <c r="VF45" s="31">
        <v>0</v>
      </c>
      <c r="VG45" s="31">
        <v>0</v>
      </c>
      <c r="VH45" s="31">
        <v>0</v>
      </c>
      <c r="VI45" s="31">
        <v>0</v>
      </c>
      <c r="VJ45" s="31">
        <v>0</v>
      </c>
      <c r="VK45" s="31">
        <v>0</v>
      </c>
      <c r="VL45" s="31">
        <v>0</v>
      </c>
      <c r="VM45" s="31">
        <v>0</v>
      </c>
      <c r="VN45" s="31">
        <v>0</v>
      </c>
      <c r="VO45" s="31">
        <v>0</v>
      </c>
      <c r="VP45" s="31">
        <v>1604131.9583173366</v>
      </c>
      <c r="VQ45" s="31">
        <v>21787394.610663854</v>
      </c>
      <c r="VR45" s="31">
        <v>0</v>
      </c>
      <c r="VS45" s="31">
        <v>0</v>
      </c>
      <c r="VT45" s="31">
        <v>0</v>
      </c>
      <c r="VU45" s="31">
        <v>0</v>
      </c>
      <c r="VV45" s="31">
        <v>0</v>
      </c>
      <c r="VW45" s="31">
        <v>0</v>
      </c>
      <c r="VX45" s="31">
        <v>0</v>
      </c>
      <c r="VY45" s="31">
        <v>0</v>
      </c>
      <c r="VZ45" s="31">
        <v>0</v>
      </c>
      <c r="WA45" s="31">
        <v>0</v>
      </c>
      <c r="WB45" s="31">
        <v>1226072.9254976944</v>
      </c>
      <c r="WC45" s="31">
        <v>22325435.989400607</v>
      </c>
      <c r="WD45" s="31">
        <v>0</v>
      </c>
      <c r="WE45" s="31">
        <v>0</v>
      </c>
      <c r="WF45" s="31">
        <v>0</v>
      </c>
      <c r="WG45" s="31">
        <v>0</v>
      </c>
      <c r="WH45" s="31">
        <v>0</v>
      </c>
      <c r="WI45" s="31">
        <v>0</v>
      </c>
      <c r="WJ45" s="31">
        <v>0</v>
      </c>
      <c r="WK45" s="31">
        <v>0</v>
      </c>
      <c r="WL45" s="31">
        <v>0</v>
      </c>
      <c r="WM45" s="31">
        <v>0</v>
      </c>
      <c r="WN45" s="31">
        <v>842169.27811659721</v>
      </c>
      <c r="WO45" s="31">
        <v>22876764.341197059</v>
      </c>
      <c r="WP45" s="31">
        <v>0</v>
      </c>
      <c r="WQ45" s="31">
        <v>0</v>
      </c>
      <c r="WR45" s="31">
        <v>0</v>
      </c>
      <c r="WS45" s="31">
        <v>0</v>
      </c>
      <c r="WT45" s="31">
        <v>0</v>
      </c>
      <c r="WU45" s="31">
        <v>0</v>
      </c>
      <c r="WV45" s="31">
        <v>0</v>
      </c>
      <c r="WW45" s="31">
        <v>0</v>
      </c>
      <c r="WX45" s="31">
        <v>0</v>
      </c>
      <c r="WY45" s="31">
        <v>0</v>
      </c>
      <c r="WZ45" s="31">
        <v>429125.5239241863</v>
      </c>
      <c r="XA45" s="31">
        <v>23441707.788870648</v>
      </c>
      <c r="XB45" s="31">
        <v>0</v>
      </c>
      <c r="XC45" s="31">
        <v>0</v>
      </c>
      <c r="XD45" s="31">
        <v>0</v>
      </c>
      <c r="XE45" s="31">
        <v>0</v>
      </c>
      <c r="XF45" s="31">
        <v>0</v>
      </c>
      <c r="XG45" s="31">
        <v>0</v>
      </c>
      <c r="XH45" s="31">
        <v>0</v>
      </c>
      <c r="XI45" s="31">
        <v>0</v>
      </c>
      <c r="XJ45" s="31">
        <v>0</v>
      </c>
      <c r="XK45" s="31">
        <v>0</v>
      </c>
      <c r="XL45" s="31">
        <v>0</v>
      </c>
      <c r="XM45" s="31">
        <v>0</v>
      </c>
      <c r="XN45" s="31">
        <v>0</v>
      </c>
      <c r="XO45" s="31">
        <v>0</v>
      </c>
      <c r="XP45" s="31">
        <v>0</v>
      </c>
      <c r="XQ45" s="31">
        <v>0</v>
      </c>
    </row>
    <row r="46" spans="1:641" x14ac:dyDescent="0.25">
      <c r="A46" s="20" t="s">
        <v>121</v>
      </c>
      <c r="B46" s="20" t="s">
        <v>122</v>
      </c>
      <c r="C46" s="29">
        <f>+E46*$C$74</f>
        <v>62.564010394203059</v>
      </c>
      <c r="D46" s="21"/>
      <c r="E46" s="22">
        <f>+IFERROR(VLOOKUP($C$2,[4]BIDO24!$A$11:$P$143,13,TRUE)/1000000,0)</f>
        <v>1.4431199100000014</v>
      </c>
      <c r="F46" s="27" t="s">
        <v>94</v>
      </c>
      <c r="G46" s="24" t="s">
        <v>178</v>
      </c>
      <c r="H46" s="28">
        <v>38643</v>
      </c>
      <c r="I46" s="25" t="s">
        <v>188</v>
      </c>
      <c r="J46" s="53" t="s">
        <v>108</v>
      </c>
      <c r="K46" s="23">
        <v>228</v>
      </c>
      <c r="L46" s="23" t="s">
        <v>231</v>
      </c>
      <c r="M46" s="25">
        <f t="shared" si="98"/>
        <v>45583</v>
      </c>
      <c r="N46" s="27" t="s">
        <v>24</v>
      </c>
      <c r="O46" s="29" t="s">
        <v>109</v>
      </c>
      <c r="P46" s="115" t="s">
        <v>110</v>
      </c>
      <c r="Q46" s="30">
        <f t="shared" si="99"/>
        <v>11541354.153705295</v>
      </c>
      <c r="R46" s="30">
        <f t="shared" si="100"/>
        <v>3570409.1545668785</v>
      </c>
      <c r="S46" s="30">
        <f t="shared" si="101"/>
        <v>13926940.247387733</v>
      </c>
      <c r="T46" s="30">
        <f t="shared" si="102"/>
        <v>3567602.8047522414</v>
      </c>
      <c r="U46" s="30">
        <f t="shared" si="103"/>
        <v>16344093.036354527</v>
      </c>
      <c r="V46" s="30">
        <f t="shared" si="104"/>
        <v>3295038.7499932777</v>
      </c>
      <c r="W46" s="30">
        <f t="shared" si="105"/>
        <v>18506816.815077372</v>
      </c>
      <c r="X46" s="30">
        <f t="shared" si="106"/>
        <v>2737209.5489194081</v>
      </c>
      <c r="Y46" s="30">
        <f t="shared" si="107"/>
        <v>19848317.655892331</v>
      </c>
      <c r="Z46" s="30">
        <f t="shared" si="108"/>
        <v>1867297.2255762203</v>
      </c>
      <c r="AA46" s="30">
        <f t="shared" si="109"/>
        <v>20966899.60113661</v>
      </c>
      <c r="AB46" s="30">
        <f t="shared" si="110"/>
        <v>846881.50086468155</v>
      </c>
      <c r="AC46" s="30">
        <f t="shared" si="111"/>
        <v>0</v>
      </c>
      <c r="AD46" s="30">
        <f t="shared" si="112"/>
        <v>0</v>
      </c>
      <c r="AE46" s="30">
        <f t="shared" si="113"/>
        <v>0</v>
      </c>
      <c r="AF46" s="30">
        <f t="shared" si="114"/>
        <v>0</v>
      </c>
      <c r="AG46" s="30">
        <f t="shared" si="115"/>
        <v>0</v>
      </c>
      <c r="AH46" s="30">
        <f t="shared" si="116"/>
        <v>0</v>
      </c>
      <c r="AI46" s="30">
        <f t="shared" si="117"/>
        <v>0</v>
      </c>
      <c r="AJ46" s="30">
        <f t="shared" si="118"/>
        <v>0</v>
      </c>
      <c r="AK46" s="30">
        <f t="shared" si="119"/>
        <v>0</v>
      </c>
      <c r="AL46" s="30">
        <f t="shared" si="120"/>
        <v>0</v>
      </c>
      <c r="AM46" s="30">
        <f t="shared" si="121"/>
        <v>0</v>
      </c>
      <c r="AN46" s="30">
        <f t="shared" si="122"/>
        <v>0</v>
      </c>
      <c r="AO46" s="30">
        <f t="shared" si="123"/>
        <v>0</v>
      </c>
      <c r="AP46" s="30">
        <f t="shared" si="124"/>
        <v>0</v>
      </c>
      <c r="AQ46" s="30">
        <f t="shared" si="125"/>
        <v>0</v>
      </c>
      <c r="AR46" s="30">
        <f t="shared" si="126"/>
        <v>0</v>
      </c>
      <c r="AS46" s="30">
        <f t="shared" si="127"/>
        <v>0</v>
      </c>
      <c r="AT46" s="30">
        <f t="shared" si="128"/>
        <v>0</v>
      </c>
      <c r="AU46" s="30">
        <f t="shared" si="129"/>
        <v>0</v>
      </c>
      <c r="AV46" s="30">
        <f t="shared" si="130"/>
        <v>0</v>
      </c>
      <c r="AW46" s="30">
        <f t="shared" si="131"/>
        <v>0</v>
      </c>
      <c r="AX46" s="30">
        <f t="shared" si="132"/>
        <v>0</v>
      </c>
      <c r="AY46" s="30">
        <f t="shared" si="133"/>
        <v>0</v>
      </c>
      <c r="AZ46" s="30">
        <f t="shared" si="134"/>
        <v>0</v>
      </c>
      <c r="BA46" s="30">
        <f t="shared" si="135"/>
        <v>0</v>
      </c>
      <c r="BB46" s="30">
        <f t="shared" si="136"/>
        <v>0</v>
      </c>
      <c r="BC46" s="30">
        <f t="shared" si="137"/>
        <v>0</v>
      </c>
      <c r="BD46" s="30">
        <f t="shared" si="138"/>
        <v>0</v>
      </c>
      <c r="BE46" s="30">
        <f t="shared" si="139"/>
        <v>0</v>
      </c>
      <c r="BF46" s="30">
        <f t="shared" si="140"/>
        <v>0</v>
      </c>
      <c r="BG46" s="30">
        <f t="shared" si="141"/>
        <v>0</v>
      </c>
      <c r="BH46" s="30">
        <f t="shared" si="142"/>
        <v>0</v>
      </c>
      <c r="BI46" s="30">
        <f t="shared" si="143"/>
        <v>0</v>
      </c>
      <c r="BJ46" s="30">
        <f t="shared" si="144"/>
        <v>0</v>
      </c>
      <c r="BK46" s="30">
        <f t="shared" si="145"/>
        <v>0</v>
      </c>
      <c r="BL46" s="30">
        <f t="shared" si="146"/>
        <v>0</v>
      </c>
      <c r="BN46" s="31">
        <v>0</v>
      </c>
      <c r="BO46" s="31">
        <v>0</v>
      </c>
      <c r="BP46" s="31">
        <v>0</v>
      </c>
      <c r="BQ46" s="31">
        <v>0</v>
      </c>
      <c r="BR46" s="31">
        <v>0</v>
      </c>
      <c r="BS46" s="31">
        <v>0</v>
      </c>
      <c r="BT46" s="31">
        <v>1782971.2362946989</v>
      </c>
      <c r="BU46" s="31">
        <v>5528353.1537052961</v>
      </c>
      <c r="BV46" s="31">
        <v>0</v>
      </c>
      <c r="BW46" s="31">
        <v>0</v>
      </c>
      <c r="BX46" s="31">
        <v>0</v>
      </c>
      <c r="BY46" s="31">
        <v>0</v>
      </c>
      <c r="BZ46" s="31">
        <v>0</v>
      </c>
      <c r="CA46" s="31">
        <v>0</v>
      </c>
      <c r="CB46" s="31">
        <v>0</v>
      </c>
      <c r="CC46" s="31">
        <v>0</v>
      </c>
      <c r="CD46" s="31">
        <v>0</v>
      </c>
      <c r="CE46" s="31">
        <v>0</v>
      </c>
      <c r="CF46" s="31">
        <v>1787437.9182721793</v>
      </c>
      <c r="CG46" s="31">
        <v>6013001</v>
      </c>
      <c r="CH46" s="31">
        <v>0</v>
      </c>
      <c r="CI46" s="31">
        <v>0</v>
      </c>
      <c r="CJ46" s="31">
        <v>0</v>
      </c>
      <c r="CK46" s="31">
        <v>0</v>
      </c>
      <c r="CL46" s="31">
        <v>0</v>
      </c>
      <c r="CM46" s="31">
        <v>0</v>
      </c>
      <c r="CN46" s="31">
        <v>0</v>
      </c>
      <c r="CO46" s="31">
        <v>0</v>
      </c>
      <c r="CP46" s="31">
        <v>0</v>
      </c>
      <c r="CQ46" s="31">
        <v>0</v>
      </c>
      <c r="CR46" s="31">
        <v>1803687.3088981367</v>
      </c>
      <c r="CS46" s="31">
        <v>6674431.1100000003</v>
      </c>
      <c r="CT46" s="31">
        <v>0</v>
      </c>
      <c r="CU46" s="31">
        <v>0</v>
      </c>
      <c r="CV46" s="31">
        <v>0</v>
      </c>
      <c r="CW46" s="31">
        <v>0</v>
      </c>
      <c r="CX46" s="31">
        <v>0</v>
      </c>
      <c r="CY46" s="31">
        <v>0</v>
      </c>
      <c r="CZ46" s="31">
        <v>0</v>
      </c>
      <c r="DA46" s="31">
        <v>0</v>
      </c>
      <c r="DB46" s="31">
        <v>0</v>
      </c>
      <c r="DC46" s="31">
        <v>0</v>
      </c>
      <c r="DD46" s="31">
        <v>1763915.4958541046</v>
      </c>
      <c r="DE46" s="31">
        <v>7252509.1373877339</v>
      </c>
      <c r="DF46" s="31">
        <v>0</v>
      </c>
      <c r="DG46" s="31">
        <v>0</v>
      </c>
      <c r="DH46" s="31">
        <v>0</v>
      </c>
      <c r="DI46" s="31">
        <v>0</v>
      </c>
      <c r="DJ46" s="31">
        <v>0</v>
      </c>
      <c r="DK46" s="31">
        <v>0</v>
      </c>
      <c r="DL46" s="31">
        <v>0</v>
      </c>
      <c r="DM46" s="31">
        <v>0</v>
      </c>
      <c r="DN46" s="31">
        <v>0</v>
      </c>
      <c r="DO46" s="31">
        <v>0</v>
      </c>
      <c r="DP46" s="31">
        <v>1691276.5064327852</v>
      </c>
      <c r="DQ46" s="31">
        <v>7866062.0150478901</v>
      </c>
      <c r="DR46" s="31">
        <v>0</v>
      </c>
      <c r="DS46" s="31">
        <v>0</v>
      </c>
      <c r="DT46" s="31">
        <v>0</v>
      </c>
      <c r="DU46" s="31">
        <v>0</v>
      </c>
      <c r="DV46" s="31">
        <v>0</v>
      </c>
      <c r="DW46" s="31">
        <v>0</v>
      </c>
      <c r="DX46" s="31">
        <v>0</v>
      </c>
      <c r="DY46" s="31">
        <v>0</v>
      </c>
      <c r="DZ46" s="31">
        <v>0</v>
      </c>
      <c r="EA46" s="31">
        <v>0</v>
      </c>
      <c r="EB46" s="31">
        <v>1603762.2435604923</v>
      </c>
      <c r="EC46" s="31">
        <v>8478031.0213066358</v>
      </c>
      <c r="ED46" s="31">
        <v>0</v>
      </c>
      <c r="EE46" s="31">
        <v>0</v>
      </c>
      <c r="EF46" s="31">
        <v>0</v>
      </c>
      <c r="EG46" s="31">
        <v>0</v>
      </c>
      <c r="EH46" s="31">
        <v>0</v>
      </c>
      <c r="EI46" s="31">
        <v>0</v>
      </c>
      <c r="EJ46" s="31">
        <v>0</v>
      </c>
      <c r="EK46" s="31">
        <v>0</v>
      </c>
      <c r="EL46" s="31">
        <v>0</v>
      </c>
      <c r="EM46" s="31">
        <v>0</v>
      </c>
      <c r="EN46" s="31">
        <v>1459604.3535648051</v>
      </c>
      <c r="EO46" s="31">
        <v>9051419.3522911426</v>
      </c>
      <c r="EP46" s="31">
        <v>0</v>
      </c>
      <c r="EQ46" s="31">
        <v>0</v>
      </c>
      <c r="ER46" s="31">
        <v>0</v>
      </c>
      <c r="ES46" s="31">
        <v>0</v>
      </c>
      <c r="ET46" s="31">
        <v>0</v>
      </c>
      <c r="EU46" s="31">
        <v>0</v>
      </c>
      <c r="EV46" s="31">
        <v>0</v>
      </c>
      <c r="EW46" s="31">
        <v>0</v>
      </c>
      <c r="EX46" s="31">
        <v>0</v>
      </c>
      <c r="EY46" s="31">
        <v>0</v>
      </c>
      <c r="EZ46" s="31">
        <v>1277605.195354603</v>
      </c>
      <c r="FA46" s="31">
        <v>9455397.4627862275</v>
      </c>
      <c r="FB46" s="31">
        <v>0</v>
      </c>
      <c r="FC46" s="31">
        <v>0</v>
      </c>
      <c r="FD46" s="31">
        <v>0</v>
      </c>
      <c r="FE46" s="31">
        <v>0</v>
      </c>
      <c r="FF46" s="31">
        <v>0</v>
      </c>
      <c r="FG46" s="31">
        <v>0</v>
      </c>
      <c r="FH46" s="31">
        <v>0</v>
      </c>
      <c r="FI46" s="31">
        <v>0</v>
      </c>
      <c r="FJ46" s="31">
        <v>0</v>
      </c>
      <c r="FK46" s="31">
        <v>0</v>
      </c>
      <c r="FL46" s="31">
        <v>1049967.3074148321</v>
      </c>
      <c r="FM46" s="31">
        <v>9766718.5175411832</v>
      </c>
      <c r="FN46" s="31">
        <v>0</v>
      </c>
      <c r="FO46" s="31">
        <v>0</v>
      </c>
      <c r="FP46" s="31">
        <v>0</v>
      </c>
      <c r="FQ46" s="31">
        <v>0</v>
      </c>
      <c r="FR46" s="31">
        <v>0</v>
      </c>
      <c r="FS46" s="31">
        <v>0</v>
      </c>
      <c r="FT46" s="31">
        <v>0</v>
      </c>
      <c r="FU46" s="31">
        <v>0</v>
      </c>
      <c r="FV46" s="31">
        <v>0</v>
      </c>
      <c r="FW46" s="31">
        <v>0</v>
      </c>
      <c r="FX46" s="31">
        <v>817329.91816138825</v>
      </c>
      <c r="FY46" s="31">
        <v>10081599.138351148</v>
      </c>
      <c r="FZ46" s="31">
        <v>0</v>
      </c>
      <c r="GA46" s="31">
        <v>0</v>
      </c>
      <c r="GB46" s="31">
        <v>0</v>
      </c>
      <c r="GC46" s="31">
        <v>0</v>
      </c>
      <c r="GD46" s="31">
        <v>0</v>
      </c>
      <c r="GE46" s="31">
        <v>0</v>
      </c>
      <c r="GF46" s="31">
        <v>0</v>
      </c>
      <c r="GG46" s="31">
        <v>0</v>
      </c>
      <c r="GH46" s="31">
        <v>0</v>
      </c>
      <c r="GI46" s="31">
        <v>0</v>
      </c>
      <c r="GJ46" s="31">
        <v>560551.35251588549</v>
      </c>
      <c r="GK46" s="31">
        <v>10371435.985972</v>
      </c>
      <c r="GL46" s="31">
        <v>0</v>
      </c>
      <c r="GM46" s="31">
        <v>0</v>
      </c>
      <c r="GN46" s="31">
        <v>0</v>
      </c>
      <c r="GO46" s="31">
        <v>0</v>
      </c>
      <c r="GP46" s="31">
        <v>0</v>
      </c>
      <c r="GQ46" s="31">
        <v>0</v>
      </c>
      <c r="GR46" s="31">
        <v>0</v>
      </c>
      <c r="GS46" s="31">
        <v>0</v>
      </c>
      <c r="GT46" s="31">
        <v>0</v>
      </c>
      <c r="GU46" s="31">
        <v>0</v>
      </c>
      <c r="GV46" s="31">
        <v>286330.14834879612</v>
      </c>
      <c r="GW46" s="31">
        <v>10595463.615164608</v>
      </c>
      <c r="GX46" s="31">
        <v>0</v>
      </c>
      <c r="GY46" s="31">
        <v>0</v>
      </c>
      <c r="GZ46" s="31">
        <v>0</v>
      </c>
      <c r="HA46" s="31">
        <v>0</v>
      </c>
      <c r="HB46" s="31">
        <v>0</v>
      </c>
      <c r="HC46" s="31">
        <v>0</v>
      </c>
      <c r="HD46" s="31">
        <v>0</v>
      </c>
      <c r="HE46" s="31">
        <v>0</v>
      </c>
      <c r="HF46" s="31">
        <v>0</v>
      </c>
      <c r="HG46" s="31">
        <v>0</v>
      </c>
      <c r="HH46" s="31">
        <v>0</v>
      </c>
      <c r="HI46" s="31">
        <v>0</v>
      </c>
      <c r="HJ46" s="31">
        <v>0</v>
      </c>
      <c r="HK46" s="31">
        <v>0</v>
      </c>
      <c r="HL46" s="31">
        <v>0</v>
      </c>
      <c r="HM46" s="31">
        <v>0</v>
      </c>
      <c r="HN46" s="31">
        <v>0</v>
      </c>
      <c r="HO46" s="31">
        <v>0</v>
      </c>
      <c r="HP46" s="31">
        <v>0</v>
      </c>
      <c r="HQ46" s="31">
        <v>0</v>
      </c>
      <c r="HR46" s="31">
        <v>0</v>
      </c>
      <c r="HS46" s="31">
        <v>0</v>
      </c>
      <c r="HT46" s="31">
        <v>0</v>
      </c>
      <c r="HU46" s="31">
        <v>0</v>
      </c>
      <c r="HV46" s="31">
        <v>0</v>
      </c>
      <c r="HW46" s="31">
        <v>0</v>
      </c>
      <c r="HX46" s="31">
        <v>0</v>
      </c>
      <c r="HY46" s="31">
        <v>0</v>
      </c>
      <c r="HZ46" s="31">
        <v>0</v>
      </c>
      <c r="IA46" s="31">
        <v>0</v>
      </c>
      <c r="IB46" s="31">
        <v>0</v>
      </c>
      <c r="IC46" s="31">
        <v>0</v>
      </c>
      <c r="ID46" s="31">
        <v>0</v>
      </c>
      <c r="IE46" s="31">
        <v>0</v>
      </c>
      <c r="IF46" s="31">
        <v>0</v>
      </c>
      <c r="IG46" s="31">
        <v>0</v>
      </c>
      <c r="IH46" s="31">
        <v>0</v>
      </c>
      <c r="II46" s="31">
        <v>0</v>
      </c>
      <c r="IJ46" s="31">
        <v>0</v>
      </c>
      <c r="IK46" s="31">
        <v>0</v>
      </c>
      <c r="IL46" s="31">
        <v>0</v>
      </c>
      <c r="IM46" s="31">
        <v>0</v>
      </c>
      <c r="IN46" s="31">
        <v>0</v>
      </c>
      <c r="IO46" s="31">
        <v>0</v>
      </c>
      <c r="IP46" s="31">
        <v>0</v>
      </c>
      <c r="IQ46" s="31">
        <v>0</v>
      </c>
      <c r="IR46" s="31">
        <v>0</v>
      </c>
      <c r="IS46" s="31">
        <v>0</v>
      </c>
      <c r="IT46" s="31">
        <v>0</v>
      </c>
      <c r="IU46" s="31">
        <v>0</v>
      </c>
      <c r="IV46" s="31">
        <v>0</v>
      </c>
      <c r="IW46" s="31">
        <v>0</v>
      </c>
      <c r="IX46" s="31">
        <v>0</v>
      </c>
      <c r="IY46" s="31">
        <v>0</v>
      </c>
      <c r="IZ46" s="31">
        <v>0</v>
      </c>
      <c r="JA46" s="31">
        <v>0</v>
      </c>
      <c r="JB46" s="31">
        <v>0</v>
      </c>
      <c r="JC46" s="31">
        <v>0</v>
      </c>
      <c r="JD46" s="31">
        <v>0</v>
      </c>
      <c r="JE46" s="31">
        <v>0</v>
      </c>
      <c r="JF46" s="31">
        <v>0</v>
      </c>
      <c r="JG46" s="31">
        <v>0</v>
      </c>
      <c r="JH46" s="31">
        <v>0</v>
      </c>
      <c r="JI46" s="31">
        <v>0</v>
      </c>
      <c r="JJ46" s="31">
        <v>0</v>
      </c>
      <c r="JK46" s="31">
        <v>0</v>
      </c>
      <c r="JL46" s="31">
        <v>0</v>
      </c>
      <c r="JM46" s="31">
        <v>0</v>
      </c>
      <c r="JN46" s="31">
        <v>0</v>
      </c>
      <c r="JO46" s="31">
        <v>0</v>
      </c>
      <c r="JP46" s="31">
        <v>0</v>
      </c>
      <c r="JQ46" s="31">
        <v>0</v>
      </c>
      <c r="JR46" s="31">
        <v>0</v>
      </c>
      <c r="JS46" s="31">
        <v>0</v>
      </c>
      <c r="JT46" s="31">
        <v>0</v>
      </c>
      <c r="JU46" s="31">
        <v>0</v>
      </c>
      <c r="JV46" s="31">
        <v>0</v>
      </c>
      <c r="JW46" s="31">
        <v>0</v>
      </c>
      <c r="JX46" s="31">
        <v>0</v>
      </c>
      <c r="JY46" s="31">
        <v>0</v>
      </c>
      <c r="JZ46" s="31">
        <v>0</v>
      </c>
      <c r="KA46" s="31">
        <v>0</v>
      </c>
      <c r="KB46" s="31">
        <v>0</v>
      </c>
      <c r="KC46" s="31">
        <v>0</v>
      </c>
      <c r="KD46" s="31">
        <v>0</v>
      </c>
      <c r="KE46" s="31">
        <v>0</v>
      </c>
      <c r="KF46" s="31">
        <v>0</v>
      </c>
      <c r="KG46" s="31">
        <v>0</v>
      </c>
      <c r="KH46" s="31">
        <v>0</v>
      </c>
      <c r="KI46" s="31">
        <v>0</v>
      </c>
      <c r="KJ46" s="31">
        <v>0</v>
      </c>
      <c r="KK46" s="31">
        <v>0</v>
      </c>
      <c r="KL46" s="31">
        <v>0</v>
      </c>
      <c r="KM46" s="31">
        <v>0</v>
      </c>
      <c r="KN46" s="31">
        <v>0</v>
      </c>
      <c r="KO46" s="31">
        <v>0</v>
      </c>
      <c r="KP46" s="31">
        <v>0</v>
      </c>
      <c r="KQ46" s="31">
        <v>0</v>
      </c>
      <c r="KR46" s="31">
        <v>0</v>
      </c>
      <c r="KS46" s="31">
        <v>0</v>
      </c>
      <c r="KT46" s="31">
        <v>0</v>
      </c>
      <c r="KU46" s="31">
        <v>0</v>
      </c>
      <c r="KV46" s="31">
        <v>0</v>
      </c>
      <c r="KW46" s="31">
        <v>0</v>
      </c>
      <c r="KX46" s="31">
        <v>0</v>
      </c>
      <c r="KY46" s="31">
        <v>0</v>
      </c>
      <c r="KZ46" s="31">
        <v>0</v>
      </c>
      <c r="LA46" s="31">
        <v>0</v>
      </c>
      <c r="LB46" s="31">
        <v>0</v>
      </c>
      <c r="LC46" s="31">
        <v>0</v>
      </c>
      <c r="LD46" s="31">
        <v>0</v>
      </c>
      <c r="LE46" s="31">
        <v>0</v>
      </c>
      <c r="LF46" s="31">
        <v>0</v>
      </c>
      <c r="LG46" s="31">
        <v>0</v>
      </c>
      <c r="LH46" s="31">
        <v>0</v>
      </c>
      <c r="LI46" s="31">
        <v>0</v>
      </c>
      <c r="LJ46" s="31">
        <v>0</v>
      </c>
      <c r="LK46" s="31">
        <v>0</v>
      </c>
      <c r="LL46" s="31">
        <v>0</v>
      </c>
      <c r="LM46" s="31">
        <v>0</v>
      </c>
      <c r="LN46" s="31">
        <v>0</v>
      </c>
      <c r="LO46" s="31">
        <v>0</v>
      </c>
      <c r="LP46" s="31">
        <v>0</v>
      </c>
      <c r="LQ46" s="31">
        <v>0</v>
      </c>
      <c r="LR46" s="31">
        <v>0</v>
      </c>
      <c r="LS46" s="31">
        <v>0</v>
      </c>
      <c r="LT46" s="31">
        <v>0</v>
      </c>
      <c r="LU46" s="31">
        <v>0</v>
      </c>
      <c r="LV46" s="31">
        <v>0</v>
      </c>
      <c r="LW46" s="31">
        <v>0</v>
      </c>
      <c r="LX46" s="31">
        <v>0</v>
      </c>
      <c r="LY46" s="31">
        <v>0</v>
      </c>
      <c r="LZ46" s="31">
        <v>0</v>
      </c>
      <c r="MA46" s="31">
        <v>0</v>
      </c>
      <c r="MB46" s="31">
        <v>0</v>
      </c>
      <c r="MC46" s="31">
        <v>0</v>
      </c>
      <c r="MD46" s="31">
        <v>0</v>
      </c>
      <c r="ME46" s="31">
        <v>0</v>
      </c>
      <c r="MF46" s="31">
        <v>0</v>
      </c>
      <c r="MG46" s="31">
        <v>0</v>
      </c>
      <c r="MH46" s="31">
        <v>0</v>
      </c>
      <c r="MI46" s="31">
        <v>0</v>
      </c>
      <c r="MJ46" s="31">
        <v>0</v>
      </c>
      <c r="MK46" s="31">
        <v>0</v>
      </c>
      <c r="ML46" s="31">
        <v>0</v>
      </c>
      <c r="MM46" s="31">
        <v>0</v>
      </c>
      <c r="MN46" s="31">
        <v>0</v>
      </c>
      <c r="MO46" s="31">
        <v>0</v>
      </c>
      <c r="MP46" s="31">
        <v>0</v>
      </c>
      <c r="MQ46" s="31">
        <v>0</v>
      </c>
      <c r="MR46" s="31">
        <v>0</v>
      </c>
      <c r="MS46" s="31">
        <v>0</v>
      </c>
      <c r="MT46" s="31">
        <v>0</v>
      </c>
      <c r="MU46" s="31">
        <v>0</v>
      </c>
      <c r="MV46" s="31">
        <v>0</v>
      </c>
      <c r="MW46" s="31">
        <v>0</v>
      </c>
      <c r="MX46" s="31">
        <v>0</v>
      </c>
      <c r="MY46" s="31">
        <v>0</v>
      </c>
      <c r="MZ46" s="31">
        <v>0</v>
      </c>
      <c r="NA46" s="31">
        <v>0</v>
      </c>
      <c r="NB46" s="31">
        <v>0</v>
      </c>
      <c r="NC46" s="31">
        <v>0</v>
      </c>
      <c r="ND46" s="31">
        <v>0</v>
      </c>
      <c r="NE46" s="31">
        <v>0</v>
      </c>
      <c r="NF46" s="31">
        <v>0</v>
      </c>
      <c r="NG46" s="31">
        <v>0</v>
      </c>
      <c r="NH46" s="31">
        <v>0</v>
      </c>
      <c r="NI46" s="31">
        <v>0</v>
      </c>
      <c r="NJ46" s="31">
        <v>0</v>
      </c>
      <c r="NK46" s="31">
        <v>0</v>
      </c>
      <c r="NL46" s="31">
        <v>0</v>
      </c>
      <c r="NM46" s="31">
        <v>0</v>
      </c>
      <c r="NN46" s="31">
        <v>0</v>
      </c>
      <c r="NO46" s="31">
        <v>0</v>
      </c>
      <c r="NP46" s="31">
        <v>0</v>
      </c>
      <c r="NQ46" s="31">
        <v>0</v>
      </c>
      <c r="NR46" s="31">
        <v>0</v>
      </c>
      <c r="NS46" s="31">
        <v>0</v>
      </c>
      <c r="NT46" s="31">
        <v>0</v>
      </c>
      <c r="NU46" s="31">
        <v>0</v>
      </c>
      <c r="NV46" s="31">
        <v>0</v>
      </c>
      <c r="NW46" s="31">
        <v>0</v>
      </c>
      <c r="NX46" s="31">
        <v>0</v>
      </c>
      <c r="NY46" s="31">
        <v>0</v>
      </c>
      <c r="NZ46" s="31">
        <v>0</v>
      </c>
      <c r="OA46" s="31">
        <v>0</v>
      </c>
      <c r="OB46" s="31">
        <v>0</v>
      </c>
      <c r="OC46" s="31">
        <v>0</v>
      </c>
      <c r="OD46" s="31">
        <v>0</v>
      </c>
      <c r="OE46" s="31">
        <v>0</v>
      </c>
      <c r="OF46" s="31">
        <v>0</v>
      </c>
      <c r="OG46" s="31">
        <v>0</v>
      </c>
      <c r="OH46" s="31">
        <v>0</v>
      </c>
      <c r="OI46" s="31">
        <v>0</v>
      </c>
      <c r="OJ46" s="31">
        <v>0</v>
      </c>
      <c r="OK46" s="31">
        <v>0</v>
      </c>
      <c r="OL46" s="31">
        <v>0</v>
      </c>
      <c r="OM46" s="31">
        <v>0</v>
      </c>
      <c r="ON46" s="31">
        <v>0</v>
      </c>
      <c r="OO46" s="31">
        <v>0</v>
      </c>
      <c r="OP46" s="31">
        <v>0</v>
      </c>
      <c r="OQ46" s="31">
        <v>0</v>
      </c>
      <c r="OR46" s="31">
        <v>0</v>
      </c>
      <c r="OS46" s="31">
        <v>0</v>
      </c>
      <c r="OT46" s="31">
        <v>0</v>
      </c>
      <c r="OU46" s="31">
        <v>0</v>
      </c>
      <c r="OV46" s="31">
        <v>0</v>
      </c>
      <c r="OW46" s="31">
        <v>0</v>
      </c>
      <c r="OX46" s="31">
        <v>0</v>
      </c>
      <c r="OY46" s="31">
        <v>0</v>
      </c>
      <c r="OZ46" s="31">
        <v>0</v>
      </c>
      <c r="PA46" s="31">
        <v>0</v>
      </c>
      <c r="PB46" s="31">
        <v>0</v>
      </c>
      <c r="PC46" s="31">
        <v>0</v>
      </c>
      <c r="PD46" s="31">
        <v>0</v>
      </c>
      <c r="PE46" s="31">
        <v>0</v>
      </c>
      <c r="PF46" s="31">
        <v>0</v>
      </c>
      <c r="PG46" s="31">
        <v>0</v>
      </c>
      <c r="PH46" s="31">
        <v>0</v>
      </c>
      <c r="PI46" s="31">
        <v>0</v>
      </c>
      <c r="PJ46" s="31">
        <v>0</v>
      </c>
      <c r="PK46" s="31">
        <v>0</v>
      </c>
      <c r="PL46" s="31">
        <v>0</v>
      </c>
      <c r="PM46" s="31">
        <v>0</v>
      </c>
      <c r="PN46" s="31">
        <v>0</v>
      </c>
      <c r="PO46" s="31">
        <v>0</v>
      </c>
      <c r="PP46" s="31">
        <v>0</v>
      </c>
      <c r="PQ46" s="31">
        <v>0</v>
      </c>
      <c r="PR46" s="31">
        <v>0</v>
      </c>
      <c r="PS46" s="31">
        <v>0</v>
      </c>
      <c r="PT46" s="31">
        <v>0</v>
      </c>
      <c r="PU46" s="31">
        <v>0</v>
      </c>
      <c r="PV46" s="31">
        <v>0</v>
      </c>
      <c r="PW46" s="31">
        <v>0</v>
      </c>
      <c r="PX46" s="31">
        <v>0</v>
      </c>
      <c r="PY46" s="31">
        <v>0</v>
      </c>
      <c r="PZ46" s="31">
        <v>0</v>
      </c>
      <c r="QA46" s="31">
        <v>0</v>
      </c>
      <c r="QB46" s="31">
        <v>0</v>
      </c>
      <c r="QC46" s="31">
        <v>0</v>
      </c>
      <c r="QD46" s="31">
        <v>0</v>
      </c>
      <c r="QE46" s="31">
        <v>0</v>
      </c>
      <c r="QF46" s="31">
        <v>0</v>
      </c>
      <c r="QG46" s="31">
        <v>0</v>
      </c>
      <c r="QH46" s="31">
        <v>0</v>
      </c>
      <c r="QI46" s="31">
        <v>0</v>
      </c>
      <c r="QJ46" s="31">
        <v>0</v>
      </c>
      <c r="QK46" s="31">
        <v>0</v>
      </c>
      <c r="QL46" s="31">
        <v>0</v>
      </c>
      <c r="QM46" s="31">
        <v>0</v>
      </c>
      <c r="QN46" s="31">
        <v>0</v>
      </c>
      <c r="QO46" s="31">
        <v>0</v>
      </c>
      <c r="QP46" s="31">
        <v>0</v>
      </c>
      <c r="QQ46" s="31">
        <v>0</v>
      </c>
      <c r="QR46" s="31">
        <v>0</v>
      </c>
      <c r="QS46" s="31">
        <v>0</v>
      </c>
      <c r="QT46" s="31">
        <v>0</v>
      </c>
      <c r="QU46" s="31">
        <v>0</v>
      </c>
      <c r="QV46" s="31">
        <v>0</v>
      </c>
      <c r="QW46" s="31">
        <v>0</v>
      </c>
      <c r="QX46" s="31">
        <v>0</v>
      </c>
      <c r="QY46" s="31">
        <v>0</v>
      </c>
      <c r="QZ46" s="31">
        <v>0</v>
      </c>
      <c r="RA46" s="31">
        <v>0</v>
      </c>
      <c r="RB46" s="31">
        <v>0</v>
      </c>
      <c r="RC46" s="31">
        <v>0</v>
      </c>
      <c r="RD46" s="31">
        <v>0</v>
      </c>
      <c r="RE46" s="31">
        <v>0</v>
      </c>
      <c r="RF46" s="31">
        <v>0</v>
      </c>
      <c r="RG46" s="31">
        <v>0</v>
      </c>
      <c r="RH46" s="31">
        <v>0</v>
      </c>
      <c r="RI46" s="31">
        <v>0</v>
      </c>
      <c r="RJ46" s="31">
        <v>0</v>
      </c>
      <c r="RK46" s="31">
        <v>0</v>
      </c>
      <c r="RL46" s="31">
        <v>0</v>
      </c>
      <c r="RM46" s="31">
        <v>0</v>
      </c>
      <c r="RN46" s="31">
        <v>0</v>
      </c>
      <c r="RO46" s="31">
        <v>0</v>
      </c>
      <c r="RP46" s="31">
        <v>0</v>
      </c>
      <c r="RQ46" s="31">
        <v>0</v>
      </c>
      <c r="RR46" s="31">
        <v>0</v>
      </c>
      <c r="RS46" s="31">
        <v>0</v>
      </c>
      <c r="RT46" s="31">
        <v>0</v>
      </c>
      <c r="RU46" s="31">
        <v>0</v>
      </c>
      <c r="RV46" s="31">
        <v>0</v>
      </c>
      <c r="RW46" s="31">
        <v>0</v>
      </c>
      <c r="RX46" s="31">
        <v>0</v>
      </c>
      <c r="RY46" s="31">
        <v>0</v>
      </c>
      <c r="RZ46" s="31">
        <v>0</v>
      </c>
      <c r="SA46" s="31">
        <v>0</v>
      </c>
      <c r="SB46" s="31">
        <v>0</v>
      </c>
      <c r="SC46" s="31">
        <v>0</v>
      </c>
      <c r="SD46" s="31">
        <v>0</v>
      </c>
      <c r="SE46" s="31">
        <v>0</v>
      </c>
      <c r="SF46" s="31">
        <v>0</v>
      </c>
      <c r="SG46" s="31">
        <v>0</v>
      </c>
      <c r="SH46" s="31">
        <v>0</v>
      </c>
      <c r="SI46" s="31">
        <v>0</v>
      </c>
      <c r="SJ46" s="31">
        <v>0</v>
      </c>
      <c r="SK46" s="31">
        <v>0</v>
      </c>
      <c r="SL46" s="31">
        <v>0</v>
      </c>
      <c r="SM46" s="31">
        <v>0</v>
      </c>
      <c r="SN46" s="31">
        <v>0</v>
      </c>
      <c r="SO46" s="31">
        <v>0</v>
      </c>
      <c r="SP46" s="31">
        <v>0</v>
      </c>
      <c r="SQ46" s="31">
        <v>0</v>
      </c>
      <c r="SR46" s="31">
        <v>0</v>
      </c>
      <c r="SS46" s="31">
        <v>0</v>
      </c>
      <c r="ST46" s="31">
        <v>0</v>
      </c>
      <c r="SU46" s="31">
        <v>0</v>
      </c>
      <c r="SV46" s="31">
        <v>0</v>
      </c>
      <c r="SW46" s="31">
        <v>0</v>
      </c>
      <c r="SX46" s="31">
        <v>0</v>
      </c>
      <c r="SY46" s="31">
        <v>0</v>
      </c>
      <c r="SZ46" s="31">
        <v>0</v>
      </c>
      <c r="TA46" s="31">
        <v>0</v>
      </c>
      <c r="TB46" s="31">
        <v>0</v>
      </c>
      <c r="TC46" s="31">
        <v>0</v>
      </c>
      <c r="TD46" s="31">
        <v>0</v>
      </c>
      <c r="TE46" s="31">
        <v>0</v>
      </c>
      <c r="TF46" s="31">
        <v>0</v>
      </c>
      <c r="TG46" s="31">
        <v>0</v>
      </c>
      <c r="TH46" s="31">
        <v>0</v>
      </c>
      <c r="TI46" s="31">
        <v>0</v>
      </c>
      <c r="TJ46" s="31">
        <v>0</v>
      </c>
      <c r="TK46" s="31">
        <v>0</v>
      </c>
      <c r="TL46" s="31">
        <v>0</v>
      </c>
      <c r="TM46" s="31">
        <v>0</v>
      </c>
      <c r="TN46" s="31">
        <v>0</v>
      </c>
      <c r="TO46" s="31">
        <v>0</v>
      </c>
      <c r="TP46" s="31">
        <v>0</v>
      </c>
      <c r="TQ46" s="31">
        <v>0</v>
      </c>
      <c r="TR46" s="31">
        <v>0</v>
      </c>
      <c r="TS46" s="31">
        <v>0</v>
      </c>
      <c r="TT46" s="31">
        <v>0</v>
      </c>
      <c r="TU46" s="31">
        <v>0</v>
      </c>
      <c r="TV46" s="31">
        <v>0</v>
      </c>
      <c r="TW46" s="31">
        <v>0</v>
      </c>
      <c r="TX46" s="31">
        <v>0</v>
      </c>
      <c r="TY46" s="31">
        <v>0</v>
      </c>
      <c r="TZ46" s="31">
        <v>0</v>
      </c>
      <c r="UA46" s="31">
        <v>0</v>
      </c>
      <c r="UB46" s="31">
        <v>0</v>
      </c>
      <c r="UC46" s="31">
        <v>0</v>
      </c>
      <c r="UD46" s="31">
        <v>0</v>
      </c>
      <c r="UE46" s="31">
        <v>0</v>
      </c>
      <c r="UF46" s="31">
        <v>0</v>
      </c>
      <c r="UG46" s="31">
        <v>0</v>
      </c>
      <c r="UH46" s="31">
        <v>0</v>
      </c>
      <c r="UI46" s="31">
        <v>0</v>
      </c>
      <c r="UJ46" s="31">
        <v>0</v>
      </c>
      <c r="UK46" s="31">
        <v>0</v>
      </c>
      <c r="UL46" s="31">
        <v>0</v>
      </c>
      <c r="UM46" s="31">
        <v>0</v>
      </c>
      <c r="UN46" s="31">
        <v>0</v>
      </c>
      <c r="UO46" s="31">
        <v>0</v>
      </c>
      <c r="UP46" s="31">
        <v>0</v>
      </c>
      <c r="UQ46" s="31">
        <v>0</v>
      </c>
      <c r="UR46" s="31">
        <v>0</v>
      </c>
      <c r="US46" s="31">
        <v>0</v>
      </c>
      <c r="UT46" s="31">
        <v>0</v>
      </c>
      <c r="UU46" s="31">
        <v>0</v>
      </c>
      <c r="UV46" s="31">
        <v>0</v>
      </c>
      <c r="UW46" s="31">
        <v>0</v>
      </c>
      <c r="UX46" s="31">
        <v>0</v>
      </c>
      <c r="UY46" s="31">
        <v>0</v>
      </c>
      <c r="UZ46" s="31">
        <v>0</v>
      </c>
      <c r="VA46" s="31">
        <v>0</v>
      </c>
      <c r="VB46" s="31">
        <v>0</v>
      </c>
      <c r="VC46" s="31">
        <v>0</v>
      </c>
      <c r="VD46" s="31">
        <v>0</v>
      </c>
      <c r="VE46" s="31">
        <v>0</v>
      </c>
      <c r="VF46" s="31">
        <v>0</v>
      </c>
      <c r="VG46" s="31">
        <v>0</v>
      </c>
      <c r="VH46" s="31">
        <v>0</v>
      </c>
      <c r="VI46" s="31">
        <v>0</v>
      </c>
      <c r="VJ46" s="31">
        <v>0</v>
      </c>
      <c r="VK46" s="31">
        <v>0</v>
      </c>
      <c r="VL46" s="31">
        <v>0</v>
      </c>
      <c r="VM46" s="31">
        <v>0</v>
      </c>
      <c r="VN46" s="31">
        <v>0</v>
      </c>
      <c r="VO46" s="31">
        <v>0</v>
      </c>
      <c r="VP46" s="31">
        <v>0</v>
      </c>
      <c r="VQ46" s="31">
        <v>0</v>
      </c>
      <c r="VR46" s="31">
        <v>0</v>
      </c>
      <c r="VS46" s="31">
        <v>0</v>
      </c>
      <c r="VT46" s="31">
        <v>0</v>
      </c>
      <c r="VU46" s="31">
        <v>0</v>
      </c>
      <c r="VV46" s="31">
        <v>0</v>
      </c>
      <c r="VW46" s="31">
        <v>0</v>
      </c>
      <c r="VX46" s="31">
        <v>0</v>
      </c>
      <c r="VY46" s="31">
        <v>0</v>
      </c>
      <c r="VZ46" s="31">
        <v>0</v>
      </c>
      <c r="WA46" s="31">
        <v>0</v>
      </c>
      <c r="WB46" s="31">
        <v>0</v>
      </c>
      <c r="WC46" s="31">
        <v>0</v>
      </c>
      <c r="WD46" s="31">
        <v>0</v>
      </c>
      <c r="WE46" s="31">
        <v>0</v>
      </c>
      <c r="WF46" s="31">
        <v>0</v>
      </c>
      <c r="WG46" s="31">
        <v>0</v>
      </c>
      <c r="WH46" s="31">
        <v>0</v>
      </c>
      <c r="WI46" s="31">
        <v>0</v>
      </c>
      <c r="WJ46" s="31">
        <v>0</v>
      </c>
      <c r="WK46" s="31">
        <v>0</v>
      </c>
      <c r="WL46" s="31">
        <v>0</v>
      </c>
      <c r="WM46" s="31">
        <v>0</v>
      </c>
      <c r="WN46" s="31">
        <v>0</v>
      </c>
      <c r="WO46" s="31">
        <v>0</v>
      </c>
      <c r="WP46" s="31">
        <v>0</v>
      </c>
      <c r="WQ46" s="31">
        <v>0</v>
      </c>
      <c r="WR46" s="31">
        <v>0</v>
      </c>
      <c r="WS46" s="31">
        <v>0</v>
      </c>
      <c r="WT46" s="31">
        <v>0</v>
      </c>
      <c r="WU46" s="31">
        <v>0</v>
      </c>
      <c r="WV46" s="31">
        <v>0</v>
      </c>
      <c r="WW46" s="31">
        <v>0</v>
      </c>
      <c r="WX46" s="31">
        <v>0</v>
      </c>
      <c r="WY46" s="31">
        <v>0</v>
      </c>
      <c r="WZ46" s="31">
        <v>0</v>
      </c>
      <c r="XA46" s="31">
        <v>0</v>
      </c>
      <c r="XB46" s="31">
        <v>0</v>
      </c>
      <c r="XC46" s="31">
        <v>0</v>
      </c>
      <c r="XD46" s="31">
        <v>0</v>
      </c>
      <c r="XE46" s="31">
        <v>0</v>
      </c>
      <c r="XF46" s="31">
        <v>0</v>
      </c>
      <c r="XG46" s="31">
        <v>0</v>
      </c>
      <c r="XH46" s="31">
        <v>0</v>
      </c>
      <c r="XI46" s="31">
        <v>0</v>
      </c>
      <c r="XJ46" s="31">
        <v>0</v>
      </c>
      <c r="XK46" s="31">
        <v>0</v>
      </c>
      <c r="XL46" s="31">
        <v>0</v>
      </c>
      <c r="XM46" s="31">
        <v>0</v>
      </c>
      <c r="XN46" s="31">
        <v>0</v>
      </c>
      <c r="XO46" s="31">
        <v>0</v>
      </c>
      <c r="XP46" s="31">
        <v>0</v>
      </c>
      <c r="XQ46" s="31">
        <v>0</v>
      </c>
    </row>
    <row r="47" spans="1:641" x14ac:dyDescent="0.25">
      <c r="A47" s="20" t="s">
        <v>123</v>
      </c>
      <c r="B47" s="20" t="s">
        <v>124</v>
      </c>
      <c r="C47" s="29">
        <f>+E47*$C$74</f>
        <v>23.500403675892002</v>
      </c>
      <c r="D47" s="21"/>
      <c r="E47" s="22">
        <f>+IFERROR(VLOOKUP($C$2,[4]BIDS34!$A$11:$P$156,13,TRUE)/1000000,0)</f>
        <v>0.54206724000000006</v>
      </c>
      <c r="F47" s="27" t="s">
        <v>94</v>
      </c>
      <c r="G47" s="24" t="s">
        <v>178</v>
      </c>
      <c r="H47" s="28">
        <v>40360</v>
      </c>
      <c r="I47" s="25" t="s">
        <v>188</v>
      </c>
      <c r="J47" s="53" t="s">
        <v>108</v>
      </c>
      <c r="K47" s="23">
        <v>290</v>
      </c>
      <c r="L47" s="23" t="s">
        <v>232</v>
      </c>
      <c r="M47" s="25">
        <v>49188</v>
      </c>
      <c r="N47" s="27" t="s">
        <v>24</v>
      </c>
      <c r="O47" s="29" t="s">
        <v>109</v>
      </c>
      <c r="P47" s="115" t="s">
        <v>110</v>
      </c>
      <c r="Q47" s="30">
        <f t="shared" si="99"/>
        <v>1623855.4096949999</v>
      </c>
      <c r="R47" s="30">
        <f t="shared" si="100"/>
        <v>291783.08953399997</v>
      </c>
      <c r="S47" s="30">
        <f t="shared" si="101"/>
        <v>1999200.2376099217</v>
      </c>
      <c r="T47" s="30">
        <f t="shared" si="102"/>
        <v>335921.12941744784</v>
      </c>
      <c r="U47" s="30">
        <f t="shared" si="103"/>
        <v>2347972.1827444332</v>
      </c>
      <c r="V47" s="30">
        <f t="shared" si="104"/>
        <v>367109.47595111711</v>
      </c>
      <c r="W47" s="30">
        <f t="shared" si="105"/>
        <v>2650360.504335084</v>
      </c>
      <c r="X47" s="30">
        <f t="shared" si="106"/>
        <v>383534.61315799726</v>
      </c>
      <c r="Y47" s="30">
        <f t="shared" si="107"/>
        <v>2841262.3725483157</v>
      </c>
      <c r="Z47" s="30">
        <f t="shared" si="108"/>
        <v>377971.14807518414</v>
      </c>
      <c r="AA47" s="30">
        <f t="shared" si="109"/>
        <v>2998599.4002874591</v>
      </c>
      <c r="AB47" s="30">
        <f t="shared" si="110"/>
        <v>363874.0944024059</v>
      </c>
      <c r="AC47" s="30">
        <f t="shared" si="111"/>
        <v>3141477.4939127257</v>
      </c>
      <c r="AD47" s="30">
        <f t="shared" si="112"/>
        <v>344441.70882067829</v>
      </c>
      <c r="AE47" s="30">
        <f t="shared" si="113"/>
        <v>3298551.3686083639</v>
      </c>
      <c r="AF47" s="30">
        <f t="shared" si="114"/>
        <v>323068.9629597278</v>
      </c>
      <c r="AG47" s="30">
        <f t="shared" si="115"/>
        <v>3463478.9370387839</v>
      </c>
      <c r="AH47" s="30">
        <f t="shared" si="116"/>
        <v>298699.89219729207</v>
      </c>
      <c r="AI47" s="30">
        <f t="shared" si="117"/>
        <v>3636652.8838907257</v>
      </c>
      <c r="AJ47" s="30">
        <f t="shared" si="118"/>
        <v>271087.28168475465</v>
      </c>
      <c r="AK47" s="30">
        <f t="shared" si="119"/>
        <v>3818485.5280852644</v>
      </c>
      <c r="AL47" s="30">
        <f t="shared" si="120"/>
        <v>239965.52798143012</v>
      </c>
      <c r="AM47" s="30">
        <f t="shared" si="121"/>
        <v>4009409.8044895297</v>
      </c>
      <c r="AN47" s="30">
        <f t="shared" si="122"/>
        <v>205051.5884385065</v>
      </c>
      <c r="AO47" s="30">
        <f t="shared" si="123"/>
        <v>4209880.2947140094</v>
      </c>
      <c r="AP47" s="30">
        <f t="shared" si="124"/>
        <v>166049.99648061109</v>
      </c>
      <c r="AQ47" s="30">
        <f t="shared" si="125"/>
        <v>4420374.3094497127</v>
      </c>
      <c r="AR47" s="30">
        <f t="shared" si="126"/>
        <v>122635.61635582978</v>
      </c>
      <c r="AS47" s="30">
        <f t="shared" si="127"/>
        <v>4641393.0249222023</v>
      </c>
      <c r="AT47" s="30">
        <f t="shared" si="128"/>
        <v>74460.593736251874</v>
      </c>
      <c r="AU47" s="30">
        <f t="shared" si="129"/>
        <v>3632715.6097294721</v>
      </c>
      <c r="AV47" s="30">
        <f t="shared" si="130"/>
        <v>21164.369937113104</v>
      </c>
      <c r="AW47" s="30">
        <f t="shared" si="131"/>
        <v>0</v>
      </c>
      <c r="AX47" s="30">
        <f t="shared" si="132"/>
        <v>0</v>
      </c>
      <c r="AY47" s="30">
        <f t="shared" si="133"/>
        <v>0</v>
      </c>
      <c r="AZ47" s="30">
        <f t="shared" si="134"/>
        <v>0</v>
      </c>
      <c r="BA47" s="30">
        <f t="shared" si="135"/>
        <v>0</v>
      </c>
      <c r="BB47" s="30">
        <f t="shared" si="136"/>
        <v>0</v>
      </c>
      <c r="BC47" s="30">
        <f t="shared" si="137"/>
        <v>0</v>
      </c>
      <c r="BD47" s="30">
        <f t="shared" si="138"/>
        <v>0</v>
      </c>
      <c r="BE47" s="30">
        <f t="shared" si="139"/>
        <v>0</v>
      </c>
      <c r="BF47" s="30">
        <f t="shared" si="140"/>
        <v>0</v>
      </c>
      <c r="BG47" s="30">
        <f t="shared" si="141"/>
        <v>0</v>
      </c>
      <c r="BH47" s="30">
        <f t="shared" si="142"/>
        <v>0</v>
      </c>
      <c r="BI47" s="30">
        <f t="shared" si="143"/>
        <v>0</v>
      </c>
      <c r="BJ47" s="30">
        <f t="shared" si="144"/>
        <v>0</v>
      </c>
      <c r="BK47" s="30">
        <f t="shared" si="145"/>
        <v>0</v>
      </c>
      <c r="BL47" s="30">
        <f t="shared" si="146"/>
        <v>0</v>
      </c>
      <c r="BN47" s="31">
        <v>0</v>
      </c>
      <c r="BO47" s="31">
        <v>0</v>
      </c>
      <c r="BP47" s="31">
        <v>0</v>
      </c>
      <c r="BQ47" s="31">
        <v>0</v>
      </c>
      <c r="BR47" s="31">
        <v>68584.053533999991</v>
      </c>
      <c r="BS47" s="31">
        <v>372182.19683785713</v>
      </c>
      <c r="BT47" s="31">
        <v>0</v>
      </c>
      <c r="BU47" s="31">
        <v>0</v>
      </c>
      <c r="BV47" s="31">
        <v>0</v>
      </c>
      <c r="BW47" s="31">
        <v>0</v>
      </c>
      <c r="BX47" s="31">
        <v>71304.645999999993</v>
      </c>
      <c r="BY47" s="31">
        <v>393186.78428571427</v>
      </c>
      <c r="BZ47" s="31">
        <v>0</v>
      </c>
      <c r="CA47" s="31">
        <v>0</v>
      </c>
      <c r="CB47" s="31">
        <v>0</v>
      </c>
      <c r="CC47" s="31">
        <v>0</v>
      </c>
      <c r="CD47" s="31">
        <v>75055.75</v>
      </c>
      <c r="CE47" s="31">
        <v>420658.35000000003</v>
      </c>
      <c r="CF47" s="31">
        <v>0</v>
      </c>
      <c r="CG47" s="31">
        <v>0</v>
      </c>
      <c r="CH47" s="31">
        <v>0</v>
      </c>
      <c r="CI47" s="31">
        <v>0</v>
      </c>
      <c r="CJ47" s="31">
        <v>76838.64</v>
      </c>
      <c r="CK47" s="31">
        <v>437828.0785714286</v>
      </c>
      <c r="CL47" s="31">
        <v>0</v>
      </c>
      <c r="CM47" s="31">
        <v>0</v>
      </c>
      <c r="CN47" s="31">
        <v>0</v>
      </c>
      <c r="CO47" s="31">
        <v>0</v>
      </c>
      <c r="CP47" s="31">
        <v>80504.977218843967</v>
      </c>
      <c r="CQ47" s="31">
        <v>466493.62736380345</v>
      </c>
      <c r="CR47" s="31">
        <v>0</v>
      </c>
      <c r="CS47" s="31">
        <v>0</v>
      </c>
      <c r="CT47" s="31">
        <v>0</v>
      </c>
      <c r="CU47" s="31">
        <v>0</v>
      </c>
      <c r="CV47" s="31">
        <v>83100.625718771014</v>
      </c>
      <c r="CW47" s="31">
        <v>489836.44405706273</v>
      </c>
      <c r="CX47" s="31">
        <v>0</v>
      </c>
      <c r="CY47" s="31">
        <v>0</v>
      </c>
      <c r="CZ47" s="31">
        <v>0</v>
      </c>
      <c r="DA47" s="31">
        <v>0</v>
      </c>
      <c r="DB47" s="31">
        <v>85131.126479832834</v>
      </c>
      <c r="DC47" s="31">
        <v>510608.58047476975</v>
      </c>
      <c r="DD47" s="31">
        <v>0</v>
      </c>
      <c r="DE47" s="31">
        <v>0</v>
      </c>
      <c r="DF47" s="31">
        <v>0</v>
      </c>
      <c r="DG47" s="31">
        <v>0</v>
      </c>
      <c r="DH47" s="31">
        <v>87184.400000000009</v>
      </c>
      <c r="DI47" s="31">
        <v>532261.58571428573</v>
      </c>
      <c r="DJ47" s="31">
        <v>0</v>
      </c>
      <c r="DK47" s="31">
        <v>0</v>
      </c>
      <c r="DL47" s="31">
        <v>0</v>
      </c>
      <c r="DM47" s="31">
        <v>0</v>
      </c>
      <c r="DN47" s="31">
        <v>89159.30960130367</v>
      </c>
      <c r="DO47" s="31">
        <v>554214.83953629003</v>
      </c>
      <c r="DP47" s="31">
        <v>0</v>
      </c>
      <c r="DQ47" s="31">
        <v>0</v>
      </c>
      <c r="DR47" s="31">
        <v>0</v>
      </c>
      <c r="DS47" s="31">
        <v>0</v>
      </c>
      <c r="DT47" s="31">
        <v>90999.366233546447</v>
      </c>
      <c r="DU47" s="31">
        <v>576127.38329548179</v>
      </c>
      <c r="DV47" s="31">
        <v>0</v>
      </c>
      <c r="DW47" s="31">
        <v>0</v>
      </c>
      <c r="DX47" s="31">
        <v>0</v>
      </c>
      <c r="DY47" s="31">
        <v>0</v>
      </c>
      <c r="DZ47" s="31">
        <v>92698.693448663224</v>
      </c>
      <c r="EA47" s="31">
        <v>597959.00630400097</v>
      </c>
      <c r="EB47" s="31">
        <v>0</v>
      </c>
      <c r="EC47" s="31">
        <v>0</v>
      </c>
      <c r="ED47" s="31">
        <v>0</v>
      </c>
      <c r="EE47" s="31">
        <v>0</v>
      </c>
      <c r="EF47" s="31">
        <v>94252.106667603759</v>
      </c>
      <c r="EG47" s="31">
        <v>619670.95360866073</v>
      </c>
      <c r="EH47" s="31">
        <v>0</v>
      </c>
      <c r="EI47" s="31">
        <v>0</v>
      </c>
      <c r="EJ47" s="31">
        <v>0</v>
      </c>
      <c r="EK47" s="31">
        <v>0</v>
      </c>
      <c r="EL47" s="31">
        <v>95490.918865795771</v>
      </c>
      <c r="EM47" s="31">
        <v>640125.38865498814</v>
      </c>
      <c r="EN47" s="31">
        <v>0</v>
      </c>
      <c r="EO47" s="31">
        <v>0</v>
      </c>
      <c r="EP47" s="31">
        <v>0</v>
      </c>
      <c r="EQ47" s="31">
        <v>0</v>
      </c>
      <c r="ER47" s="31">
        <v>96097.769452612527</v>
      </c>
      <c r="ES47" s="31">
        <v>657076.88238569745</v>
      </c>
      <c r="ET47" s="31">
        <v>0</v>
      </c>
      <c r="EU47" s="31">
        <v>0</v>
      </c>
      <c r="EV47" s="31">
        <v>0</v>
      </c>
      <c r="EW47" s="31">
        <v>0</v>
      </c>
      <c r="EX47" s="31">
        <v>96165.962961090438</v>
      </c>
      <c r="EY47" s="31">
        <v>670961.97339628276</v>
      </c>
      <c r="EZ47" s="31">
        <v>0</v>
      </c>
      <c r="FA47" s="31">
        <v>0</v>
      </c>
      <c r="FB47" s="31">
        <v>0</v>
      </c>
      <c r="FC47" s="31">
        <v>0</v>
      </c>
      <c r="FD47" s="31">
        <v>95779.961878498536</v>
      </c>
      <c r="FE47" s="31">
        <v>682196.25989811576</v>
      </c>
      <c r="FF47" s="31">
        <v>0</v>
      </c>
      <c r="FG47" s="31">
        <v>0</v>
      </c>
      <c r="FH47" s="31">
        <v>0</v>
      </c>
      <c r="FI47" s="31">
        <v>0</v>
      </c>
      <c r="FJ47" s="31">
        <v>95332.326137991549</v>
      </c>
      <c r="FK47" s="31">
        <v>693454.56866303179</v>
      </c>
      <c r="FL47" s="31">
        <v>0</v>
      </c>
      <c r="FM47" s="31">
        <v>0</v>
      </c>
      <c r="FN47" s="31">
        <v>0</v>
      </c>
      <c r="FO47" s="31">
        <v>0</v>
      </c>
      <c r="FP47" s="31">
        <v>94817.641785134663</v>
      </c>
      <c r="FQ47" s="31">
        <v>704704.03744890285</v>
      </c>
      <c r="FR47" s="31">
        <v>0</v>
      </c>
      <c r="FS47" s="31">
        <v>0</v>
      </c>
      <c r="FT47" s="31">
        <v>0</v>
      </c>
      <c r="FU47" s="31">
        <v>0</v>
      </c>
      <c r="FV47" s="31">
        <v>94235.528222783119</v>
      </c>
      <c r="FW47" s="31">
        <v>715941.18540610583</v>
      </c>
      <c r="FX47" s="31">
        <v>0</v>
      </c>
      <c r="FY47" s="31">
        <v>0</v>
      </c>
      <c r="FZ47" s="31">
        <v>0</v>
      </c>
      <c r="GA47" s="31">
        <v>0</v>
      </c>
      <c r="GB47" s="31">
        <v>93585.651929274856</v>
      </c>
      <c r="GC47" s="31">
        <v>727162.58103027509</v>
      </c>
      <c r="GD47" s="31">
        <v>0</v>
      </c>
      <c r="GE47" s="31">
        <v>0</v>
      </c>
      <c r="GF47" s="31">
        <v>0</v>
      </c>
      <c r="GG47" s="31">
        <v>0</v>
      </c>
      <c r="GH47" s="31">
        <v>92744.162331753803</v>
      </c>
      <c r="GI47" s="31">
        <v>737382.42471508612</v>
      </c>
      <c r="GJ47" s="31">
        <v>0</v>
      </c>
      <c r="GK47" s="31">
        <v>0</v>
      </c>
      <c r="GL47" s="31">
        <v>0</v>
      </c>
      <c r="GM47" s="31">
        <v>0</v>
      </c>
      <c r="GN47" s="31">
        <v>91620.856126922547</v>
      </c>
      <c r="GO47" s="31">
        <v>745794.92304611404</v>
      </c>
      <c r="GP47" s="31">
        <v>0</v>
      </c>
      <c r="GQ47" s="31">
        <v>0</v>
      </c>
      <c r="GR47" s="31">
        <v>0</v>
      </c>
      <c r="GS47" s="31">
        <v>0</v>
      </c>
      <c r="GT47" s="31">
        <v>90388.802990238357</v>
      </c>
      <c r="GU47" s="31">
        <v>753710.98414764064</v>
      </c>
      <c r="GV47" s="31">
        <v>0</v>
      </c>
      <c r="GW47" s="31">
        <v>0</v>
      </c>
      <c r="GX47" s="31">
        <v>0</v>
      </c>
      <c r="GY47" s="31">
        <v>0</v>
      </c>
      <c r="GZ47" s="31">
        <v>89120.272953491221</v>
      </c>
      <c r="HA47" s="31">
        <v>761711.06837861834</v>
      </c>
      <c r="HB47" s="31">
        <v>0</v>
      </c>
      <c r="HC47" s="31">
        <v>0</v>
      </c>
      <c r="HD47" s="31">
        <v>0</v>
      </c>
      <c r="HE47" s="31">
        <v>0</v>
      </c>
      <c r="HF47" s="31">
        <v>87958.695751736959</v>
      </c>
      <c r="HG47" s="31">
        <v>771058.96517695487</v>
      </c>
      <c r="HH47" s="31">
        <v>0</v>
      </c>
      <c r="HI47" s="31">
        <v>0</v>
      </c>
      <c r="HJ47" s="31">
        <v>0</v>
      </c>
      <c r="HK47" s="31">
        <v>0</v>
      </c>
      <c r="HL47" s="31">
        <v>86755.186051819095</v>
      </c>
      <c r="HM47" s="31">
        <v>780521.58155621914</v>
      </c>
      <c r="HN47" s="31">
        <v>0</v>
      </c>
      <c r="HO47" s="31">
        <v>0</v>
      </c>
      <c r="HP47" s="31">
        <v>0</v>
      </c>
      <c r="HQ47" s="31">
        <v>0</v>
      </c>
      <c r="HR47" s="31">
        <v>85508.889585357028</v>
      </c>
      <c r="HS47" s="31">
        <v>790100.3253820017</v>
      </c>
      <c r="HT47" s="31">
        <v>0</v>
      </c>
      <c r="HU47" s="31">
        <v>0</v>
      </c>
      <c r="HV47" s="31">
        <v>0</v>
      </c>
      <c r="HW47" s="31">
        <v>0</v>
      </c>
      <c r="HX47" s="31">
        <v>84218.937431765211</v>
      </c>
      <c r="HY47" s="31">
        <v>799796.62179754989</v>
      </c>
      <c r="HZ47" s="31">
        <v>0</v>
      </c>
      <c r="IA47" s="31">
        <v>0</v>
      </c>
      <c r="IB47" s="31">
        <v>0</v>
      </c>
      <c r="IC47" s="31">
        <v>0</v>
      </c>
      <c r="ID47" s="31">
        <v>82884.445787281948</v>
      </c>
      <c r="IE47" s="31">
        <v>809611.91343580326</v>
      </c>
      <c r="IF47" s="31">
        <v>0</v>
      </c>
      <c r="IG47" s="31">
        <v>0</v>
      </c>
      <c r="IH47" s="31">
        <v>0</v>
      </c>
      <c r="II47" s="31">
        <v>0</v>
      </c>
      <c r="IJ47" s="31">
        <v>81503.561088000715</v>
      </c>
      <c r="IK47" s="31">
        <v>819547.66063403059</v>
      </c>
      <c r="IL47" s="31">
        <v>0</v>
      </c>
      <c r="IM47" s="31">
        <v>0</v>
      </c>
      <c r="IN47" s="31">
        <v>0</v>
      </c>
      <c r="IO47" s="31">
        <v>0</v>
      </c>
      <c r="IP47" s="31">
        <v>80077.26662646803</v>
      </c>
      <c r="IQ47" s="31">
        <v>829605.3416511023</v>
      </c>
      <c r="IR47" s="31">
        <v>0</v>
      </c>
      <c r="IS47" s="31">
        <v>0</v>
      </c>
      <c r="IT47" s="31">
        <v>0</v>
      </c>
      <c r="IU47" s="31">
        <v>0</v>
      </c>
      <c r="IV47" s="31">
        <v>78603.689457977074</v>
      </c>
      <c r="IW47" s="31">
        <v>839786.45288742799</v>
      </c>
      <c r="IX47" s="31">
        <v>0</v>
      </c>
      <c r="IY47" s="31">
        <v>0</v>
      </c>
      <c r="IZ47" s="31">
        <v>0</v>
      </c>
      <c r="JA47" s="31">
        <v>0</v>
      </c>
      <c r="JB47" s="31">
        <v>77081.883864581774</v>
      </c>
      <c r="JC47" s="31">
        <v>850092.50910759391</v>
      </c>
      <c r="JD47" s="31">
        <v>0</v>
      </c>
      <c r="JE47" s="31">
        <v>0</v>
      </c>
      <c r="JF47" s="31">
        <v>0</v>
      </c>
      <c r="JG47" s="31">
        <v>0</v>
      </c>
      <c r="JH47" s="31">
        <v>75510.888037332945</v>
      </c>
      <c r="JI47" s="31">
        <v>860525.04366573261</v>
      </c>
      <c r="JJ47" s="31">
        <v>0</v>
      </c>
      <c r="JK47" s="31">
        <v>0</v>
      </c>
      <c r="JL47" s="31">
        <v>0</v>
      </c>
      <c r="JM47" s="31">
        <v>0</v>
      </c>
      <c r="JN47" s="31">
        <v>73889.723823765569</v>
      </c>
      <c r="JO47" s="31">
        <v>871085.60873365786</v>
      </c>
      <c r="JP47" s="31">
        <v>0</v>
      </c>
      <c r="JQ47" s="31">
        <v>0</v>
      </c>
      <c r="JR47" s="31">
        <v>0</v>
      </c>
      <c r="JS47" s="31">
        <v>0</v>
      </c>
      <c r="JT47" s="31">
        <v>72217.396471611733</v>
      </c>
      <c r="JU47" s="31">
        <v>881775.77553179977</v>
      </c>
      <c r="JV47" s="31">
        <v>0</v>
      </c>
      <c r="JW47" s="31">
        <v>0</v>
      </c>
      <c r="JX47" s="31">
        <v>0</v>
      </c>
      <c r="JY47" s="31">
        <v>0</v>
      </c>
      <c r="JZ47" s="31">
        <v>70492.894368684676</v>
      </c>
      <c r="KA47" s="31">
        <v>892597.1345629741</v>
      </c>
      <c r="KB47" s="31">
        <v>0</v>
      </c>
      <c r="KC47" s="31">
        <v>0</v>
      </c>
      <c r="KD47" s="31">
        <v>0</v>
      </c>
      <c r="KE47" s="31">
        <v>0</v>
      </c>
      <c r="KF47" s="31">
        <v>68715.188778878379</v>
      </c>
      <c r="KG47" s="31">
        <v>903551.29584901978</v>
      </c>
      <c r="KH47" s="31">
        <v>0</v>
      </c>
      <c r="KI47" s="31">
        <v>0</v>
      </c>
      <c r="KJ47" s="31">
        <v>0</v>
      </c>
      <c r="KK47" s="31">
        <v>0</v>
      </c>
      <c r="KL47" s="31">
        <v>66883.233574226659</v>
      </c>
      <c r="KM47" s="31">
        <v>914639.88917034131</v>
      </c>
      <c r="KN47" s="31">
        <v>0</v>
      </c>
      <c r="KO47" s="31">
        <v>0</v>
      </c>
      <c r="KP47" s="31">
        <v>0</v>
      </c>
      <c r="KQ47" s="31">
        <v>0</v>
      </c>
      <c r="KR47" s="31">
        <v>64995.964962964914</v>
      </c>
      <c r="KS47" s="31">
        <v>925864.56430839037</v>
      </c>
      <c r="KT47" s="31">
        <v>0</v>
      </c>
      <c r="KU47" s="31">
        <v>0</v>
      </c>
      <c r="KV47" s="31">
        <v>0</v>
      </c>
      <c r="KW47" s="31">
        <v>0</v>
      </c>
      <c r="KX47" s="31">
        <v>63052.301213536404</v>
      </c>
      <c r="KY47" s="31">
        <v>937226.99129112333</v>
      </c>
      <c r="KZ47" s="31">
        <v>0</v>
      </c>
      <c r="LA47" s="31">
        <v>0</v>
      </c>
      <c r="LB47" s="31">
        <v>0</v>
      </c>
      <c r="LC47" s="31">
        <v>0</v>
      </c>
      <c r="LD47" s="31">
        <v>61051.142374485018</v>
      </c>
      <c r="LE47" s="31">
        <v>948728.86064147146</v>
      </c>
      <c r="LF47" s="31">
        <v>0</v>
      </c>
      <c r="LG47" s="31">
        <v>0</v>
      </c>
      <c r="LH47" s="31">
        <v>0</v>
      </c>
      <c r="LI47" s="31">
        <v>0</v>
      </c>
      <c r="LJ47" s="31">
        <v>58991.369990174462</v>
      </c>
      <c r="LK47" s="31">
        <v>960371.88362885907</v>
      </c>
      <c r="LL47" s="31">
        <v>0</v>
      </c>
      <c r="LM47" s="31">
        <v>0</v>
      </c>
      <c r="LN47" s="31">
        <v>0</v>
      </c>
      <c r="LO47" s="31">
        <v>0</v>
      </c>
      <c r="LP47" s="31">
        <v>56870.714403234262</v>
      </c>
      <c r="LQ47" s="31">
        <v>972157.79252381041</v>
      </c>
      <c r="LR47" s="31">
        <v>0</v>
      </c>
      <c r="LS47" s="31">
        <v>0</v>
      </c>
      <c r="LT47" s="31">
        <v>0</v>
      </c>
      <c r="LU47" s="31">
        <v>0</v>
      </c>
      <c r="LV47" s="31">
        <v>54690.270200722283</v>
      </c>
      <c r="LW47" s="31">
        <v>984088.34085568017</v>
      </c>
      <c r="LX47" s="31">
        <v>0</v>
      </c>
      <c r="LY47" s="31">
        <v>0</v>
      </c>
      <c r="LZ47" s="31">
        <v>0</v>
      </c>
      <c r="MA47" s="31">
        <v>0</v>
      </c>
      <c r="MB47" s="31">
        <v>52447.742983737007</v>
      </c>
      <c r="MC47" s="31">
        <v>996165.30367354548</v>
      </c>
      <c r="MD47" s="31">
        <v>0</v>
      </c>
      <c r="ME47" s="31">
        <v>0</v>
      </c>
      <c r="MF47" s="31">
        <v>0</v>
      </c>
      <c r="MG47" s="31">
        <v>0</v>
      </c>
      <c r="MH47" s="31">
        <v>50141.937349431988</v>
      </c>
      <c r="MI47" s="31">
        <v>1008390.4778103024</v>
      </c>
      <c r="MJ47" s="31">
        <v>0</v>
      </c>
      <c r="MK47" s="31">
        <v>0</v>
      </c>
      <c r="ML47" s="31">
        <v>0</v>
      </c>
      <c r="MM47" s="31">
        <v>0</v>
      </c>
      <c r="MN47" s="31">
        <v>47771.637904615229</v>
      </c>
      <c r="MO47" s="31">
        <v>1020765.6821500015</v>
      </c>
      <c r="MP47" s="31">
        <v>0</v>
      </c>
      <c r="MQ47" s="31">
        <v>0</v>
      </c>
      <c r="MR47" s="31">
        <v>0</v>
      </c>
      <c r="MS47" s="31">
        <v>0</v>
      </c>
      <c r="MT47" s="31">
        <v>45335.60895513367</v>
      </c>
      <c r="MU47" s="31">
        <v>1033292.7578984648</v>
      </c>
      <c r="MV47" s="31">
        <v>0</v>
      </c>
      <c r="MW47" s="31">
        <v>0</v>
      </c>
      <c r="MX47" s="31">
        <v>0</v>
      </c>
      <c r="MY47" s="31">
        <v>0</v>
      </c>
      <c r="MZ47" s="31">
        <v>42832.594190644471</v>
      </c>
      <c r="NA47" s="31">
        <v>1045973.5688572235</v>
      </c>
      <c r="NB47" s="31">
        <v>0</v>
      </c>
      <c r="NC47" s="31">
        <v>0</v>
      </c>
      <c r="ND47" s="31">
        <v>0</v>
      </c>
      <c r="NE47" s="31">
        <v>0</v>
      </c>
      <c r="NF47" s="31">
        <v>40261.316364706756</v>
      </c>
      <c r="NG47" s="31">
        <v>1058810.0017008183</v>
      </c>
      <c r="NH47" s="31">
        <v>0</v>
      </c>
      <c r="NI47" s="31">
        <v>0</v>
      </c>
      <c r="NJ47" s="31">
        <v>0</v>
      </c>
      <c r="NK47" s="31">
        <v>0</v>
      </c>
      <c r="NL47" s="31">
        <v>37620.476970126205</v>
      </c>
      <c r="NM47" s="31">
        <v>1071803.9662575026</v>
      </c>
      <c r="NN47" s="31">
        <v>0</v>
      </c>
      <c r="NO47" s="31">
        <v>0</v>
      </c>
      <c r="NP47" s="31">
        <v>0</v>
      </c>
      <c r="NQ47" s="31">
        <v>0</v>
      </c>
      <c r="NR47" s="31">
        <v>34908.755909484367</v>
      </c>
      <c r="NS47" s="31">
        <v>1084957.3957933888</v>
      </c>
      <c r="NT47" s="31">
        <v>0</v>
      </c>
      <c r="NU47" s="31">
        <v>0</v>
      </c>
      <c r="NV47" s="31">
        <v>0</v>
      </c>
      <c r="NW47" s="31">
        <v>0</v>
      </c>
      <c r="NX47" s="31">
        <v>32124.811160783323</v>
      </c>
      <c r="NY47" s="31">
        <v>1098272.2473000854</v>
      </c>
      <c r="NZ47" s="31">
        <v>0</v>
      </c>
      <c r="OA47" s="31">
        <v>0</v>
      </c>
      <c r="OB47" s="31">
        <v>0</v>
      </c>
      <c r="OC47" s="31">
        <v>0</v>
      </c>
      <c r="OD47" s="31">
        <v>29267.278438135399</v>
      </c>
      <c r="OE47" s="31">
        <v>1111750.5017858599</v>
      </c>
      <c r="OF47" s="31">
        <v>0</v>
      </c>
      <c r="OG47" s="31">
        <v>0</v>
      </c>
      <c r="OH47" s="31">
        <v>0</v>
      </c>
      <c r="OI47" s="31">
        <v>0</v>
      </c>
      <c r="OJ47" s="31">
        <v>26334.770847426706</v>
      </c>
      <c r="OK47" s="31">
        <v>1125394.1645703784</v>
      </c>
      <c r="OL47" s="31">
        <v>0</v>
      </c>
      <c r="OM47" s="31">
        <v>0</v>
      </c>
      <c r="ON47" s="31">
        <v>0</v>
      </c>
      <c r="OO47" s="31">
        <v>0</v>
      </c>
      <c r="OP47" s="31">
        <v>23325.878536882283</v>
      </c>
      <c r="OQ47" s="31">
        <v>1139205.2655830591</v>
      </c>
      <c r="OR47" s="31">
        <v>0</v>
      </c>
      <c r="OS47" s="31">
        <v>0</v>
      </c>
      <c r="OT47" s="31">
        <v>0</v>
      </c>
      <c r="OU47" s="31">
        <v>0</v>
      </c>
      <c r="OV47" s="31">
        <v>20237.825064544624</v>
      </c>
      <c r="OW47" s="31">
        <v>1153185.8596650907</v>
      </c>
      <c r="OX47" s="31">
        <v>0</v>
      </c>
      <c r="OY47" s="31">
        <v>0</v>
      </c>
      <c r="OZ47" s="31">
        <v>0</v>
      </c>
      <c r="PA47" s="31">
        <v>0</v>
      </c>
      <c r="PB47" s="31">
        <v>17071.823665058837</v>
      </c>
      <c r="PC47" s="31">
        <v>1167338.0268751541</v>
      </c>
      <c r="PD47" s="31">
        <v>0</v>
      </c>
      <c r="PE47" s="31">
        <v>0</v>
      </c>
      <c r="PF47" s="31">
        <v>0</v>
      </c>
      <c r="PG47" s="31">
        <v>0</v>
      </c>
      <c r="PH47" s="31">
        <v>13825.066469766134</v>
      </c>
      <c r="PI47" s="31">
        <v>1181663.8727988985</v>
      </c>
      <c r="PJ47" s="31">
        <v>0</v>
      </c>
      <c r="PK47" s="31">
        <v>0</v>
      </c>
      <c r="PL47" s="31">
        <v>0</v>
      </c>
      <c r="PM47" s="31">
        <v>0</v>
      </c>
      <c r="PN47" s="31">
        <v>10496.048194860119</v>
      </c>
      <c r="PO47" s="31">
        <v>1196165.5288622133</v>
      </c>
      <c r="PP47" s="31">
        <v>0</v>
      </c>
      <c r="PQ47" s="31">
        <v>0</v>
      </c>
      <c r="PR47" s="31">
        <v>0</v>
      </c>
      <c r="PS47" s="31">
        <v>0</v>
      </c>
      <c r="PT47" s="31">
        <v>7083.2387725906256</v>
      </c>
      <c r="PU47" s="31">
        <v>1210845.1526483463</v>
      </c>
      <c r="PV47" s="31">
        <v>0</v>
      </c>
      <c r="PW47" s="31">
        <v>0</v>
      </c>
      <c r="PX47" s="31">
        <v>0</v>
      </c>
      <c r="PY47" s="31">
        <v>0</v>
      </c>
      <c r="PZ47" s="31">
        <v>3585.0829696623596</v>
      </c>
      <c r="QA47" s="31">
        <v>1225704.9282189128</v>
      </c>
      <c r="QB47" s="31">
        <v>0</v>
      </c>
      <c r="QC47" s="31">
        <v>0</v>
      </c>
      <c r="QD47" s="31">
        <v>0</v>
      </c>
      <c r="QE47" s="31">
        <v>0</v>
      </c>
      <c r="QF47" s="31">
        <v>0</v>
      </c>
      <c r="QG47" s="31">
        <v>0</v>
      </c>
      <c r="QH47" s="31">
        <v>0</v>
      </c>
      <c r="QI47" s="31">
        <v>0</v>
      </c>
      <c r="QJ47" s="31">
        <v>0</v>
      </c>
      <c r="QK47" s="31">
        <v>0</v>
      </c>
      <c r="QL47" s="31">
        <v>0</v>
      </c>
      <c r="QM47" s="31">
        <v>0</v>
      </c>
      <c r="QN47" s="31">
        <v>0</v>
      </c>
      <c r="QO47" s="31">
        <v>0</v>
      </c>
      <c r="QP47" s="31">
        <v>0</v>
      </c>
      <c r="QQ47" s="31">
        <v>0</v>
      </c>
      <c r="QR47" s="31">
        <v>0</v>
      </c>
      <c r="QS47" s="31">
        <v>0</v>
      </c>
      <c r="QT47" s="31">
        <v>0</v>
      </c>
      <c r="QU47" s="31">
        <v>0</v>
      </c>
      <c r="QV47" s="31">
        <v>0</v>
      </c>
      <c r="QW47" s="31">
        <v>0</v>
      </c>
      <c r="QX47" s="31">
        <v>0</v>
      </c>
      <c r="QY47" s="31">
        <v>0</v>
      </c>
      <c r="QZ47" s="31">
        <v>0</v>
      </c>
      <c r="RA47" s="31">
        <v>0</v>
      </c>
      <c r="RB47" s="31">
        <v>0</v>
      </c>
      <c r="RC47" s="31">
        <v>0</v>
      </c>
      <c r="RD47" s="31">
        <v>0</v>
      </c>
      <c r="RE47" s="31">
        <v>0</v>
      </c>
      <c r="RF47" s="31">
        <v>0</v>
      </c>
      <c r="RG47" s="31">
        <v>0</v>
      </c>
      <c r="RH47" s="31">
        <v>0</v>
      </c>
      <c r="RI47" s="31">
        <v>0</v>
      </c>
      <c r="RJ47" s="31">
        <v>0</v>
      </c>
      <c r="RK47" s="31">
        <v>0</v>
      </c>
      <c r="RL47" s="31">
        <v>0</v>
      </c>
      <c r="RM47" s="31">
        <v>0</v>
      </c>
      <c r="RN47" s="31">
        <v>0</v>
      </c>
      <c r="RO47" s="31">
        <v>0</v>
      </c>
      <c r="RP47" s="31">
        <v>0</v>
      </c>
      <c r="RQ47" s="31">
        <v>0</v>
      </c>
      <c r="RR47" s="31">
        <v>0</v>
      </c>
      <c r="RS47" s="31">
        <v>0</v>
      </c>
      <c r="RT47" s="31">
        <v>0</v>
      </c>
      <c r="RU47" s="31">
        <v>0</v>
      </c>
      <c r="RV47" s="31">
        <v>0</v>
      </c>
      <c r="RW47" s="31">
        <v>0</v>
      </c>
      <c r="RX47" s="31">
        <v>0</v>
      </c>
      <c r="RY47" s="31">
        <v>0</v>
      </c>
      <c r="RZ47" s="31">
        <v>0</v>
      </c>
      <c r="SA47" s="31">
        <v>0</v>
      </c>
      <c r="SB47" s="31">
        <v>0</v>
      </c>
      <c r="SC47" s="31">
        <v>0</v>
      </c>
      <c r="SD47" s="31">
        <v>0</v>
      </c>
      <c r="SE47" s="31">
        <v>0</v>
      </c>
      <c r="SF47" s="31">
        <v>0</v>
      </c>
      <c r="SG47" s="31">
        <v>0</v>
      </c>
      <c r="SH47" s="31">
        <v>0</v>
      </c>
      <c r="SI47" s="31">
        <v>0</v>
      </c>
      <c r="SJ47" s="31">
        <v>0</v>
      </c>
      <c r="SK47" s="31">
        <v>0</v>
      </c>
      <c r="SL47" s="31">
        <v>0</v>
      </c>
      <c r="SM47" s="31">
        <v>0</v>
      </c>
      <c r="SN47" s="31">
        <v>0</v>
      </c>
      <c r="SO47" s="31">
        <v>0</v>
      </c>
      <c r="SP47" s="31">
        <v>0</v>
      </c>
      <c r="SQ47" s="31">
        <v>0</v>
      </c>
      <c r="SR47" s="31">
        <v>0</v>
      </c>
      <c r="SS47" s="31">
        <v>0</v>
      </c>
      <c r="ST47" s="31">
        <v>0</v>
      </c>
      <c r="SU47" s="31">
        <v>0</v>
      </c>
      <c r="SV47" s="31">
        <v>0</v>
      </c>
      <c r="SW47" s="31">
        <v>0</v>
      </c>
      <c r="SX47" s="31">
        <v>0</v>
      </c>
      <c r="SY47" s="31">
        <v>0</v>
      </c>
      <c r="SZ47" s="31">
        <v>0</v>
      </c>
      <c r="TA47" s="31">
        <v>0</v>
      </c>
      <c r="TB47" s="31">
        <v>0</v>
      </c>
      <c r="TC47" s="31">
        <v>0</v>
      </c>
      <c r="TD47" s="31">
        <v>0</v>
      </c>
      <c r="TE47" s="31">
        <v>0</v>
      </c>
      <c r="TF47" s="31">
        <v>0</v>
      </c>
      <c r="TG47" s="31">
        <v>0</v>
      </c>
      <c r="TH47" s="31">
        <v>0</v>
      </c>
      <c r="TI47" s="31">
        <v>0</v>
      </c>
      <c r="TJ47" s="31">
        <v>0</v>
      </c>
      <c r="TK47" s="31">
        <v>0</v>
      </c>
      <c r="TL47" s="31">
        <v>0</v>
      </c>
      <c r="TM47" s="31">
        <v>0</v>
      </c>
      <c r="TN47" s="31">
        <v>0</v>
      </c>
      <c r="TO47" s="31">
        <v>0</v>
      </c>
      <c r="TP47" s="31">
        <v>0</v>
      </c>
      <c r="TQ47" s="31">
        <v>0</v>
      </c>
      <c r="TR47" s="31">
        <v>0</v>
      </c>
      <c r="TS47" s="31">
        <v>0</v>
      </c>
      <c r="TT47" s="31">
        <v>0</v>
      </c>
      <c r="TU47" s="31">
        <v>0</v>
      </c>
      <c r="TV47" s="31">
        <v>0</v>
      </c>
      <c r="TW47" s="31">
        <v>0</v>
      </c>
      <c r="TX47" s="31">
        <v>0</v>
      </c>
      <c r="TY47" s="31">
        <v>0</v>
      </c>
      <c r="TZ47" s="31">
        <v>0</v>
      </c>
      <c r="UA47" s="31">
        <v>0</v>
      </c>
      <c r="UB47" s="31">
        <v>0</v>
      </c>
      <c r="UC47" s="31">
        <v>0</v>
      </c>
      <c r="UD47" s="31">
        <v>0</v>
      </c>
      <c r="UE47" s="31">
        <v>0</v>
      </c>
      <c r="UF47" s="31">
        <v>0</v>
      </c>
      <c r="UG47" s="31">
        <v>0</v>
      </c>
      <c r="UH47" s="31">
        <v>0</v>
      </c>
      <c r="UI47" s="31">
        <v>0</v>
      </c>
      <c r="UJ47" s="31">
        <v>0</v>
      </c>
      <c r="UK47" s="31">
        <v>0</v>
      </c>
      <c r="UL47" s="31">
        <v>0</v>
      </c>
      <c r="UM47" s="31">
        <v>0</v>
      </c>
      <c r="UN47" s="31">
        <v>0</v>
      </c>
      <c r="UO47" s="31">
        <v>0</v>
      </c>
      <c r="UP47" s="31">
        <v>0</v>
      </c>
      <c r="UQ47" s="31">
        <v>0</v>
      </c>
      <c r="UR47" s="31">
        <v>0</v>
      </c>
      <c r="US47" s="31">
        <v>0</v>
      </c>
      <c r="UT47" s="31">
        <v>0</v>
      </c>
      <c r="UU47" s="31">
        <v>0</v>
      </c>
      <c r="UV47" s="31">
        <v>0</v>
      </c>
      <c r="UW47" s="31">
        <v>0</v>
      </c>
      <c r="UX47" s="31">
        <v>0</v>
      </c>
      <c r="UY47" s="31">
        <v>0</v>
      </c>
      <c r="UZ47" s="31">
        <v>0</v>
      </c>
      <c r="VA47" s="31">
        <v>0</v>
      </c>
      <c r="VB47" s="31">
        <v>0</v>
      </c>
      <c r="VC47" s="31">
        <v>0</v>
      </c>
      <c r="VD47" s="31">
        <v>0</v>
      </c>
      <c r="VE47" s="31">
        <v>0</v>
      </c>
      <c r="VF47" s="31">
        <v>0</v>
      </c>
      <c r="VG47" s="31">
        <v>0</v>
      </c>
      <c r="VH47" s="31">
        <v>0</v>
      </c>
      <c r="VI47" s="31">
        <v>0</v>
      </c>
      <c r="VJ47" s="31">
        <v>0</v>
      </c>
      <c r="VK47" s="31">
        <v>0</v>
      </c>
      <c r="VL47" s="31">
        <v>0</v>
      </c>
      <c r="VM47" s="31">
        <v>0</v>
      </c>
      <c r="VN47" s="31">
        <v>0</v>
      </c>
      <c r="VO47" s="31">
        <v>0</v>
      </c>
      <c r="VP47" s="31">
        <v>0</v>
      </c>
      <c r="VQ47" s="31">
        <v>0</v>
      </c>
      <c r="VR47" s="31">
        <v>0</v>
      </c>
      <c r="VS47" s="31">
        <v>0</v>
      </c>
      <c r="VT47" s="31">
        <v>0</v>
      </c>
      <c r="VU47" s="31">
        <v>0</v>
      </c>
      <c r="VV47" s="31">
        <v>0</v>
      </c>
      <c r="VW47" s="31">
        <v>0</v>
      </c>
      <c r="VX47" s="31">
        <v>0</v>
      </c>
      <c r="VY47" s="31">
        <v>0</v>
      </c>
      <c r="VZ47" s="31">
        <v>0</v>
      </c>
      <c r="WA47" s="31">
        <v>0</v>
      </c>
      <c r="WB47" s="31">
        <v>0</v>
      </c>
      <c r="WC47" s="31">
        <v>0</v>
      </c>
      <c r="WD47" s="31">
        <v>0</v>
      </c>
      <c r="WE47" s="31">
        <v>0</v>
      </c>
      <c r="WF47" s="31">
        <v>0</v>
      </c>
      <c r="WG47" s="31">
        <v>0</v>
      </c>
      <c r="WH47" s="31">
        <v>0</v>
      </c>
      <c r="WI47" s="31">
        <v>0</v>
      </c>
      <c r="WJ47" s="31">
        <v>0</v>
      </c>
      <c r="WK47" s="31">
        <v>0</v>
      </c>
      <c r="WL47" s="31">
        <v>0</v>
      </c>
      <c r="WM47" s="31">
        <v>0</v>
      </c>
      <c r="WN47" s="31">
        <v>0</v>
      </c>
      <c r="WO47" s="31">
        <v>0</v>
      </c>
      <c r="WP47" s="31">
        <v>0</v>
      </c>
      <c r="WQ47" s="31">
        <v>0</v>
      </c>
      <c r="WR47" s="31">
        <v>0</v>
      </c>
      <c r="WS47" s="31">
        <v>0</v>
      </c>
      <c r="WT47" s="31">
        <v>0</v>
      </c>
      <c r="WU47" s="31">
        <v>0</v>
      </c>
      <c r="WV47" s="31">
        <v>0</v>
      </c>
      <c r="WW47" s="31">
        <v>0</v>
      </c>
      <c r="WX47" s="31">
        <v>0</v>
      </c>
      <c r="WY47" s="31">
        <v>0</v>
      </c>
      <c r="WZ47" s="31">
        <v>0</v>
      </c>
      <c r="XA47" s="31">
        <v>0</v>
      </c>
      <c r="XB47" s="31">
        <v>0</v>
      </c>
      <c r="XC47" s="31">
        <v>0</v>
      </c>
      <c r="XD47" s="31">
        <v>0</v>
      </c>
      <c r="XE47" s="31">
        <v>0</v>
      </c>
      <c r="XF47" s="31">
        <v>0</v>
      </c>
      <c r="XG47" s="31">
        <v>0</v>
      </c>
      <c r="XH47" s="31">
        <v>0</v>
      </c>
      <c r="XI47" s="31">
        <v>0</v>
      </c>
      <c r="XJ47" s="31">
        <v>0</v>
      </c>
      <c r="XK47" s="31">
        <v>0</v>
      </c>
      <c r="XL47" s="31">
        <v>0</v>
      </c>
      <c r="XM47" s="31">
        <v>0</v>
      </c>
      <c r="XN47" s="31">
        <v>0</v>
      </c>
      <c r="XO47" s="31">
        <v>0</v>
      </c>
      <c r="XP47" s="31">
        <v>0</v>
      </c>
      <c r="XQ47" s="31">
        <v>0</v>
      </c>
    </row>
    <row r="48" spans="1:641" x14ac:dyDescent="0.25">
      <c r="A48" s="20" t="s">
        <v>125</v>
      </c>
      <c r="B48" s="20" t="s">
        <v>126</v>
      </c>
      <c r="C48" s="29">
        <f>+E48*$C$74</f>
        <v>17.971872505382944</v>
      </c>
      <c r="D48" s="21"/>
      <c r="E48" s="22">
        <f>+IFERROR(VLOOKUP($C$2,[4]BIDF22!$A$11:$P$162,13,TRUE)/1000000,0)</f>
        <v>0.41454450999999876</v>
      </c>
      <c r="F48" s="27" t="s">
        <v>94</v>
      </c>
      <c r="G48" s="24" t="s">
        <v>178</v>
      </c>
      <c r="H48" s="25">
        <v>37672</v>
      </c>
      <c r="I48" s="25" t="s">
        <v>188</v>
      </c>
      <c r="J48" s="53" t="s">
        <v>108</v>
      </c>
      <c r="K48" s="27">
        <v>228</v>
      </c>
      <c r="L48" s="23" t="s">
        <v>231</v>
      </c>
      <c r="M48" s="25">
        <f>+EDATE(H48,K48)</f>
        <v>44612</v>
      </c>
      <c r="N48" s="27" t="s">
        <v>24</v>
      </c>
      <c r="O48" s="29" t="s">
        <v>109</v>
      </c>
      <c r="P48" s="115" t="s">
        <v>110</v>
      </c>
      <c r="Q48" s="30">
        <f t="shared" si="99"/>
        <v>6001913.4524999997</v>
      </c>
      <c r="R48" s="30">
        <f t="shared" si="100"/>
        <v>1042639.3929022115</v>
      </c>
      <c r="S48" s="30">
        <f t="shared" si="101"/>
        <v>7728662.713099597</v>
      </c>
      <c r="T48" s="30">
        <f t="shared" si="102"/>
        <v>935084.59798276867</v>
      </c>
      <c r="U48" s="30">
        <f t="shared" si="103"/>
        <v>9155315.3497232068</v>
      </c>
      <c r="V48" s="30">
        <f t="shared" si="104"/>
        <v>612907.58785909635</v>
      </c>
      <c r="W48" s="30">
        <f t="shared" si="105"/>
        <v>5100147.7870067479</v>
      </c>
      <c r="X48" s="30">
        <f t="shared" si="106"/>
        <v>138578.39200316169</v>
      </c>
      <c r="Y48" s="30">
        <f t="shared" si="107"/>
        <v>0</v>
      </c>
      <c r="Z48" s="30">
        <f t="shared" si="108"/>
        <v>0</v>
      </c>
      <c r="AA48" s="30">
        <f t="shared" si="109"/>
        <v>0</v>
      </c>
      <c r="AB48" s="30">
        <f t="shared" si="110"/>
        <v>0</v>
      </c>
      <c r="AC48" s="30">
        <f t="shared" si="111"/>
        <v>0</v>
      </c>
      <c r="AD48" s="30">
        <f t="shared" si="112"/>
        <v>0</v>
      </c>
      <c r="AE48" s="30">
        <f t="shared" si="113"/>
        <v>0</v>
      </c>
      <c r="AF48" s="30">
        <f t="shared" si="114"/>
        <v>0</v>
      </c>
      <c r="AG48" s="30">
        <f t="shared" si="115"/>
        <v>0</v>
      </c>
      <c r="AH48" s="30">
        <f t="shared" si="116"/>
        <v>0</v>
      </c>
      <c r="AI48" s="30">
        <f t="shared" si="117"/>
        <v>0</v>
      </c>
      <c r="AJ48" s="30">
        <f t="shared" si="118"/>
        <v>0</v>
      </c>
      <c r="AK48" s="30">
        <f t="shared" si="119"/>
        <v>0</v>
      </c>
      <c r="AL48" s="30">
        <f t="shared" si="120"/>
        <v>0</v>
      </c>
      <c r="AM48" s="30">
        <f t="shared" si="121"/>
        <v>0</v>
      </c>
      <c r="AN48" s="30">
        <f t="shared" si="122"/>
        <v>0</v>
      </c>
      <c r="AO48" s="30">
        <f t="shared" si="123"/>
        <v>0</v>
      </c>
      <c r="AP48" s="30">
        <f t="shared" si="124"/>
        <v>0</v>
      </c>
      <c r="AQ48" s="30">
        <f t="shared" si="125"/>
        <v>0</v>
      </c>
      <c r="AR48" s="30">
        <f t="shared" si="126"/>
        <v>0</v>
      </c>
      <c r="AS48" s="30">
        <f t="shared" si="127"/>
        <v>0</v>
      </c>
      <c r="AT48" s="30">
        <f t="shared" si="128"/>
        <v>0</v>
      </c>
      <c r="AU48" s="30">
        <f t="shared" si="129"/>
        <v>0</v>
      </c>
      <c r="AV48" s="30">
        <f t="shared" si="130"/>
        <v>0</v>
      </c>
      <c r="AW48" s="30">
        <f t="shared" si="131"/>
        <v>0</v>
      </c>
      <c r="AX48" s="30">
        <f t="shared" si="132"/>
        <v>0</v>
      </c>
      <c r="AY48" s="30">
        <f t="shared" si="133"/>
        <v>0</v>
      </c>
      <c r="AZ48" s="30">
        <f t="shared" si="134"/>
        <v>0</v>
      </c>
      <c r="BA48" s="30">
        <f t="shared" si="135"/>
        <v>0</v>
      </c>
      <c r="BB48" s="30">
        <f t="shared" si="136"/>
        <v>0</v>
      </c>
      <c r="BC48" s="30">
        <f t="shared" si="137"/>
        <v>0</v>
      </c>
      <c r="BD48" s="30">
        <f t="shared" si="138"/>
        <v>0</v>
      </c>
      <c r="BE48" s="30">
        <f t="shared" si="139"/>
        <v>0</v>
      </c>
      <c r="BF48" s="30">
        <f t="shared" si="140"/>
        <v>0</v>
      </c>
      <c r="BG48" s="30">
        <f t="shared" si="141"/>
        <v>0</v>
      </c>
      <c r="BH48" s="30">
        <f t="shared" si="142"/>
        <v>0</v>
      </c>
      <c r="BI48" s="30">
        <f t="shared" si="143"/>
        <v>0</v>
      </c>
      <c r="BJ48" s="30">
        <f t="shared" si="144"/>
        <v>0</v>
      </c>
      <c r="BK48" s="30">
        <f t="shared" si="145"/>
        <v>0</v>
      </c>
      <c r="BL48" s="30">
        <f t="shared" si="146"/>
        <v>0</v>
      </c>
      <c r="BN48" s="31">
        <v>0</v>
      </c>
      <c r="BO48" s="31">
        <v>0</v>
      </c>
      <c r="BP48" s="31">
        <v>510793.37236054835</v>
      </c>
      <c r="BQ48" s="31">
        <v>2685557.4524999997</v>
      </c>
      <c r="BR48" s="31">
        <v>0</v>
      </c>
      <c r="BS48" s="31">
        <v>0</v>
      </c>
      <c r="BT48" s="31">
        <v>0</v>
      </c>
      <c r="BU48" s="31">
        <v>0</v>
      </c>
      <c r="BV48" s="31">
        <v>0</v>
      </c>
      <c r="BW48" s="31">
        <v>0</v>
      </c>
      <c r="BX48" s="31">
        <v>0</v>
      </c>
      <c r="BY48" s="31">
        <v>0</v>
      </c>
      <c r="BZ48" s="31">
        <v>0</v>
      </c>
      <c r="CA48" s="31">
        <v>0</v>
      </c>
      <c r="CB48" s="31">
        <v>531846.02054166317</v>
      </c>
      <c r="CC48" s="31">
        <v>3316356</v>
      </c>
      <c r="CD48" s="31">
        <v>0</v>
      </c>
      <c r="CE48" s="31">
        <v>0</v>
      </c>
      <c r="CF48" s="31">
        <v>0</v>
      </c>
      <c r="CG48" s="31">
        <v>0</v>
      </c>
      <c r="CH48" s="31">
        <v>0</v>
      </c>
      <c r="CI48" s="31">
        <v>0</v>
      </c>
      <c r="CJ48" s="31">
        <v>0</v>
      </c>
      <c r="CK48" s="31">
        <v>0</v>
      </c>
      <c r="CL48" s="31">
        <v>0</v>
      </c>
      <c r="CM48" s="31">
        <v>0</v>
      </c>
      <c r="CN48" s="31">
        <v>499383.58236189774</v>
      </c>
      <c r="CO48" s="31">
        <v>3675796.7269028439</v>
      </c>
      <c r="CP48" s="31">
        <v>0</v>
      </c>
      <c r="CQ48" s="31">
        <v>0</v>
      </c>
      <c r="CR48" s="31">
        <v>0</v>
      </c>
      <c r="CS48" s="31">
        <v>0</v>
      </c>
      <c r="CT48" s="31">
        <v>0</v>
      </c>
      <c r="CU48" s="31">
        <v>0</v>
      </c>
      <c r="CV48" s="31">
        <v>0</v>
      </c>
      <c r="CW48" s="31">
        <v>0</v>
      </c>
      <c r="CX48" s="31">
        <v>0</v>
      </c>
      <c r="CY48" s="31">
        <v>0</v>
      </c>
      <c r="CZ48" s="31">
        <v>435701.01562087086</v>
      </c>
      <c r="DA48" s="31">
        <v>4052865.9861967526</v>
      </c>
      <c r="DB48" s="31">
        <v>0</v>
      </c>
      <c r="DC48" s="31">
        <v>0</v>
      </c>
      <c r="DD48" s="31">
        <v>0</v>
      </c>
      <c r="DE48" s="31">
        <v>0</v>
      </c>
      <c r="DF48" s="31">
        <v>0</v>
      </c>
      <c r="DG48" s="31">
        <v>0</v>
      </c>
      <c r="DH48" s="31">
        <v>0</v>
      </c>
      <c r="DI48" s="31">
        <v>0</v>
      </c>
      <c r="DJ48" s="31">
        <v>0</v>
      </c>
      <c r="DK48" s="31">
        <v>0</v>
      </c>
      <c r="DL48" s="31">
        <v>358779.89700172527</v>
      </c>
      <c r="DM48" s="31">
        <v>4401432.7269545067</v>
      </c>
      <c r="DN48" s="31">
        <v>0</v>
      </c>
      <c r="DO48" s="31">
        <v>0</v>
      </c>
      <c r="DP48" s="31">
        <v>0</v>
      </c>
      <c r="DQ48" s="31">
        <v>0</v>
      </c>
      <c r="DR48" s="31">
        <v>0</v>
      </c>
      <c r="DS48" s="31">
        <v>0</v>
      </c>
      <c r="DT48" s="31">
        <v>0</v>
      </c>
      <c r="DU48" s="31">
        <v>0</v>
      </c>
      <c r="DV48" s="31">
        <v>0</v>
      </c>
      <c r="DW48" s="31">
        <v>0</v>
      </c>
      <c r="DX48" s="31">
        <v>254127.69085737111</v>
      </c>
      <c r="DY48" s="31">
        <v>4753882.6227687001</v>
      </c>
      <c r="DZ48" s="31">
        <v>0</v>
      </c>
      <c r="EA48" s="31">
        <v>0</v>
      </c>
      <c r="EB48" s="31">
        <v>0</v>
      </c>
      <c r="EC48" s="31">
        <v>0</v>
      </c>
      <c r="ED48" s="31">
        <v>0</v>
      </c>
      <c r="EE48" s="31">
        <v>0</v>
      </c>
      <c r="EF48" s="31">
        <v>0</v>
      </c>
      <c r="EG48" s="31">
        <v>0</v>
      </c>
      <c r="EH48" s="31">
        <v>0</v>
      </c>
      <c r="EI48" s="31">
        <v>0</v>
      </c>
      <c r="EJ48" s="31">
        <v>138578.39200316169</v>
      </c>
      <c r="EK48" s="31">
        <v>5100147.7870067479</v>
      </c>
      <c r="EL48" s="31">
        <v>0</v>
      </c>
      <c r="EM48" s="31">
        <v>0</v>
      </c>
      <c r="EN48" s="31">
        <v>0</v>
      </c>
      <c r="EO48" s="31">
        <v>0</v>
      </c>
      <c r="EP48" s="31">
        <v>0</v>
      </c>
      <c r="EQ48" s="31">
        <v>0</v>
      </c>
      <c r="ER48" s="31">
        <v>0</v>
      </c>
      <c r="ES48" s="31">
        <v>0</v>
      </c>
      <c r="ET48" s="31">
        <v>0</v>
      </c>
      <c r="EU48" s="31">
        <v>0</v>
      </c>
      <c r="EV48" s="31">
        <v>0</v>
      </c>
      <c r="EW48" s="31">
        <v>0</v>
      </c>
      <c r="EX48" s="31">
        <v>0</v>
      </c>
      <c r="EY48" s="31">
        <v>0</v>
      </c>
      <c r="EZ48" s="31">
        <v>0</v>
      </c>
      <c r="FA48" s="31">
        <v>0</v>
      </c>
      <c r="FB48" s="31">
        <v>0</v>
      </c>
      <c r="FC48" s="31">
        <v>0</v>
      </c>
      <c r="FD48" s="31">
        <v>0</v>
      </c>
      <c r="FE48" s="31">
        <v>0</v>
      </c>
      <c r="FF48" s="31">
        <v>0</v>
      </c>
      <c r="FG48" s="31">
        <v>0</v>
      </c>
      <c r="FH48" s="31">
        <v>0</v>
      </c>
      <c r="FI48" s="31">
        <v>0</v>
      </c>
      <c r="FJ48" s="31">
        <v>0</v>
      </c>
      <c r="FK48" s="31">
        <v>0</v>
      </c>
      <c r="FL48" s="31">
        <v>0</v>
      </c>
      <c r="FM48" s="31">
        <v>0</v>
      </c>
      <c r="FN48" s="31">
        <v>0</v>
      </c>
      <c r="FO48" s="31">
        <v>0</v>
      </c>
      <c r="FP48" s="31">
        <v>0</v>
      </c>
      <c r="FQ48" s="31">
        <v>0</v>
      </c>
      <c r="FR48" s="31">
        <v>0</v>
      </c>
      <c r="FS48" s="31">
        <v>0</v>
      </c>
      <c r="FT48" s="31">
        <v>0</v>
      </c>
      <c r="FU48" s="31">
        <v>0</v>
      </c>
      <c r="FV48" s="31">
        <v>0</v>
      </c>
      <c r="FW48" s="31">
        <v>0</v>
      </c>
      <c r="FX48" s="31">
        <v>0</v>
      </c>
      <c r="FY48" s="31">
        <v>0</v>
      </c>
      <c r="FZ48" s="31">
        <v>0</v>
      </c>
      <c r="GA48" s="31">
        <v>0</v>
      </c>
      <c r="GB48" s="31">
        <v>0</v>
      </c>
      <c r="GC48" s="31">
        <v>0</v>
      </c>
      <c r="GD48" s="31">
        <v>0</v>
      </c>
      <c r="GE48" s="31">
        <v>0</v>
      </c>
      <c r="GF48" s="31">
        <v>0</v>
      </c>
      <c r="GG48" s="31">
        <v>0</v>
      </c>
      <c r="GH48" s="31">
        <v>0</v>
      </c>
      <c r="GI48" s="31">
        <v>0</v>
      </c>
      <c r="GJ48" s="31">
        <v>0</v>
      </c>
      <c r="GK48" s="31">
        <v>0</v>
      </c>
      <c r="GL48" s="31">
        <v>0</v>
      </c>
      <c r="GM48" s="31">
        <v>0</v>
      </c>
      <c r="GN48" s="31">
        <v>0</v>
      </c>
      <c r="GO48" s="31">
        <v>0</v>
      </c>
      <c r="GP48" s="31">
        <v>0</v>
      </c>
      <c r="GQ48" s="31">
        <v>0</v>
      </c>
      <c r="GR48" s="31">
        <v>0</v>
      </c>
      <c r="GS48" s="31">
        <v>0</v>
      </c>
      <c r="GT48" s="31">
        <v>0</v>
      </c>
      <c r="GU48" s="31">
        <v>0</v>
      </c>
      <c r="GV48" s="31">
        <v>0</v>
      </c>
      <c r="GW48" s="31">
        <v>0</v>
      </c>
      <c r="GX48" s="31">
        <v>0</v>
      </c>
      <c r="GY48" s="31">
        <v>0</v>
      </c>
      <c r="GZ48" s="31">
        <v>0</v>
      </c>
      <c r="HA48" s="31">
        <v>0</v>
      </c>
      <c r="HB48" s="31">
        <v>0</v>
      </c>
      <c r="HC48" s="31">
        <v>0</v>
      </c>
      <c r="HD48" s="31">
        <v>0</v>
      </c>
      <c r="HE48" s="31">
        <v>0</v>
      </c>
      <c r="HF48" s="31">
        <v>0</v>
      </c>
      <c r="HG48" s="31">
        <v>0</v>
      </c>
      <c r="HH48" s="31">
        <v>0</v>
      </c>
      <c r="HI48" s="31">
        <v>0</v>
      </c>
      <c r="HJ48" s="31">
        <v>0</v>
      </c>
      <c r="HK48" s="31">
        <v>0</v>
      </c>
      <c r="HL48" s="31">
        <v>0</v>
      </c>
      <c r="HM48" s="31">
        <v>0</v>
      </c>
      <c r="HN48" s="31">
        <v>0</v>
      </c>
      <c r="HO48" s="31">
        <v>0</v>
      </c>
      <c r="HP48" s="31">
        <v>0</v>
      </c>
      <c r="HQ48" s="31">
        <v>0</v>
      </c>
      <c r="HR48" s="31">
        <v>0</v>
      </c>
      <c r="HS48" s="31">
        <v>0</v>
      </c>
      <c r="HT48" s="31">
        <v>0</v>
      </c>
      <c r="HU48" s="31">
        <v>0</v>
      </c>
      <c r="HV48" s="31">
        <v>0</v>
      </c>
      <c r="HW48" s="31">
        <v>0</v>
      </c>
      <c r="HX48" s="31">
        <v>0</v>
      </c>
      <c r="HY48" s="31">
        <v>0</v>
      </c>
      <c r="HZ48" s="31">
        <v>0</v>
      </c>
      <c r="IA48" s="31">
        <v>0</v>
      </c>
      <c r="IB48" s="31">
        <v>0</v>
      </c>
      <c r="IC48" s="31">
        <v>0</v>
      </c>
      <c r="ID48" s="31">
        <v>0</v>
      </c>
      <c r="IE48" s="31">
        <v>0</v>
      </c>
      <c r="IF48" s="31">
        <v>0</v>
      </c>
      <c r="IG48" s="31">
        <v>0</v>
      </c>
      <c r="IH48" s="31">
        <v>0</v>
      </c>
      <c r="II48" s="31">
        <v>0</v>
      </c>
      <c r="IJ48" s="31">
        <v>0</v>
      </c>
      <c r="IK48" s="31">
        <v>0</v>
      </c>
      <c r="IL48" s="31">
        <v>0</v>
      </c>
      <c r="IM48" s="31">
        <v>0</v>
      </c>
      <c r="IN48" s="31">
        <v>0</v>
      </c>
      <c r="IO48" s="31">
        <v>0</v>
      </c>
      <c r="IP48" s="31">
        <v>0</v>
      </c>
      <c r="IQ48" s="31">
        <v>0</v>
      </c>
      <c r="IR48" s="31">
        <v>0</v>
      </c>
      <c r="IS48" s="31">
        <v>0</v>
      </c>
      <c r="IT48" s="31">
        <v>0</v>
      </c>
      <c r="IU48" s="31">
        <v>0</v>
      </c>
      <c r="IV48" s="31">
        <v>0</v>
      </c>
      <c r="IW48" s="31">
        <v>0</v>
      </c>
      <c r="IX48" s="31">
        <v>0</v>
      </c>
      <c r="IY48" s="31">
        <v>0</v>
      </c>
      <c r="IZ48" s="31">
        <v>0</v>
      </c>
      <c r="JA48" s="31">
        <v>0</v>
      </c>
      <c r="JB48" s="31">
        <v>0</v>
      </c>
      <c r="JC48" s="31">
        <v>0</v>
      </c>
      <c r="JD48" s="31">
        <v>0</v>
      </c>
      <c r="JE48" s="31">
        <v>0</v>
      </c>
      <c r="JF48" s="31">
        <v>0</v>
      </c>
      <c r="JG48" s="31">
        <v>0</v>
      </c>
      <c r="JH48" s="31">
        <v>0</v>
      </c>
      <c r="JI48" s="31">
        <v>0</v>
      </c>
      <c r="JJ48" s="31">
        <v>0</v>
      </c>
      <c r="JK48" s="31">
        <v>0</v>
      </c>
      <c r="JL48" s="31">
        <v>0</v>
      </c>
      <c r="JM48" s="31">
        <v>0</v>
      </c>
      <c r="JN48" s="31">
        <v>0</v>
      </c>
      <c r="JO48" s="31">
        <v>0</v>
      </c>
      <c r="JP48" s="31">
        <v>0</v>
      </c>
      <c r="JQ48" s="31">
        <v>0</v>
      </c>
      <c r="JR48" s="31">
        <v>0</v>
      </c>
      <c r="JS48" s="31">
        <v>0</v>
      </c>
      <c r="JT48" s="31">
        <v>0</v>
      </c>
      <c r="JU48" s="31">
        <v>0</v>
      </c>
      <c r="JV48" s="31">
        <v>0</v>
      </c>
      <c r="JW48" s="31">
        <v>0</v>
      </c>
      <c r="JX48" s="31">
        <v>0</v>
      </c>
      <c r="JY48" s="31">
        <v>0</v>
      </c>
      <c r="JZ48" s="31">
        <v>0</v>
      </c>
      <c r="KA48" s="31">
        <v>0</v>
      </c>
      <c r="KB48" s="31">
        <v>0</v>
      </c>
      <c r="KC48" s="31">
        <v>0</v>
      </c>
      <c r="KD48" s="31">
        <v>0</v>
      </c>
      <c r="KE48" s="31">
        <v>0</v>
      </c>
      <c r="KF48" s="31">
        <v>0</v>
      </c>
      <c r="KG48" s="31">
        <v>0</v>
      </c>
      <c r="KH48" s="31">
        <v>0</v>
      </c>
      <c r="KI48" s="31">
        <v>0</v>
      </c>
      <c r="KJ48" s="31">
        <v>0</v>
      </c>
      <c r="KK48" s="31">
        <v>0</v>
      </c>
      <c r="KL48" s="31">
        <v>0</v>
      </c>
      <c r="KM48" s="31">
        <v>0</v>
      </c>
      <c r="KN48" s="31">
        <v>0</v>
      </c>
      <c r="KO48" s="31">
        <v>0</v>
      </c>
      <c r="KP48" s="31">
        <v>0</v>
      </c>
      <c r="KQ48" s="31">
        <v>0</v>
      </c>
      <c r="KR48" s="31">
        <v>0</v>
      </c>
      <c r="KS48" s="31">
        <v>0</v>
      </c>
      <c r="KT48" s="31">
        <v>0</v>
      </c>
      <c r="KU48" s="31">
        <v>0</v>
      </c>
      <c r="KV48" s="31">
        <v>0</v>
      </c>
      <c r="KW48" s="31">
        <v>0</v>
      </c>
      <c r="KX48" s="31">
        <v>0</v>
      </c>
      <c r="KY48" s="31">
        <v>0</v>
      </c>
      <c r="KZ48" s="31">
        <v>0</v>
      </c>
      <c r="LA48" s="31">
        <v>0</v>
      </c>
      <c r="LB48" s="31">
        <v>0</v>
      </c>
      <c r="LC48" s="31">
        <v>0</v>
      </c>
      <c r="LD48" s="31">
        <v>0</v>
      </c>
      <c r="LE48" s="31">
        <v>0</v>
      </c>
      <c r="LF48" s="31">
        <v>0</v>
      </c>
      <c r="LG48" s="31">
        <v>0</v>
      </c>
      <c r="LH48" s="31">
        <v>0</v>
      </c>
      <c r="LI48" s="31">
        <v>0</v>
      </c>
      <c r="LJ48" s="31">
        <v>0</v>
      </c>
      <c r="LK48" s="31">
        <v>0</v>
      </c>
      <c r="LL48" s="31">
        <v>0</v>
      </c>
      <c r="LM48" s="31">
        <v>0</v>
      </c>
      <c r="LN48" s="31">
        <v>0</v>
      </c>
      <c r="LO48" s="31">
        <v>0</v>
      </c>
      <c r="LP48" s="31">
        <v>0</v>
      </c>
      <c r="LQ48" s="31">
        <v>0</v>
      </c>
      <c r="LR48" s="31">
        <v>0</v>
      </c>
      <c r="LS48" s="31">
        <v>0</v>
      </c>
      <c r="LT48" s="31">
        <v>0</v>
      </c>
      <c r="LU48" s="31">
        <v>0</v>
      </c>
      <c r="LV48" s="31">
        <v>0</v>
      </c>
      <c r="LW48" s="31">
        <v>0</v>
      </c>
      <c r="LX48" s="31">
        <v>0</v>
      </c>
      <c r="LY48" s="31">
        <v>0</v>
      </c>
      <c r="LZ48" s="31">
        <v>0</v>
      </c>
      <c r="MA48" s="31">
        <v>0</v>
      </c>
      <c r="MB48" s="31">
        <v>0</v>
      </c>
      <c r="MC48" s="31">
        <v>0</v>
      </c>
      <c r="MD48" s="31">
        <v>0</v>
      </c>
      <c r="ME48" s="31">
        <v>0</v>
      </c>
      <c r="MF48" s="31">
        <v>0</v>
      </c>
      <c r="MG48" s="31">
        <v>0</v>
      </c>
      <c r="MH48" s="31">
        <v>0</v>
      </c>
      <c r="MI48" s="31">
        <v>0</v>
      </c>
      <c r="MJ48" s="31">
        <v>0</v>
      </c>
      <c r="MK48" s="31">
        <v>0</v>
      </c>
      <c r="ML48" s="31">
        <v>0</v>
      </c>
      <c r="MM48" s="31">
        <v>0</v>
      </c>
      <c r="MN48" s="31">
        <v>0</v>
      </c>
      <c r="MO48" s="31">
        <v>0</v>
      </c>
      <c r="MP48" s="31">
        <v>0</v>
      </c>
      <c r="MQ48" s="31">
        <v>0</v>
      </c>
      <c r="MR48" s="31">
        <v>0</v>
      </c>
      <c r="MS48" s="31">
        <v>0</v>
      </c>
      <c r="MT48" s="31">
        <v>0</v>
      </c>
      <c r="MU48" s="31">
        <v>0</v>
      </c>
      <c r="MV48" s="31">
        <v>0</v>
      </c>
      <c r="MW48" s="31">
        <v>0</v>
      </c>
      <c r="MX48" s="31">
        <v>0</v>
      </c>
      <c r="MY48" s="31">
        <v>0</v>
      </c>
      <c r="MZ48" s="31">
        <v>0</v>
      </c>
      <c r="NA48" s="31">
        <v>0</v>
      </c>
      <c r="NB48" s="31">
        <v>0</v>
      </c>
      <c r="NC48" s="31">
        <v>0</v>
      </c>
      <c r="ND48" s="31">
        <v>0</v>
      </c>
      <c r="NE48" s="31">
        <v>0</v>
      </c>
      <c r="NF48" s="31">
        <v>0</v>
      </c>
      <c r="NG48" s="31">
        <v>0</v>
      </c>
      <c r="NH48" s="31">
        <v>0</v>
      </c>
      <c r="NI48" s="31">
        <v>0</v>
      </c>
      <c r="NJ48" s="31">
        <v>0</v>
      </c>
      <c r="NK48" s="31">
        <v>0</v>
      </c>
      <c r="NL48" s="31">
        <v>0</v>
      </c>
      <c r="NM48" s="31">
        <v>0</v>
      </c>
      <c r="NN48" s="31">
        <v>0</v>
      </c>
      <c r="NO48" s="31">
        <v>0</v>
      </c>
      <c r="NP48" s="31">
        <v>0</v>
      </c>
      <c r="NQ48" s="31">
        <v>0</v>
      </c>
      <c r="NR48" s="31">
        <v>0</v>
      </c>
      <c r="NS48" s="31">
        <v>0</v>
      </c>
      <c r="NT48" s="31">
        <v>0</v>
      </c>
      <c r="NU48" s="31">
        <v>0</v>
      </c>
      <c r="NV48" s="31">
        <v>0</v>
      </c>
      <c r="NW48" s="31">
        <v>0</v>
      </c>
      <c r="NX48" s="31">
        <v>0</v>
      </c>
      <c r="NY48" s="31">
        <v>0</v>
      </c>
      <c r="NZ48" s="31">
        <v>0</v>
      </c>
      <c r="OA48" s="31">
        <v>0</v>
      </c>
      <c r="OB48" s="31">
        <v>0</v>
      </c>
      <c r="OC48" s="31">
        <v>0</v>
      </c>
      <c r="OD48" s="31">
        <v>0</v>
      </c>
      <c r="OE48" s="31">
        <v>0</v>
      </c>
      <c r="OF48" s="31">
        <v>0</v>
      </c>
      <c r="OG48" s="31">
        <v>0</v>
      </c>
      <c r="OH48" s="31">
        <v>0</v>
      </c>
      <c r="OI48" s="31">
        <v>0</v>
      </c>
      <c r="OJ48" s="31">
        <v>0</v>
      </c>
      <c r="OK48" s="31">
        <v>0</v>
      </c>
      <c r="OL48" s="31">
        <v>0</v>
      </c>
      <c r="OM48" s="31">
        <v>0</v>
      </c>
      <c r="ON48" s="31">
        <v>0</v>
      </c>
      <c r="OO48" s="31">
        <v>0</v>
      </c>
      <c r="OP48" s="31">
        <v>0</v>
      </c>
      <c r="OQ48" s="31">
        <v>0</v>
      </c>
      <c r="OR48" s="31">
        <v>0</v>
      </c>
      <c r="OS48" s="31">
        <v>0</v>
      </c>
      <c r="OT48" s="31">
        <v>0</v>
      </c>
      <c r="OU48" s="31">
        <v>0</v>
      </c>
      <c r="OV48" s="31">
        <v>0</v>
      </c>
      <c r="OW48" s="31">
        <v>0</v>
      </c>
      <c r="OX48" s="31">
        <v>0</v>
      </c>
      <c r="OY48" s="31">
        <v>0</v>
      </c>
      <c r="OZ48" s="31">
        <v>0</v>
      </c>
      <c r="PA48" s="31">
        <v>0</v>
      </c>
      <c r="PB48" s="31">
        <v>0</v>
      </c>
      <c r="PC48" s="31">
        <v>0</v>
      </c>
      <c r="PD48" s="31">
        <v>0</v>
      </c>
      <c r="PE48" s="31">
        <v>0</v>
      </c>
      <c r="PF48" s="31">
        <v>0</v>
      </c>
      <c r="PG48" s="31">
        <v>0</v>
      </c>
      <c r="PH48" s="31">
        <v>0</v>
      </c>
      <c r="PI48" s="31">
        <v>0</v>
      </c>
      <c r="PJ48" s="31">
        <v>0</v>
      </c>
      <c r="PK48" s="31">
        <v>0</v>
      </c>
      <c r="PL48" s="31">
        <v>0</v>
      </c>
      <c r="PM48" s="31">
        <v>0</v>
      </c>
      <c r="PN48" s="31">
        <v>0</v>
      </c>
      <c r="PO48" s="31">
        <v>0</v>
      </c>
      <c r="PP48" s="31">
        <v>0</v>
      </c>
      <c r="PQ48" s="31">
        <v>0</v>
      </c>
      <c r="PR48" s="31">
        <v>0</v>
      </c>
      <c r="PS48" s="31">
        <v>0</v>
      </c>
      <c r="PT48" s="31">
        <v>0</v>
      </c>
      <c r="PU48" s="31">
        <v>0</v>
      </c>
      <c r="PV48" s="31">
        <v>0</v>
      </c>
      <c r="PW48" s="31">
        <v>0</v>
      </c>
      <c r="PX48" s="31">
        <v>0</v>
      </c>
      <c r="PY48" s="31">
        <v>0</v>
      </c>
      <c r="PZ48" s="31">
        <v>0</v>
      </c>
      <c r="QA48" s="31">
        <v>0</v>
      </c>
      <c r="QB48" s="31">
        <v>0</v>
      </c>
      <c r="QC48" s="31">
        <v>0</v>
      </c>
      <c r="QD48" s="31">
        <v>0</v>
      </c>
      <c r="QE48" s="31">
        <v>0</v>
      </c>
      <c r="QF48" s="31">
        <v>0</v>
      </c>
      <c r="QG48" s="31">
        <v>0</v>
      </c>
      <c r="QH48" s="31">
        <v>0</v>
      </c>
      <c r="QI48" s="31">
        <v>0</v>
      </c>
      <c r="QJ48" s="31">
        <v>0</v>
      </c>
      <c r="QK48" s="31">
        <v>0</v>
      </c>
      <c r="QL48" s="31">
        <v>0</v>
      </c>
      <c r="QM48" s="31">
        <v>0</v>
      </c>
      <c r="QN48" s="31">
        <v>0</v>
      </c>
      <c r="QO48" s="31">
        <v>0</v>
      </c>
      <c r="QP48" s="31">
        <v>0</v>
      </c>
      <c r="QQ48" s="31">
        <v>0</v>
      </c>
      <c r="QR48" s="31">
        <v>0</v>
      </c>
      <c r="QS48" s="31">
        <v>0</v>
      </c>
      <c r="QT48" s="31">
        <v>0</v>
      </c>
      <c r="QU48" s="31">
        <v>0</v>
      </c>
      <c r="QV48" s="31">
        <v>0</v>
      </c>
      <c r="QW48" s="31">
        <v>0</v>
      </c>
      <c r="QX48" s="31">
        <v>0</v>
      </c>
      <c r="QY48" s="31">
        <v>0</v>
      </c>
      <c r="QZ48" s="31">
        <v>0</v>
      </c>
      <c r="RA48" s="31">
        <v>0</v>
      </c>
      <c r="RB48" s="31">
        <v>0</v>
      </c>
      <c r="RC48" s="31">
        <v>0</v>
      </c>
      <c r="RD48" s="31">
        <v>0</v>
      </c>
      <c r="RE48" s="31">
        <v>0</v>
      </c>
      <c r="RF48" s="31">
        <v>0</v>
      </c>
      <c r="RG48" s="31">
        <v>0</v>
      </c>
      <c r="RH48" s="31">
        <v>0</v>
      </c>
      <c r="RI48" s="31">
        <v>0</v>
      </c>
      <c r="RJ48" s="31">
        <v>0</v>
      </c>
      <c r="RK48" s="31">
        <v>0</v>
      </c>
      <c r="RL48" s="31">
        <v>0</v>
      </c>
      <c r="RM48" s="31">
        <v>0</v>
      </c>
      <c r="RN48" s="31">
        <v>0</v>
      </c>
      <c r="RO48" s="31">
        <v>0</v>
      </c>
      <c r="RP48" s="31">
        <v>0</v>
      </c>
      <c r="RQ48" s="31">
        <v>0</v>
      </c>
      <c r="RR48" s="31">
        <v>0</v>
      </c>
      <c r="RS48" s="31">
        <v>0</v>
      </c>
      <c r="RT48" s="31">
        <v>0</v>
      </c>
      <c r="RU48" s="31">
        <v>0</v>
      </c>
      <c r="RV48" s="31">
        <v>0</v>
      </c>
      <c r="RW48" s="31">
        <v>0</v>
      </c>
      <c r="RX48" s="31">
        <v>0</v>
      </c>
      <c r="RY48" s="31">
        <v>0</v>
      </c>
      <c r="RZ48" s="31">
        <v>0</v>
      </c>
      <c r="SA48" s="31">
        <v>0</v>
      </c>
      <c r="SB48" s="31">
        <v>0</v>
      </c>
      <c r="SC48" s="31">
        <v>0</v>
      </c>
      <c r="SD48" s="31">
        <v>0</v>
      </c>
      <c r="SE48" s="31">
        <v>0</v>
      </c>
      <c r="SF48" s="31">
        <v>0</v>
      </c>
      <c r="SG48" s="31">
        <v>0</v>
      </c>
      <c r="SH48" s="31">
        <v>0</v>
      </c>
      <c r="SI48" s="31">
        <v>0</v>
      </c>
      <c r="SJ48" s="31">
        <v>0</v>
      </c>
      <c r="SK48" s="31">
        <v>0</v>
      </c>
      <c r="SL48" s="31">
        <v>0</v>
      </c>
      <c r="SM48" s="31">
        <v>0</v>
      </c>
      <c r="SN48" s="31">
        <v>0</v>
      </c>
      <c r="SO48" s="31">
        <v>0</v>
      </c>
      <c r="SP48" s="31">
        <v>0</v>
      </c>
      <c r="SQ48" s="31">
        <v>0</v>
      </c>
      <c r="SR48" s="31">
        <v>0</v>
      </c>
      <c r="SS48" s="31">
        <v>0</v>
      </c>
      <c r="ST48" s="31">
        <v>0</v>
      </c>
      <c r="SU48" s="31">
        <v>0</v>
      </c>
      <c r="SV48" s="31">
        <v>0</v>
      </c>
      <c r="SW48" s="31">
        <v>0</v>
      </c>
      <c r="SX48" s="31">
        <v>0</v>
      </c>
      <c r="SY48" s="31">
        <v>0</v>
      </c>
      <c r="SZ48" s="31">
        <v>0</v>
      </c>
      <c r="TA48" s="31">
        <v>0</v>
      </c>
      <c r="TB48" s="31">
        <v>0</v>
      </c>
      <c r="TC48" s="31">
        <v>0</v>
      </c>
      <c r="TD48" s="31">
        <v>0</v>
      </c>
      <c r="TE48" s="31">
        <v>0</v>
      </c>
      <c r="TF48" s="31">
        <v>0</v>
      </c>
      <c r="TG48" s="31">
        <v>0</v>
      </c>
      <c r="TH48" s="31">
        <v>0</v>
      </c>
      <c r="TI48" s="31">
        <v>0</v>
      </c>
      <c r="TJ48" s="31">
        <v>0</v>
      </c>
      <c r="TK48" s="31">
        <v>0</v>
      </c>
      <c r="TL48" s="31">
        <v>0</v>
      </c>
      <c r="TM48" s="31">
        <v>0</v>
      </c>
      <c r="TN48" s="31">
        <v>0</v>
      </c>
      <c r="TO48" s="31">
        <v>0</v>
      </c>
      <c r="TP48" s="31">
        <v>0</v>
      </c>
      <c r="TQ48" s="31">
        <v>0</v>
      </c>
      <c r="TR48" s="31">
        <v>0</v>
      </c>
      <c r="TS48" s="31">
        <v>0</v>
      </c>
      <c r="TT48" s="31">
        <v>0</v>
      </c>
      <c r="TU48" s="31">
        <v>0</v>
      </c>
      <c r="TV48" s="31">
        <v>0</v>
      </c>
      <c r="TW48" s="31">
        <v>0</v>
      </c>
      <c r="TX48" s="31">
        <v>0</v>
      </c>
      <c r="TY48" s="31">
        <v>0</v>
      </c>
      <c r="TZ48" s="31">
        <v>0</v>
      </c>
      <c r="UA48" s="31">
        <v>0</v>
      </c>
      <c r="UB48" s="31">
        <v>0</v>
      </c>
      <c r="UC48" s="31">
        <v>0</v>
      </c>
      <c r="UD48" s="31">
        <v>0</v>
      </c>
      <c r="UE48" s="31">
        <v>0</v>
      </c>
      <c r="UF48" s="31">
        <v>0</v>
      </c>
      <c r="UG48" s="31">
        <v>0</v>
      </c>
      <c r="UH48" s="31">
        <v>0</v>
      </c>
      <c r="UI48" s="31">
        <v>0</v>
      </c>
      <c r="UJ48" s="31">
        <v>0</v>
      </c>
      <c r="UK48" s="31">
        <v>0</v>
      </c>
      <c r="UL48" s="31">
        <v>0</v>
      </c>
      <c r="UM48" s="31">
        <v>0</v>
      </c>
      <c r="UN48" s="31">
        <v>0</v>
      </c>
      <c r="UO48" s="31">
        <v>0</v>
      </c>
      <c r="UP48" s="31">
        <v>0</v>
      </c>
      <c r="UQ48" s="31">
        <v>0</v>
      </c>
      <c r="UR48" s="31">
        <v>0</v>
      </c>
      <c r="US48" s="31">
        <v>0</v>
      </c>
      <c r="UT48" s="31">
        <v>0</v>
      </c>
      <c r="UU48" s="31">
        <v>0</v>
      </c>
      <c r="UV48" s="31">
        <v>0</v>
      </c>
      <c r="UW48" s="31">
        <v>0</v>
      </c>
      <c r="UX48" s="31">
        <v>0</v>
      </c>
      <c r="UY48" s="31">
        <v>0</v>
      </c>
      <c r="UZ48" s="31">
        <v>0</v>
      </c>
      <c r="VA48" s="31">
        <v>0</v>
      </c>
      <c r="VB48" s="31">
        <v>0</v>
      </c>
      <c r="VC48" s="31">
        <v>0</v>
      </c>
      <c r="VD48" s="31">
        <v>0</v>
      </c>
      <c r="VE48" s="31">
        <v>0</v>
      </c>
      <c r="VF48" s="31">
        <v>0</v>
      </c>
      <c r="VG48" s="31">
        <v>0</v>
      </c>
      <c r="VH48" s="31">
        <v>0</v>
      </c>
      <c r="VI48" s="31">
        <v>0</v>
      </c>
      <c r="VJ48" s="31">
        <v>0</v>
      </c>
      <c r="VK48" s="31">
        <v>0</v>
      </c>
      <c r="VL48" s="31">
        <v>0</v>
      </c>
      <c r="VM48" s="31">
        <v>0</v>
      </c>
      <c r="VN48" s="31">
        <v>0</v>
      </c>
      <c r="VO48" s="31">
        <v>0</v>
      </c>
      <c r="VP48" s="31">
        <v>0</v>
      </c>
      <c r="VQ48" s="31">
        <v>0</v>
      </c>
      <c r="VR48" s="31">
        <v>0</v>
      </c>
      <c r="VS48" s="31">
        <v>0</v>
      </c>
      <c r="VT48" s="31">
        <v>0</v>
      </c>
      <c r="VU48" s="31">
        <v>0</v>
      </c>
      <c r="VV48" s="31">
        <v>0</v>
      </c>
      <c r="VW48" s="31">
        <v>0</v>
      </c>
      <c r="VX48" s="31">
        <v>0</v>
      </c>
      <c r="VY48" s="31">
        <v>0</v>
      </c>
      <c r="VZ48" s="31">
        <v>0</v>
      </c>
      <c r="WA48" s="31">
        <v>0</v>
      </c>
      <c r="WB48" s="31">
        <v>0</v>
      </c>
      <c r="WC48" s="31">
        <v>0</v>
      </c>
      <c r="WD48" s="31">
        <v>0</v>
      </c>
      <c r="WE48" s="31">
        <v>0</v>
      </c>
      <c r="WF48" s="31">
        <v>0</v>
      </c>
      <c r="WG48" s="31">
        <v>0</v>
      </c>
      <c r="WH48" s="31">
        <v>0</v>
      </c>
      <c r="WI48" s="31">
        <v>0</v>
      </c>
      <c r="WJ48" s="31">
        <v>0</v>
      </c>
      <c r="WK48" s="31">
        <v>0</v>
      </c>
      <c r="WL48" s="31">
        <v>0</v>
      </c>
      <c r="WM48" s="31">
        <v>0</v>
      </c>
      <c r="WN48" s="31">
        <v>0</v>
      </c>
      <c r="WO48" s="31">
        <v>0</v>
      </c>
      <c r="WP48" s="31">
        <v>0</v>
      </c>
      <c r="WQ48" s="31">
        <v>0</v>
      </c>
      <c r="WR48" s="31">
        <v>0</v>
      </c>
      <c r="WS48" s="31">
        <v>0</v>
      </c>
      <c r="WT48" s="31">
        <v>0</v>
      </c>
      <c r="WU48" s="31">
        <v>0</v>
      </c>
      <c r="WV48" s="31">
        <v>0</v>
      </c>
      <c r="WW48" s="31">
        <v>0</v>
      </c>
      <c r="WX48" s="31">
        <v>0</v>
      </c>
      <c r="WY48" s="31">
        <v>0</v>
      </c>
      <c r="WZ48" s="31">
        <v>0</v>
      </c>
      <c r="XA48" s="31">
        <v>0</v>
      </c>
      <c r="XB48" s="31">
        <v>0</v>
      </c>
      <c r="XC48" s="31">
        <v>0</v>
      </c>
      <c r="XD48" s="31">
        <v>0</v>
      </c>
      <c r="XE48" s="31">
        <v>0</v>
      </c>
      <c r="XF48" s="31">
        <v>0</v>
      </c>
      <c r="XG48" s="31">
        <v>0</v>
      </c>
      <c r="XH48" s="31">
        <v>0</v>
      </c>
      <c r="XI48" s="31">
        <v>0</v>
      </c>
      <c r="XJ48" s="31">
        <v>0</v>
      </c>
      <c r="XK48" s="31">
        <v>0</v>
      </c>
      <c r="XL48" s="31">
        <v>0</v>
      </c>
      <c r="XM48" s="31">
        <v>0</v>
      </c>
      <c r="XN48" s="31">
        <v>0</v>
      </c>
      <c r="XO48" s="31">
        <v>0</v>
      </c>
      <c r="XP48" s="31">
        <v>0</v>
      </c>
      <c r="XQ48" s="31">
        <v>0</v>
      </c>
    </row>
    <row r="49" spans="1:641" x14ac:dyDescent="0.25">
      <c r="A49" s="20" t="s">
        <v>127</v>
      </c>
      <c r="B49" s="20" t="s">
        <v>128</v>
      </c>
      <c r="C49" s="29">
        <f>+E49*$C$74</f>
        <v>14.668109133968999</v>
      </c>
      <c r="D49" s="21"/>
      <c r="E49" s="22">
        <f>+IFERROR(VLOOKUP($C$2,[4]BIDS23!$A$11:$P$181,13,TRUE)/1000000,0)</f>
        <v>0.33833892999999998</v>
      </c>
      <c r="F49" s="27" t="s">
        <v>94</v>
      </c>
      <c r="G49" s="24" t="s">
        <v>178</v>
      </c>
      <c r="H49" s="28">
        <v>40360</v>
      </c>
      <c r="I49" s="25" t="s">
        <v>188</v>
      </c>
      <c r="J49" s="53" t="s">
        <v>108</v>
      </c>
      <c r="K49" s="23">
        <v>158</v>
      </c>
      <c r="L49" s="23" t="s">
        <v>232</v>
      </c>
      <c r="M49" s="25">
        <v>45170</v>
      </c>
      <c r="N49" s="27" t="s">
        <v>24</v>
      </c>
      <c r="O49" s="29" t="s">
        <v>109</v>
      </c>
      <c r="P49" s="115" t="s">
        <v>110</v>
      </c>
      <c r="Q49" s="30">
        <f t="shared" si="99"/>
        <v>3363709.6494971043</v>
      </c>
      <c r="R49" s="30">
        <f t="shared" si="100"/>
        <v>171499.77885699997</v>
      </c>
      <c r="S49" s="30">
        <f t="shared" si="101"/>
        <v>4141211.7669937545</v>
      </c>
      <c r="T49" s="30">
        <f t="shared" si="102"/>
        <v>162865.32110002992</v>
      </c>
      <c r="U49" s="30">
        <f t="shared" si="103"/>
        <v>4863669.9060119214</v>
      </c>
      <c r="V49" s="30">
        <f t="shared" si="104"/>
        <v>134488.29604757714</v>
      </c>
      <c r="W49" s="30">
        <f t="shared" si="105"/>
        <v>5490047.4203872615</v>
      </c>
      <c r="X49" s="30">
        <f t="shared" si="106"/>
        <v>87897.10567910783</v>
      </c>
      <c r="Y49" s="30">
        <f t="shared" si="107"/>
        <v>4379218.6337973969</v>
      </c>
      <c r="Z49" s="30">
        <f t="shared" si="108"/>
        <v>25482.896367335998</v>
      </c>
      <c r="AA49" s="30">
        <f t="shared" si="109"/>
        <v>0</v>
      </c>
      <c r="AB49" s="30">
        <f t="shared" si="110"/>
        <v>0</v>
      </c>
      <c r="AC49" s="30">
        <f t="shared" si="111"/>
        <v>0</v>
      </c>
      <c r="AD49" s="30">
        <f t="shared" si="112"/>
        <v>0</v>
      </c>
      <c r="AE49" s="30">
        <f t="shared" si="113"/>
        <v>0</v>
      </c>
      <c r="AF49" s="30">
        <f t="shared" si="114"/>
        <v>0</v>
      </c>
      <c r="AG49" s="30">
        <f t="shared" si="115"/>
        <v>0</v>
      </c>
      <c r="AH49" s="30">
        <f t="shared" si="116"/>
        <v>0</v>
      </c>
      <c r="AI49" s="30">
        <f t="shared" si="117"/>
        <v>0</v>
      </c>
      <c r="AJ49" s="30">
        <f t="shared" si="118"/>
        <v>0</v>
      </c>
      <c r="AK49" s="30">
        <f t="shared" si="119"/>
        <v>0</v>
      </c>
      <c r="AL49" s="30">
        <f t="shared" si="120"/>
        <v>0</v>
      </c>
      <c r="AM49" s="30">
        <f t="shared" si="121"/>
        <v>0</v>
      </c>
      <c r="AN49" s="30">
        <f t="shared" si="122"/>
        <v>0</v>
      </c>
      <c r="AO49" s="30">
        <f t="shared" si="123"/>
        <v>0</v>
      </c>
      <c r="AP49" s="30">
        <f t="shared" si="124"/>
        <v>0</v>
      </c>
      <c r="AQ49" s="30">
        <f t="shared" si="125"/>
        <v>0</v>
      </c>
      <c r="AR49" s="30">
        <f t="shared" si="126"/>
        <v>0</v>
      </c>
      <c r="AS49" s="30">
        <f t="shared" si="127"/>
        <v>0</v>
      </c>
      <c r="AT49" s="30">
        <f t="shared" si="128"/>
        <v>0</v>
      </c>
      <c r="AU49" s="30">
        <f t="shared" si="129"/>
        <v>0</v>
      </c>
      <c r="AV49" s="30">
        <f t="shared" si="130"/>
        <v>0</v>
      </c>
      <c r="AW49" s="30">
        <f t="shared" si="131"/>
        <v>0</v>
      </c>
      <c r="AX49" s="30">
        <f t="shared" si="132"/>
        <v>0</v>
      </c>
      <c r="AY49" s="30">
        <f t="shared" si="133"/>
        <v>0</v>
      </c>
      <c r="AZ49" s="30">
        <f t="shared" si="134"/>
        <v>0</v>
      </c>
      <c r="BA49" s="30">
        <f t="shared" si="135"/>
        <v>0</v>
      </c>
      <c r="BB49" s="30">
        <f t="shared" si="136"/>
        <v>0</v>
      </c>
      <c r="BC49" s="30">
        <f t="shared" si="137"/>
        <v>0</v>
      </c>
      <c r="BD49" s="30">
        <f t="shared" si="138"/>
        <v>0</v>
      </c>
      <c r="BE49" s="30">
        <f t="shared" si="139"/>
        <v>0</v>
      </c>
      <c r="BF49" s="30">
        <f t="shared" si="140"/>
        <v>0</v>
      </c>
      <c r="BG49" s="30">
        <f t="shared" si="141"/>
        <v>0</v>
      </c>
      <c r="BH49" s="30">
        <f t="shared" si="142"/>
        <v>0</v>
      </c>
      <c r="BI49" s="30">
        <f t="shared" si="143"/>
        <v>0</v>
      </c>
      <c r="BJ49" s="30">
        <f t="shared" si="144"/>
        <v>0</v>
      </c>
      <c r="BK49" s="30">
        <f t="shared" si="145"/>
        <v>0</v>
      </c>
      <c r="BL49" s="30">
        <f t="shared" si="146"/>
        <v>0</v>
      </c>
      <c r="BN49" s="31">
        <v>0</v>
      </c>
      <c r="BO49" s="31">
        <v>0</v>
      </c>
      <c r="BP49" s="31">
        <v>0</v>
      </c>
      <c r="BQ49" s="31">
        <v>0</v>
      </c>
      <c r="BR49" s="31">
        <v>42845.632856999997</v>
      </c>
      <c r="BS49" s="31">
        <v>770950.93528657872</v>
      </c>
      <c r="BT49" s="31">
        <v>0</v>
      </c>
      <c r="BU49" s="31">
        <v>0</v>
      </c>
      <c r="BV49" s="31">
        <v>0</v>
      </c>
      <c r="BW49" s="31">
        <v>0</v>
      </c>
      <c r="BX49" s="31">
        <v>42881.165999999997</v>
      </c>
      <c r="BY49" s="31">
        <v>814460.55631578923</v>
      </c>
      <c r="BZ49" s="31">
        <v>0</v>
      </c>
      <c r="CA49" s="31">
        <v>0</v>
      </c>
      <c r="CB49" s="31">
        <v>0</v>
      </c>
      <c r="CC49" s="31">
        <v>0</v>
      </c>
      <c r="CD49" s="31">
        <v>43328.74</v>
      </c>
      <c r="CE49" s="31">
        <v>871366.09736842092</v>
      </c>
      <c r="CF49" s="31">
        <v>0</v>
      </c>
      <c r="CG49" s="31">
        <v>0</v>
      </c>
      <c r="CH49" s="31">
        <v>0</v>
      </c>
      <c r="CI49" s="31">
        <v>0</v>
      </c>
      <c r="CJ49" s="31">
        <v>42444.24</v>
      </c>
      <c r="CK49" s="31">
        <v>906932.06052631559</v>
      </c>
      <c r="CL49" s="31">
        <v>0</v>
      </c>
      <c r="CM49" s="31">
        <v>0</v>
      </c>
      <c r="CN49" s="31">
        <v>0</v>
      </c>
      <c r="CO49" s="31">
        <v>0</v>
      </c>
      <c r="CP49" s="31">
        <v>42396.980402326401</v>
      </c>
      <c r="CQ49" s="31">
        <v>966310.85897435725</v>
      </c>
      <c r="CR49" s="31">
        <v>0</v>
      </c>
      <c r="CS49" s="31">
        <v>0</v>
      </c>
      <c r="CT49" s="31">
        <v>0</v>
      </c>
      <c r="CU49" s="31">
        <v>0</v>
      </c>
      <c r="CV49" s="31">
        <v>41550.312859385507</v>
      </c>
      <c r="CW49" s="31">
        <v>1014663.9680558523</v>
      </c>
      <c r="CX49" s="31">
        <v>0</v>
      </c>
      <c r="CY49" s="31">
        <v>0</v>
      </c>
      <c r="CZ49" s="31">
        <v>0</v>
      </c>
      <c r="DA49" s="31">
        <v>0</v>
      </c>
      <c r="DB49" s="31">
        <v>40218.867838318023</v>
      </c>
      <c r="DC49" s="31">
        <v>1057692.0820688081</v>
      </c>
      <c r="DD49" s="31">
        <v>0</v>
      </c>
      <c r="DE49" s="31">
        <v>0</v>
      </c>
      <c r="DF49" s="31">
        <v>0</v>
      </c>
      <c r="DG49" s="31">
        <v>0</v>
      </c>
      <c r="DH49" s="31">
        <v>38699.159999999996</v>
      </c>
      <c r="DI49" s="31">
        <v>1102544.8578947366</v>
      </c>
      <c r="DJ49" s="31">
        <v>0</v>
      </c>
      <c r="DK49" s="31">
        <v>0</v>
      </c>
      <c r="DL49" s="31">
        <v>0</v>
      </c>
      <c r="DM49" s="31">
        <v>0</v>
      </c>
      <c r="DN49" s="31">
        <v>36937.695714673137</v>
      </c>
      <c r="DO49" s="31">
        <v>1148019.5789062611</v>
      </c>
      <c r="DP49" s="31">
        <v>0</v>
      </c>
      <c r="DQ49" s="31">
        <v>0</v>
      </c>
      <c r="DR49" s="31">
        <v>0</v>
      </c>
      <c r="DS49" s="31">
        <v>0</v>
      </c>
      <c r="DT49" s="31">
        <v>34907.093280416513</v>
      </c>
      <c r="DU49" s="31">
        <v>1193409.9717009405</v>
      </c>
      <c r="DV49" s="31">
        <v>0</v>
      </c>
      <c r="DW49" s="31">
        <v>0</v>
      </c>
      <c r="DX49" s="31">
        <v>0</v>
      </c>
      <c r="DY49" s="31">
        <v>0</v>
      </c>
      <c r="DZ49" s="31">
        <v>32607.216595953927</v>
      </c>
      <c r="EA49" s="31">
        <v>1238632.7424842899</v>
      </c>
      <c r="EB49" s="31">
        <v>0</v>
      </c>
      <c r="EC49" s="31">
        <v>0</v>
      </c>
      <c r="ED49" s="31">
        <v>0</v>
      </c>
      <c r="EE49" s="31">
        <v>0</v>
      </c>
      <c r="EF49" s="31">
        <v>30036.29045653357</v>
      </c>
      <c r="EG49" s="31">
        <v>1283607.6129204293</v>
      </c>
      <c r="EH49" s="31">
        <v>0</v>
      </c>
      <c r="EI49" s="31">
        <v>0</v>
      </c>
      <c r="EJ49" s="31">
        <v>0</v>
      </c>
      <c r="EK49" s="31">
        <v>0</v>
      </c>
      <c r="EL49" s="31">
        <v>27149.649371978994</v>
      </c>
      <c r="EM49" s="31">
        <v>1325977.6294438008</v>
      </c>
      <c r="EN49" s="31">
        <v>0</v>
      </c>
      <c r="EO49" s="31">
        <v>0</v>
      </c>
      <c r="EP49" s="31">
        <v>0</v>
      </c>
      <c r="EQ49" s="31">
        <v>0</v>
      </c>
      <c r="ER49" s="31">
        <v>23887.054867599472</v>
      </c>
      <c r="ES49" s="31">
        <v>1361091.5334865788</v>
      </c>
      <c r="ET49" s="31">
        <v>0</v>
      </c>
      <c r="EU49" s="31">
        <v>0</v>
      </c>
      <c r="EV49" s="31">
        <v>0</v>
      </c>
      <c r="EW49" s="31">
        <v>0</v>
      </c>
      <c r="EX49" s="31">
        <v>20326.913068537342</v>
      </c>
      <c r="EY49" s="31">
        <v>1389853.5860299293</v>
      </c>
      <c r="EZ49" s="31">
        <v>0</v>
      </c>
      <c r="FA49" s="31">
        <v>0</v>
      </c>
      <c r="FB49" s="31">
        <v>0</v>
      </c>
      <c r="FC49" s="31">
        <v>0</v>
      </c>
      <c r="FD49" s="31">
        <v>16533.488370992032</v>
      </c>
      <c r="FE49" s="31">
        <v>1413124.6714269528</v>
      </c>
      <c r="FF49" s="31">
        <v>0</v>
      </c>
      <c r="FG49" s="31">
        <v>0</v>
      </c>
      <c r="FH49" s="31">
        <v>0</v>
      </c>
      <c r="FI49" s="31">
        <v>0</v>
      </c>
      <c r="FJ49" s="31">
        <v>12605.159713466855</v>
      </c>
      <c r="FK49" s="31">
        <v>1436445.5173615541</v>
      </c>
      <c r="FL49" s="31">
        <v>0</v>
      </c>
      <c r="FM49" s="31">
        <v>0</v>
      </c>
      <c r="FN49" s="31">
        <v>0</v>
      </c>
      <c r="FO49" s="31">
        <v>0</v>
      </c>
      <c r="FP49" s="31">
        <v>8539.4898015804483</v>
      </c>
      <c r="FQ49" s="31">
        <v>1459748.0518611362</v>
      </c>
      <c r="FR49" s="31">
        <v>0</v>
      </c>
      <c r="FS49" s="31">
        <v>0</v>
      </c>
      <c r="FT49" s="31">
        <v>0</v>
      </c>
      <c r="FU49" s="31">
        <v>0</v>
      </c>
      <c r="FV49" s="31">
        <v>4338.2468522886938</v>
      </c>
      <c r="FW49" s="31">
        <v>1483025.0645747064</v>
      </c>
      <c r="FX49" s="31">
        <v>0</v>
      </c>
      <c r="FY49" s="31">
        <v>0</v>
      </c>
      <c r="FZ49" s="31">
        <v>0</v>
      </c>
      <c r="GA49" s="31">
        <v>0</v>
      </c>
      <c r="GB49" s="31">
        <v>0</v>
      </c>
      <c r="GC49" s="31">
        <v>0</v>
      </c>
      <c r="GD49" s="31">
        <v>0</v>
      </c>
      <c r="GE49" s="31">
        <v>0</v>
      </c>
      <c r="GF49" s="31">
        <v>0</v>
      </c>
      <c r="GG49" s="31">
        <v>0</v>
      </c>
      <c r="GH49" s="31">
        <v>0</v>
      </c>
      <c r="GI49" s="31">
        <v>0</v>
      </c>
      <c r="GJ49" s="31">
        <v>0</v>
      </c>
      <c r="GK49" s="31">
        <v>0</v>
      </c>
      <c r="GL49" s="31">
        <v>0</v>
      </c>
      <c r="GM49" s="31">
        <v>0</v>
      </c>
      <c r="GN49" s="31">
        <v>0</v>
      </c>
      <c r="GO49" s="31">
        <v>0</v>
      </c>
      <c r="GP49" s="31">
        <v>0</v>
      </c>
      <c r="GQ49" s="31">
        <v>0</v>
      </c>
      <c r="GR49" s="31">
        <v>0</v>
      </c>
      <c r="GS49" s="31">
        <v>0</v>
      </c>
      <c r="GT49" s="31">
        <v>0</v>
      </c>
      <c r="GU49" s="31">
        <v>0</v>
      </c>
      <c r="GV49" s="31">
        <v>0</v>
      </c>
      <c r="GW49" s="31">
        <v>0</v>
      </c>
      <c r="GX49" s="31">
        <v>0</v>
      </c>
      <c r="GY49" s="31">
        <v>0</v>
      </c>
      <c r="GZ49" s="31">
        <v>0</v>
      </c>
      <c r="HA49" s="31">
        <v>0</v>
      </c>
      <c r="HB49" s="31">
        <v>0</v>
      </c>
      <c r="HC49" s="31">
        <v>0</v>
      </c>
      <c r="HD49" s="31">
        <v>0</v>
      </c>
      <c r="HE49" s="31">
        <v>0</v>
      </c>
      <c r="HF49" s="31">
        <v>0</v>
      </c>
      <c r="HG49" s="31">
        <v>0</v>
      </c>
      <c r="HH49" s="31">
        <v>0</v>
      </c>
      <c r="HI49" s="31">
        <v>0</v>
      </c>
      <c r="HJ49" s="31">
        <v>0</v>
      </c>
      <c r="HK49" s="31">
        <v>0</v>
      </c>
      <c r="HL49" s="31">
        <v>0</v>
      </c>
      <c r="HM49" s="31">
        <v>0</v>
      </c>
      <c r="HN49" s="31">
        <v>0</v>
      </c>
      <c r="HO49" s="31">
        <v>0</v>
      </c>
      <c r="HP49" s="31">
        <v>0</v>
      </c>
      <c r="HQ49" s="31">
        <v>0</v>
      </c>
      <c r="HR49" s="31">
        <v>0</v>
      </c>
      <c r="HS49" s="31">
        <v>0</v>
      </c>
      <c r="HT49" s="31">
        <v>0</v>
      </c>
      <c r="HU49" s="31">
        <v>0</v>
      </c>
      <c r="HV49" s="31">
        <v>0</v>
      </c>
      <c r="HW49" s="31">
        <v>0</v>
      </c>
      <c r="HX49" s="31">
        <v>0</v>
      </c>
      <c r="HY49" s="31">
        <v>0</v>
      </c>
      <c r="HZ49" s="31">
        <v>0</v>
      </c>
      <c r="IA49" s="31">
        <v>0</v>
      </c>
      <c r="IB49" s="31">
        <v>0</v>
      </c>
      <c r="IC49" s="31">
        <v>0</v>
      </c>
      <c r="ID49" s="31">
        <v>0</v>
      </c>
      <c r="IE49" s="31">
        <v>0</v>
      </c>
      <c r="IF49" s="31">
        <v>0</v>
      </c>
      <c r="IG49" s="31">
        <v>0</v>
      </c>
      <c r="IH49" s="31">
        <v>0</v>
      </c>
      <c r="II49" s="31">
        <v>0</v>
      </c>
      <c r="IJ49" s="31">
        <v>0</v>
      </c>
      <c r="IK49" s="31">
        <v>0</v>
      </c>
      <c r="IL49" s="31">
        <v>0</v>
      </c>
      <c r="IM49" s="31">
        <v>0</v>
      </c>
      <c r="IN49" s="31">
        <v>0</v>
      </c>
      <c r="IO49" s="31">
        <v>0</v>
      </c>
      <c r="IP49" s="31">
        <v>0</v>
      </c>
      <c r="IQ49" s="31">
        <v>0</v>
      </c>
      <c r="IR49" s="31">
        <v>0</v>
      </c>
      <c r="IS49" s="31">
        <v>0</v>
      </c>
      <c r="IT49" s="31">
        <v>0</v>
      </c>
      <c r="IU49" s="31">
        <v>0</v>
      </c>
      <c r="IV49" s="31">
        <v>0</v>
      </c>
      <c r="IW49" s="31">
        <v>0</v>
      </c>
      <c r="IX49" s="31">
        <v>0</v>
      </c>
      <c r="IY49" s="31">
        <v>0</v>
      </c>
      <c r="IZ49" s="31">
        <v>0</v>
      </c>
      <c r="JA49" s="31">
        <v>0</v>
      </c>
      <c r="JB49" s="31">
        <v>0</v>
      </c>
      <c r="JC49" s="31">
        <v>0</v>
      </c>
      <c r="JD49" s="31">
        <v>0</v>
      </c>
      <c r="JE49" s="31">
        <v>0</v>
      </c>
      <c r="JF49" s="31">
        <v>0</v>
      </c>
      <c r="JG49" s="31">
        <v>0</v>
      </c>
      <c r="JH49" s="31">
        <v>0</v>
      </c>
      <c r="JI49" s="31">
        <v>0</v>
      </c>
      <c r="JJ49" s="31">
        <v>0</v>
      </c>
      <c r="JK49" s="31">
        <v>0</v>
      </c>
      <c r="JL49" s="31">
        <v>0</v>
      </c>
      <c r="JM49" s="31">
        <v>0</v>
      </c>
      <c r="JN49" s="31">
        <v>0</v>
      </c>
      <c r="JO49" s="31">
        <v>0</v>
      </c>
      <c r="JP49" s="31">
        <v>0</v>
      </c>
      <c r="JQ49" s="31">
        <v>0</v>
      </c>
      <c r="JR49" s="31">
        <v>0</v>
      </c>
      <c r="JS49" s="31">
        <v>0</v>
      </c>
      <c r="JT49" s="31">
        <v>0</v>
      </c>
      <c r="JU49" s="31">
        <v>0</v>
      </c>
      <c r="JV49" s="31">
        <v>0</v>
      </c>
      <c r="JW49" s="31">
        <v>0</v>
      </c>
      <c r="JX49" s="31">
        <v>0</v>
      </c>
      <c r="JY49" s="31">
        <v>0</v>
      </c>
      <c r="JZ49" s="31">
        <v>0</v>
      </c>
      <c r="KA49" s="31">
        <v>0</v>
      </c>
      <c r="KB49" s="31">
        <v>0</v>
      </c>
      <c r="KC49" s="31">
        <v>0</v>
      </c>
      <c r="KD49" s="31">
        <v>0</v>
      </c>
      <c r="KE49" s="31">
        <v>0</v>
      </c>
      <c r="KF49" s="31">
        <v>0</v>
      </c>
      <c r="KG49" s="31">
        <v>0</v>
      </c>
      <c r="KH49" s="31">
        <v>0</v>
      </c>
      <c r="KI49" s="31">
        <v>0</v>
      </c>
      <c r="KJ49" s="31">
        <v>0</v>
      </c>
      <c r="KK49" s="31">
        <v>0</v>
      </c>
      <c r="KL49" s="31">
        <v>0</v>
      </c>
      <c r="KM49" s="31">
        <v>0</v>
      </c>
      <c r="KN49" s="31">
        <v>0</v>
      </c>
      <c r="KO49" s="31">
        <v>0</v>
      </c>
      <c r="KP49" s="31">
        <v>0</v>
      </c>
      <c r="KQ49" s="31">
        <v>0</v>
      </c>
      <c r="KR49" s="31">
        <v>0</v>
      </c>
      <c r="KS49" s="31">
        <v>0</v>
      </c>
      <c r="KT49" s="31">
        <v>0</v>
      </c>
      <c r="KU49" s="31">
        <v>0</v>
      </c>
      <c r="KV49" s="31">
        <v>0</v>
      </c>
      <c r="KW49" s="31">
        <v>0</v>
      </c>
      <c r="KX49" s="31">
        <v>0</v>
      </c>
      <c r="KY49" s="31">
        <v>0</v>
      </c>
      <c r="KZ49" s="31">
        <v>0</v>
      </c>
      <c r="LA49" s="31">
        <v>0</v>
      </c>
      <c r="LB49" s="31">
        <v>0</v>
      </c>
      <c r="LC49" s="31">
        <v>0</v>
      </c>
      <c r="LD49" s="31">
        <v>0</v>
      </c>
      <c r="LE49" s="31">
        <v>0</v>
      </c>
      <c r="LF49" s="31">
        <v>0</v>
      </c>
      <c r="LG49" s="31">
        <v>0</v>
      </c>
      <c r="LH49" s="31">
        <v>0</v>
      </c>
      <c r="LI49" s="31">
        <v>0</v>
      </c>
      <c r="LJ49" s="31">
        <v>0</v>
      </c>
      <c r="LK49" s="31">
        <v>0</v>
      </c>
      <c r="LL49" s="31">
        <v>0</v>
      </c>
      <c r="LM49" s="31">
        <v>0</v>
      </c>
      <c r="LN49" s="31">
        <v>0</v>
      </c>
      <c r="LO49" s="31">
        <v>0</v>
      </c>
      <c r="LP49" s="31">
        <v>0</v>
      </c>
      <c r="LQ49" s="31">
        <v>0</v>
      </c>
      <c r="LR49" s="31">
        <v>0</v>
      </c>
      <c r="LS49" s="31">
        <v>0</v>
      </c>
      <c r="LT49" s="31">
        <v>0</v>
      </c>
      <c r="LU49" s="31">
        <v>0</v>
      </c>
      <c r="LV49" s="31">
        <v>0</v>
      </c>
      <c r="LW49" s="31">
        <v>0</v>
      </c>
      <c r="LX49" s="31">
        <v>0</v>
      </c>
      <c r="LY49" s="31">
        <v>0</v>
      </c>
      <c r="LZ49" s="31">
        <v>0</v>
      </c>
      <c r="MA49" s="31">
        <v>0</v>
      </c>
      <c r="MB49" s="31">
        <v>0</v>
      </c>
      <c r="MC49" s="31">
        <v>0</v>
      </c>
      <c r="MD49" s="31">
        <v>0</v>
      </c>
      <c r="ME49" s="31">
        <v>0</v>
      </c>
      <c r="MF49" s="31">
        <v>0</v>
      </c>
      <c r="MG49" s="31">
        <v>0</v>
      </c>
      <c r="MH49" s="31">
        <v>0</v>
      </c>
      <c r="MI49" s="31">
        <v>0</v>
      </c>
      <c r="MJ49" s="31">
        <v>0</v>
      </c>
      <c r="MK49" s="31">
        <v>0</v>
      </c>
      <c r="ML49" s="31">
        <v>0</v>
      </c>
      <c r="MM49" s="31">
        <v>0</v>
      </c>
      <c r="MN49" s="31">
        <v>0</v>
      </c>
      <c r="MO49" s="31">
        <v>0</v>
      </c>
      <c r="MP49" s="31">
        <v>0</v>
      </c>
      <c r="MQ49" s="31">
        <v>0</v>
      </c>
      <c r="MR49" s="31">
        <v>0</v>
      </c>
      <c r="MS49" s="31">
        <v>0</v>
      </c>
      <c r="MT49" s="31">
        <v>0</v>
      </c>
      <c r="MU49" s="31">
        <v>0</v>
      </c>
      <c r="MV49" s="31">
        <v>0</v>
      </c>
      <c r="MW49" s="31">
        <v>0</v>
      </c>
      <c r="MX49" s="31">
        <v>0</v>
      </c>
      <c r="MY49" s="31">
        <v>0</v>
      </c>
      <c r="MZ49" s="31">
        <v>0</v>
      </c>
      <c r="NA49" s="31">
        <v>0</v>
      </c>
      <c r="NB49" s="31">
        <v>0</v>
      </c>
      <c r="NC49" s="31">
        <v>0</v>
      </c>
      <c r="ND49" s="31">
        <v>0</v>
      </c>
      <c r="NE49" s="31">
        <v>0</v>
      </c>
      <c r="NF49" s="31">
        <v>0</v>
      </c>
      <c r="NG49" s="31">
        <v>0</v>
      </c>
      <c r="NH49" s="31">
        <v>0</v>
      </c>
      <c r="NI49" s="31">
        <v>0</v>
      </c>
      <c r="NJ49" s="31">
        <v>0</v>
      </c>
      <c r="NK49" s="31">
        <v>0</v>
      </c>
      <c r="NL49" s="31">
        <v>0</v>
      </c>
      <c r="NM49" s="31">
        <v>0</v>
      </c>
      <c r="NN49" s="31">
        <v>0</v>
      </c>
      <c r="NO49" s="31">
        <v>0</v>
      </c>
      <c r="NP49" s="31">
        <v>0</v>
      </c>
      <c r="NQ49" s="31">
        <v>0</v>
      </c>
      <c r="NR49" s="31">
        <v>0</v>
      </c>
      <c r="NS49" s="31">
        <v>0</v>
      </c>
      <c r="NT49" s="31">
        <v>0</v>
      </c>
      <c r="NU49" s="31">
        <v>0</v>
      </c>
      <c r="NV49" s="31">
        <v>0</v>
      </c>
      <c r="NW49" s="31">
        <v>0</v>
      </c>
      <c r="NX49" s="31">
        <v>0</v>
      </c>
      <c r="NY49" s="31">
        <v>0</v>
      </c>
      <c r="NZ49" s="31">
        <v>0</v>
      </c>
      <c r="OA49" s="31">
        <v>0</v>
      </c>
      <c r="OB49" s="31">
        <v>0</v>
      </c>
      <c r="OC49" s="31">
        <v>0</v>
      </c>
      <c r="OD49" s="31">
        <v>0</v>
      </c>
      <c r="OE49" s="31">
        <v>0</v>
      </c>
      <c r="OF49" s="31">
        <v>0</v>
      </c>
      <c r="OG49" s="31">
        <v>0</v>
      </c>
      <c r="OH49" s="31">
        <v>0</v>
      </c>
      <c r="OI49" s="31">
        <v>0</v>
      </c>
      <c r="OJ49" s="31">
        <v>0</v>
      </c>
      <c r="OK49" s="31">
        <v>0</v>
      </c>
      <c r="OL49" s="31">
        <v>0</v>
      </c>
      <c r="OM49" s="31">
        <v>0</v>
      </c>
      <c r="ON49" s="31">
        <v>0</v>
      </c>
      <c r="OO49" s="31">
        <v>0</v>
      </c>
      <c r="OP49" s="31">
        <v>0</v>
      </c>
      <c r="OQ49" s="31">
        <v>0</v>
      </c>
      <c r="OR49" s="31">
        <v>0</v>
      </c>
      <c r="OS49" s="31">
        <v>0</v>
      </c>
      <c r="OT49" s="31">
        <v>0</v>
      </c>
      <c r="OU49" s="31">
        <v>0</v>
      </c>
      <c r="OV49" s="31">
        <v>0</v>
      </c>
      <c r="OW49" s="31">
        <v>0</v>
      </c>
      <c r="OX49" s="31">
        <v>0</v>
      </c>
      <c r="OY49" s="31">
        <v>0</v>
      </c>
      <c r="OZ49" s="31">
        <v>0</v>
      </c>
      <c r="PA49" s="31">
        <v>0</v>
      </c>
      <c r="PB49" s="31">
        <v>0</v>
      </c>
      <c r="PC49" s="31">
        <v>0</v>
      </c>
      <c r="PD49" s="31">
        <v>0</v>
      </c>
      <c r="PE49" s="31">
        <v>0</v>
      </c>
      <c r="PF49" s="31">
        <v>0</v>
      </c>
      <c r="PG49" s="31">
        <v>0</v>
      </c>
      <c r="PH49" s="31">
        <v>0</v>
      </c>
      <c r="PI49" s="31">
        <v>0</v>
      </c>
      <c r="PJ49" s="31">
        <v>0</v>
      </c>
      <c r="PK49" s="31">
        <v>0</v>
      </c>
      <c r="PL49" s="31">
        <v>0</v>
      </c>
      <c r="PM49" s="31">
        <v>0</v>
      </c>
      <c r="PN49" s="31">
        <v>0</v>
      </c>
      <c r="PO49" s="31">
        <v>0</v>
      </c>
      <c r="PP49" s="31">
        <v>0</v>
      </c>
      <c r="PQ49" s="31">
        <v>0</v>
      </c>
      <c r="PR49" s="31">
        <v>0</v>
      </c>
      <c r="PS49" s="31">
        <v>0</v>
      </c>
      <c r="PT49" s="31">
        <v>0</v>
      </c>
      <c r="PU49" s="31">
        <v>0</v>
      </c>
      <c r="PV49" s="31">
        <v>0</v>
      </c>
      <c r="PW49" s="31">
        <v>0</v>
      </c>
      <c r="PX49" s="31">
        <v>0</v>
      </c>
      <c r="PY49" s="31">
        <v>0</v>
      </c>
      <c r="PZ49" s="31">
        <v>0</v>
      </c>
      <c r="QA49" s="31">
        <v>0</v>
      </c>
      <c r="QB49" s="31">
        <v>0</v>
      </c>
      <c r="QC49" s="31">
        <v>0</v>
      </c>
      <c r="QD49" s="31">
        <v>0</v>
      </c>
      <c r="QE49" s="31">
        <v>0</v>
      </c>
      <c r="QF49" s="31">
        <v>0</v>
      </c>
      <c r="QG49" s="31">
        <v>0</v>
      </c>
      <c r="QH49" s="31">
        <v>0</v>
      </c>
      <c r="QI49" s="31">
        <v>0</v>
      </c>
      <c r="QJ49" s="31">
        <v>0</v>
      </c>
      <c r="QK49" s="31">
        <v>0</v>
      </c>
      <c r="QL49" s="31">
        <v>0</v>
      </c>
      <c r="QM49" s="31">
        <v>0</v>
      </c>
      <c r="QN49" s="31">
        <v>0</v>
      </c>
      <c r="QO49" s="31">
        <v>0</v>
      </c>
      <c r="QP49" s="31">
        <v>0</v>
      </c>
      <c r="QQ49" s="31">
        <v>0</v>
      </c>
      <c r="QR49" s="31">
        <v>0</v>
      </c>
      <c r="QS49" s="31">
        <v>0</v>
      </c>
      <c r="QT49" s="31">
        <v>0</v>
      </c>
      <c r="QU49" s="31">
        <v>0</v>
      </c>
      <c r="QV49" s="31">
        <v>0</v>
      </c>
      <c r="QW49" s="31">
        <v>0</v>
      </c>
      <c r="QX49" s="31">
        <v>0</v>
      </c>
      <c r="QY49" s="31">
        <v>0</v>
      </c>
      <c r="QZ49" s="31">
        <v>0</v>
      </c>
      <c r="RA49" s="31">
        <v>0</v>
      </c>
      <c r="RB49" s="31">
        <v>0</v>
      </c>
      <c r="RC49" s="31">
        <v>0</v>
      </c>
      <c r="RD49" s="31">
        <v>0</v>
      </c>
      <c r="RE49" s="31">
        <v>0</v>
      </c>
      <c r="RF49" s="31">
        <v>0</v>
      </c>
      <c r="RG49" s="31">
        <v>0</v>
      </c>
      <c r="RH49" s="31">
        <v>0</v>
      </c>
      <c r="RI49" s="31">
        <v>0</v>
      </c>
      <c r="RJ49" s="31">
        <v>0</v>
      </c>
      <c r="RK49" s="31">
        <v>0</v>
      </c>
      <c r="RL49" s="31">
        <v>0</v>
      </c>
      <c r="RM49" s="31">
        <v>0</v>
      </c>
      <c r="RN49" s="31">
        <v>0</v>
      </c>
      <c r="RO49" s="31">
        <v>0</v>
      </c>
      <c r="RP49" s="31">
        <v>0</v>
      </c>
      <c r="RQ49" s="31">
        <v>0</v>
      </c>
      <c r="RR49" s="31">
        <v>0</v>
      </c>
      <c r="RS49" s="31">
        <v>0</v>
      </c>
      <c r="RT49" s="31">
        <v>0</v>
      </c>
      <c r="RU49" s="31">
        <v>0</v>
      </c>
      <c r="RV49" s="31">
        <v>0</v>
      </c>
      <c r="RW49" s="31">
        <v>0</v>
      </c>
      <c r="RX49" s="31">
        <v>0</v>
      </c>
      <c r="RY49" s="31">
        <v>0</v>
      </c>
      <c r="RZ49" s="31">
        <v>0</v>
      </c>
      <c r="SA49" s="31">
        <v>0</v>
      </c>
      <c r="SB49" s="31">
        <v>0</v>
      </c>
      <c r="SC49" s="31">
        <v>0</v>
      </c>
      <c r="SD49" s="31">
        <v>0</v>
      </c>
      <c r="SE49" s="31">
        <v>0</v>
      </c>
      <c r="SF49" s="31">
        <v>0</v>
      </c>
      <c r="SG49" s="31">
        <v>0</v>
      </c>
      <c r="SH49" s="31">
        <v>0</v>
      </c>
      <c r="SI49" s="31">
        <v>0</v>
      </c>
      <c r="SJ49" s="31">
        <v>0</v>
      </c>
      <c r="SK49" s="31">
        <v>0</v>
      </c>
      <c r="SL49" s="31">
        <v>0</v>
      </c>
      <c r="SM49" s="31">
        <v>0</v>
      </c>
      <c r="SN49" s="31">
        <v>0</v>
      </c>
      <c r="SO49" s="31">
        <v>0</v>
      </c>
      <c r="SP49" s="31">
        <v>0</v>
      </c>
      <c r="SQ49" s="31">
        <v>0</v>
      </c>
      <c r="SR49" s="31">
        <v>0</v>
      </c>
      <c r="SS49" s="31">
        <v>0</v>
      </c>
      <c r="ST49" s="31">
        <v>0</v>
      </c>
      <c r="SU49" s="31">
        <v>0</v>
      </c>
      <c r="SV49" s="31">
        <v>0</v>
      </c>
      <c r="SW49" s="31">
        <v>0</v>
      </c>
      <c r="SX49" s="31">
        <v>0</v>
      </c>
      <c r="SY49" s="31">
        <v>0</v>
      </c>
      <c r="SZ49" s="31">
        <v>0</v>
      </c>
      <c r="TA49" s="31">
        <v>0</v>
      </c>
      <c r="TB49" s="31">
        <v>0</v>
      </c>
      <c r="TC49" s="31">
        <v>0</v>
      </c>
      <c r="TD49" s="31">
        <v>0</v>
      </c>
      <c r="TE49" s="31">
        <v>0</v>
      </c>
      <c r="TF49" s="31">
        <v>0</v>
      </c>
      <c r="TG49" s="31">
        <v>0</v>
      </c>
      <c r="TH49" s="31">
        <v>0</v>
      </c>
      <c r="TI49" s="31">
        <v>0</v>
      </c>
      <c r="TJ49" s="31">
        <v>0</v>
      </c>
      <c r="TK49" s="31">
        <v>0</v>
      </c>
      <c r="TL49" s="31">
        <v>0</v>
      </c>
      <c r="TM49" s="31">
        <v>0</v>
      </c>
      <c r="TN49" s="31">
        <v>0</v>
      </c>
      <c r="TO49" s="31">
        <v>0</v>
      </c>
      <c r="TP49" s="31">
        <v>0</v>
      </c>
      <c r="TQ49" s="31">
        <v>0</v>
      </c>
      <c r="TR49" s="31">
        <v>0</v>
      </c>
      <c r="TS49" s="31">
        <v>0</v>
      </c>
      <c r="TT49" s="31">
        <v>0</v>
      </c>
      <c r="TU49" s="31">
        <v>0</v>
      </c>
      <c r="TV49" s="31">
        <v>0</v>
      </c>
      <c r="TW49" s="31">
        <v>0</v>
      </c>
      <c r="TX49" s="31">
        <v>0</v>
      </c>
      <c r="TY49" s="31">
        <v>0</v>
      </c>
      <c r="TZ49" s="31">
        <v>0</v>
      </c>
      <c r="UA49" s="31">
        <v>0</v>
      </c>
      <c r="UB49" s="31">
        <v>0</v>
      </c>
      <c r="UC49" s="31">
        <v>0</v>
      </c>
      <c r="UD49" s="31">
        <v>0</v>
      </c>
      <c r="UE49" s="31">
        <v>0</v>
      </c>
      <c r="UF49" s="31">
        <v>0</v>
      </c>
      <c r="UG49" s="31">
        <v>0</v>
      </c>
      <c r="UH49" s="31">
        <v>0</v>
      </c>
      <c r="UI49" s="31">
        <v>0</v>
      </c>
      <c r="UJ49" s="31">
        <v>0</v>
      </c>
      <c r="UK49" s="31">
        <v>0</v>
      </c>
      <c r="UL49" s="31">
        <v>0</v>
      </c>
      <c r="UM49" s="31">
        <v>0</v>
      </c>
      <c r="UN49" s="31">
        <v>0</v>
      </c>
      <c r="UO49" s="31">
        <v>0</v>
      </c>
      <c r="UP49" s="31">
        <v>0</v>
      </c>
      <c r="UQ49" s="31">
        <v>0</v>
      </c>
      <c r="UR49" s="31">
        <v>0</v>
      </c>
      <c r="US49" s="31">
        <v>0</v>
      </c>
      <c r="UT49" s="31">
        <v>0</v>
      </c>
      <c r="UU49" s="31">
        <v>0</v>
      </c>
      <c r="UV49" s="31">
        <v>0</v>
      </c>
      <c r="UW49" s="31">
        <v>0</v>
      </c>
      <c r="UX49" s="31">
        <v>0</v>
      </c>
      <c r="UY49" s="31">
        <v>0</v>
      </c>
      <c r="UZ49" s="31">
        <v>0</v>
      </c>
      <c r="VA49" s="31">
        <v>0</v>
      </c>
      <c r="VB49" s="31">
        <v>0</v>
      </c>
      <c r="VC49" s="31">
        <v>0</v>
      </c>
      <c r="VD49" s="31">
        <v>0</v>
      </c>
      <c r="VE49" s="31">
        <v>0</v>
      </c>
      <c r="VF49" s="31">
        <v>0</v>
      </c>
      <c r="VG49" s="31">
        <v>0</v>
      </c>
      <c r="VH49" s="31">
        <v>0</v>
      </c>
      <c r="VI49" s="31">
        <v>0</v>
      </c>
      <c r="VJ49" s="31">
        <v>0</v>
      </c>
      <c r="VK49" s="31">
        <v>0</v>
      </c>
      <c r="VL49" s="31">
        <v>0</v>
      </c>
      <c r="VM49" s="31">
        <v>0</v>
      </c>
      <c r="VN49" s="31">
        <v>0</v>
      </c>
      <c r="VO49" s="31">
        <v>0</v>
      </c>
      <c r="VP49" s="31">
        <v>0</v>
      </c>
      <c r="VQ49" s="31">
        <v>0</v>
      </c>
      <c r="VR49" s="31">
        <v>0</v>
      </c>
      <c r="VS49" s="31">
        <v>0</v>
      </c>
      <c r="VT49" s="31">
        <v>0</v>
      </c>
      <c r="VU49" s="31">
        <v>0</v>
      </c>
      <c r="VV49" s="31">
        <v>0</v>
      </c>
      <c r="VW49" s="31">
        <v>0</v>
      </c>
      <c r="VX49" s="31">
        <v>0</v>
      </c>
      <c r="VY49" s="31">
        <v>0</v>
      </c>
      <c r="VZ49" s="31">
        <v>0</v>
      </c>
      <c r="WA49" s="31">
        <v>0</v>
      </c>
      <c r="WB49" s="31">
        <v>0</v>
      </c>
      <c r="WC49" s="31">
        <v>0</v>
      </c>
      <c r="WD49" s="31">
        <v>0</v>
      </c>
      <c r="WE49" s="31">
        <v>0</v>
      </c>
      <c r="WF49" s="31">
        <v>0</v>
      </c>
      <c r="WG49" s="31">
        <v>0</v>
      </c>
      <c r="WH49" s="31">
        <v>0</v>
      </c>
      <c r="WI49" s="31">
        <v>0</v>
      </c>
      <c r="WJ49" s="31">
        <v>0</v>
      </c>
      <c r="WK49" s="31">
        <v>0</v>
      </c>
      <c r="WL49" s="31">
        <v>0</v>
      </c>
      <c r="WM49" s="31">
        <v>0</v>
      </c>
      <c r="WN49" s="31">
        <v>0</v>
      </c>
      <c r="WO49" s="31">
        <v>0</v>
      </c>
      <c r="WP49" s="31">
        <v>0</v>
      </c>
      <c r="WQ49" s="31">
        <v>0</v>
      </c>
      <c r="WR49" s="31">
        <v>0</v>
      </c>
      <c r="WS49" s="31">
        <v>0</v>
      </c>
      <c r="WT49" s="31">
        <v>0</v>
      </c>
      <c r="WU49" s="31">
        <v>0</v>
      </c>
      <c r="WV49" s="31">
        <v>0</v>
      </c>
      <c r="WW49" s="31">
        <v>0</v>
      </c>
      <c r="WX49" s="31">
        <v>0</v>
      </c>
      <c r="WY49" s="31">
        <v>0</v>
      </c>
      <c r="WZ49" s="31">
        <v>0</v>
      </c>
      <c r="XA49" s="31">
        <v>0</v>
      </c>
      <c r="XB49" s="31">
        <v>0</v>
      </c>
      <c r="XC49" s="31">
        <v>0</v>
      </c>
      <c r="XD49" s="31">
        <v>0</v>
      </c>
      <c r="XE49" s="31">
        <v>0</v>
      </c>
      <c r="XF49" s="31">
        <v>0</v>
      </c>
      <c r="XG49" s="31">
        <v>0</v>
      </c>
      <c r="XH49" s="31">
        <v>0</v>
      </c>
      <c r="XI49" s="31">
        <v>0</v>
      </c>
      <c r="XJ49" s="31">
        <v>0</v>
      </c>
      <c r="XK49" s="31">
        <v>0</v>
      </c>
      <c r="XL49" s="31">
        <v>0</v>
      </c>
      <c r="XM49" s="31">
        <v>0</v>
      </c>
      <c r="XN49" s="31">
        <v>0</v>
      </c>
      <c r="XO49" s="31">
        <v>0</v>
      </c>
      <c r="XP49" s="31">
        <v>0</v>
      </c>
      <c r="XQ49" s="31">
        <v>0</v>
      </c>
    </row>
    <row r="50" spans="1:641" hidden="1" x14ac:dyDescent="0.25">
      <c r="A50" s="20" t="s">
        <v>129</v>
      </c>
      <c r="B50" s="20" t="s">
        <v>130</v>
      </c>
      <c r="C50" s="29">
        <f>+E50*$C$74</f>
        <v>-2.9947372220746169E-13</v>
      </c>
      <c r="D50" s="21"/>
      <c r="E50" s="22">
        <f>+IFERROR(VLOOKUP($C$2,[4]BIDD18!$A$11:$P$183,13,TRUE)/1000000,0)</f>
        <v>-6.9077491726687863E-15</v>
      </c>
      <c r="F50" s="27" t="s">
        <v>94</v>
      </c>
      <c r="G50" s="24" t="s">
        <v>21</v>
      </c>
      <c r="H50" s="28">
        <v>39431</v>
      </c>
      <c r="I50" s="25"/>
      <c r="J50" s="53" t="s">
        <v>108</v>
      </c>
      <c r="K50" s="23">
        <v>132</v>
      </c>
      <c r="L50" s="27" t="s">
        <v>31</v>
      </c>
      <c r="M50" s="25">
        <f>+EDATE(H50,K50)</f>
        <v>43449</v>
      </c>
      <c r="N50" s="27" t="s">
        <v>24</v>
      </c>
      <c r="O50" s="29" t="s">
        <v>109</v>
      </c>
      <c r="P50" s="115" t="s">
        <v>110</v>
      </c>
      <c r="Q50" s="30">
        <f t="shared" si="99"/>
        <v>0</v>
      </c>
      <c r="R50" s="30">
        <f t="shared" si="100"/>
        <v>0</v>
      </c>
      <c r="S50" s="30">
        <f t="shared" si="101"/>
        <v>0</v>
      </c>
      <c r="T50" s="30">
        <f t="shared" si="102"/>
        <v>0</v>
      </c>
      <c r="U50" s="30">
        <f t="shared" si="103"/>
        <v>0</v>
      </c>
      <c r="V50" s="30">
        <f t="shared" si="104"/>
        <v>0</v>
      </c>
      <c r="W50" s="30">
        <f t="shared" si="105"/>
        <v>0</v>
      </c>
      <c r="X50" s="30">
        <f t="shared" si="106"/>
        <v>0</v>
      </c>
      <c r="Y50" s="30">
        <f t="shared" si="107"/>
        <v>0</v>
      </c>
      <c r="Z50" s="30">
        <f t="shared" si="108"/>
        <v>0</v>
      </c>
      <c r="AA50" s="30">
        <f t="shared" si="109"/>
        <v>0</v>
      </c>
      <c r="AB50" s="30">
        <f t="shared" si="110"/>
        <v>0</v>
      </c>
      <c r="AC50" s="30">
        <f t="shared" si="111"/>
        <v>0</v>
      </c>
      <c r="AD50" s="30">
        <f t="shared" si="112"/>
        <v>0</v>
      </c>
      <c r="AE50" s="30">
        <f t="shared" si="113"/>
        <v>0</v>
      </c>
      <c r="AF50" s="30">
        <f t="shared" si="114"/>
        <v>0</v>
      </c>
      <c r="AG50" s="30">
        <f t="shared" si="115"/>
        <v>0</v>
      </c>
      <c r="AH50" s="30">
        <f t="shared" si="116"/>
        <v>0</v>
      </c>
      <c r="AI50" s="30">
        <f t="shared" si="117"/>
        <v>0</v>
      </c>
      <c r="AJ50" s="30">
        <f t="shared" si="118"/>
        <v>0</v>
      </c>
      <c r="AK50" s="30">
        <f t="shared" si="119"/>
        <v>0</v>
      </c>
      <c r="AL50" s="30">
        <f t="shared" si="120"/>
        <v>0</v>
      </c>
      <c r="AM50" s="30">
        <f t="shared" si="121"/>
        <v>0</v>
      </c>
      <c r="AN50" s="30">
        <f t="shared" si="122"/>
        <v>0</v>
      </c>
      <c r="AO50" s="30">
        <f t="shared" si="123"/>
        <v>0</v>
      </c>
      <c r="AP50" s="30">
        <f t="shared" si="124"/>
        <v>0</v>
      </c>
      <c r="AQ50" s="30">
        <f t="shared" si="125"/>
        <v>0</v>
      </c>
      <c r="AR50" s="30">
        <f t="shared" si="126"/>
        <v>0</v>
      </c>
      <c r="AS50" s="30">
        <f t="shared" si="127"/>
        <v>0</v>
      </c>
      <c r="AT50" s="30">
        <f t="shared" si="128"/>
        <v>0</v>
      </c>
      <c r="AU50" s="30">
        <f t="shared" si="129"/>
        <v>0</v>
      </c>
      <c r="AV50" s="30">
        <f t="shared" si="130"/>
        <v>0</v>
      </c>
      <c r="AW50" s="30">
        <f t="shared" si="131"/>
        <v>0</v>
      </c>
      <c r="AX50" s="30">
        <f t="shared" si="132"/>
        <v>0</v>
      </c>
      <c r="AY50" s="30">
        <f t="shared" si="133"/>
        <v>0</v>
      </c>
      <c r="AZ50" s="30">
        <f t="shared" si="134"/>
        <v>0</v>
      </c>
      <c r="BA50" s="30">
        <f t="shared" si="135"/>
        <v>0</v>
      </c>
      <c r="BB50" s="30">
        <f t="shared" si="136"/>
        <v>0</v>
      </c>
      <c r="BC50" s="30">
        <f t="shared" si="137"/>
        <v>0</v>
      </c>
      <c r="BD50" s="30">
        <f t="shared" si="138"/>
        <v>0</v>
      </c>
      <c r="BE50" s="30">
        <f t="shared" si="139"/>
        <v>0</v>
      </c>
      <c r="BF50" s="30">
        <f t="shared" si="140"/>
        <v>0</v>
      </c>
      <c r="BG50" s="30">
        <f t="shared" si="141"/>
        <v>0</v>
      </c>
      <c r="BH50" s="30">
        <f t="shared" si="142"/>
        <v>0</v>
      </c>
      <c r="BI50" s="30">
        <f t="shared" si="143"/>
        <v>0</v>
      </c>
      <c r="BJ50" s="30">
        <f t="shared" si="144"/>
        <v>0</v>
      </c>
      <c r="BK50" s="30">
        <f t="shared" si="145"/>
        <v>0</v>
      </c>
      <c r="BL50" s="30">
        <f t="shared" si="146"/>
        <v>0</v>
      </c>
      <c r="BN50" s="31">
        <v>0</v>
      </c>
      <c r="BO50" s="31">
        <v>0</v>
      </c>
      <c r="BP50" s="31">
        <v>0</v>
      </c>
      <c r="BQ50" s="31">
        <v>0</v>
      </c>
      <c r="BR50" s="31">
        <v>0</v>
      </c>
      <c r="BS50" s="31">
        <v>0</v>
      </c>
      <c r="BT50" s="31">
        <v>0</v>
      </c>
      <c r="BU50" s="31">
        <v>0</v>
      </c>
      <c r="BV50" s="31">
        <v>0</v>
      </c>
      <c r="BW50" s="31">
        <v>0</v>
      </c>
      <c r="BX50" s="31">
        <v>0</v>
      </c>
      <c r="BY50" s="31">
        <v>0</v>
      </c>
      <c r="BZ50" s="31">
        <v>0</v>
      </c>
      <c r="CA50" s="31">
        <v>0</v>
      </c>
      <c r="CB50" s="31">
        <v>0</v>
      </c>
      <c r="CC50" s="31">
        <v>0</v>
      </c>
      <c r="CD50" s="31">
        <v>0</v>
      </c>
      <c r="CE50" s="31">
        <v>0</v>
      </c>
      <c r="CF50" s="31">
        <v>0</v>
      </c>
      <c r="CG50" s="31">
        <v>0</v>
      </c>
      <c r="CH50" s="31">
        <v>0</v>
      </c>
      <c r="CI50" s="31">
        <v>0</v>
      </c>
      <c r="CJ50" s="31">
        <v>0</v>
      </c>
      <c r="CK50" s="31">
        <v>0</v>
      </c>
      <c r="CL50" s="31">
        <v>0</v>
      </c>
      <c r="CM50" s="31">
        <v>0</v>
      </c>
      <c r="CN50" s="31">
        <v>0</v>
      </c>
      <c r="CO50" s="31">
        <v>0</v>
      </c>
      <c r="CP50" s="31">
        <v>0</v>
      </c>
      <c r="CQ50" s="31">
        <v>0</v>
      </c>
      <c r="CR50" s="31">
        <v>0</v>
      </c>
      <c r="CS50" s="31">
        <v>0</v>
      </c>
      <c r="CT50" s="31">
        <v>0</v>
      </c>
      <c r="CU50" s="31">
        <v>0</v>
      </c>
      <c r="CV50" s="31">
        <v>0</v>
      </c>
      <c r="CW50" s="31">
        <v>0</v>
      </c>
      <c r="CX50" s="31">
        <v>0</v>
      </c>
      <c r="CY50" s="31">
        <v>0</v>
      </c>
      <c r="CZ50" s="31">
        <v>0</v>
      </c>
      <c r="DA50" s="31">
        <v>0</v>
      </c>
      <c r="DB50" s="31">
        <v>0</v>
      </c>
      <c r="DC50" s="31">
        <v>0</v>
      </c>
      <c r="DD50" s="31">
        <v>0</v>
      </c>
      <c r="DE50" s="31">
        <v>0</v>
      </c>
      <c r="DF50" s="31">
        <v>0</v>
      </c>
      <c r="DG50" s="31">
        <v>0</v>
      </c>
      <c r="DH50" s="31">
        <v>0</v>
      </c>
      <c r="DI50" s="31">
        <v>0</v>
      </c>
      <c r="DJ50" s="31">
        <v>0</v>
      </c>
      <c r="DK50" s="31">
        <v>0</v>
      </c>
      <c r="DL50" s="31">
        <v>0</v>
      </c>
      <c r="DM50" s="31">
        <v>0</v>
      </c>
      <c r="DN50" s="31">
        <v>0</v>
      </c>
      <c r="DO50" s="31">
        <v>0</v>
      </c>
      <c r="DP50" s="31">
        <v>0</v>
      </c>
      <c r="DQ50" s="31">
        <v>0</v>
      </c>
      <c r="DR50" s="31">
        <v>0</v>
      </c>
      <c r="DS50" s="31">
        <v>0</v>
      </c>
      <c r="DT50" s="31">
        <v>0</v>
      </c>
      <c r="DU50" s="31">
        <v>0</v>
      </c>
      <c r="DV50" s="31">
        <v>0</v>
      </c>
      <c r="DW50" s="31">
        <v>0</v>
      </c>
      <c r="DX50" s="31">
        <v>0</v>
      </c>
      <c r="DY50" s="31">
        <v>0</v>
      </c>
      <c r="DZ50" s="31">
        <v>0</v>
      </c>
      <c r="EA50" s="31">
        <v>0</v>
      </c>
      <c r="EB50" s="31">
        <v>0</v>
      </c>
      <c r="EC50" s="31">
        <v>0</v>
      </c>
      <c r="ED50" s="31">
        <v>0</v>
      </c>
      <c r="EE50" s="31">
        <v>0</v>
      </c>
      <c r="EF50" s="31">
        <v>0</v>
      </c>
      <c r="EG50" s="31">
        <v>0</v>
      </c>
      <c r="EH50" s="31">
        <v>0</v>
      </c>
      <c r="EI50" s="31">
        <v>0</v>
      </c>
      <c r="EJ50" s="31">
        <v>0</v>
      </c>
      <c r="EK50" s="31">
        <v>0</v>
      </c>
      <c r="EL50" s="31">
        <v>0</v>
      </c>
      <c r="EM50" s="31">
        <v>0</v>
      </c>
      <c r="EN50" s="31">
        <v>0</v>
      </c>
      <c r="EO50" s="31">
        <v>0</v>
      </c>
      <c r="EP50" s="31">
        <v>0</v>
      </c>
      <c r="EQ50" s="31">
        <v>0</v>
      </c>
      <c r="ER50" s="31">
        <v>0</v>
      </c>
      <c r="ES50" s="31">
        <v>0</v>
      </c>
      <c r="ET50" s="31">
        <v>0</v>
      </c>
      <c r="EU50" s="31">
        <v>0</v>
      </c>
      <c r="EV50" s="31">
        <v>0</v>
      </c>
      <c r="EW50" s="31">
        <v>0</v>
      </c>
      <c r="EX50" s="31">
        <v>0</v>
      </c>
      <c r="EY50" s="31">
        <v>0</v>
      </c>
      <c r="EZ50" s="31">
        <v>0</v>
      </c>
      <c r="FA50" s="31">
        <v>0</v>
      </c>
      <c r="FB50" s="31">
        <v>0</v>
      </c>
      <c r="FC50" s="31">
        <v>0</v>
      </c>
      <c r="FD50" s="31">
        <v>0</v>
      </c>
      <c r="FE50" s="31">
        <v>0</v>
      </c>
      <c r="FF50" s="31">
        <v>0</v>
      </c>
      <c r="FG50" s="31">
        <v>0</v>
      </c>
      <c r="FH50" s="31">
        <v>0</v>
      </c>
      <c r="FI50" s="31">
        <v>0</v>
      </c>
      <c r="FJ50" s="31">
        <v>0</v>
      </c>
      <c r="FK50" s="31">
        <v>0</v>
      </c>
      <c r="FL50" s="31">
        <v>0</v>
      </c>
      <c r="FM50" s="31">
        <v>0</v>
      </c>
      <c r="FN50" s="31">
        <v>0</v>
      </c>
      <c r="FO50" s="31">
        <v>0</v>
      </c>
      <c r="FP50" s="31">
        <v>0</v>
      </c>
      <c r="FQ50" s="31">
        <v>0</v>
      </c>
      <c r="FR50" s="31">
        <v>0</v>
      </c>
      <c r="FS50" s="31">
        <v>0</v>
      </c>
      <c r="FT50" s="31">
        <v>0</v>
      </c>
      <c r="FU50" s="31">
        <v>0</v>
      </c>
      <c r="FV50" s="31">
        <v>0</v>
      </c>
      <c r="FW50" s="31">
        <v>0</v>
      </c>
      <c r="FX50" s="31">
        <v>0</v>
      </c>
      <c r="FY50" s="31">
        <v>0</v>
      </c>
      <c r="FZ50" s="31">
        <v>0</v>
      </c>
      <c r="GA50" s="31">
        <v>0</v>
      </c>
      <c r="GB50" s="31">
        <v>0</v>
      </c>
      <c r="GC50" s="31">
        <v>0</v>
      </c>
      <c r="GD50" s="31">
        <v>0</v>
      </c>
      <c r="GE50" s="31">
        <v>0</v>
      </c>
      <c r="GF50" s="31">
        <v>0</v>
      </c>
      <c r="GG50" s="31">
        <v>0</v>
      </c>
      <c r="GH50" s="31">
        <v>0</v>
      </c>
      <c r="GI50" s="31">
        <v>0</v>
      </c>
      <c r="GJ50" s="31">
        <v>0</v>
      </c>
      <c r="GK50" s="31">
        <v>0</v>
      </c>
      <c r="GL50" s="31">
        <v>0</v>
      </c>
      <c r="GM50" s="31">
        <v>0</v>
      </c>
      <c r="GN50" s="31">
        <v>0</v>
      </c>
      <c r="GO50" s="31">
        <v>0</v>
      </c>
      <c r="GP50" s="31">
        <v>0</v>
      </c>
      <c r="GQ50" s="31">
        <v>0</v>
      </c>
      <c r="GR50" s="31">
        <v>0</v>
      </c>
      <c r="GS50" s="31">
        <v>0</v>
      </c>
      <c r="GT50" s="31">
        <v>0</v>
      </c>
      <c r="GU50" s="31">
        <v>0</v>
      </c>
      <c r="GV50" s="31">
        <v>0</v>
      </c>
      <c r="GW50" s="31">
        <v>0</v>
      </c>
      <c r="GX50" s="31">
        <v>0</v>
      </c>
      <c r="GY50" s="31">
        <v>0</v>
      </c>
      <c r="GZ50" s="31">
        <v>0</v>
      </c>
      <c r="HA50" s="31">
        <v>0</v>
      </c>
      <c r="HB50" s="31">
        <v>0</v>
      </c>
      <c r="HC50" s="31">
        <v>0</v>
      </c>
      <c r="HD50" s="31">
        <v>0</v>
      </c>
      <c r="HE50" s="31">
        <v>0</v>
      </c>
      <c r="HF50" s="31">
        <v>0</v>
      </c>
      <c r="HG50" s="31">
        <v>0</v>
      </c>
      <c r="HH50" s="31">
        <v>0</v>
      </c>
      <c r="HI50" s="31">
        <v>0</v>
      </c>
      <c r="HJ50" s="31">
        <v>0</v>
      </c>
      <c r="HK50" s="31">
        <v>0</v>
      </c>
      <c r="HL50" s="31">
        <v>0</v>
      </c>
      <c r="HM50" s="31">
        <v>0</v>
      </c>
      <c r="HN50" s="31">
        <v>0</v>
      </c>
      <c r="HO50" s="31">
        <v>0</v>
      </c>
      <c r="HP50" s="31">
        <v>0</v>
      </c>
      <c r="HQ50" s="31">
        <v>0</v>
      </c>
      <c r="HR50" s="31">
        <v>0</v>
      </c>
      <c r="HS50" s="31">
        <v>0</v>
      </c>
      <c r="HT50" s="31">
        <v>0</v>
      </c>
      <c r="HU50" s="31">
        <v>0</v>
      </c>
      <c r="HV50" s="31">
        <v>0</v>
      </c>
      <c r="HW50" s="31">
        <v>0</v>
      </c>
      <c r="HX50" s="31">
        <v>0</v>
      </c>
      <c r="HY50" s="31">
        <v>0</v>
      </c>
      <c r="HZ50" s="31">
        <v>0</v>
      </c>
      <c r="IA50" s="31">
        <v>0</v>
      </c>
      <c r="IB50" s="31">
        <v>0</v>
      </c>
      <c r="IC50" s="31">
        <v>0</v>
      </c>
      <c r="ID50" s="31">
        <v>0</v>
      </c>
      <c r="IE50" s="31">
        <v>0</v>
      </c>
      <c r="IF50" s="31">
        <v>0</v>
      </c>
      <c r="IG50" s="31">
        <v>0</v>
      </c>
      <c r="IH50" s="31">
        <v>0</v>
      </c>
      <c r="II50" s="31">
        <v>0</v>
      </c>
      <c r="IJ50" s="31">
        <v>0</v>
      </c>
      <c r="IK50" s="31">
        <v>0</v>
      </c>
      <c r="IL50" s="31">
        <v>0</v>
      </c>
      <c r="IM50" s="31">
        <v>0</v>
      </c>
      <c r="IN50" s="31">
        <v>0</v>
      </c>
      <c r="IO50" s="31">
        <v>0</v>
      </c>
      <c r="IP50" s="31">
        <v>0</v>
      </c>
      <c r="IQ50" s="31">
        <v>0</v>
      </c>
      <c r="IR50" s="31">
        <v>0</v>
      </c>
      <c r="IS50" s="31">
        <v>0</v>
      </c>
      <c r="IT50" s="31">
        <v>0</v>
      </c>
      <c r="IU50" s="31">
        <v>0</v>
      </c>
      <c r="IV50" s="31">
        <v>0</v>
      </c>
      <c r="IW50" s="31">
        <v>0</v>
      </c>
      <c r="IX50" s="31">
        <v>0</v>
      </c>
      <c r="IY50" s="31">
        <v>0</v>
      </c>
      <c r="IZ50" s="31">
        <v>0</v>
      </c>
      <c r="JA50" s="31">
        <v>0</v>
      </c>
      <c r="JB50" s="31">
        <v>0</v>
      </c>
      <c r="JC50" s="31">
        <v>0</v>
      </c>
      <c r="JD50" s="31">
        <v>0</v>
      </c>
      <c r="JE50" s="31">
        <v>0</v>
      </c>
      <c r="JF50" s="31">
        <v>0</v>
      </c>
      <c r="JG50" s="31">
        <v>0</v>
      </c>
      <c r="JH50" s="31">
        <v>0</v>
      </c>
      <c r="JI50" s="31">
        <v>0</v>
      </c>
      <c r="JJ50" s="31">
        <v>0</v>
      </c>
      <c r="JK50" s="31">
        <v>0</v>
      </c>
      <c r="JL50" s="31">
        <v>0</v>
      </c>
      <c r="JM50" s="31">
        <v>0</v>
      </c>
      <c r="JN50" s="31">
        <v>0</v>
      </c>
      <c r="JO50" s="31">
        <v>0</v>
      </c>
      <c r="JP50" s="31">
        <v>0</v>
      </c>
      <c r="JQ50" s="31">
        <v>0</v>
      </c>
      <c r="JR50" s="31">
        <v>0</v>
      </c>
      <c r="JS50" s="31">
        <v>0</v>
      </c>
      <c r="JT50" s="31">
        <v>0</v>
      </c>
      <c r="JU50" s="31">
        <v>0</v>
      </c>
      <c r="JV50" s="31">
        <v>0</v>
      </c>
      <c r="JW50" s="31">
        <v>0</v>
      </c>
      <c r="JX50" s="31">
        <v>0</v>
      </c>
      <c r="JY50" s="31">
        <v>0</v>
      </c>
      <c r="JZ50" s="31">
        <v>0</v>
      </c>
      <c r="KA50" s="31">
        <v>0</v>
      </c>
      <c r="KB50" s="31">
        <v>0</v>
      </c>
      <c r="KC50" s="31">
        <v>0</v>
      </c>
      <c r="KD50" s="31">
        <v>0</v>
      </c>
      <c r="KE50" s="31">
        <v>0</v>
      </c>
      <c r="KF50" s="31">
        <v>0</v>
      </c>
      <c r="KG50" s="31">
        <v>0</v>
      </c>
      <c r="KH50" s="31">
        <v>0</v>
      </c>
      <c r="KI50" s="31">
        <v>0</v>
      </c>
      <c r="KJ50" s="31">
        <v>0</v>
      </c>
      <c r="KK50" s="31">
        <v>0</v>
      </c>
      <c r="KL50" s="31">
        <v>0</v>
      </c>
      <c r="KM50" s="31">
        <v>0</v>
      </c>
      <c r="KN50" s="31">
        <v>0</v>
      </c>
      <c r="KO50" s="31">
        <v>0</v>
      </c>
      <c r="KP50" s="31">
        <v>0</v>
      </c>
      <c r="KQ50" s="31">
        <v>0</v>
      </c>
      <c r="KR50" s="31">
        <v>0</v>
      </c>
      <c r="KS50" s="31">
        <v>0</v>
      </c>
      <c r="KT50" s="31">
        <v>0</v>
      </c>
      <c r="KU50" s="31">
        <v>0</v>
      </c>
      <c r="KV50" s="31">
        <v>0</v>
      </c>
      <c r="KW50" s="31">
        <v>0</v>
      </c>
      <c r="KX50" s="31">
        <v>0</v>
      </c>
      <c r="KY50" s="31">
        <v>0</v>
      </c>
      <c r="KZ50" s="31">
        <v>0</v>
      </c>
      <c r="LA50" s="31">
        <v>0</v>
      </c>
      <c r="LB50" s="31">
        <v>0</v>
      </c>
      <c r="LC50" s="31">
        <v>0</v>
      </c>
      <c r="LD50" s="31">
        <v>0</v>
      </c>
      <c r="LE50" s="31">
        <v>0</v>
      </c>
      <c r="LF50" s="31">
        <v>0</v>
      </c>
      <c r="LG50" s="31">
        <v>0</v>
      </c>
      <c r="LH50" s="31">
        <v>0</v>
      </c>
      <c r="LI50" s="31">
        <v>0</v>
      </c>
      <c r="LJ50" s="31">
        <v>0</v>
      </c>
      <c r="LK50" s="31">
        <v>0</v>
      </c>
      <c r="LL50" s="31">
        <v>0</v>
      </c>
      <c r="LM50" s="31">
        <v>0</v>
      </c>
      <c r="LN50" s="31">
        <v>0</v>
      </c>
      <c r="LO50" s="31">
        <v>0</v>
      </c>
      <c r="LP50" s="31">
        <v>0</v>
      </c>
      <c r="LQ50" s="31">
        <v>0</v>
      </c>
      <c r="LR50" s="31">
        <v>0</v>
      </c>
      <c r="LS50" s="31">
        <v>0</v>
      </c>
      <c r="LT50" s="31">
        <v>0</v>
      </c>
      <c r="LU50" s="31">
        <v>0</v>
      </c>
      <c r="LV50" s="31">
        <v>0</v>
      </c>
      <c r="LW50" s="31">
        <v>0</v>
      </c>
      <c r="LX50" s="31">
        <v>0</v>
      </c>
      <c r="LY50" s="31">
        <v>0</v>
      </c>
      <c r="LZ50" s="31">
        <v>0</v>
      </c>
      <c r="MA50" s="31">
        <v>0</v>
      </c>
      <c r="MB50" s="31">
        <v>0</v>
      </c>
      <c r="MC50" s="31">
        <v>0</v>
      </c>
      <c r="MD50" s="31">
        <v>0</v>
      </c>
      <c r="ME50" s="31">
        <v>0</v>
      </c>
      <c r="MF50" s="31">
        <v>0</v>
      </c>
      <c r="MG50" s="31">
        <v>0</v>
      </c>
      <c r="MH50" s="31">
        <v>0</v>
      </c>
      <c r="MI50" s="31">
        <v>0</v>
      </c>
      <c r="MJ50" s="31">
        <v>0</v>
      </c>
      <c r="MK50" s="31">
        <v>0</v>
      </c>
      <c r="ML50" s="31">
        <v>0</v>
      </c>
      <c r="MM50" s="31">
        <v>0</v>
      </c>
      <c r="MN50" s="31">
        <v>0</v>
      </c>
      <c r="MO50" s="31">
        <v>0</v>
      </c>
      <c r="MP50" s="31">
        <v>0</v>
      </c>
      <c r="MQ50" s="31">
        <v>0</v>
      </c>
      <c r="MR50" s="31">
        <v>0</v>
      </c>
      <c r="MS50" s="31">
        <v>0</v>
      </c>
      <c r="MT50" s="31">
        <v>0</v>
      </c>
      <c r="MU50" s="31">
        <v>0</v>
      </c>
      <c r="MV50" s="31">
        <v>0</v>
      </c>
      <c r="MW50" s="31">
        <v>0</v>
      </c>
      <c r="MX50" s="31">
        <v>0</v>
      </c>
      <c r="MY50" s="31">
        <v>0</v>
      </c>
      <c r="MZ50" s="31">
        <v>0</v>
      </c>
      <c r="NA50" s="31">
        <v>0</v>
      </c>
      <c r="NB50" s="31">
        <v>0</v>
      </c>
      <c r="NC50" s="31">
        <v>0</v>
      </c>
      <c r="ND50" s="31">
        <v>0</v>
      </c>
      <c r="NE50" s="31">
        <v>0</v>
      </c>
      <c r="NF50" s="31">
        <v>0</v>
      </c>
      <c r="NG50" s="31">
        <v>0</v>
      </c>
      <c r="NH50" s="31">
        <v>0</v>
      </c>
      <c r="NI50" s="31">
        <v>0</v>
      </c>
      <c r="NJ50" s="31">
        <v>0</v>
      </c>
      <c r="NK50" s="31">
        <v>0</v>
      </c>
      <c r="NL50" s="31">
        <v>0</v>
      </c>
      <c r="NM50" s="31">
        <v>0</v>
      </c>
      <c r="NN50" s="31">
        <v>0</v>
      </c>
      <c r="NO50" s="31">
        <v>0</v>
      </c>
      <c r="NP50" s="31">
        <v>0</v>
      </c>
      <c r="NQ50" s="31">
        <v>0</v>
      </c>
      <c r="NR50" s="31">
        <v>0</v>
      </c>
      <c r="NS50" s="31">
        <v>0</v>
      </c>
      <c r="NT50" s="31">
        <v>0</v>
      </c>
      <c r="NU50" s="31">
        <v>0</v>
      </c>
      <c r="NV50" s="31">
        <v>0</v>
      </c>
      <c r="NW50" s="31">
        <v>0</v>
      </c>
      <c r="NX50" s="31">
        <v>0</v>
      </c>
      <c r="NY50" s="31">
        <v>0</v>
      </c>
      <c r="NZ50" s="31">
        <v>0</v>
      </c>
      <c r="OA50" s="31">
        <v>0</v>
      </c>
      <c r="OB50" s="31">
        <v>0</v>
      </c>
      <c r="OC50" s="31">
        <v>0</v>
      </c>
      <c r="OD50" s="31">
        <v>0</v>
      </c>
      <c r="OE50" s="31">
        <v>0</v>
      </c>
      <c r="OF50" s="31">
        <v>0</v>
      </c>
      <c r="OG50" s="31">
        <v>0</v>
      </c>
      <c r="OH50" s="31">
        <v>0</v>
      </c>
      <c r="OI50" s="31">
        <v>0</v>
      </c>
      <c r="OJ50" s="31">
        <v>0</v>
      </c>
      <c r="OK50" s="31">
        <v>0</v>
      </c>
      <c r="OL50" s="31">
        <v>0</v>
      </c>
      <c r="OM50" s="31">
        <v>0</v>
      </c>
      <c r="ON50" s="31">
        <v>0</v>
      </c>
      <c r="OO50" s="31">
        <v>0</v>
      </c>
      <c r="OP50" s="31">
        <v>0</v>
      </c>
      <c r="OQ50" s="31">
        <v>0</v>
      </c>
      <c r="OR50" s="31">
        <v>0</v>
      </c>
      <c r="OS50" s="31">
        <v>0</v>
      </c>
      <c r="OT50" s="31">
        <v>0</v>
      </c>
      <c r="OU50" s="31">
        <v>0</v>
      </c>
      <c r="OV50" s="31">
        <v>0</v>
      </c>
      <c r="OW50" s="31">
        <v>0</v>
      </c>
      <c r="OX50" s="31">
        <v>0</v>
      </c>
      <c r="OY50" s="31">
        <v>0</v>
      </c>
      <c r="OZ50" s="31">
        <v>0</v>
      </c>
      <c r="PA50" s="31">
        <v>0</v>
      </c>
      <c r="PB50" s="31">
        <v>0</v>
      </c>
      <c r="PC50" s="31">
        <v>0</v>
      </c>
      <c r="PD50" s="31">
        <v>0</v>
      </c>
      <c r="PE50" s="31">
        <v>0</v>
      </c>
      <c r="PF50" s="31">
        <v>0</v>
      </c>
      <c r="PG50" s="31">
        <v>0</v>
      </c>
      <c r="PH50" s="31">
        <v>0</v>
      </c>
      <c r="PI50" s="31">
        <v>0</v>
      </c>
      <c r="PJ50" s="31">
        <v>0</v>
      </c>
      <c r="PK50" s="31">
        <v>0</v>
      </c>
      <c r="PL50" s="31">
        <v>0</v>
      </c>
      <c r="PM50" s="31">
        <v>0</v>
      </c>
      <c r="PN50" s="31">
        <v>0</v>
      </c>
      <c r="PO50" s="31">
        <v>0</v>
      </c>
      <c r="PP50" s="31">
        <v>0</v>
      </c>
      <c r="PQ50" s="31">
        <v>0</v>
      </c>
      <c r="PR50" s="31">
        <v>0</v>
      </c>
      <c r="PS50" s="31">
        <v>0</v>
      </c>
      <c r="PT50" s="31">
        <v>0</v>
      </c>
      <c r="PU50" s="31">
        <v>0</v>
      </c>
      <c r="PV50" s="31">
        <v>0</v>
      </c>
      <c r="PW50" s="31">
        <v>0</v>
      </c>
      <c r="PX50" s="31">
        <v>0</v>
      </c>
      <c r="PY50" s="31">
        <v>0</v>
      </c>
      <c r="PZ50" s="31">
        <v>0</v>
      </c>
      <c r="QA50" s="31">
        <v>0</v>
      </c>
      <c r="QB50" s="31">
        <v>0</v>
      </c>
      <c r="QC50" s="31">
        <v>0</v>
      </c>
      <c r="QD50" s="31">
        <v>0</v>
      </c>
      <c r="QE50" s="31">
        <v>0</v>
      </c>
      <c r="QF50" s="31">
        <v>0</v>
      </c>
      <c r="QG50" s="31">
        <v>0</v>
      </c>
      <c r="QH50" s="31">
        <v>0</v>
      </c>
      <c r="QI50" s="31">
        <v>0</v>
      </c>
      <c r="QJ50" s="31">
        <v>0</v>
      </c>
      <c r="QK50" s="31">
        <v>0</v>
      </c>
      <c r="QL50" s="31">
        <v>0</v>
      </c>
      <c r="QM50" s="31">
        <v>0</v>
      </c>
      <c r="QN50" s="31">
        <v>0</v>
      </c>
      <c r="QO50" s="31">
        <v>0</v>
      </c>
      <c r="QP50" s="31">
        <v>0</v>
      </c>
      <c r="QQ50" s="31">
        <v>0</v>
      </c>
      <c r="QR50" s="31">
        <v>0</v>
      </c>
      <c r="QS50" s="31">
        <v>0</v>
      </c>
      <c r="QT50" s="31">
        <v>0</v>
      </c>
      <c r="QU50" s="31">
        <v>0</v>
      </c>
      <c r="QV50" s="31">
        <v>0</v>
      </c>
      <c r="QW50" s="31">
        <v>0</v>
      </c>
      <c r="QX50" s="31">
        <v>0</v>
      </c>
      <c r="QY50" s="31">
        <v>0</v>
      </c>
      <c r="QZ50" s="31">
        <v>0</v>
      </c>
      <c r="RA50" s="31">
        <v>0</v>
      </c>
      <c r="RB50" s="31">
        <v>0</v>
      </c>
      <c r="RC50" s="31">
        <v>0</v>
      </c>
      <c r="RD50" s="31">
        <v>0</v>
      </c>
      <c r="RE50" s="31">
        <v>0</v>
      </c>
      <c r="RF50" s="31">
        <v>0</v>
      </c>
      <c r="RG50" s="31">
        <v>0</v>
      </c>
      <c r="RH50" s="31">
        <v>0</v>
      </c>
      <c r="RI50" s="31">
        <v>0</v>
      </c>
      <c r="RJ50" s="31">
        <v>0</v>
      </c>
      <c r="RK50" s="31">
        <v>0</v>
      </c>
      <c r="RL50" s="31">
        <v>0</v>
      </c>
      <c r="RM50" s="31">
        <v>0</v>
      </c>
      <c r="RN50" s="31">
        <v>0</v>
      </c>
      <c r="RO50" s="31">
        <v>0</v>
      </c>
      <c r="RP50" s="31">
        <v>0</v>
      </c>
      <c r="RQ50" s="31">
        <v>0</v>
      </c>
      <c r="RR50" s="31">
        <v>0</v>
      </c>
      <c r="RS50" s="31">
        <v>0</v>
      </c>
      <c r="RT50" s="31">
        <v>0</v>
      </c>
      <c r="RU50" s="31">
        <v>0</v>
      </c>
      <c r="RV50" s="31">
        <v>0</v>
      </c>
      <c r="RW50" s="31">
        <v>0</v>
      </c>
      <c r="RX50" s="31">
        <v>0</v>
      </c>
      <c r="RY50" s="31">
        <v>0</v>
      </c>
      <c r="RZ50" s="31">
        <v>0</v>
      </c>
      <c r="SA50" s="31">
        <v>0</v>
      </c>
      <c r="SB50" s="31">
        <v>0</v>
      </c>
      <c r="SC50" s="31">
        <v>0</v>
      </c>
      <c r="SD50" s="31">
        <v>0</v>
      </c>
      <c r="SE50" s="31">
        <v>0</v>
      </c>
      <c r="SF50" s="31">
        <v>0</v>
      </c>
      <c r="SG50" s="31">
        <v>0</v>
      </c>
      <c r="SH50" s="31">
        <v>0</v>
      </c>
      <c r="SI50" s="31">
        <v>0</v>
      </c>
      <c r="SJ50" s="31">
        <v>0</v>
      </c>
      <c r="SK50" s="31">
        <v>0</v>
      </c>
      <c r="SL50" s="31">
        <v>0</v>
      </c>
      <c r="SM50" s="31">
        <v>0</v>
      </c>
      <c r="SN50" s="31">
        <v>0</v>
      </c>
      <c r="SO50" s="31">
        <v>0</v>
      </c>
      <c r="SP50" s="31">
        <v>0</v>
      </c>
      <c r="SQ50" s="31">
        <v>0</v>
      </c>
      <c r="SR50" s="31">
        <v>0</v>
      </c>
      <c r="SS50" s="31">
        <v>0</v>
      </c>
      <c r="ST50" s="31">
        <v>0</v>
      </c>
      <c r="SU50" s="31">
        <v>0</v>
      </c>
      <c r="SV50" s="31">
        <v>0</v>
      </c>
      <c r="SW50" s="31">
        <v>0</v>
      </c>
      <c r="SX50" s="31">
        <v>0</v>
      </c>
      <c r="SY50" s="31">
        <v>0</v>
      </c>
      <c r="SZ50" s="31">
        <v>0</v>
      </c>
      <c r="TA50" s="31">
        <v>0</v>
      </c>
      <c r="TB50" s="31">
        <v>0</v>
      </c>
      <c r="TC50" s="31">
        <v>0</v>
      </c>
      <c r="TD50" s="31">
        <v>0</v>
      </c>
      <c r="TE50" s="31">
        <v>0</v>
      </c>
      <c r="TF50" s="31">
        <v>0</v>
      </c>
      <c r="TG50" s="31">
        <v>0</v>
      </c>
      <c r="TH50" s="31">
        <v>0</v>
      </c>
      <c r="TI50" s="31">
        <v>0</v>
      </c>
      <c r="TJ50" s="31">
        <v>0</v>
      </c>
      <c r="TK50" s="31">
        <v>0</v>
      </c>
      <c r="TL50" s="31">
        <v>0</v>
      </c>
      <c r="TM50" s="31">
        <v>0</v>
      </c>
      <c r="TN50" s="31">
        <v>0</v>
      </c>
      <c r="TO50" s="31">
        <v>0</v>
      </c>
      <c r="TP50" s="31">
        <v>0</v>
      </c>
      <c r="TQ50" s="31">
        <v>0</v>
      </c>
      <c r="TR50" s="31">
        <v>0</v>
      </c>
      <c r="TS50" s="31">
        <v>0</v>
      </c>
      <c r="TT50" s="31">
        <v>0</v>
      </c>
      <c r="TU50" s="31">
        <v>0</v>
      </c>
      <c r="TV50" s="31">
        <v>0</v>
      </c>
      <c r="TW50" s="31">
        <v>0</v>
      </c>
      <c r="TX50" s="31">
        <v>0</v>
      </c>
      <c r="TY50" s="31">
        <v>0</v>
      </c>
      <c r="TZ50" s="31">
        <v>0</v>
      </c>
      <c r="UA50" s="31">
        <v>0</v>
      </c>
      <c r="UB50" s="31">
        <v>0</v>
      </c>
      <c r="UC50" s="31">
        <v>0</v>
      </c>
      <c r="UD50" s="31">
        <v>0</v>
      </c>
      <c r="UE50" s="31">
        <v>0</v>
      </c>
      <c r="UF50" s="31">
        <v>0</v>
      </c>
      <c r="UG50" s="31">
        <v>0</v>
      </c>
      <c r="UH50" s="31">
        <v>0</v>
      </c>
      <c r="UI50" s="31">
        <v>0</v>
      </c>
      <c r="UJ50" s="31">
        <v>0</v>
      </c>
      <c r="UK50" s="31">
        <v>0</v>
      </c>
      <c r="UL50" s="31">
        <v>0</v>
      </c>
      <c r="UM50" s="31">
        <v>0</v>
      </c>
      <c r="UN50" s="31">
        <v>0</v>
      </c>
      <c r="UO50" s="31">
        <v>0</v>
      </c>
      <c r="UP50" s="31">
        <v>0</v>
      </c>
      <c r="UQ50" s="31">
        <v>0</v>
      </c>
      <c r="UR50" s="31">
        <v>0</v>
      </c>
      <c r="US50" s="31">
        <v>0</v>
      </c>
      <c r="UT50" s="31">
        <v>0</v>
      </c>
      <c r="UU50" s="31">
        <v>0</v>
      </c>
      <c r="UV50" s="31">
        <v>0</v>
      </c>
      <c r="UW50" s="31">
        <v>0</v>
      </c>
      <c r="UX50" s="31">
        <v>0</v>
      </c>
      <c r="UY50" s="31">
        <v>0</v>
      </c>
      <c r="UZ50" s="31">
        <v>0</v>
      </c>
      <c r="VA50" s="31">
        <v>0</v>
      </c>
      <c r="VB50" s="31">
        <v>0</v>
      </c>
      <c r="VC50" s="31">
        <v>0</v>
      </c>
      <c r="VD50" s="31">
        <v>0</v>
      </c>
      <c r="VE50" s="31">
        <v>0</v>
      </c>
      <c r="VF50" s="31">
        <v>0</v>
      </c>
      <c r="VG50" s="31">
        <v>0</v>
      </c>
      <c r="VH50" s="31">
        <v>0</v>
      </c>
      <c r="VI50" s="31">
        <v>0</v>
      </c>
      <c r="VJ50" s="31">
        <v>0</v>
      </c>
      <c r="VK50" s="31">
        <v>0</v>
      </c>
      <c r="VL50" s="31">
        <v>0</v>
      </c>
      <c r="VM50" s="31">
        <v>0</v>
      </c>
      <c r="VN50" s="31">
        <v>0</v>
      </c>
      <c r="VO50" s="31">
        <v>0</v>
      </c>
      <c r="VP50" s="31">
        <v>0</v>
      </c>
      <c r="VQ50" s="31">
        <v>0</v>
      </c>
      <c r="VR50" s="31">
        <v>0</v>
      </c>
      <c r="VS50" s="31">
        <v>0</v>
      </c>
      <c r="VT50" s="31">
        <v>0</v>
      </c>
      <c r="VU50" s="31">
        <v>0</v>
      </c>
      <c r="VV50" s="31">
        <v>0</v>
      </c>
      <c r="VW50" s="31">
        <v>0</v>
      </c>
      <c r="VX50" s="31">
        <v>0</v>
      </c>
      <c r="VY50" s="31">
        <v>0</v>
      </c>
      <c r="VZ50" s="31">
        <v>0</v>
      </c>
      <c r="WA50" s="31">
        <v>0</v>
      </c>
      <c r="WB50" s="31">
        <v>0</v>
      </c>
      <c r="WC50" s="31">
        <v>0</v>
      </c>
      <c r="WD50" s="31">
        <v>0</v>
      </c>
      <c r="WE50" s="31">
        <v>0</v>
      </c>
      <c r="WF50" s="31">
        <v>0</v>
      </c>
      <c r="WG50" s="31">
        <v>0</v>
      </c>
      <c r="WH50" s="31">
        <v>0</v>
      </c>
      <c r="WI50" s="31">
        <v>0</v>
      </c>
      <c r="WJ50" s="31">
        <v>0</v>
      </c>
      <c r="WK50" s="31">
        <v>0</v>
      </c>
      <c r="WL50" s="31">
        <v>0</v>
      </c>
      <c r="WM50" s="31">
        <v>0</v>
      </c>
      <c r="WN50" s="31">
        <v>0</v>
      </c>
      <c r="WO50" s="31">
        <v>0</v>
      </c>
      <c r="WP50" s="31">
        <v>0</v>
      </c>
      <c r="WQ50" s="31">
        <v>0</v>
      </c>
      <c r="WR50" s="31">
        <v>0</v>
      </c>
      <c r="WS50" s="31">
        <v>0</v>
      </c>
      <c r="WT50" s="31">
        <v>0</v>
      </c>
      <c r="WU50" s="31">
        <v>0</v>
      </c>
      <c r="WV50" s="31">
        <v>0</v>
      </c>
      <c r="WW50" s="31">
        <v>0</v>
      </c>
      <c r="WX50" s="31">
        <v>0</v>
      </c>
      <c r="WY50" s="31">
        <v>0</v>
      </c>
      <c r="WZ50" s="31">
        <v>0</v>
      </c>
      <c r="XA50" s="31">
        <v>0</v>
      </c>
      <c r="XB50" s="31">
        <v>0</v>
      </c>
      <c r="XC50" s="31">
        <v>0</v>
      </c>
      <c r="XD50" s="31">
        <v>0</v>
      </c>
      <c r="XE50" s="31">
        <v>0</v>
      </c>
      <c r="XF50" s="31">
        <v>0</v>
      </c>
      <c r="XG50" s="31">
        <v>0</v>
      </c>
      <c r="XH50" s="31">
        <v>0</v>
      </c>
      <c r="XI50" s="31">
        <v>0</v>
      </c>
      <c r="XJ50" s="31">
        <v>0</v>
      </c>
      <c r="XK50" s="31">
        <v>0</v>
      </c>
      <c r="XL50" s="31">
        <v>0</v>
      </c>
      <c r="XM50" s="31">
        <v>0</v>
      </c>
      <c r="XN50" s="31">
        <v>0</v>
      </c>
      <c r="XO50" s="31">
        <v>0</v>
      </c>
      <c r="XP50" s="31">
        <v>0</v>
      </c>
      <c r="XQ50" s="31">
        <v>0</v>
      </c>
    </row>
    <row r="51" spans="1:641" hidden="1" x14ac:dyDescent="0.25">
      <c r="A51" s="20" t="s">
        <v>131</v>
      </c>
      <c r="B51" s="20" t="s">
        <v>132</v>
      </c>
      <c r="C51" s="29">
        <f>+E51*$C$74</f>
        <v>0</v>
      </c>
      <c r="D51" s="21"/>
      <c r="E51" s="22">
        <f>+IFERROR(VLOOKUP($C$2,[4]BIDM16!$A$11:P194,13,TRUE)/1000000,0)</f>
        <v>0</v>
      </c>
      <c r="F51" s="27" t="s">
        <v>94</v>
      </c>
      <c r="G51" s="24" t="s">
        <v>21</v>
      </c>
      <c r="H51" s="28">
        <v>35504</v>
      </c>
      <c r="I51" s="25"/>
      <c r="J51" s="53" t="s">
        <v>108</v>
      </c>
      <c r="K51" s="23">
        <v>228</v>
      </c>
      <c r="L51" s="27" t="s">
        <v>31</v>
      </c>
      <c r="M51" s="25">
        <f>+EDATE(H51,K51)</f>
        <v>42444</v>
      </c>
      <c r="N51" s="27" t="s">
        <v>24</v>
      </c>
      <c r="O51" s="29" t="s">
        <v>109</v>
      </c>
      <c r="P51" s="115"/>
      <c r="Q51" s="30">
        <f t="shared" si="99"/>
        <v>0</v>
      </c>
      <c r="R51" s="30">
        <f t="shared" si="100"/>
        <v>0</v>
      </c>
      <c r="S51" s="30">
        <f t="shared" si="101"/>
        <v>0</v>
      </c>
      <c r="T51" s="30">
        <f t="shared" si="102"/>
        <v>0</v>
      </c>
      <c r="U51" s="30">
        <f t="shared" si="103"/>
        <v>0</v>
      </c>
      <c r="V51" s="30">
        <f t="shared" si="104"/>
        <v>0</v>
      </c>
      <c r="W51" s="30">
        <f t="shared" si="105"/>
        <v>0</v>
      </c>
      <c r="X51" s="30">
        <f t="shared" si="106"/>
        <v>0</v>
      </c>
      <c r="Y51" s="30">
        <f t="shared" si="107"/>
        <v>0</v>
      </c>
      <c r="Z51" s="30">
        <f t="shared" si="108"/>
        <v>0</v>
      </c>
      <c r="AA51" s="30">
        <f t="shared" si="109"/>
        <v>0</v>
      </c>
      <c r="AB51" s="30">
        <f t="shared" si="110"/>
        <v>0</v>
      </c>
      <c r="AC51" s="30">
        <f t="shared" si="111"/>
        <v>0</v>
      </c>
      <c r="AD51" s="30">
        <f t="shared" si="112"/>
        <v>0</v>
      </c>
      <c r="AE51" s="30">
        <f t="shared" si="113"/>
        <v>0</v>
      </c>
      <c r="AF51" s="30">
        <f t="shared" si="114"/>
        <v>0</v>
      </c>
      <c r="AG51" s="30">
        <f t="shared" si="115"/>
        <v>0</v>
      </c>
      <c r="AH51" s="30">
        <f t="shared" si="116"/>
        <v>0</v>
      </c>
      <c r="AI51" s="30">
        <f t="shared" si="117"/>
        <v>0</v>
      </c>
      <c r="AJ51" s="30">
        <f t="shared" si="118"/>
        <v>0</v>
      </c>
      <c r="AK51" s="30">
        <f t="shared" si="119"/>
        <v>0</v>
      </c>
      <c r="AL51" s="30">
        <f t="shared" si="120"/>
        <v>0</v>
      </c>
      <c r="AM51" s="30">
        <f t="shared" si="121"/>
        <v>0</v>
      </c>
      <c r="AN51" s="30">
        <f t="shared" si="122"/>
        <v>0</v>
      </c>
      <c r="AO51" s="30">
        <f t="shared" si="123"/>
        <v>0</v>
      </c>
      <c r="AP51" s="30">
        <f t="shared" si="124"/>
        <v>0</v>
      </c>
      <c r="AQ51" s="30">
        <f t="shared" si="125"/>
        <v>0</v>
      </c>
      <c r="AR51" s="30">
        <f t="shared" si="126"/>
        <v>0</v>
      </c>
      <c r="AS51" s="30">
        <f t="shared" si="127"/>
        <v>0</v>
      </c>
      <c r="AT51" s="30">
        <f t="shared" si="128"/>
        <v>0</v>
      </c>
      <c r="AU51" s="30">
        <f t="shared" si="129"/>
        <v>0</v>
      </c>
      <c r="AV51" s="30">
        <f t="shared" si="130"/>
        <v>0</v>
      </c>
      <c r="AW51" s="30">
        <f t="shared" si="131"/>
        <v>0</v>
      </c>
      <c r="AX51" s="30">
        <f t="shared" si="132"/>
        <v>0</v>
      </c>
      <c r="AY51" s="30">
        <f t="shared" si="133"/>
        <v>0</v>
      </c>
      <c r="AZ51" s="30">
        <f t="shared" si="134"/>
        <v>0</v>
      </c>
      <c r="BA51" s="30">
        <f t="shared" si="135"/>
        <v>0</v>
      </c>
      <c r="BB51" s="30">
        <f t="shared" si="136"/>
        <v>0</v>
      </c>
      <c r="BC51" s="30">
        <f t="shared" si="137"/>
        <v>0</v>
      </c>
      <c r="BD51" s="30">
        <f t="shared" si="138"/>
        <v>0</v>
      </c>
      <c r="BE51" s="30">
        <f t="shared" si="139"/>
        <v>0</v>
      </c>
      <c r="BF51" s="30">
        <f t="shared" si="140"/>
        <v>0</v>
      </c>
      <c r="BG51" s="30">
        <f t="shared" si="141"/>
        <v>0</v>
      </c>
      <c r="BH51" s="30">
        <f t="shared" si="142"/>
        <v>0</v>
      </c>
      <c r="BI51" s="30">
        <f t="shared" si="143"/>
        <v>0</v>
      </c>
      <c r="BJ51" s="30">
        <f t="shared" si="144"/>
        <v>0</v>
      </c>
      <c r="BK51" s="30">
        <f t="shared" si="145"/>
        <v>0</v>
      </c>
      <c r="BL51" s="30">
        <f t="shared" si="146"/>
        <v>0</v>
      </c>
      <c r="BN51" s="31">
        <v>0</v>
      </c>
      <c r="BO51" s="31">
        <v>0</v>
      </c>
      <c r="BP51" s="31">
        <v>0</v>
      </c>
      <c r="BQ51" s="31">
        <v>0</v>
      </c>
      <c r="BR51" s="31">
        <v>0</v>
      </c>
      <c r="BS51" s="31">
        <v>0</v>
      </c>
      <c r="BT51" s="31">
        <v>0</v>
      </c>
      <c r="BU51" s="31">
        <v>0</v>
      </c>
      <c r="BV51" s="31">
        <v>0</v>
      </c>
      <c r="BW51" s="31">
        <v>0</v>
      </c>
      <c r="BX51" s="31">
        <v>0</v>
      </c>
      <c r="BY51" s="31">
        <v>0</v>
      </c>
      <c r="BZ51" s="31">
        <v>0</v>
      </c>
      <c r="CA51" s="31">
        <v>0</v>
      </c>
      <c r="CB51" s="31">
        <v>0</v>
      </c>
      <c r="CC51" s="31">
        <v>0</v>
      </c>
      <c r="CD51" s="31">
        <v>0</v>
      </c>
      <c r="CE51" s="31">
        <v>0</v>
      </c>
      <c r="CF51" s="31">
        <v>0</v>
      </c>
      <c r="CG51" s="31">
        <v>0</v>
      </c>
      <c r="CH51" s="31">
        <v>0</v>
      </c>
      <c r="CI51" s="31">
        <v>0</v>
      </c>
      <c r="CJ51" s="31">
        <v>0</v>
      </c>
      <c r="CK51" s="31">
        <v>0</v>
      </c>
      <c r="CL51" s="31">
        <v>0</v>
      </c>
      <c r="CM51" s="31">
        <v>0</v>
      </c>
      <c r="CN51" s="31">
        <v>0</v>
      </c>
      <c r="CO51" s="31">
        <v>0</v>
      </c>
      <c r="CP51" s="31">
        <v>0</v>
      </c>
      <c r="CQ51" s="31">
        <v>0</v>
      </c>
      <c r="CR51" s="31">
        <v>0</v>
      </c>
      <c r="CS51" s="31">
        <v>0</v>
      </c>
      <c r="CT51" s="31">
        <v>0</v>
      </c>
      <c r="CU51" s="31">
        <v>0</v>
      </c>
      <c r="CV51" s="31">
        <v>0</v>
      </c>
      <c r="CW51" s="31">
        <v>0</v>
      </c>
      <c r="CX51" s="31">
        <v>0</v>
      </c>
      <c r="CY51" s="31">
        <v>0</v>
      </c>
      <c r="CZ51" s="31">
        <v>0</v>
      </c>
      <c r="DA51" s="31">
        <v>0</v>
      </c>
      <c r="DB51" s="31">
        <v>0</v>
      </c>
      <c r="DC51" s="31">
        <v>0</v>
      </c>
      <c r="DD51" s="31">
        <v>0</v>
      </c>
      <c r="DE51" s="31">
        <v>0</v>
      </c>
      <c r="DF51" s="31">
        <v>0</v>
      </c>
      <c r="DG51" s="31">
        <v>0</v>
      </c>
      <c r="DH51" s="31">
        <v>0</v>
      </c>
      <c r="DI51" s="31">
        <v>0</v>
      </c>
      <c r="DJ51" s="31">
        <v>0</v>
      </c>
      <c r="DK51" s="31">
        <v>0</v>
      </c>
      <c r="DL51" s="31">
        <v>0</v>
      </c>
      <c r="DM51" s="31">
        <v>0</v>
      </c>
      <c r="DN51" s="31">
        <v>0</v>
      </c>
      <c r="DO51" s="31">
        <v>0</v>
      </c>
      <c r="DP51" s="31">
        <v>0</v>
      </c>
      <c r="DQ51" s="31">
        <v>0</v>
      </c>
      <c r="DR51" s="31">
        <v>0</v>
      </c>
      <c r="DS51" s="31">
        <v>0</v>
      </c>
      <c r="DT51" s="31">
        <v>0</v>
      </c>
      <c r="DU51" s="31">
        <v>0</v>
      </c>
      <c r="DV51" s="31">
        <v>0</v>
      </c>
      <c r="DW51" s="31">
        <v>0</v>
      </c>
      <c r="DX51" s="31">
        <v>0</v>
      </c>
      <c r="DY51" s="31">
        <v>0</v>
      </c>
      <c r="DZ51" s="31">
        <v>0</v>
      </c>
      <c r="EA51" s="31">
        <v>0</v>
      </c>
      <c r="EB51" s="31">
        <v>0</v>
      </c>
      <c r="EC51" s="31">
        <v>0</v>
      </c>
      <c r="ED51" s="31">
        <v>0</v>
      </c>
      <c r="EE51" s="31">
        <v>0</v>
      </c>
      <c r="EF51" s="31">
        <v>0</v>
      </c>
      <c r="EG51" s="31">
        <v>0</v>
      </c>
      <c r="EH51" s="31">
        <v>0</v>
      </c>
      <c r="EI51" s="31">
        <v>0</v>
      </c>
      <c r="EJ51" s="31">
        <v>0</v>
      </c>
      <c r="EK51" s="31">
        <v>0</v>
      </c>
      <c r="EL51" s="31">
        <v>0</v>
      </c>
      <c r="EM51" s="31">
        <v>0</v>
      </c>
      <c r="EN51" s="31">
        <v>0</v>
      </c>
      <c r="EO51" s="31">
        <v>0</v>
      </c>
      <c r="EP51" s="31">
        <v>0</v>
      </c>
      <c r="EQ51" s="31">
        <v>0</v>
      </c>
      <c r="ER51" s="31">
        <v>0</v>
      </c>
      <c r="ES51" s="31">
        <v>0</v>
      </c>
      <c r="ET51" s="31">
        <v>0</v>
      </c>
      <c r="EU51" s="31">
        <v>0</v>
      </c>
      <c r="EV51" s="31">
        <v>0</v>
      </c>
      <c r="EW51" s="31">
        <v>0</v>
      </c>
      <c r="EX51" s="31">
        <v>0</v>
      </c>
      <c r="EY51" s="31">
        <v>0</v>
      </c>
      <c r="EZ51" s="31">
        <v>0</v>
      </c>
      <c r="FA51" s="31">
        <v>0</v>
      </c>
      <c r="FB51" s="31">
        <v>0</v>
      </c>
      <c r="FC51" s="31">
        <v>0</v>
      </c>
      <c r="FD51" s="31">
        <v>0</v>
      </c>
      <c r="FE51" s="31">
        <v>0</v>
      </c>
      <c r="FF51" s="31">
        <v>0</v>
      </c>
      <c r="FG51" s="31">
        <v>0</v>
      </c>
      <c r="FH51" s="31">
        <v>0</v>
      </c>
      <c r="FI51" s="31">
        <v>0</v>
      </c>
      <c r="FJ51" s="31">
        <v>0</v>
      </c>
      <c r="FK51" s="31">
        <v>0</v>
      </c>
      <c r="FL51" s="31">
        <v>0</v>
      </c>
      <c r="FM51" s="31">
        <v>0</v>
      </c>
      <c r="FN51" s="31">
        <v>0</v>
      </c>
      <c r="FO51" s="31">
        <v>0</v>
      </c>
      <c r="FP51" s="31">
        <v>0</v>
      </c>
      <c r="FQ51" s="31">
        <v>0</v>
      </c>
      <c r="FR51" s="31">
        <v>0</v>
      </c>
      <c r="FS51" s="31">
        <v>0</v>
      </c>
      <c r="FT51" s="31">
        <v>0</v>
      </c>
      <c r="FU51" s="31">
        <v>0</v>
      </c>
      <c r="FV51" s="31">
        <v>0</v>
      </c>
      <c r="FW51" s="31">
        <v>0</v>
      </c>
      <c r="FX51" s="31">
        <v>0</v>
      </c>
      <c r="FY51" s="31">
        <v>0</v>
      </c>
      <c r="FZ51" s="31">
        <v>0</v>
      </c>
      <c r="GA51" s="31">
        <v>0</v>
      </c>
      <c r="GB51" s="31">
        <v>0</v>
      </c>
      <c r="GC51" s="31">
        <v>0</v>
      </c>
      <c r="GD51" s="31">
        <v>0</v>
      </c>
      <c r="GE51" s="31">
        <v>0</v>
      </c>
      <c r="GF51" s="31">
        <v>0</v>
      </c>
      <c r="GG51" s="31">
        <v>0</v>
      </c>
      <c r="GH51" s="31">
        <v>0</v>
      </c>
      <c r="GI51" s="31">
        <v>0</v>
      </c>
      <c r="GJ51" s="31">
        <v>0</v>
      </c>
      <c r="GK51" s="31">
        <v>0</v>
      </c>
      <c r="GL51" s="31">
        <v>0</v>
      </c>
      <c r="GM51" s="31">
        <v>0</v>
      </c>
      <c r="GN51" s="31">
        <v>0</v>
      </c>
      <c r="GO51" s="31">
        <v>0</v>
      </c>
      <c r="GP51" s="31">
        <v>0</v>
      </c>
      <c r="GQ51" s="31">
        <v>0</v>
      </c>
      <c r="GR51" s="31">
        <v>0</v>
      </c>
      <c r="GS51" s="31">
        <v>0</v>
      </c>
      <c r="GT51" s="31">
        <v>0</v>
      </c>
      <c r="GU51" s="31">
        <v>0</v>
      </c>
      <c r="GV51" s="31">
        <v>0</v>
      </c>
      <c r="GW51" s="31">
        <v>0</v>
      </c>
      <c r="GX51" s="31">
        <v>0</v>
      </c>
      <c r="GY51" s="31">
        <v>0</v>
      </c>
      <c r="GZ51" s="31">
        <v>0</v>
      </c>
      <c r="HA51" s="31">
        <v>0</v>
      </c>
      <c r="HB51" s="31">
        <v>0</v>
      </c>
      <c r="HC51" s="31">
        <v>0</v>
      </c>
      <c r="HD51" s="31">
        <v>0</v>
      </c>
      <c r="HE51" s="31">
        <v>0</v>
      </c>
      <c r="HF51" s="31">
        <v>0</v>
      </c>
      <c r="HG51" s="31">
        <v>0</v>
      </c>
      <c r="HH51" s="31">
        <v>0</v>
      </c>
      <c r="HI51" s="31">
        <v>0</v>
      </c>
      <c r="HJ51" s="31">
        <v>0</v>
      </c>
      <c r="HK51" s="31">
        <v>0</v>
      </c>
      <c r="HL51" s="31">
        <v>0</v>
      </c>
      <c r="HM51" s="31">
        <v>0</v>
      </c>
      <c r="HN51" s="31">
        <v>0</v>
      </c>
      <c r="HO51" s="31">
        <v>0</v>
      </c>
      <c r="HP51" s="31">
        <v>0</v>
      </c>
      <c r="HQ51" s="31">
        <v>0</v>
      </c>
      <c r="HR51" s="31">
        <v>0</v>
      </c>
      <c r="HS51" s="31">
        <v>0</v>
      </c>
      <c r="HT51" s="31">
        <v>0</v>
      </c>
      <c r="HU51" s="31">
        <v>0</v>
      </c>
      <c r="HV51" s="31">
        <v>0</v>
      </c>
      <c r="HW51" s="31">
        <v>0</v>
      </c>
      <c r="HX51" s="31">
        <v>0</v>
      </c>
      <c r="HY51" s="31">
        <v>0</v>
      </c>
      <c r="HZ51" s="31">
        <v>0</v>
      </c>
      <c r="IA51" s="31">
        <v>0</v>
      </c>
      <c r="IB51" s="31">
        <v>0</v>
      </c>
      <c r="IC51" s="31">
        <v>0</v>
      </c>
      <c r="ID51" s="31">
        <v>0</v>
      </c>
      <c r="IE51" s="31">
        <v>0</v>
      </c>
      <c r="IF51" s="31">
        <v>0</v>
      </c>
      <c r="IG51" s="31">
        <v>0</v>
      </c>
      <c r="IH51" s="31">
        <v>0</v>
      </c>
      <c r="II51" s="31">
        <v>0</v>
      </c>
      <c r="IJ51" s="31">
        <v>0</v>
      </c>
      <c r="IK51" s="31">
        <v>0</v>
      </c>
      <c r="IL51" s="31">
        <v>0</v>
      </c>
      <c r="IM51" s="31">
        <v>0</v>
      </c>
      <c r="IN51" s="31">
        <v>0</v>
      </c>
      <c r="IO51" s="31">
        <v>0</v>
      </c>
      <c r="IP51" s="31">
        <v>0</v>
      </c>
      <c r="IQ51" s="31">
        <v>0</v>
      </c>
      <c r="IR51" s="31">
        <v>0</v>
      </c>
      <c r="IS51" s="31">
        <v>0</v>
      </c>
      <c r="IT51" s="31">
        <v>0</v>
      </c>
      <c r="IU51" s="31">
        <v>0</v>
      </c>
      <c r="IV51" s="31">
        <v>0</v>
      </c>
      <c r="IW51" s="31">
        <v>0</v>
      </c>
      <c r="IX51" s="31">
        <v>0</v>
      </c>
      <c r="IY51" s="31">
        <v>0</v>
      </c>
      <c r="IZ51" s="31">
        <v>0</v>
      </c>
      <c r="JA51" s="31">
        <v>0</v>
      </c>
      <c r="JB51" s="31">
        <v>0</v>
      </c>
      <c r="JC51" s="31">
        <v>0</v>
      </c>
      <c r="JD51" s="31">
        <v>0</v>
      </c>
      <c r="JE51" s="31">
        <v>0</v>
      </c>
      <c r="JF51" s="31">
        <v>0</v>
      </c>
      <c r="JG51" s="31">
        <v>0</v>
      </c>
      <c r="JH51" s="31">
        <v>0</v>
      </c>
      <c r="JI51" s="31">
        <v>0</v>
      </c>
      <c r="JJ51" s="31">
        <v>0</v>
      </c>
      <c r="JK51" s="31">
        <v>0</v>
      </c>
      <c r="JL51" s="31">
        <v>0</v>
      </c>
      <c r="JM51" s="31">
        <v>0</v>
      </c>
      <c r="JN51" s="31">
        <v>0</v>
      </c>
      <c r="JO51" s="31">
        <v>0</v>
      </c>
      <c r="JP51" s="31">
        <v>0</v>
      </c>
      <c r="JQ51" s="31">
        <v>0</v>
      </c>
      <c r="JR51" s="31">
        <v>0</v>
      </c>
      <c r="JS51" s="31">
        <v>0</v>
      </c>
      <c r="JT51" s="31">
        <v>0</v>
      </c>
      <c r="JU51" s="31">
        <v>0</v>
      </c>
      <c r="JV51" s="31">
        <v>0</v>
      </c>
      <c r="JW51" s="31">
        <v>0</v>
      </c>
      <c r="JX51" s="31">
        <v>0</v>
      </c>
      <c r="JY51" s="31">
        <v>0</v>
      </c>
      <c r="JZ51" s="31">
        <v>0</v>
      </c>
      <c r="KA51" s="31">
        <v>0</v>
      </c>
      <c r="KB51" s="31">
        <v>0</v>
      </c>
      <c r="KC51" s="31">
        <v>0</v>
      </c>
      <c r="KD51" s="31">
        <v>0</v>
      </c>
      <c r="KE51" s="31">
        <v>0</v>
      </c>
      <c r="KF51" s="31">
        <v>0</v>
      </c>
      <c r="KG51" s="31">
        <v>0</v>
      </c>
      <c r="KH51" s="31">
        <v>0</v>
      </c>
      <c r="KI51" s="31">
        <v>0</v>
      </c>
      <c r="KJ51" s="31">
        <v>0</v>
      </c>
      <c r="KK51" s="31">
        <v>0</v>
      </c>
      <c r="KL51" s="31">
        <v>0</v>
      </c>
      <c r="KM51" s="31">
        <v>0</v>
      </c>
      <c r="KN51" s="31">
        <v>0</v>
      </c>
      <c r="KO51" s="31">
        <v>0</v>
      </c>
      <c r="KP51" s="31">
        <v>0</v>
      </c>
      <c r="KQ51" s="31">
        <v>0</v>
      </c>
      <c r="KR51" s="31">
        <v>0</v>
      </c>
      <c r="KS51" s="31">
        <v>0</v>
      </c>
      <c r="KT51" s="31">
        <v>0</v>
      </c>
      <c r="KU51" s="31">
        <v>0</v>
      </c>
      <c r="KV51" s="31">
        <v>0</v>
      </c>
      <c r="KW51" s="31">
        <v>0</v>
      </c>
      <c r="KX51" s="31">
        <v>0</v>
      </c>
      <c r="KY51" s="31">
        <v>0</v>
      </c>
      <c r="KZ51" s="31">
        <v>0</v>
      </c>
      <c r="LA51" s="31">
        <v>0</v>
      </c>
      <c r="LB51" s="31">
        <v>0</v>
      </c>
      <c r="LC51" s="31">
        <v>0</v>
      </c>
      <c r="LD51" s="31">
        <v>0</v>
      </c>
      <c r="LE51" s="31">
        <v>0</v>
      </c>
      <c r="LF51" s="31">
        <v>0</v>
      </c>
      <c r="LG51" s="31">
        <v>0</v>
      </c>
      <c r="LH51" s="31">
        <v>0</v>
      </c>
      <c r="LI51" s="31">
        <v>0</v>
      </c>
      <c r="LJ51" s="31">
        <v>0</v>
      </c>
      <c r="LK51" s="31">
        <v>0</v>
      </c>
      <c r="LL51" s="31">
        <v>0</v>
      </c>
      <c r="LM51" s="31">
        <v>0</v>
      </c>
      <c r="LN51" s="31">
        <v>0</v>
      </c>
      <c r="LO51" s="31">
        <v>0</v>
      </c>
      <c r="LP51" s="31">
        <v>0</v>
      </c>
      <c r="LQ51" s="31">
        <v>0</v>
      </c>
      <c r="LR51" s="31">
        <v>0</v>
      </c>
      <c r="LS51" s="31">
        <v>0</v>
      </c>
      <c r="LT51" s="31">
        <v>0</v>
      </c>
      <c r="LU51" s="31">
        <v>0</v>
      </c>
      <c r="LV51" s="31">
        <v>0</v>
      </c>
      <c r="LW51" s="31">
        <v>0</v>
      </c>
      <c r="LX51" s="31">
        <v>0</v>
      </c>
      <c r="LY51" s="31">
        <v>0</v>
      </c>
      <c r="LZ51" s="31">
        <v>0</v>
      </c>
      <c r="MA51" s="31">
        <v>0</v>
      </c>
      <c r="MB51" s="31">
        <v>0</v>
      </c>
      <c r="MC51" s="31">
        <v>0</v>
      </c>
      <c r="MD51" s="31">
        <v>0</v>
      </c>
      <c r="ME51" s="31">
        <v>0</v>
      </c>
      <c r="MF51" s="31">
        <v>0</v>
      </c>
      <c r="MG51" s="31">
        <v>0</v>
      </c>
      <c r="MH51" s="31">
        <v>0</v>
      </c>
      <c r="MI51" s="31">
        <v>0</v>
      </c>
      <c r="MJ51" s="31">
        <v>0</v>
      </c>
      <c r="MK51" s="31">
        <v>0</v>
      </c>
      <c r="ML51" s="31">
        <v>0</v>
      </c>
      <c r="MM51" s="31">
        <v>0</v>
      </c>
      <c r="MN51" s="31">
        <v>0</v>
      </c>
      <c r="MO51" s="31">
        <v>0</v>
      </c>
      <c r="MP51" s="31">
        <v>0</v>
      </c>
      <c r="MQ51" s="31">
        <v>0</v>
      </c>
      <c r="MR51" s="31">
        <v>0</v>
      </c>
      <c r="MS51" s="31">
        <v>0</v>
      </c>
      <c r="MT51" s="31">
        <v>0</v>
      </c>
      <c r="MU51" s="31">
        <v>0</v>
      </c>
      <c r="MV51" s="31">
        <v>0</v>
      </c>
      <c r="MW51" s="31">
        <v>0</v>
      </c>
      <c r="MX51" s="31">
        <v>0</v>
      </c>
      <c r="MY51" s="31">
        <v>0</v>
      </c>
      <c r="MZ51" s="31">
        <v>0</v>
      </c>
      <c r="NA51" s="31">
        <v>0</v>
      </c>
      <c r="NB51" s="31">
        <v>0</v>
      </c>
      <c r="NC51" s="31">
        <v>0</v>
      </c>
      <c r="ND51" s="31">
        <v>0</v>
      </c>
      <c r="NE51" s="31">
        <v>0</v>
      </c>
      <c r="NF51" s="31">
        <v>0</v>
      </c>
      <c r="NG51" s="31">
        <v>0</v>
      </c>
      <c r="NH51" s="31">
        <v>0</v>
      </c>
      <c r="NI51" s="31">
        <v>0</v>
      </c>
      <c r="NJ51" s="31">
        <v>0</v>
      </c>
      <c r="NK51" s="31">
        <v>0</v>
      </c>
      <c r="NL51" s="31">
        <v>0</v>
      </c>
      <c r="NM51" s="31">
        <v>0</v>
      </c>
      <c r="NN51" s="31">
        <v>0</v>
      </c>
      <c r="NO51" s="31">
        <v>0</v>
      </c>
      <c r="NP51" s="31">
        <v>0</v>
      </c>
      <c r="NQ51" s="31">
        <v>0</v>
      </c>
      <c r="NR51" s="31">
        <v>0</v>
      </c>
      <c r="NS51" s="31">
        <v>0</v>
      </c>
      <c r="NT51" s="31">
        <v>0</v>
      </c>
      <c r="NU51" s="31">
        <v>0</v>
      </c>
      <c r="NV51" s="31">
        <v>0</v>
      </c>
      <c r="NW51" s="31">
        <v>0</v>
      </c>
      <c r="NX51" s="31">
        <v>0</v>
      </c>
      <c r="NY51" s="31">
        <v>0</v>
      </c>
      <c r="NZ51" s="31">
        <v>0</v>
      </c>
      <c r="OA51" s="31">
        <v>0</v>
      </c>
      <c r="OB51" s="31">
        <v>0</v>
      </c>
      <c r="OC51" s="31">
        <v>0</v>
      </c>
      <c r="OD51" s="31">
        <v>0</v>
      </c>
      <c r="OE51" s="31">
        <v>0</v>
      </c>
      <c r="OF51" s="31">
        <v>0</v>
      </c>
      <c r="OG51" s="31">
        <v>0</v>
      </c>
      <c r="OH51" s="31">
        <v>0</v>
      </c>
      <c r="OI51" s="31">
        <v>0</v>
      </c>
      <c r="OJ51" s="31">
        <v>0</v>
      </c>
      <c r="OK51" s="31">
        <v>0</v>
      </c>
      <c r="OL51" s="31">
        <v>0</v>
      </c>
      <c r="OM51" s="31">
        <v>0</v>
      </c>
      <c r="ON51" s="31">
        <v>0</v>
      </c>
      <c r="OO51" s="31">
        <v>0</v>
      </c>
      <c r="OP51" s="31">
        <v>0</v>
      </c>
      <c r="OQ51" s="31">
        <v>0</v>
      </c>
      <c r="OR51" s="31">
        <v>0</v>
      </c>
      <c r="OS51" s="31">
        <v>0</v>
      </c>
      <c r="OT51" s="31">
        <v>0</v>
      </c>
      <c r="OU51" s="31">
        <v>0</v>
      </c>
      <c r="OV51" s="31">
        <v>0</v>
      </c>
      <c r="OW51" s="31">
        <v>0</v>
      </c>
      <c r="OX51" s="31">
        <v>0</v>
      </c>
      <c r="OY51" s="31">
        <v>0</v>
      </c>
      <c r="OZ51" s="31">
        <v>0</v>
      </c>
      <c r="PA51" s="31">
        <v>0</v>
      </c>
      <c r="PB51" s="31">
        <v>0</v>
      </c>
      <c r="PC51" s="31">
        <v>0</v>
      </c>
      <c r="PD51" s="31">
        <v>0</v>
      </c>
      <c r="PE51" s="31">
        <v>0</v>
      </c>
      <c r="PF51" s="31">
        <v>0</v>
      </c>
      <c r="PG51" s="31">
        <v>0</v>
      </c>
      <c r="PH51" s="31">
        <v>0</v>
      </c>
      <c r="PI51" s="31">
        <v>0</v>
      </c>
      <c r="PJ51" s="31">
        <v>0</v>
      </c>
      <c r="PK51" s="31">
        <v>0</v>
      </c>
      <c r="PL51" s="31">
        <v>0</v>
      </c>
      <c r="PM51" s="31">
        <v>0</v>
      </c>
      <c r="PN51" s="31">
        <v>0</v>
      </c>
      <c r="PO51" s="31">
        <v>0</v>
      </c>
      <c r="PP51" s="31">
        <v>0</v>
      </c>
      <c r="PQ51" s="31">
        <v>0</v>
      </c>
      <c r="PR51" s="31">
        <v>0</v>
      </c>
      <c r="PS51" s="31">
        <v>0</v>
      </c>
      <c r="PT51" s="31">
        <v>0</v>
      </c>
      <c r="PU51" s="31">
        <v>0</v>
      </c>
      <c r="PV51" s="31">
        <v>0</v>
      </c>
      <c r="PW51" s="31">
        <v>0</v>
      </c>
      <c r="PX51" s="31">
        <v>0</v>
      </c>
      <c r="PY51" s="31">
        <v>0</v>
      </c>
      <c r="PZ51" s="31">
        <v>0</v>
      </c>
      <c r="QA51" s="31">
        <v>0</v>
      </c>
      <c r="QB51" s="31">
        <v>0</v>
      </c>
      <c r="QC51" s="31">
        <v>0</v>
      </c>
      <c r="QD51" s="31">
        <v>0</v>
      </c>
      <c r="QE51" s="31">
        <v>0</v>
      </c>
      <c r="QF51" s="31">
        <v>0</v>
      </c>
      <c r="QG51" s="31">
        <v>0</v>
      </c>
      <c r="QH51" s="31">
        <v>0</v>
      </c>
      <c r="QI51" s="31">
        <v>0</v>
      </c>
      <c r="QJ51" s="31">
        <v>0</v>
      </c>
      <c r="QK51" s="31">
        <v>0</v>
      </c>
      <c r="QL51" s="31">
        <v>0</v>
      </c>
      <c r="QM51" s="31">
        <v>0</v>
      </c>
      <c r="QN51" s="31">
        <v>0</v>
      </c>
      <c r="QO51" s="31">
        <v>0</v>
      </c>
      <c r="QP51" s="31">
        <v>0</v>
      </c>
      <c r="QQ51" s="31">
        <v>0</v>
      </c>
      <c r="QR51" s="31">
        <v>0</v>
      </c>
      <c r="QS51" s="31">
        <v>0</v>
      </c>
      <c r="QT51" s="31">
        <v>0</v>
      </c>
      <c r="QU51" s="31">
        <v>0</v>
      </c>
      <c r="QV51" s="31">
        <v>0</v>
      </c>
      <c r="QW51" s="31">
        <v>0</v>
      </c>
      <c r="QX51" s="31">
        <v>0</v>
      </c>
      <c r="QY51" s="31">
        <v>0</v>
      </c>
      <c r="QZ51" s="31">
        <v>0</v>
      </c>
      <c r="RA51" s="31">
        <v>0</v>
      </c>
      <c r="RB51" s="31">
        <v>0</v>
      </c>
      <c r="RC51" s="31">
        <v>0</v>
      </c>
      <c r="RD51" s="31">
        <v>0</v>
      </c>
      <c r="RE51" s="31">
        <v>0</v>
      </c>
      <c r="RF51" s="31">
        <v>0</v>
      </c>
      <c r="RG51" s="31">
        <v>0</v>
      </c>
      <c r="RH51" s="31">
        <v>0</v>
      </c>
      <c r="RI51" s="31">
        <v>0</v>
      </c>
      <c r="RJ51" s="31">
        <v>0</v>
      </c>
      <c r="RK51" s="31">
        <v>0</v>
      </c>
      <c r="RL51" s="31">
        <v>0</v>
      </c>
      <c r="RM51" s="31">
        <v>0</v>
      </c>
      <c r="RN51" s="31">
        <v>0</v>
      </c>
      <c r="RO51" s="31">
        <v>0</v>
      </c>
      <c r="RP51" s="31">
        <v>0</v>
      </c>
      <c r="RQ51" s="31">
        <v>0</v>
      </c>
      <c r="RR51" s="31">
        <v>0</v>
      </c>
      <c r="RS51" s="31">
        <v>0</v>
      </c>
      <c r="RT51" s="31">
        <v>0</v>
      </c>
      <c r="RU51" s="31">
        <v>0</v>
      </c>
      <c r="RV51" s="31">
        <v>0</v>
      </c>
      <c r="RW51" s="31">
        <v>0</v>
      </c>
      <c r="RX51" s="31">
        <v>0</v>
      </c>
      <c r="RY51" s="31">
        <v>0</v>
      </c>
      <c r="RZ51" s="31">
        <v>0</v>
      </c>
      <c r="SA51" s="31">
        <v>0</v>
      </c>
      <c r="SB51" s="31">
        <v>0</v>
      </c>
      <c r="SC51" s="31">
        <v>0</v>
      </c>
      <c r="SD51" s="31">
        <v>0</v>
      </c>
      <c r="SE51" s="31">
        <v>0</v>
      </c>
      <c r="SF51" s="31">
        <v>0</v>
      </c>
      <c r="SG51" s="31">
        <v>0</v>
      </c>
      <c r="SH51" s="31">
        <v>0</v>
      </c>
      <c r="SI51" s="31">
        <v>0</v>
      </c>
      <c r="SJ51" s="31">
        <v>0</v>
      </c>
      <c r="SK51" s="31">
        <v>0</v>
      </c>
      <c r="SL51" s="31">
        <v>0</v>
      </c>
      <c r="SM51" s="31">
        <v>0</v>
      </c>
      <c r="SN51" s="31">
        <v>0</v>
      </c>
      <c r="SO51" s="31">
        <v>0</v>
      </c>
      <c r="SP51" s="31">
        <v>0</v>
      </c>
      <c r="SQ51" s="31">
        <v>0</v>
      </c>
      <c r="SR51" s="31">
        <v>0</v>
      </c>
      <c r="SS51" s="31">
        <v>0</v>
      </c>
      <c r="ST51" s="31">
        <v>0</v>
      </c>
      <c r="SU51" s="31">
        <v>0</v>
      </c>
      <c r="SV51" s="31">
        <v>0</v>
      </c>
      <c r="SW51" s="31">
        <v>0</v>
      </c>
      <c r="SX51" s="31">
        <v>0</v>
      </c>
      <c r="SY51" s="31">
        <v>0</v>
      </c>
      <c r="SZ51" s="31">
        <v>0</v>
      </c>
      <c r="TA51" s="31">
        <v>0</v>
      </c>
      <c r="TB51" s="31">
        <v>0</v>
      </c>
      <c r="TC51" s="31">
        <v>0</v>
      </c>
      <c r="TD51" s="31">
        <v>0</v>
      </c>
      <c r="TE51" s="31">
        <v>0</v>
      </c>
      <c r="TF51" s="31">
        <v>0</v>
      </c>
      <c r="TG51" s="31">
        <v>0</v>
      </c>
      <c r="TH51" s="31">
        <v>0</v>
      </c>
      <c r="TI51" s="31">
        <v>0</v>
      </c>
      <c r="TJ51" s="31">
        <v>0</v>
      </c>
      <c r="TK51" s="31">
        <v>0</v>
      </c>
      <c r="TL51" s="31">
        <v>0</v>
      </c>
      <c r="TM51" s="31">
        <v>0</v>
      </c>
      <c r="TN51" s="31">
        <v>0</v>
      </c>
      <c r="TO51" s="31">
        <v>0</v>
      </c>
      <c r="TP51" s="31">
        <v>0</v>
      </c>
      <c r="TQ51" s="31">
        <v>0</v>
      </c>
      <c r="TR51" s="31">
        <v>0</v>
      </c>
      <c r="TS51" s="31">
        <v>0</v>
      </c>
      <c r="TT51" s="31">
        <v>0</v>
      </c>
      <c r="TU51" s="31">
        <v>0</v>
      </c>
      <c r="TV51" s="31">
        <v>0</v>
      </c>
      <c r="TW51" s="31">
        <v>0</v>
      </c>
      <c r="TX51" s="31">
        <v>0</v>
      </c>
      <c r="TY51" s="31">
        <v>0</v>
      </c>
      <c r="TZ51" s="31">
        <v>0</v>
      </c>
      <c r="UA51" s="31">
        <v>0</v>
      </c>
      <c r="UB51" s="31">
        <v>0</v>
      </c>
      <c r="UC51" s="31">
        <v>0</v>
      </c>
      <c r="UD51" s="31">
        <v>0</v>
      </c>
      <c r="UE51" s="31">
        <v>0</v>
      </c>
      <c r="UF51" s="31">
        <v>0</v>
      </c>
      <c r="UG51" s="31">
        <v>0</v>
      </c>
      <c r="UH51" s="31">
        <v>0</v>
      </c>
      <c r="UI51" s="31">
        <v>0</v>
      </c>
      <c r="UJ51" s="31">
        <v>0</v>
      </c>
      <c r="UK51" s="31">
        <v>0</v>
      </c>
      <c r="UL51" s="31">
        <v>0</v>
      </c>
      <c r="UM51" s="31">
        <v>0</v>
      </c>
      <c r="UN51" s="31">
        <v>0</v>
      </c>
      <c r="UO51" s="31">
        <v>0</v>
      </c>
      <c r="UP51" s="31">
        <v>0</v>
      </c>
      <c r="UQ51" s="31">
        <v>0</v>
      </c>
      <c r="UR51" s="31">
        <v>0</v>
      </c>
      <c r="US51" s="31">
        <v>0</v>
      </c>
      <c r="UT51" s="31">
        <v>0</v>
      </c>
      <c r="UU51" s="31">
        <v>0</v>
      </c>
      <c r="UV51" s="31">
        <v>0</v>
      </c>
      <c r="UW51" s="31">
        <v>0</v>
      </c>
      <c r="UX51" s="31">
        <v>0</v>
      </c>
      <c r="UY51" s="31">
        <v>0</v>
      </c>
      <c r="UZ51" s="31">
        <v>0</v>
      </c>
      <c r="VA51" s="31">
        <v>0</v>
      </c>
      <c r="VB51" s="31">
        <v>0</v>
      </c>
      <c r="VC51" s="31">
        <v>0</v>
      </c>
      <c r="VD51" s="31">
        <v>0</v>
      </c>
      <c r="VE51" s="31">
        <v>0</v>
      </c>
      <c r="VF51" s="31">
        <v>0</v>
      </c>
      <c r="VG51" s="31">
        <v>0</v>
      </c>
      <c r="VH51" s="31">
        <v>0</v>
      </c>
      <c r="VI51" s="31">
        <v>0</v>
      </c>
      <c r="VJ51" s="31">
        <v>0</v>
      </c>
      <c r="VK51" s="31">
        <v>0</v>
      </c>
      <c r="VL51" s="31">
        <v>0</v>
      </c>
      <c r="VM51" s="31">
        <v>0</v>
      </c>
      <c r="VN51" s="31">
        <v>0</v>
      </c>
      <c r="VO51" s="31">
        <v>0</v>
      </c>
      <c r="VP51" s="31">
        <v>0</v>
      </c>
      <c r="VQ51" s="31">
        <v>0</v>
      </c>
      <c r="VR51" s="31">
        <v>0</v>
      </c>
      <c r="VS51" s="31">
        <v>0</v>
      </c>
      <c r="VT51" s="31">
        <v>0</v>
      </c>
      <c r="VU51" s="31">
        <v>0</v>
      </c>
      <c r="VV51" s="31">
        <v>0</v>
      </c>
      <c r="VW51" s="31">
        <v>0</v>
      </c>
      <c r="VX51" s="31">
        <v>0</v>
      </c>
      <c r="VY51" s="31">
        <v>0</v>
      </c>
      <c r="VZ51" s="31">
        <v>0</v>
      </c>
      <c r="WA51" s="31">
        <v>0</v>
      </c>
      <c r="WB51" s="31">
        <v>0</v>
      </c>
      <c r="WC51" s="31">
        <v>0</v>
      </c>
      <c r="WD51" s="31">
        <v>0</v>
      </c>
      <c r="WE51" s="31">
        <v>0</v>
      </c>
      <c r="WF51" s="31">
        <v>0</v>
      </c>
      <c r="WG51" s="31">
        <v>0</v>
      </c>
      <c r="WH51" s="31">
        <v>0</v>
      </c>
      <c r="WI51" s="31">
        <v>0</v>
      </c>
      <c r="WJ51" s="31">
        <v>0</v>
      </c>
      <c r="WK51" s="31">
        <v>0</v>
      </c>
      <c r="WL51" s="31">
        <v>0</v>
      </c>
      <c r="WM51" s="31">
        <v>0</v>
      </c>
      <c r="WN51" s="31">
        <v>0</v>
      </c>
      <c r="WO51" s="31">
        <v>0</v>
      </c>
      <c r="WP51" s="31">
        <v>0</v>
      </c>
      <c r="WQ51" s="31">
        <v>0</v>
      </c>
      <c r="WR51" s="31">
        <v>0</v>
      </c>
      <c r="WS51" s="31">
        <v>0</v>
      </c>
      <c r="WT51" s="31">
        <v>0</v>
      </c>
      <c r="WU51" s="31">
        <v>0</v>
      </c>
      <c r="WV51" s="31">
        <v>0</v>
      </c>
      <c r="WW51" s="31">
        <v>0</v>
      </c>
      <c r="WX51" s="31">
        <v>0</v>
      </c>
      <c r="WY51" s="31">
        <v>0</v>
      </c>
      <c r="WZ51" s="31">
        <v>0</v>
      </c>
      <c r="XA51" s="31">
        <v>0</v>
      </c>
      <c r="XB51" s="31">
        <v>0</v>
      </c>
      <c r="XC51" s="31">
        <v>0</v>
      </c>
      <c r="XD51" s="31">
        <v>0</v>
      </c>
      <c r="XE51" s="31">
        <v>0</v>
      </c>
      <c r="XF51" s="31">
        <v>0</v>
      </c>
      <c r="XG51" s="31">
        <v>0</v>
      </c>
      <c r="XH51" s="31">
        <v>0</v>
      </c>
      <c r="XI51" s="31">
        <v>0</v>
      </c>
      <c r="XJ51" s="31">
        <v>0</v>
      </c>
      <c r="XK51" s="31">
        <v>0</v>
      </c>
      <c r="XL51" s="31">
        <v>0</v>
      </c>
      <c r="XM51" s="31">
        <v>0</v>
      </c>
      <c r="XN51" s="31">
        <v>0</v>
      </c>
      <c r="XO51" s="31">
        <v>0</v>
      </c>
      <c r="XP51" s="31">
        <v>0</v>
      </c>
      <c r="XQ51" s="31">
        <v>0</v>
      </c>
    </row>
    <row r="52" spans="1:641" ht="15.75" x14ac:dyDescent="0.25">
      <c r="A52" s="44" t="s">
        <v>133</v>
      </c>
      <c r="B52" s="44"/>
      <c r="C52" s="44">
        <f>+SUM(C53:C57)</f>
        <v>1670.8268899225768</v>
      </c>
      <c r="D52" s="45"/>
      <c r="E52" s="46">
        <f>+SUM(E53:E57)</f>
        <v>38.539785666202498</v>
      </c>
      <c r="F52" s="47"/>
      <c r="G52" s="48"/>
      <c r="H52" s="49"/>
      <c r="I52" s="49"/>
      <c r="J52" s="50"/>
      <c r="K52" s="47"/>
      <c r="L52" s="50"/>
      <c r="M52" s="49"/>
      <c r="N52" s="50"/>
      <c r="O52" s="50"/>
      <c r="P52" s="115"/>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3"/>
      <c r="NP52" s="43"/>
      <c r="NQ52" s="43"/>
      <c r="NR52" s="43"/>
      <c r="NS52" s="43"/>
      <c r="NT52" s="43"/>
      <c r="NU52" s="43"/>
      <c r="NV52" s="43"/>
      <c r="NW52" s="43"/>
      <c r="NX52" s="43"/>
      <c r="NY52" s="43"/>
      <c r="NZ52" s="43"/>
      <c r="OA52" s="43"/>
      <c r="OB52" s="43"/>
      <c r="OC52" s="43"/>
      <c r="OD52" s="43"/>
      <c r="OE52" s="43"/>
      <c r="OF52" s="43"/>
      <c r="OG52" s="43"/>
      <c r="OH52" s="43"/>
      <c r="OI52" s="43"/>
      <c r="OJ52" s="43"/>
      <c r="OK52" s="43"/>
      <c r="OL52" s="43"/>
      <c r="OM52" s="43"/>
      <c r="ON52" s="43"/>
      <c r="OO52" s="43"/>
      <c r="OP52" s="43"/>
      <c r="OQ52" s="43"/>
      <c r="OR52" s="43"/>
      <c r="OS52" s="43"/>
      <c r="OT52" s="43"/>
      <c r="OU52" s="43"/>
      <c r="OV52" s="43"/>
      <c r="OW52" s="43"/>
      <c r="OX52" s="43"/>
      <c r="OY52" s="43"/>
      <c r="OZ52" s="43"/>
      <c r="PA52" s="43"/>
      <c r="PB52" s="43"/>
      <c r="PC52" s="43"/>
      <c r="PD52" s="43"/>
      <c r="PE52" s="43"/>
      <c r="PF52" s="43"/>
      <c r="PG52" s="43"/>
      <c r="PH52" s="43"/>
      <c r="PI52" s="43"/>
      <c r="PJ52" s="43"/>
      <c r="PK52" s="43"/>
      <c r="PL52" s="43"/>
      <c r="PM52" s="43"/>
      <c r="PN52" s="43"/>
      <c r="PO52" s="43"/>
      <c r="PP52" s="43"/>
      <c r="PQ52" s="43"/>
      <c r="PR52" s="43"/>
      <c r="PS52" s="43"/>
      <c r="PT52" s="43"/>
      <c r="PU52" s="43"/>
      <c r="PV52" s="43"/>
      <c r="PW52" s="43"/>
      <c r="PX52" s="43"/>
      <c r="PY52" s="43"/>
      <c r="PZ52" s="43"/>
      <c r="QA52" s="43"/>
      <c r="QB52" s="43"/>
      <c r="QC52" s="43"/>
      <c r="QD52" s="43"/>
      <c r="QE52" s="43"/>
      <c r="QF52" s="43"/>
      <c r="QG52" s="43"/>
      <c r="QH52" s="43"/>
      <c r="QI52" s="43"/>
      <c r="QJ52" s="43"/>
      <c r="QK52" s="43"/>
      <c r="QL52" s="43"/>
      <c r="QM52" s="43"/>
      <c r="QN52" s="43"/>
      <c r="QO52" s="43"/>
      <c r="QP52" s="43"/>
      <c r="QQ52" s="43"/>
      <c r="QR52" s="43"/>
      <c r="QS52" s="43"/>
      <c r="QT52" s="43"/>
      <c r="QU52" s="43"/>
      <c r="QV52" s="43"/>
      <c r="QW52" s="43"/>
      <c r="QX52" s="43"/>
      <c r="QY52" s="43"/>
      <c r="QZ52" s="43"/>
      <c r="RA52" s="43"/>
      <c r="RB52" s="43"/>
      <c r="RC52" s="43"/>
      <c r="RD52" s="43"/>
      <c r="RE52" s="43"/>
      <c r="RF52" s="43"/>
      <c r="RG52" s="43"/>
      <c r="RH52" s="43"/>
      <c r="RI52" s="43"/>
      <c r="RJ52" s="43"/>
      <c r="RK52" s="43"/>
      <c r="RL52" s="43"/>
      <c r="RM52" s="43"/>
      <c r="RN52" s="43"/>
      <c r="RO52" s="43"/>
      <c r="RP52" s="43"/>
      <c r="RQ52" s="43"/>
      <c r="RR52" s="43"/>
      <c r="RS52" s="43"/>
      <c r="RT52" s="43"/>
      <c r="RU52" s="43"/>
      <c r="RV52" s="43"/>
      <c r="RW52" s="43"/>
      <c r="RX52" s="43"/>
      <c r="RY52" s="43"/>
      <c r="RZ52" s="43"/>
      <c r="SA52" s="43"/>
      <c r="SB52" s="43"/>
      <c r="SC52" s="43"/>
      <c r="SD52" s="43"/>
      <c r="SE52" s="43"/>
      <c r="SF52" s="43"/>
      <c r="SG52" s="43"/>
      <c r="SH52" s="43"/>
      <c r="SI52" s="43"/>
      <c r="SJ52" s="43"/>
      <c r="SK52" s="43"/>
      <c r="SL52" s="43"/>
      <c r="SM52" s="43"/>
      <c r="SN52" s="43"/>
      <c r="SO52" s="43"/>
      <c r="SP52" s="43"/>
      <c r="SQ52" s="43"/>
      <c r="SR52" s="43"/>
      <c r="SS52" s="43"/>
      <c r="ST52" s="43"/>
      <c r="SU52" s="43"/>
      <c r="SV52" s="43"/>
      <c r="SW52" s="43"/>
      <c r="SX52" s="43"/>
      <c r="SY52" s="43"/>
      <c r="SZ52" s="43"/>
      <c r="TA52" s="43"/>
      <c r="TB52" s="43"/>
      <c r="TC52" s="43"/>
      <c r="TD52" s="43"/>
      <c r="TE52" s="43"/>
      <c r="TF52" s="43"/>
      <c r="TG52" s="43"/>
      <c r="TH52" s="43"/>
      <c r="TI52" s="43"/>
      <c r="TJ52" s="43"/>
      <c r="TK52" s="43"/>
      <c r="TL52" s="43"/>
      <c r="TM52" s="43"/>
      <c r="TN52" s="43"/>
      <c r="TO52" s="43"/>
      <c r="TP52" s="43"/>
      <c r="TQ52" s="43"/>
      <c r="TR52" s="43"/>
      <c r="TS52" s="43"/>
      <c r="TT52" s="43"/>
      <c r="TU52" s="43"/>
      <c r="TV52" s="43"/>
      <c r="TW52" s="43"/>
      <c r="TX52" s="43"/>
      <c r="TY52" s="43"/>
      <c r="TZ52" s="43"/>
      <c r="UA52" s="43"/>
      <c r="UB52" s="43"/>
      <c r="UC52" s="43"/>
      <c r="UD52" s="43"/>
      <c r="UE52" s="43"/>
      <c r="UF52" s="43"/>
      <c r="UG52" s="43"/>
      <c r="UH52" s="43"/>
      <c r="UI52" s="43"/>
      <c r="UJ52" s="43"/>
      <c r="UK52" s="43"/>
      <c r="UL52" s="43"/>
      <c r="UM52" s="43"/>
      <c r="UN52" s="43"/>
      <c r="UO52" s="43"/>
      <c r="UP52" s="43"/>
      <c r="UQ52" s="43"/>
      <c r="UR52" s="43"/>
      <c r="US52" s="43"/>
      <c r="UT52" s="43"/>
      <c r="UU52" s="43"/>
      <c r="UV52" s="43"/>
      <c r="UW52" s="43"/>
      <c r="UX52" s="43"/>
      <c r="UY52" s="43"/>
      <c r="UZ52" s="43"/>
      <c r="VA52" s="43"/>
      <c r="VB52" s="43"/>
      <c r="VC52" s="43"/>
      <c r="VD52" s="43"/>
      <c r="VE52" s="43"/>
      <c r="VF52" s="43"/>
      <c r="VG52" s="43"/>
      <c r="VH52" s="43"/>
      <c r="VI52" s="43"/>
      <c r="VJ52" s="43"/>
      <c r="VK52" s="43"/>
      <c r="VL52" s="43"/>
      <c r="VM52" s="43"/>
      <c r="VN52" s="43"/>
      <c r="VO52" s="43"/>
      <c r="VP52" s="43"/>
      <c r="VQ52" s="43"/>
      <c r="VR52" s="43"/>
      <c r="VS52" s="43"/>
      <c r="VT52" s="43"/>
      <c r="VU52" s="43"/>
      <c r="VV52" s="43"/>
      <c r="VW52" s="43"/>
      <c r="VX52" s="43"/>
      <c r="VY52" s="43"/>
      <c r="VZ52" s="43"/>
      <c r="WA52" s="43"/>
      <c r="WB52" s="43"/>
      <c r="WC52" s="43"/>
      <c r="WD52" s="43"/>
      <c r="WE52" s="43"/>
      <c r="WF52" s="43"/>
      <c r="WG52" s="43"/>
      <c r="WH52" s="43"/>
      <c r="WI52" s="43"/>
      <c r="WJ52" s="43"/>
      <c r="WK52" s="43"/>
      <c r="WL52" s="43"/>
      <c r="WM52" s="43"/>
      <c r="WN52" s="43"/>
      <c r="WO52" s="43"/>
      <c r="WP52" s="43"/>
      <c r="WQ52" s="43"/>
      <c r="WR52" s="43"/>
      <c r="WS52" s="43"/>
      <c r="WT52" s="43"/>
      <c r="WU52" s="43"/>
      <c r="WV52" s="43"/>
      <c r="WW52" s="43"/>
      <c r="WX52" s="43"/>
      <c r="WY52" s="43"/>
      <c r="WZ52" s="43"/>
      <c r="XA52" s="43"/>
      <c r="XB52" s="43"/>
      <c r="XC52" s="43"/>
      <c r="XD52" s="43"/>
      <c r="XE52" s="43"/>
      <c r="XF52" s="43"/>
      <c r="XG52" s="43"/>
      <c r="XH52" s="43"/>
      <c r="XI52" s="43"/>
      <c r="XJ52" s="43"/>
      <c r="XK52" s="43"/>
      <c r="XL52" s="43"/>
      <c r="XM52" s="43"/>
      <c r="XN52" s="43"/>
      <c r="XO52" s="43"/>
      <c r="XP52" s="43"/>
      <c r="XQ52" s="43"/>
    </row>
    <row r="53" spans="1:641" x14ac:dyDescent="0.25">
      <c r="A53" s="20" t="s">
        <v>134</v>
      </c>
      <c r="B53" s="20" t="s">
        <v>135</v>
      </c>
      <c r="C53" s="20">
        <f>+E53*$C$74</f>
        <v>1511.8341521655884</v>
      </c>
      <c r="D53" s="21"/>
      <c r="E53" s="35">
        <f>+IFERROR(VLOOKUP($C$2,[4]BIRS38!$A$11:$P$171,13,TRUE)/1000000,0)</f>
        <v>34.872412299999965</v>
      </c>
      <c r="F53" s="27" t="s">
        <v>94</v>
      </c>
      <c r="G53" s="24" t="s">
        <v>178</v>
      </c>
      <c r="H53" s="25">
        <v>39706</v>
      </c>
      <c r="I53" s="25" t="s">
        <v>188</v>
      </c>
      <c r="J53" s="53" t="s">
        <v>108</v>
      </c>
      <c r="K53" s="27">
        <v>360</v>
      </c>
      <c r="L53" s="23" t="s">
        <v>231</v>
      </c>
      <c r="M53" s="25">
        <f>+EDATE(H53,K53)</f>
        <v>50663</v>
      </c>
      <c r="N53" s="27" t="s">
        <v>24</v>
      </c>
      <c r="O53" s="29" t="s">
        <v>109</v>
      </c>
      <c r="P53" s="115" t="s">
        <v>110</v>
      </c>
      <c r="Q53" s="30">
        <f>+SUMPRODUCT(1*($BN$4:$XQ$4=$Q$4)*($BN$1:$XQ$1=Q$3)*($BN53:$XQ53))</f>
        <v>80439793.452190802</v>
      </c>
      <c r="R53" s="30">
        <f>+SUMPRODUCT(1*($BN$4:$XQ$4=$R$4)*($BN$1:$XQ$1=Q$3)*($BN53:$XQ53))</f>
        <v>47525722.459773257</v>
      </c>
      <c r="S53" s="30">
        <f>+SUMPRODUCT(1*($BN$4:$XQ$4=$Q$4)*($BN$1:$XQ$1=S$3)*($BN53:$XQ53))</f>
        <v>101765611.90222141</v>
      </c>
      <c r="T53" s="30">
        <f>+SUMPRODUCT(1*($BN$4:$XQ$4=$R$4)*($BN$1:$XQ$1=S$3)*($BN53:$XQ53))</f>
        <v>57189308.666483209</v>
      </c>
      <c r="U53" s="30">
        <f>+SUMPRODUCT(1*($BN$4:$XQ$4=$Q$4)*($BN$1:$XQ$1=U$3)*($BN53:$XQ53))</f>
        <v>119999397.70788446</v>
      </c>
      <c r="V53" s="30">
        <f>+SUMPRODUCT(1*($BN$4:$XQ$4=$R$4)*($BN$1:$XQ$1=U$3)*($BN53:$XQ53))</f>
        <v>63671053.049307525</v>
      </c>
      <c r="W53" s="30">
        <f>+SUMPRODUCT(1*($BN$4:$XQ$4=$Q$4)*($BN$1:$XQ$1=W$3)*($BN53:$XQ53))</f>
        <v>136550308.23393631</v>
      </c>
      <c r="X53" s="30">
        <f>+SUMPRODUCT(1*($BN$4:$XQ$4=$R$4)*($BN$1:$XQ$1=W$3)*($BN53:$XQ53))</f>
        <v>68375233.166308343</v>
      </c>
      <c r="Y53" s="30">
        <f>+SUMPRODUCT(1*($BN$4:$XQ$4=$Q$4)*($BN$1:$XQ$1=Y$3)*($BN53:$XQ53))</f>
        <v>146789169.21343631</v>
      </c>
      <c r="Z53" s="30">
        <f>+SUMPRODUCT(1*($BN$4:$XQ$4=$R$4)*($BN$1:$XQ$1=Y$3)*($BN53:$XQ53))</f>
        <v>69116171.342043161</v>
      </c>
      <c r="AA53" s="30">
        <f>+SUMPRODUCT(1*($BN$4:$XQ$4=$Q$4)*($BN$1:$XQ$1=AA$3)*($BN53:$XQ53))</f>
        <v>155298014.82277876</v>
      </c>
      <c r="AB53" s="30">
        <f>+SUMPRODUCT(1*($BN$4:$XQ$4=$R$4)*($BN$1:$XQ$1=AA$3)*($BN53:$XQ53))</f>
        <v>68670153.911851525</v>
      </c>
      <c r="AC53" s="30">
        <f>+SUMPRODUCT(1*($BN$4:$XQ$4=$Q$4)*($BN$1:$XQ$1=AC$3)*($BN53:$XQ53))</f>
        <v>162595406.30044028</v>
      </c>
      <c r="AD53" s="30">
        <f>+SUMPRODUCT(1*($BN$4:$XQ$4=$R$4)*($BN$1:$XQ$1=AC$3)*($BN53:$XQ53))</f>
        <v>66836271.397839434</v>
      </c>
      <c r="AE53" s="30">
        <f>+SUMPRODUCT(1*($BN$4:$XQ$4=$Q$4)*($BN$1:$XQ$1=AE$3)*($BN53:$XQ53))</f>
        <v>170725176.61546242</v>
      </c>
      <c r="AF53" s="30">
        <f>+SUMPRODUCT(1*($BN$4:$XQ$4=$R$4)*($BN$1:$XQ$1=AE$3)*($BN53:$XQ53))</f>
        <v>65072711.029349387</v>
      </c>
      <c r="AG53" s="30">
        <f>+SUMPRODUCT(1*($BN$4:$XQ$4=$Q$4)*($BN$1:$XQ$1=AG$3)*($BN53:$XQ53))</f>
        <v>179261435.44623566</v>
      </c>
      <c r="AH53" s="30">
        <f>+SUMPRODUCT(1*($BN$4:$XQ$4=$R$4)*($BN$1:$XQ$1=AG$3)*($BN53:$XQ53))</f>
        <v>62965703.945515707</v>
      </c>
      <c r="AI53" s="30">
        <f>+SUMPRODUCT(1*($BN$4:$XQ$4=$Q$4)*($BN$1:$XQ$1=AI$3)*($BN53:$XQ53))</f>
        <v>188224507.21854752</v>
      </c>
      <c r="AJ53" s="30">
        <f>+SUMPRODUCT(1*($BN$4:$XQ$4=$R$4)*($BN$1:$XQ$1=AI$3)*($BN53:$XQ53))</f>
        <v>60652875.550714731</v>
      </c>
      <c r="AK53" s="30">
        <f>+SUMPRODUCT(1*($BN$4:$XQ$4=$Q$4)*($BN$1:$XQ$1=AK$3)*($BN53:$XQ53))</f>
        <v>197635732.57947505</v>
      </c>
      <c r="AL53" s="30">
        <f>+SUMPRODUCT(1*($BN$4:$XQ$4=$R$4)*($BN$1:$XQ$1=AK$3)*($BN53:$XQ53))</f>
        <v>57599471.589092016</v>
      </c>
      <c r="AM53" s="30">
        <f>+SUMPRODUCT(1*($BN$4:$XQ$4=$Q$4)*($BN$1:$XQ$1=AM$3)*($BN53:$XQ53))</f>
        <v>207517519.20844889</v>
      </c>
      <c r="AN53" s="30">
        <f>+SUMPRODUCT(1*($BN$4:$XQ$4=$R$4)*($BN$1:$XQ$1=AM$3)*($BN53:$XQ53))</f>
        <v>54273831.237856105</v>
      </c>
      <c r="AO53" s="30">
        <f>+SUMPRODUCT(1*($BN$4:$XQ$4=$Q$4)*($BN$1:$XQ$1=AO$3)*($BN53:$XQ53))</f>
        <v>217893395.16887152</v>
      </c>
      <c r="AP53" s="30">
        <f>+SUMPRODUCT(1*($BN$4:$XQ$4=$R$4)*($BN$1:$XQ$1=AO$3)*($BN53:$XQ53))</f>
        <v>50471628.172523871</v>
      </c>
      <c r="AQ53" s="30">
        <f>+SUMPRODUCT(1*($BN$4:$XQ$4=$Q$4)*($BN$1:$XQ$1=AQ$3)*($BN53:$XQ53))</f>
        <v>228788064.92731524</v>
      </c>
      <c r="AR53" s="30">
        <f>+SUMPRODUCT(1*($BN$4:$XQ$4=$R$4)*($BN$1:$XQ$1=AQ$3)*($BN53:$XQ53))</f>
        <v>46283136.379143007</v>
      </c>
      <c r="AS53" s="30">
        <f>+SUMPRODUCT(1*($BN$4:$XQ$4=$Q$4)*($BN$1:$XQ$1=AS$3)*($BN53:$XQ53))</f>
        <v>240227468.1736812</v>
      </c>
      <c r="AT53" s="30">
        <f>+SUMPRODUCT(1*($BN$4:$XQ$4=$R$4)*($BN$1:$XQ$1=AS$3)*($BN53:$XQ53))</f>
        <v>41277422.407176338</v>
      </c>
      <c r="AU53" s="30">
        <f>+SUMPRODUCT(1*($BN$4:$XQ$4=$Q$4)*($BN$1:$XQ$1=AU$3)*($BN53:$XQ53))</f>
        <v>252238841.58236551</v>
      </c>
      <c r="AV53" s="30">
        <f>+SUMPRODUCT(1*($BN$4:$XQ$4=$R$4)*($BN$1:$XQ$1=AU$3)*($BN53:$XQ53))</f>
        <v>35798331.009693757</v>
      </c>
      <c r="AW53" s="30">
        <f>+SUMPRODUCT(1*($BN$4:$XQ$4=$Q$4)*($BN$1:$XQ$1=AW$3)*($BN53:$XQ53))</f>
        <v>264850783.66148394</v>
      </c>
      <c r="AX53" s="30">
        <f>+SUMPRODUCT(1*($BN$4:$XQ$4=$R$4)*($BN$1:$XQ$1=AW$3)*($BN53:$XQ53))</f>
        <v>29668136.916444954</v>
      </c>
      <c r="AY53" s="30">
        <f>+SUMPRODUCT(1*($BN$4:$XQ$4=$Q$4)*($BN$1:$XQ$1=AY$3)*($BN53:$XQ53))</f>
        <v>278093322.84455836</v>
      </c>
      <c r="AZ53" s="30">
        <f>+SUMPRODUCT(1*($BN$4:$XQ$4=$R$4)*($BN$1:$XQ$1=AY$3)*($BN53:$XQ53))</f>
        <v>22902961.913037255</v>
      </c>
      <c r="BA53" s="30">
        <f>+SUMPRODUCT(1*($BN$4:$XQ$4=$Q$4)*($BN$1:$XQ$1=BA$3)*($BN53:$XQ53))</f>
        <v>291997988.98678648</v>
      </c>
      <c r="BB53" s="30">
        <f>+SUMPRODUCT(1*($BN$4:$XQ$4=$R$4)*($BN$1:$XQ$1=BA$3)*($BN53:$XQ53))</f>
        <v>15245276.980948173</v>
      </c>
      <c r="BC53" s="30">
        <f>+SUMPRODUCT(1*($BN$4:$XQ$4=$Q$4)*($BN$1:$XQ$1=BC$3)*($BN53:$XQ53))</f>
        <v>306597888.43612599</v>
      </c>
      <c r="BD53" s="30">
        <f>+SUMPRODUCT(1*($BN$4:$XQ$4=$R$4)*($BN$1:$XQ$1=BC$3)*($BN53:$XQ53))</f>
        <v>6839022.746043561</v>
      </c>
      <c r="BE53" s="30">
        <f>+SUMPRODUCT(1*($BN$4:$XQ$4=$Q$4)*($BN$1:$XQ$1=BE$3)*($BN53:$XQ53))</f>
        <v>0</v>
      </c>
      <c r="BF53" s="30">
        <f>+SUMPRODUCT(1*($BN$4:$XQ$4=$R$4)*($BN$1:$XQ$1=BE$3)*($BN53:$XQ53))</f>
        <v>0</v>
      </c>
      <c r="BG53" s="30">
        <f>+SUMPRODUCT(1*($BN$4:$XQ$4=$Q$4)*($BN$1:$XQ$1=BG$3)*($BN53:$XQ53))</f>
        <v>0</v>
      </c>
      <c r="BH53" s="30">
        <f>+SUMPRODUCT(1*($BN$4:$XQ$4=$R$4)*($BN$1:$XQ$1=BG$3)*($BN53:$XQ53))</f>
        <v>0</v>
      </c>
      <c r="BI53" s="30">
        <f>+SUMPRODUCT(1*($BN$4:$XQ$4=$Q$4)*($BN$1:$XQ$1=BI$3)*($BN53:$XQ53))</f>
        <v>0</v>
      </c>
      <c r="BJ53" s="30">
        <f>+SUMPRODUCT(1*($BN$4:$XQ$4=$R$4)*($BN$1:$XQ$1=BI$3)*($BN53:$XQ53))</f>
        <v>0</v>
      </c>
      <c r="BK53" s="30">
        <f>+SUMPRODUCT(1*($BN$4:$XQ$4=$Q$4)*($BN$1:$XQ$1=BK$3)*($BN53:$XQ53))</f>
        <v>0</v>
      </c>
      <c r="BL53" s="30">
        <f>+SUMPRODUCT(1*($BN$4:$XQ$4=$R$4)*($BN$1:$XQ$1=BK$3)*($BN53:$XQ53))</f>
        <v>0</v>
      </c>
      <c r="BN53" s="31">
        <v>0</v>
      </c>
      <c r="BO53" s="31">
        <v>0</v>
      </c>
      <c r="BP53" s="31">
        <v>0</v>
      </c>
      <c r="BQ53" s="31">
        <v>0</v>
      </c>
      <c r="BR53" s="31">
        <v>21769066.29609634</v>
      </c>
      <c r="BS53" s="31">
        <v>36628046.793440841</v>
      </c>
      <c r="BT53" s="31">
        <v>0</v>
      </c>
      <c r="BU53" s="31">
        <v>0</v>
      </c>
      <c r="BV53" s="31">
        <v>0</v>
      </c>
      <c r="BW53" s="31">
        <v>0</v>
      </c>
      <c r="BX53" s="31">
        <v>0</v>
      </c>
      <c r="BY53" s="31">
        <v>0</v>
      </c>
      <c r="BZ53" s="31">
        <v>0</v>
      </c>
      <c r="CA53" s="31">
        <v>0</v>
      </c>
      <c r="CB53" s="31">
        <v>0</v>
      </c>
      <c r="CC53" s="31">
        <v>0</v>
      </c>
      <c r="CD53" s="31">
        <v>25756656.163676914</v>
      </c>
      <c r="CE53" s="31">
        <v>43811746.65874996</v>
      </c>
      <c r="CF53" s="31">
        <v>0</v>
      </c>
      <c r="CG53" s="31">
        <v>0</v>
      </c>
      <c r="CH53" s="31">
        <v>0</v>
      </c>
      <c r="CI53" s="31">
        <v>0</v>
      </c>
      <c r="CJ53" s="31">
        <v>0</v>
      </c>
      <c r="CK53" s="31">
        <v>0</v>
      </c>
      <c r="CL53" s="31">
        <v>0</v>
      </c>
      <c r="CM53" s="31">
        <v>0</v>
      </c>
      <c r="CN53" s="31">
        <v>0</v>
      </c>
      <c r="CO53" s="31">
        <v>0</v>
      </c>
      <c r="CP53" s="31">
        <v>27528264.904251546</v>
      </c>
      <c r="CQ53" s="31">
        <v>48585510.355337687</v>
      </c>
      <c r="CR53" s="31">
        <v>0</v>
      </c>
      <c r="CS53" s="31">
        <v>0</v>
      </c>
      <c r="CT53" s="31">
        <v>0</v>
      </c>
      <c r="CU53" s="31">
        <v>0</v>
      </c>
      <c r="CV53" s="31">
        <v>0</v>
      </c>
      <c r="CW53" s="31">
        <v>0</v>
      </c>
      <c r="CX53" s="31">
        <v>0</v>
      </c>
      <c r="CY53" s="31">
        <v>0</v>
      </c>
      <c r="CZ53" s="31">
        <v>0</v>
      </c>
      <c r="DA53" s="31">
        <v>0</v>
      </c>
      <c r="DB53" s="31">
        <v>29661043.762231667</v>
      </c>
      <c r="DC53" s="31">
        <v>53180101.546883717</v>
      </c>
      <c r="DD53" s="31">
        <v>0</v>
      </c>
      <c r="DE53" s="31">
        <v>0</v>
      </c>
      <c r="DF53" s="31">
        <v>0</v>
      </c>
      <c r="DG53" s="31">
        <v>0</v>
      </c>
      <c r="DH53" s="31">
        <v>0</v>
      </c>
      <c r="DI53" s="31">
        <v>0</v>
      </c>
      <c r="DJ53" s="31">
        <v>0</v>
      </c>
      <c r="DK53" s="31">
        <v>0</v>
      </c>
      <c r="DL53" s="31">
        <v>0</v>
      </c>
      <c r="DM53" s="31">
        <v>0</v>
      </c>
      <c r="DN53" s="31">
        <v>30813332.485977612</v>
      </c>
      <c r="DO53" s="31">
        <v>57721712.03610649</v>
      </c>
      <c r="DP53" s="31">
        <v>0</v>
      </c>
      <c r="DQ53" s="31">
        <v>0</v>
      </c>
      <c r="DR53" s="31">
        <v>0</v>
      </c>
      <c r="DS53" s="31">
        <v>0</v>
      </c>
      <c r="DT53" s="31">
        <v>0</v>
      </c>
      <c r="DU53" s="31">
        <v>0</v>
      </c>
      <c r="DV53" s="31">
        <v>0</v>
      </c>
      <c r="DW53" s="31">
        <v>0</v>
      </c>
      <c r="DX53" s="31">
        <v>0</v>
      </c>
      <c r="DY53" s="31">
        <v>0</v>
      </c>
      <c r="DZ53" s="31">
        <v>32857720.563329913</v>
      </c>
      <c r="EA53" s="31">
        <v>62277685.671777964</v>
      </c>
      <c r="EB53" s="31">
        <v>0</v>
      </c>
      <c r="EC53" s="31">
        <v>0</v>
      </c>
      <c r="ED53" s="31">
        <v>0</v>
      </c>
      <c r="EE53" s="31">
        <v>0</v>
      </c>
      <c r="EF53" s="31">
        <v>0</v>
      </c>
      <c r="EG53" s="31">
        <v>0</v>
      </c>
      <c r="EH53" s="31">
        <v>0</v>
      </c>
      <c r="EI53" s="31">
        <v>0</v>
      </c>
      <c r="EJ53" s="31">
        <v>0</v>
      </c>
      <c r="EK53" s="31">
        <v>0</v>
      </c>
      <c r="EL53" s="31">
        <v>33612703.748702317</v>
      </c>
      <c r="EM53" s="31">
        <v>66669332.387164541</v>
      </c>
      <c r="EN53" s="31">
        <v>0</v>
      </c>
      <c r="EO53" s="31">
        <v>0</v>
      </c>
      <c r="EP53" s="31">
        <v>0</v>
      </c>
      <c r="EQ53" s="31">
        <v>0</v>
      </c>
      <c r="ER53" s="31">
        <v>0</v>
      </c>
      <c r="ES53" s="31">
        <v>0</v>
      </c>
      <c r="ET53" s="31">
        <v>0</v>
      </c>
      <c r="EU53" s="31">
        <v>0</v>
      </c>
      <c r="EV53" s="31">
        <v>0</v>
      </c>
      <c r="EW53" s="31">
        <v>0</v>
      </c>
      <c r="EX53" s="31">
        <v>34762529.417606026</v>
      </c>
      <c r="EY53" s="31">
        <v>69880975.846771777</v>
      </c>
      <c r="EZ53" s="31">
        <v>0</v>
      </c>
      <c r="FA53" s="31">
        <v>0</v>
      </c>
      <c r="FB53" s="31">
        <v>0</v>
      </c>
      <c r="FC53" s="31">
        <v>0</v>
      </c>
      <c r="FD53" s="31">
        <v>0</v>
      </c>
      <c r="FE53" s="31">
        <v>0</v>
      </c>
      <c r="FF53" s="31">
        <v>0</v>
      </c>
      <c r="FG53" s="31">
        <v>0</v>
      </c>
      <c r="FH53" s="31">
        <v>0</v>
      </c>
      <c r="FI53" s="31">
        <v>0</v>
      </c>
      <c r="FJ53" s="31">
        <v>34271184.235758506</v>
      </c>
      <c r="FK53" s="31">
        <v>72223589.242000014</v>
      </c>
      <c r="FL53" s="31">
        <v>0</v>
      </c>
      <c r="FM53" s="31">
        <v>0</v>
      </c>
      <c r="FN53" s="31">
        <v>0</v>
      </c>
      <c r="FO53" s="31">
        <v>0</v>
      </c>
      <c r="FP53" s="31">
        <v>0</v>
      </c>
      <c r="FQ53" s="31">
        <v>0</v>
      </c>
      <c r="FR53" s="31">
        <v>0</v>
      </c>
      <c r="FS53" s="31">
        <v>0</v>
      </c>
      <c r="FT53" s="31">
        <v>0</v>
      </c>
      <c r="FU53" s="31">
        <v>0</v>
      </c>
      <c r="FV53" s="31">
        <v>34844987.106284656</v>
      </c>
      <c r="FW53" s="31">
        <v>74565579.971436292</v>
      </c>
      <c r="FX53" s="31">
        <v>0</v>
      </c>
      <c r="FY53" s="31">
        <v>0</v>
      </c>
      <c r="FZ53" s="31">
        <v>0</v>
      </c>
      <c r="GA53" s="31">
        <v>0</v>
      </c>
      <c r="GB53" s="31">
        <v>0</v>
      </c>
      <c r="GC53" s="31">
        <v>0</v>
      </c>
      <c r="GD53" s="31">
        <v>0</v>
      </c>
      <c r="GE53" s="31">
        <v>0</v>
      </c>
      <c r="GF53" s="31">
        <v>0</v>
      </c>
      <c r="GG53" s="31">
        <v>0</v>
      </c>
      <c r="GH53" s="31">
        <v>34353408.193289056</v>
      </c>
      <c r="GI53" s="31">
        <v>76798694.195021018</v>
      </c>
      <c r="GJ53" s="31">
        <v>0</v>
      </c>
      <c r="GK53" s="31">
        <v>0</v>
      </c>
      <c r="GL53" s="31">
        <v>0</v>
      </c>
      <c r="GM53" s="31">
        <v>0</v>
      </c>
      <c r="GN53" s="31">
        <v>0</v>
      </c>
      <c r="GO53" s="31">
        <v>0</v>
      </c>
      <c r="GP53" s="31">
        <v>0</v>
      </c>
      <c r="GQ53" s="31">
        <v>0</v>
      </c>
      <c r="GR53" s="31">
        <v>0</v>
      </c>
      <c r="GS53" s="31">
        <v>0</v>
      </c>
      <c r="GT53" s="31">
        <v>34316745.718562469</v>
      </c>
      <c r="GU53" s="31">
        <v>78499320.627757743</v>
      </c>
      <c r="GV53" s="31">
        <v>0</v>
      </c>
      <c r="GW53" s="31">
        <v>0</v>
      </c>
      <c r="GX53" s="31">
        <v>0</v>
      </c>
      <c r="GY53" s="31">
        <v>0</v>
      </c>
      <c r="GZ53" s="31">
        <v>0</v>
      </c>
      <c r="HA53" s="31">
        <v>0</v>
      </c>
      <c r="HB53" s="31">
        <v>0</v>
      </c>
      <c r="HC53" s="31">
        <v>0</v>
      </c>
      <c r="HD53" s="31">
        <v>0</v>
      </c>
      <c r="HE53" s="31">
        <v>0</v>
      </c>
      <c r="HF53" s="31">
        <v>33343464.94034379</v>
      </c>
      <c r="HG53" s="31">
        <v>80306120.254811659</v>
      </c>
      <c r="HH53" s="31">
        <v>0</v>
      </c>
      <c r="HI53" s="31">
        <v>0</v>
      </c>
      <c r="HJ53" s="31">
        <v>0</v>
      </c>
      <c r="HK53" s="31">
        <v>0</v>
      </c>
      <c r="HL53" s="31">
        <v>0</v>
      </c>
      <c r="HM53" s="31">
        <v>0</v>
      </c>
      <c r="HN53" s="31">
        <v>0</v>
      </c>
      <c r="HO53" s="31">
        <v>0</v>
      </c>
      <c r="HP53" s="31">
        <v>0</v>
      </c>
      <c r="HQ53" s="31">
        <v>0</v>
      </c>
      <c r="HR53" s="31">
        <v>33492806.457495645</v>
      </c>
      <c r="HS53" s="31">
        <v>82289286.045628622</v>
      </c>
      <c r="HT53" s="31">
        <v>0</v>
      </c>
      <c r="HU53" s="31">
        <v>0</v>
      </c>
      <c r="HV53" s="31">
        <v>0</v>
      </c>
      <c r="HW53" s="31">
        <v>0</v>
      </c>
      <c r="HX53" s="31">
        <v>0</v>
      </c>
      <c r="HY53" s="31">
        <v>0</v>
      </c>
      <c r="HZ53" s="31">
        <v>0</v>
      </c>
      <c r="IA53" s="31">
        <v>0</v>
      </c>
      <c r="IB53" s="31">
        <v>0</v>
      </c>
      <c r="IC53" s="31">
        <v>0</v>
      </c>
      <c r="ID53" s="31">
        <v>32510061.942924507</v>
      </c>
      <c r="IE53" s="31">
        <v>84321426.267552301</v>
      </c>
      <c r="IF53" s="31">
        <v>0</v>
      </c>
      <c r="IG53" s="31">
        <v>0</v>
      </c>
      <c r="IH53" s="31">
        <v>0</v>
      </c>
      <c r="II53" s="31">
        <v>0</v>
      </c>
      <c r="IJ53" s="31">
        <v>0</v>
      </c>
      <c r="IK53" s="31">
        <v>0</v>
      </c>
      <c r="IL53" s="31">
        <v>0</v>
      </c>
      <c r="IM53" s="31">
        <v>0</v>
      </c>
      <c r="IN53" s="31">
        <v>0</v>
      </c>
      <c r="IO53" s="31">
        <v>0</v>
      </c>
      <c r="IP53" s="31">
        <v>32562649.086424876</v>
      </c>
      <c r="IQ53" s="31">
        <v>86403750.347910121</v>
      </c>
      <c r="IR53" s="31">
        <v>0</v>
      </c>
      <c r="IS53" s="31">
        <v>0</v>
      </c>
      <c r="IT53" s="31">
        <v>0</v>
      </c>
      <c r="IU53" s="31">
        <v>0</v>
      </c>
      <c r="IV53" s="31">
        <v>0</v>
      </c>
      <c r="IW53" s="31">
        <v>0</v>
      </c>
      <c r="IX53" s="31">
        <v>0</v>
      </c>
      <c r="IY53" s="31">
        <v>0</v>
      </c>
      <c r="IZ53" s="31">
        <v>0</v>
      </c>
      <c r="JA53" s="31">
        <v>0</v>
      </c>
      <c r="JB53" s="31">
        <v>31509959.98341243</v>
      </c>
      <c r="JC53" s="31">
        <v>88537497.58092998</v>
      </c>
      <c r="JD53" s="31">
        <v>0</v>
      </c>
      <c r="JE53" s="31">
        <v>0</v>
      </c>
      <c r="JF53" s="31">
        <v>0</v>
      </c>
      <c r="JG53" s="31">
        <v>0</v>
      </c>
      <c r="JH53" s="31">
        <v>0</v>
      </c>
      <c r="JI53" s="31">
        <v>0</v>
      </c>
      <c r="JJ53" s="31">
        <v>0</v>
      </c>
      <c r="JK53" s="31">
        <v>0</v>
      </c>
      <c r="JL53" s="31">
        <v>0</v>
      </c>
      <c r="JM53" s="31">
        <v>0</v>
      </c>
      <c r="JN53" s="31">
        <v>31455743.962103274</v>
      </c>
      <c r="JO53" s="31">
        <v>90723937.865305677</v>
      </c>
      <c r="JP53" s="31">
        <v>0</v>
      </c>
      <c r="JQ53" s="31">
        <v>0</v>
      </c>
      <c r="JR53" s="31">
        <v>0</v>
      </c>
      <c r="JS53" s="31">
        <v>0</v>
      </c>
      <c r="JT53" s="31">
        <v>0</v>
      </c>
      <c r="JU53" s="31">
        <v>0</v>
      </c>
      <c r="JV53" s="31">
        <v>0</v>
      </c>
      <c r="JW53" s="31">
        <v>0</v>
      </c>
      <c r="JX53" s="31">
        <v>0</v>
      </c>
      <c r="JY53" s="31">
        <v>0</v>
      </c>
      <c r="JZ53" s="31">
        <v>30496133.848081276</v>
      </c>
      <c r="KA53" s="31">
        <v>92964372.459976524</v>
      </c>
      <c r="KB53" s="31">
        <v>0</v>
      </c>
      <c r="KC53" s="31">
        <v>0</v>
      </c>
      <c r="KD53" s="31">
        <v>0</v>
      </c>
      <c r="KE53" s="31">
        <v>0</v>
      </c>
      <c r="KF53" s="31">
        <v>0</v>
      </c>
      <c r="KG53" s="31">
        <v>0</v>
      </c>
      <c r="KH53" s="31">
        <v>0</v>
      </c>
      <c r="KI53" s="31">
        <v>0</v>
      </c>
      <c r="KJ53" s="31">
        <v>0</v>
      </c>
      <c r="KK53" s="31">
        <v>0</v>
      </c>
      <c r="KL53" s="31">
        <v>30156741.702633455</v>
      </c>
      <c r="KM53" s="31">
        <v>95260134.758571014</v>
      </c>
      <c r="KN53" s="31">
        <v>0</v>
      </c>
      <c r="KO53" s="31">
        <v>0</v>
      </c>
      <c r="KP53" s="31">
        <v>0</v>
      </c>
      <c r="KQ53" s="31">
        <v>0</v>
      </c>
      <c r="KR53" s="31">
        <v>0</v>
      </c>
      <c r="KS53" s="31">
        <v>0</v>
      </c>
      <c r="KT53" s="31">
        <v>0</v>
      </c>
      <c r="KU53" s="31">
        <v>0</v>
      </c>
      <c r="KV53" s="31">
        <v>0</v>
      </c>
      <c r="KW53" s="31">
        <v>0</v>
      </c>
      <c r="KX53" s="31">
        <v>28950271.731780611</v>
      </c>
      <c r="KY53" s="31">
        <v>97612591.082975402</v>
      </c>
      <c r="KZ53" s="31">
        <v>0</v>
      </c>
      <c r="LA53" s="31">
        <v>0</v>
      </c>
      <c r="LB53" s="31">
        <v>0</v>
      </c>
      <c r="LC53" s="31">
        <v>0</v>
      </c>
      <c r="LD53" s="31">
        <v>0</v>
      </c>
      <c r="LE53" s="31">
        <v>0</v>
      </c>
      <c r="LF53" s="31">
        <v>0</v>
      </c>
      <c r="LG53" s="31">
        <v>0</v>
      </c>
      <c r="LH53" s="31">
        <v>0</v>
      </c>
      <c r="LI53" s="31">
        <v>0</v>
      </c>
      <c r="LJ53" s="31">
        <v>28649199.857311402</v>
      </c>
      <c r="LK53" s="31">
        <v>100023141.49649963</v>
      </c>
      <c r="LL53" s="31">
        <v>0</v>
      </c>
      <c r="LM53" s="31">
        <v>0</v>
      </c>
      <c r="LN53" s="31">
        <v>0</v>
      </c>
      <c r="LO53" s="31">
        <v>0</v>
      </c>
      <c r="LP53" s="31">
        <v>0</v>
      </c>
      <c r="LQ53" s="31">
        <v>0</v>
      </c>
      <c r="LR53" s="31">
        <v>0</v>
      </c>
      <c r="LS53" s="31">
        <v>0</v>
      </c>
      <c r="LT53" s="31">
        <v>0</v>
      </c>
      <c r="LU53" s="31">
        <v>0</v>
      </c>
      <c r="LV53" s="31">
        <v>27358319.264655568</v>
      </c>
      <c r="LW53" s="31">
        <v>102493220.63712424</v>
      </c>
      <c r="LX53" s="31">
        <v>0</v>
      </c>
      <c r="LY53" s="31">
        <v>0</v>
      </c>
      <c r="LZ53" s="31">
        <v>0</v>
      </c>
      <c r="MA53" s="31">
        <v>0</v>
      </c>
      <c r="MB53" s="31">
        <v>0</v>
      </c>
      <c r="MC53" s="31">
        <v>0</v>
      </c>
      <c r="MD53" s="31">
        <v>0</v>
      </c>
      <c r="ME53" s="31">
        <v>0</v>
      </c>
      <c r="MF53" s="31">
        <v>0</v>
      </c>
      <c r="MG53" s="31">
        <v>0</v>
      </c>
      <c r="MH53" s="31">
        <v>26915511.973200541</v>
      </c>
      <c r="MI53" s="31">
        <v>105024298.57132466</v>
      </c>
      <c r="MJ53" s="31">
        <v>0</v>
      </c>
      <c r="MK53" s="31">
        <v>0</v>
      </c>
      <c r="ML53" s="31">
        <v>0</v>
      </c>
      <c r="MM53" s="31">
        <v>0</v>
      </c>
      <c r="MN53" s="31">
        <v>0</v>
      </c>
      <c r="MO53" s="31">
        <v>0</v>
      </c>
      <c r="MP53" s="31">
        <v>0</v>
      </c>
      <c r="MQ53" s="31">
        <v>0</v>
      </c>
      <c r="MR53" s="31">
        <v>0</v>
      </c>
      <c r="MS53" s="31">
        <v>0</v>
      </c>
      <c r="MT53" s="31">
        <v>25534795.871488556</v>
      </c>
      <c r="MU53" s="31">
        <v>107617881.66898052</v>
      </c>
      <c r="MV53" s="31">
        <v>0</v>
      </c>
      <c r="MW53" s="31">
        <v>0</v>
      </c>
      <c r="MX53" s="31">
        <v>0</v>
      </c>
      <c r="MY53" s="31">
        <v>0</v>
      </c>
      <c r="MZ53" s="31">
        <v>0</v>
      </c>
      <c r="NA53" s="31">
        <v>0</v>
      </c>
      <c r="NB53" s="31">
        <v>0</v>
      </c>
      <c r="NC53" s="31">
        <v>0</v>
      </c>
      <c r="ND53" s="31">
        <v>0</v>
      </c>
      <c r="NE53" s="31">
        <v>0</v>
      </c>
      <c r="NF53" s="31">
        <v>24936832.301035319</v>
      </c>
      <c r="NG53" s="31">
        <v>110275513.49989098</v>
      </c>
      <c r="NH53" s="31">
        <v>0</v>
      </c>
      <c r="NI53" s="31">
        <v>0</v>
      </c>
      <c r="NJ53" s="31">
        <v>0</v>
      </c>
      <c r="NK53" s="31">
        <v>0</v>
      </c>
      <c r="NL53" s="31">
        <v>0</v>
      </c>
      <c r="NM53" s="31">
        <v>0</v>
      </c>
      <c r="NN53" s="31">
        <v>0</v>
      </c>
      <c r="NO53" s="31">
        <v>0</v>
      </c>
      <c r="NP53" s="31">
        <v>0</v>
      </c>
      <c r="NQ53" s="31">
        <v>0</v>
      </c>
      <c r="NR53" s="31">
        <v>23590140.497422442</v>
      </c>
      <c r="NS53" s="31">
        <v>112998775.75242963</v>
      </c>
      <c r="NT53" s="31">
        <v>0</v>
      </c>
      <c r="NU53" s="31">
        <v>0</v>
      </c>
      <c r="NV53" s="31">
        <v>0</v>
      </c>
      <c r="NW53" s="31">
        <v>0</v>
      </c>
      <c r="NX53" s="31">
        <v>0</v>
      </c>
      <c r="NY53" s="31">
        <v>0</v>
      </c>
      <c r="NZ53" s="31">
        <v>0</v>
      </c>
      <c r="OA53" s="31">
        <v>0</v>
      </c>
      <c r="OB53" s="31">
        <v>0</v>
      </c>
      <c r="OC53" s="31">
        <v>0</v>
      </c>
      <c r="OD53" s="31">
        <v>22692995.881720565</v>
      </c>
      <c r="OE53" s="31">
        <v>115789289.1748856</v>
      </c>
      <c r="OF53" s="31">
        <v>0</v>
      </c>
      <c r="OG53" s="31">
        <v>0</v>
      </c>
      <c r="OH53" s="31">
        <v>0</v>
      </c>
      <c r="OI53" s="31">
        <v>0</v>
      </c>
      <c r="OJ53" s="31">
        <v>0</v>
      </c>
      <c r="OK53" s="31">
        <v>0</v>
      </c>
      <c r="OL53" s="31">
        <v>0</v>
      </c>
      <c r="OM53" s="31">
        <v>0</v>
      </c>
      <c r="ON53" s="31">
        <v>0</v>
      </c>
      <c r="OO53" s="31">
        <v>0</v>
      </c>
      <c r="OP53" s="31">
        <v>21114988.667454582</v>
      </c>
      <c r="OQ53" s="31">
        <v>118648714.54005119</v>
      </c>
      <c r="OR53" s="31">
        <v>0</v>
      </c>
      <c r="OS53" s="31">
        <v>0</v>
      </c>
      <c r="OT53" s="31">
        <v>0</v>
      </c>
      <c r="OU53" s="31">
        <v>0</v>
      </c>
      <c r="OV53" s="31">
        <v>0</v>
      </c>
      <c r="OW53" s="31">
        <v>0</v>
      </c>
      <c r="OX53" s="31">
        <v>0</v>
      </c>
      <c r="OY53" s="31">
        <v>0</v>
      </c>
      <c r="OZ53" s="31">
        <v>0</v>
      </c>
      <c r="PA53" s="31">
        <v>0</v>
      </c>
      <c r="PB53" s="31">
        <v>20162433.739721756</v>
      </c>
      <c r="PC53" s="31">
        <v>121578753.63362999</v>
      </c>
      <c r="PD53" s="31">
        <v>0</v>
      </c>
      <c r="PE53" s="31">
        <v>0</v>
      </c>
      <c r="PF53" s="31">
        <v>0</v>
      </c>
      <c r="PG53" s="31">
        <v>0</v>
      </c>
      <c r="PH53" s="31">
        <v>0</v>
      </c>
      <c r="PI53" s="31">
        <v>0</v>
      </c>
      <c r="PJ53" s="31">
        <v>0</v>
      </c>
      <c r="PK53" s="31">
        <v>0</v>
      </c>
      <c r="PL53" s="31">
        <v>0</v>
      </c>
      <c r="PM53" s="31">
        <v>0</v>
      </c>
      <c r="PN53" s="31">
        <v>18476248.115874998</v>
      </c>
      <c r="PO53" s="31">
        <v>124581150.26705389</v>
      </c>
      <c r="PP53" s="31">
        <v>0</v>
      </c>
      <c r="PQ53" s="31">
        <v>0</v>
      </c>
      <c r="PR53" s="31">
        <v>0</v>
      </c>
      <c r="PS53" s="31">
        <v>0</v>
      </c>
      <c r="PT53" s="31">
        <v>0</v>
      </c>
      <c r="PU53" s="31">
        <v>0</v>
      </c>
      <c r="PV53" s="31">
        <v>0</v>
      </c>
      <c r="PW53" s="31">
        <v>0</v>
      </c>
      <c r="PX53" s="31">
        <v>0</v>
      </c>
      <c r="PY53" s="31">
        <v>0</v>
      </c>
      <c r="PZ53" s="31">
        <v>17322082.893818758</v>
      </c>
      <c r="QA53" s="31">
        <v>127657691.31531161</v>
      </c>
      <c r="QB53" s="31">
        <v>0</v>
      </c>
      <c r="QC53" s="31">
        <v>0</v>
      </c>
      <c r="QD53" s="31">
        <v>0</v>
      </c>
      <c r="QE53" s="31">
        <v>0</v>
      </c>
      <c r="QF53" s="31">
        <v>0</v>
      </c>
      <c r="QG53" s="31">
        <v>0</v>
      </c>
      <c r="QH53" s="31">
        <v>0</v>
      </c>
      <c r="QI53" s="31">
        <v>0</v>
      </c>
      <c r="QJ53" s="31">
        <v>0</v>
      </c>
      <c r="QK53" s="31">
        <v>0</v>
      </c>
      <c r="QL53" s="31">
        <v>15520846.037468808</v>
      </c>
      <c r="QM53" s="31">
        <v>130810207.78040668</v>
      </c>
      <c r="QN53" s="31">
        <v>0</v>
      </c>
      <c r="QO53" s="31">
        <v>0</v>
      </c>
      <c r="QP53" s="31">
        <v>0</v>
      </c>
      <c r="QQ53" s="31">
        <v>0</v>
      </c>
      <c r="QR53" s="31">
        <v>0</v>
      </c>
      <c r="QS53" s="31">
        <v>0</v>
      </c>
      <c r="QT53" s="31">
        <v>0</v>
      </c>
      <c r="QU53" s="31">
        <v>0</v>
      </c>
      <c r="QV53" s="31">
        <v>0</v>
      </c>
      <c r="QW53" s="31">
        <v>0</v>
      </c>
      <c r="QX53" s="31">
        <v>14147290.878976146</v>
      </c>
      <c r="QY53" s="31">
        <v>134040575.88107727</v>
      </c>
      <c r="QZ53" s="31">
        <v>0</v>
      </c>
      <c r="RA53" s="31">
        <v>0</v>
      </c>
      <c r="RB53" s="31">
        <v>0</v>
      </c>
      <c r="RC53" s="31">
        <v>0</v>
      </c>
      <c r="RD53" s="31">
        <v>0</v>
      </c>
      <c r="RE53" s="31">
        <v>0</v>
      </c>
      <c r="RF53" s="31">
        <v>0</v>
      </c>
      <c r="RG53" s="31">
        <v>0</v>
      </c>
      <c r="RH53" s="31">
        <v>0</v>
      </c>
      <c r="RI53" s="31">
        <v>0</v>
      </c>
      <c r="RJ53" s="31">
        <v>12291247.457622537</v>
      </c>
      <c r="RK53" s="31">
        <v>137350718.16942713</v>
      </c>
      <c r="RL53" s="31">
        <v>0</v>
      </c>
      <c r="RM53" s="31">
        <v>0</v>
      </c>
      <c r="RN53" s="31">
        <v>0</v>
      </c>
      <c r="RO53" s="31">
        <v>0</v>
      </c>
      <c r="RP53" s="31">
        <v>0</v>
      </c>
      <c r="RQ53" s="31">
        <v>0</v>
      </c>
      <c r="RR53" s="31">
        <v>0</v>
      </c>
      <c r="RS53" s="31">
        <v>0</v>
      </c>
      <c r="RT53" s="31">
        <v>0</v>
      </c>
      <c r="RU53" s="31">
        <v>0</v>
      </c>
      <c r="RV53" s="31">
        <v>10611714.455414716</v>
      </c>
      <c r="RW53" s="31">
        <v>140742604.67513126</v>
      </c>
      <c r="RX53" s="31">
        <v>0</v>
      </c>
      <c r="RY53" s="31">
        <v>0</v>
      </c>
      <c r="RZ53" s="31">
        <v>0</v>
      </c>
      <c r="SA53" s="31">
        <v>0</v>
      </c>
      <c r="SB53" s="31">
        <v>0</v>
      </c>
      <c r="SC53" s="31">
        <v>0</v>
      </c>
      <c r="SD53" s="31">
        <v>0</v>
      </c>
      <c r="SE53" s="31">
        <v>0</v>
      </c>
      <c r="SF53" s="31">
        <v>0</v>
      </c>
      <c r="SG53" s="31">
        <v>0</v>
      </c>
      <c r="SH53" s="31">
        <v>8558064.8186484724</v>
      </c>
      <c r="SI53" s="31">
        <v>144218254.07789856</v>
      </c>
      <c r="SJ53" s="31">
        <v>0</v>
      </c>
      <c r="SK53" s="31">
        <v>0</v>
      </c>
      <c r="SL53" s="31">
        <v>0</v>
      </c>
      <c r="SM53" s="31">
        <v>0</v>
      </c>
      <c r="SN53" s="31">
        <v>0</v>
      </c>
      <c r="SO53" s="31">
        <v>0</v>
      </c>
      <c r="SP53" s="31">
        <v>0</v>
      </c>
      <c r="SQ53" s="31">
        <v>0</v>
      </c>
      <c r="SR53" s="31">
        <v>0</v>
      </c>
      <c r="SS53" s="31">
        <v>0</v>
      </c>
      <c r="ST53" s="31">
        <v>6687212.162299701</v>
      </c>
      <c r="SU53" s="31">
        <v>147779734.90888792</v>
      </c>
      <c r="SV53" s="31">
        <v>0</v>
      </c>
      <c r="SW53" s="31">
        <v>0</v>
      </c>
      <c r="SX53" s="31">
        <v>0</v>
      </c>
      <c r="SY53" s="31">
        <v>0</v>
      </c>
      <c r="SZ53" s="31">
        <v>0</v>
      </c>
      <c r="TA53" s="31">
        <v>0</v>
      </c>
      <c r="TB53" s="31">
        <v>0</v>
      </c>
      <c r="TC53" s="31">
        <v>0</v>
      </c>
      <c r="TD53" s="31">
        <v>0</v>
      </c>
      <c r="TE53" s="31">
        <v>0</v>
      </c>
      <c r="TF53" s="31">
        <v>4495292.3923089234</v>
      </c>
      <c r="TG53" s="31">
        <v>151429166.78179359</v>
      </c>
      <c r="TH53" s="31">
        <v>0</v>
      </c>
      <c r="TI53" s="31">
        <v>0</v>
      </c>
      <c r="TJ53" s="31">
        <v>0</v>
      </c>
      <c r="TK53" s="31">
        <v>0</v>
      </c>
      <c r="TL53" s="31">
        <v>0</v>
      </c>
      <c r="TM53" s="31">
        <v>0</v>
      </c>
      <c r="TN53" s="31">
        <v>0</v>
      </c>
      <c r="TO53" s="31">
        <v>0</v>
      </c>
      <c r="TP53" s="31">
        <v>0</v>
      </c>
      <c r="TQ53" s="31">
        <v>0</v>
      </c>
      <c r="TR53" s="31">
        <v>2343730.3537346371</v>
      </c>
      <c r="TS53" s="31">
        <v>155168721.6543324</v>
      </c>
      <c r="TT53" s="31">
        <v>0</v>
      </c>
      <c r="TU53" s="31">
        <v>0</v>
      </c>
      <c r="TV53" s="31">
        <v>0</v>
      </c>
      <c r="TW53" s="31">
        <v>0</v>
      </c>
      <c r="TX53" s="31">
        <v>0</v>
      </c>
      <c r="TY53" s="31">
        <v>0</v>
      </c>
      <c r="TZ53" s="31">
        <v>0</v>
      </c>
      <c r="UA53" s="31">
        <v>0</v>
      </c>
      <c r="UB53" s="31">
        <v>0</v>
      </c>
      <c r="UC53" s="31">
        <v>0</v>
      </c>
      <c r="UD53" s="31">
        <v>0</v>
      </c>
      <c r="UE53" s="31">
        <v>0</v>
      </c>
      <c r="UF53" s="31">
        <v>0</v>
      </c>
      <c r="UG53" s="31">
        <v>0</v>
      </c>
      <c r="UH53" s="31">
        <v>0</v>
      </c>
      <c r="UI53" s="31">
        <v>0</v>
      </c>
      <c r="UJ53" s="31">
        <v>0</v>
      </c>
      <c r="UK53" s="31">
        <v>0</v>
      </c>
      <c r="UL53" s="31">
        <v>0</v>
      </c>
      <c r="UM53" s="31">
        <v>0</v>
      </c>
      <c r="UN53" s="31">
        <v>0</v>
      </c>
      <c r="UO53" s="31">
        <v>0</v>
      </c>
      <c r="UP53" s="31">
        <v>0</v>
      </c>
      <c r="UQ53" s="31">
        <v>0</v>
      </c>
      <c r="UR53" s="31">
        <v>0</v>
      </c>
      <c r="US53" s="31">
        <v>0</v>
      </c>
      <c r="UT53" s="31">
        <v>0</v>
      </c>
      <c r="UU53" s="31">
        <v>0</v>
      </c>
      <c r="UV53" s="31">
        <v>0</v>
      </c>
      <c r="UW53" s="31">
        <v>0</v>
      </c>
      <c r="UX53" s="31">
        <v>0</v>
      </c>
      <c r="UY53" s="31">
        <v>0</v>
      </c>
      <c r="UZ53" s="31">
        <v>0</v>
      </c>
      <c r="VA53" s="31">
        <v>0</v>
      </c>
      <c r="VB53" s="31">
        <v>0</v>
      </c>
      <c r="VC53" s="31">
        <v>0</v>
      </c>
      <c r="VD53" s="31">
        <v>0</v>
      </c>
      <c r="VE53" s="31">
        <v>0</v>
      </c>
      <c r="VF53" s="31">
        <v>0</v>
      </c>
      <c r="VG53" s="31">
        <v>0</v>
      </c>
      <c r="VH53" s="31">
        <v>0</v>
      </c>
      <c r="VI53" s="31">
        <v>0</v>
      </c>
      <c r="VJ53" s="31">
        <v>0</v>
      </c>
      <c r="VK53" s="31">
        <v>0</v>
      </c>
      <c r="VL53" s="31">
        <v>0</v>
      </c>
      <c r="VM53" s="31">
        <v>0</v>
      </c>
      <c r="VN53" s="31">
        <v>0</v>
      </c>
      <c r="VO53" s="31">
        <v>0</v>
      </c>
      <c r="VP53" s="31">
        <v>0</v>
      </c>
      <c r="VQ53" s="31">
        <v>0</v>
      </c>
      <c r="VR53" s="31">
        <v>0</v>
      </c>
      <c r="VS53" s="31">
        <v>0</v>
      </c>
      <c r="VT53" s="31">
        <v>0</v>
      </c>
      <c r="VU53" s="31">
        <v>0</v>
      </c>
      <c r="VV53" s="31">
        <v>0</v>
      </c>
      <c r="VW53" s="31">
        <v>0</v>
      </c>
      <c r="VX53" s="31">
        <v>0</v>
      </c>
      <c r="VY53" s="31">
        <v>0</v>
      </c>
      <c r="VZ53" s="31">
        <v>0</v>
      </c>
      <c r="WA53" s="31">
        <v>0</v>
      </c>
      <c r="WB53" s="31">
        <v>0</v>
      </c>
      <c r="WC53" s="31">
        <v>0</v>
      </c>
      <c r="WD53" s="31">
        <v>0</v>
      </c>
      <c r="WE53" s="31">
        <v>0</v>
      </c>
      <c r="WF53" s="31">
        <v>0</v>
      </c>
      <c r="WG53" s="31">
        <v>0</v>
      </c>
      <c r="WH53" s="31">
        <v>0</v>
      </c>
      <c r="WI53" s="31">
        <v>0</v>
      </c>
      <c r="WJ53" s="31">
        <v>0</v>
      </c>
      <c r="WK53" s="31">
        <v>0</v>
      </c>
      <c r="WL53" s="31">
        <v>0</v>
      </c>
      <c r="WM53" s="31">
        <v>0</v>
      </c>
      <c r="WN53" s="31">
        <v>0</v>
      </c>
      <c r="WO53" s="31">
        <v>0</v>
      </c>
      <c r="WP53" s="31">
        <v>0</v>
      </c>
      <c r="WQ53" s="31">
        <v>0</v>
      </c>
      <c r="WR53" s="31">
        <v>0</v>
      </c>
      <c r="WS53" s="31">
        <v>0</v>
      </c>
      <c r="WT53" s="31">
        <v>0</v>
      </c>
      <c r="WU53" s="31">
        <v>0</v>
      </c>
      <c r="WV53" s="31">
        <v>0</v>
      </c>
      <c r="WW53" s="31">
        <v>0</v>
      </c>
      <c r="WX53" s="31">
        <v>0</v>
      </c>
      <c r="WY53" s="31">
        <v>0</v>
      </c>
      <c r="WZ53" s="31">
        <v>0</v>
      </c>
      <c r="XA53" s="31">
        <v>0</v>
      </c>
      <c r="XB53" s="31">
        <v>0</v>
      </c>
      <c r="XC53" s="31">
        <v>0</v>
      </c>
      <c r="XD53" s="31">
        <v>0</v>
      </c>
      <c r="XE53" s="31">
        <v>0</v>
      </c>
      <c r="XF53" s="31">
        <v>0</v>
      </c>
      <c r="XG53" s="31">
        <v>0</v>
      </c>
      <c r="XH53" s="31">
        <v>0</v>
      </c>
      <c r="XI53" s="31">
        <v>0</v>
      </c>
      <c r="XJ53" s="31">
        <v>0</v>
      </c>
      <c r="XK53" s="31">
        <v>0</v>
      </c>
      <c r="XL53" s="31">
        <v>0</v>
      </c>
      <c r="XM53" s="31">
        <v>0</v>
      </c>
      <c r="XN53" s="31">
        <v>0</v>
      </c>
      <c r="XO53" s="31">
        <v>0</v>
      </c>
      <c r="XP53" s="31">
        <v>0</v>
      </c>
      <c r="XQ53" s="31">
        <v>0</v>
      </c>
    </row>
    <row r="54" spans="1:641" x14ac:dyDescent="0.25">
      <c r="A54" s="20" t="s">
        <v>136</v>
      </c>
      <c r="B54" s="20" t="s">
        <v>137</v>
      </c>
      <c r="C54" s="29">
        <f>+E54*$C$74</f>
        <v>69.33116165533329</v>
      </c>
      <c r="D54" s="21"/>
      <c r="E54" s="22">
        <f>+IFERROR(VLOOKUP($C$2,[4]BIRO20!$A$11:$P$169,13,TRUE)/1000000,0)</f>
        <v>1.5992130162025335</v>
      </c>
      <c r="F54" s="27" t="s">
        <v>94</v>
      </c>
      <c r="G54" s="24" t="s">
        <v>178</v>
      </c>
      <c r="H54" s="25">
        <v>39918</v>
      </c>
      <c r="I54" s="25" t="s">
        <v>188</v>
      </c>
      <c r="J54" s="53" t="s">
        <v>108</v>
      </c>
      <c r="K54" s="27">
        <v>138</v>
      </c>
      <c r="L54" s="23" t="s">
        <v>231</v>
      </c>
      <c r="M54" s="25">
        <f>+EDATE(H54,K54)</f>
        <v>44119</v>
      </c>
      <c r="N54" s="27" t="s">
        <v>24</v>
      </c>
      <c r="O54" s="29" t="s">
        <v>109</v>
      </c>
      <c r="P54" s="115" t="s">
        <v>110</v>
      </c>
      <c r="Q54" s="30">
        <f>+SUMPRODUCT(1*($BN$4:$XQ$4=$Q$4)*($BN$1:$XQ$1=Q$3)*($BN54:$XQ54))</f>
        <v>42942151.127136663</v>
      </c>
      <c r="R54" s="30">
        <f>+SUMPRODUCT(1*($BN$4:$XQ$4=$R$4)*($BN$1:$XQ$1=Q$3)*($BN54:$XQ54))</f>
        <v>2008584.3051063172</v>
      </c>
      <c r="S54" s="30">
        <f>+SUMPRODUCT(1*($BN$4:$XQ$4=$Q$4)*($BN$1:$XQ$1=S$3)*($BN54:$XQ54))</f>
        <v>42081343.204369716</v>
      </c>
      <c r="T54" s="30">
        <f>+SUMPRODUCT(1*($BN$4:$XQ$4=$R$4)*($BN$1:$XQ$1=S$3)*($BN54:$XQ54))</f>
        <v>834330.21728042676</v>
      </c>
      <c r="U54" s="30">
        <f>+SUMPRODUCT(1*($BN$4:$XQ$4=$Q$4)*($BN$1:$XQ$1=U$3)*($BN54:$XQ54))</f>
        <v>0</v>
      </c>
      <c r="V54" s="30">
        <f>+SUMPRODUCT(1*($BN$4:$XQ$4=$R$4)*($BN$1:$XQ$1=U$3)*($BN54:$XQ54))</f>
        <v>0</v>
      </c>
      <c r="W54" s="30">
        <f>+SUMPRODUCT(1*($BN$4:$XQ$4=$Q$4)*($BN$1:$XQ$1=W$3)*($BN54:$XQ54))</f>
        <v>0</v>
      </c>
      <c r="X54" s="30">
        <f>+SUMPRODUCT(1*($BN$4:$XQ$4=$R$4)*($BN$1:$XQ$1=W$3)*($BN54:$XQ54))</f>
        <v>0</v>
      </c>
      <c r="Y54" s="30">
        <f>+SUMPRODUCT(1*($BN$4:$XQ$4=$Q$4)*($BN$1:$XQ$1=Y$3)*($BN54:$XQ54))</f>
        <v>0</v>
      </c>
      <c r="Z54" s="30">
        <f>+SUMPRODUCT(1*($BN$4:$XQ$4=$R$4)*($BN$1:$XQ$1=Y$3)*($BN54:$XQ54))</f>
        <v>0</v>
      </c>
      <c r="AA54" s="30">
        <f>+SUMPRODUCT(1*($BN$4:$XQ$4=$Q$4)*($BN$1:$XQ$1=AA$3)*($BN54:$XQ54))</f>
        <v>0</v>
      </c>
      <c r="AB54" s="30">
        <f>+SUMPRODUCT(1*($BN$4:$XQ$4=$R$4)*($BN$1:$XQ$1=AA$3)*($BN54:$XQ54))</f>
        <v>0</v>
      </c>
      <c r="AC54" s="30">
        <f>+SUMPRODUCT(1*($BN$4:$XQ$4=$Q$4)*($BN$1:$XQ$1=AC$3)*($BN54:$XQ54))</f>
        <v>0</v>
      </c>
      <c r="AD54" s="30">
        <f>+SUMPRODUCT(1*($BN$4:$XQ$4=$R$4)*($BN$1:$XQ$1=AC$3)*($BN54:$XQ54))</f>
        <v>0</v>
      </c>
      <c r="AE54" s="30">
        <f>+SUMPRODUCT(1*($BN$4:$XQ$4=$Q$4)*($BN$1:$XQ$1=AE$3)*($BN54:$XQ54))</f>
        <v>0</v>
      </c>
      <c r="AF54" s="30">
        <f>+SUMPRODUCT(1*($BN$4:$XQ$4=$R$4)*($BN$1:$XQ$1=AE$3)*($BN54:$XQ54))</f>
        <v>0</v>
      </c>
      <c r="AG54" s="30">
        <f>+SUMPRODUCT(1*($BN$4:$XQ$4=$Q$4)*($BN$1:$XQ$1=AG$3)*($BN54:$XQ54))</f>
        <v>0</v>
      </c>
      <c r="AH54" s="30">
        <f>+SUMPRODUCT(1*($BN$4:$XQ$4=$R$4)*($BN$1:$XQ$1=AG$3)*($BN54:$XQ54))</f>
        <v>0</v>
      </c>
      <c r="AI54" s="30">
        <f>+SUMPRODUCT(1*($BN$4:$XQ$4=$Q$4)*($BN$1:$XQ$1=AI$3)*($BN54:$XQ54))</f>
        <v>0</v>
      </c>
      <c r="AJ54" s="30">
        <f>+SUMPRODUCT(1*($BN$4:$XQ$4=$R$4)*($BN$1:$XQ$1=AI$3)*($BN54:$XQ54))</f>
        <v>0</v>
      </c>
      <c r="AK54" s="30">
        <f>+SUMPRODUCT(1*($BN$4:$XQ$4=$Q$4)*($BN$1:$XQ$1=AK$3)*($BN54:$XQ54))</f>
        <v>0</v>
      </c>
      <c r="AL54" s="30">
        <f>+SUMPRODUCT(1*($BN$4:$XQ$4=$R$4)*($BN$1:$XQ$1=AK$3)*($BN54:$XQ54))</f>
        <v>0</v>
      </c>
      <c r="AM54" s="30">
        <f>+SUMPRODUCT(1*($BN$4:$XQ$4=$Q$4)*($BN$1:$XQ$1=AM$3)*($BN54:$XQ54))</f>
        <v>0</v>
      </c>
      <c r="AN54" s="30">
        <f>+SUMPRODUCT(1*($BN$4:$XQ$4=$R$4)*($BN$1:$XQ$1=AM$3)*($BN54:$XQ54))</f>
        <v>0</v>
      </c>
      <c r="AO54" s="30">
        <f>+SUMPRODUCT(1*($BN$4:$XQ$4=$Q$4)*($BN$1:$XQ$1=AO$3)*($BN54:$XQ54))</f>
        <v>0</v>
      </c>
      <c r="AP54" s="30">
        <f>+SUMPRODUCT(1*($BN$4:$XQ$4=$R$4)*($BN$1:$XQ$1=AO$3)*($BN54:$XQ54))</f>
        <v>0</v>
      </c>
      <c r="AQ54" s="30">
        <f>+SUMPRODUCT(1*($BN$4:$XQ$4=$Q$4)*($BN$1:$XQ$1=AQ$3)*($BN54:$XQ54))</f>
        <v>0</v>
      </c>
      <c r="AR54" s="30">
        <f>+SUMPRODUCT(1*($BN$4:$XQ$4=$R$4)*($BN$1:$XQ$1=AQ$3)*($BN54:$XQ54))</f>
        <v>0</v>
      </c>
      <c r="AS54" s="30">
        <f>+SUMPRODUCT(1*($BN$4:$XQ$4=$Q$4)*($BN$1:$XQ$1=AS$3)*($BN54:$XQ54))</f>
        <v>0</v>
      </c>
      <c r="AT54" s="30">
        <f>+SUMPRODUCT(1*($BN$4:$XQ$4=$R$4)*($BN$1:$XQ$1=AS$3)*($BN54:$XQ54))</f>
        <v>0</v>
      </c>
      <c r="AU54" s="30">
        <f>+SUMPRODUCT(1*($BN$4:$XQ$4=$Q$4)*($BN$1:$XQ$1=AU$3)*($BN54:$XQ54))</f>
        <v>0</v>
      </c>
      <c r="AV54" s="30">
        <f>+SUMPRODUCT(1*($BN$4:$XQ$4=$R$4)*($BN$1:$XQ$1=AU$3)*($BN54:$XQ54))</f>
        <v>0</v>
      </c>
      <c r="AW54" s="30">
        <f>+SUMPRODUCT(1*($BN$4:$XQ$4=$Q$4)*($BN$1:$XQ$1=AW$3)*($BN54:$XQ54))</f>
        <v>0</v>
      </c>
      <c r="AX54" s="30">
        <f>+SUMPRODUCT(1*($BN$4:$XQ$4=$R$4)*($BN$1:$XQ$1=AW$3)*($BN54:$XQ54))</f>
        <v>0</v>
      </c>
      <c r="AY54" s="30">
        <f>+SUMPRODUCT(1*($BN$4:$XQ$4=$Q$4)*($BN$1:$XQ$1=AY$3)*($BN54:$XQ54))</f>
        <v>0</v>
      </c>
      <c r="AZ54" s="30">
        <f>+SUMPRODUCT(1*($BN$4:$XQ$4=$R$4)*($BN$1:$XQ$1=AY$3)*($BN54:$XQ54))</f>
        <v>0</v>
      </c>
      <c r="BA54" s="30">
        <f>+SUMPRODUCT(1*($BN$4:$XQ$4=$Q$4)*($BN$1:$XQ$1=BA$3)*($BN54:$XQ54))</f>
        <v>0</v>
      </c>
      <c r="BB54" s="30">
        <f>+SUMPRODUCT(1*($BN$4:$XQ$4=$R$4)*($BN$1:$XQ$1=BA$3)*($BN54:$XQ54))</f>
        <v>0</v>
      </c>
      <c r="BC54" s="30">
        <f>+SUMPRODUCT(1*($BN$4:$XQ$4=$Q$4)*($BN$1:$XQ$1=BC$3)*($BN54:$XQ54))</f>
        <v>0</v>
      </c>
      <c r="BD54" s="30">
        <f>+SUMPRODUCT(1*($BN$4:$XQ$4=$R$4)*($BN$1:$XQ$1=BC$3)*($BN54:$XQ54))</f>
        <v>0</v>
      </c>
      <c r="BE54" s="30">
        <f>+SUMPRODUCT(1*($BN$4:$XQ$4=$Q$4)*($BN$1:$XQ$1=BE$3)*($BN54:$XQ54))</f>
        <v>0</v>
      </c>
      <c r="BF54" s="30">
        <f>+SUMPRODUCT(1*($BN$4:$XQ$4=$R$4)*($BN$1:$XQ$1=BE$3)*($BN54:$XQ54))</f>
        <v>0</v>
      </c>
      <c r="BG54" s="30">
        <f>+SUMPRODUCT(1*($BN$4:$XQ$4=$Q$4)*($BN$1:$XQ$1=BG$3)*($BN54:$XQ54))</f>
        <v>0</v>
      </c>
      <c r="BH54" s="30">
        <f>+SUMPRODUCT(1*($BN$4:$XQ$4=$R$4)*($BN$1:$XQ$1=BG$3)*($BN54:$XQ54))</f>
        <v>0</v>
      </c>
      <c r="BI54" s="30">
        <f>+SUMPRODUCT(1*($BN$4:$XQ$4=$Q$4)*($BN$1:$XQ$1=BI$3)*($BN54:$XQ54))</f>
        <v>0</v>
      </c>
      <c r="BJ54" s="30">
        <f>+SUMPRODUCT(1*($BN$4:$XQ$4=$R$4)*($BN$1:$XQ$1=BI$3)*($BN54:$XQ54))</f>
        <v>0</v>
      </c>
      <c r="BK54" s="30">
        <f>+SUMPRODUCT(1*($BN$4:$XQ$4=$Q$4)*($BN$1:$XQ$1=BK$3)*($BN54:$XQ54))</f>
        <v>0</v>
      </c>
      <c r="BL54" s="30">
        <f>+SUMPRODUCT(1*($BN$4:$XQ$4=$R$4)*($BN$1:$XQ$1=BK$3)*($BN54:$XQ54))</f>
        <v>0</v>
      </c>
      <c r="BN54" s="31">
        <v>0</v>
      </c>
      <c r="BO54" s="31">
        <v>0</v>
      </c>
      <c r="BP54" s="31">
        <v>0</v>
      </c>
      <c r="BQ54" s="31">
        <v>0</v>
      </c>
      <c r="BR54" s="31">
        <v>0</v>
      </c>
      <c r="BS54" s="31">
        <v>0</v>
      </c>
      <c r="BT54" s="31">
        <v>1107913.9797730104</v>
      </c>
      <c r="BU54" s="31">
        <v>21270195.627136663</v>
      </c>
      <c r="BV54" s="31">
        <v>0</v>
      </c>
      <c r="BW54" s="31">
        <v>0</v>
      </c>
      <c r="BX54" s="31">
        <v>0</v>
      </c>
      <c r="BY54" s="31">
        <v>0</v>
      </c>
      <c r="BZ54" s="31">
        <v>0</v>
      </c>
      <c r="CA54" s="31">
        <v>0</v>
      </c>
      <c r="CB54" s="31">
        <v>0</v>
      </c>
      <c r="CC54" s="31">
        <v>0</v>
      </c>
      <c r="CD54" s="31">
        <v>0</v>
      </c>
      <c r="CE54" s="31">
        <v>0</v>
      </c>
      <c r="CF54" s="31">
        <v>900670.32533330692</v>
      </c>
      <c r="CG54" s="31">
        <v>21671955.5</v>
      </c>
      <c r="CH54" s="31">
        <v>0</v>
      </c>
      <c r="CI54" s="31">
        <v>0</v>
      </c>
      <c r="CJ54" s="31">
        <v>0</v>
      </c>
      <c r="CK54" s="31">
        <v>0</v>
      </c>
      <c r="CL54" s="31">
        <v>0</v>
      </c>
      <c r="CM54" s="31">
        <v>0</v>
      </c>
      <c r="CN54" s="31">
        <v>0</v>
      </c>
      <c r="CO54" s="31">
        <v>0</v>
      </c>
      <c r="CP54" s="31">
        <v>0</v>
      </c>
      <c r="CQ54" s="31">
        <v>0</v>
      </c>
      <c r="CR54" s="31">
        <v>605272.22703750909</v>
      </c>
      <c r="CS54" s="31">
        <v>24055870.605</v>
      </c>
      <c r="CT54" s="31">
        <v>0</v>
      </c>
      <c r="CU54" s="31">
        <v>0</v>
      </c>
      <c r="CV54" s="31">
        <v>0</v>
      </c>
      <c r="CW54" s="31">
        <v>0</v>
      </c>
      <c r="CX54" s="31">
        <v>0</v>
      </c>
      <c r="CY54" s="31">
        <v>0</v>
      </c>
      <c r="CZ54" s="31">
        <v>0</v>
      </c>
      <c r="DA54" s="31">
        <v>0</v>
      </c>
      <c r="DB54" s="31">
        <v>0</v>
      </c>
      <c r="DC54" s="31">
        <v>0</v>
      </c>
      <c r="DD54" s="31">
        <v>229057.99024291761</v>
      </c>
      <c r="DE54" s="31">
        <v>18025472.599369716</v>
      </c>
      <c r="DF54" s="31">
        <v>0</v>
      </c>
      <c r="DG54" s="31">
        <v>0</v>
      </c>
      <c r="DH54" s="31">
        <v>0</v>
      </c>
      <c r="DI54" s="31">
        <v>0</v>
      </c>
      <c r="DJ54" s="31">
        <v>0</v>
      </c>
      <c r="DK54" s="31">
        <v>0</v>
      </c>
      <c r="DL54" s="31">
        <v>0</v>
      </c>
      <c r="DM54" s="31">
        <v>0</v>
      </c>
      <c r="DN54" s="31">
        <v>0</v>
      </c>
      <c r="DO54" s="31">
        <v>0</v>
      </c>
      <c r="DP54" s="31">
        <v>0</v>
      </c>
      <c r="DQ54" s="31">
        <v>0</v>
      </c>
      <c r="DR54" s="31">
        <v>0</v>
      </c>
      <c r="DS54" s="31">
        <v>0</v>
      </c>
      <c r="DT54" s="31">
        <v>0</v>
      </c>
      <c r="DU54" s="31">
        <v>0</v>
      </c>
      <c r="DV54" s="31">
        <v>0</v>
      </c>
      <c r="DW54" s="31">
        <v>0</v>
      </c>
      <c r="DX54" s="31">
        <v>0</v>
      </c>
      <c r="DY54" s="31">
        <v>0</v>
      </c>
      <c r="DZ54" s="31">
        <v>0</v>
      </c>
      <c r="EA54" s="31">
        <v>0</v>
      </c>
      <c r="EB54" s="31">
        <v>0</v>
      </c>
      <c r="EC54" s="31">
        <v>0</v>
      </c>
      <c r="ED54" s="31">
        <v>0</v>
      </c>
      <c r="EE54" s="31">
        <v>0</v>
      </c>
      <c r="EF54" s="31">
        <v>0</v>
      </c>
      <c r="EG54" s="31">
        <v>0</v>
      </c>
      <c r="EH54" s="31">
        <v>0</v>
      </c>
      <c r="EI54" s="31">
        <v>0</v>
      </c>
      <c r="EJ54" s="31">
        <v>0</v>
      </c>
      <c r="EK54" s="31">
        <v>0</v>
      </c>
      <c r="EL54" s="31">
        <v>0</v>
      </c>
      <c r="EM54" s="31">
        <v>0</v>
      </c>
      <c r="EN54" s="31">
        <v>0</v>
      </c>
      <c r="EO54" s="31">
        <v>0</v>
      </c>
      <c r="EP54" s="31">
        <v>0</v>
      </c>
      <c r="EQ54" s="31">
        <v>0</v>
      </c>
      <c r="ER54" s="31">
        <v>0</v>
      </c>
      <c r="ES54" s="31">
        <v>0</v>
      </c>
      <c r="ET54" s="31">
        <v>0</v>
      </c>
      <c r="EU54" s="31">
        <v>0</v>
      </c>
      <c r="EV54" s="31">
        <v>0</v>
      </c>
      <c r="EW54" s="31">
        <v>0</v>
      </c>
      <c r="EX54" s="31">
        <v>0</v>
      </c>
      <c r="EY54" s="31">
        <v>0</v>
      </c>
      <c r="EZ54" s="31">
        <v>0</v>
      </c>
      <c r="FA54" s="31">
        <v>0</v>
      </c>
      <c r="FB54" s="31">
        <v>0</v>
      </c>
      <c r="FC54" s="31">
        <v>0</v>
      </c>
      <c r="FD54" s="31">
        <v>0</v>
      </c>
      <c r="FE54" s="31">
        <v>0</v>
      </c>
      <c r="FF54" s="31">
        <v>0</v>
      </c>
      <c r="FG54" s="31">
        <v>0</v>
      </c>
      <c r="FH54" s="31">
        <v>0</v>
      </c>
      <c r="FI54" s="31">
        <v>0</v>
      </c>
      <c r="FJ54" s="31">
        <v>0</v>
      </c>
      <c r="FK54" s="31">
        <v>0</v>
      </c>
      <c r="FL54" s="31">
        <v>0</v>
      </c>
      <c r="FM54" s="31">
        <v>0</v>
      </c>
      <c r="FN54" s="31">
        <v>0</v>
      </c>
      <c r="FO54" s="31">
        <v>0</v>
      </c>
      <c r="FP54" s="31">
        <v>0</v>
      </c>
      <c r="FQ54" s="31">
        <v>0</v>
      </c>
      <c r="FR54" s="31">
        <v>0</v>
      </c>
      <c r="FS54" s="31">
        <v>0</v>
      </c>
      <c r="FT54" s="31">
        <v>0</v>
      </c>
      <c r="FU54" s="31">
        <v>0</v>
      </c>
      <c r="FV54" s="31">
        <v>0</v>
      </c>
      <c r="FW54" s="31">
        <v>0</v>
      </c>
      <c r="FX54" s="31">
        <v>0</v>
      </c>
      <c r="FY54" s="31">
        <v>0</v>
      </c>
      <c r="FZ54" s="31">
        <v>0</v>
      </c>
      <c r="GA54" s="31">
        <v>0</v>
      </c>
      <c r="GB54" s="31">
        <v>0</v>
      </c>
      <c r="GC54" s="31">
        <v>0</v>
      </c>
      <c r="GD54" s="31">
        <v>0</v>
      </c>
      <c r="GE54" s="31">
        <v>0</v>
      </c>
      <c r="GF54" s="31">
        <v>0</v>
      </c>
      <c r="GG54" s="31">
        <v>0</v>
      </c>
      <c r="GH54" s="31">
        <v>0</v>
      </c>
      <c r="GI54" s="31">
        <v>0</v>
      </c>
      <c r="GJ54" s="31">
        <v>0</v>
      </c>
      <c r="GK54" s="31">
        <v>0</v>
      </c>
      <c r="GL54" s="31">
        <v>0</v>
      </c>
      <c r="GM54" s="31">
        <v>0</v>
      </c>
      <c r="GN54" s="31">
        <v>0</v>
      </c>
      <c r="GO54" s="31">
        <v>0</v>
      </c>
      <c r="GP54" s="31">
        <v>0</v>
      </c>
      <c r="GQ54" s="31">
        <v>0</v>
      </c>
      <c r="GR54" s="31">
        <v>0</v>
      </c>
      <c r="GS54" s="31">
        <v>0</v>
      </c>
      <c r="GT54" s="31">
        <v>0</v>
      </c>
      <c r="GU54" s="31">
        <v>0</v>
      </c>
      <c r="GV54" s="31">
        <v>0</v>
      </c>
      <c r="GW54" s="31">
        <v>0</v>
      </c>
      <c r="GX54" s="31">
        <v>0</v>
      </c>
      <c r="GY54" s="31">
        <v>0</v>
      </c>
      <c r="GZ54" s="31">
        <v>0</v>
      </c>
      <c r="HA54" s="31">
        <v>0</v>
      </c>
      <c r="HB54" s="31">
        <v>0</v>
      </c>
      <c r="HC54" s="31">
        <v>0</v>
      </c>
      <c r="HD54" s="31">
        <v>0</v>
      </c>
      <c r="HE54" s="31">
        <v>0</v>
      </c>
      <c r="HF54" s="31">
        <v>0</v>
      </c>
      <c r="HG54" s="31">
        <v>0</v>
      </c>
      <c r="HH54" s="31">
        <v>0</v>
      </c>
      <c r="HI54" s="31">
        <v>0</v>
      </c>
      <c r="HJ54" s="31">
        <v>0</v>
      </c>
      <c r="HK54" s="31">
        <v>0</v>
      </c>
      <c r="HL54" s="31">
        <v>0</v>
      </c>
      <c r="HM54" s="31">
        <v>0</v>
      </c>
      <c r="HN54" s="31">
        <v>0</v>
      </c>
      <c r="HO54" s="31">
        <v>0</v>
      </c>
      <c r="HP54" s="31">
        <v>0</v>
      </c>
      <c r="HQ54" s="31">
        <v>0</v>
      </c>
      <c r="HR54" s="31">
        <v>0</v>
      </c>
      <c r="HS54" s="31">
        <v>0</v>
      </c>
      <c r="HT54" s="31">
        <v>0</v>
      </c>
      <c r="HU54" s="31">
        <v>0</v>
      </c>
      <c r="HV54" s="31">
        <v>0</v>
      </c>
      <c r="HW54" s="31">
        <v>0</v>
      </c>
      <c r="HX54" s="31">
        <v>0</v>
      </c>
      <c r="HY54" s="31">
        <v>0</v>
      </c>
      <c r="HZ54" s="31">
        <v>0</v>
      </c>
      <c r="IA54" s="31">
        <v>0</v>
      </c>
      <c r="IB54" s="31">
        <v>0</v>
      </c>
      <c r="IC54" s="31">
        <v>0</v>
      </c>
      <c r="ID54" s="31">
        <v>0</v>
      </c>
      <c r="IE54" s="31">
        <v>0</v>
      </c>
      <c r="IF54" s="31">
        <v>0</v>
      </c>
      <c r="IG54" s="31">
        <v>0</v>
      </c>
      <c r="IH54" s="31">
        <v>0</v>
      </c>
      <c r="II54" s="31">
        <v>0</v>
      </c>
      <c r="IJ54" s="31">
        <v>0</v>
      </c>
      <c r="IK54" s="31">
        <v>0</v>
      </c>
      <c r="IL54" s="31">
        <v>0</v>
      </c>
      <c r="IM54" s="31">
        <v>0</v>
      </c>
      <c r="IN54" s="31">
        <v>0</v>
      </c>
      <c r="IO54" s="31">
        <v>0</v>
      </c>
      <c r="IP54" s="31">
        <v>0</v>
      </c>
      <c r="IQ54" s="31">
        <v>0</v>
      </c>
      <c r="IR54" s="31">
        <v>0</v>
      </c>
      <c r="IS54" s="31">
        <v>0</v>
      </c>
      <c r="IT54" s="31">
        <v>0</v>
      </c>
      <c r="IU54" s="31">
        <v>0</v>
      </c>
      <c r="IV54" s="31">
        <v>0</v>
      </c>
      <c r="IW54" s="31">
        <v>0</v>
      </c>
      <c r="IX54" s="31">
        <v>0</v>
      </c>
      <c r="IY54" s="31">
        <v>0</v>
      </c>
      <c r="IZ54" s="31">
        <v>0</v>
      </c>
      <c r="JA54" s="31">
        <v>0</v>
      </c>
      <c r="JB54" s="31">
        <v>0</v>
      </c>
      <c r="JC54" s="31">
        <v>0</v>
      </c>
      <c r="JD54" s="31">
        <v>0</v>
      </c>
      <c r="JE54" s="31">
        <v>0</v>
      </c>
      <c r="JF54" s="31">
        <v>0</v>
      </c>
      <c r="JG54" s="31">
        <v>0</v>
      </c>
      <c r="JH54" s="31">
        <v>0</v>
      </c>
      <c r="JI54" s="31">
        <v>0</v>
      </c>
      <c r="JJ54" s="31">
        <v>0</v>
      </c>
      <c r="JK54" s="31">
        <v>0</v>
      </c>
      <c r="JL54" s="31">
        <v>0</v>
      </c>
      <c r="JM54" s="31">
        <v>0</v>
      </c>
      <c r="JN54" s="31">
        <v>0</v>
      </c>
      <c r="JO54" s="31">
        <v>0</v>
      </c>
      <c r="JP54" s="31">
        <v>0</v>
      </c>
      <c r="JQ54" s="31">
        <v>0</v>
      </c>
      <c r="JR54" s="31">
        <v>0</v>
      </c>
      <c r="JS54" s="31">
        <v>0</v>
      </c>
      <c r="JT54" s="31">
        <v>0</v>
      </c>
      <c r="JU54" s="31">
        <v>0</v>
      </c>
      <c r="JV54" s="31">
        <v>0</v>
      </c>
      <c r="JW54" s="31">
        <v>0</v>
      </c>
      <c r="JX54" s="31">
        <v>0</v>
      </c>
      <c r="JY54" s="31">
        <v>0</v>
      </c>
      <c r="JZ54" s="31">
        <v>0</v>
      </c>
      <c r="KA54" s="31">
        <v>0</v>
      </c>
      <c r="KB54" s="31">
        <v>0</v>
      </c>
      <c r="KC54" s="31">
        <v>0</v>
      </c>
      <c r="KD54" s="31">
        <v>0</v>
      </c>
      <c r="KE54" s="31">
        <v>0</v>
      </c>
      <c r="KF54" s="31">
        <v>0</v>
      </c>
      <c r="KG54" s="31">
        <v>0</v>
      </c>
      <c r="KH54" s="31">
        <v>0</v>
      </c>
      <c r="KI54" s="31">
        <v>0</v>
      </c>
      <c r="KJ54" s="31">
        <v>0</v>
      </c>
      <c r="KK54" s="31">
        <v>0</v>
      </c>
      <c r="KL54" s="31">
        <v>0</v>
      </c>
      <c r="KM54" s="31">
        <v>0</v>
      </c>
      <c r="KN54" s="31">
        <v>0</v>
      </c>
      <c r="KO54" s="31">
        <v>0</v>
      </c>
      <c r="KP54" s="31">
        <v>0</v>
      </c>
      <c r="KQ54" s="31">
        <v>0</v>
      </c>
      <c r="KR54" s="31">
        <v>0</v>
      </c>
      <c r="KS54" s="31">
        <v>0</v>
      </c>
      <c r="KT54" s="31">
        <v>0</v>
      </c>
      <c r="KU54" s="31">
        <v>0</v>
      </c>
      <c r="KV54" s="31">
        <v>0</v>
      </c>
      <c r="KW54" s="31">
        <v>0</v>
      </c>
      <c r="KX54" s="31">
        <v>0</v>
      </c>
      <c r="KY54" s="31">
        <v>0</v>
      </c>
      <c r="KZ54" s="31">
        <v>0</v>
      </c>
      <c r="LA54" s="31">
        <v>0</v>
      </c>
      <c r="LB54" s="31">
        <v>0</v>
      </c>
      <c r="LC54" s="31">
        <v>0</v>
      </c>
      <c r="LD54" s="31">
        <v>0</v>
      </c>
      <c r="LE54" s="31">
        <v>0</v>
      </c>
      <c r="LF54" s="31">
        <v>0</v>
      </c>
      <c r="LG54" s="31">
        <v>0</v>
      </c>
      <c r="LH54" s="31">
        <v>0</v>
      </c>
      <c r="LI54" s="31">
        <v>0</v>
      </c>
      <c r="LJ54" s="31">
        <v>0</v>
      </c>
      <c r="LK54" s="31">
        <v>0</v>
      </c>
      <c r="LL54" s="31">
        <v>0</v>
      </c>
      <c r="LM54" s="31">
        <v>0</v>
      </c>
      <c r="LN54" s="31">
        <v>0</v>
      </c>
      <c r="LO54" s="31">
        <v>0</v>
      </c>
      <c r="LP54" s="31">
        <v>0</v>
      </c>
      <c r="LQ54" s="31">
        <v>0</v>
      </c>
      <c r="LR54" s="31">
        <v>0</v>
      </c>
      <c r="LS54" s="31">
        <v>0</v>
      </c>
      <c r="LT54" s="31">
        <v>0</v>
      </c>
      <c r="LU54" s="31">
        <v>0</v>
      </c>
      <c r="LV54" s="31">
        <v>0</v>
      </c>
      <c r="LW54" s="31">
        <v>0</v>
      </c>
      <c r="LX54" s="31">
        <v>0</v>
      </c>
      <c r="LY54" s="31">
        <v>0</v>
      </c>
      <c r="LZ54" s="31">
        <v>0</v>
      </c>
      <c r="MA54" s="31">
        <v>0</v>
      </c>
      <c r="MB54" s="31">
        <v>0</v>
      </c>
      <c r="MC54" s="31">
        <v>0</v>
      </c>
      <c r="MD54" s="31">
        <v>0</v>
      </c>
      <c r="ME54" s="31">
        <v>0</v>
      </c>
      <c r="MF54" s="31">
        <v>0</v>
      </c>
      <c r="MG54" s="31">
        <v>0</v>
      </c>
      <c r="MH54" s="31">
        <v>0</v>
      </c>
      <c r="MI54" s="31">
        <v>0</v>
      </c>
      <c r="MJ54" s="31">
        <v>0</v>
      </c>
      <c r="MK54" s="31">
        <v>0</v>
      </c>
      <c r="ML54" s="31">
        <v>0</v>
      </c>
      <c r="MM54" s="31">
        <v>0</v>
      </c>
      <c r="MN54" s="31">
        <v>0</v>
      </c>
      <c r="MO54" s="31">
        <v>0</v>
      </c>
      <c r="MP54" s="31">
        <v>0</v>
      </c>
      <c r="MQ54" s="31">
        <v>0</v>
      </c>
      <c r="MR54" s="31">
        <v>0</v>
      </c>
      <c r="MS54" s="31">
        <v>0</v>
      </c>
      <c r="MT54" s="31">
        <v>0</v>
      </c>
      <c r="MU54" s="31">
        <v>0</v>
      </c>
      <c r="MV54" s="31">
        <v>0</v>
      </c>
      <c r="MW54" s="31">
        <v>0</v>
      </c>
      <c r="MX54" s="31">
        <v>0</v>
      </c>
      <c r="MY54" s="31">
        <v>0</v>
      </c>
      <c r="MZ54" s="31">
        <v>0</v>
      </c>
      <c r="NA54" s="31">
        <v>0</v>
      </c>
      <c r="NB54" s="31">
        <v>0</v>
      </c>
      <c r="NC54" s="31">
        <v>0</v>
      </c>
      <c r="ND54" s="31">
        <v>0</v>
      </c>
      <c r="NE54" s="31">
        <v>0</v>
      </c>
      <c r="NF54" s="31">
        <v>0</v>
      </c>
      <c r="NG54" s="31">
        <v>0</v>
      </c>
      <c r="NH54" s="31">
        <v>0</v>
      </c>
      <c r="NI54" s="31">
        <v>0</v>
      </c>
      <c r="NJ54" s="31">
        <v>0</v>
      </c>
      <c r="NK54" s="31">
        <v>0</v>
      </c>
      <c r="NL54" s="31">
        <v>0</v>
      </c>
      <c r="NM54" s="31">
        <v>0</v>
      </c>
      <c r="NN54" s="31">
        <v>0</v>
      </c>
      <c r="NO54" s="31">
        <v>0</v>
      </c>
      <c r="NP54" s="31">
        <v>0</v>
      </c>
      <c r="NQ54" s="31">
        <v>0</v>
      </c>
      <c r="NR54" s="31">
        <v>0</v>
      </c>
      <c r="NS54" s="31">
        <v>0</v>
      </c>
      <c r="NT54" s="31">
        <v>0</v>
      </c>
      <c r="NU54" s="31">
        <v>0</v>
      </c>
      <c r="NV54" s="31">
        <v>0</v>
      </c>
      <c r="NW54" s="31">
        <v>0</v>
      </c>
      <c r="NX54" s="31">
        <v>0</v>
      </c>
      <c r="NY54" s="31">
        <v>0</v>
      </c>
      <c r="NZ54" s="31">
        <v>0</v>
      </c>
      <c r="OA54" s="31">
        <v>0</v>
      </c>
      <c r="OB54" s="31">
        <v>0</v>
      </c>
      <c r="OC54" s="31">
        <v>0</v>
      </c>
      <c r="OD54" s="31">
        <v>0</v>
      </c>
      <c r="OE54" s="31">
        <v>0</v>
      </c>
      <c r="OF54" s="31">
        <v>0</v>
      </c>
      <c r="OG54" s="31">
        <v>0</v>
      </c>
      <c r="OH54" s="31">
        <v>0</v>
      </c>
      <c r="OI54" s="31">
        <v>0</v>
      </c>
      <c r="OJ54" s="31">
        <v>0</v>
      </c>
      <c r="OK54" s="31">
        <v>0</v>
      </c>
      <c r="OL54" s="31">
        <v>0</v>
      </c>
      <c r="OM54" s="31">
        <v>0</v>
      </c>
      <c r="ON54" s="31">
        <v>0</v>
      </c>
      <c r="OO54" s="31">
        <v>0</v>
      </c>
      <c r="OP54" s="31">
        <v>0</v>
      </c>
      <c r="OQ54" s="31">
        <v>0</v>
      </c>
      <c r="OR54" s="31">
        <v>0</v>
      </c>
      <c r="OS54" s="31">
        <v>0</v>
      </c>
      <c r="OT54" s="31">
        <v>0</v>
      </c>
      <c r="OU54" s="31">
        <v>0</v>
      </c>
      <c r="OV54" s="31">
        <v>0</v>
      </c>
      <c r="OW54" s="31">
        <v>0</v>
      </c>
      <c r="OX54" s="31">
        <v>0</v>
      </c>
      <c r="OY54" s="31">
        <v>0</v>
      </c>
      <c r="OZ54" s="31">
        <v>0</v>
      </c>
      <c r="PA54" s="31">
        <v>0</v>
      </c>
      <c r="PB54" s="31">
        <v>0</v>
      </c>
      <c r="PC54" s="31">
        <v>0</v>
      </c>
      <c r="PD54" s="31">
        <v>0</v>
      </c>
      <c r="PE54" s="31">
        <v>0</v>
      </c>
      <c r="PF54" s="31">
        <v>0</v>
      </c>
      <c r="PG54" s="31">
        <v>0</v>
      </c>
      <c r="PH54" s="31">
        <v>0</v>
      </c>
      <c r="PI54" s="31">
        <v>0</v>
      </c>
      <c r="PJ54" s="31">
        <v>0</v>
      </c>
      <c r="PK54" s="31">
        <v>0</v>
      </c>
      <c r="PL54" s="31">
        <v>0</v>
      </c>
      <c r="PM54" s="31">
        <v>0</v>
      </c>
      <c r="PN54" s="31">
        <v>0</v>
      </c>
      <c r="PO54" s="31">
        <v>0</v>
      </c>
      <c r="PP54" s="31">
        <v>0</v>
      </c>
      <c r="PQ54" s="31">
        <v>0</v>
      </c>
      <c r="PR54" s="31">
        <v>0</v>
      </c>
      <c r="PS54" s="31">
        <v>0</v>
      </c>
      <c r="PT54" s="31">
        <v>0</v>
      </c>
      <c r="PU54" s="31">
        <v>0</v>
      </c>
      <c r="PV54" s="31">
        <v>0</v>
      </c>
      <c r="PW54" s="31">
        <v>0</v>
      </c>
      <c r="PX54" s="31">
        <v>0</v>
      </c>
      <c r="PY54" s="31">
        <v>0</v>
      </c>
      <c r="PZ54" s="31">
        <v>0</v>
      </c>
      <c r="QA54" s="31">
        <v>0</v>
      </c>
      <c r="QB54" s="31">
        <v>0</v>
      </c>
      <c r="QC54" s="31">
        <v>0</v>
      </c>
      <c r="QD54" s="31">
        <v>0</v>
      </c>
      <c r="QE54" s="31">
        <v>0</v>
      </c>
      <c r="QF54" s="31">
        <v>0</v>
      </c>
      <c r="QG54" s="31">
        <v>0</v>
      </c>
      <c r="QH54" s="31">
        <v>0</v>
      </c>
      <c r="QI54" s="31">
        <v>0</v>
      </c>
      <c r="QJ54" s="31">
        <v>0</v>
      </c>
      <c r="QK54" s="31">
        <v>0</v>
      </c>
      <c r="QL54" s="31">
        <v>0</v>
      </c>
      <c r="QM54" s="31">
        <v>0</v>
      </c>
      <c r="QN54" s="31">
        <v>0</v>
      </c>
      <c r="QO54" s="31">
        <v>0</v>
      </c>
      <c r="QP54" s="31">
        <v>0</v>
      </c>
      <c r="QQ54" s="31">
        <v>0</v>
      </c>
      <c r="QR54" s="31">
        <v>0</v>
      </c>
      <c r="QS54" s="31">
        <v>0</v>
      </c>
      <c r="QT54" s="31">
        <v>0</v>
      </c>
      <c r="QU54" s="31">
        <v>0</v>
      </c>
      <c r="QV54" s="31">
        <v>0</v>
      </c>
      <c r="QW54" s="31">
        <v>0</v>
      </c>
      <c r="QX54" s="31">
        <v>0</v>
      </c>
      <c r="QY54" s="31">
        <v>0</v>
      </c>
      <c r="QZ54" s="31">
        <v>0</v>
      </c>
      <c r="RA54" s="31">
        <v>0</v>
      </c>
      <c r="RB54" s="31">
        <v>0</v>
      </c>
      <c r="RC54" s="31">
        <v>0</v>
      </c>
      <c r="RD54" s="31">
        <v>0</v>
      </c>
      <c r="RE54" s="31">
        <v>0</v>
      </c>
      <c r="RF54" s="31">
        <v>0</v>
      </c>
      <c r="RG54" s="31">
        <v>0</v>
      </c>
      <c r="RH54" s="31">
        <v>0</v>
      </c>
      <c r="RI54" s="31">
        <v>0</v>
      </c>
      <c r="RJ54" s="31">
        <v>0</v>
      </c>
      <c r="RK54" s="31">
        <v>0</v>
      </c>
      <c r="RL54" s="31">
        <v>0</v>
      </c>
      <c r="RM54" s="31">
        <v>0</v>
      </c>
      <c r="RN54" s="31">
        <v>0</v>
      </c>
      <c r="RO54" s="31">
        <v>0</v>
      </c>
      <c r="RP54" s="31">
        <v>0</v>
      </c>
      <c r="RQ54" s="31">
        <v>0</v>
      </c>
      <c r="RR54" s="31">
        <v>0</v>
      </c>
      <c r="RS54" s="31">
        <v>0</v>
      </c>
      <c r="RT54" s="31">
        <v>0</v>
      </c>
      <c r="RU54" s="31">
        <v>0</v>
      </c>
      <c r="RV54" s="31">
        <v>0</v>
      </c>
      <c r="RW54" s="31">
        <v>0</v>
      </c>
      <c r="RX54" s="31">
        <v>0</v>
      </c>
      <c r="RY54" s="31">
        <v>0</v>
      </c>
      <c r="RZ54" s="31">
        <v>0</v>
      </c>
      <c r="SA54" s="31">
        <v>0</v>
      </c>
      <c r="SB54" s="31">
        <v>0</v>
      </c>
      <c r="SC54" s="31">
        <v>0</v>
      </c>
      <c r="SD54" s="31">
        <v>0</v>
      </c>
      <c r="SE54" s="31">
        <v>0</v>
      </c>
      <c r="SF54" s="31">
        <v>0</v>
      </c>
      <c r="SG54" s="31">
        <v>0</v>
      </c>
      <c r="SH54" s="31">
        <v>0</v>
      </c>
      <c r="SI54" s="31">
        <v>0</v>
      </c>
      <c r="SJ54" s="31">
        <v>0</v>
      </c>
      <c r="SK54" s="31">
        <v>0</v>
      </c>
      <c r="SL54" s="31">
        <v>0</v>
      </c>
      <c r="SM54" s="31">
        <v>0</v>
      </c>
      <c r="SN54" s="31">
        <v>0</v>
      </c>
      <c r="SO54" s="31">
        <v>0</v>
      </c>
      <c r="SP54" s="31">
        <v>0</v>
      </c>
      <c r="SQ54" s="31">
        <v>0</v>
      </c>
      <c r="SR54" s="31">
        <v>0</v>
      </c>
      <c r="SS54" s="31">
        <v>0</v>
      </c>
      <c r="ST54" s="31">
        <v>0</v>
      </c>
      <c r="SU54" s="31">
        <v>0</v>
      </c>
      <c r="SV54" s="31">
        <v>0</v>
      </c>
      <c r="SW54" s="31">
        <v>0</v>
      </c>
      <c r="SX54" s="31">
        <v>0</v>
      </c>
      <c r="SY54" s="31">
        <v>0</v>
      </c>
      <c r="SZ54" s="31">
        <v>0</v>
      </c>
      <c r="TA54" s="31">
        <v>0</v>
      </c>
      <c r="TB54" s="31">
        <v>0</v>
      </c>
      <c r="TC54" s="31">
        <v>0</v>
      </c>
      <c r="TD54" s="31">
        <v>0</v>
      </c>
      <c r="TE54" s="31">
        <v>0</v>
      </c>
      <c r="TF54" s="31">
        <v>0</v>
      </c>
      <c r="TG54" s="31">
        <v>0</v>
      </c>
      <c r="TH54" s="31">
        <v>0</v>
      </c>
      <c r="TI54" s="31">
        <v>0</v>
      </c>
      <c r="TJ54" s="31">
        <v>0</v>
      </c>
      <c r="TK54" s="31">
        <v>0</v>
      </c>
      <c r="TL54" s="31">
        <v>0</v>
      </c>
      <c r="TM54" s="31">
        <v>0</v>
      </c>
      <c r="TN54" s="31">
        <v>0</v>
      </c>
      <c r="TO54" s="31">
        <v>0</v>
      </c>
      <c r="TP54" s="31">
        <v>0</v>
      </c>
      <c r="TQ54" s="31">
        <v>0</v>
      </c>
      <c r="TR54" s="31">
        <v>0</v>
      </c>
      <c r="TS54" s="31">
        <v>0</v>
      </c>
      <c r="TT54" s="31">
        <v>0</v>
      </c>
      <c r="TU54" s="31">
        <v>0</v>
      </c>
      <c r="TV54" s="31">
        <v>0</v>
      </c>
      <c r="TW54" s="31">
        <v>0</v>
      </c>
      <c r="TX54" s="31">
        <v>0</v>
      </c>
      <c r="TY54" s="31">
        <v>0</v>
      </c>
      <c r="TZ54" s="31">
        <v>0</v>
      </c>
      <c r="UA54" s="31">
        <v>0</v>
      </c>
      <c r="UB54" s="31">
        <v>0</v>
      </c>
      <c r="UC54" s="31">
        <v>0</v>
      </c>
      <c r="UD54" s="31">
        <v>0</v>
      </c>
      <c r="UE54" s="31">
        <v>0</v>
      </c>
      <c r="UF54" s="31">
        <v>0</v>
      </c>
      <c r="UG54" s="31">
        <v>0</v>
      </c>
      <c r="UH54" s="31">
        <v>0</v>
      </c>
      <c r="UI54" s="31">
        <v>0</v>
      </c>
      <c r="UJ54" s="31">
        <v>0</v>
      </c>
      <c r="UK54" s="31">
        <v>0</v>
      </c>
      <c r="UL54" s="31">
        <v>0</v>
      </c>
      <c r="UM54" s="31">
        <v>0</v>
      </c>
      <c r="UN54" s="31">
        <v>0</v>
      </c>
      <c r="UO54" s="31">
        <v>0</v>
      </c>
      <c r="UP54" s="31">
        <v>0</v>
      </c>
      <c r="UQ54" s="31">
        <v>0</v>
      </c>
      <c r="UR54" s="31">
        <v>0</v>
      </c>
      <c r="US54" s="31">
        <v>0</v>
      </c>
      <c r="UT54" s="31">
        <v>0</v>
      </c>
      <c r="UU54" s="31">
        <v>0</v>
      </c>
      <c r="UV54" s="31">
        <v>0</v>
      </c>
      <c r="UW54" s="31">
        <v>0</v>
      </c>
      <c r="UX54" s="31">
        <v>0</v>
      </c>
      <c r="UY54" s="31">
        <v>0</v>
      </c>
      <c r="UZ54" s="31">
        <v>0</v>
      </c>
      <c r="VA54" s="31">
        <v>0</v>
      </c>
      <c r="VB54" s="31">
        <v>0</v>
      </c>
      <c r="VC54" s="31">
        <v>0</v>
      </c>
      <c r="VD54" s="31">
        <v>0</v>
      </c>
      <c r="VE54" s="31">
        <v>0</v>
      </c>
      <c r="VF54" s="31">
        <v>0</v>
      </c>
      <c r="VG54" s="31">
        <v>0</v>
      </c>
      <c r="VH54" s="31">
        <v>0</v>
      </c>
      <c r="VI54" s="31">
        <v>0</v>
      </c>
      <c r="VJ54" s="31">
        <v>0</v>
      </c>
      <c r="VK54" s="31">
        <v>0</v>
      </c>
      <c r="VL54" s="31">
        <v>0</v>
      </c>
      <c r="VM54" s="31">
        <v>0</v>
      </c>
      <c r="VN54" s="31">
        <v>0</v>
      </c>
      <c r="VO54" s="31">
        <v>0</v>
      </c>
      <c r="VP54" s="31">
        <v>0</v>
      </c>
      <c r="VQ54" s="31">
        <v>0</v>
      </c>
      <c r="VR54" s="31">
        <v>0</v>
      </c>
      <c r="VS54" s="31">
        <v>0</v>
      </c>
      <c r="VT54" s="31">
        <v>0</v>
      </c>
      <c r="VU54" s="31">
        <v>0</v>
      </c>
      <c r="VV54" s="31">
        <v>0</v>
      </c>
      <c r="VW54" s="31">
        <v>0</v>
      </c>
      <c r="VX54" s="31">
        <v>0</v>
      </c>
      <c r="VY54" s="31">
        <v>0</v>
      </c>
      <c r="VZ54" s="31">
        <v>0</v>
      </c>
      <c r="WA54" s="31">
        <v>0</v>
      </c>
      <c r="WB54" s="31">
        <v>0</v>
      </c>
      <c r="WC54" s="31">
        <v>0</v>
      </c>
      <c r="WD54" s="31">
        <v>0</v>
      </c>
      <c r="WE54" s="31">
        <v>0</v>
      </c>
      <c r="WF54" s="31">
        <v>0</v>
      </c>
      <c r="WG54" s="31">
        <v>0</v>
      </c>
      <c r="WH54" s="31">
        <v>0</v>
      </c>
      <c r="WI54" s="31">
        <v>0</v>
      </c>
      <c r="WJ54" s="31">
        <v>0</v>
      </c>
      <c r="WK54" s="31">
        <v>0</v>
      </c>
      <c r="WL54" s="31">
        <v>0</v>
      </c>
      <c r="WM54" s="31">
        <v>0</v>
      </c>
      <c r="WN54" s="31">
        <v>0</v>
      </c>
      <c r="WO54" s="31">
        <v>0</v>
      </c>
      <c r="WP54" s="31">
        <v>0</v>
      </c>
      <c r="WQ54" s="31">
        <v>0</v>
      </c>
      <c r="WR54" s="31">
        <v>0</v>
      </c>
      <c r="WS54" s="31">
        <v>0</v>
      </c>
      <c r="WT54" s="31">
        <v>0</v>
      </c>
      <c r="WU54" s="31">
        <v>0</v>
      </c>
      <c r="WV54" s="31">
        <v>0</v>
      </c>
      <c r="WW54" s="31">
        <v>0</v>
      </c>
      <c r="WX54" s="31">
        <v>0</v>
      </c>
      <c r="WY54" s="31">
        <v>0</v>
      </c>
      <c r="WZ54" s="31">
        <v>0</v>
      </c>
      <c r="XA54" s="31">
        <v>0</v>
      </c>
      <c r="XB54" s="31">
        <v>0</v>
      </c>
      <c r="XC54" s="31">
        <v>0</v>
      </c>
      <c r="XD54" s="31">
        <v>0</v>
      </c>
      <c r="XE54" s="31">
        <v>0</v>
      </c>
      <c r="XF54" s="31">
        <v>0</v>
      </c>
      <c r="XG54" s="31">
        <v>0</v>
      </c>
      <c r="XH54" s="31">
        <v>0</v>
      </c>
      <c r="XI54" s="31">
        <v>0</v>
      </c>
      <c r="XJ54" s="31">
        <v>0</v>
      </c>
      <c r="XK54" s="31">
        <v>0</v>
      </c>
      <c r="XL54" s="31">
        <v>0</v>
      </c>
      <c r="XM54" s="31">
        <v>0</v>
      </c>
      <c r="XN54" s="31">
        <v>0</v>
      </c>
      <c r="XO54" s="31">
        <v>0</v>
      </c>
      <c r="XP54" s="31">
        <v>0</v>
      </c>
      <c r="XQ54" s="31">
        <v>0</v>
      </c>
    </row>
    <row r="55" spans="1:641" x14ac:dyDescent="0.25">
      <c r="A55" s="20" t="s">
        <v>138</v>
      </c>
      <c r="B55" s="20" t="s">
        <v>139</v>
      </c>
      <c r="C55" s="29">
        <f>+E55*$C$74</f>
        <v>65.322351100713036</v>
      </c>
      <c r="D55" s="21"/>
      <c r="E55" s="22">
        <f>+IFERROR(VLOOKUP($C$2,[4]BIRJ22!$A$11:$P$193,13,TRUE)/1000000,0)</f>
        <v>1.506744610000001</v>
      </c>
      <c r="F55" s="27" t="s">
        <v>94</v>
      </c>
      <c r="G55" s="24" t="s">
        <v>178</v>
      </c>
      <c r="H55" s="25">
        <v>39066</v>
      </c>
      <c r="I55" s="25" t="s">
        <v>188</v>
      </c>
      <c r="J55" s="53" t="s">
        <v>108</v>
      </c>
      <c r="K55" s="27">
        <v>186</v>
      </c>
      <c r="L55" s="23" t="s">
        <v>231</v>
      </c>
      <c r="M55" s="25">
        <f>+EDATE(H55,K55)</f>
        <v>44727</v>
      </c>
      <c r="N55" s="27" t="s">
        <v>24</v>
      </c>
      <c r="O55" s="29" t="s">
        <v>109</v>
      </c>
      <c r="P55" s="115" t="s">
        <v>110</v>
      </c>
      <c r="Q55" s="30">
        <f>+SUMPRODUCT(1*($BN$4:$XQ$4=$Q$4)*($BN$1:$XQ$1=Q$3)*($BN55:$XQ55))</f>
        <v>20836125.464000002</v>
      </c>
      <c r="R55" s="30">
        <f>+SUMPRODUCT(1*($BN$4:$XQ$4=$R$4)*($BN$1:$XQ$1=Q$3)*($BN55:$XQ55))</f>
        <v>2443632.0191122922</v>
      </c>
      <c r="S55" s="30">
        <f>+SUMPRODUCT(1*($BN$4:$XQ$4=$Q$4)*($BN$1:$XQ$1=S$3)*($BN55:$XQ55))</f>
        <v>25627174.358353261</v>
      </c>
      <c r="T55" s="30">
        <f>+SUMPRODUCT(1*($BN$4:$XQ$4=$R$4)*($BN$1:$XQ$1=S$3)*($BN55:$XQ55))</f>
        <v>2091436.8631164553</v>
      </c>
      <c r="U55" s="30">
        <f>+SUMPRODUCT(1*($BN$4:$XQ$4=$Q$4)*($BN$1:$XQ$1=U$3)*($BN55:$XQ55))</f>
        <v>29982380.930845581</v>
      </c>
      <c r="V55" s="30">
        <f>+SUMPRODUCT(1*($BN$4:$XQ$4=$R$4)*($BN$1:$XQ$1=U$3)*($BN55:$XQ55))</f>
        <v>1351407.9496217123</v>
      </c>
      <c r="W55" s="30">
        <f>+SUMPRODUCT(1*($BN$4:$XQ$4=$Q$4)*($BN$1:$XQ$1=W$3)*($BN55:$XQ55))</f>
        <v>16474959.682202375</v>
      </c>
      <c r="X55" s="30">
        <f>+SUMPRODUCT(1*($BN$4:$XQ$4=$R$4)*($BN$1:$XQ$1=W$3)*($BN55:$XQ55))</f>
        <v>298527.10825091909</v>
      </c>
      <c r="Y55" s="30">
        <f>+SUMPRODUCT(1*($BN$4:$XQ$4=$Q$4)*($BN$1:$XQ$1=Y$3)*($BN55:$XQ55))</f>
        <v>0</v>
      </c>
      <c r="Z55" s="30">
        <f>+SUMPRODUCT(1*($BN$4:$XQ$4=$R$4)*($BN$1:$XQ$1=Y$3)*($BN55:$XQ55))</f>
        <v>0</v>
      </c>
      <c r="AA55" s="30">
        <f>+SUMPRODUCT(1*($BN$4:$XQ$4=$Q$4)*($BN$1:$XQ$1=AA$3)*($BN55:$XQ55))</f>
        <v>0</v>
      </c>
      <c r="AB55" s="30">
        <f>+SUMPRODUCT(1*($BN$4:$XQ$4=$R$4)*($BN$1:$XQ$1=AA$3)*($BN55:$XQ55))</f>
        <v>0</v>
      </c>
      <c r="AC55" s="30">
        <f>+SUMPRODUCT(1*($BN$4:$XQ$4=$Q$4)*($BN$1:$XQ$1=AC$3)*($BN55:$XQ55))</f>
        <v>0</v>
      </c>
      <c r="AD55" s="30">
        <f>+SUMPRODUCT(1*($BN$4:$XQ$4=$R$4)*($BN$1:$XQ$1=AC$3)*($BN55:$XQ55))</f>
        <v>0</v>
      </c>
      <c r="AE55" s="30">
        <f>+SUMPRODUCT(1*($BN$4:$XQ$4=$Q$4)*($BN$1:$XQ$1=AE$3)*($BN55:$XQ55))</f>
        <v>0</v>
      </c>
      <c r="AF55" s="30">
        <f>+SUMPRODUCT(1*($BN$4:$XQ$4=$R$4)*($BN$1:$XQ$1=AE$3)*($BN55:$XQ55))</f>
        <v>0</v>
      </c>
      <c r="AG55" s="30">
        <f>+SUMPRODUCT(1*($BN$4:$XQ$4=$Q$4)*($BN$1:$XQ$1=AG$3)*($BN55:$XQ55))</f>
        <v>0</v>
      </c>
      <c r="AH55" s="30">
        <f>+SUMPRODUCT(1*($BN$4:$XQ$4=$R$4)*($BN$1:$XQ$1=AG$3)*($BN55:$XQ55))</f>
        <v>0</v>
      </c>
      <c r="AI55" s="30">
        <f>+SUMPRODUCT(1*($BN$4:$XQ$4=$Q$4)*($BN$1:$XQ$1=AI$3)*($BN55:$XQ55))</f>
        <v>0</v>
      </c>
      <c r="AJ55" s="30">
        <f>+SUMPRODUCT(1*($BN$4:$XQ$4=$R$4)*($BN$1:$XQ$1=AI$3)*($BN55:$XQ55))</f>
        <v>0</v>
      </c>
      <c r="AK55" s="30">
        <f>+SUMPRODUCT(1*($BN$4:$XQ$4=$Q$4)*($BN$1:$XQ$1=AK$3)*($BN55:$XQ55))</f>
        <v>0</v>
      </c>
      <c r="AL55" s="30">
        <f>+SUMPRODUCT(1*($BN$4:$XQ$4=$R$4)*($BN$1:$XQ$1=AK$3)*($BN55:$XQ55))</f>
        <v>0</v>
      </c>
      <c r="AM55" s="30">
        <f>+SUMPRODUCT(1*($BN$4:$XQ$4=$Q$4)*($BN$1:$XQ$1=AM$3)*($BN55:$XQ55))</f>
        <v>0</v>
      </c>
      <c r="AN55" s="30">
        <f>+SUMPRODUCT(1*($BN$4:$XQ$4=$R$4)*($BN$1:$XQ$1=AM$3)*($BN55:$XQ55))</f>
        <v>0</v>
      </c>
      <c r="AO55" s="30">
        <f>+SUMPRODUCT(1*($BN$4:$XQ$4=$Q$4)*($BN$1:$XQ$1=AO$3)*($BN55:$XQ55))</f>
        <v>0</v>
      </c>
      <c r="AP55" s="30">
        <f>+SUMPRODUCT(1*($BN$4:$XQ$4=$R$4)*($BN$1:$XQ$1=AO$3)*($BN55:$XQ55))</f>
        <v>0</v>
      </c>
      <c r="AQ55" s="30">
        <f>+SUMPRODUCT(1*($BN$4:$XQ$4=$Q$4)*($BN$1:$XQ$1=AQ$3)*($BN55:$XQ55))</f>
        <v>0</v>
      </c>
      <c r="AR55" s="30">
        <f>+SUMPRODUCT(1*($BN$4:$XQ$4=$R$4)*($BN$1:$XQ$1=AQ$3)*($BN55:$XQ55))</f>
        <v>0</v>
      </c>
      <c r="AS55" s="30">
        <f>+SUMPRODUCT(1*($BN$4:$XQ$4=$Q$4)*($BN$1:$XQ$1=AS$3)*($BN55:$XQ55))</f>
        <v>0</v>
      </c>
      <c r="AT55" s="30">
        <f>+SUMPRODUCT(1*($BN$4:$XQ$4=$R$4)*($BN$1:$XQ$1=AS$3)*($BN55:$XQ55))</f>
        <v>0</v>
      </c>
      <c r="AU55" s="30">
        <f>+SUMPRODUCT(1*($BN$4:$XQ$4=$Q$4)*($BN$1:$XQ$1=AU$3)*($BN55:$XQ55))</f>
        <v>0</v>
      </c>
      <c r="AV55" s="30">
        <f>+SUMPRODUCT(1*($BN$4:$XQ$4=$R$4)*($BN$1:$XQ$1=AU$3)*($BN55:$XQ55))</f>
        <v>0</v>
      </c>
      <c r="AW55" s="30">
        <f>+SUMPRODUCT(1*($BN$4:$XQ$4=$Q$4)*($BN$1:$XQ$1=AW$3)*($BN55:$XQ55))</f>
        <v>0</v>
      </c>
      <c r="AX55" s="30">
        <f>+SUMPRODUCT(1*($BN$4:$XQ$4=$R$4)*($BN$1:$XQ$1=AW$3)*($BN55:$XQ55))</f>
        <v>0</v>
      </c>
      <c r="AY55" s="30">
        <f>+SUMPRODUCT(1*($BN$4:$XQ$4=$Q$4)*($BN$1:$XQ$1=AY$3)*($BN55:$XQ55))</f>
        <v>0</v>
      </c>
      <c r="AZ55" s="30">
        <f>+SUMPRODUCT(1*($BN$4:$XQ$4=$R$4)*($BN$1:$XQ$1=AY$3)*($BN55:$XQ55))</f>
        <v>0</v>
      </c>
      <c r="BA55" s="30">
        <f>+SUMPRODUCT(1*($BN$4:$XQ$4=$Q$4)*($BN$1:$XQ$1=BA$3)*($BN55:$XQ55))</f>
        <v>0</v>
      </c>
      <c r="BB55" s="30">
        <f>+SUMPRODUCT(1*($BN$4:$XQ$4=$R$4)*($BN$1:$XQ$1=BA$3)*($BN55:$XQ55))</f>
        <v>0</v>
      </c>
      <c r="BC55" s="30">
        <f>+SUMPRODUCT(1*($BN$4:$XQ$4=$Q$4)*($BN$1:$XQ$1=BC$3)*($BN55:$XQ55))</f>
        <v>0</v>
      </c>
      <c r="BD55" s="30">
        <f>+SUMPRODUCT(1*($BN$4:$XQ$4=$R$4)*($BN$1:$XQ$1=BC$3)*($BN55:$XQ55))</f>
        <v>0</v>
      </c>
      <c r="BE55" s="30">
        <f>+SUMPRODUCT(1*($BN$4:$XQ$4=$Q$4)*($BN$1:$XQ$1=BE$3)*($BN55:$XQ55))</f>
        <v>0</v>
      </c>
      <c r="BF55" s="30">
        <f>+SUMPRODUCT(1*($BN$4:$XQ$4=$R$4)*($BN$1:$XQ$1=BE$3)*($BN55:$XQ55))</f>
        <v>0</v>
      </c>
      <c r="BG55" s="30">
        <f>+SUMPRODUCT(1*($BN$4:$XQ$4=$Q$4)*($BN$1:$XQ$1=BG$3)*($BN55:$XQ55))</f>
        <v>0</v>
      </c>
      <c r="BH55" s="30">
        <f>+SUMPRODUCT(1*($BN$4:$XQ$4=$R$4)*($BN$1:$XQ$1=BG$3)*($BN55:$XQ55))</f>
        <v>0</v>
      </c>
      <c r="BI55" s="30">
        <f>+SUMPRODUCT(1*($BN$4:$XQ$4=$Q$4)*($BN$1:$XQ$1=BI$3)*($BN55:$XQ55))</f>
        <v>0</v>
      </c>
      <c r="BJ55" s="30">
        <f>+SUMPRODUCT(1*($BN$4:$XQ$4=$R$4)*($BN$1:$XQ$1=BI$3)*($BN55:$XQ55))</f>
        <v>0</v>
      </c>
      <c r="BK55" s="30">
        <f>+SUMPRODUCT(1*($BN$4:$XQ$4=$Q$4)*($BN$1:$XQ$1=BK$3)*($BN55:$XQ55))</f>
        <v>0</v>
      </c>
      <c r="BL55" s="30">
        <f>+SUMPRODUCT(1*($BN$4:$XQ$4=$R$4)*($BN$1:$XQ$1=BK$3)*($BN55:$XQ55))</f>
        <v>0</v>
      </c>
      <c r="BN55" s="31">
        <v>0</v>
      </c>
      <c r="BO55" s="31">
        <v>0</v>
      </c>
      <c r="BP55" s="31">
        <v>0</v>
      </c>
      <c r="BQ55" s="31">
        <v>0</v>
      </c>
      <c r="BR55" s="31">
        <v>0</v>
      </c>
      <c r="BS55" s="31">
        <v>0</v>
      </c>
      <c r="BT55" s="31">
        <v>0</v>
      </c>
      <c r="BU55" s="31">
        <v>0</v>
      </c>
      <c r="BV55" s="31">
        <v>0</v>
      </c>
      <c r="BW55" s="31">
        <v>0</v>
      </c>
      <c r="BX55" s="31">
        <v>1243574.2623586035</v>
      </c>
      <c r="BY55" s="31">
        <v>9858414.7339999992</v>
      </c>
      <c r="BZ55" s="31">
        <v>0</v>
      </c>
      <c r="CA55" s="31">
        <v>0</v>
      </c>
      <c r="CB55" s="31">
        <v>0</v>
      </c>
      <c r="CC55" s="31">
        <v>0</v>
      </c>
      <c r="CD55" s="31">
        <v>0</v>
      </c>
      <c r="CE55" s="31">
        <v>0</v>
      </c>
      <c r="CF55" s="31">
        <v>0</v>
      </c>
      <c r="CG55" s="31">
        <v>0</v>
      </c>
      <c r="CH55" s="31">
        <v>0</v>
      </c>
      <c r="CI55" s="31">
        <v>0</v>
      </c>
      <c r="CJ55" s="31">
        <v>1200057.7567536887</v>
      </c>
      <c r="CK55" s="31">
        <v>10977710.73</v>
      </c>
      <c r="CL55" s="31">
        <v>0</v>
      </c>
      <c r="CM55" s="31">
        <v>0</v>
      </c>
      <c r="CN55" s="31">
        <v>0</v>
      </c>
      <c r="CO55" s="31">
        <v>0</v>
      </c>
      <c r="CP55" s="31">
        <v>0</v>
      </c>
      <c r="CQ55" s="31">
        <v>0</v>
      </c>
      <c r="CR55" s="31">
        <v>0</v>
      </c>
      <c r="CS55" s="31">
        <v>0</v>
      </c>
      <c r="CT55" s="31">
        <v>0</v>
      </c>
      <c r="CU55" s="31">
        <v>0</v>
      </c>
      <c r="CV55" s="31">
        <v>1118841.0341134653</v>
      </c>
      <c r="CW55" s="31">
        <v>12281722.098353261</v>
      </c>
      <c r="CX55" s="31">
        <v>0</v>
      </c>
      <c r="CY55" s="31">
        <v>0</v>
      </c>
      <c r="CZ55" s="31">
        <v>0</v>
      </c>
      <c r="DA55" s="31">
        <v>0</v>
      </c>
      <c r="DB55" s="31">
        <v>0</v>
      </c>
      <c r="DC55" s="31">
        <v>0</v>
      </c>
      <c r="DD55" s="31">
        <v>0</v>
      </c>
      <c r="DE55" s="31">
        <v>0</v>
      </c>
      <c r="DF55" s="31">
        <v>0</v>
      </c>
      <c r="DG55" s="31">
        <v>0</v>
      </c>
      <c r="DH55" s="31">
        <v>972595.82900299004</v>
      </c>
      <c r="DI55" s="31">
        <v>13345452.26</v>
      </c>
      <c r="DJ55" s="31">
        <v>0</v>
      </c>
      <c r="DK55" s="31">
        <v>0</v>
      </c>
      <c r="DL55" s="31">
        <v>0</v>
      </c>
      <c r="DM55" s="31">
        <v>0</v>
      </c>
      <c r="DN55" s="31">
        <v>0</v>
      </c>
      <c r="DO55" s="31">
        <v>0</v>
      </c>
      <c r="DP55" s="31">
        <v>0</v>
      </c>
      <c r="DQ55" s="31">
        <v>0</v>
      </c>
      <c r="DR55" s="31">
        <v>0</v>
      </c>
      <c r="DS55" s="31">
        <v>0</v>
      </c>
      <c r="DT55" s="31">
        <v>785248.9396442303</v>
      </c>
      <c r="DU55" s="31">
        <v>14445304.143319868</v>
      </c>
      <c r="DV55" s="31">
        <v>0</v>
      </c>
      <c r="DW55" s="31">
        <v>0</v>
      </c>
      <c r="DX55" s="31">
        <v>0</v>
      </c>
      <c r="DY55" s="31">
        <v>0</v>
      </c>
      <c r="DZ55" s="31">
        <v>0</v>
      </c>
      <c r="EA55" s="31">
        <v>0</v>
      </c>
      <c r="EB55" s="31">
        <v>0</v>
      </c>
      <c r="EC55" s="31">
        <v>0</v>
      </c>
      <c r="ED55" s="31">
        <v>0</v>
      </c>
      <c r="EE55" s="31">
        <v>0</v>
      </c>
      <c r="EF55" s="31">
        <v>566159.00997748214</v>
      </c>
      <c r="EG55" s="31">
        <v>15537076.787525713</v>
      </c>
      <c r="EH55" s="31">
        <v>0</v>
      </c>
      <c r="EI55" s="31">
        <v>0</v>
      </c>
      <c r="EJ55" s="31">
        <v>0</v>
      </c>
      <c r="EK55" s="31">
        <v>0</v>
      </c>
      <c r="EL55" s="31">
        <v>0</v>
      </c>
      <c r="EM55" s="31">
        <v>0</v>
      </c>
      <c r="EN55" s="31">
        <v>0</v>
      </c>
      <c r="EO55" s="31">
        <v>0</v>
      </c>
      <c r="EP55" s="31">
        <v>0</v>
      </c>
      <c r="EQ55" s="31">
        <v>0</v>
      </c>
      <c r="ER55" s="31">
        <v>298527.10825091909</v>
      </c>
      <c r="ES55" s="31">
        <v>16474959.682202375</v>
      </c>
      <c r="ET55" s="31">
        <v>0</v>
      </c>
      <c r="EU55" s="31">
        <v>0</v>
      </c>
      <c r="EV55" s="31">
        <v>0</v>
      </c>
      <c r="EW55" s="31">
        <v>0</v>
      </c>
      <c r="EX55" s="31">
        <v>0</v>
      </c>
      <c r="EY55" s="31">
        <v>0</v>
      </c>
      <c r="EZ55" s="31">
        <v>0</v>
      </c>
      <c r="FA55" s="31">
        <v>0</v>
      </c>
      <c r="FB55" s="31">
        <v>0</v>
      </c>
      <c r="FC55" s="31">
        <v>0</v>
      </c>
      <c r="FD55" s="31">
        <v>0</v>
      </c>
      <c r="FE55" s="31">
        <v>0</v>
      </c>
      <c r="FF55" s="31">
        <v>0</v>
      </c>
      <c r="FG55" s="31">
        <v>0</v>
      </c>
      <c r="FH55" s="31">
        <v>0</v>
      </c>
      <c r="FI55" s="31">
        <v>0</v>
      </c>
      <c r="FJ55" s="31">
        <v>0</v>
      </c>
      <c r="FK55" s="31">
        <v>0</v>
      </c>
      <c r="FL55" s="31">
        <v>0</v>
      </c>
      <c r="FM55" s="31">
        <v>0</v>
      </c>
      <c r="FN55" s="31">
        <v>0</v>
      </c>
      <c r="FO55" s="31">
        <v>0</v>
      </c>
      <c r="FP55" s="31">
        <v>0</v>
      </c>
      <c r="FQ55" s="31">
        <v>0</v>
      </c>
      <c r="FR55" s="31">
        <v>0</v>
      </c>
      <c r="FS55" s="31">
        <v>0</v>
      </c>
      <c r="FT55" s="31">
        <v>0</v>
      </c>
      <c r="FU55" s="31">
        <v>0</v>
      </c>
      <c r="FV55" s="31">
        <v>0</v>
      </c>
      <c r="FW55" s="31">
        <v>0</v>
      </c>
      <c r="FX55" s="31">
        <v>0</v>
      </c>
      <c r="FY55" s="31">
        <v>0</v>
      </c>
      <c r="FZ55" s="31">
        <v>0</v>
      </c>
      <c r="GA55" s="31">
        <v>0</v>
      </c>
      <c r="GB55" s="31">
        <v>0</v>
      </c>
      <c r="GC55" s="31">
        <v>0</v>
      </c>
      <c r="GD55" s="31">
        <v>0</v>
      </c>
      <c r="GE55" s="31">
        <v>0</v>
      </c>
      <c r="GF55" s="31">
        <v>0</v>
      </c>
      <c r="GG55" s="31">
        <v>0</v>
      </c>
      <c r="GH55" s="31">
        <v>0</v>
      </c>
      <c r="GI55" s="31">
        <v>0</v>
      </c>
      <c r="GJ55" s="31">
        <v>0</v>
      </c>
      <c r="GK55" s="31">
        <v>0</v>
      </c>
      <c r="GL55" s="31">
        <v>0</v>
      </c>
      <c r="GM55" s="31">
        <v>0</v>
      </c>
      <c r="GN55" s="31">
        <v>0</v>
      </c>
      <c r="GO55" s="31">
        <v>0</v>
      </c>
      <c r="GP55" s="31">
        <v>0</v>
      </c>
      <c r="GQ55" s="31">
        <v>0</v>
      </c>
      <c r="GR55" s="31">
        <v>0</v>
      </c>
      <c r="GS55" s="31">
        <v>0</v>
      </c>
      <c r="GT55" s="31">
        <v>0</v>
      </c>
      <c r="GU55" s="31">
        <v>0</v>
      </c>
      <c r="GV55" s="31">
        <v>0</v>
      </c>
      <c r="GW55" s="31">
        <v>0</v>
      </c>
      <c r="GX55" s="31">
        <v>0</v>
      </c>
      <c r="GY55" s="31">
        <v>0</v>
      </c>
      <c r="GZ55" s="31">
        <v>0</v>
      </c>
      <c r="HA55" s="31">
        <v>0</v>
      </c>
      <c r="HB55" s="31">
        <v>0</v>
      </c>
      <c r="HC55" s="31">
        <v>0</v>
      </c>
      <c r="HD55" s="31">
        <v>0</v>
      </c>
      <c r="HE55" s="31">
        <v>0</v>
      </c>
      <c r="HF55" s="31">
        <v>0</v>
      </c>
      <c r="HG55" s="31">
        <v>0</v>
      </c>
      <c r="HH55" s="31">
        <v>0</v>
      </c>
      <c r="HI55" s="31">
        <v>0</v>
      </c>
      <c r="HJ55" s="31">
        <v>0</v>
      </c>
      <c r="HK55" s="31">
        <v>0</v>
      </c>
      <c r="HL55" s="31">
        <v>0</v>
      </c>
      <c r="HM55" s="31">
        <v>0</v>
      </c>
      <c r="HN55" s="31">
        <v>0</v>
      </c>
      <c r="HO55" s="31">
        <v>0</v>
      </c>
      <c r="HP55" s="31">
        <v>0</v>
      </c>
      <c r="HQ55" s="31">
        <v>0</v>
      </c>
      <c r="HR55" s="31">
        <v>0</v>
      </c>
      <c r="HS55" s="31">
        <v>0</v>
      </c>
      <c r="HT55" s="31">
        <v>0</v>
      </c>
      <c r="HU55" s="31">
        <v>0</v>
      </c>
      <c r="HV55" s="31">
        <v>0</v>
      </c>
      <c r="HW55" s="31">
        <v>0</v>
      </c>
      <c r="HX55" s="31">
        <v>0</v>
      </c>
      <c r="HY55" s="31">
        <v>0</v>
      </c>
      <c r="HZ55" s="31">
        <v>0</v>
      </c>
      <c r="IA55" s="31">
        <v>0</v>
      </c>
      <c r="IB55" s="31">
        <v>0</v>
      </c>
      <c r="IC55" s="31">
        <v>0</v>
      </c>
      <c r="ID55" s="31">
        <v>0</v>
      </c>
      <c r="IE55" s="31">
        <v>0</v>
      </c>
      <c r="IF55" s="31">
        <v>0</v>
      </c>
      <c r="IG55" s="31">
        <v>0</v>
      </c>
      <c r="IH55" s="31">
        <v>0</v>
      </c>
      <c r="II55" s="31">
        <v>0</v>
      </c>
      <c r="IJ55" s="31">
        <v>0</v>
      </c>
      <c r="IK55" s="31">
        <v>0</v>
      </c>
      <c r="IL55" s="31">
        <v>0</v>
      </c>
      <c r="IM55" s="31">
        <v>0</v>
      </c>
      <c r="IN55" s="31">
        <v>0</v>
      </c>
      <c r="IO55" s="31">
        <v>0</v>
      </c>
      <c r="IP55" s="31">
        <v>0</v>
      </c>
      <c r="IQ55" s="31">
        <v>0</v>
      </c>
      <c r="IR55" s="31">
        <v>0</v>
      </c>
      <c r="IS55" s="31">
        <v>0</v>
      </c>
      <c r="IT55" s="31">
        <v>0</v>
      </c>
      <c r="IU55" s="31">
        <v>0</v>
      </c>
      <c r="IV55" s="31">
        <v>0</v>
      </c>
      <c r="IW55" s="31">
        <v>0</v>
      </c>
      <c r="IX55" s="31">
        <v>0</v>
      </c>
      <c r="IY55" s="31">
        <v>0</v>
      </c>
      <c r="IZ55" s="31">
        <v>0</v>
      </c>
      <c r="JA55" s="31">
        <v>0</v>
      </c>
      <c r="JB55" s="31">
        <v>0</v>
      </c>
      <c r="JC55" s="31">
        <v>0</v>
      </c>
      <c r="JD55" s="31">
        <v>0</v>
      </c>
      <c r="JE55" s="31">
        <v>0</v>
      </c>
      <c r="JF55" s="31">
        <v>0</v>
      </c>
      <c r="JG55" s="31">
        <v>0</v>
      </c>
      <c r="JH55" s="31">
        <v>0</v>
      </c>
      <c r="JI55" s="31">
        <v>0</v>
      </c>
      <c r="JJ55" s="31">
        <v>0</v>
      </c>
      <c r="JK55" s="31">
        <v>0</v>
      </c>
      <c r="JL55" s="31">
        <v>0</v>
      </c>
      <c r="JM55" s="31">
        <v>0</v>
      </c>
      <c r="JN55" s="31">
        <v>0</v>
      </c>
      <c r="JO55" s="31">
        <v>0</v>
      </c>
      <c r="JP55" s="31">
        <v>0</v>
      </c>
      <c r="JQ55" s="31">
        <v>0</v>
      </c>
      <c r="JR55" s="31">
        <v>0</v>
      </c>
      <c r="JS55" s="31">
        <v>0</v>
      </c>
      <c r="JT55" s="31">
        <v>0</v>
      </c>
      <c r="JU55" s="31">
        <v>0</v>
      </c>
      <c r="JV55" s="31">
        <v>0</v>
      </c>
      <c r="JW55" s="31">
        <v>0</v>
      </c>
      <c r="JX55" s="31">
        <v>0</v>
      </c>
      <c r="JY55" s="31">
        <v>0</v>
      </c>
      <c r="JZ55" s="31">
        <v>0</v>
      </c>
      <c r="KA55" s="31">
        <v>0</v>
      </c>
      <c r="KB55" s="31">
        <v>0</v>
      </c>
      <c r="KC55" s="31">
        <v>0</v>
      </c>
      <c r="KD55" s="31">
        <v>0</v>
      </c>
      <c r="KE55" s="31">
        <v>0</v>
      </c>
      <c r="KF55" s="31">
        <v>0</v>
      </c>
      <c r="KG55" s="31">
        <v>0</v>
      </c>
      <c r="KH55" s="31">
        <v>0</v>
      </c>
      <c r="KI55" s="31">
        <v>0</v>
      </c>
      <c r="KJ55" s="31">
        <v>0</v>
      </c>
      <c r="KK55" s="31">
        <v>0</v>
      </c>
      <c r="KL55" s="31">
        <v>0</v>
      </c>
      <c r="KM55" s="31">
        <v>0</v>
      </c>
      <c r="KN55" s="31">
        <v>0</v>
      </c>
      <c r="KO55" s="31">
        <v>0</v>
      </c>
      <c r="KP55" s="31">
        <v>0</v>
      </c>
      <c r="KQ55" s="31">
        <v>0</v>
      </c>
      <c r="KR55" s="31">
        <v>0</v>
      </c>
      <c r="KS55" s="31">
        <v>0</v>
      </c>
      <c r="KT55" s="31">
        <v>0</v>
      </c>
      <c r="KU55" s="31">
        <v>0</v>
      </c>
      <c r="KV55" s="31">
        <v>0</v>
      </c>
      <c r="KW55" s="31">
        <v>0</v>
      </c>
      <c r="KX55" s="31">
        <v>0</v>
      </c>
      <c r="KY55" s="31">
        <v>0</v>
      </c>
      <c r="KZ55" s="31">
        <v>0</v>
      </c>
      <c r="LA55" s="31">
        <v>0</v>
      </c>
      <c r="LB55" s="31">
        <v>0</v>
      </c>
      <c r="LC55" s="31">
        <v>0</v>
      </c>
      <c r="LD55" s="31">
        <v>0</v>
      </c>
      <c r="LE55" s="31">
        <v>0</v>
      </c>
      <c r="LF55" s="31">
        <v>0</v>
      </c>
      <c r="LG55" s="31">
        <v>0</v>
      </c>
      <c r="LH55" s="31">
        <v>0</v>
      </c>
      <c r="LI55" s="31">
        <v>0</v>
      </c>
      <c r="LJ55" s="31">
        <v>0</v>
      </c>
      <c r="LK55" s="31">
        <v>0</v>
      </c>
      <c r="LL55" s="31">
        <v>0</v>
      </c>
      <c r="LM55" s="31">
        <v>0</v>
      </c>
      <c r="LN55" s="31">
        <v>0</v>
      </c>
      <c r="LO55" s="31">
        <v>0</v>
      </c>
      <c r="LP55" s="31">
        <v>0</v>
      </c>
      <c r="LQ55" s="31">
        <v>0</v>
      </c>
      <c r="LR55" s="31">
        <v>0</v>
      </c>
      <c r="LS55" s="31">
        <v>0</v>
      </c>
      <c r="LT55" s="31">
        <v>0</v>
      </c>
      <c r="LU55" s="31">
        <v>0</v>
      </c>
      <c r="LV55" s="31">
        <v>0</v>
      </c>
      <c r="LW55" s="31">
        <v>0</v>
      </c>
      <c r="LX55" s="31">
        <v>0</v>
      </c>
      <c r="LY55" s="31">
        <v>0</v>
      </c>
      <c r="LZ55" s="31">
        <v>0</v>
      </c>
      <c r="MA55" s="31">
        <v>0</v>
      </c>
      <c r="MB55" s="31">
        <v>0</v>
      </c>
      <c r="MC55" s="31">
        <v>0</v>
      </c>
      <c r="MD55" s="31">
        <v>0</v>
      </c>
      <c r="ME55" s="31">
        <v>0</v>
      </c>
      <c r="MF55" s="31">
        <v>0</v>
      </c>
      <c r="MG55" s="31">
        <v>0</v>
      </c>
      <c r="MH55" s="31">
        <v>0</v>
      </c>
      <c r="MI55" s="31">
        <v>0</v>
      </c>
      <c r="MJ55" s="31">
        <v>0</v>
      </c>
      <c r="MK55" s="31">
        <v>0</v>
      </c>
      <c r="ML55" s="31">
        <v>0</v>
      </c>
      <c r="MM55" s="31">
        <v>0</v>
      </c>
      <c r="MN55" s="31">
        <v>0</v>
      </c>
      <c r="MO55" s="31">
        <v>0</v>
      </c>
      <c r="MP55" s="31">
        <v>0</v>
      </c>
      <c r="MQ55" s="31">
        <v>0</v>
      </c>
      <c r="MR55" s="31">
        <v>0</v>
      </c>
      <c r="MS55" s="31">
        <v>0</v>
      </c>
      <c r="MT55" s="31">
        <v>0</v>
      </c>
      <c r="MU55" s="31">
        <v>0</v>
      </c>
      <c r="MV55" s="31">
        <v>0</v>
      </c>
      <c r="MW55" s="31">
        <v>0</v>
      </c>
      <c r="MX55" s="31">
        <v>0</v>
      </c>
      <c r="MY55" s="31">
        <v>0</v>
      </c>
      <c r="MZ55" s="31">
        <v>0</v>
      </c>
      <c r="NA55" s="31">
        <v>0</v>
      </c>
      <c r="NB55" s="31">
        <v>0</v>
      </c>
      <c r="NC55" s="31">
        <v>0</v>
      </c>
      <c r="ND55" s="31">
        <v>0</v>
      </c>
      <c r="NE55" s="31">
        <v>0</v>
      </c>
      <c r="NF55" s="31">
        <v>0</v>
      </c>
      <c r="NG55" s="31">
        <v>0</v>
      </c>
      <c r="NH55" s="31">
        <v>0</v>
      </c>
      <c r="NI55" s="31">
        <v>0</v>
      </c>
      <c r="NJ55" s="31">
        <v>0</v>
      </c>
      <c r="NK55" s="31">
        <v>0</v>
      </c>
      <c r="NL55" s="31">
        <v>0</v>
      </c>
      <c r="NM55" s="31">
        <v>0</v>
      </c>
      <c r="NN55" s="31">
        <v>0</v>
      </c>
      <c r="NO55" s="31">
        <v>0</v>
      </c>
      <c r="NP55" s="31">
        <v>0</v>
      </c>
      <c r="NQ55" s="31">
        <v>0</v>
      </c>
      <c r="NR55" s="31">
        <v>0</v>
      </c>
      <c r="NS55" s="31">
        <v>0</v>
      </c>
      <c r="NT55" s="31">
        <v>0</v>
      </c>
      <c r="NU55" s="31">
        <v>0</v>
      </c>
      <c r="NV55" s="31">
        <v>0</v>
      </c>
      <c r="NW55" s="31">
        <v>0</v>
      </c>
      <c r="NX55" s="31">
        <v>0</v>
      </c>
      <c r="NY55" s="31">
        <v>0</v>
      </c>
      <c r="NZ55" s="31">
        <v>0</v>
      </c>
      <c r="OA55" s="31">
        <v>0</v>
      </c>
      <c r="OB55" s="31">
        <v>0</v>
      </c>
      <c r="OC55" s="31">
        <v>0</v>
      </c>
      <c r="OD55" s="31">
        <v>0</v>
      </c>
      <c r="OE55" s="31">
        <v>0</v>
      </c>
      <c r="OF55" s="31">
        <v>0</v>
      </c>
      <c r="OG55" s="31">
        <v>0</v>
      </c>
      <c r="OH55" s="31">
        <v>0</v>
      </c>
      <c r="OI55" s="31">
        <v>0</v>
      </c>
      <c r="OJ55" s="31">
        <v>0</v>
      </c>
      <c r="OK55" s="31">
        <v>0</v>
      </c>
      <c r="OL55" s="31">
        <v>0</v>
      </c>
      <c r="OM55" s="31">
        <v>0</v>
      </c>
      <c r="ON55" s="31">
        <v>0</v>
      </c>
      <c r="OO55" s="31">
        <v>0</v>
      </c>
      <c r="OP55" s="31">
        <v>0</v>
      </c>
      <c r="OQ55" s="31">
        <v>0</v>
      </c>
      <c r="OR55" s="31">
        <v>0</v>
      </c>
      <c r="OS55" s="31">
        <v>0</v>
      </c>
      <c r="OT55" s="31">
        <v>0</v>
      </c>
      <c r="OU55" s="31">
        <v>0</v>
      </c>
      <c r="OV55" s="31">
        <v>0</v>
      </c>
      <c r="OW55" s="31">
        <v>0</v>
      </c>
      <c r="OX55" s="31">
        <v>0</v>
      </c>
      <c r="OY55" s="31">
        <v>0</v>
      </c>
      <c r="OZ55" s="31">
        <v>0</v>
      </c>
      <c r="PA55" s="31">
        <v>0</v>
      </c>
      <c r="PB55" s="31">
        <v>0</v>
      </c>
      <c r="PC55" s="31">
        <v>0</v>
      </c>
      <c r="PD55" s="31">
        <v>0</v>
      </c>
      <c r="PE55" s="31">
        <v>0</v>
      </c>
      <c r="PF55" s="31">
        <v>0</v>
      </c>
      <c r="PG55" s="31">
        <v>0</v>
      </c>
      <c r="PH55" s="31">
        <v>0</v>
      </c>
      <c r="PI55" s="31">
        <v>0</v>
      </c>
      <c r="PJ55" s="31">
        <v>0</v>
      </c>
      <c r="PK55" s="31">
        <v>0</v>
      </c>
      <c r="PL55" s="31">
        <v>0</v>
      </c>
      <c r="PM55" s="31">
        <v>0</v>
      </c>
      <c r="PN55" s="31">
        <v>0</v>
      </c>
      <c r="PO55" s="31">
        <v>0</v>
      </c>
      <c r="PP55" s="31">
        <v>0</v>
      </c>
      <c r="PQ55" s="31">
        <v>0</v>
      </c>
      <c r="PR55" s="31">
        <v>0</v>
      </c>
      <c r="PS55" s="31">
        <v>0</v>
      </c>
      <c r="PT55" s="31">
        <v>0</v>
      </c>
      <c r="PU55" s="31">
        <v>0</v>
      </c>
      <c r="PV55" s="31">
        <v>0</v>
      </c>
      <c r="PW55" s="31">
        <v>0</v>
      </c>
      <c r="PX55" s="31">
        <v>0</v>
      </c>
      <c r="PY55" s="31">
        <v>0</v>
      </c>
      <c r="PZ55" s="31">
        <v>0</v>
      </c>
      <c r="QA55" s="31">
        <v>0</v>
      </c>
      <c r="QB55" s="31">
        <v>0</v>
      </c>
      <c r="QC55" s="31">
        <v>0</v>
      </c>
      <c r="QD55" s="31">
        <v>0</v>
      </c>
      <c r="QE55" s="31">
        <v>0</v>
      </c>
      <c r="QF55" s="31">
        <v>0</v>
      </c>
      <c r="QG55" s="31">
        <v>0</v>
      </c>
      <c r="QH55" s="31">
        <v>0</v>
      </c>
      <c r="QI55" s="31">
        <v>0</v>
      </c>
      <c r="QJ55" s="31">
        <v>0</v>
      </c>
      <c r="QK55" s="31">
        <v>0</v>
      </c>
      <c r="QL55" s="31">
        <v>0</v>
      </c>
      <c r="QM55" s="31">
        <v>0</v>
      </c>
      <c r="QN55" s="31">
        <v>0</v>
      </c>
      <c r="QO55" s="31">
        <v>0</v>
      </c>
      <c r="QP55" s="31">
        <v>0</v>
      </c>
      <c r="QQ55" s="31">
        <v>0</v>
      </c>
      <c r="QR55" s="31">
        <v>0</v>
      </c>
      <c r="QS55" s="31">
        <v>0</v>
      </c>
      <c r="QT55" s="31">
        <v>0</v>
      </c>
      <c r="QU55" s="31">
        <v>0</v>
      </c>
      <c r="QV55" s="31">
        <v>0</v>
      </c>
      <c r="QW55" s="31">
        <v>0</v>
      </c>
      <c r="QX55" s="31">
        <v>0</v>
      </c>
      <c r="QY55" s="31">
        <v>0</v>
      </c>
      <c r="QZ55" s="31">
        <v>0</v>
      </c>
      <c r="RA55" s="31">
        <v>0</v>
      </c>
      <c r="RB55" s="31">
        <v>0</v>
      </c>
      <c r="RC55" s="31">
        <v>0</v>
      </c>
      <c r="RD55" s="31">
        <v>0</v>
      </c>
      <c r="RE55" s="31">
        <v>0</v>
      </c>
      <c r="RF55" s="31">
        <v>0</v>
      </c>
      <c r="RG55" s="31">
        <v>0</v>
      </c>
      <c r="RH55" s="31">
        <v>0</v>
      </c>
      <c r="RI55" s="31">
        <v>0</v>
      </c>
      <c r="RJ55" s="31">
        <v>0</v>
      </c>
      <c r="RK55" s="31">
        <v>0</v>
      </c>
      <c r="RL55" s="31">
        <v>0</v>
      </c>
      <c r="RM55" s="31">
        <v>0</v>
      </c>
      <c r="RN55" s="31">
        <v>0</v>
      </c>
      <c r="RO55" s="31">
        <v>0</v>
      </c>
      <c r="RP55" s="31">
        <v>0</v>
      </c>
      <c r="RQ55" s="31">
        <v>0</v>
      </c>
      <c r="RR55" s="31">
        <v>0</v>
      </c>
      <c r="RS55" s="31">
        <v>0</v>
      </c>
      <c r="RT55" s="31">
        <v>0</v>
      </c>
      <c r="RU55" s="31">
        <v>0</v>
      </c>
      <c r="RV55" s="31">
        <v>0</v>
      </c>
      <c r="RW55" s="31">
        <v>0</v>
      </c>
      <c r="RX55" s="31">
        <v>0</v>
      </c>
      <c r="RY55" s="31">
        <v>0</v>
      </c>
      <c r="RZ55" s="31">
        <v>0</v>
      </c>
      <c r="SA55" s="31">
        <v>0</v>
      </c>
      <c r="SB55" s="31">
        <v>0</v>
      </c>
      <c r="SC55" s="31">
        <v>0</v>
      </c>
      <c r="SD55" s="31">
        <v>0</v>
      </c>
      <c r="SE55" s="31">
        <v>0</v>
      </c>
      <c r="SF55" s="31">
        <v>0</v>
      </c>
      <c r="SG55" s="31">
        <v>0</v>
      </c>
      <c r="SH55" s="31">
        <v>0</v>
      </c>
      <c r="SI55" s="31">
        <v>0</v>
      </c>
      <c r="SJ55" s="31">
        <v>0</v>
      </c>
      <c r="SK55" s="31">
        <v>0</v>
      </c>
      <c r="SL55" s="31">
        <v>0</v>
      </c>
      <c r="SM55" s="31">
        <v>0</v>
      </c>
      <c r="SN55" s="31">
        <v>0</v>
      </c>
      <c r="SO55" s="31">
        <v>0</v>
      </c>
      <c r="SP55" s="31">
        <v>0</v>
      </c>
      <c r="SQ55" s="31">
        <v>0</v>
      </c>
      <c r="SR55" s="31">
        <v>0</v>
      </c>
      <c r="SS55" s="31">
        <v>0</v>
      </c>
      <c r="ST55" s="31">
        <v>0</v>
      </c>
      <c r="SU55" s="31">
        <v>0</v>
      </c>
      <c r="SV55" s="31">
        <v>0</v>
      </c>
      <c r="SW55" s="31">
        <v>0</v>
      </c>
      <c r="SX55" s="31">
        <v>0</v>
      </c>
      <c r="SY55" s="31">
        <v>0</v>
      </c>
      <c r="SZ55" s="31">
        <v>0</v>
      </c>
      <c r="TA55" s="31">
        <v>0</v>
      </c>
      <c r="TB55" s="31">
        <v>0</v>
      </c>
      <c r="TC55" s="31">
        <v>0</v>
      </c>
      <c r="TD55" s="31">
        <v>0</v>
      </c>
      <c r="TE55" s="31">
        <v>0</v>
      </c>
      <c r="TF55" s="31">
        <v>0</v>
      </c>
      <c r="TG55" s="31">
        <v>0</v>
      </c>
      <c r="TH55" s="31">
        <v>0</v>
      </c>
      <c r="TI55" s="31">
        <v>0</v>
      </c>
      <c r="TJ55" s="31">
        <v>0</v>
      </c>
      <c r="TK55" s="31">
        <v>0</v>
      </c>
      <c r="TL55" s="31">
        <v>0</v>
      </c>
      <c r="TM55" s="31">
        <v>0</v>
      </c>
      <c r="TN55" s="31">
        <v>0</v>
      </c>
      <c r="TO55" s="31">
        <v>0</v>
      </c>
      <c r="TP55" s="31">
        <v>0</v>
      </c>
      <c r="TQ55" s="31">
        <v>0</v>
      </c>
      <c r="TR55" s="31">
        <v>0</v>
      </c>
      <c r="TS55" s="31">
        <v>0</v>
      </c>
      <c r="TT55" s="31">
        <v>0</v>
      </c>
      <c r="TU55" s="31">
        <v>0</v>
      </c>
      <c r="TV55" s="31">
        <v>0</v>
      </c>
      <c r="TW55" s="31">
        <v>0</v>
      </c>
      <c r="TX55" s="31">
        <v>0</v>
      </c>
      <c r="TY55" s="31">
        <v>0</v>
      </c>
      <c r="TZ55" s="31">
        <v>0</v>
      </c>
      <c r="UA55" s="31">
        <v>0</v>
      </c>
      <c r="UB55" s="31">
        <v>0</v>
      </c>
      <c r="UC55" s="31">
        <v>0</v>
      </c>
      <c r="UD55" s="31">
        <v>0</v>
      </c>
      <c r="UE55" s="31">
        <v>0</v>
      </c>
      <c r="UF55" s="31">
        <v>0</v>
      </c>
      <c r="UG55" s="31">
        <v>0</v>
      </c>
      <c r="UH55" s="31">
        <v>0</v>
      </c>
      <c r="UI55" s="31">
        <v>0</v>
      </c>
      <c r="UJ55" s="31">
        <v>0</v>
      </c>
      <c r="UK55" s="31">
        <v>0</v>
      </c>
      <c r="UL55" s="31">
        <v>0</v>
      </c>
      <c r="UM55" s="31">
        <v>0</v>
      </c>
      <c r="UN55" s="31">
        <v>0</v>
      </c>
      <c r="UO55" s="31">
        <v>0</v>
      </c>
      <c r="UP55" s="31">
        <v>0</v>
      </c>
      <c r="UQ55" s="31">
        <v>0</v>
      </c>
      <c r="UR55" s="31">
        <v>0</v>
      </c>
      <c r="US55" s="31">
        <v>0</v>
      </c>
      <c r="UT55" s="31">
        <v>0</v>
      </c>
      <c r="UU55" s="31">
        <v>0</v>
      </c>
      <c r="UV55" s="31">
        <v>0</v>
      </c>
      <c r="UW55" s="31">
        <v>0</v>
      </c>
      <c r="UX55" s="31">
        <v>0</v>
      </c>
      <c r="UY55" s="31">
        <v>0</v>
      </c>
      <c r="UZ55" s="31">
        <v>0</v>
      </c>
      <c r="VA55" s="31">
        <v>0</v>
      </c>
      <c r="VB55" s="31">
        <v>0</v>
      </c>
      <c r="VC55" s="31">
        <v>0</v>
      </c>
      <c r="VD55" s="31">
        <v>0</v>
      </c>
      <c r="VE55" s="31">
        <v>0</v>
      </c>
      <c r="VF55" s="31">
        <v>0</v>
      </c>
      <c r="VG55" s="31">
        <v>0</v>
      </c>
      <c r="VH55" s="31">
        <v>0</v>
      </c>
      <c r="VI55" s="31">
        <v>0</v>
      </c>
      <c r="VJ55" s="31">
        <v>0</v>
      </c>
      <c r="VK55" s="31">
        <v>0</v>
      </c>
      <c r="VL55" s="31">
        <v>0</v>
      </c>
      <c r="VM55" s="31">
        <v>0</v>
      </c>
      <c r="VN55" s="31">
        <v>0</v>
      </c>
      <c r="VO55" s="31">
        <v>0</v>
      </c>
      <c r="VP55" s="31">
        <v>0</v>
      </c>
      <c r="VQ55" s="31">
        <v>0</v>
      </c>
      <c r="VR55" s="31">
        <v>0</v>
      </c>
      <c r="VS55" s="31">
        <v>0</v>
      </c>
      <c r="VT55" s="31">
        <v>0</v>
      </c>
      <c r="VU55" s="31">
        <v>0</v>
      </c>
      <c r="VV55" s="31">
        <v>0</v>
      </c>
      <c r="VW55" s="31">
        <v>0</v>
      </c>
      <c r="VX55" s="31">
        <v>0</v>
      </c>
      <c r="VY55" s="31">
        <v>0</v>
      </c>
      <c r="VZ55" s="31">
        <v>0</v>
      </c>
      <c r="WA55" s="31">
        <v>0</v>
      </c>
      <c r="WB55" s="31">
        <v>0</v>
      </c>
      <c r="WC55" s="31">
        <v>0</v>
      </c>
      <c r="WD55" s="31">
        <v>0</v>
      </c>
      <c r="WE55" s="31">
        <v>0</v>
      </c>
      <c r="WF55" s="31">
        <v>0</v>
      </c>
      <c r="WG55" s="31">
        <v>0</v>
      </c>
      <c r="WH55" s="31">
        <v>0</v>
      </c>
      <c r="WI55" s="31">
        <v>0</v>
      </c>
      <c r="WJ55" s="31">
        <v>0</v>
      </c>
      <c r="WK55" s="31">
        <v>0</v>
      </c>
      <c r="WL55" s="31">
        <v>0</v>
      </c>
      <c r="WM55" s="31">
        <v>0</v>
      </c>
      <c r="WN55" s="31">
        <v>0</v>
      </c>
      <c r="WO55" s="31">
        <v>0</v>
      </c>
      <c r="WP55" s="31">
        <v>0</v>
      </c>
      <c r="WQ55" s="31">
        <v>0</v>
      </c>
      <c r="WR55" s="31">
        <v>0</v>
      </c>
      <c r="WS55" s="31">
        <v>0</v>
      </c>
      <c r="WT55" s="31">
        <v>0</v>
      </c>
      <c r="WU55" s="31">
        <v>0</v>
      </c>
      <c r="WV55" s="31">
        <v>0</v>
      </c>
      <c r="WW55" s="31">
        <v>0</v>
      </c>
      <c r="WX55" s="31">
        <v>0</v>
      </c>
      <c r="WY55" s="31">
        <v>0</v>
      </c>
      <c r="WZ55" s="31">
        <v>0</v>
      </c>
      <c r="XA55" s="31">
        <v>0</v>
      </c>
      <c r="XB55" s="31">
        <v>0</v>
      </c>
      <c r="XC55" s="31">
        <v>0</v>
      </c>
      <c r="XD55" s="31">
        <v>0</v>
      </c>
      <c r="XE55" s="31">
        <v>0</v>
      </c>
      <c r="XF55" s="31">
        <v>0</v>
      </c>
      <c r="XG55" s="31">
        <v>0</v>
      </c>
      <c r="XH55" s="31">
        <v>0</v>
      </c>
      <c r="XI55" s="31">
        <v>0</v>
      </c>
      <c r="XJ55" s="31">
        <v>0</v>
      </c>
      <c r="XK55" s="31">
        <v>0</v>
      </c>
      <c r="XL55" s="31">
        <v>0</v>
      </c>
      <c r="XM55" s="31">
        <v>0</v>
      </c>
      <c r="XN55" s="31">
        <v>0</v>
      </c>
      <c r="XO55" s="31">
        <v>0</v>
      </c>
      <c r="XP55" s="31">
        <v>0</v>
      </c>
      <c r="XQ55" s="31">
        <v>0</v>
      </c>
    </row>
    <row r="56" spans="1:641" x14ac:dyDescent="0.25">
      <c r="A56" s="20" t="s">
        <v>140</v>
      </c>
      <c r="B56" s="20" t="s">
        <v>141</v>
      </c>
      <c r="C56" s="29">
        <f>+E56*$C$74</f>
        <v>0</v>
      </c>
      <c r="D56" s="21"/>
      <c r="E56" s="22">
        <f>+IFERROR(VLOOKUP($C$2,[4]BIRF34!$A$11:$P$200,13,TRUE)/1000000,0)</f>
        <v>0</v>
      </c>
      <c r="F56" s="23" t="s">
        <v>94</v>
      </c>
      <c r="G56" s="24" t="s">
        <v>178</v>
      </c>
      <c r="H56" s="25">
        <v>43524</v>
      </c>
      <c r="I56" s="25" t="s">
        <v>188</v>
      </c>
      <c r="J56" s="26" t="s">
        <v>142</v>
      </c>
      <c r="K56" s="23">
        <v>180</v>
      </c>
      <c r="L56" s="23" t="s">
        <v>231</v>
      </c>
      <c r="M56" s="25">
        <f>+EDATE(H56,K56)</f>
        <v>49003</v>
      </c>
      <c r="N56" s="27" t="s">
        <v>24</v>
      </c>
      <c r="O56" s="29" t="s">
        <v>109</v>
      </c>
      <c r="P56" s="115"/>
      <c r="Q56" s="30">
        <f>+SUMPRODUCT(1*($BN$4:$XQ$4=$Q$4)*($BN$1:$XQ$1=Q$3)*($BN56:$XQ56))</f>
        <v>0</v>
      </c>
      <c r="R56" s="30">
        <f>+SUMPRODUCT(1*($BN$4:$XQ$4=$R$4)*($BN$1:$XQ$1=Q$3)*($BN56:$XQ56))</f>
        <v>2124429.4520547944</v>
      </c>
      <c r="S56" s="30">
        <f>+SUMPRODUCT(1*($BN$4:$XQ$4=$Q$4)*($BN$1:$XQ$1=S$3)*($BN56:$XQ56))</f>
        <v>0</v>
      </c>
      <c r="T56" s="30">
        <f>+SUMPRODUCT(1*($BN$4:$XQ$4=$R$4)*($BN$1:$XQ$1=S$3)*($BN56:$XQ56))</f>
        <v>23651392.898311123</v>
      </c>
      <c r="U56" s="30">
        <f>+SUMPRODUCT(1*($BN$4:$XQ$4=$Q$4)*($BN$1:$XQ$1=U$3)*($BN56:$XQ56))</f>
        <v>0</v>
      </c>
      <c r="V56" s="30">
        <f>+SUMPRODUCT(1*($BN$4:$XQ$4=$R$4)*($BN$1:$XQ$1=U$3)*($BN56:$XQ56))</f>
        <v>64210208.178065233</v>
      </c>
      <c r="W56" s="30">
        <f>+SUMPRODUCT(1*($BN$4:$XQ$4=$Q$4)*($BN$1:$XQ$1=W$3)*($BN56:$XQ56))</f>
        <v>82776044.024720594</v>
      </c>
      <c r="X56" s="30">
        <f>+SUMPRODUCT(1*($BN$4:$XQ$4=$R$4)*($BN$1:$XQ$1=W$3)*($BN56:$XQ56))</f>
        <v>77771988.709870696</v>
      </c>
      <c r="Y56" s="30">
        <f>+SUMPRODUCT(1*($BN$4:$XQ$4=$Q$4)*($BN$1:$XQ$1=Y$3)*($BN56:$XQ56))</f>
        <v>173739231.97183979</v>
      </c>
      <c r="Z56" s="30">
        <f>+SUMPRODUCT(1*($BN$4:$XQ$4=$R$4)*($BN$1:$XQ$1=Y$3)*($BN56:$XQ56))</f>
        <v>77919541.414174199</v>
      </c>
      <c r="AA56" s="30">
        <f>+SUMPRODUCT(1*($BN$4:$XQ$4=$Q$4)*($BN$1:$XQ$1=AA$3)*($BN56:$XQ56))</f>
        <v>182917130.52243948</v>
      </c>
      <c r="AB56" s="30">
        <f>+SUMPRODUCT(1*($BN$4:$XQ$4=$R$4)*($BN$1:$XQ$1=AA$3)*($BN56:$XQ56))</f>
        <v>74956580.515015215</v>
      </c>
      <c r="AC56" s="30">
        <f>+SUMPRODUCT(1*($BN$4:$XQ$4=$Q$4)*($BN$1:$XQ$1=AC$3)*($BN56:$XQ56))</f>
        <v>191751988.19385996</v>
      </c>
      <c r="AD56" s="30">
        <f>+SUMPRODUCT(1*($BN$4:$XQ$4=$R$4)*($BN$1:$XQ$1=AC$3)*($BN56:$XQ56))</f>
        <v>70709199.214614809</v>
      </c>
      <c r="AE56" s="30">
        <f>+SUMPRODUCT(1*($BN$4:$XQ$4=$Q$4)*($BN$1:$XQ$1=AE$3)*($BN56:$XQ56))</f>
        <v>201339587.60355312</v>
      </c>
      <c r="AF56" s="30">
        <f>+SUMPRODUCT(1*($BN$4:$XQ$4=$R$4)*($BN$1:$XQ$1=AE$3)*($BN56:$XQ56))</f>
        <v>66214968.108409747</v>
      </c>
      <c r="AG56" s="30">
        <f>+SUMPRODUCT(1*($BN$4:$XQ$4=$Q$4)*($BN$1:$XQ$1=AG$3)*($BN56:$XQ56))</f>
        <v>211406566.98373085</v>
      </c>
      <c r="AH56" s="30">
        <f>+SUMPRODUCT(1*($BN$4:$XQ$4=$R$4)*($BN$1:$XQ$1=AG$3)*($BN56:$XQ56))</f>
        <v>61094540.893547654</v>
      </c>
      <c r="AI56" s="30">
        <f>+SUMPRODUCT(1*($BN$4:$XQ$4=$Q$4)*($BN$1:$XQ$1=AI$3)*($BN56:$XQ56))</f>
        <v>221976895.33291754</v>
      </c>
      <c r="AJ56" s="30">
        <f>+SUMPRODUCT(1*($BN$4:$XQ$4=$R$4)*($BN$1:$XQ$1=AI$3)*($BN56:$XQ56))</f>
        <v>55452256.903296009</v>
      </c>
      <c r="AK56" s="30">
        <f>+SUMPRODUCT(1*($BN$4:$XQ$4=$Q$4)*($BN$1:$XQ$1=AK$3)*($BN56:$XQ56))</f>
        <v>233075740.09956354</v>
      </c>
      <c r="AL56" s="30">
        <f>+SUMPRODUCT(1*($BN$4:$XQ$4=$R$4)*($BN$1:$XQ$1=AK$3)*($BN56:$XQ56))</f>
        <v>48765989.092413157</v>
      </c>
      <c r="AM56" s="30">
        <f>+SUMPRODUCT(1*($BN$4:$XQ$4=$Q$4)*($BN$1:$XQ$1=AM$3)*($BN56:$XQ56))</f>
        <v>244729527.1045419</v>
      </c>
      <c r="AN56" s="30">
        <f>+SUMPRODUCT(1*($BN$4:$XQ$4=$R$4)*($BN$1:$XQ$1=AM$3)*($BN56:$XQ56))</f>
        <v>41444148.869604141</v>
      </c>
      <c r="AO56" s="30">
        <f>+SUMPRODUCT(1*($BN$4:$XQ$4=$Q$4)*($BN$1:$XQ$1=AO$3)*($BN56:$XQ56))</f>
        <v>256966003.45976916</v>
      </c>
      <c r="AP56" s="30">
        <f>+SUMPRODUCT(1*($BN$4:$XQ$4=$R$4)*($BN$1:$XQ$1=AO$3)*($BN56:$XQ56))</f>
        <v>33268209.651783179</v>
      </c>
      <c r="AQ56" s="30">
        <f>+SUMPRODUCT(1*($BN$4:$XQ$4=$Q$4)*($BN$1:$XQ$1=AQ$3)*($BN56:$XQ56))</f>
        <v>269814303.63275778</v>
      </c>
      <c r="AR56" s="30">
        <f>+SUMPRODUCT(1*($BN$4:$XQ$4=$R$4)*($BN$1:$XQ$1=AQ$3)*($BN56:$XQ56))</f>
        <v>24243867.188118011</v>
      </c>
      <c r="AS56" s="30">
        <f>+SUMPRODUCT(1*($BN$4:$XQ$4=$Q$4)*($BN$1:$XQ$1=AS$3)*($BN56:$XQ56))</f>
        <v>283305018.8143959</v>
      </c>
      <c r="AT56" s="30">
        <f>+SUMPRODUCT(1*($BN$4:$XQ$4=$R$4)*($BN$1:$XQ$1=AS$3)*($BN56:$XQ56))</f>
        <v>14081037.752921853</v>
      </c>
      <c r="AU56" s="30">
        <f>+SUMPRODUCT(1*($BN$4:$XQ$4=$Q$4)*($BN$1:$XQ$1=AU$3)*($BN56:$XQ56))</f>
        <v>146921021.93246847</v>
      </c>
      <c r="AV56" s="30">
        <f>+SUMPRODUCT(1*($BN$4:$XQ$4=$R$4)*($BN$1:$XQ$1=AU$3)*($BN56:$XQ56))</f>
        <v>2921578.8617791091</v>
      </c>
      <c r="AW56" s="30">
        <f>+SUMPRODUCT(1*($BN$4:$XQ$4=$Q$4)*($BN$1:$XQ$1=AW$3)*($BN56:$XQ56))</f>
        <v>0</v>
      </c>
      <c r="AX56" s="30">
        <f>+SUMPRODUCT(1*($BN$4:$XQ$4=$R$4)*($BN$1:$XQ$1=AW$3)*($BN56:$XQ56))</f>
        <v>0</v>
      </c>
      <c r="AY56" s="30">
        <f>+SUMPRODUCT(1*($BN$4:$XQ$4=$Q$4)*($BN$1:$XQ$1=AY$3)*($BN56:$XQ56))</f>
        <v>0</v>
      </c>
      <c r="AZ56" s="30">
        <f>+SUMPRODUCT(1*($BN$4:$XQ$4=$R$4)*($BN$1:$XQ$1=AY$3)*($BN56:$XQ56))</f>
        <v>0</v>
      </c>
      <c r="BA56" s="30">
        <f>+SUMPRODUCT(1*($BN$4:$XQ$4=$Q$4)*($BN$1:$XQ$1=BA$3)*($BN56:$XQ56))</f>
        <v>0</v>
      </c>
      <c r="BB56" s="30">
        <f>+SUMPRODUCT(1*($BN$4:$XQ$4=$R$4)*($BN$1:$XQ$1=BA$3)*($BN56:$XQ56))</f>
        <v>0</v>
      </c>
      <c r="BC56" s="30">
        <f>+SUMPRODUCT(1*($BN$4:$XQ$4=$Q$4)*($BN$1:$XQ$1=BC$3)*($BN56:$XQ56))</f>
        <v>0</v>
      </c>
      <c r="BD56" s="30">
        <f>+SUMPRODUCT(1*($BN$4:$XQ$4=$R$4)*($BN$1:$XQ$1=BC$3)*($BN56:$XQ56))</f>
        <v>0</v>
      </c>
      <c r="BE56" s="30">
        <f>+SUMPRODUCT(1*($BN$4:$XQ$4=$Q$4)*($BN$1:$XQ$1=BE$3)*($BN56:$XQ56))</f>
        <v>0</v>
      </c>
      <c r="BF56" s="30">
        <f>+SUMPRODUCT(1*($BN$4:$XQ$4=$R$4)*($BN$1:$XQ$1=BE$3)*($BN56:$XQ56))</f>
        <v>0</v>
      </c>
      <c r="BG56" s="30">
        <f>+SUMPRODUCT(1*($BN$4:$XQ$4=$Q$4)*($BN$1:$XQ$1=BG$3)*($BN56:$XQ56))</f>
        <v>0</v>
      </c>
      <c r="BH56" s="30">
        <f>+SUMPRODUCT(1*($BN$4:$XQ$4=$R$4)*($BN$1:$XQ$1=BG$3)*($BN56:$XQ56))</f>
        <v>0</v>
      </c>
      <c r="BI56" s="30">
        <f>+SUMPRODUCT(1*($BN$4:$XQ$4=$Q$4)*($BN$1:$XQ$1=BI$3)*($BN56:$XQ56))</f>
        <v>0</v>
      </c>
      <c r="BJ56" s="30">
        <f>+SUMPRODUCT(1*($BN$4:$XQ$4=$R$4)*($BN$1:$XQ$1=BI$3)*($BN56:$XQ56))</f>
        <v>0</v>
      </c>
      <c r="BK56" s="30">
        <f>+SUMPRODUCT(1*($BN$4:$XQ$4=$Q$4)*($BN$1:$XQ$1=BK$3)*($BN56:$XQ56))</f>
        <v>0</v>
      </c>
      <c r="BL56" s="30">
        <f>+SUMPRODUCT(1*($BN$4:$XQ$4=$R$4)*($BN$1:$XQ$1=BK$3)*($BN56:$XQ56))</f>
        <v>0</v>
      </c>
      <c r="BN56" s="31">
        <v>0</v>
      </c>
      <c r="BO56" s="31">
        <v>0</v>
      </c>
      <c r="BP56" s="31">
        <v>0</v>
      </c>
      <c r="BQ56" s="31">
        <v>0</v>
      </c>
      <c r="BR56" s="31">
        <v>0</v>
      </c>
      <c r="BS56" s="31">
        <v>0</v>
      </c>
      <c r="BT56" s="31">
        <v>0</v>
      </c>
      <c r="BU56" s="31">
        <v>0</v>
      </c>
      <c r="BV56" s="31">
        <v>0</v>
      </c>
      <c r="BW56" s="31">
        <v>0</v>
      </c>
      <c r="BX56" s="31">
        <v>0</v>
      </c>
      <c r="BY56" s="31">
        <v>0</v>
      </c>
      <c r="BZ56" s="31">
        <v>0</v>
      </c>
      <c r="CA56" s="31">
        <v>0</v>
      </c>
      <c r="CB56" s="31">
        <v>0</v>
      </c>
      <c r="CC56" s="31">
        <v>0</v>
      </c>
      <c r="CD56" s="31">
        <v>0</v>
      </c>
      <c r="CE56" s="31">
        <v>0</v>
      </c>
      <c r="CF56" s="31">
        <v>0</v>
      </c>
      <c r="CG56" s="31">
        <v>0</v>
      </c>
      <c r="CH56" s="31">
        <v>0</v>
      </c>
      <c r="CI56" s="31">
        <v>0</v>
      </c>
      <c r="CJ56" s="31">
        <v>2124429.4520547944</v>
      </c>
      <c r="CK56" s="31">
        <v>0</v>
      </c>
      <c r="CL56" s="31">
        <v>0</v>
      </c>
      <c r="CM56" s="31">
        <v>0</v>
      </c>
      <c r="CN56" s="31">
        <v>0</v>
      </c>
      <c r="CO56" s="31">
        <v>0</v>
      </c>
      <c r="CP56" s="31">
        <v>0</v>
      </c>
      <c r="CQ56" s="31">
        <v>0</v>
      </c>
      <c r="CR56" s="31">
        <v>0</v>
      </c>
      <c r="CS56" s="31">
        <v>0</v>
      </c>
      <c r="CT56" s="31">
        <v>0</v>
      </c>
      <c r="CU56" s="31">
        <v>0</v>
      </c>
      <c r="CV56" s="31">
        <v>6927742.213379615</v>
      </c>
      <c r="CW56" s="31">
        <v>0</v>
      </c>
      <c r="CX56" s="31">
        <v>0</v>
      </c>
      <c r="CY56" s="31">
        <v>0</v>
      </c>
      <c r="CZ56" s="31">
        <v>0</v>
      </c>
      <c r="DA56" s="31">
        <v>0</v>
      </c>
      <c r="DB56" s="31">
        <v>0</v>
      </c>
      <c r="DC56" s="31">
        <v>0</v>
      </c>
      <c r="DD56" s="31">
        <v>0</v>
      </c>
      <c r="DE56" s="31">
        <v>0</v>
      </c>
      <c r="DF56" s="31">
        <v>0</v>
      </c>
      <c r="DG56" s="31">
        <v>0</v>
      </c>
      <c r="DH56" s="31">
        <v>16723650.684931509</v>
      </c>
      <c r="DI56" s="31">
        <v>0</v>
      </c>
      <c r="DJ56" s="31">
        <v>0</v>
      </c>
      <c r="DK56" s="31">
        <v>0</v>
      </c>
      <c r="DL56" s="31">
        <v>0</v>
      </c>
      <c r="DM56" s="31">
        <v>0</v>
      </c>
      <c r="DN56" s="31">
        <v>0</v>
      </c>
      <c r="DO56" s="31">
        <v>0</v>
      </c>
      <c r="DP56" s="31">
        <v>0</v>
      </c>
      <c r="DQ56" s="31">
        <v>0</v>
      </c>
      <c r="DR56" s="31">
        <v>0</v>
      </c>
      <c r="DS56" s="31">
        <v>0</v>
      </c>
      <c r="DT56" s="31">
        <v>28128998.529076956</v>
      </c>
      <c r="DU56" s="31">
        <v>0</v>
      </c>
      <c r="DV56" s="31">
        <v>0</v>
      </c>
      <c r="DW56" s="31">
        <v>0</v>
      </c>
      <c r="DX56" s="31">
        <v>0</v>
      </c>
      <c r="DY56" s="31">
        <v>0</v>
      </c>
      <c r="DZ56" s="31">
        <v>0</v>
      </c>
      <c r="EA56" s="31">
        <v>0</v>
      </c>
      <c r="EB56" s="31">
        <v>0</v>
      </c>
      <c r="EC56" s="31">
        <v>0</v>
      </c>
      <c r="ED56" s="31">
        <v>0</v>
      </c>
      <c r="EE56" s="31">
        <v>0</v>
      </c>
      <c r="EF56" s="31">
        <v>36081209.648988277</v>
      </c>
      <c r="EG56" s="31">
        <v>0</v>
      </c>
      <c r="EH56" s="31">
        <v>0</v>
      </c>
      <c r="EI56" s="31">
        <v>0</v>
      </c>
      <c r="EJ56" s="31">
        <v>0</v>
      </c>
      <c r="EK56" s="31">
        <v>0</v>
      </c>
      <c r="EL56" s="31">
        <v>0</v>
      </c>
      <c r="EM56" s="31">
        <v>0</v>
      </c>
      <c r="EN56" s="31">
        <v>0</v>
      </c>
      <c r="EO56" s="31">
        <v>0</v>
      </c>
      <c r="EP56" s="31">
        <v>0</v>
      </c>
      <c r="EQ56" s="31">
        <v>0</v>
      </c>
      <c r="ER56" s="31">
        <v>38050155.482418306</v>
      </c>
      <c r="ES56" s="31">
        <v>0</v>
      </c>
      <c r="ET56" s="31">
        <v>0</v>
      </c>
      <c r="EU56" s="31">
        <v>0</v>
      </c>
      <c r="EV56" s="31">
        <v>0</v>
      </c>
      <c r="EW56" s="31">
        <v>0</v>
      </c>
      <c r="EX56" s="31">
        <v>0</v>
      </c>
      <c r="EY56" s="31">
        <v>0</v>
      </c>
      <c r="EZ56" s="31">
        <v>0</v>
      </c>
      <c r="FA56" s="31">
        <v>0</v>
      </c>
      <c r="FB56" s="31">
        <v>0</v>
      </c>
      <c r="FC56" s="31">
        <v>0</v>
      </c>
      <c r="FD56" s="31">
        <v>39721833.227452397</v>
      </c>
      <c r="FE56" s="31">
        <v>82776044.024720594</v>
      </c>
      <c r="FF56" s="31">
        <v>0</v>
      </c>
      <c r="FG56" s="31">
        <v>0</v>
      </c>
      <c r="FH56" s="31">
        <v>0</v>
      </c>
      <c r="FI56" s="31">
        <v>0</v>
      </c>
      <c r="FJ56" s="31">
        <v>0</v>
      </c>
      <c r="FK56" s="31">
        <v>0</v>
      </c>
      <c r="FL56" s="31">
        <v>0</v>
      </c>
      <c r="FM56" s="31">
        <v>0</v>
      </c>
      <c r="FN56" s="31">
        <v>0</v>
      </c>
      <c r="FO56" s="31">
        <v>0</v>
      </c>
      <c r="FP56" s="31">
        <v>39107819.482709266</v>
      </c>
      <c r="FQ56" s="31">
        <v>85507083.309106022</v>
      </c>
      <c r="FR56" s="31">
        <v>0</v>
      </c>
      <c r="FS56" s="31">
        <v>0</v>
      </c>
      <c r="FT56" s="31">
        <v>0</v>
      </c>
      <c r="FU56" s="31">
        <v>0</v>
      </c>
      <c r="FV56" s="31">
        <v>0</v>
      </c>
      <c r="FW56" s="31">
        <v>0</v>
      </c>
      <c r="FX56" s="31">
        <v>0</v>
      </c>
      <c r="FY56" s="31">
        <v>0</v>
      </c>
      <c r="FZ56" s="31">
        <v>0</v>
      </c>
      <c r="GA56" s="31">
        <v>0</v>
      </c>
      <c r="GB56" s="31">
        <v>38811721.93146494</v>
      </c>
      <c r="GC56" s="31">
        <v>88232148.662733749</v>
      </c>
      <c r="GD56" s="31">
        <v>0</v>
      </c>
      <c r="GE56" s="31">
        <v>0</v>
      </c>
      <c r="GF56" s="31">
        <v>0</v>
      </c>
      <c r="GG56" s="31">
        <v>0</v>
      </c>
      <c r="GH56" s="31">
        <v>0</v>
      </c>
      <c r="GI56" s="31">
        <v>0</v>
      </c>
      <c r="GJ56" s="31">
        <v>0</v>
      </c>
      <c r="GK56" s="31">
        <v>0</v>
      </c>
      <c r="GL56" s="31">
        <v>0</v>
      </c>
      <c r="GM56" s="31">
        <v>0</v>
      </c>
      <c r="GN56" s="31">
        <v>37996835.199008435</v>
      </c>
      <c r="GO56" s="31">
        <v>90492951.973524511</v>
      </c>
      <c r="GP56" s="31">
        <v>0</v>
      </c>
      <c r="GQ56" s="31">
        <v>0</v>
      </c>
      <c r="GR56" s="31">
        <v>0</v>
      </c>
      <c r="GS56" s="31">
        <v>0</v>
      </c>
      <c r="GT56" s="31">
        <v>0</v>
      </c>
      <c r="GU56" s="31">
        <v>0</v>
      </c>
      <c r="GV56" s="31">
        <v>0</v>
      </c>
      <c r="GW56" s="31">
        <v>0</v>
      </c>
      <c r="GX56" s="31">
        <v>0</v>
      </c>
      <c r="GY56" s="31">
        <v>0</v>
      </c>
      <c r="GZ56" s="31">
        <v>36959745.31600678</v>
      </c>
      <c r="HA56" s="31">
        <v>92424178.548914984</v>
      </c>
      <c r="HB56" s="31">
        <v>0</v>
      </c>
      <c r="HC56" s="31">
        <v>0</v>
      </c>
      <c r="HD56" s="31">
        <v>0</v>
      </c>
      <c r="HE56" s="31">
        <v>0</v>
      </c>
      <c r="HF56" s="31">
        <v>0</v>
      </c>
      <c r="HG56" s="31">
        <v>0</v>
      </c>
      <c r="HH56" s="31">
        <v>0</v>
      </c>
      <c r="HI56" s="31">
        <v>0</v>
      </c>
      <c r="HJ56" s="31">
        <v>0</v>
      </c>
      <c r="HK56" s="31">
        <v>0</v>
      </c>
      <c r="HL56" s="31">
        <v>35782239.890988365</v>
      </c>
      <c r="HM56" s="31">
        <v>94706600.717499152</v>
      </c>
      <c r="HN56" s="31">
        <v>0</v>
      </c>
      <c r="HO56" s="31">
        <v>0</v>
      </c>
      <c r="HP56" s="31">
        <v>0</v>
      </c>
      <c r="HQ56" s="31">
        <v>0</v>
      </c>
      <c r="HR56" s="31">
        <v>0</v>
      </c>
      <c r="HS56" s="31">
        <v>0</v>
      </c>
      <c r="HT56" s="31">
        <v>0</v>
      </c>
      <c r="HU56" s="31">
        <v>0</v>
      </c>
      <c r="HV56" s="31">
        <v>0</v>
      </c>
      <c r="HW56" s="31">
        <v>0</v>
      </c>
      <c r="HX56" s="31">
        <v>34926959.323626436</v>
      </c>
      <c r="HY56" s="31">
        <v>97045387.476360813</v>
      </c>
      <c r="HZ56" s="31">
        <v>0</v>
      </c>
      <c r="IA56" s="31">
        <v>0</v>
      </c>
      <c r="IB56" s="31">
        <v>0</v>
      </c>
      <c r="IC56" s="31">
        <v>0</v>
      </c>
      <c r="ID56" s="31">
        <v>0</v>
      </c>
      <c r="IE56" s="31">
        <v>0</v>
      </c>
      <c r="IF56" s="31">
        <v>0</v>
      </c>
      <c r="IG56" s="31">
        <v>0</v>
      </c>
      <c r="IH56" s="31">
        <v>0</v>
      </c>
      <c r="II56" s="31">
        <v>0</v>
      </c>
      <c r="IJ56" s="31">
        <v>33616472.739691719</v>
      </c>
      <c r="IK56" s="31">
        <v>99441930.753374174</v>
      </c>
      <c r="IL56" s="31">
        <v>0</v>
      </c>
      <c r="IM56" s="31">
        <v>0</v>
      </c>
      <c r="IN56" s="31">
        <v>0</v>
      </c>
      <c r="IO56" s="31">
        <v>0</v>
      </c>
      <c r="IP56" s="31">
        <v>0</v>
      </c>
      <c r="IQ56" s="31">
        <v>0</v>
      </c>
      <c r="IR56" s="31">
        <v>0</v>
      </c>
      <c r="IS56" s="31">
        <v>0</v>
      </c>
      <c r="IT56" s="31">
        <v>0</v>
      </c>
      <c r="IU56" s="31">
        <v>0</v>
      </c>
      <c r="IV56" s="31">
        <v>32598495.368718028</v>
      </c>
      <c r="IW56" s="31">
        <v>101897656.85017893</v>
      </c>
      <c r="IX56" s="31">
        <v>0</v>
      </c>
      <c r="IY56" s="31">
        <v>0</v>
      </c>
      <c r="IZ56" s="31">
        <v>0</v>
      </c>
      <c r="JA56" s="31">
        <v>0</v>
      </c>
      <c r="JB56" s="31">
        <v>0</v>
      </c>
      <c r="JC56" s="31">
        <v>0</v>
      </c>
      <c r="JD56" s="31">
        <v>0</v>
      </c>
      <c r="JE56" s="31">
        <v>0</v>
      </c>
      <c r="JF56" s="31">
        <v>0</v>
      </c>
      <c r="JG56" s="31">
        <v>0</v>
      </c>
      <c r="JH56" s="31">
        <v>31144673.273537945</v>
      </c>
      <c r="JI56" s="31">
        <v>104414027.29104294</v>
      </c>
      <c r="JJ56" s="31">
        <v>0</v>
      </c>
      <c r="JK56" s="31">
        <v>0</v>
      </c>
      <c r="JL56" s="31">
        <v>0</v>
      </c>
      <c r="JM56" s="31">
        <v>0</v>
      </c>
      <c r="JN56" s="31">
        <v>0</v>
      </c>
      <c r="JO56" s="31">
        <v>0</v>
      </c>
      <c r="JP56" s="31">
        <v>0</v>
      </c>
      <c r="JQ56" s="31">
        <v>0</v>
      </c>
      <c r="JR56" s="31">
        <v>0</v>
      </c>
      <c r="JS56" s="31">
        <v>0</v>
      </c>
      <c r="JT56" s="31">
        <v>29949867.620009713</v>
      </c>
      <c r="JU56" s="31">
        <v>106992539.69268793</v>
      </c>
      <c r="JV56" s="31">
        <v>0</v>
      </c>
      <c r="JW56" s="31">
        <v>0</v>
      </c>
      <c r="JX56" s="31">
        <v>0</v>
      </c>
      <c r="JY56" s="31">
        <v>0</v>
      </c>
      <c r="JZ56" s="31">
        <v>0</v>
      </c>
      <c r="KA56" s="31">
        <v>0</v>
      </c>
      <c r="KB56" s="31">
        <v>0</v>
      </c>
      <c r="KC56" s="31">
        <v>0</v>
      </c>
      <c r="KD56" s="31">
        <v>0</v>
      </c>
      <c r="KE56" s="31">
        <v>0</v>
      </c>
      <c r="KF56" s="31">
        <v>28497376.045287244</v>
      </c>
      <c r="KG56" s="31">
        <v>109634728.65559515</v>
      </c>
      <c r="KH56" s="31">
        <v>0</v>
      </c>
      <c r="KI56" s="31">
        <v>0</v>
      </c>
      <c r="KJ56" s="31">
        <v>0</v>
      </c>
      <c r="KK56" s="31">
        <v>0</v>
      </c>
      <c r="KL56" s="31">
        <v>0</v>
      </c>
      <c r="KM56" s="31">
        <v>0</v>
      </c>
      <c r="KN56" s="31">
        <v>0</v>
      </c>
      <c r="KO56" s="31">
        <v>0</v>
      </c>
      <c r="KP56" s="31">
        <v>0</v>
      </c>
      <c r="KQ56" s="31">
        <v>0</v>
      </c>
      <c r="KR56" s="31">
        <v>26954880.858008761</v>
      </c>
      <c r="KS56" s="31">
        <v>112342166.67732239</v>
      </c>
      <c r="KT56" s="31">
        <v>0</v>
      </c>
      <c r="KU56" s="31">
        <v>0</v>
      </c>
      <c r="KV56" s="31">
        <v>0</v>
      </c>
      <c r="KW56" s="31">
        <v>0</v>
      </c>
      <c r="KX56" s="31">
        <v>0</v>
      </c>
      <c r="KY56" s="31">
        <v>0</v>
      </c>
      <c r="KZ56" s="31">
        <v>0</v>
      </c>
      <c r="LA56" s="31">
        <v>0</v>
      </c>
      <c r="LB56" s="31">
        <v>0</v>
      </c>
      <c r="LC56" s="31">
        <v>0</v>
      </c>
      <c r="LD56" s="31">
        <v>25180468.34165547</v>
      </c>
      <c r="LE56" s="31">
        <v>115116465.08837499</v>
      </c>
      <c r="LF56" s="31">
        <v>0</v>
      </c>
      <c r="LG56" s="31">
        <v>0</v>
      </c>
      <c r="LH56" s="31">
        <v>0</v>
      </c>
      <c r="LI56" s="31">
        <v>0</v>
      </c>
      <c r="LJ56" s="31">
        <v>0</v>
      </c>
      <c r="LK56" s="31">
        <v>0</v>
      </c>
      <c r="LL56" s="31">
        <v>0</v>
      </c>
      <c r="LM56" s="31">
        <v>0</v>
      </c>
      <c r="LN56" s="31">
        <v>0</v>
      </c>
      <c r="LO56" s="31">
        <v>0</v>
      </c>
      <c r="LP56" s="31">
        <v>23585520.750757683</v>
      </c>
      <c r="LQ56" s="31">
        <v>117959275.01118857</v>
      </c>
      <c r="LR56" s="31">
        <v>0</v>
      </c>
      <c r="LS56" s="31">
        <v>0</v>
      </c>
      <c r="LT56" s="31">
        <v>0</v>
      </c>
      <c r="LU56" s="31">
        <v>0</v>
      </c>
      <c r="LV56" s="31">
        <v>0</v>
      </c>
      <c r="LW56" s="31">
        <v>0</v>
      </c>
      <c r="LX56" s="31">
        <v>0</v>
      </c>
      <c r="LY56" s="31">
        <v>0</v>
      </c>
      <c r="LZ56" s="31">
        <v>0</v>
      </c>
      <c r="MA56" s="31">
        <v>0</v>
      </c>
      <c r="MB56" s="31">
        <v>21632311.438967668</v>
      </c>
      <c r="MC56" s="31">
        <v>120872288.34279381</v>
      </c>
      <c r="MD56" s="31">
        <v>0</v>
      </c>
      <c r="ME56" s="31">
        <v>0</v>
      </c>
      <c r="MF56" s="31">
        <v>0</v>
      </c>
      <c r="MG56" s="31">
        <v>0</v>
      </c>
      <c r="MH56" s="31">
        <v>0</v>
      </c>
      <c r="MI56" s="31">
        <v>0</v>
      </c>
      <c r="MJ56" s="31">
        <v>0</v>
      </c>
      <c r="MK56" s="31">
        <v>0</v>
      </c>
      <c r="ML56" s="31">
        <v>0</v>
      </c>
      <c r="MM56" s="31">
        <v>0</v>
      </c>
      <c r="MN56" s="31">
        <v>19811837.430636473</v>
      </c>
      <c r="MO56" s="31">
        <v>123857238.76174808</v>
      </c>
      <c r="MP56" s="31">
        <v>0</v>
      </c>
      <c r="MQ56" s="31">
        <v>0</v>
      </c>
      <c r="MR56" s="31">
        <v>0</v>
      </c>
      <c r="MS56" s="31">
        <v>0</v>
      </c>
      <c r="MT56" s="31">
        <v>0</v>
      </c>
      <c r="MU56" s="31">
        <v>0</v>
      </c>
      <c r="MV56" s="31">
        <v>0</v>
      </c>
      <c r="MW56" s="31">
        <v>0</v>
      </c>
      <c r="MX56" s="31">
        <v>0</v>
      </c>
      <c r="MY56" s="31">
        <v>0</v>
      </c>
      <c r="MZ56" s="31">
        <v>17666387.675156944</v>
      </c>
      <c r="NA56" s="31">
        <v>126915902.75993358</v>
      </c>
      <c r="NB56" s="31">
        <v>0</v>
      </c>
      <c r="NC56" s="31">
        <v>0</v>
      </c>
      <c r="ND56" s="31">
        <v>0</v>
      </c>
      <c r="NE56" s="31">
        <v>0</v>
      </c>
      <c r="NF56" s="31">
        <v>0</v>
      </c>
      <c r="NG56" s="31">
        <v>0</v>
      </c>
      <c r="NH56" s="31">
        <v>0</v>
      </c>
      <c r="NI56" s="31">
        <v>0</v>
      </c>
      <c r="NJ56" s="31">
        <v>0</v>
      </c>
      <c r="NK56" s="31">
        <v>0</v>
      </c>
      <c r="NL56" s="31">
        <v>15601821.976626236</v>
      </c>
      <c r="NM56" s="31">
        <v>130050100.69983558</v>
      </c>
      <c r="NN56" s="31">
        <v>0</v>
      </c>
      <c r="NO56" s="31">
        <v>0</v>
      </c>
      <c r="NP56" s="31">
        <v>0</v>
      </c>
      <c r="NQ56" s="31">
        <v>0</v>
      </c>
      <c r="NR56" s="31">
        <v>0</v>
      </c>
      <c r="NS56" s="31">
        <v>0</v>
      </c>
      <c r="NT56" s="31">
        <v>0</v>
      </c>
      <c r="NU56" s="31">
        <v>0</v>
      </c>
      <c r="NV56" s="31">
        <v>0</v>
      </c>
      <c r="NW56" s="31">
        <v>0</v>
      </c>
      <c r="NX56" s="31">
        <v>13322591.804479634</v>
      </c>
      <c r="NY56" s="31">
        <v>133261697.89793034</v>
      </c>
      <c r="NZ56" s="31">
        <v>0</v>
      </c>
      <c r="OA56" s="31">
        <v>0</v>
      </c>
      <c r="OB56" s="31">
        <v>0</v>
      </c>
      <c r="OC56" s="31">
        <v>0</v>
      </c>
      <c r="OD56" s="31">
        <v>0</v>
      </c>
      <c r="OE56" s="31">
        <v>0</v>
      </c>
      <c r="OF56" s="31">
        <v>0</v>
      </c>
      <c r="OG56" s="31">
        <v>0</v>
      </c>
      <c r="OH56" s="31">
        <v>0</v>
      </c>
      <c r="OI56" s="31">
        <v>0</v>
      </c>
      <c r="OJ56" s="31">
        <v>10921275.383638378</v>
      </c>
      <c r="OK56" s="31">
        <v>136552605.73482743</v>
      </c>
      <c r="OL56" s="31">
        <v>0</v>
      </c>
      <c r="OM56" s="31">
        <v>0</v>
      </c>
      <c r="ON56" s="31">
        <v>0</v>
      </c>
      <c r="OO56" s="31">
        <v>0</v>
      </c>
      <c r="OP56" s="31">
        <v>0</v>
      </c>
      <c r="OQ56" s="31">
        <v>0</v>
      </c>
      <c r="OR56" s="31">
        <v>0</v>
      </c>
      <c r="OS56" s="31">
        <v>0</v>
      </c>
      <c r="OT56" s="31">
        <v>0</v>
      </c>
      <c r="OU56" s="31">
        <v>0</v>
      </c>
      <c r="OV56" s="31">
        <v>8347368.1765116826</v>
      </c>
      <c r="OW56" s="31">
        <v>139924782.79282698</v>
      </c>
      <c r="OX56" s="31">
        <v>0</v>
      </c>
      <c r="OY56" s="31">
        <v>0</v>
      </c>
      <c r="OZ56" s="31">
        <v>0</v>
      </c>
      <c r="PA56" s="31">
        <v>0</v>
      </c>
      <c r="PB56" s="31">
        <v>0</v>
      </c>
      <c r="PC56" s="31">
        <v>0</v>
      </c>
      <c r="PD56" s="31">
        <v>0</v>
      </c>
      <c r="PE56" s="31">
        <v>0</v>
      </c>
      <c r="PF56" s="31">
        <v>0</v>
      </c>
      <c r="PG56" s="31">
        <v>0</v>
      </c>
      <c r="PH56" s="31">
        <v>5733669.5764101697</v>
      </c>
      <c r="PI56" s="31">
        <v>143380236.02156895</v>
      </c>
      <c r="PJ56" s="31">
        <v>0</v>
      </c>
      <c r="PK56" s="31">
        <v>0</v>
      </c>
      <c r="PL56" s="31">
        <v>0</v>
      </c>
      <c r="PM56" s="31">
        <v>0</v>
      </c>
      <c r="PN56" s="31">
        <v>0</v>
      </c>
      <c r="PO56" s="31">
        <v>0</v>
      </c>
      <c r="PP56" s="31">
        <v>0</v>
      </c>
      <c r="PQ56" s="31">
        <v>0</v>
      </c>
      <c r="PR56" s="31">
        <v>0</v>
      </c>
      <c r="PS56" s="31">
        <v>0</v>
      </c>
      <c r="PT56" s="31">
        <v>2921578.8617791091</v>
      </c>
      <c r="PU56" s="31">
        <v>146921021.93246847</v>
      </c>
      <c r="PV56" s="31">
        <v>0</v>
      </c>
      <c r="PW56" s="31">
        <v>0</v>
      </c>
      <c r="PX56" s="31">
        <v>0</v>
      </c>
      <c r="PY56" s="31">
        <v>0</v>
      </c>
      <c r="PZ56" s="31">
        <v>0</v>
      </c>
      <c r="QA56" s="31">
        <v>0</v>
      </c>
      <c r="QB56" s="31">
        <v>0</v>
      </c>
      <c r="QC56" s="31">
        <v>0</v>
      </c>
      <c r="QD56" s="31">
        <v>0</v>
      </c>
      <c r="QE56" s="31">
        <v>0</v>
      </c>
      <c r="QF56" s="31">
        <v>0</v>
      </c>
      <c r="QG56" s="31">
        <v>0</v>
      </c>
      <c r="QH56" s="31">
        <v>0</v>
      </c>
      <c r="QI56" s="31">
        <v>0</v>
      </c>
      <c r="QJ56" s="31">
        <v>0</v>
      </c>
      <c r="QK56" s="31">
        <v>0</v>
      </c>
      <c r="QL56" s="31">
        <v>0</v>
      </c>
      <c r="QM56" s="31">
        <v>0</v>
      </c>
      <c r="QN56" s="31">
        <v>0</v>
      </c>
      <c r="QO56" s="31">
        <v>0</v>
      </c>
      <c r="QP56" s="31">
        <v>0</v>
      </c>
      <c r="QQ56" s="31">
        <v>0</v>
      </c>
      <c r="QR56" s="31">
        <v>0</v>
      </c>
      <c r="QS56" s="31">
        <v>0</v>
      </c>
      <c r="QT56" s="31">
        <v>0</v>
      </c>
      <c r="QU56" s="31">
        <v>0</v>
      </c>
      <c r="QV56" s="31">
        <v>0</v>
      </c>
      <c r="QW56" s="31">
        <v>0</v>
      </c>
      <c r="QX56" s="31">
        <v>0</v>
      </c>
      <c r="QY56" s="31">
        <v>0</v>
      </c>
      <c r="QZ56" s="31">
        <v>0</v>
      </c>
      <c r="RA56" s="31">
        <v>0</v>
      </c>
      <c r="RB56" s="31">
        <v>0</v>
      </c>
      <c r="RC56" s="31">
        <v>0</v>
      </c>
      <c r="RD56" s="31">
        <v>0</v>
      </c>
      <c r="RE56" s="31">
        <v>0</v>
      </c>
      <c r="RF56" s="31">
        <v>0</v>
      </c>
      <c r="RG56" s="31">
        <v>0</v>
      </c>
      <c r="RH56" s="31">
        <v>0</v>
      </c>
      <c r="RI56" s="31">
        <v>0</v>
      </c>
      <c r="RJ56" s="31">
        <v>0</v>
      </c>
      <c r="RK56" s="31">
        <v>0</v>
      </c>
      <c r="RL56" s="31">
        <v>0</v>
      </c>
      <c r="RM56" s="31">
        <v>0</v>
      </c>
      <c r="RN56" s="31">
        <v>0</v>
      </c>
      <c r="RO56" s="31">
        <v>0</v>
      </c>
      <c r="RP56" s="31">
        <v>0</v>
      </c>
      <c r="RQ56" s="31">
        <v>0</v>
      </c>
      <c r="RR56" s="31">
        <v>0</v>
      </c>
      <c r="RS56" s="31">
        <v>0</v>
      </c>
      <c r="RT56" s="31">
        <v>0</v>
      </c>
      <c r="RU56" s="31">
        <v>0</v>
      </c>
      <c r="RV56" s="31">
        <v>0</v>
      </c>
      <c r="RW56" s="31">
        <v>0</v>
      </c>
      <c r="RX56" s="31">
        <v>0</v>
      </c>
      <c r="RY56" s="31">
        <v>0</v>
      </c>
      <c r="RZ56" s="31">
        <v>0</v>
      </c>
      <c r="SA56" s="31">
        <v>0</v>
      </c>
      <c r="SB56" s="31">
        <v>0</v>
      </c>
      <c r="SC56" s="31">
        <v>0</v>
      </c>
      <c r="SD56" s="31">
        <v>0</v>
      </c>
      <c r="SE56" s="31">
        <v>0</v>
      </c>
      <c r="SF56" s="31">
        <v>0</v>
      </c>
      <c r="SG56" s="31">
        <v>0</v>
      </c>
      <c r="SH56" s="31">
        <v>0</v>
      </c>
      <c r="SI56" s="31">
        <v>0</v>
      </c>
      <c r="SJ56" s="31">
        <v>0</v>
      </c>
      <c r="SK56" s="31">
        <v>0</v>
      </c>
      <c r="SL56" s="31">
        <v>0</v>
      </c>
      <c r="SM56" s="31">
        <v>0</v>
      </c>
      <c r="SN56" s="31">
        <v>0</v>
      </c>
      <c r="SO56" s="31">
        <v>0</v>
      </c>
      <c r="SP56" s="31">
        <v>0</v>
      </c>
      <c r="SQ56" s="31">
        <v>0</v>
      </c>
      <c r="SR56" s="31">
        <v>0</v>
      </c>
      <c r="SS56" s="31">
        <v>0</v>
      </c>
      <c r="ST56" s="31">
        <v>0</v>
      </c>
      <c r="SU56" s="31">
        <v>0</v>
      </c>
      <c r="SV56" s="31">
        <v>0</v>
      </c>
      <c r="SW56" s="31">
        <v>0</v>
      </c>
      <c r="SX56" s="31">
        <v>0</v>
      </c>
      <c r="SY56" s="31">
        <v>0</v>
      </c>
      <c r="SZ56" s="31">
        <v>0</v>
      </c>
      <c r="TA56" s="31">
        <v>0</v>
      </c>
      <c r="TB56" s="31">
        <v>0</v>
      </c>
      <c r="TC56" s="31">
        <v>0</v>
      </c>
      <c r="TD56" s="31">
        <v>0</v>
      </c>
      <c r="TE56" s="31">
        <v>0</v>
      </c>
      <c r="TF56" s="31">
        <v>0</v>
      </c>
      <c r="TG56" s="31">
        <v>0</v>
      </c>
      <c r="TH56" s="31">
        <v>0</v>
      </c>
      <c r="TI56" s="31">
        <v>0</v>
      </c>
      <c r="TJ56" s="31">
        <v>0</v>
      </c>
      <c r="TK56" s="31">
        <v>0</v>
      </c>
      <c r="TL56" s="31">
        <v>0</v>
      </c>
      <c r="TM56" s="31">
        <v>0</v>
      </c>
      <c r="TN56" s="31">
        <v>0</v>
      </c>
      <c r="TO56" s="31">
        <v>0</v>
      </c>
      <c r="TP56" s="31">
        <v>0</v>
      </c>
      <c r="TQ56" s="31">
        <v>0</v>
      </c>
      <c r="TR56" s="31">
        <v>0</v>
      </c>
      <c r="TS56" s="31">
        <v>0</v>
      </c>
      <c r="TT56" s="31">
        <v>0</v>
      </c>
      <c r="TU56" s="31">
        <v>0</v>
      </c>
      <c r="TV56" s="31">
        <v>0</v>
      </c>
      <c r="TW56" s="31">
        <v>0</v>
      </c>
      <c r="TX56" s="31">
        <v>0</v>
      </c>
      <c r="TY56" s="31">
        <v>0</v>
      </c>
      <c r="TZ56" s="31">
        <v>0</v>
      </c>
      <c r="UA56" s="31">
        <v>0</v>
      </c>
      <c r="UB56" s="31">
        <v>0</v>
      </c>
      <c r="UC56" s="31">
        <v>0</v>
      </c>
      <c r="UD56" s="31">
        <v>0</v>
      </c>
      <c r="UE56" s="31">
        <v>0</v>
      </c>
      <c r="UF56" s="31">
        <v>0</v>
      </c>
      <c r="UG56" s="31">
        <v>0</v>
      </c>
      <c r="UH56" s="31">
        <v>0</v>
      </c>
      <c r="UI56" s="31">
        <v>0</v>
      </c>
      <c r="UJ56" s="31">
        <v>0</v>
      </c>
      <c r="UK56" s="31">
        <v>0</v>
      </c>
      <c r="UL56" s="31">
        <v>0</v>
      </c>
      <c r="UM56" s="31">
        <v>0</v>
      </c>
      <c r="UN56" s="31">
        <v>0</v>
      </c>
      <c r="UO56" s="31">
        <v>0</v>
      </c>
      <c r="UP56" s="31">
        <v>0</v>
      </c>
      <c r="UQ56" s="31">
        <v>0</v>
      </c>
      <c r="UR56" s="31">
        <v>0</v>
      </c>
      <c r="US56" s="31">
        <v>0</v>
      </c>
      <c r="UT56" s="31">
        <v>0</v>
      </c>
      <c r="UU56" s="31">
        <v>0</v>
      </c>
      <c r="UV56" s="31">
        <v>0</v>
      </c>
      <c r="UW56" s="31">
        <v>0</v>
      </c>
      <c r="UX56" s="31">
        <v>0</v>
      </c>
      <c r="UY56" s="31">
        <v>0</v>
      </c>
      <c r="UZ56" s="31">
        <v>0</v>
      </c>
      <c r="VA56" s="31">
        <v>0</v>
      </c>
      <c r="VB56" s="31">
        <v>0</v>
      </c>
      <c r="VC56" s="31">
        <v>0</v>
      </c>
      <c r="VD56" s="31">
        <v>0</v>
      </c>
      <c r="VE56" s="31">
        <v>0</v>
      </c>
      <c r="VF56" s="31">
        <v>0</v>
      </c>
      <c r="VG56" s="31">
        <v>0</v>
      </c>
      <c r="VH56" s="31">
        <v>0</v>
      </c>
      <c r="VI56" s="31">
        <v>0</v>
      </c>
      <c r="VJ56" s="31">
        <v>0</v>
      </c>
      <c r="VK56" s="31">
        <v>0</v>
      </c>
      <c r="VL56" s="31">
        <v>0</v>
      </c>
      <c r="VM56" s="31">
        <v>0</v>
      </c>
      <c r="VN56" s="31">
        <v>0</v>
      </c>
      <c r="VO56" s="31">
        <v>0</v>
      </c>
      <c r="VP56" s="31">
        <v>0</v>
      </c>
      <c r="VQ56" s="31">
        <v>0</v>
      </c>
      <c r="VR56" s="31">
        <v>0</v>
      </c>
      <c r="VS56" s="31">
        <v>0</v>
      </c>
      <c r="VT56" s="31">
        <v>0</v>
      </c>
      <c r="VU56" s="31">
        <v>0</v>
      </c>
      <c r="VV56" s="31">
        <v>0</v>
      </c>
      <c r="VW56" s="31">
        <v>0</v>
      </c>
      <c r="VX56" s="31">
        <v>0</v>
      </c>
      <c r="VY56" s="31">
        <v>0</v>
      </c>
      <c r="VZ56" s="31">
        <v>0</v>
      </c>
      <c r="WA56" s="31">
        <v>0</v>
      </c>
      <c r="WB56" s="31">
        <v>0</v>
      </c>
      <c r="WC56" s="31">
        <v>0</v>
      </c>
      <c r="WD56" s="31">
        <v>0</v>
      </c>
      <c r="WE56" s="31">
        <v>0</v>
      </c>
      <c r="WF56" s="31">
        <v>0</v>
      </c>
      <c r="WG56" s="31">
        <v>0</v>
      </c>
      <c r="WH56" s="31">
        <v>0</v>
      </c>
      <c r="WI56" s="31">
        <v>0</v>
      </c>
      <c r="WJ56" s="31">
        <v>0</v>
      </c>
      <c r="WK56" s="31">
        <v>0</v>
      </c>
      <c r="WL56" s="31">
        <v>0</v>
      </c>
      <c r="WM56" s="31">
        <v>0</v>
      </c>
      <c r="WN56" s="31">
        <v>0</v>
      </c>
      <c r="WO56" s="31">
        <v>0</v>
      </c>
      <c r="WP56" s="31">
        <v>0</v>
      </c>
      <c r="WQ56" s="31">
        <v>0</v>
      </c>
      <c r="WR56" s="31">
        <v>0</v>
      </c>
      <c r="WS56" s="31">
        <v>0</v>
      </c>
      <c r="WT56" s="31">
        <v>0</v>
      </c>
      <c r="WU56" s="31">
        <v>0</v>
      </c>
      <c r="WV56" s="31">
        <v>0</v>
      </c>
      <c r="WW56" s="31">
        <v>0</v>
      </c>
      <c r="WX56" s="31">
        <v>0</v>
      </c>
      <c r="WY56" s="31">
        <v>0</v>
      </c>
      <c r="WZ56" s="31">
        <v>0</v>
      </c>
      <c r="XA56" s="31">
        <v>0</v>
      </c>
      <c r="XB56" s="31">
        <v>0</v>
      </c>
      <c r="XC56" s="31">
        <v>0</v>
      </c>
      <c r="XD56" s="31">
        <v>0</v>
      </c>
      <c r="XE56" s="31">
        <v>0</v>
      </c>
      <c r="XF56" s="31">
        <v>0</v>
      </c>
      <c r="XG56" s="31">
        <v>0</v>
      </c>
      <c r="XH56" s="31">
        <v>0</v>
      </c>
      <c r="XI56" s="31">
        <v>0</v>
      </c>
      <c r="XJ56" s="31">
        <v>0</v>
      </c>
      <c r="XK56" s="31">
        <v>0</v>
      </c>
      <c r="XL56" s="31">
        <v>0</v>
      </c>
      <c r="XM56" s="31">
        <v>0</v>
      </c>
      <c r="XN56" s="31">
        <v>0</v>
      </c>
      <c r="XO56" s="31">
        <v>0</v>
      </c>
      <c r="XP56" s="31">
        <v>0</v>
      </c>
      <c r="XQ56" s="31">
        <v>0</v>
      </c>
    </row>
    <row r="57" spans="1:641" x14ac:dyDescent="0.25">
      <c r="A57" s="20" t="s">
        <v>143</v>
      </c>
      <c r="B57" s="20" t="s">
        <v>144</v>
      </c>
      <c r="C57" s="29">
        <f>+E57*$C$74</f>
        <v>24.339225000942012</v>
      </c>
      <c r="D57" s="21"/>
      <c r="E57" s="22">
        <f>+IFERROR(VLOOKUP($C$2,[4]BIRS20!$A$11:$P$175,13,TRUE)/1000000,0)</f>
        <v>0.56141574000000027</v>
      </c>
      <c r="F57" s="27" t="s">
        <v>94</v>
      </c>
      <c r="G57" s="24" t="s">
        <v>178</v>
      </c>
      <c r="H57" s="25">
        <v>39156</v>
      </c>
      <c r="I57" s="25" t="s">
        <v>188</v>
      </c>
      <c r="J57" s="53" t="s">
        <v>108</v>
      </c>
      <c r="K57" s="27">
        <v>162</v>
      </c>
      <c r="L57" s="23" t="s">
        <v>231</v>
      </c>
      <c r="M57" s="25">
        <f>+EDATE(H57,K57)</f>
        <v>44089</v>
      </c>
      <c r="N57" s="27" t="s">
        <v>24</v>
      </c>
      <c r="O57" s="29" t="s">
        <v>109</v>
      </c>
      <c r="P57" s="115" t="s">
        <v>110</v>
      </c>
      <c r="Q57" s="30">
        <f>+SUMPRODUCT(1*($BN$4:$XQ$4=$Q$4)*($BN$1:$XQ$1=Q$3)*($BN57:$XQ57))</f>
        <v>29842234.094607376</v>
      </c>
      <c r="R57" s="30">
        <f>+SUMPRODUCT(1*($BN$4:$XQ$4=$R$4)*($BN$1:$XQ$1=Q$3)*($BN57:$XQ57))</f>
        <v>920842.42398475856</v>
      </c>
      <c r="S57" s="30">
        <f>+SUMPRODUCT(1*($BN$4:$XQ$4=$Q$4)*($BN$1:$XQ$1=S$3)*($BN57:$XQ57))</f>
        <v>15860115.848665053</v>
      </c>
      <c r="T57" s="30">
        <f>+SUMPRODUCT(1*($BN$4:$XQ$4=$R$4)*($BN$1:$XQ$1=S$3)*($BN57:$XQ57))</f>
        <v>230432.68493640138</v>
      </c>
      <c r="U57" s="30">
        <f>+SUMPRODUCT(1*($BN$4:$XQ$4=$Q$4)*($BN$1:$XQ$1=U$3)*($BN57:$XQ57))</f>
        <v>0</v>
      </c>
      <c r="V57" s="30">
        <f>+SUMPRODUCT(1*($BN$4:$XQ$4=$R$4)*($BN$1:$XQ$1=U$3)*($BN57:$XQ57))</f>
        <v>0</v>
      </c>
      <c r="W57" s="30">
        <f>+SUMPRODUCT(1*($BN$4:$XQ$4=$Q$4)*($BN$1:$XQ$1=W$3)*($BN57:$XQ57))</f>
        <v>0</v>
      </c>
      <c r="X57" s="30">
        <f>+SUMPRODUCT(1*($BN$4:$XQ$4=$R$4)*($BN$1:$XQ$1=W$3)*($BN57:$XQ57))</f>
        <v>0</v>
      </c>
      <c r="Y57" s="30">
        <f>+SUMPRODUCT(1*($BN$4:$XQ$4=$Q$4)*($BN$1:$XQ$1=Y$3)*($BN57:$XQ57))</f>
        <v>0</v>
      </c>
      <c r="Z57" s="30">
        <f>+SUMPRODUCT(1*($BN$4:$XQ$4=$R$4)*($BN$1:$XQ$1=Y$3)*($BN57:$XQ57))</f>
        <v>0</v>
      </c>
      <c r="AA57" s="30">
        <f>+SUMPRODUCT(1*($BN$4:$XQ$4=$Q$4)*($BN$1:$XQ$1=AA$3)*($BN57:$XQ57))</f>
        <v>0</v>
      </c>
      <c r="AB57" s="30">
        <f>+SUMPRODUCT(1*($BN$4:$XQ$4=$R$4)*($BN$1:$XQ$1=AA$3)*($BN57:$XQ57))</f>
        <v>0</v>
      </c>
      <c r="AC57" s="30">
        <f>+SUMPRODUCT(1*($BN$4:$XQ$4=$Q$4)*($BN$1:$XQ$1=AC$3)*($BN57:$XQ57))</f>
        <v>0</v>
      </c>
      <c r="AD57" s="30">
        <f>+SUMPRODUCT(1*($BN$4:$XQ$4=$R$4)*($BN$1:$XQ$1=AC$3)*($BN57:$XQ57))</f>
        <v>0</v>
      </c>
      <c r="AE57" s="30">
        <f>+SUMPRODUCT(1*($BN$4:$XQ$4=$Q$4)*($BN$1:$XQ$1=AE$3)*($BN57:$XQ57))</f>
        <v>0</v>
      </c>
      <c r="AF57" s="30">
        <f>+SUMPRODUCT(1*($BN$4:$XQ$4=$R$4)*($BN$1:$XQ$1=AE$3)*($BN57:$XQ57))</f>
        <v>0</v>
      </c>
      <c r="AG57" s="30">
        <f>+SUMPRODUCT(1*($BN$4:$XQ$4=$Q$4)*($BN$1:$XQ$1=AG$3)*($BN57:$XQ57))</f>
        <v>0</v>
      </c>
      <c r="AH57" s="30">
        <f>+SUMPRODUCT(1*($BN$4:$XQ$4=$R$4)*($BN$1:$XQ$1=AG$3)*($BN57:$XQ57))</f>
        <v>0</v>
      </c>
      <c r="AI57" s="30">
        <f>+SUMPRODUCT(1*($BN$4:$XQ$4=$Q$4)*($BN$1:$XQ$1=AI$3)*($BN57:$XQ57))</f>
        <v>0</v>
      </c>
      <c r="AJ57" s="30">
        <f>+SUMPRODUCT(1*($BN$4:$XQ$4=$R$4)*($BN$1:$XQ$1=AI$3)*($BN57:$XQ57))</f>
        <v>0</v>
      </c>
      <c r="AK57" s="30">
        <f>+SUMPRODUCT(1*($BN$4:$XQ$4=$Q$4)*($BN$1:$XQ$1=AK$3)*($BN57:$XQ57))</f>
        <v>0</v>
      </c>
      <c r="AL57" s="30">
        <f>+SUMPRODUCT(1*($BN$4:$XQ$4=$R$4)*($BN$1:$XQ$1=AK$3)*($BN57:$XQ57))</f>
        <v>0</v>
      </c>
      <c r="AM57" s="30">
        <f>+SUMPRODUCT(1*($BN$4:$XQ$4=$Q$4)*($BN$1:$XQ$1=AM$3)*($BN57:$XQ57))</f>
        <v>0</v>
      </c>
      <c r="AN57" s="30">
        <f>+SUMPRODUCT(1*($BN$4:$XQ$4=$R$4)*($BN$1:$XQ$1=AM$3)*($BN57:$XQ57))</f>
        <v>0</v>
      </c>
      <c r="AO57" s="30">
        <f>+SUMPRODUCT(1*($BN$4:$XQ$4=$Q$4)*($BN$1:$XQ$1=AO$3)*($BN57:$XQ57))</f>
        <v>0</v>
      </c>
      <c r="AP57" s="30">
        <f>+SUMPRODUCT(1*($BN$4:$XQ$4=$R$4)*($BN$1:$XQ$1=AO$3)*($BN57:$XQ57))</f>
        <v>0</v>
      </c>
      <c r="AQ57" s="30">
        <f>+SUMPRODUCT(1*($BN$4:$XQ$4=$Q$4)*($BN$1:$XQ$1=AQ$3)*($BN57:$XQ57))</f>
        <v>0</v>
      </c>
      <c r="AR57" s="30">
        <f>+SUMPRODUCT(1*($BN$4:$XQ$4=$R$4)*($BN$1:$XQ$1=AQ$3)*($BN57:$XQ57))</f>
        <v>0</v>
      </c>
      <c r="AS57" s="30">
        <f>+SUMPRODUCT(1*($BN$4:$XQ$4=$Q$4)*($BN$1:$XQ$1=AS$3)*($BN57:$XQ57))</f>
        <v>0</v>
      </c>
      <c r="AT57" s="30">
        <f>+SUMPRODUCT(1*($BN$4:$XQ$4=$R$4)*($BN$1:$XQ$1=AS$3)*($BN57:$XQ57))</f>
        <v>0</v>
      </c>
      <c r="AU57" s="30">
        <f>+SUMPRODUCT(1*($BN$4:$XQ$4=$Q$4)*($BN$1:$XQ$1=AU$3)*($BN57:$XQ57))</f>
        <v>0</v>
      </c>
      <c r="AV57" s="30">
        <f>+SUMPRODUCT(1*($BN$4:$XQ$4=$R$4)*($BN$1:$XQ$1=AU$3)*($BN57:$XQ57))</f>
        <v>0</v>
      </c>
      <c r="AW57" s="30">
        <f>+SUMPRODUCT(1*($BN$4:$XQ$4=$Q$4)*($BN$1:$XQ$1=AW$3)*($BN57:$XQ57))</f>
        <v>0</v>
      </c>
      <c r="AX57" s="30">
        <f>+SUMPRODUCT(1*($BN$4:$XQ$4=$R$4)*($BN$1:$XQ$1=AW$3)*($BN57:$XQ57))</f>
        <v>0</v>
      </c>
      <c r="AY57" s="30">
        <f>+SUMPRODUCT(1*($BN$4:$XQ$4=$Q$4)*($BN$1:$XQ$1=AY$3)*($BN57:$XQ57))</f>
        <v>0</v>
      </c>
      <c r="AZ57" s="30">
        <f>+SUMPRODUCT(1*($BN$4:$XQ$4=$R$4)*($BN$1:$XQ$1=AY$3)*($BN57:$XQ57))</f>
        <v>0</v>
      </c>
      <c r="BA57" s="30">
        <f>+SUMPRODUCT(1*($BN$4:$XQ$4=$Q$4)*($BN$1:$XQ$1=BA$3)*($BN57:$XQ57))</f>
        <v>0</v>
      </c>
      <c r="BB57" s="30">
        <f>+SUMPRODUCT(1*($BN$4:$XQ$4=$R$4)*($BN$1:$XQ$1=BA$3)*($BN57:$XQ57))</f>
        <v>0</v>
      </c>
      <c r="BC57" s="30">
        <f>+SUMPRODUCT(1*($BN$4:$XQ$4=$Q$4)*($BN$1:$XQ$1=BC$3)*($BN57:$XQ57))</f>
        <v>0</v>
      </c>
      <c r="BD57" s="30">
        <f>+SUMPRODUCT(1*($BN$4:$XQ$4=$R$4)*($BN$1:$XQ$1=BC$3)*($BN57:$XQ57))</f>
        <v>0</v>
      </c>
      <c r="BE57" s="30">
        <f>+SUMPRODUCT(1*($BN$4:$XQ$4=$Q$4)*($BN$1:$XQ$1=BE$3)*($BN57:$XQ57))</f>
        <v>0</v>
      </c>
      <c r="BF57" s="30">
        <f>+SUMPRODUCT(1*($BN$4:$XQ$4=$R$4)*($BN$1:$XQ$1=BE$3)*($BN57:$XQ57))</f>
        <v>0</v>
      </c>
      <c r="BG57" s="30">
        <f>+SUMPRODUCT(1*($BN$4:$XQ$4=$Q$4)*($BN$1:$XQ$1=BG$3)*($BN57:$XQ57))</f>
        <v>0</v>
      </c>
      <c r="BH57" s="30">
        <f>+SUMPRODUCT(1*($BN$4:$XQ$4=$R$4)*($BN$1:$XQ$1=BG$3)*($BN57:$XQ57))</f>
        <v>0</v>
      </c>
      <c r="BI57" s="30">
        <f>+SUMPRODUCT(1*($BN$4:$XQ$4=$Q$4)*($BN$1:$XQ$1=BI$3)*($BN57:$XQ57))</f>
        <v>0</v>
      </c>
      <c r="BJ57" s="30">
        <f>+SUMPRODUCT(1*($BN$4:$XQ$4=$R$4)*($BN$1:$XQ$1=BI$3)*($BN57:$XQ57))</f>
        <v>0</v>
      </c>
      <c r="BK57" s="30">
        <f>+SUMPRODUCT(1*($BN$4:$XQ$4=$Q$4)*($BN$1:$XQ$1=BK$3)*($BN57:$XQ57))</f>
        <v>0</v>
      </c>
      <c r="BL57" s="30">
        <f>+SUMPRODUCT(1*($BN$4:$XQ$4=$R$4)*($BN$1:$XQ$1=BK$3)*($BN57:$XQ57))</f>
        <v>0</v>
      </c>
      <c r="BN57" s="31">
        <v>0</v>
      </c>
      <c r="BO57" s="31">
        <v>0</v>
      </c>
      <c r="BP57" s="31">
        <v>0</v>
      </c>
      <c r="BQ57" s="31">
        <v>0</v>
      </c>
      <c r="BR57" s="31">
        <v>541466.91539262095</v>
      </c>
      <c r="BS57" s="31">
        <v>16547628.084607376</v>
      </c>
      <c r="BT57" s="31">
        <v>0</v>
      </c>
      <c r="BU57" s="31">
        <v>0</v>
      </c>
      <c r="BV57" s="31">
        <v>0</v>
      </c>
      <c r="BW57" s="31">
        <v>0</v>
      </c>
      <c r="BX57" s="31">
        <v>0</v>
      </c>
      <c r="BY57" s="31">
        <v>0</v>
      </c>
      <c r="BZ57" s="31">
        <v>0</v>
      </c>
      <c r="CA57" s="31">
        <v>0</v>
      </c>
      <c r="CB57" s="31">
        <v>0</v>
      </c>
      <c r="CC57" s="31">
        <v>0</v>
      </c>
      <c r="CD57" s="31">
        <v>379375.5085921376</v>
      </c>
      <c r="CE57" s="31">
        <v>13294606.01</v>
      </c>
      <c r="CF57" s="31">
        <v>0</v>
      </c>
      <c r="CG57" s="31">
        <v>0</v>
      </c>
      <c r="CH57" s="31">
        <v>0</v>
      </c>
      <c r="CI57" s="31">
        <v>0</v>
      </c>
      <c r="CJ57" s="31">
        <v>0</v>
      </c>
      <c r="CK57" s="31">
        <v>0</v>
      </c>
      <c r="CL57" s="31">
        <v>0</v>
      </c>
      <c r="CM57" s="31">
        <v>0</v>
      </c>
      <c r="CN57" s="31">
        <v>0</v>
      </c>
      <c r="CO57" s="31">
        <v>0</v>
      </c>
      <c r="CP57" s="31">
        <v>215029.5194624686</v>
      </c>
      <c r="CQ57" s="31">
        <v>14743197.681822788</v>
      </c>
      <c r="CR57" s="31">
        <v>0</v>
      </c>
      <c r="CS57" s="31">
        <v>0</v>
      </c>
      <c r="CT57" s="31">
        <v>0</v>
      </c>
      <c r="CU57" s="31">
        <v>0</v>
      </c>
      <c r="CV57" s="31">
        <v>0</v>
      </c>
      <c r="CW57" s="31">
        <v>0</v>
      </c>
      <c r="CX57" s="31">
        <v>0</v>
      </c>
      <c r="CY57" s="31">
        <v>0</v>
      </c>
      <c r="CZ57" s="31">
        <v>0</v>
      </c>
      <c r="DA57" s="31">
        <v>0</v>
      </c>
      <c r="DB57" s="31">
        <v>15403.165473932786</v>
      </c>
      <c r="DC57" s="31">
        <v>1116918.1668422651</v>
      </c>
      <c r="DD57" s="31">
        <v>0</v>
      </c>
      <c r="DE57" s="31">
        <v>0</v>
      </c>
      <c r="DF57" s="31">
        <v>0</v>
      </c>
      <c r="DG57" s="31">
        <v>0</v>
      </c>
      <c r="DH57" s="31">
        <v>0</v>
      </c>
      <c r="DI57" s="31">
        <v>0</v>
      </c>
      <c r="DJ57" s="31">
        <v>0</v>
      </c>
      <c r="DK57" s="31">
        <v>0</v>
      </c>
      <c r="DL57" s="31">
        <v>0</v>
      </c>
      <c r="DM57" s="31">
        <v>0</v>
      </c>
      <c r="DN57" s="31">
        <v>0</v>
      </c>
      <c r="DO57" s="31">
        <v>0</v>
      </c>
      <c r="DP57" s="31">
        <v>0</v>
      </c>
      <c r="DQ57" s="31">
        <v>0</v>
      </c>
      <c r="DR57" s="31">
        <v>0</v>
      </c>
      <c r="DS57" s="31">
        <v>0</v>
      </c>
      <c r="DT57" s="31">
        <v>0</v>
      </c>
      <c r="DU57" s="31">
        <v>0</v>
      </c>
      <c r="DV57" s="31">
        <v>0</v>
      </c>
      <c r="DW57" s="31">
        <v>0</v>
      </c>
      <c r="DX57" s="31">
        <v>0</v>
      </c>
      <c r="DY57" s="31">
        <v>0</v>
      </c>
      <c r="DZ57" s="31">
        <v>0</v>
      </c>
      <c r="EA57" s="31">
        <v>0</v>
      </c>
      <c r="EB57" s="31">
        <v>0</v>
      </c>
      <c r="EC57" s="31">
        <v>0</v>
      </c>
      <c r="ED57" s="31">
        <v>0</v>
      </c>
      <c r="EE57" s="31">
        <v>0</v>
      </c>
      <c r="EF57" s="31">
        <v>0</v>
      </c>
      <c r="EG57" s="31">
        <v>0</v>
      </c>
      <c r="EH57" s="31">
        <v>0</v>
      </c>
      <c r="EI57" s="31">
        <v>0</v>
      </c>
      <c r="EJ57" s="31">
        <v>0</v>
      </c>
      <c r="EK57" s="31">
        <v>0</v>
      </c>
      <c r="EL57" s="31">
        <v>0</v>
      </c>
      <c r="EM57" s="31">
        <v>0</v>
      </c>
      <c r="EN57" s="31">
        <v>0</v>
      </c>
      <c r="EO57" s="31">
        <v>0</v>
      </c>
      <c r="EP57" s="31">
        <v>0</v>
      </c>
      <c r="EQ57" s="31">
        <v>0</v>
      </c>
      <c r="ER57" s="31">
        <v>0</v>
      </c>
      <c r="ES57" s="31">
        <v>0</v>
      </c>
      <c r="ET57" s="31">
        <v>0</v>
      </c>
      <c r="EU57" s="31">
        <v>0</v>
      </c>
      <c r="EV57" s="31">
        <v>0</v>
      </c>
      <c r="EW57" s="31">
        <v>0</v>
      </c>
      <c r="EX57" s="31">
        <v>0</v>
      </c>
      <c r="EY57" s="31">
        <v>0</v>
      </c>
      <c r="EZ57" s="31">
        <v>0</v>
      </c>
      <c r="FA57" s="31">
        <v>0</v>
      </c>
      <c r="FB57" s="31">
        <v>0</v>
      </c>
      <c r="FC57" s="31">
        <v>0</v>
      </c>
      <c r="FD57" s="31">
        <v>0</v>
      </c>
      <c r="FE57" s="31">
        <v>0</v>
      </c>
      <c r="FF57" s="31">
        <v>0</v>
      </c>
      <c r="FG57" s="31">
        <v>0</v>
      </c>
      <c r="FH57" s="31">
        <v>0</v>
      </c>
      <c r="FI57" s="31">
        <v>0</v>
      </c>
      <c r="FJ57" s="31">
        <v>0</v>
      </c>
      <c r="FK57" s="31">
        <v>0</v>
      </c>
      <c r="FL57" s="31">
        <v>0</v>
      </c>
      <c r="FM57" s="31">
        <v>0</v>
      </c>
      <c r="FN57" s="31">
        <v>0</v>
      </c>
      <c r="FO57" s="31">
        <v>0</v>
      </c>
      <c r="FP57" s="31">
        <v>0</v>
      </c>
      <c r="FQ57" s="31">
        <v>0</v>
      </c>
      <c r="FR57" s="31">
        <v>0</v>
      </c>
      <c r="FS57" s="31">
        <v>0</v>
      </c>
      <c r="FT57" s="31">
        <v>0</v>
      </c>
      <c r="FU57" s="31">
        <v>0</v>
      </c>
      <c r="FV57" s="31">
        <v>0</v>
      </c>
      <c r="FW57" s="31">
        <v>0</v>
      </c>
      <c r="FX57" s="31">
        <v>0</v>
      </c>
      <c r="FY57" s="31">
        <v>0</v>
      </c>
      <c r="FZ57" s="31">
        <v>0</v>
      </c>
      <c r="GA57" s="31">
        <v>0</v>
      </c>
      <c r="GB57" s="31">
        <v>0</v>
      </c>
      <c r="GC57" s="31">
        <v>0</v>
      </c>
      <c r="GD57" s="31">
        <v>0</v>
      </c>
      <c r="GE57" s="31">
        <v>0</v>
      </c>
      <c r="GF57" s="31">
        <v>0</v>
      </c>
      <c r="GG57" s="31">
        <v>0</v>
      </c>
      <c r="GH57" s="31">
        <v>0</v>
      </c>
      <c r="GI57" s="31">
        <v>0</v>
      </c>
      <c r="GJ57" s="31">
        <v>0</v>
      </c>
      <c r="GK57" s="31">
        <v>0</v>
      </c>
      <c r="GL57" s="31">
        <v>0</v>
      </c>
      <c r="GM57" s="31">
        <v>0</v>
      </c>
      <c r="GN57" s="31">
        <v>0</v>
      </c>
      <c r="GO57" s="31">
        <v>0</v>
      </c>
      <c r="GP57" s="31">
        <v>0</v>
      </c>
      <c r="GQ57" s="31">
        <v>0</v>
      </c>
      <c r="GR57" s="31">
        <v>0</v>
      </c>
      <c r="GS57" s="31">
        <v>0</v>
      </c>
      <c r="GT57" s="31">
        <v>0</v>
      </c>
      <c r="GU57" s="31">
        <v>0</v>
      </c>
      <c r="GV57" s="31">
        <v>0</v>
      </c>
      <c r="GW57" s="31">
        <v>0</v>
      </c>
      <c r="GX57" s="31">
        <v>0</v>
      </c>
      <c r="GY57" s="31">
        <v>0</v>
      </c>
      <c r="GZ57" s="31">
        <v>0</v>
      </c>
      <c r="HA57" s="31">
        <v>0</v>
      </c>
      <c r="HB57" s="31">
        <v>0</v>
      </c>
      <c r="HC57" s="31">
        <v>0</v>
      </c>
      <c r="HD57" s="31">
        <v>0</v>
      </c>
      <c r="HE57" s="31">
        <v>0</v>
      </c>
      <c r="HF57" s="31">
        <v>0</v>
      </c>
      <c r="HG57" s="31">
        <v>0</v>
      </c>
      <c r="HH57" s="31">
        <v>0</v>
      </c>
      <c r="HI57" s="31">
        <v>0</v>
      </c>
      <c r="HJ57" s="31">
        <v>0</v>
      </c>
      <c r="HK57" s="31">
        <v>0</v>
      </c>
      <c r="HL57" s="31">
        <v>0</v>
      </c>
      <c r="HM57" s="31">
        <v>0</v>
      </c>
      <c r="HN57" s="31">
        <v>0</v>
      </c>
      <c r="HO57" s="31">
        <v>0</v>
      </c>
      <c r="HP57" s="31">
        <v>0</v>
      </c>
      <c r="HQ57" s="31">
        <v>0</v>
      </c>
      <c r="HR57" s="31">
        <v>0</v>
      </c>
      <c r="HS57" s="31">
        <v>0</v>
      </c>
      <c r="HT57" s="31">
        <v>0</v>
      </c>
      <c r="HU57" s="31">
        <v>0</v>
      </c>
      <c r="HV57" s="31">
        <v>0</v>
      </c>
      <c r="HW57" s="31">
        <v>0</v>
      </c>
      <c r="HX57" s="31">
        <v>0</v>
      </c>
      <c r="HY57" s="31">
        <v>0</v>
      </c>
      <c r="HZ57" s="31">
        <v>0</v>
      </c>
      <c r="IA57" s="31">
        <v>0</v>
      </c>
      <c r="IB57" s="31">
        <v>0</v>
      </c>
      <c r="IC57" s="31">
        <v>0</v>
      </c>
      <c r="ID57" s="31">
        <v>0</v>
      </c>
      <c r="IE57" s="31">
        <v>0</v>
      </c>
      <c r="IF57" s="31">
        <v>0</v>
      </c>
      <c r="IG57" s="31">
        <v>0</v>
      </c>
      <c r="IH57" s="31">
        <v>0</v>
      </c>
      <c r="II57" s="31">
        <v>0</v>
      </c>
      <c r="IJ57" s="31">
        <v>0</v>
      </c>
      <c r="IK57" s="31">
        <v>0</v>
      </c>
      <c r="IL57" s="31">
        <v>0</v>
      </c>
      <c r="IM57" s="31">
        <v>0</v>
      </c>
      <c r="IN57" s="31">
        <v>0</v>
      </c>
      <c r="IO57" s="31">
        <v>0</v>
      </c>
      <c r="IP57" s="31">
        <v>0</v>
      </c>
      <c r="IQ57" s="31">
        <v>0</v>
      </c>
      <c r="IR57" s="31">
        <v>0</v>
      </c>
      <c r="IS57" s="31">
        <v>0</v>
      </c>
      <c r="IT57" s="31">
        <v>0</v>
      </c>
      <c r="IU57" s="31">
        <v>0</v>
      </c>
      <c r="IV57" s="31">
        <v>0</v>
      </c>
      <c r="IW57" s="31">
        <v>0</v>
      </c>
      <c r="IX57" s="31">
        <v>0</v>
      </c>
      <c r="IY57" s="31">
        <v>0</v>
      </c>
      <c r="IZ57" s="31">
        <v>0</v>
      </c>
      <c r="JA57" s="31">
        <v>0</v>
      </c>
      <c r="JB57" s="31">
        <v>0</v>
      </c>
      <c r="JC57" s="31">
        <v>0</v>
      </c>
      <c r="JD57" s="31">
        <v>0</v>
      </c>
      <c r="JE57" s="31">
        <v>0</v>
      </c>
      <c r="JF57" s="31">
        <v>0</v>
      </c>
      <c r="JG57" s="31">
        <v>0</v>
      </c>
      <c r="JH57" s="31">
        <v>0</v>
      </c>
      <c r="JI57" s="31">
        <v>0</v>
      </c>
      <c r="JJ57" s="31">
        <v>0</v>
      </c>
      <c r="JK57" s="31">
        <v>0</v>
      </c>
      <c r="JL57" s="31">
        <v>0</v>
      </c>
      <c r="JM57" s="31">
        <v>0</v>
      </c>
      <c r="JN57" s="31">
        <v>0</v>
      </c>
      <c r="JO57" s="31">
        <v>0</v>
      </c>
      <c r="JP57" s="31">
        <v>0</v>
      </c>
      <c r="JQ57" s="31">
        <v>0</v>
      </c>
      <c r="JR57" s="31">
        <v>0</v>
      </c>
      <c r="JS57" s="31">
        <v>0</v>
      </c>
      <c r="JT57" s="31">
        <v>0</v>
      </c>
      <c r="JU57" s="31">
        <v>0</v>
      </c>
      <c r="JV57" s="31">
        <v>0</v>
      </c>
      <c r="JW57" s="31">
        <v>0</v>
      </c>
      <c r="JX57" s="31">
        <v>0</v>
      </c>
      <c r="JY57" s="31">
        <v>0</v>
      </c>
      <c r="JZ57" s="31">
        <v>0</v>
      </c>
      <c r="KA57" s="31">
        <v>0</v>
      </c>
      <c r="KB57" s="31">
        <v>0</v>
      </c>
      <c r="KC57" s="31">
        <v>0</v>
      </c>
      <c r="KD57" s="31">
        <v>0</v>
      </c>
      <c r="KE57" s="31">
        <v>0</v>
      </c>
      <c r="KF57" s="31">
        <v>0</v>
      </c>
      <c r="KG57" s="31">
        <v>0</v>
      </c>
      <c r="KH57" s="31">
        <v>0</v>
      </c>
      <c r="KI57" s="31">
        <v>0</v>
      </c>
      <c r="KJ57" s="31">
        <v>0</v>
      </c>
      <c r="KK57" s="31">
        <v>0</v>
      </c>
      <c r="KL57" s="31">
        <v>0</v>
      </c>
      <c r="KM57" s="31">
        <v>0</v>
      </c>
      <c r="KN57" s="31">
        <v>0</v>
      </c>
      <c r="KO57" s="31">
        <v>0</v>
      </c>
      <c r="KP57" s="31">
        <v>0</v>
      </c>
      <c r="KQ57" s="31">
        <v>0</v>
      </c>
      <c r="KR57" s="31">
        <v>0</v>
      </c>
      <c r="KS57" s="31">
        <v>0</v>
      </c>
      <c r="KT57" s="31">
        <v>0</v>
      </c>
      <c r="KU57" s="31">
        <v>0</v>
      </c>
      <c r="KV57" s="31">
        <v>0</v>
      </c>
      <c r="KW57" s="31">
        <v>0</v>
      </c>
      <c r="KX57" s="31">
        <v>0</v>
      </c>
      <c r="KY57" s="31">
        <v>0</v>
      </c>
      <c r="KZ57" s="31">
        <v>0</v>
      </c>
      <c r="LA57" s="31">
        <v>0</v>
      </c>
      <c r="LB57" s="31">
        <v>0</v>
      </c>
      <c r="LC57" s="31">
        <v>0</v>
      </c>
      <c r="LD57" s="31">
        <v>0</v>
      </c>
      <c r="LE57" s="31">
        <v>0</v>
      </c>
      <c r="LF57" s="31">
        <v>0</v>
      </c>
      <c r="LG57" s="31">
        <v>0</v>
      </c>
      <c r="LH57" s="31">
        <v>0</v>
      </c>
      <c r="LI57" s="31">
        <v>0</v>
      </c>
      <c r="LJ57" s="31">
        <v>0</v>
      </c>
      <c r="LK57" s="31">
        <v>0</v>
      </c>
      <c r="LL57" s="31">
        <v>0</v>
      </c>
      <c r="LM57" s="31">
        <v>0</v>
      </c>
      <c r="LN57" s="31">
        <v>0</v>
      </c>
      <c r="LO57" s="31">
        <v>0</v>
      </c>
      <c r="LP57" s="31">
        <v>0</v>
      </c>
      <c r="LQ57" s="31">
        <v>0</v>
      </c>
      <c r="LR57" s="31">
        <v>0</v>
      </c>
      <c r="LS57" s="31">
        <v>0</v>
      </c>
      <c r="LT57" s="31">
        <v>0</v>
      </c>
      <c r="LU57" s="31">
        <v>0</v>
      </c>
      <c r="LV57" s="31">
        <v>0</v>
      </c>
      <c r="LW57" s="31">
        <v>0</v>
      </c>
      <c r="LX57" s="31">
        <v>0</v>
      </c>
      <c r="LY57" s="31">
        <v>0</v>
      </c>
      <c r="LZ57" s="31">
        <v>0</v>
      </c>
      <c r="MA57" s="31">
        <v>0</v>
      </c>
      <c r="MB57" s="31">
        <v>0</v>
      </c>
      <c r="MC57" s="31">
        <v>0</v>
      </c>
      <c r="MD57" s="31">
        <v>0</v>
      </c>
      <c r="ME57" s="31">
        <v>0</v>
      </c>
      <c r="MF57" s="31">
        <v>0</v>
      </c>
      <c r="MG57" s="31">
        <v>0</v>
      </c>
      <c r="MH57" s="31">
        <v>0</v>
      </c>
      <c r="MI57" s="31">
        <v>0</v>
      </c>
      <c r="MJ57" s="31">
        <v>0</v>
      </c>
      <c r="MK57" s="31">
        <v>0</v>
      </c>
      <c r="ML57" s="31">
        <v>0</v>
      </c>
      <c r="MM57" s="31">
        <v>0</v>
      </c>
      <c r="MN57" s="31">
        <v>0</v>
      </c>
      <c r="MO57" s="31">
        <v>0</v>
      </c>
      <c r="MP57" s="31">
        <v>0</v>
      </c>
      <c r="MQ57" s="31">
        <v>0</v>
      </c>
      <c r="MR57" s="31">
        <v>0</v>
      </c>
      <c r="MS57" s="31">
        <v>0</v>
      </c>
      <c r="MT57" s="31">
        <v>0</v>
      </c>
      <c r="MU57" s="31">
        <v>0</v>
      </c>
      <c r="MV57" s="31">
        <v>0</v>
      </c>
      <c r="MW57" s="31">
        <v>0</v>
      </c>
      <c r="MX57" s="31">
        <v>0</v>
      </c>
      <c r="MY57" s="31">
        <v>0</v>
      </c>
      <c r="MZ57" s="31">
        <v>0</v>
      </c>
      <c r="NA57" s="31">
        <v>0</v>
      </c>
      <c r="NB57" s="31">
        <v>0</v>
      </c>
      <c r="NC57" s="31">
        <v>0</v>
      </c>
      <c r="ND57" s="31">
        <v>0</v>
      </c>
      <c r="NE57" s="31">
        <v>0</v>
      </c>
      <c r="NF57" s="31">
        <v>0</v>
      </c>
      <c r="NG57" s="31">
        <v>0</v>
      </c>
      <c r="NH57" s="31">
        <v>0</v>
      </c>
      <c r="NI57" s="31">
        <v>0</v>
      </c>
      <c r="NJ57" s="31">
        <v>0</v>
      </c>
      <c r="NK57" s="31">
        <v>0</v>
      </c>
      <c r="NL57" s="31">
        <v>0</v>
      </c>
      <c r="NM57" s="31">
        <v>0</v>
      </c>
      <c r="NN57" s="31">
        <v>0</v>
      </c>
      <c r="NO57" s="31">
        <v>0</v>
      </c>
      <c r="NP57" s="31">
        <v>0</v>
      </c>
      <c r="NQ57" s="31">
        <v>0</v>
      </c>
      <c r="NR57" s="31">
        <v>0</v>
      </c>
      <c r="NS57" s="31">
        <v>0</v>
      </c>
      <c r="NT57" s="31">
        <v>0</v>
      </c>
      <c r="NU57" s="31">
        <v>0</v>
      </c>
      <c r="NV57" s="31">
        <v>0</v>
      </c>
      <c r="NW57" s="31">
        <v>0</v>
      </c>
      <c r="NX57" s="31">
        <v>0</v>
      </c>
      <c r="NY57" s="31">
        <v>0</v>
      </c>
      <c r="NZ57" s="31">
        <v>0</v>
      </c>
      <c r="OA57" s="31">
        <v>0</v>
      </c>
      <c r="OB57" s="31">
        <v>0</v>
      </c>
      <c r="OC57" s="31">
        <v>0</v>
      </c>
      <c r="OD57" s="31">
        <v>0</v>
      </c>
      <c r="OE57" s="31">
        <v>0</v>
      </c>
      <c r="OF57" s="31">
        <v>0</v>
      </c>
      <c r="OG57" s="31">
        <v>0</v>
      </c>
      <c r="OH57" s="31">
        <v>0</v>
      </c>
      <c r="OI57" s="31">
        <v>0</v>
      </c>
      <c r="OJ57" s="31">
        <v>0</v>
      </c>
      <c r="OK57" s="31">
        <v>0</v>
      </c>
      <c r="OL57" s="31">
        <v>0</v>
      </c>
      <c r="OM57" s="31">
        <v>0</v>
      </c>
      <c r="ON57" s="31">
        <v>0</v>
      </c>
      <c r="OO57" s="31">
        <v>0</v>
      </c>
      <c r="OP57" s="31">
        <v>0</v>
      </c>
      <c r="OQ57" s="31">
        <v>0</v>
      </c>
      <c r="OR57" s="31">
        <v>0</v>
      </c>
      <c r="OS57" s="31">
        <v>0</v>
      </c>
      <c r="OT57" s="31">
        <v>0</v>
      </c>
      <c r="OU57" s="31">
        <v>0</v>
      </c>
      <c r="OV57" s="31">
        <v>0</v>
      </c>
      <c r="OW57" s="31">
        <v>0</v>
      </c>
      <c r="OX57" s="31">
        <v>0</v>
      </c>
      <c r="OY57" s="31">
        <v>0</v>
      </c>
      <c r="OZ57" s="31">
        <v>0</v>
      </c>
      <c r="PA57" s="31">
        <v>0</v>
      </c>
      <c r="PB57" s="31">
        <v>0</v>
      </c>
      <c r="PC57" s="31">
        <v>0</v>
      </c>
      <c r="PD57" s="31">
        <v>0</v>
      </c>
      <c r="PE57" s="31">
        <v>0</v>
      </c>
      <c r="PF57" s="31">
        <v>0</v>
      </c>
      <c r="PG57" s="31">
        <v>0</v>
      </c>
      <c r="PH57" s="31">
        <v>0</v>
      </c>
      <c r="PI57" s="31">
        <v>0</v>
      </c>
      <c r="PJ57" s="31">
        <v>0</v>
      </c>
      <c r="PK57" s="31">
        <v>0</v>
      </c>
      <c r="PL57" s="31">
        <v>0</v>
      </c>
      <c r="PM57" s="31">
        <v>0</v>
      </c>
      <c r="PN57" s="31">
        <v>0</v>
      </c>
      <c r="PO57" s="31">
        <v>0</v>
      </c>
      <c r="PP57" s="31">
        <v>0</v>
      </c>
      <c r="PQ57" s="31">
        <v>0</v>
      </c>
      <c r="PR57" s="31">
        <v>0</v>
      </c>
      <c r="PS57" s="31">
        <v>0</v>
      </c>
      <c r="PT57" s="31">
        <v>0</v>
      </c>
      <c r="PU57" s="31">
        <v>0</v>
      </c>
      <c r="PV57" s="31">
        <v>0</v>
      </c>
      <c r="PW57" s="31">
        <v>0</v>
      </c>
      <c r="PX57" s="31">
        <v>0</v>
      </c>
      <c r="PY57" s="31">
        <v>0</v>
      </c>
      <c r="PZ57" s="31">
        <v>0</v>
      </c>
      <c r="QA57" s="31">
        <v>0</v>
      </c>
      <c r="QB57" s="31">
        <v>0</v>
      </c>
      <c r="QC57" s="31">
        <v>0</v>
      </c>
      <c r="QD57" s="31">
        <v>0</v>
      </c>
      <c r="QE57" s="31">
        <v>0</v>
      </c>
      <c r="QF57" s="31">
        <v>0</v>
      </c>
      <c r="QG57" s="31">
        <v>0</v>
      </c>
      <c r="QH57" s="31">
        <v>0</v>
      </c>
      <c r="QI57" s="31">
        <v>0</v>
      </c>
      <c r="QJ57" s="31">
        <v>0</v>
      </c>
      <c r="QK57" s="31">
        <v>0</v>
      </c>
      <c r="QL57" s="31">
        <v>0</v>
      </c>
      <c r="QM57" s="31">
        <v>0</v>
      </c>
      <c r="QN57" s="31">
        <v>0</v>
      </c>
      <c r="QO57" s="31">
        <v>0</v>
      </c>
      <c r="QP57" s="31">
        <v>0</v>
      </c>
      <c r="QQ57" s="31">
        <v>0</v>
      </c>
      <c r="QR57" s="31">
        <v>0</v>
      </c>
      <c r="QS57" s="31">
        <v>0</v>
      </c>
      <c r="QT57" s="31">
        <v>0</v>
      </c>
      <c r="QU57" s="31">
        <v>0</v>
      </c>
      <c r="QV57" s="31">
        <v>0</v>
      </c>
      <c r="QW57" s="31">
        <v>0</v>
      </c>
      <c r="QX57" s="31">
        <v>0</v>
      </c>
      <c r="QY57" s="31">
        <v>0</v>
      </c>
      <c r="QZ57" s="31">
        <v>0</v>
      </c>
      <c r="RA57" s="31">
        <v>0</v>
      </c>
      <c r="RB57" s="31">
        <v>0</v>
      </c>
      <c r="RC57" s="31">
        <v>0</v>
      </c>
      <c r="RD57" s="31">
        <v>0</v>
      </c>
      <c r="RE57" s="31">
        <v>0</v>
      </c>
      <c r="RF57" s="31">
        <v>0</v>
      </c>
      <c r="RG57" s="31">
        <v>0</v>
      </c>
      <c r="RH57" s="31">
        <v>0</v>
      </c>
      <c r="RI57" s="31">
        <v>0</v>
      </c>
      <c r="RJ57" s="31">
        <v>0</v>
      </c>
      <c r="RK57" s="31">
        <v>0</v>
      </c>
      <c r="RL57" s="31">
        <v>0</v>
      </c>
      <c r="RM57" s="31">
        <v>0</v>
      </c>
      <c r="RN57" s="31">
        <v>0</v>
      </c>
      <c r="RO57" s="31">
        <v>0</v>
      </c>
      <c r="RP57" s="31">
        <v>0</v>
      </c>
      <c r="RQ57" s="31">
        <v>0</v>
      </c>
      <c r="RR57" s="31">
        <v>0</v>
      </c>
      <c r="RS57" s="31">
        <v>0</v>
      </c>
      <c r="RT57" s="31">
        <v>0</v>
      </c>
      <c r="RU57" s="31">
        <v>0</v>
      </c>
      <c r="RV57" s="31">
        <v>0</v>
      </c>
      <c r="RW57" s="31">
        <v>0</v>
      </c>
      <c r="RX57" s="31">
        <v>0</v>
      </c>
      <c r="RY57" s="31">
        <v>0</v>
      </c>
      <c r="RZ57" s="31">
        <v>0</v>
      </c>
      <c r="SA57" s="31">
        <v>0</v>
      </c>
      <c r="SB57" s="31">
        <v>0</v>
      </c>
      <c r="SC57" s="31">
        <v>0</v>
      </c>
      <c r="SD57" s="31">
        <v>0</v>
      </c>
      <c r="SE57" s="31">
        <v>0</v>
      </c>
      <c r="SF57" s="31">
        <v>0</v>
      </c>
      <c r="SG57" s="31">
        <v>0</v>
      </c>
      <c r="SH57" s="31">
        <v>0</v>
      </c>
      <c r="SI57" s="31">
        <v>0</v>
      </c>
      <c r="SJ57" s="31">
        <v>0</v>
      </c>
      <c r="SK57" s="31">
        <v>0</v>
      </c>
      <c r="SL57" s="31">
        <v>0</v>
      </c>
      <c r="SM57" s="31">
        <v>0</v>
      </c>
      <c r="SN57" s="31">
        <v>0</v>
      </c>
      <c r="SO57" s="31">
        <v>0</v>
      </c>
      <c r="SP57" s="31">
        <v>0</v>
      </c>
      <c r="SQ57" s="31">
        <v>0</v>
      </c>
      <c r="SR57" s="31">
        <v>0</v>
      </c>
      <c r="SS57" s="31">
        <v>0</v>
      </c>
      <c r="ST57" s="31">
        <v>0</v>
      </c>
      <c r="SU57" s="31">
        <v>0</v>
      </c>
      <c r="SV57" s="31">
        <v>0</v>
      </c>
      <c r="SW57" s="31">
        <v>0</v>
      </c>
      <c r="SX57" s="31">
        <v>0</v>
      </c>
      <c r="SY57" s="31">
        <v>0</v>
      </c>
      <c r="SZ57" s="31">
        <v>0</v>
      </c>
      <c r="TA57" s="31">
        <v>0</v>
      </c>
      <c r="TB57" s="31">
        <v>0</v>
      </c>
      <c r="TC57" s="31">
        <v>0</v>
      </c>
      <c r="TD57" s="31">
        <v>0</v>
      </c>
      <c r="TE57" s="31">
        <v>0</v>
      </c>
      <c r="TF57" s="31">
        <v>0</v>
      </c>
      <c r="TG57" s="31">
        <v>0</v>
      </c>
      <c r="TH57" s="31">
        <v>0</v>
      </c>
      <c r="TI57" s="31">
        <v>0</v>
      </c>
      <c r="TJ57" s="31">
        <v>0</v>
      </c>
      <c r="TK57" s="31">
        <v>0</v>
      </c>
      <c r="TL57" s="31">
        <v>0</v>
      </c>
      <c r="TM57" s="31">
        <v>0</v>
      </c>
      <c r="TN57" s="31">
        <v>0</v>
      </c>
      <c r="TO57" s="31">
        <v>0</v>
      </c>
      <c r="TP57" s="31">
        <v>0</v>
      </c>
      <c r="TQ57" s="31">
        <v>0</v>
      </c>
      <c r="TR57" s="31">
        <v>0</v>
      </c>
      <c r="TS57" s="31">
        <v>0</v>
      </c>
      <c r="TT57" s="31">
        <v>0</v>
      </c>
      <c r="TU57" s="31">
        <v>0</v>
      </c>
      <c r="TV57" s="31">
        <v>0</v>
      </c>
      <c r="TW57" s="31">
        <v>0</v>
      </c>
      <c r="TX57" s="31">
        <v>0</v>
      </c>
      <c r="TY57" s="31">
        <v>0</v>
      </c>
      <c r="TZ57" s="31">
        <v>0</v>
      </c>
      <c r="UA57" s="31">
        <v>0</v>
      </c>
      <c r="UB57" s="31">
        <v>0</v>
      </c>
      <c r="UC57" s="31">
        <v>0</v>
      </c>
      <c r="UD57" s="31">
        <v>0</v>
      </c>
      <c r="UE57" s="31">
        <v>0</v>
      </c>
      <c r="UF57" s="31">
        <v>0</v>
      </c>
      <c r="UG57" s="31">
        <v>0</v>
      </c>
      <c r="UH57" s="31">
        <v>0</v>
      </c>
      <c r="UI57" s="31">
        <v>0</v>
      </c>
      <c r="UJ57" s="31">
        <v>0</v>
      </c>
      <c r="UK57" s="31">
        <v>0</v>
      </c>
      <c r="UL57" s="31">
        <v>0</v>
      </c>
      <c r="UM57" s="31">
        <v>0</v>
      </c>
      <c r="UN57" s="31">
        <v>0</v>
      </c>
      <c r="UO57" s="31">
        <v>0</v>
      </c>
      <c r="UP57" s="31">
        <v>0</v>
      </c>
      <c r="UQ57" s="31">
        <v>0</v>
      </c>
      <c r="UR57" s="31">
        <v>0</v>
      </c>
      <c r="US57" s="31">
        <v>0</v>
      </c>
      <c r="UT57" s="31">
        <v>0</v>
      </c>
      <c r="UU57" s="31">
        <v>0</v>
      </c>
      <c r="UV57" s="31">
        <v>0</v>
      </c>
      <c r="UW57" s="31">
        <v>0</v>
      </c>
      <c r="UX57" s="31">
        <v>0</v>
      </c>
      <c r="UY57" s="31">
        <v>0</v>
      </c>
      <c r="UZ57" s="31">
        <v>0</v>
      </c>
      <c r="VA57" s="31">
        <v>0</v>
      </c>
      <c r="VB57" s="31">
        <v>0</v>
      </c>
      <c r="VC57" s="31">
        <v>0</v>
      </c>
      <c r="VD57" s="31">
        <v>0</v>
      </c>
      <c r="VE57" s="31">
        <v>0</v>
      </c>
      <c r="VF57" s="31">
        <v>0</v>
      </c>
      <c r="VG57" s="31">
        <v>0</v>
      </c>
      <c r="VH57" s="31">
        <v>0</v>
      </c>
      <c r="VI57" s="31">
        <v>0</v>
      </c>
      <c r="VJ57" s="31">
        <v>0</v>
      </c>
      <c r="VK57" s="31">
        <v>0</v>
      </c>
      <c r="VL57" s="31">
        <v>0</v>
      </c>
      <c r="VM57" s="31">
        <v>0</v>
      </c>
      <c r="VN57" s="31">
        <v>0</v>
      </c>
      <c r="VO57" s="31">
        <v>0</v>
      </c>
      <c r="VP57" s="31">
        <v>0</v>
      </c>
      <c r="VQ57" s="31">
        <v>0</v>
      </c>
      <c r="VR57" s="31">
        <v>0</v>
      </c>
      <c r="VS57" s="31">
        <v>0</v>
      </c>
      <c r="VT57" s="31">
        <v>0</v>
      </c>
      <c r="VU57" s="31">
        <v>0</v>
      </c>
      <c r="VV57" s="31">
        <v>0</v>
      </c>
      <c r="VW57" s="31">
        <v>0</v>
      </c>
      <c r="VX57" s="31">
        <v>0</v>
      </c>
      <c r="VY57" s="31">
        <v>0</v>
      </c>
      <c r="VZ57" s="31">
        <v>0</v>
      </c>
      <c r="WA57" s="31">
        <v>0</v>
      </c>
      <c r="WB57" s="31">
        <v>0</v>
      </c>
      <c r="WC57" s="31">
        <v>0</v>
      </c>
      <c r="WD57" s="31">
        <v>0</v>
      </c>
      <c r="WE57" s="31">
        <v>0</v>
      </c>
      <c r="WF57" s="31">
        <v>0</v>
      </c>
      <c r="WG57" s="31">
        <v>0</v>
      </c>
      <c r="WH57" s="31">
        <v>0</v>
      </c>
      <c r="WI57" s="31">
        <v>0</v>
      </c>
      <c r="WJ57" s="31">
        <v>0</v>
      </c>
      <c r="WK57" s="31">
        <v>0</v>
      </c>
      <c r="WL57" s="31">
        <v>0</v>
      </c>
      <c r="WM57" s="31">
        <v>0</v>
      </c>
      <c r="WN57" s="31">
        <v>0</v>
      </c>
      <c r="WO57" s="31">
        <v>0</v>
      </c>
      <c r="WP57" s="31">
        <v>0</v>
      </c>
      <c r="WQ57" s="31">
        <v>0</v>
      </c>
      <c r="WR57" s="31">
        <v>0</v>
      </c>
      <c r="WS57" s="31">
        <v>0</v>
      </c>
      <c r="WT57" s="31">
        <v>0</v>
      </c>
      <c r="WU57" s="31">
        <v>0</v>
      </c>
      <c r="WV57" s="31">
        <v>0</v>
      </c>
      <c r="WW57" s="31">
        <v>0</v>
      </c>
      <c r="WX57" s="31">
        <v>0</v>
      </c>
      <c r="WY57" s="31">
        <v>0</v>
      </c>
      <c r="WZ57" s="31">
        <v>0</v>
      </c>
      <c r="XA57" s="31">
        <v>0</v>
      </c>
      <c r="XB57" s="31">
        <v>0</v>
      </c>
      <c r="XC57" s="31">
        <v>0</v>
      </c>
      <c r="XD57" s="31">
        <v>0</v>
      </c>
      <c r="XE57" s="31">
        <v>0</v>
      </c>
      <c r="XF57" s="31">
        <v>0</v>
      </c>
      <c r="XG57" s="31">
        <v>0</v>
      </c>
      <c r="XH57" s="31">
        <v>0</v>
      </c>
      <c r="XI57" s="31">
        <v>0</v>
      </c>
      <c r="XJ57" s="31">
        <v>0</v>
      </c>
      <c r="XK57" s="31">
        <v>0</v>
      </c>
      <c r="XL57" s="31">
        <v>0</v>
      </c>
      <c r="XM57" s="31">
        <v>0</v>
      </c>
      <c r="XN57" s="31">
        <v>0</v>
      </c>
      <c r="XO57" s="31">
        <v>0</v>
      </c>
      <c r="XP57" s="31">
        <v>0</v>
      </c>
      <c r="XQ57" s="31">
        <v>0</v>
      </c>
    </row>
    <row r="58" spans="1:641" ht="15.75" x14ac:dyDescent="0.25">
      <c r="A58" s="12" t="s">
        <v>148</v>
      </c>
      <c r="B58" s="12"/>
      <c r="C58" s="12">
        <f>+SUM(C59:C70)</f>
        <v>26896.357466630834</v>
      </c>
      <c r="D58" s="13">
        <f>+C58/$C$78</f>
        <v>0.48928148465227828</v>
      </c>
      <c r="E58" s="14">
        <f>+SUM(E59:E70)</f>
        <v>620.39931139338489</v>
      </c>
      <c r="F58" s="39"/>
      <c r="G58" s="40"/>
      <c r="H58" s="41"/>
      <c r="I58" s="41"/>
      <c r="J58" s="54"/>
      <c r="K58" s="39"/>
      <c r="L58" s="42"/>
      <c r="M58" s="41"/>
      <c r="N58" s="42"/>
      <c r="O58" s="42"/>
      <c r="P58" s="115"/>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3"/>
      <c r="GA58" s="43"/>
      <c r="GB58" s="43"/>
      <c r="GC58" s="43"/>
      <c r="GD58" s="43"/>
      <c r="GE58" s="43"/>
      <c r="GF58" s="43"/>
      <c r="GG58" s="43"/>
      <c r="GH58" s="43"/>
      <c r="GI58" s="43"/>
      <c r="GJ58" s="43"/>
      <c r="GK58" s="43"/>
      <c r="GL58" s="43"/>
      <c r="GM58" s="43"/>
      <c r="GN58" s="43"/>
      <c r="GO58" s="43"/>
      <c r="GP58" s="43"/>
      <c r="GQ58" s="43"/>
      <c r="GR58" s="43"/>
      <c r="GS58" s="43"/>
      <c r="GT58" s="43"/>
      <c r="GU58" s="43"/>
      <c r="GV58" s="43"/>
      <c r="GW58" s="43"/>
      <c r="GX58" s="43"/>
      <c r="GY58" s="43"/>
      <c r="GZ58" s="43"/>
      <c r="HA58" s="43"/>
      <c r="HB58" s="43"/>
      <c r="HC58" s="43"/>
      <c r="HD58" s="43"/>
      <c r="HE58" s="43"/>
      <c r="HF58" s="43"/>
      <c r="HG58" s="43"/>
      <c r="HH58" s="43"/>
      <c r="HI58" s="43"/>
      <c r="HJ58" s="43"/>
      <c r="HK58" s="43"/>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3"/>
      <c r="IW58" s="43"/>
      <c r="IX58" s="43"/>
      <c r="IY58" s="43"/>
      <c r="IZ58" s="43"/>
      <c r="JA58" s="43"/>
      <c r="JB58" s="43"/>
      <c r="JC58" s="43"/>
      <c r="JD58" s="43"/>
      <c r="JE58" s="43"/>
      <c r="JF58" s="43"/>
      <c r="JG58" s="43"/>
      <c r="JH58" s="43"/>
      <c r="JI58" s="43"/>
      <c r="JJ58" s="43"/>
      <c r="JK58" s="43"/>
      <c r="JL58" s="43"/>
      <c r="JM58" s="43"/>
      <c r="JN58" s="43"/>
      <c r="JO58" s="43"/>
      <c r="JP58" s="43"/>
      <c r="JQ58" s="43"/>
      <c r="JR58" s="43"/>
      <c r="JS58" s="43"/>
      <c r="JT58" s="43"/>
      <c r="JU58" s="43"/>
      <c r="JV58" s="43"/>
      <c r="JW58" s="43"/>
      <c r="JX58" s="43"/>
      <c r="JY58" s="43"/>
      <c r="JZ58" s="43"/>
      <c r="KA58" s="43"/>
      <c r="KB58" s="43"/>
      <c r="KC58" s="43"/>
      <c r="KD58" s="43"/>
      <c r="KE58" s="43"/>
      <c r="KF58" s="43"/>
      <c r="KG58" s="43"/>
      <c r="KH58" s="43"/>
      <c r="KI58" s="43"/>
      <c r="KJ58" s="43"/>
      <c r="KK58" s="43"/>
      <c r="KL58" s="43"/>
      <c r="KM58" s="43"/>
      <c r="KN58" s="43"/>
      <c r="KO58" s="43"/>
      <c r="KP58" s="43"/>
      <c r="KQ58" s="43"/>
      <c r="KR58" s="43"/>
      <c r="KS58" s="43"/>
      <c r="KT58" s="43"/>
      <c r="KU58" s="43"/>
      <c r="KV58" s="43"/>
      <c r="KW58" s="43"/>
      <c r="KX58" s="43"/>
      <c r="KY58" s="43"/>
      <c r="KZ58" s="43"/>
      <c r="LA58" s="43"/>
      <c r="LB58" s="43"/>
      <c r="LC58" s="43"/>
      <c r="LD58" s="43"/>
      <c r="LE58" s="43"/>
      <c r="LF58" s="43"/>
      <c r="LG58" s="43"/>
      <c r="LH58" s="43"/>
      <c r="LI58" s="43"/>
      <c r="LJ58" s="43"/>
      <c r="LK58" s="43"/>
      <c r="LL58" s="43"/>
      <c r="LM58" s="43"/>
      <c r="LN58" s="43"/>
      <c r="LO58" s="43"/>
      <c r="LP58" s="43"/>
      <c r="LQ58" s="43"/>
      <c r="LR58" s="43"/>
      <c r="LS58" s="43"/>
      <c r="LT58" s="43"/>
      <c r="LU58" s="43"/>
      <c r="LV58" s="43"/>
      <c r="LW58" s="43"/>
      <c r="LX58" s="43"/>
      <c r="LY58" s="43"/>
      <c r="LZ58" s="43"/>
      <c r="MA58" s="43"/>
      <c r="MB58" s="43"/>
      <c r="MC58" s="43"/>
      <c r="MD58" s="43"/>
      <c r="ME58" s="43"/>
      <c r="MF58" s="43"/>
      <c r="MG58" s="43"/>
      <c r="MH58" s="43"/>
      <c r="MI58" s="43"/>
      <c r="MJ58" s="43"/>
      <c r="MK58" s="43"/>
      <c r="ML58" s="43"/>
      <c r="MM58" s="43"/>
      <c r="MN58" s="43"/>
      <c r="MO58" s="43"/>
      <c r="MP58" s="43"/>
      <c r="MQ58" s="43"/>
      <c r="MR58" s="43"/>
      <c r="MS58" s="43"/>
      <c r="MT58" s="43"/>
      <c r="MU58" s="43"/>
      <c r="MV58" s="43"/>
      <c r="MW58" s="43"/>
      <c r="MX58" s="43"/>
      <c r="MY58" s="43"/>
      <c r="MZ58" s="43"/>
      <c r="NA58" s="43"/>
      <c r="NB58" s="43"/>
      <c r="NC58" s="43"/>
      <c r="ND58" s="43"/>
      <c r="NE58" s="43"/>
      <c r="NF58" s="43"/>
      <c r="NG58" s="43"/>
      <c r="NH58" s="43"/>
      <c r="NI58" s="43"/>
      <c r="NJ58" s="43"/>
      <c r="NK58" s="43"/>
      <c r="NL58" s="43"/>
      <c r="NM58" s="43"/>
      <c r="NN58" s="43"/>
      <c r="NO58" s="43"/>
      <c r="NP58" s="43"/>
      <c r="NQ58" s="43"/>
      <c r="NR58" s="43"/>
      <c r="NS58" s="43"/>
      <c r="NT58" s="43"/>
      <c r="NU58" s="43"/>
      <c r="NV58" s="43"/>
      <c r="NW58" s="43"/>
      <c r="NX58" s="43"/>
      <c r="NY58" s="43"/>
      <c r="NZ58" s="43"/>
      <c r="OA58" s="43"/>
      <c r="OB58" s="43"/>
      <c r="OC58" s="43"/>
      <c r="OD58" s="43"/>
      <c r="OE58" s="43"/>
      <c r="OF58" s="43"/>
      <c r="OG58" s="43"/>
      <c r="OH58" s="43"/>
      <c r="OI58" s="43"/>
      <c r="OJ58" s="43"/>
      <c r="OK58" s="43"/>
      <c r="OL58" s="43"/>
      <c r="OM58" s="43"/>
      <c r="ON58" s="43"/>
      <c r="OO58" s="43"/>
      <c r="OP58" s="43"/>
      <c r="OQ58" s="43"/>
      <c r="OR58" s="43"/>
      <c r="OS58" s="43"/>
      <c r="OT58" s="43"/>
      <c r="OU58" s="43"/>
      <c r="OV58" s="43"/>
      <c r="OW58" s="43"/>
      <c r="OX58" s="43"/>
      <c r="OY58" s="43"/>
      <c r="OZ58" s="43"/>
      <c r="PA58" s="43"/>
      <c r="PB58" s="43"/>
      <c r="PC58" s="43"/>
      <c r="PD58" s="43"/>
      <c r="PE58" s="43"/>
      <c r="PF58" s="43"/>
      <c r="PG58" s="43"/>
      <c r="PH58" s="43"/>
      <c r="PI58" s="43"/>
      <c r="PJ58" s="43"/>
      <c r="PK58" s="43"/>
      <c r="PL58" s="43"/>
      <c r="PM58" s="43"/>
      <c r="PN58" s="43"/>
      <c r="PO58" s="43"/>
      <c r="PP58" s="43"/>
      <c r="PQ58" s="43"/>
      <c r="PR58" s="43"/>
      <c r="PS58" s="43"/>
      <c r="PT58" s="43"/>
      <c r="PU58" s="43"/>
      <c r="PV58" s="43"/>
      <c r="PW58" s="43"/>
      <c r="PX58" s="43"/>
      <c r="PY58" s="43"/>
      <c r="PZ58" s="43"/>
      <c r="QA58" s="43"/>
      <c r="QB58" s="43"/>
      <c r="QC58" s="43"/>
      <c r="QD58" s="43"/>
      <c r="QE58" s="43"/>
      <c r="QF58" s="43"/>
      <c r="QG58" s="43"/>
      <c r="QH58" s="43"/>
      <c r="QI58" s="43"/>
      <c r="QJ58" s="43"/>
      <c r="QK58" s="43"/>
      <c r="QL58" s="43"/>
      <c r="QM58" s="43"/>
      <c r="QN58" s="43"/>
      <c r="QO58" s="43"/>
      <c r="QP58" s="43"/>
      <c r="QQ58" s="43"/>
      <c r="QR58" s="43"/>
      <c r="QS58" s="43"/>
      <c r="QT58" s="43"/>
      <c r="QU58" s="43"/>
      <c r="QV58" s="43"/>
      <c r="QW58" s="43"/>
      <c r="QX58" s="43"/>
      <c r="QY58" s="43"/>
      <c r="QZ58" s="43"/>
      <c r="RA58" s="43"/>
      <c r="RB58" s="43"/>
      <c r="RC58" s="43"/>
      <c r="RD58" s="43"/>
      <c r="RE58" s="43"/>
      <c r="RF58" s="43"/>
      <c r="RG58" s="43"/>
      <c r="RH58" s="43"/>
      <c r="RI58" s="43"/>
      <c r="RJ58" s="43"/>
      <c r="RK58" s="43"/>
      <c r="RL58" s="43"/>
      <c r="RM58" s="43"/>
      <c r="RN58" s="43"/>
      <c r="RO58" s="43"/>
      <c r="RP58" s="43"/>
      <c r="RQ58" s="43"/>
      <c r="RR58" s="43"/>
      <c r="RS58" s="43"/>
      <c r="RT58" s="43"/>
      <c r="RU58" s="43"/>
      <c r="RV58" s="43"/>
      <c r="RW58" s="43"/>
      <c r="RX58" s="43"/>
      <c r="RY58" s="43"/>
      <c r="RZ58" s="43"/>
      <c r="SA58" s="43"/>
      <c r="SB58" s="43"/>
      <c r="SC58" s="43"/>
      <c r="SD58" s="43"/>
      <c r="SE58" s="43"/>
      <c r="SF58" s="43"/>
      <c r="SG58" s="43"/>
      <c r="SH58" s="43"/>
      <c r="SI58" s="43"/>
      <c r="SJ58" s="43"/>
      <c r="SK58" s="43"/>
      <c r="SL58" s="43"/>
      <c r="SM58" s="43"/>
      <c r="SN58" s="43"/>
      <c r="SO58" s="43"/>
      <c r="SP58" s="43"/>
      <c r="SQ58" s="43"/>
      <c r="SR58" s="43"/>
      <c r="SS58" s="43"/>
      <c r="ST58" s="43"/>
      <c r="SU58" s="43"/>
      <c r="SV58" s="43"/>
      <c r="SW58" s="43"/>
      <c r="SX58" s="43"/>
      <c r="SY58" s="43"/>
      <c r="SZ58" s="43"/>
      <c r="TA58" s="43"/>
      <c r="TB58" s="43"/>
      <c r="TC58" s="43"/>
      <c r="TD58" s="43"/>
      <c r="TE58" s="43"/>
      <c r="TF58" s="43"/>
      <c r="TG58" s="43"/>
      <c r="TH58" s="43"/>
      <c r="TI58" s="43"/>
      <c r="TJ58" s="43"/>
      <c r="TK58" s="43"/>
      <c r="TL58" s="43"/>
      <c r="TM58" s="43"/>
      <c r="TN58" s="43"/>
      <c r="TO58" s="43"/>
      <c r="TP58" s="43"/>
      <c r="TQ58" s="43"/>
      <c r="TR58" s="43"/>
      <c r="TS58" s="43"/>
      <c r="TT58" s="43"/>
      <c r="TU58" s="43"/>
      <c r="TV58" s="43"/>
      <c r="TW58" s="43"/>
      <c r="TX58" s="43"/>
      <c r="TY58" s="43"/>
      <c r="TZ58" s="43"/>
      <c r="UA58" s="43"/>
      <c r="UB58" s="43"/>
      <c r="UC58" s="43"/>
      <c r="UD58" s="43"/>
      <c r="UE58" s="43"/>
      <c r="UF58" s="43"/>
      <c r="UG58" s="43"/>
      <c r="UH58" s="43"/>
      <c r="UI58" s="43"/>
      <c r="UJ58" s="43"/>
      <c r="UK58" s="43"/>
      <c r="UL58" s="43"/>
      <c r="UM58" s="43"/>
      <c r="UN58" s="43"/>
      <c r="UO58" s="43"/>
      <c r="UP58" s="43"/>
      <c r="UQ58" s="43"/>
      <c r="UR58" s="43"/>
      <c r="US58" s="43"/>
      <c r="UT58" s="43"/>
      <c r="UU58" s="43"/>
      <c r="UV58" s="43"/>
      <c r="UW58" s="43"/>
      <c r="UX58" s="43"/>
      <c r="UY58" s="43"/>
      <c r="UZ58" s="43"/>
      <c r="VA58" s="43"/>
      <c r="VB58" s="43"/>
      <c r="VC58" s="43"/>
      <c r="VD58" s="43"/>
      <c r="VE58" s="43"/>
      <c r="VF58" s="43"/>
      <c r="VG58" s="43"/>
      <c r="VH58" s="43"/>
      <c r="VI58" s="43"/>
      <c r="VJ58" s="43"/>
      <c r="VK58" s="43"/>
      <c r="VL58" s="43"/>
      <c r="VM58" s="43"/>
      <c r="VN58" s="43"/>
      <c r="VO58" s="43"/>
      <c r="VP58" s="43"/>
      <c r="VQ58" s="43"/>
      <c r="VR58" s="43"/>
      <c r="VS58" s="43"/>
      <c r="VT58" s="43"/>
      <c r="VU58" s="43"/>
      <c r="VV58" s="43"/>
      <c r="VW58" s="43"/>
      <c r="VX58" s="43"/>
      <c r="VY58" s="43"/>
      <c r="VZ58" s="43"/>
      <c r="WA58" s="43"/>
      <c r="WB58" s="43"/>
      <c r="WC58" s="43"/>
      <c r="WD58" s="43"/>
      <c r="WE58" s="43"/>
      <c r="WF58" s="43"/>
      <c r="WG58" s="43"/>
      <c r="WH58" s="43"/>
      <c r="WI58" s="43"/>
      <c r="WJ58" s="43"/>
      <c r="WK58" s="43"/>
      <c r="WL58" s="43"/>
      <c r="WM58" s="43"/>
      <c r="WN58" s="43"/>
      <c r="WO58" s="43"/>
      <c r="WP58" s="43"/>
      <c r="WQ58" s="43"/>
      <c r="WR58" s="43"/>
      <c r="WS58" s="43"/>
      <c r="WT58" s="43"/>
      <c r="WU58" s="43"/>
      <c r="WV58" s="43"/>
      <c r="WW58" s="43"/>
      <c r="WX58" s="43"/>
      <c r="WY58" s="43"/>
      <c r="WZ58" s="43"/>
      <c r="XA58" s="43"/>
      <c r="XB58" s="43"/>
      <c r="XC58" s="43"/>
      <c r="XD58" s="43"/>
      <c r="XE58" s="43"/>
      <c r="XF58" s="43"/>
      <c r="XG58" s="43"/>
      <c r="XH58" s="43"/>
      <c r="XI58" s="43"/>
      <c r="XJ58" s="43"/>
      <c r="XK58" s="43"/>
      <c r="XL58" s="43"/>
      <c r="XM58" s="43"/>
      <c r="XN58" s="43"/>
      <c r="XO58" s="43"/>
      <c r="XP58" s="43"/>
      <c r="XQ58" s="43"/>
    </row>
    <row r="59" spans="1:641" x14ac:dyDescent="0.25">
      <c r="A59" s="20" t="s">
        <v>145</v>
      </c>
      <c r="B59" s="20" t="s">
        <v>146</v>
      </c>
      <c r="C59" s="29">
        <f>+E59*$C$74</f>
        <v>21676.649999999998</v>
      </c>
      <c r="D59" s="34"/>
      <c r="E59" s="22">
        <f>+IFERROR(VLOOKUP($C$2,[4]PMY24!$A$11:$P$167,13,TRUE)/1000000,0)</f>
        <v>500</v>
      </c>
      <c r="F59" s="23" t="s">
        <v>94</v>
      </c>
      <c r="G59" s="23" t="s">
        <v>180</v>
      </c>
      <c r="H59" s="28">
        <v>42491</v>
      </c>
      <c r="I59" s="28" t="s">
        <v>187</v>
      </c>
      <c r="J59" s="55">
        <v>8.3750000000000005E-2</v>
      </c>
      <c r="K59" s="23">
        <f>8*12</f>
        <v>96</v>
      </c>
      <c r="L59" s="23" t="s">
        <v>231</v>
      </c>
      <c r="M59" s="28">
        <f>+EDATE(H59,K59)</f>
        <v>45413</v>
      </c>
      <c r="N59" s="23" t="s">
        <v>96</v>
      </c>
      <c r="O59" s="20" t="s">
        <v>148</v>
      </c>
      <c r="P59" s="115" t="s">
        <v>26</v>
      </c>
      <c r="Q59" s="30">
        <f>+SUMPRODUCT(1*($BN$4:$XQ$4=$Q$4)*($BN$1:$XQ$1=Q$3)*($BN59:$XQ59))</f>
        <v>0</v>
      </c>
      <c r="R59" s="30">
        <f>+SUMPRODUCT(1*($BN$4:$XQ$4=$R$4)*($BN$1:$XQ$1=Q$3)*($BN59:$XQ59))</f>
        <v>1997228124.9999998</v>
      </c>
      <c r="S59" s="30">
        <f>+SUMPRODUCT(1*($BN$4:$XQ$4=$Q$4)*($BN$1:$XQ$1=S$3)*($BN59:$XQ59))</f>
        <v>0</v>
      </c>
      <c r="T59" s="30">
        <f>+SUMPRODUCT(1*($BN$4:$XQ$4=$R$4)*($BN$1:$XQ$1=S$3)*($BN59:$XQ59))</f>
        <v>2458507872.0824938</v>
      </c>
      <c r="U59" s="30">
        <f>+SUMPRODUCT(1*($BN$4:$XQ$4=$Q$4)*($BN$1:$XQ$1=U$3)*($BN59:$XQ59))</f>
        <v>0</v>
      </c>
      <c r="V59" s="30">
        <f>+SUMPRODUCT(1*($BN$4:$XQ$4=$R$4)*($BN$1:$XQ$1=U$3)*($BN59:$XQ59))</f>
        <v>2881005301.7057285</v>
      </c>
      <c r="W59" s="30">
        <f>+SUMPRODUCT(1*($BN$4:$XQ$4=$Q$4)*($BN$1:$XQ$1=W$3)*($BN59:$XQ59))</f>
        <v>12652562769.633581</v>
      </c>
      <c r="X59" s="30">
        <f>+SUMPRODUCT(1*($BN$4:$XQ$4=$R$4)*($BN$1:$XQ$1=W$3)*($BN59:$XQ59))</f>
        <v>2693241899.6533184</v>
      </c>
      <c r="Y59" s="30">
        <f>+SUMPRODUCT(1*($BN$4:$XQ$4=$Q$4)*($BN$1:$XQ$1=Y$3)*($BN59:$XQ59))</f>
        <v>13606996642.275612</v>
      </c>
      <c r="Z59" s="30">
        <f>+SUMPRODUCT(1*($BN$4:$XQ$4=$R$4)*($BN$1:$XQ$1=Y$3)*($BN59:$XQ59))</f>
        <v>1727990681.1377811</v>
      </c>
      <c r="AA59" s="30">
        <f>+SUMPRODUCT(1*($BN$4:$XQ$4=$Q$4)*($BN$1:$XQ$1=AA$3)*($BN59:$XQ59))</f>
        <v>14430889940.644756</v>
      </c>
      <c r="AB59" s="30">
        <f>+SUMPRODUCT(1*($BN$4:$XQ$4=$R$4)*($BN$1:$XQ$1=AA$3)*($BN59:$XQ59))</f>
        <v>604293516.26449919</v>
      </c>
      <c r="AC59" s="30">
        <f>+SUMPRODUCT(1*($BN$4:$XQ$4=$Q$4)*($BN$1:$XQ$1=AC$3)*($BN59:$XQ59))</f>
        <v>0</v>
      </c>
      <c r="AD59" s="30">
        <f>+SUMPRODUCT(1*($BN$4:$XQ$4=$R$4)*($BN$1:$XQ$1=AC$3)*($BN59:$XQ59))</f>
        <v>0</v>
      </c>
      <c r="AE59" s="30">
        <f>+SUMPRODUCT(1*($BN$4:$XQ$4=$Q$4)*($BN$1:$XQ$1=AE$3)*($BN59:$XQ59))</f>
        <v>0</v>
      </c>
      <c r="AF59" s="30">
        <f>+SUMPRODUCT(1*($BN$4:$XQ$4=$R$4)*($BN$1:$XQ$1=AE$3)*($BN59:$XQ59))</f>
        <v>0</v>
      </c>
      <c r="AG59" s="30">
        <f>+SUMPRODUCT(1*($BN$4:$XQ$4=$Q$4)*($BN$1:$XQ$1=AG$3)*($BN59:$XQ59))</f>
        <v>0</v>
      </c>
      <c r="AH59" s="30">
        <f>+SUMPRODUCT(1*($BN$4:$XQ$4=$R$4)*($BN$1:$XQ$1=AG$3)*($BN59:$XQ59))</f>
        <v>0</v>
      </c>
      <c r="AI59" s="30">
        <f>+SUMPRODUCT(1*($BN$4:$XQ$4=$Q$4)*($BN$1:$XQ$1=AI$3)*($BN59:$XQ59))</f>
        <v>0</v>
      </c>
      <c r="AJ59" s="30">
        <f>+SUMPRODUCT(1*($BN$4:$XQ$4=$R$4)*($BN$1:$XQ$1=AI$3)*($BN59:$XQ59))</f>
        <v>0</v>
      </c>
      <c r="AK59" s="30">
        <f>+SUMPRODUCT(1*($BN$4:$XQ$4=$Q$4)*($BN$1:$XQ$1=AK$3)*($BN59:$XQ59))</f>
        <v>0</v>
      </c>
      <c r="AL59" s="30">
        <f>+SUMPRODUCT(1*($BN$4:$XQ$4=$R$4)*($BN$1:$XQ$1=AK$3)*($BN59:$XQ59))</f>
        <v>0</v>
      </c>
      <c r="AM59" s="30">
        <f>+SUMPRODUCT(1*($BN$4:$XQ$4=$Q$4)*($BN$1:$XQ$1=AM$3)*($BN59:$XQ59))</f>
        <v>0</v>
      </c>
      <c r="AN59" s="30">
        <f>+SUMPRODUCT(1*($BN$4:$XQ$4=$R$4)*($BN$1:$XQ$1=AM$3)*($BN59:$XQ59))</f>
        <v>0</v>
      </c>
      <c r="AO59" s="30">
        <f>+SUMPRODUCT(1*($BN$4:$XQ$4=$Q$4)*($BN$1:$XQ$1=AO$3)*($BN59:$XQ59))</f>
        <v>0</v>
      </c>
      <c r="AP59" s="30">
        <f>+SUMPRODUCT(1*($BN$4:$XQ$4=$R$4)*($BN$1:$XQ$1=AO$3)*($BN59:$XQ59))</f>
        <v>0</v>
      </c>
      <c r="AQ59" s="30">
        <f>+SUMPRODUCT(1*($BN$4:$XQ$4=$Q$4)*($BN$1:$XQ$1=AQ$3)*($BN59:$XQ59))</f>
        <v>0</v>
      </c>
      <c r="AR59" s="30">
        <f>+SUMPRODUCT(1*($BN$4:$XQ$4=$R$4)*($BN$1:$XQ$1=AQ$3)*($BN59:$XQ59))</f>
        <v>0</v>
      </c>
      <c r="AS59" s="30">
        <f>+SUMPRODUCT(1*($BN$4:$XQ$4=$Q$4)*($BN$1:$XQ$1=AS$3)*($BN59:$XQ59))</f>
        <v>0</v>
      </c>
      <c r="AT59" s="30">
        <f>+SUMPRODUCT(1*($BN$4:$XQ$4=$R$4)*($BN$1:$XQ$1=AS$3)*($BN59:$XQ59))</f>
        <v>0</v>
      </c>
      <c r="AU59" s="30">
        <f>+SUMPRODUCT(1*($BN$4:$XQ$4=$Q$4)*($BN$1:$XQ$1=AU$3)*($BN59:$XQ59))</f>
        <v>0</v>
      </c>
      <c r="AV59" s="30">
        <f>+SUMPRODUCT(1*($BN$4:$XQ$4=$R$4)*($BN$1:$XQ$1=AU$3)*($BN59:$XQ59))</f>
        <v>0</v>
      </c>
      <c r="AW59" s="30">
        <f>+SUMPRODUCT(1*($BN$4:$XQ$4=$Q$4)*($BN$1:$XQ$1=AW$3)*($BN59:$XQ59))</f>
        <v>0</v>
      </c>
      <c r="AX59" s="30">
        <f>+SUMPRODUCT(1*($BN$4:$XQ$4=$R$4)*($BN$1:$XQ$1=AW$3)*($BN59:$XQ59))</f>
        <v>0</v>
      </c>
      <c r="AY59" s="30">
        <f>+SUMPRODUCT(1*($BN$4:$XQ$4=$Q$4)*($BN$1:$XQ$1=AY$3)*($BN59:$XQ59))</f>
        <v>0</v>
      </c>
      <c r="AZ59" s="30">
        <f>+SUMPRODUCT(1*($BN$4:$XQ$4=$R$4)*($BN$1:$XQ$1=AY$3)*($BN59:$XQ59))</f>
        <v>0</v>
      </c>
      <c r="BA59" s="30">
        <f>+SUMPRODUCT(1*($BN$4:$XQ$4=$Q$4)*($BN$1:$XQ$1=BA$3)*($BN59:$XQ59))</f>
        <v>0</v>
      </c>
      <c r="BB59" s="30">
        <f>+SUMPRODUCT(1*($BN$4:$XQ$4=$R$4)*($BN$1:$XQ$1=BA$3)*($BN59:$XQ59))</f>
        <v>0</v>
      </c>
      <c r="BC59" s="30">
        <f>+SUMPRODUCT(1*($BN$4:$XQ$4=$Q$4)*($BN$1:$XQ$1=BC$3)*($BN59:$XQ59))</f>
        <v>0</v>
      </c>
      <c r="BD59" s="30">
        <f>+SUMPRODUCT(1*($BN$4:$XQ$4=$R$4)*($BN$1:$XQ$1=BC$3)*($BN59:$XQ59))</f>
        <v>0</v>
      </c>
      <c r="BE59" s="30">
        <f>+SUMPRODUCT(1*($BN$4:$XQ$4=$Q$4)*($BN$1:$XQ$1=BE$3)*($BN59:$XQ59))</f>
        <v>0</v>
      </c>
      <c r="BF59" s="30">
        <f>+SUMPRODUCT(1*($BN$4:$XQ$4=$R$4)*($BN$1:$XQ$1=BE$3)*($BN59:$XQ59))</f>
        <v>0</v>
      </c>
      <c r="BG59" s="30">
        <f>+SUMPRODUCT(1*($BN$4:$XQ$4=$Q$4)*($BN$1:$XQ$1=BG$3)*($BN59:$XQ59))</f>
        <v>0</v>
      </c>
      <c r="BH59" s="30">
        <f>+SUMPRODUCT(1*($BN$4:$XQ$4=$R$4)*($BN$1:$XQ$1=BG$3)*($BN59:$XQ59))</f>
        <v>0</v>
      </c>
      <c r="BI59" s="30">
        <f>+SUMPRODUCT(1*($BN$4:$XQ$4=$Q$4)*($BN$1:$XQ$1=BI$3)*($BN59:$XQ59))</f>
        <v>0</v>
      </c>
      <c r="BJ59" s="30">
        <f>+SUMPRODUCT(1*($BN$4:$XQ$4=$R$4)*($BN$1:$XQ$1=BI$3)*($BN59:$XQ59))</f>
        <v>0</v>
      </c>
      <c r="BK59" s="30">
        <f>+SUMPRODUCT(1*($BN$4:$XQ$4=$Q$4)*($BN$1:$XQ$1=BK$3)*($BN59:$XQ59))</f>
        <v>0</v>
      </c>
      <c r="BL59" s="30">
        <f>+SUMPRODUCT(1*($BN$4:$XQ$4=$R$4)*($BN$1:$XQ$1=BK$3)*($BN59:$XQ59))</f>
        <v>0</v>
      </c>
      <c r="BN59" s="31">
        <v>0</v>
      </c>
      <c r="BO59" s="31">
        <v>0</v>
      </c>
      <c r="BP59" s="31">
        <v>0</v>
      </c>
      <c r="BQ59" s="31">
        <v>0</v>
      </c>
      <c r="BR59" s="31">
        <v>0</v>
      </c>
      <c r="BS59" s="31">
        <v>0</v>
      </c>
      <c r="BT59" s="31">
        <v>0</v>
      </c>
      <c r="BU59" s="31">
        <v>0</v>
      </c>
      <c r="BV59" s="31">
        <v>940303124.99999988</v>
      </c>
      <c r="BW59" s="31">
        <v>0</v>
      </c>
      <c r="BX59" s="31">
        <v>0</v>
      </c>
      <c r="BY59" s="31">
        <v>0</v>
      </c>
      <c r="BZ59" s="31">
        <v>0</v>
      </c>
      <c r="CA59" s="31">
        <v>0</v>
      </c>
      <c r="CB59" s="31">
        <v>0</v>
      </c>
      <c r="CC59" s="31">
        <v>0</v>
      </c>
      <c r="CD59" s="31">
        <v>0</v>
      </c>
      <c r="CE59" s="31">
        <v>0</v>
      </c>
      <c r="CF59" s="31">
        <v>0</v>
      </c>
      <c r="CG59" s="31">
        <v>0</v>
      </c>
      <c r="CH59" s="31">
        <v>1056924999.9999999</v>
      </c>
      <c r="CI59" s="31">
        <v>0</v>
      </c>
      <c r="CJ59" s="31">
        <v>0</v>
      </c>
      <c r="CK59" s="31">
        <v>0</v>
      </c>
      <c r="CL59" s="31">
        <v>0</v>
      </c>
      <c r="CM59" s="31">
        <v>0</v>
      </c>
      <c r="CN59" s="31">
        <v>0</v>
      </c>
      <c r="CO59" s="31">
        <v>0</v>
      </c>
      <c r="CP59" s="31">
        <v>0</v>
      </c>
      <c r="CQ59" s="31">
        <v>0</v>
      </c>
      <c r="CR59" s="31">
        <v>0</v>
      </c>
      <c r="CS59" s="31">
        <v>0</v>
      </c>
      <c r="CT59" s="31">
        <v>1178230187.9757938</v>
      </c>
      <c r="CU59" s="31">
        <v>0</v>
      </c>
      <c r="CV59" s="31">
        <v>0</v>
      </c>
      <c r="CW59" s="31">
        <v>0</v>
      </c>
      <c r="CX59" s="31">
        <v>0</v>
      </c>
      <c r="CY59" s="31">
        <v>0</v>
      </c>
      <c r="CZ59" s="31">
        <v>0</v>
      </c>
      <c r="DA59" s="31">
        <v>0</v>
      </c>
      <c r="DB59" s="31">
        <v>0</v>
      </c>
      <c r="DC59" s="31">
        <v>0</v>
      </c>
      <c r="DD59" s="31">
        <v>0</v>
      </c>
      <c r="DE59" s="31">
        <v>0</v>
      </c>
      <c r="DF59" s="31">
        <v>1280277684.1066999</v>
      </c>
      <c r="DG59" s="31">
        <v>0</v>
      </c>
      <c r="DH59" s="31">
        <v>0</v>
      </c>
      <c r="DI59" s="31">
        <v>0</v>
      </c>
      <c r="DJ59" s="31">
        <v>0</v>
      </c>
      <c r="DK59" s="31">
        <v>0</v>
      </c>
      <c r="DL59" s="31">
        <v>0</v>
      </c>
      <c r="DM59" s="31">
        <v>0</v>
      </c>
      <c r="DN59" s="31">
        <v>0</v>
      </c>
      <c r="DO59" s="31">
        <v>0</v>
      </c>
      <c r="DP59" s="31">
        <v>0</v>
      </c>
      <c r="DQ59" s="31">
        <v>0</v>
      </c>
      <c r="DR59" s="31">
        <v>1387311746.8358946</v>
      </c>
      <c r="DS59" s="31">
        <v>0</v>
      </c>
      <c r="DT59" s="31">
        <v>0</v>
      </c>
      <c r="DU59" s="31">
        <v>0</v>
      </c>
      <c r="DV59" s="31">
        <v>0</v>
      </c>
      <c r="DW59" s="31">
        <v>0</v>
      </c>
      <c r="DX59" s="31">
        <v>0</v>
      </c>
      <c r="DY59" s="31">
        <v>0</v>
      </c>
      <c r="DZ59" s="31">
        <v>0</v>
      </c>
      <c r="EA59" s="31">
        <v>0</v>
      </c>
      <c r="EB59" s="31">
        <v>0</v>
      </c>
      <c r="EC59" s="31">
        <v>0</v>
      </c>
      <c r="ED59" s="31">
        <v>1493693554.8698337</v>
      </c>
      <c r="EE59" s="31">
        <v>0</v>
      </c>
      <c r="EF59" s="31">
        <v>0</v>
      </c>
      <c r="EG59" s="31">
        <v>0</v>
      </c>
      <c r="EH59" s="31">
        <v>0</v>
      </c>
      <c r="EI59" s="31">
        <v>0</v>
      </c>
      <c r="EJ59" s="31">
        <v>0</v>
      </c>
      <c r="EK59" s="31">
        <v>0</v>
      </c>
      <c r="EL59" s="31">
        <v>0</v>
      </c>
      <c r="EM59" s="31">
        <v>0</v>
      </c>
      <c r="EN59" s="31">
        <v>0</v>
      </c>
      <c r="EO59" s="31">
        <v>0</v>
      </c>
      <c r="EP59" s="31">
        <v>1589637161.6513839</v>
      </c>
      <c r="EQ59" s="31">
        <v>12652562769.633581</v>
      </c>
      <c r="ER59" s="31">
        <v>0</v>
      </c>
      <c r="ES59" s="31">
        <v>0</v>
      </c>
      <c r="ET59" s="31">
        <v>0</v>
      </c>
      <c r="EU59" s="31">
        <v>0</v>
      </c>
      <c r="EV59" s="31">
        <v>0</v>
      </c>
      <c r="EW59" s="31">
        <v>0</v>
      </c>
      <c r="EX59" s="31">
        <v>0</v>
      </c>
      <c r="EY59" s="31">
        <v>0</v>
      </c>
      <c r="EZ59" s="31">
        <v>0</v>
      </c>
      <c r="FA59" s="31">
        <v>0</v>
      </c>
      <c r="FB59" s="31">
        <v>1103604738.0019348</v>
      </c>
      <c r="FC59" s="31">
        <v>0</v>
      </c>
      <c r="FD59" s="31">
        <v>0</v>
      </c>
      <c r="FE59" s="31">
        <v>0</v>
      </c>
      <c r="FF59" s="31">
        <v>0</v>
      </c>
      <c r="FG59" s="31">
        <v>0</v>
      </c>
      <c r="FH59" s="31">
        <v>0</v>
      </c>
      <c r="FI59" s="31">
        <v>0</v>
      </c>
      <c r="FJ59" s="31">
        <v>0</v>
      </c>
      <c r="FK59" s="31">
        <v>0</v>
      </c>
      <c r="FL59" s="31">
        <v>0</v>
      </c>
      <c r="FM59" s="31">
        <v>0</v>
      </c>
      <c r="FN59" s="31">
        <v>1139756923.7814004</v>
      </c>
      <c r="FO59" s="31">
        <v>13606996642.275612</v>
      </c>
      <c r="FP59" s="31">
        <v>0</v>
      </c>
      <c r="FQ59" s="31">
        <v>0</v>
      </c>
      <c r="FR59" s="31">
        <v>0</v>
      </c>
      <c r="FS59" s="31">
        <v>0</v>
      </c>
      <c r="FT59" s="31">
        <v>0</v>
      </c>
      <c r="FU59" s="31">
        <v>0</v>
      </c>
      <c r="FV59" s="31">
        <v>0</v>
      </c>
      <c r="FW59" s="31">
        <v>0</v>
      </c>
      <c r="FX59" s="31">
        <v>0</v>
      </c>
      <c r="FY59" s="31">
        <v>0</v>
      </c>
      <c r="FZ59" s="31">
        <v>588233757.3563807</v>
      </c>
      <c r="GA59" s="31">
        <v>0</v>
      </c>
      <c r="GB59" s="31">
        <v>0</v>
      </c>
      <c r="GC59" s="31">
        <v>0</v>
      </c>
      <c r="GD59" s="31">
        <v>0</v>
      </c>
      <c r="GE59" s="31">
        <v>0</v>
      </c>
      <c r="GF59" s="31">
        <v>0</v>
      </c>
      <c r="GG59" s="31">
        <v>0</v>
      </c>
      <c r="GH59" s="31">
        <v>0</v>
      </c>
      <c r="GI59" s="31">
        <v>0</v>
      </c>
      <c r="GJ59" s="31">
        <v>0</v>
      </c>
      <c r="GK59" s="31">
        <v>0</v>
      </c>
      <c r="GL59" s="31">
        <v>604293516.26449919</v>
      </c>
      <c r="GM59" s="31">
        <v>14430889940.644756</v>
      </c>
      <c r="GN59" s="31">
        <v>0</v>
      </c>
      <c r="GO59" s="31">
        <v>0</v>
      </c>
      <c r="GP59" s="31">
        <v>0</v>
      </c>
      <c r="GQ59" s="31">
        <v>0</v>
      </c>
      <c r="GR59" s="31">
        <v>0</v>
      </c>
      <c r="GS59" s="31">
        <v>0</v>
      </c>
      <c r="GT59" s="31">
        <v>0</v>
      </c>
      <c r="GU59" s="31">
        <v>0</v>
      </c>
      <c r="GV59" s="31">
        <v>0</v>
      </c>
      <c r="GW59" s="31">
        <v>0</v>
      </c>
      <c r="GX59" s="31">
        <v>0</v>
      </c>
      <c r="GY59" s="31">
        <v>0</v>
      </c>
      <c r="GZ59" s="31">
        <v>0</v>
      </c>
      <c r="HA59" s="31">
        <v>0</v>
      </c>
      <c r="HB59" s="31">
        <v>0</v>
      </c>
      <c r="HC59" s="31">
        <v>0</v>
      </c>
      <c r="HD59" s="31">
        <v>0</v>
      </c>
      <c r="HE59" s="31">
        <v>0</v>
      </c>
      <c r="HF59" s="31">
        <v>0</v>
      </c>
      <c r="HG59" s="31">
        <v>0</v>
      </c>
      <c r="HH59" s="31">
        <v>0</v>
      </c>
      <c r="HI59" s="31">
        <v>0</v>
      </c>
      <c r="HJ59" s="31">
        <v>0</v>
      </c>
      <c r="HK59" s="31">
        <v>0</v>
      </c>
      <c r="HL59" s="31">
        <v>0</v>
      </c>
      <c r="HM59" s="31">
        <v>0</v>
      </c>
      <c r="HN59" s="31">
        <v>0</v>
      </c>
      <c r="HO59" s="31">
        <v>0</v>
      </c>
      <c r="HP59" s="31">
        <v>0</v>
      </c>
      <c r="HQ59" s="31">
        <v>0</v>
      </c>
      <c r="HR59" s="31">
        <v>0</v>
      </c>
      <c r="HS59" s="31">
        <v>0</v>
      </c>
      <c r="HT59" s="31">
        <v>0</v>
      </c>
      <c r="HU59" s="31">
        <v>0</v>
      </c>
      <c r="HV59" s="31">
        <v>0</v>
      </c>
      <c r="HW59" s="31">
        <v>0</v>
      </c>
      <c r="HX59" s="31">
        <v>0</v>
      </c>
      <c r="HY59" s="31">
        <v>0</v>
      </c>
      <c r="HZ59" s="31">
        <v>0</v>
      </c>
      <c r="IA59" s="31">
        <v>0</v>
      </c>
      <c r="IB59" s="31">
        <v>0</v>
      </c>
      <c r="IC59" s="31">
        <v>0</v>
      </c>
      <c r="ID59" s="31">
        <v>0</v>
      </c>
      <c r="IE59" s="31">
        <v>0</v>
      </c>
      <c r="IF59" s="31">
        <v>0</v>
      </c>
      <c r="IG59" s="31">
        <v>0</v>
      </c>
      <c r="IH59" s="31">
        <v>0</v>
      </c>
      <c r="II59" s="31">
        <v>0</v>
      </c>
      <c r="IJ59" s="31">
        <v>0</v>
      </c>
      <c r="IK59" s="31">
        <v>0</v>
      </c>
      <c r="IL59" s="31">
        <v>0</v>
      </c>
      <c r="IM59" s="31">
        <v>0</v>
      </c>
      <c r="IN59" s="31">
        <v>0</v>
      </c>
      <c r="IO59" s="31">
        <v>0</v>
      </c>
      <c r="IP59" s="31">
        <v>0</v>
      </c>
      <c r="IQ59" s="31">
        <v>0</v>
      </c>
      <c r="IR59" s="31">
        <v>0</v>
      </c>
      <c r="IS59" s="31">
        <v>0</v>
      </c>
      <c r="IT59" s="31">
        <v>0</v>
      </c>
      <c r="IU59" s="31">
        <v>0</v>
      </c>
      <c r="IV59" s="31">
        <v>0</v>
      </c>
      <c r="IW59" s="31">
        <v>0</v>
      </c>
      <c r="IX59" s="31">
        <v>0</v>
      </c>
      <c r="IY59" s="31">
        <v>0</v>
      </c>
      <c r="IZ59" s="31">
        <v>0</v>
      </c>
      <c r="JA59" s="31">
        <v>0</v>
      </c>
      <c r="JB59" s="31">
        <v>0</v>
      </c>
      <c r="JC59" s="31">
        <v>0</v>
      </c>
      <c r="JD59" s="31">
        <v>0</v>
      </c>
      <c r="JE59" s="31">
        <v>0</v>
      </c>
      <c r="JF59" s="31">
        <v>0</v>
      </c>
      <c r="JG59" s="31">
        <v>0</v>
      </c>
      <c r="JH59" s="31">
        <v>0</v>
      </c>
      <c r="JI59" s="31">
        <v>0</v>
      </c>
      <c r="JJ59" s="31">
        <v>0</v>
      </c>
      <c r="JK59" s="31">
        <v>0</v>
      </c>
      <c r="JL59" s="31">
        <v>0</v>
      </c>
      <c r="JM59" s="31">
        <v>0</v>
      </c>
      <c r="JN59" s="31">
        <v>0</v>
      </c>
      <c r="JO59" s="31">
        <v>0</v>
      </c>
      <c r="JP59" s="31">
        <v>0</v>
      </c>
      <c r="JQ59" s="31">
        <v>0</v>
      </c>
      <c r="JR59" s="31">
        <v>0</v>
      </c>
      <c r="JS59" s="31">
        <v>0</v>
      </c>
      <c r="JT59" s="31">
        <v>0</v>
      </c>
      <c r="JU59" s="31">
        <v>0</v>
      </c>
      <c r="JV59" s="31">
        <v>0</v>
      </c>
      <c r="JW59" s="31">
        <v>0</v>
      </c>
      <c r="JX59" s="31">
        <v>0</v>
      </c>
      <c r="JY59" s="31">
        <v>0</v>
      </c>
      <c r="JZ59" s="31">
        <v>0</v>
      </c>
      <c r="KA59" s="31">
        <v>0</v>
      </c>
      <c r="KB59" s="31">
        <v>0</v>
      </c>
      <c r="KC59" s="31">
        <v>0</v>
      </c>
      <c r="KD59" s="31">
        <v>0</v>
      </c>
      <c r="KE59" s="31">
        <v>0</v>
      </c>
      <c r="KF59" s="31">
        <v>0</v>
      </c>
      <c r="KG59" s="31">
        <v>0</v>
      </c>
      <c r="KH59" s="31">
        <v>0</v>
      </c>
      <c r="KI59" s="31">
        <v>0</v>
      </c>
      <c r="KJ59" s="31">
        <v>0</v>
      </c>
      <c r="KK59" s="31">
        <v>0</v>
      </c>
      <c r="KL59" s="31">
        <v>0</v>
      </c>
      <c r="KM59" s="31">
        <v>0</v>
      </c>
      <c r="KN59" s="31">
        <v>0</v>
      </c>
      <c r="KO59" s="31">
        <v>0</v>
      </c>
      <c r="KP59" s="31">
        <v>0</v>
      </c>
      <c r="KQ59" s="31">
        <v>0</v>
      </c>
      <c r="KR59" s="31">
        <v>0</v>
      </c>
      <c r="KS59" s="31">
        <v>0</v>
      </c>
      <c r="KT59" s="31">
        <v>0</v>
      </c>
      <c r="KU59" s="31">
        <v>0</v>
      </c>
      <c r="KV59" s="31">
        <v>0</v>
      </c>
      <c r="KW59" s="31">
        <v>0</v>
      </c>
      <c r="KX59" s="31">
        <v>0</v>
      </c>
      <c r="KY59" s="31">
        <v>0</v>
      </c>
      <c r="KZ59" s="31">
        <v>0</v>
      </c>
      <c r="LA59" s="31">
        <v>0</v>
      </c>
      <c r="LB59" s="31">
        <v>0</v>
      </c>
      <c r="LC59" s="31">
        <v>0</v>
      </c>
      <c r="LD59" s="31">
        <v>0</v>
      </c>
      <c r="LE59" s="31">
        <v>0</v>
      </c>
      <c r="LF59" s="31">
        <v>0</v>
      </c>
      <c r="LG59" s="31">
        <v>0</v>
      </c>
      <c r="LH59" s="31">
        <v>0</v>
      </c>
      <c r="LI59" s="31">
        <v>0</v>
      </c>
      <c r="LJ59" s="31">
        <v>0</v>
      </c>
      <c r="LK59" s="31">
        <v>0</v>
      </c>
      <c r="LL59" s="31">
        <v>0</v>
      </c>
      <c r="LM59" s="31">
        <v>0</v>
      </c>
      <c r="LN59" s="31">
        <v>0</v>
      </c>
      <c r="LO59" s="31">
        <v>0</v>
      </c>
      <c r="LP59" s="31">
        <v>0</v>
      </c>
      <c r="LQ59" s="31">
        <v>0</v>
      </c>
      <c r="LR59" s="31">
        <v>0</v>
      </c>
      <c r="LS59" s="31">
        <v>0</v>
      </c>
      <c r="LT59" s="31">
        <v>0</v>
      </c>
      <c r="LU59" s="31">
        <v>0</v>
      </c>
      <c r="LV59" s="31">
        <v>0</v>
      </c>
      <c r="LW59" s="31">
        <v>0</v>
      </c>
      <c r="LX59" s="31">
        <v>0</v>
      </c>
      <c r="LY59" s="31">
        <v>0</v>
      </c>
      <c r="LZ59" s="31">
        <v>0</v>
      </c>
      <c r="MA59" s="31">
        <v>0</v>
      </c>
      <c r="MB59" s="31">
        <v>0</v>
      </c>
      <c r="MC59" s="31">
        <v>0</v>
      </c>
      <c r="MD59" s="31">
        <v>0</v>
      </c>
      <c r="ME59" s="31">
        <v>0</v>
      </c>
      <c r="MF59" s="31">
        <v>0</v>
      </c>
      <c r="MG59" s="31">
        <v>0</v>
      </c>
      <c r="MH59" s="31">
        <v>0</v>
      </c>
      <c r="MI59" s="31">
        <v>0</v>
      </c>
      <c r="MJ59" s="31">
        <v>0</v>
      </c>
      <c r="MK59" s="31">
        <v>0</v>
      </c>
      <c r="ML59" s="31">
        <v>0</v>
      </c>
      <c r="MM59" s="31">
        <v>0</v>
      </c>
      <c r="MN59" s="31">
        <v>0</v>
      </c>
      <c r="MO59" s="31">
        <v>0</v>
      </c>
      <c r="MP59" s="31">
        <v>0</v>
      </c>
      <c r="MQ59" s="31">
        <v>0</v>
      </c>
      <c r="MR59" s="31">
        <v>0</v>
      </c>
      <c r="MS59" s="31">
        <v>0</v>
      </c>
      <c r="MT59" s="31">
        <v>0</v>
      </c>
      <c r="MU59" s="31">
        <v>0</v>
      </c>
      <c r="MV59" s="31">
        <v>0</v>
      </c>
      <c r="MW59" s="31">
        <v>0</v>
      </c>
      <c r="MX59" s="31">
        <v>0</v>
      </c>
      <c r="MY59" s="31">
        <v>0</v>
      </c>
      <c r="MZ59" s="31">
        <v>0</v>
      </c>
      <c r="NA59" s="31">
        <v>0</v>
      </c>
      <c r="NB59" s="31">
        <v>0</v>
      </c>
      <c r="NC59" s="31">
        <v>0</v>
      </c>
      <c r="ND59" s="31">
        <v>0</v>
      </c>
      <c r="NE59" s="31">
        <v>0</v>
      </c>
      <c r="NF59" s="31">
        <v>0</v>
      </c>
      <c r="NG59" s="31">
        <v>0</v>
      </c>
      <c r="NH59" s="31">
        <v>0</v>
      </c>
      <c r="NI59" s="31">
        <v>0</v>
      </c>
      <c r="NJ59" s="31">
        <v>0</v>
      </c>
      <c r="NK59" s="31">
        <v>0</v>
      </c>
      <c r="NL59" s="31">
        <v>0</v>
      </c>
      <c r="NM59" s="31">
        <v>0</v>
      </c>
      <c r="NN59" s="31">
        <v>0</v>
      </c>
      <c r="NO59" s="31">
        <v>0</v>
      </c>
      <c r="NP59" s="31">
        <v>0</v>
      </c>
      <c r="NQ59" s="31">
        <v>0</v>
      </c>
      <c r="NR59" s="31">
        <v>0</v>
      </c>
      <c r="NS59" s="31">
        <v>0</v>
      </c>
      <c r="NT59" s="31">
        <v>0</v>
      </c>
      <c r="NU59" s="31">
        <v>0</v>
      </c>
      <c r="NV59" s="31">
        <v>0</v>
      </c>
      <c r="NW59" s="31">
        <v>0</v>
      </c>
      <c r="NX59" s="31">
        <v>0</v>
      </c>
      <c r="NY59" s="31">
        <v>0</v>
      </c>
      <c r="NZ59" s="31">
        <v>0</v>
      </c>
      <c r="OA59" s="31">
        <v>0</v>
      </c>
      <c r="OB59" s="31">
        <v>0</v>
      </c>
      <c r="OC59" s="31">
        <v>0</v>
      </c>
      <c r="OD59" s="31">
        <v>0</v>
      </c>
      <c r="OE59" s="31">
        <v>0</v>
      </c>
      <c r="OF59" s="31">
        <v>0</v>
      </c>
      <c r="OG59" s="31">
        <v>0</v>
      </c>
      <c r="OH59" s="31">
        <v>0</v>
      </c>
      <c r="OI59" s="31">
        <v>0</v>
      </c>
      <c r="OJ59" s="31">
        <v>0</v>
      </c>
      <c r="OK59" s="31">
        <v>0</v>
      </c>
      <c r="OL59" s="31">
        <v>0</v>
      </c>
      <c r="OM59" s="31">
        <v>0</v>
      </c>
      <c r="ON59" s="31">
        <v>0</v>
      </c>
      <c r="OO59" s="31">
        <v>0</v>
      </c>
      <c r="OP59" s="31">
        <v>0</v>
      </c>
      <c r="OQ59" s="31">
        <v>0</v>
      </c>
      <c r="OR59" s="31">
        <v>0</v>
      </c>
      <c r="OS59" s="31">
        <v>0</v>
      </c>
      <c r="OT59" s="31">
        <v>0</v>
      </c>
      <c r="OU59" s="31">
        <v>0</v>
      </c>
      <c r="OV59" s="31">
        <v>0</v>
      </c>
      <c r="OW59" s="31">
        <v>0</v>
      </c>
      <c r="OX59" s="31">
        <v>0</v>
      </c>
      <c r="OY59" s="31">
        <v>0</v>
      </c>
      <c r="OZ59" s="31">
        <v>0</v>
      </c>
      <c r="PA59" s="31">
        <v>0</v>
      </c>
      <c r="PB59" s="31">
        <v>0</v>
      </c>
      <c r="PC59" s="31">
        <v>0</v>
      </c>
      <c r="PD59" s="31">
        <v>0</v>
      </c>
      <c r="PE59" s="31">
        <v>0</v>
      </c>
      <c r="PF59" s="31">
        <v>0</v>
      </c>
      <c r="PG59" s="31">
        <v>0</v>
      </c>
      <c r="PH59" s="31">
        <v>0</v>
      </c>
      <c r="PI59" s="31">
        <v>0</v>
      </c>
      <c r="PJ59" s="31">
        <v>0</v>
      </c>
      <c r="PK59" s="31">
        <v>0</v>
      </c>
      <c r="PL59" s="31">
        <v>0</v>
      </c>
      <c r="PM59" s="31">
        <v>0</v>
      </c>
      <c r="PN59" s="31">
        <v>0</v>
      </c>
      <c r="PO59" s="31">
        <v>0</v>
      </c>
      <c r="PP59" s="31">
        <v>0</v>
      </c>
      <c r="PQ59" s="31">
        <v>0</v>
      </c>
      <c r="PR59" s="31">
        <v>0</v>
      </c>
      <c r="PS59" s="31">
        <v>0</v>
      </c>
      <c r="PT59" s="31">
        <v>0</v>
      </c>
      <c r="PU59" s="31">
        <v>0</v>
      </c>
      <c r="PV59" s="31">
        <v>0</v>
      </c>
      <c r="PW59" s="31">
        <v>0</v>
      </c>
      <c r="PX59" s="31">
        <v>0</v>
      </c>
      <c r="PY59" s="31">
        <v>0</v>
      </c>
      <c r="PZ59" s="31">
        <v>0</v>
      </c>
      <c r="QA59" s="31">
        <v>0</v>
      </c>
      <c r="QB59" s="31">
        <v>0</v>
      </c>
      <c r="QC59" s="31">
        <v>0</v>
      </c>
      <c r="QD59" s="31">
        <v>0</v>
      </c>
      <c r="QE59" s="31">
        <v>0</v>
      </c>
      <c r="QF59" s="31">
        <v>0</v>
      </c>
      <c r="QG59" s="31">
        <v>0</v>
      </c>
      <c r="QH59" s="31">
        <v>0</v>
      </c>
      <c r="QI59" s="31">
        <v>0</v>
      </c>
      <c r="QJ59" s="31">
        <v>0</v>
      </c>
      <c r="QK59" s="31">
        <v>0</v>
      </c>
      <c r="QL59" s="31">
        <v>0</v>
      </c>
      <c r="QM59" s="31">
        <v>0</v>
      </c>
      <c r="QN59" s="31">
        <v>0</v>
      </c>
      <c r="QO59" s="31">
        <v>0</v>
      </c>
      <c r="QP59" s="31">
        <v>0</v>
      </c>
      <c r="QQ59" s="31">
        <v>0</v>
      </c>
      <c r="QR59" s="31">
        <v>0</v>
      </c>
      <c r="QS59" s="31">
        <v>0</v>
      </c>
      <c r="QT59" s="31">
        <v>0</v>
      </c>
      <c r="QU59" s="31">
        <v>0</v>
      </c>
      <c r="QV59" s="31">
        <v>0</v>
      </c>
      <c r="QW59" s="31">
        <v>0</v>
      </c>
      <c r="QX59" s="31">
        <v>0</v>
      </c>
      <c r="QY59" s="31">
        <v>0</v>
      </c>
      <c r="QZ59" s="31">
        <v>0</v>
      </c>
      <c r="RA59" s="31">
        <v>0</v>
      </c>
      <c r="RB59" s="31">
        <v>0</v>
      </c>
      <c r="RC59" s="31">
        <v>0</v>
      </c>
      <c r="RD59" s="31">
        <v>0</v>
      </c>
      <c r="RE59" s="31">
        <v>0</v>
      </c>
      <c r="RF59" s="31">
        <v>0</v>
      </c>
      <c r="RG59" s="31">
        <v>0</v>
      </c>
      <c r="RH59" s="31">
        <v>0</v>
      </c>
      <c r="RI59" s="31">
        <v>0</v>
      </c>
      <c r="RJ59" s="31">
        <v>0</v>
      </c>
      <c r="RK59" s="31">
        <v>0</v>
      </c>
      <c r="RL59" s="31">
        <v>0</v>
      </c>
      <c r="RM59" s="31">
        <v>0</v>
      </c>
      <c r="RN59" s="31">
        <v>0</v>
      </c>
      <c r="RO59" s="31">
        <v>0</v>
      </c>
      <c r="RP59" s="31">
        <v>0</v>
      </c>
      <c r="RQ59" s="31">
        <v>0</v>
      </c>
      <c r="RR59" s="31">
        <v>0</v>
      </c>
      <c r="RS59" s="31">
        <v>0</v>
      </c>
      <c r="RT59" s="31">
        <v>0</v>
      </c>
      <c r="RU59" s="31">
        <v>0</v>
      </c>
      <c r="RV59" s="31">
        <v>0</v>
      </c>
      <c r="RW59" s="31">
        <v>0</v>
      </c>
      <c r="RX59" s="31">
        <v>0</v>
      </c>
      <c r="RY59" s="31">
        <v>0</v>
      </c>
      <c r="RZ59" s="31">
        <v>0</v>
      </c>
      <c r="SA59" s="31">
        <v>0</v>
      </c>
      <c r="SB59" s="31">
        <v>0</v>
      </c>
      <c r="SC59" s="31">
        <v>0</v>
      </c>
      <c r="SD59" s="31">
        <v>0</v>
      </c>
      <c r="SE59" s="31">
        <v>0</v>
      </c>
      <c r="SF59" s="31">
        <v>0</v>
      </c>
      <c r="SG59" s="31">
        <v>0</v>
      </c>
      <c r="SH59" s="31">
        <v>0</v>
      </c>
      <c r="SI59" s="31">
        <v>0</v>
      </c>
      <c r="SJ59" s="31">
        <v>0</v>
      </c>
      <c r="SK59" s="31">
        <v>0</v>
      </c>
      <c r="SL59" s="31">
        <v>0</v>
      </c>
      <c r="SM59" s="31">
        <v>0</v>
      </c>
      <c r="SN59" s="31">
        <v>0</v>
      </c>
      <c r="SO59" s="31">
        <v>0</v>
      </c>
      <c r="SP59" s="31">
        <v>0</v>
      </c>
      <c r="SQ59" s="31">
        <v>0</v>
      </c>
      <c r="SR59" s="31">
        <v>0</v>
      </c>
      <c r="SS59" s="31">
        <v>0</v>
      </c>
      <c r="ST59" s="31">
        <v>0</v>
      </c>
      <c r="SU59" s="31">
        <v>0</v>
      </c>
      <c r="SV59" s="31">
        <v>0</v>
      </c>
      <c r="SW59" s="31">
        <v>0</v>
      </c>
      <c r="SX59" s="31">
        <v>0</v>
      </c>
      <c r="SY59" s="31">
        <v>0</v>
      </c>
      <c r="SZ59" s="31">
        <v>0</v>
      </c>
      <c r="TA59" s="31">
        <v>0</v>
      </c>
      <c r="TB59" s="31">
        <v>0</v>
      </c>
      <c r="TC59" s="31">
        <v>0</v>
      </c>
      <c r="TD59" s="31">
        <v>0</v>
      </c>
      <c r="TE59" s="31">
        <v>0</v>
      </c>
      <c r="TF59" s="31">
        <v>0</v>
      </c>
      <c r="TG59" s="31">
        <v>0</v>
      </c>
      <c r="TH59" s="31">
        <v>0</v>
      </c>
      <c r="TI59" s="31">
        <v>0</v>
      </c>
      <c r="TJ59" s="31">
        <v>0</v>
      </c>
      <c r="TK59" s="31">
        <v>0</v>
      </c>
      <c r="TL59" s="31">
        <v>0</v>
      </c>
      <c r="TM59" s="31">
        <v>0</v>
      </c>
      <c r="TN59" s="31">
        <v>0</v>
      </c>
      <c r="TO59" s="31">
        <v>0</v>
      </c>
      <c r="TP59" s="31">
        <v>0</v>
      </c>
      <c r="TQ59" s="31">
        <v>0</v>
      </c>
      <c r="TR59" s="31">
        <v>0</v>
      </c>
      <c r="TS59" s="31">
        <v>0</v>
      </c>
      <c r="TT59" s="31">
        <v>0</v>
      </c>
      <c r="TU59" s="31">
        <v>0</v>
      </c>
      <c r="TV59" s="31">
        <v>0</v>
      </c>
      <c r="TW59" s="31">
        <v>0</v>
      </c>
      <c r="TX59" s="31">
        <v>0</v>
      </c>
      <c r="TY59" s="31">
        <v>0</v>
      </c>
      <c r="TZ59" s="31">
        <v>0</v>
      </c>
      <c r="UA59" s="31">
        <v>0</v>
      </c>
      <c r="UB59" s="31">
        <v>0</v>
      </c>
      <c r="UC59" s="31">
        <v>0</v>
      </c>
      <c r="UD59" s="31">
        <v>0</v>
      </c>
      <c r="UE59" s="31">
        <v>0</v>
      </c>
      <c r="UF59" s="31">
        <v>0</v>
      </c>
      <c r="UG59" s="31">
        <v>0</v>
      </c>
      <c r="UH59" s="31">
        <v>0</v>
      </c>
      <c r="UI59" s="31">
        <v>0</v>
      </c>
      <c r="UJ59" s="31">
        <v>0</v>
      </c>
      <c r="UK59" s="31">
        <v>0</v>
      </c>
      <c r="UL59" s="31">
        <v>0</v>
      </c>
      <c r="UM59" s="31">
        <v>0</v>
      </c>
      <c r="UN59" s="31">
        <v>0</v>
      </c>
      <c r="UO59" s="31">
        <v>0</v>
      </c>
      <c r="UP59" s="31">
        <v>0</v>
      </c>
      <c r="UQ59" s="31">
        <v>0</v>
      </c>
      <c r="UR59" s="31">
        <v>0</v>
      </c>
      <c r="US59" s="31">
        <v>0</v>
      </c>
      <c r="UT59" s="31">
        <v>0</v>
      </c>
      <c r="UU59" s="31">
        <v>0</v>
      </c>
      <c r="UV59" s="31">
        <v>0</v>
      </c>
      <c r="UW59" s="31">
        <v>0</v>
      </c>
      <c r="UX59" s="31">
        <v>0</v>
      </c>
      <c r="UY59" s="31">
        <v>0</v>
      </c>
      <c r="UZ59" s="31">
        <v>0</v>
      </c>
      <c r="VA59" s="31">
        <v>0</v>
      </c>
      <c r="VB59" s="31">
        <v>0</v>
      </c>
      <c r="VC59" s="31">
        <v>0</v>
      </c>
      <c r="VD59" s="31">
        <v>0</v>
      </c>
      <c r="VE59" s="31">
        <v>0</v>
      </c>
      <c r="VF59" s="31">
        <v>0</v>
      </c>
      <c r="VG59" s="31">
        <v>0</v>
      </c>
      <c r="VH59" s="31">
        <v>0</v>
      </c>
      <c r="VI59" s="31">
        <v>0</v>
      </c>
      <c r="VJ59" s="31">
        <v>0</v>
      </c>
      <c r="VK59" s="31">
        <v>0</v>
      </c>
      <c r="VL59" s="31">
        <v>0</v>
      </c>
      <c r="VM59" s="31">
        <v>0</v>
      </c>
      <c r="VN59" s="31">
        <v>0</v>
      </c>
      <c r="VO59" s="31">
        <v>0</v>
      </c>
      <c r="VP59" s="31">
        <v>0</v>
      </c>
      <c r="VQ59" s="31">
        <v>0</v>
      </c>
      <c r="VR59" s="31">
        <v>0</v>
      </c>
      <c r="VS59" s="31">
        <v>0</v>
      </c>
      <c r="VT59" s="31">
        <v>0</v>
      </c>
      <c r="VU59" s="31">
        <v>0</v>
      </c>
      <c r="VV59" s="31">
        <v>0</v>
      </c>
      <c r="VW59" s="31">
        <v>0</v>
      </c>
      <c r="VX59" s="31">
        <v>0</v>
      </c>
      <c r="VY59" s="31">
        <v>0</v>
      </c>
      <c r="VZ59" s="31">
        <v>0</v>
      </c>
      <c r="WA59" s="31">
        <v>0</v>
      </c>
      <c r="WB59" s="31">
        <v>0</v>
      </c>
      <c r="WC59" s="31">
        <v>0</v>
      </c>
      <c r="WD59" s="31">
        <v>0</v>
      </c>
      <c r="WE59" s="31">
        <v>0</v>
      </c>
      <c r="WF59" s="31">
        <v>0</v>
      </c>
      <c r="WG59" s="31">
        <v>0</v>
      </c>
      <c r="WH59" s="31">
        <v>0</v>
      </c>
      <c r="WI59" s="31">
        <v>0</v>
      </c>
      <c r="WJ59" s="31">
        <v>0</v>
      </c>
      <c r="WK59" s="31">
        <v>0</v>
      </c>
      <c r="WL59" s="31">
        <v>0</v>
      </c>
      <c r="WM59" s="31">
        <v>0</v>
      </c>
      <c r="WN59" s="31">
        <v>0</v>
      </c>
      <c r="WO59" s="31">
        <v>0</v>
      </c>
      <c r="WP59" s="31">
        <v>0</v>
      </c>
      <c r="WQ59" s="31">
        <v>0</v>
      </c>
      <c r="WR59" s="31">
        <v>0</v>
      </c>
      <c r="WS59" s="31">
        <v>0</v>
      </c>
      <c r="WT59" s="31">
        <v>0</v>
      </c>
      <c r="WU59" s="31">
        <v>0</v>
      </c>
      <c r="WV59" s="31">
        <v>0</v>
      </c>
      <c r="WW59" s="31">
        <v>0</v>
      </c>
      <c r="WX59" s="31">
        <v>0</v>
      </c>
      <c r="WY59" s="31">
        <v>0</v>
      </c>
      <c r="WZ59" s="31">
        <v>0</v>
      </c>
      <c r="XA59" s="31">
        <v>0</v>
      </c>
      <c r="XB59" s="31">
        <v>0</v>
      </c>
      <c r="XC59" s="31">
        <v>0</v>
      </c>
      <c r="XD59" s="31">
        <v>0</v>
      </c>
      <c r="XE59" s="31">
        <v>0</v>
      </c>
      <c r="XF59" s="31">
        <v>0</v>
      </c>
      <c r="XG59" s="31">
        <v>0</v>
      </c>
      <c r="XH59" s="31">
        <v>0</v>
      </c>
      <c r="XI59" s="31">
        <v>0</v>
      </c>
      <c r="XJ59" s="31">
        <v>0</v>
      </c>
      <c r="XK59" s="31">
        <v>0</v>
      </c>
      <c r="XL59" s="31">
        <v>0</v>
      </c>
      <c r="XM59" s="31">
        <v>0</v>
      </c>
      <c r="XN59" s="31">
        <v>0</v>
      </c>
      <c r="XO59" s="31">
        <v>0</v>
      </c>
      <c r="XP59" s="31">
        <v>0</v>
      </c>
      <c r="XQ59" s="31">
        <v>0</v>
      </c>
    </row>
    <row r="60" spans="1:641" x14ac:dyDescent="0.25">
      <c r="A60" s="20" t="s">
        <v>149</v>
      </c>
      <c r="B60" s="20" t="s">
        <v>150</v>
      </c>
      <c r="C60" s="29">
        <f>+IFERROR(VLOOKUP($C$2,[4]PMJ21!$A$11:$P$157,13,TRUE)/1000000,0)</f>
        <v>5218.7524999999996</v>
      </c>
      <c r="D60" s="34"/>
      <c r="E60" s="22">
        <f>+C60/$C$74</f>
        <v>120.37728385151765</v>
      </c>
      <c r="F60" s="23" t="s">
        <v>20</v>
      </c>
      <c r="G60" s="24" t="s">
        <v>178</v>
      </c>
      <c r="H60" s="28">
        <v>42895</v>
      </c>
      <c r="I60" s="28" t="s">
        <v>186</v>
      </c>
      <c r="J60" s="26" t="s">
        <v>151</v>
      </c>
      <c r="K60" s="23">
        <v>48</v>
      </c>
      <c r="L60" s="23" t="s">
        <v>232</v>
      </c>
      <c r="M60" s="28">
        <f>+EDATE(H60,K60)</f>
        <v>44356</v>
      </c>
      <c r="N60" s="23" t="s">
        <v>96</v>
      </c>
      <c r="O60" s="29" t="s">
        <v>148</v>
      </c>
      <c r="P60" s="115" t="s">
        <v>26</v>
      </c>
      <c r="Q60" s="30">
        <f>+SUMPRODUCT(1*($BN$4:$XQ$4=$Q$4)*($BN$1:$XQ$1=Q$3)*($BN60:$XQ60))</f>
        <v>0</v>
      </c>
      <c r="R60" s="30">
        <f>+SUMPRODUCT(1*($BN$4:$XQ$4=$R$4)*($BN$1:$XQ$1=Q$3)*($BN60:$XQ60))</f>
        <v>2777785500.3803511</v>
      </c>
      <c r="S60" s="30">
        <f>+SUMPRODUCT(1*($BN$4:$XQ$4=$Q$4)*($BN$1:$XQ$1=S$3)*($BN60:$XQ60))</f>
        <v>0</v>
      </c>
      <c r="T60" s="30">
        <f>+SUMPRODUCT(1*($BN$4:$XQ$4=$R$4)*($BN$1:$XQ$1=S$3)*($BN60:$XQ60))</f>
        <v>2040373497.9063382</v>
      </c>
      <c r="U60" s="30">
        <f>+SUMPRODUCT(1*($BN$4:$XQ$4=$Q$4)*($BN$1:$XQ$1=U$3)*($BN60:$XQ60))</f>
        <v>5218752500</v>
      </c>
      <c r="V60" s="30">
        <f>+SUMPRODUCT(1*($BN$4:$XQ$4=$R$4)*($BN$1:$XQ$1=U$3)*($BN60:$XQ60))</f>
        <v>762536876.38889718</v>
      </c>
      <c r="W60" s="30">
        <f>+SUMPRODUCT(1*($BN$4:$XQ$4=$Q$4)*($BN$1:$XQ$1=W$3)*($BN60:$XQ60))</f>
        <v>0</v>
      </c>
      <c r="X60" s="30">
        <f>+SUMPRODUCT(1*($BN$4:$XQ$4=$R$4)*($BN$1:$XQ$1=W$3)*($BN60:$XQ60))</f>
        <v>0</v>
      </c>
      <c r="Y60" s="30">
        <f>+SUMPRODUCT(1*($BN$4:$XQ$4=$Q$4)*($BN$1:$XQ$1=Y$3)*($BN60:$XQ60))</f>
        <v>0</v>
      </c>
      <c r="Z60" s="30">
        <f>+SUMPRODUCT(1*($BN$4:$XQ$4=$R$4)*($BN$1:$XQ$1=Y$3)*($BN60:$XQ60))</f>
        <v>0</v>
      </c>
      <c r="AA60" s="30">
        <f>+SUMPRODUCT(1*($BN$4:$XQ$4=$Q$4)*($BN$1:$XQ$1=AA$3)*($BN60:$XQ60))</f>
        <v>0</v>
      </c>
      <c r="AB60" s="30">
        <f>+SUMPRODUCT(1*($BN$4:$XQ$4=$R$4)*($BN$1:$XQ$1=AA$3)*($BN60:$XQ60))</f>
        <v>0</v>
      </c>
      <c r="AC60" s="30">
        <f>+SUMPRODUCT(1*($BN$4:$XQ$4=$Q$4)*($BN$1:$XQ$1=AC$3)*($BN60:$XQ60))</f>
        <v>0</v>
      </c>
      <c r="AD60" s="30">
        <f>+SUMPRODUCT(1*($BN$4:$XQ$4=$R$4)*($BN$1:$XQ$1=AC$3)*($BN60:$XQ60))</f>
        <v>0</v>
      </c>
      <c r="AE60" s="30">
        <f>+SUMPRODUCT(1*($BN$4:$XQ$4=$Q$4)*($BN$1:$XQ$1=AE$3)*($BN60:$XQ60))</f>
        <v>0</v>
      </c>
      <c r="AF60" s="30">
        <f>+SUMPRODUCT(1*($BN$4:$XQ$4=$R$4)*($BN$1:$XQ$1=AE$3)*($BN60:$XQ60))</f>
        <v>0</v>
      </c>
      <c r="AG60" s="30">
        <f>+SUMPRODUCT(1*($BN$4:$XQ$4=$Q$4)*($BN$1:$XQ$1=AG$3)*($BN60:$XQ60))</f>
        <v>0</v>
      </c>
      <c r="AH60" s="30">
        <f>+SUMPRODUCT(1*($BN$4:$XQ$4=$R$4)*($BN$1:$XQ$1=AG$3)*($BN60:$XQ60))</f>
        <v>0</v>
      </c>
      <c r="AI60" s="30">
        <f>+SUMPRODUCT(1*($BN$4:$XQ$4=$Q$4)*($BN$1:$XQ$1=AI$3)*($BN60:$XQ60))</f>
        <v>0</v>
      </c>
      <c r="AJ60" s="30">
        <f>+SUMPRODUCT(1*($BN$4:$XQ$4=$R$4)*($BN$1:$XQ$1=AI$3)*($BN60:$XQ60))</f>
        <v>0</v>
      </c>
      <c r="AK60" s="30">
        <f>+SUMPRODUCT(1*($BN$4:$XQ$4=$Q$4)*($BN$1:$XQ$1=AK$3)*($BN60:$XQ60))</f>
        <v>0</v>
      </c>
      <c r="AL60" s="30">
        <f>+SUMPRODUCT(1*($BN$4:$XQ$4=$R$4)*($BN$1:$XQ$1=AK$3)*($BN60:$XQ60))</f>
        <v>0</v>
      </c>
      <c r="AM60" s="30">
        <f>+SUMPRODUCT(1*($BN$4:$XQ$4=$Q$4)*($BN$1:$XQ$1=AM$3)*($BN60:$XQ60))</f>
        <v>0</v>
      </c>
      <c r="AN60" s="30">
        <f>+SUMPRODUCT(1*($BN$4:$XQ$4=$R$4)*($BN$1:$XQ$1=AM$3)*($BN60:$XQ60))</f>
        <v>0</v>
      </c>
      <c r="AO60" s="30">
        <f>+SUMPRODUCT(1*($BN$4:$XQ$4=$Q$4)*($BN$1:$XQ$1=AO$3)*($BN60:$XQ60))</f>
        <v>0</v>
      </c>
      <c r="AP60" s="30">
        <f>+SUMPRODUCT(1*($BN$4:$XQ$4=$R$4)*($BN$1:$XQ$1=AO$3)*($BN60:$XQ60))</f>
        <v>0</v>
      </c>
      <c r="AQ60" s="30">
        <f>+SUMPRODUCT(1*($BN$4:$XQ$4=$Q$4)*($BN$1:$XQ$1=AQ$3)*($BN60:$XQ60))</f>
        <v>0</v>
      </c>
      <c r="AR60" s="30">
        <f>+SUMPRODUCT(1*($BN$4:$XQ$4=$R$4)*($BN$1:$XQ$1=AQ$3)*($BN60:$XQ60))</f>
        <v>0</v>
      </c>
      <c r="AS60" s="30">
        <f>+SUMPRODUCT(1*($BN$4:$XQ$4=$Q$4)*($BN$1:$XQ$1=AS$3)*($BN60:$XQ60))</f>
        <v>0</v>
      </c>
      <c r="AT60" s="30">
        <f>+SUMPRODUCT(1*($BN$4:$XQ$4=$R$4)*($BN$1:$XQ$1=AS$3)*($BN60:$XQ60))</f>
        <v>0</v>
      </c>
      <c r="AU60" s="30">
        <f>+SUMPRODUCT(1*($BN$4:$XQ$4=$Q$4)*($BN$1:$XQ$1=AU$3)*($BN60:$XQ60))</f>
        <v>0</v>
      </c>
      <c r="AV60" s="30">
        <f>+SUMPRODUCT(1*($BN$4:$XQ$4=$R$4)*($BN$1:$XQ$1=AU$3)*($BN60:$XQ60))</f>
        <v>0</v>
      </c>
      <c r="AW60" s="30">
        <f>+SUMPRODUCT(1*($BN$4:$XQ$4=$Q$4)*($BN$1:$XQ$1=AW$3)*($BN60:$XQ60))</f>
        <v>0</v>
      </c>
      <c r="AX60" s="30">
        <f>+SUMPRODUCT(1*($BN$4:$XQ$4=$R$4)*($BN$1:$XQ$1=AW$3)*($BN60:$XQ60))</f>
        <v>0</v>
      </c>
      <c r="AY60" s="30">
        <f>+SUMPRODUCT(1*($BN$4:$XQ$4=$Q$4)*($BN$1:$XQ$1=AY$3)*($BN60:$XQ60))</f>
        <v>0</v>
      </c>
      <c r="AZ60" s="30">
        <f>+SUMPRODUCT(1*($BN$4:$XQ$4=$R$4)*($BN$1:$XQ$1=AY$3)*($BN60:$XQ60))</f>
        <v>0</v>
      </c>
      <c r="BA60" s="30">
        <f>+SUMPRODUCT(1*($BN$4:$XQ$4=$Q$4)*($BN$1:$XQ$1=BA$3)*($BN60:$XQ60))</f>
        <v>0</v>
      </c>
      <c r="BB60" s="30">
        <f>+SUMPRODUCT(1*($BN$4:$XQ$4=$R$4)*($BN$1:$XQ$1=BA$3)*($BN60:$XQ60))</f>
        <v>0</v>
      </c>
      <c r="BC60" s="30">
        <f>+SUMPRODUCT(1*($BN$4:$XQ$4=$Q$4)*($BN$1:$XQ$1=BC$3)*($BN60:$XQ60))</f>
        <v>0</v>
      </c>
      <c r="BD60" s="30">
        <f>+SUMPRODUCT(1*($BN$4:$XQ$4=$R$4)*($BN$1:$XQ$1=BC$3)*($BN60:$XQ60))</f>
        <v>0</v>
      </c>
      <c r="BE60" s="30">
        <f>+SUMPRODUCT(1*($BN$4:$XQ$4=$Q$4)*($BN$1:$XQ$1=BE$3)*($BN60:$XQ60))</f>
        <v>0</v>
      </c>
      <c r="BF60" s="30">
        <f>+SUMPRODUCT(1*($BN$4:$XQ$4=$R$4)*($BN$1:$XQ$1=BE$3)*($BN60:$XQ60))</f>
        <v>0</v>
      </c>
      <c r="BG60" s="30">
        <f>+SUMPRODUCT(1*($BN$4:$XQ$4=$Q$4)*($BN$1:$XQ$1=BG$3)*($BN60:$XQ60))</f>
        <v>0</v>
      </c>
      <c r="BH60" s="30">
        <f>+SUMPRODUCT(1*($BN$4:$XQ$4=$R$4)*($BN$1:$XQ$1=BG$3)*($BN60:$XQ60))</f>
        <v>0</v>
      </c>
      <c r="BI60" s="30">
        <f>+SUMPRODUCT(1*($BN$4:$XQ$4=$Q$4)*($BN$1:$XQ$1=BI$3)*($BN60:$XQ60))</f>
        <v>0</v>
      </c>
      <c r="BJ60" s="30">
        <f>+SUMPRODUCT(1*($BN$4:$XQ$4=$R$4)*($BN$1:$XQ$1=BI$3)*($BN60:$XQ60))</f>
        <v>0</v>
      </c>
      <c r="BK60" s="30">
        <f>+SUMPRODUCT(1*($BN$4:$XQ$4=$Q$4)*($BN$1:$XQ$1=BK$3)*($BN60:$XQ60))</f>
        <v>0</v>
      </c>
      <c r="BL60" s="30">
        <f>+SUMPRODUCT(1*($BN$4:$XQ$4=$R$4)*($BN$1:$XQ$1=BK$3)*($BN60:$XQ60))</f>
        <v>0</v>
      </c>
      <c r="BN60" s="31">
        <v>0</v>
      </c>
      <c r="BO60" s="31">
        <v>0</v>
      </c>
      <c r="BP60" s="31">
        <v>0</v>
      </c>
      <c r="BQ60" s="31">
        <v>0</v>
      </c>
      <c r="BR60" s="31">
        <v>646967442.73687506</v>
      </c>
      <c r="BS60" s="31">
        <v>0</v>
      </c>
      <c r="BT60" s="31">
        <v>0</v>
      </c>
      <c r="BU60" s="31">
        <v>0</v>
      </c>
      <c r="BV60" s="31">
        <v>0</v>
      </c>
      <c r="BW60" s="31">
        <v>0</v>
      </c>
      <c r="BX60" s="31">
        <v>677143284.44930553</v>
      </c>
      <c r="BY60" s="31">
        <v>0</v>
      </c>
      <c r="BZ60" s="31">
        <v>0</v>
      </c>
      <c r="CA60" s="31">
        <v>0</v>
      </c>
      <c r="CB60" s="31">
        <v>0</v>
      </c>
      <c r="CC60" s="31">
        <v>0</v>
      </c>
      <c r="CD60" s="31">
        <v>757934916.74771965</v>
      </c>
      <c r="CE60" s="31">
        <v>0</v>
      </c>
      <c r="CF60" s="31">
        <v>0</v>
      </c>
      <c r="CG60" s="31">
        <v>0</v>
      </c>
      <c r="CH60" s="31">
        <v>0</v>
      </c>
      <c r="CI60" s="31">
        <v>0</v>
      </c>
      <c r="CJ60" s="31">
        <v>695739856.44645059</v>
      </c>
      <c r="CK60" s="31">
        <v>0</v>
      </c>
      <c r="CL60" s="31">
        <v>0</v>
      </c>
      <c r="CM60" s="31">
        <v>0</v>
      </c>
      <c r="CN60" s="31">
        <v>0</v>
      </c>
      <c r="CO60" s="31">
        <v>0</v>
      </c>
      <c r="CP60" s="31">
        <v>597948511.97412205</v>
      </c>
      <c r="CQ60" s="31">
        <v>0</v>
      </c>
      <c r="CR60" s="31">
        <v>0</v>
      </c>
      <c r="CS60" s="31">
        <v>0</v>
      </c>
      <c r="CT60" s="31">
        <v>0</v>
      </c>
      <c r="CU60" s="31">
        <v>0</v>
      </c>
      <c r="CV60" s="31">
        <v>524261611.60069215</v>
      </c>
      <c r="CW60" s="31">
        <v>0</v>
      </c>
      <c r="CX60" s="31">
        <v>0</v>
      </c>
      <c r="CY60" s="31">
        <v>0</v>
      </c>
      <c r="CZ60" s="31">
        <v>0</v>
      </c>
      <c r="DA60" s="31">
        <v>0</v>
      </c>
      <c r="DB60" s="31">
        <v>479276159.69480532</v>
      </c>
      <c r="DC60" s="31">
        <v>0</v>
      </c>
      <c r="DD60" s="31">
        <v>0</v>
      </c>
      <c r="DE60" s="31">
        <v>0</v>
      </c>
      <c r="DF60" s="31">
        <v>0</v>
      </c>
      <c r="DG60" s="31">
        <v>0</v>
      </c>
      <c r="DH60" s="31">
        <v>438887214.63671857</v>
      </c>
      <c r="DI60" s="31">
        <v>0</v>
      </c>
      <c r="DJ60" s="31">
        <v>0</v>
      </c>
      <c r="DK60" s="31">
        <v>0</v>
      </c>
      <c r="DL60" s="31">
        <v>0</v>
      </c>
      <c r="DM60" s="31">
        <v>0</v>
      </c>
      <c r="DN60" s="31">
        <v>399647055.09866679</v>
      </c>
      <c r="DO60" s="31">
        <v>0</v>
      </c>
      <c r="DP60" s="31">
        <v>0</v>
      </c>
      <c r="DQ60" s="31">
        <v>0</v>
      </c>
      <c r="DR60" s="31">
        <v>0</v>
      </c>
      <c r="DS60" s="31">
        <v>0</v>
      </c>
      <c r="DT60" s="31">
        <v>362889821.29023039</v>
      </c>
      <c r="DU60" s="31">
        <v>5218752500</v>
      </c>
      <c r="DV60" s="31">
        <v>0</v>
      </c>
      <c r="DW60" s="31">
        <v>0</v>
      </c>
      <c r="DX60" s="31">
        <v>0</v>
      </c>
      <c r="DY60" s="31">
        <v>0</v>
      </c>
      <c r="DZ60" s="31">
        <v>0</v>
      </c>
      <c r="EA60" s="31">
        <v>0</v>
      </c>
      <c r="EB60" s="31">
        <v>0</v>
      </c>
      <c r="EC60" s="31">
        <v>0</v>
      </c>
      <c r="ED60" s="31">
        <v>0</v>
      </c>
      <c r="EE60" s="31">
        <v>0</v>
      </c>
      <c r="EF60" s="31">
        <v>0</v>
      </c>
      <c r="EG60" s="31">
        <v>0</v>
      </c>
      <c r="EH60" s="31">
        <v>0</v>
      </c>
      <c r="EI60" s="31">
        <v>0</v>
      </c>
      <c r="EJ60" s="31">
        <v>0</v>
      </c>
      <c r="EK60" s="31">
        <v>0</v>
      </c>
      <c r="EL60" s="31">
        <v>0</v>
      </c>
      <c r="EM60" s="31">
        <v>0</v>
      </c>
      <c r="EN60" s="31">
        <v>0</v>
      </c>
      <c r="EO60" s="31">
        <v>0</v>
      </c>
      <c r="EP60" s="31">
        <v>0</v>
      </c>
      <c r="EQ60" s="31">
        <v>0</v>
      </c>
      <c r="ER60" s="31">
        <v>0</v>
      </c>
      <c r="ES60" s="31">
        <v>0</v>
      </c>
      <c r="ET60" s="31">
        <v>0</v>
      </c>
      <c r="EU60" s="31">
        <v>0</v>
      </c>
      <c r="EV60" s="31">
        <v>0</v>
      </c>
      <c r="EW60" s="31">
        <v>0</v>
      </c>
      <c r="EX60" s="31">
        <v>0</v>
      </c>
      <c r="EY60" s="31">
        <v>0</v>
      </c>
      <c r="EZ60" s="31">
        <v>0</v>
      </c>
      <c r="FA60" s="31">
        <v>0</v>
      </c>
      <c r="FB60" s="31">
        <v>0</v>
      </c>
      <c r="FC60" s="31">
        <v>0</v>
      </c>
      <c r="FD60" s="31">
        <v>0</v>
      </c>
      <c r="FE60" s="31">
        <v>0</v>
      </c>
      <c r="FF60" s="31">
        <v>0</v>
      </c>
      <c r="FG60" s="31">
        <v>0</v>
      </c>
      <c r="FH60" s="31">
        <v>0</v>
      </c>
      <c r="FI60" s="31">
        <v>0</v>
      </c>
      <c r="FJ60" s="31">
        <v>0</v>
      </c>
      <c r="FK60" s="31">
        <v>0</v>
      </c>
      <c r="FL60" s="31">
        <v>0</v>
      </c>
      <c r="FM60" s="31">
        <v>0</v>
      </c>
      <c r="FN60" s="31">
        <v>0</v>
      </c>
      <c r="FO60" s="31">
        <v>0</v>
      </c>
      <c r="FP60" s="31">
        <v>0</v>
      </c>
      <c r="FQ60" s="31">
        <v>0</v>
      </c>
      <c r="FR60" s="31">
        <v>0</v>
      </c>
      <c r="FS60" s="31">
        <v>0</v>
      </c>
      <c r="FT60" s="31">
        <v>0</v>
      </c>
      <c r="FU60" s="31">
        <v>0</v>
      </c>
      <c r="FV60" s="31">
        <v>0</v>
      </c>
      <c r="FW60" s="31">
        <v>0</v>
      </c>
      <c r="FX60" s="31">
        <v>0</v>
      </c>
      <c r="FY60" s="31">
        <v>0</v>
      </c>
      <c r="FZ60" s="31">
        <v>0</v>
      </c>
      <c r="GA60" s="31">
        <v>0</v>
      </c>
      <c r="GB60" s="31">
        <v>0</v>
      </c>
      <c r="GC60" s="31">
        <v>0</v>
      </c>
      <c r="GD60" s="31">
        <v>0</v>
      </c>
      <c r="GE60" s="31">
        <v>0</v>
      </c>
      <c r="GF60" s="31">
        <v>0</v>
      </c>
      <c r="GG60" s="31">
        <v>0</v>
      </c>
      <c r="GH60" s="31">
        <v>0</v>
      </c>
      <c r="GI60" s="31">
        <v>0</v>
      </c>
      <c r="GJ60" s="31">
        <v>0</v>
      </c>
      <c r="GK60" s="31">
        <v>0</v>
      </c>
      <c r="GL60" s="31">
        <v>0</v>
      </c>
      <c r="GM60" s="31">
        <v>0</v>
      </c>
      <c r="GN60" s="31">
        <v>0</v>
      </c>
      <c r="GO60" s="31">
        <v>0</v>
      </c>
      <c r="GP60" s="31">
        <v>0</v>
      </c>
      <c r="GQ60" s="31">
        <v>0</v>
      </c>
      <c r="GR60" s="31">
        <v>0</v>
      </c>
      <c r="GS60" s="31">
        <v>0</v>
      </c>
      <c r="GT60" s="31">
        <v>0</v>
      </c>
      <c r="GU60" s="31">
        <v>0</v>
      </c>
      <c r="GV60" s="31">
        <v>0</v>
      </c>
      <c r="GW60" s="31">
        <v>0</v>
      </c>
      <c r="GX60" s="31">
        <v>0</v>
      </c>
      <c r="GY60" s="31">
        <v>0</v>
      </c>
      <c r="GZ60" s="31">
        <v>0</v>
      </c>
      <c r="HA60" s="31">
        <v>0</v>
      </c>
      <c r="HB60" s="31">
        <v>0</v>
      </c>
      <c r="HC60" s="31">
        <v>0</v>
      </c>
      <c r="HD60" s="31">
        <v>0</v>
      </c>
      <c r="HE60" s="31">
        <v>0</v>
      </c>
      <c r="HF60" s="31">
        <v>0</v>
      </c>
      <c r="HG60" s="31">
        <v>0</v>
      </c>
      <c r="HH60" s="31">
        <v>0</v>
      </c>
      <c r="HI60" s="31">
        <v>0</v>
      </c>
      <c r="HJ60" s="31">
        <v>0</v>
      </c>
      <c r="HK60" s="31">
        <v>0</v>
      </c>
      <c r="HL60" s="31">
        <v>0</v>
      </c>
      <c r="HM60" s="31">
        <v>0</v>
      </c>
      <c r="HN60" s="31">
        <v>0</v>
      </c>
      <c r="HO60" s="31">
        <v>0</v>
      </c>
      <c r="HP60" s="31">
        <v>0</v>
      </c>
      <c r="HQ60" s="31">
        <v>0</v>
      </c>
      <c r="HR60" s="31">
        <v>0</v>
      </c>
      <c r="HS60" s="31">
        <v>0</v>
      </c>
      <c r="HT60" s="31">
        <v>0</v>
      </c>
      <c r="HU60" s="31">
        <v>0</v>
      </c>
      <c r="HV60" s="31">
        <v>0</v>
      </c>
      <c r="HW60" s="31">
        <v>0</v>
      </c>
      <c r="HX60" s="31">
        <v>0</v>
      </c>
      <c r="HY60" s="31">
        <v>0</v>
      </c>
      <c r="HZ60" s="31">
        <v>0</v>
      </c>
      <c r="IA60" s="31">
        <v>0</v>
      </c>
      <c r="IB60" s="31">
        <v>0</v>
      </c>
      <c r="IC60" s="31">
        <v>0</v>
      </c>
      <c r="ID60" s="31">
        <v>0</v>
      </c>
      <c r="IE60" s="31">
        <v>0</v>
      </c>
      <c r="IF60" s="31">
        <v>0</v>
      </c>
      <c r="IG60" s="31">
        <v>0</v>
      </c>
      <c r="IH60" s="31">
        <v>0</v>
      </c>
      <c r="II60" s="31">
        <v>0</v>
      </c>
      <c r="IJ60" s="31">
        <v>0</v>
      </c>
      <c r="IK60" s="31">
        <v>0</v>
      </c>
      <c r="IL60" s="31">
        <v>0</v>
      </c>
      <c r="IM60" s="31">
        <v>0</v>
      </c>
      <c r="IN60" s="31">
        <v>0</v>
      </c>
      <c r="IO60" s="31">
        <v>0</v>
      </c>
      <c r="IP60" s="31">
        <v>0</v>
      </c>
      <c r="IQ60" s="31">
        <v>0</v>
      </c>
      <c r="IR60" s="31">
        <v>0</v>
      </c>
      <c r="IS60" s="31">
        <v>0</v>
      </c>
      <c r="IT60" s="31">
        <v>0</v>
      </c>
      <c r="IU60" s="31">
        <v>0</v>
      </c>
      <c r="IV60" s="31">
        <v>0</v>
      </c>
      <c r="IW60" s="31">
        <v>0</v>
      </c>
      <c r="IX60" s="31">
        <v>0</v>
      </c>
      <c r="IY60" s="31">
        <v>0</v>
      </c>
      <c r="IZ60" s="31">
        <v>0</v>
      </c>
      <c r="JA60" s="31">
        <v>0</v>
      </c>
      <c r="JB60" s="31">
        <v>0</v>
      </c>
      <c r="JC60" s="31">
        <v>0</v>
      </c>
      <c r="JD60" s="31">
        <v>0</v>
      </c>
      <c r="JE60" s="31">
        <v>0</v>
      </c>
      <c r="JF60" s="31">
        <v>0</v>
      </c>
      <c r="JG60" s="31">
        <v>0</v>
      </c>
      <c r="JH60" s="31">
        <v>0</v>
      </c>
      <c r="JI60" s="31">
        <v>0</v>
      </c>
      <c r="JJ60" s="31">
        <v>0</v>
      </c>
      <c r="JK60" s="31">
        <v>0</v>
      </c>
      <c r="JL60" s="31">
        <v>0</v>
      </c>
      <c r="JM60" s="31">
        <v>0</v>
      </c>
      <c r="JN60" s="31">
        <v>0</v>
      </c>
      <c r="JO60" s="31">
        <v>0</v>
      </c>
      <c r="JP60" s="31">
        <v>0</v>
      </c>
      <c r="JQ60" s="31">
        <v>0</v>
      </c>
      <c r="JR60" s="31">
        <v>0</v>
      </c>
      <c r="JS60" s="31">
        <v>0</v>
      </c>
      <c r="JT60" s="31">
        <v>0</v>
      </c>
      <c r="JU60" s="31">
        <v>0</v>
      </c>
      <c r="JV60" s="31">
        <v>0</v>
      </c>
      <c r="JW60" s="31">
        <v>0</v>
      </c>
      <c r="JX60" s="31">
        <v>0</v>
      </c>
      <c r="JY60" s="31">
        <v>0</v>
      </c>
      <c r="JZ60" s="31">
        <v>0</v>
      </c>
      <c r="KA60" s="31">
        <v>0</v>
      </c>
      <c r="KB60" s="31">
        <v>0</v>
      </c>
      <c r="KC60" s="31">
        <v>0</v>
      </c>
      <c r="KD60" s="31">
        <v>0</v>
      </c>
      <c r="KE60" s="31">
        <v>0</v>
      </c>
      <c r="KF60" s="31">
        <v>0</v>
      </c>
      <c r="KG60" s="31">
        <v>0</v>
      </c>
      <c r="KH60" s="31">
        <v>0</v>
      </c>
      <c r="KI60" s="31">
        <v>0</v>
      </c>
      <c r="KJ60" s="31">
        <v>0</v>
      </c>
      <c r="KK60" s="31">
        <v>0</v>
      </c>
      <c r="KL60" s="31">
        <v>0</v>
      </c>
      <c r="KM60" s="31">
        <v>0</v>
      </c>
      <c r="KN60" s="31">
        <v>0</v>
      </c>
      <c r="KO60" s="31">
        <v>0</v>
      </c>
      <c r="KP60" s="31">
        <v>0</v>
      </c>
      <c r="KQ60" s="31">
        <v>0</v>
      </c>
      <c r="KR60" s="31">
        <v>0</v>
      </c>
      <c r="KS60" s="31">
        <v>0</v>
      </c>
      <c r="KT60" s="31">
        <v>0</v>
      </c>
      <c r="KU60" s="31">
        <v>0</v>
      </c>
      <c r="KV60" s="31">
        <v>0</v>
      </c>
      <c r="KW60" s="31">
        <v>0</v>
      </c>
      <c r="KX60" s="31">
        <v>0</v>
      </c>
      <c r="KY60" s="31">
        <v>0</v>
      </c>
      <c r="KZ60" s="31">
        <v>0</v>
      </c>
      <c r="LA60" s="31">
        <v>0</v>
      </c>
      <c r="LB60" s="31">
        <v>0</v>
      </c>
      <c r="LC60" s="31">
        <v>0</v>
      </c>
      <c r="LD60" s="31">
        <v>0</v>
      </c>
      <c r="LE60" s="31">
        <v>0</v>
      </c>
      <c r="LF60" s="31">
        <v>0</v>
      </c>
      <c r="LG60" s="31">
        <v>0</v>
      </c>
      <c r="LH60" s="31">
        <v>0</v>
      </c>
      <c r="LI60" s="31">
        <v>0</v>
      </c>
      <c r="LJ60" s="31">
        <v>0</v>
      </c>
      <c r="LK60" s="31">
        <v>0</v>
      </c>
      <c r="LL60" s="31">
        <v>0</v>
      </c>
      <c r="LM60" s="31">
        <v>0</v>
      </c>
      <c r="LN60" s="31">
        <v>0</v>
      </c>
      <c r="LO60" s="31">
        <v>0</v>
      </c>
      <c r="LP60" s="31">
        <v>0</v>
      </c>
      <c r="LQ60" s="31">
        <v>0</v>
      </c>
      <c r="LR60" s="31">
        <v>0</v>
      </c>
      <c r="LS60" s="31">
        <v>0</v>
      </c>
      <c r="LT60" s="31">
        <v>0</v>
      </c>
      <c r="LU60" s="31">
        <v>0</v>
      </c>
      <c r="LV60" s="31">
        <v>0</v>
      </c>
      <c r="LW60" s="31">
        <v>0</v>
      </c>
      <c r="LX60" s="31">
        <v>0</v>
      </c>
      <c r="LY60" s="31">
        <v>0</v>
      </c>
      <c r="LZ60" s="31">
        <v>0</v>
      </c>
      <c r="MA60" s="31">
        <v>0</v>
      </c>
      <c r="MB60" s="31">
        <v>0</v>
      </c>
      <c r="MC60" s="31">
        <v>0</v>
      </c>
      <c r="MD60" s="31">
        <v>0</v>
      </c>
      <c r="ME60" s="31">
        <v>0</v>
      </c>
      <c r="MF60" s="31">
        <v>0</v>
      </c>
      <c r="MG60" s="31">
        <v>0</v>
      </c>
      <c r="MH60" s="31">
        <v>0</v>
      </c>
      <c r="MI60" s="31">
        <v>0</v>
      </c>
      <c r="MJ60" s="31">
        <v>0</v>
      </c>
      <c r="MK60" s="31">
        <v>0</v>
      </c>
      <c r="ML60" s="31">
        <v>0</v>
      </c>
      <c r="MM60" s="31">
        <v>0</v>
      </c>
      <c r="MN60" s="31">
        <v>0</v>
      </c>
      <c r="MO60" s="31">
        <v>0</v>
      </c>
      <c r="MP60" s="31">
        <v>0</v>
      </c>
      <c r="MQ60" s="31">
        <v>0</v>
      </c>
      <c r="MR60" s="31">
        <v>0</v>
      </c>
      <c r="MS60" s="31">
        <v>0</v>
      </c>
      <c r="MT60" s="31">
        <v>0</v>
      </c>
      <c r="MU60" s="31">
        <v>0</v>
      </c>
      <c r="MV60" s="31">
        <v>0</v>
      </c>
      <c r="MW60" s="31">
        <v>0</v>
      </c>
      <c r="MX60" s="31">
        <v>0</v>
      </c>
      <c r="MY60" s="31">
        <v>0</v>
      </c>
      <c r="MZ60" s="31">
        <v>0</v>
      </c>
      <c r="NA60" s="31">
        <v>0</v>
      </c>
      <c r="NB60" s="31">
        <v>0</v>
      </c>
      <c r="NC60" s="31">
        <v>0</v>
      </c>
      <c r="ND60" s="31">
        <v>0</v>
      </c>
      <c r="NE60" s="31">
        <v>0</v>
      </c>
      <c r="NF60" s="31">
        <v>0</v>
      </c>
      <c r="NG60" s="31">
        <v>0</v>
      </c>
      <c r="NH60" s="31">
        <v>0</v>
      </c>
      <c r="NI60" s="31">
        <v>0</v>
      </c>
      <c r="NJ60" s="31">
        <v>0</v>
      </c>
      <c r="NK60" s="31">
        <v>0</v>
      </c>
      <c r="NL60" s="31">
        <v>0</v>
      </c>
      <c r="NM60" s="31">
        <v>0</v>
      </c>
      <c r="NN60" s="31">
        <v>0</v>
      </c>
      <c r="NO60" s="31">
        <v>0</v>
      </c>
      <c r="NP60" s="31">
        <v>0</v>
      </c>
      <c r="NQ60" s="31">
        <v>0</v>
      </c>
      <c r="NR60" s="31">
        <v>0</v>
      </c>
      <c r="NS60" s="31">
        <v>0</v>
      </c>
      <c r="NT60" s="31">
        <v>0</v>
      </c>
      <c r="NU60" s="31">
        <v>0</v>
      </c>
      <c r="NV60" s="31">
        <v>0</v>
      </c>
      <c r="NW60" s="31">
        <v>0</v>
      </c>
      <c r="NX60" s="31">
        <v>0</v>
      </c>
      <c r="NY60" s="31">
        <v>0</v>
      </c>
      <c r="NZ60" s="31">
        <v>0</v>
      </c>
      <c r="OA60" s="31">
        <v>0</v>
      </c>
      <c r="OB60" s="31">
        <v>0</v>
      </c>
      <c r="OC60" s="31">
        <v>0</v>
      </c>
      <c r="OD60" s="31">
        <v>0</v>
      </c>
      <c r="OE60" s="31">
        <v>0</v>
      </c>
      <c r="OF60" s="31">
        <v>0</v>
      </c>
      <c r="OG60" s="31">
        <v>0</v>
      </c>
      <c r="OH60" s="31">
        <v>0</v>
      </c>
      <c r="OI60" s="31">
        <v>0</v>
      </c>
      <c r="OJ60" s="31">
        <v>0</v>
      </c>
      <c r="OK60" s="31">
        <v>0</v>
      </c>
      <c r="OL60" s="31">
        <v>0</v>
      </c>
      <c r="OM60" s="31">
        <v>0</v>
      </c>
      <c r="ON60" s="31">
        <v>0</v>
      </c>
      <c r="OO60" s="31">
        <v>0</v>
      </c>
      <c r="OP60" s="31">
        <v>0</v>
      </c>
      <c r="OQ60" s="31">
        <v>0</v>
      </c>
      <c r="OR60" s="31">
        <v>0</v>
      </c>
      <c r="OS60" s="31">
        <v>0</v>
      </c>
      <c r="OT60" s="31">
        <v>0</v>
      </c>
      <c r="OU60" s="31">
        <v>0</v>
      </c>
      <c r="OV60" s="31">
        <v>0</v>
      </c>
      <c r="OW60" s="31">
        <v>0</v>
      </c>
      <c r="OX60" s="31">
        <v>0</v>
      </c>
      <c r="OY60" s="31">
        <v>0</v>
      </c>
      <c r="OZ60" s="31">
        <v>0</v>
      </c>
      <c r="PA60" s="31">
        <v>0</v>
      </c>
      <c r="PB60" s="31">
        <v>0</v>
      </c>
      <c r="PC60" s="31">
        <v>0</v>
      </c>
      <c r="PD60" s="31">
        <v>0</v>
      </c>
      <c r="PE60" s="31">
        <v>0</v>
      </c>
      <c r="PF60" s="31">
        <v>0</v>
      </c>
      <c r="PG60" s="31">
        <v>0</v>
      </c>
      <c r="PH60" s="31">
        <v>0</v>
      </c>
      <c r="PI60" s="31">
        <v>0</v>
      </c>
      <c r="PJ60" s="31">
        <v>0</v>
      </c>
      <c r="PK60" s="31">
        <v>0</v>
      </c>
      <c r="PL60" s="31">
        <v>0</v>
      </c>
      <c r="PM60" s="31">
        <v>0</v>
      </c>
      <c r="PN60" s="31">
        <v>0</v>
      </c>
      <c r="PO60" s="31">
        <v>0</v>
      </c>
      <c r="PP60" s="31">
        <v>0</v>
      </c>
      <c r="PQ60" s="31">
        <v>0</v>
      </c>
      <c r="PR60" s="31">
        <v>0</v>
      </c>
      <c r="PS60" s="31">
        <v>0</v>
      </c>
      <c r="PT60" s="31">
        <v>0</v>
      </c>
      <c r="PU60" s="31">
        <v>0</v>
      </c>
      <c r="PV60" s="31">
        <v>0</v>
      </c>
      <c r="PW60" s="31">
        <v>0</v>
      </c>
      <c r="PX60" s="31">
        <v>0</v>
      </c>
      <c r="PY60" s="31">
        <v>0</v>
      </c>
      <c r="PZ60" s="31">
        <v>0</v>
      </c>
      <c r="QA60" s="31">
        <v>0</v>
      </c>
      <c r="QB60" s="31">
        <v>0</v>
      </c>
      <c r="QC60" s="31">
        <v>0</v>
      </c>
      <c r="QD60" s="31">
        <v>0</v>
      </c>
      <c r="QE60" s="31">
        <v>0</v>
      </c>
      <c r="QF60" s="31">
        <v>0</v>
      </c>
      <c r="QG60" s="31">
        <v>0</v>
      </c>
      <c r="QH60" s="31">
        <v>0</v>
      </c>
      <c r="QI60" s="31">
        <v>0</v>
      </c>
      <c r="QJ60" s="31">
        <v>0</v>
      </c>
      <c r="QK60" s="31">
        <v>0</v>
      </c>
      <c r="QL60" s="31">
        <v>0</v>
      </c>
      <c r="QM60" s="31">
        <v>0</v>
      </c>
      <c r="QN60" s="31">
        <v>0</v>
      </c>
      <c r="QO60" s="31">
        <v>0</v>
      </c>
      <c r="QP60" s="31">
        <v>0</v>
      </c>
      <c r="QQ60" s="31">
        <v>0</v>
      </c>
      <c r="QR60" s="31">
        <v>0</v>
      </c>
      <c r="QS60" s="31">
        <v>0</v>
      </c>
      <c r="QT60" s="31">
        <v>0</v>
      </c>
      <c r="QU60" s="31">
        <v>0</v>
      </c>
      <c r="QV60" s="31">
        <v>0</v>
      </c>
      <c r="QW60" s="31">
        <v>0</v>
      </c>
      <c r="QX60" s="31">
        <v>0</v>
      </c>
      <c r="QY60" s="31">
        <v>0</v>
      </c>
      <c r="QZ60" s="31">
        <v>0</v>
      </c>
      <c r="RA60" s="31">
        <v>0</v>
      </c>
      <c r="RB60" s="31">
        <v>0</v>
      </c>
      <c r="RC60" s="31">
        <v>0</v>
      </c>
      <c r="RD60" s="31">
        <v>0</v>
      </c>
      <c r="RE60" s="31">
        <v>0</v>
      </c>
      <c r="RF60" s="31">
        <v>0</v>
      </c>
      <c r="RG60" s="31">
        <v>0</v>
      </c>
      <c r="RH60" s="31">
        <v>0</v>
      </c>
      <c r="RI60" s="31">
        <v>0</v>
      </c>
      <c r="RJ60" s="31">
        <v>0</v>
      </c>
      <c r="RK60" s="31">
        <v>0</v>
      </c>
      <c r="RL60" s="31">
        <v>0</v>
      </c>
      <c r="RM60" s="31">
        <v>0</v>
      </c>
      <c r="RN60" s="31">
        <v>0</v>
      </c>
      <c r="RO60" s="31">
        <v>0</v>
      </c>
      <c r="RP60" s="31">
        <v>0</v>
      </c>
      <c r="RQ60" s="31">
        <v>0</v>
      </c>
      <c r="RR60" s="31">
        <v>0</v>
      </c>
      <c r="RS60" s="31">
        <v>0</v>
      </c>
      <c r="RT60" s="31">
        <v>0</v>
      </c>
      <c r="RU60" s="31">
        <v>0</v>
      </c>
      <c r="RV60" s="31">
        <v>0</v>
      </c>
      <c r="RW60" s="31">
        <v>0</v>
      </c>
      <c r="RX60" s="31">
        <v>0</v>
      </c>
      <c r="RY60" s="31">
        <v>0</v>
      </c>
      <c r="RZ60" s="31">
        <v>0</v>
      </c>
      <c r="SA60" s="31">
        <v>0</v>
      </c>
      <c r="SB60" s="31">
        <v>0</v>
      </c>
      <c r="SC60" s="31">
        <v>0</v>
      </c>
      <c r="SD60" s="31">
        <v>0</v>
      </c>
      <c r="SE60" s="31">
        <v>0</v>
      </c>
      <c r="SF60" s="31">
        <v>0</v>
      </c>
      <c r="SG60" s="31">
        <v>0</v>
      </c>
      <c r="SH60" s="31">
        <v>0</v>
      </c>
      <c r="SI60" s="31">
        <v>0</v>
      </c>
      <c r="SJ60" s="31">
        <v>0</v>
      </c>
      <c r="SK60" s="31">
        <v>0</v>
      </c>
      <c r="SL60" s="31">
        <v>0</v>
      </c>
      <c r="SM60" s="31">
        <v>0</v>
      </c>
      <c r="SN60" s="31">
        <v>0</v>
      </c>
      <c r="SO60" s="31">
        <v>0</v>
      </c>
      <c r="SP60" s="31">
        <v>0</v>
      </c>
      <c r="SQ60" s="31">
        <v>0</v>
      </c>
      <c r="SR60" s="31">
        <v>0</v>
      </c>
      <c r="SS60" s="31">
        <v>0</v>
      </c>
      <c r="ST60" s="31">
        <v>0</v>
      </c>
      <c r="SU60" s="31">
        <v>0</v>
      </c>
      <c r="SV60" s="31">
        <v>0</v>
      </c>
      <c r="SW60" s="31">
        <v>0</v>
      </c>
      <c r="SX60" s="31">
        <v>0</v>
      </c>
      <c r="SY60" s="31">
        <v>0</v>
      </c>
      <c r="SZ60" s="31">
        <v>0</v>
      </c>
      <c r="TA60" s="31">
        <v>0</v>
      </c>
      <c r="TB60" s="31">
        <v>0</v>
      </c>
      <c r="TC60" s="31">
        <v>0</v>
      </c>
      <c r="TD60" s="31">
        <v>0</v>
      </c>
      <c r="TE60" s="31">
        <v>0</v>
      </c>
      <c r="TF60" s="31">
        <v>0</v>
      </c>
      <c r="TG60" s="31">
        <v>0</v>
      </c>
      <c r="TH60" s="31">
        <v>0</v>
      </c>
      <c r="TI60" s="31">
        <v>0</v>
      </c>
      <c r="TJ60" s="31">
        <v>0</v>
      </c>
      <c r="TK60" s="31">
        <v>0</v>
      </c>
      <c r="TL60" s="31">
        <v>0</v>
      </c>
      <c r="TM60" s="31">
        <v>0</v>
      </c>
      <c r="TN60" s="31">
        <v>0</v>
      </c>
      <c r="TO60" s="31">
        <v>0</v>
      </c>
      <c r="TP60" s="31">
        <v>0</v>
      </c>
      <c r="TQ60" s="31">
        <v>0</v>
      </c>
      <c r="TR60" s="31">
        <v>0</v>
      </c>
      <c r="TS60" s="31">
        <v>0</v>
      </c>
      <c r="TT60" s="31">
        <v>0</v>
      </c>
      <c r="TU60" s="31">
        <v>0</v>
      </c>
      <c r="TV60" s="31">
        <v>0</v>
      </c>
      <c r="TW60" s="31">
        <v>0</v>
      </c>
      <c r="TX60" s="31">
        <v>0</v>
      </c>
      <c r="TY60" s="31">
        <v>0</v>
      </c>
      <c r="TZ60" s="31">
        <v>0</v>
      </c>
      <c r="UA60" s="31">
        <v>0</v>
      </c>
      <c r="UB60" s="31">
        <v>0</v>
      </c>
      <c r="UC60" s="31">
        <v>0</v>
      </c>
      <c r="UD60" s="31">
        <v>0</v>
      </c>
      <c r="UE60" s="31">
        <v>0</v>
      </c>
      <c r="UF60" s="31">
        <v>0</v>
      </c>
      <c r="UG60" s="31">
        <v>0</v>
      </c>
      <c r="UH60" s="31">
        <v>0</v>
      </c>
      <c r="UI60" s="31">
        <v>0</v>
      </c>
      <c r="UJ60" s="31">
        <v>0</v>
      </c>
      <c r="UK60" s="31">
        <v>0</v>
      </c>
      <c r="UL60" s="31">
        <v>0</v>
      </c>
      <c r="UM60" s="31">
        <v>0</v>
      </c>
      <c r="UN60" s="31">
        <v>0</v>
      </c>
      <c r="UO60" s="31">
        <v>0</v>
      </c>
      <c r="UP60" s="31">
        <v>0</v>
      </c>
      <c r="UQ60" s="31">
        <v>0</v>
      </c>
      <c r="UR60" s="31">
        <v>0</v>
      </c>
      <c r="US60" s="31">
        <v>0</v>
      </c>
      <c r="UT60" s="31">
        <v>0</v>
      </c>
      <c r="UU60" s="31">
        <v>0</v>
      </c>
      <c r="UV60" s="31">
        <v>0</v>
      </c>
      <c r="UW60" s="31">
        <v>0</v>
      </c>
      <c r="UX60" s="31">
        <v>0</v>
      </c>
      <c r="UY60" s="31">
        <v>0</v>
      </c>
      <c r="UZ60" s="31">
        <v>0</v>
      </c>
      <c r="VA60" s="31">
        <v>0</v>
      </c>
      <c r="VB60" s="31">
        <v>0</v>
      </c>
      <c r="VC60" s="31">
        <v>0</v>
      </c>
      <c r="VD60" s="31">
        <v>0</v>
      </c>
      <c r="VE60" s="31">
        <v>0</v>
      </c>
      <c r="VF60" s="31">
        <v>0</v>
      </c>
      <c r="VG60" s="31">
        <v>0</v>
      </c>
      <c r="VH60" s="31">
        <v>0</v>
      </c>
      <c r="VI60" s="31">
        <v>0</v>
      </c>
      <c r="VJ60" s="31">
        <v>0</v>
      </c>
      <c r="VK60" s="31">
        <v>0</v>
      </c>
      <c r="VL60" s="31">
        <v>0</v>
      </c>
      <c r="VM60" s="31">
        <v>0</v>
      </c>
      <c r="VN60" s="31">
        <v>0</v>
      </c>
      <c r="VO60" s="31">
        <v>0</v>
      </c>
      <c r="VP60" s="31">
        <v>0</v>
      </c>
      <c r="VQ60" s="31">
        <v>0</v>
      </c>
      <c r="VR60" s="31">
        <v>0</v>
      </c>
      <c r="VS60" s="31">
        <v>0</v>
      </c>
      <c r="VT60" s="31">
        <v>0</v>
      </c>
      <c r="VU60" s="31">
        <v>0</v>
      </c>
      <c r="VV60" s="31">
        <v>0</v>
      </c>
      <c r="VW60" s="31">
        <v>0</v>
      </c>
      <c r="VX60" s="31">
        <v>0</v>
      </c>
      <c r="VY60" s="31">
        <v>0</v>
      </c>
      <c r="VZ60" s="31">
        <v>0</v>
      </c>
      <c r="WA60" s="31">
        <v>0</v>
      </c>
      <c r="WB60" s="31">
        <v>0</v>
      </c>
      <c r="WC60" s="31">
        <v>0</v>
      </c>
      <c r="WD60" s="31">
        <v>0</v>
      </c>
      <c r="WE60" s="31">
        <v>0</v>
      </c>
      <c r="WF60" s="31">
        <v>0</v>
      </c>
      <c r="WG60" s="31">
        <v>0</v>
      </c>
      <c r="WH60" s="31">
        <v>0</v>
      </c>
      <c r="WI60" s="31">
        <v>0</v>
      </c>
      <c r="WJ60" s="31">
        <v>0</v>
      </c>
      <c r="WK60" s="31">
        <v>0</v>
      </c>
      <c r="WL60" s="31">
        <v>0</v>
      </c>
      <c r="WM60" s="31">
        <v>0</v>
      </c>
      <c r="WN60" s="31">
        <v>0</v>
      </c>
      <c r="WO60" s="31">
        <v>0</v>
      </c>
      <c r="WP60" s="31">
        <v>0</v>
      </c>
      <c r="WQ60" s="31">
        <v>0</v>
      </c>
      <c r="WR60" s="31">
        <v>0</v>
      </c>
      <c r="WS60" s="31">
        <v>0</v>
      </c>
      <c r="WT60" s="31">
        <v>0</v>
      </c>
      <c r="WU60" s="31">
        <v>0</v>
      </c>
      <c r="WV60" s="31">
        <v>0</v>
      </c>
      <c r="WW60" s="31">
        <v>0</v>
      </c>
      <c r="WX60" s="31">
        <v>0</v>
      </c>
      <c r="WY60" s="31">
        <v>0</v>
      </c>
      <c r="WZ60" s="31">
        <v>0</v>
      </c>
      <c r="XA60" s="31">
        <v>0</v>
      </c>
      <c r="XB60" s="31">
        <v>0</v>
      </c>
      <c r="XC60" s="31">
        <v>0</v>
      </c>
      <c r="XD60" s="31">
        <v>0</v>
      </c>
      <c r="XE60" s="31">
        <v>0</v>
      </c>
      <c r="XF60" s="31">
        <v>0</v>
      </c>
      <c r="XG60" s="31">
        <v>0</v>
      </c>
      <c r="XH60" s="31">
        <v>0</v>
      </c>
      <c r="XI60" s="31">
        <v>0</v>
      </c>
      <c r="XJ60" s="31">
        <v>0</v>
      </c>
      <c r="XK60" s="31">
        <v>0</v>
      </c>
      <c r="XL60" s="31">
        <v>0</v>
      </c>
      <c r="XM60" s="31">
        <v>0</v>
      </c>
      <c r="XN60" s="31">
        <v>0</v>
      </c>
      <c r="XO60" s="31">
        <v>0</v>
      </c>
      <c r="XP60" s="31">
        <v>0</v>
      </c>
      <c r="XQ60" s="31">
        <v>0</v>
      </c>
    </row>
    <row r="61" spans="1:641" x14ac:dyDescent="0.25">
      <c r="A61" s="20" t="s">
        <v>152</v>
      </c>
      <c r="B61" s="20" t="s">
        <v>153</v>
      </c>
      <c r="C61" s="29">
        <f>+E61*$C$74</f>
        <v>3.6308367043912409E-6</v>
      </c>
      <c r="D61" s="34"/>
      <c r="E61" s="22">
        <f>+IFERROR(VLOOKUP($C$2,'[4]PMY24-C'!$A$11:$P$180,13,TRUE)/1000000,0)</f>
        <v>8.3749949932098394E-8</v>
      </c>
      <c r="F61" s="23" t="s">
        <v>94</v>
      </c>
      <c r="G61" s="23" t="s">
        <v>180</v>
      </c>
      <c r="H61" s="28">
        <v>42491</v>
      </c>
      <c r="I61" s="28" t="s">
        <v>187</v>
      </c>
      <c r="J61" s="55">
        <v>8.3750000000000005E-2</v>
      </c>
      <c r="K61" s="27">
        <v>74</v>
      </c>
      <c r="L61" s="23" t="s">
        <v>231</v>
      </c>
      <c r="M61" s="28">
        <f>+EDATE(H61,K61)</f>
        <v>44743</v>
      </c>
      <c r="N61" s="23" t="s">
        <v>96</v>
      </c>
      <c r="O61" s="20" t="s">
        <v>148</v>
      </c>
      <c r="P61" s="115" t="s">
        <v>26</v>
      </c>
      <c r="Q61" s="30">
        <f>+SUMPRODUCT(1*($BN$4:$XQ$4=$Q$4)*($BN$1:$XQ$1=Q$3)*($BN61:$XQ61))</f>
        <v>0</v>
      </c>
      <c r="R61" s="30">
        <f>+SUMPRODUCT(1*($BN$4:$XQ$4=$R$4)*($BN$1:$XQ$1=Q$3)*($BN61:$XQ61))</f>
        <v>119673909.24999999</v>
      </c>
      <c r="S61" s="30">
        <f>+SUMPRODUCT(1*($BN$4:$XQ$4=$Q$4)*($BN$1:$XQ$1=S$3)*($BN61:$XQ61))</f>
        <v>0</v>
      </c>
      <c r="T61" s="30">
        <f>+SUMPRODUCT(1*($BN$4:$XQ$4=$R$4)*($BN$1:$XQ$1=S$3)*($BN61:$XQ61))</f>
        <v>147313791.69518304</v>
      </c>
      <c r="U61" s="30">
        <f>+SUMPRODUCT(1*($BN$4:$XQ$4=$Q$4)*($BN$1:$XQ$1=U$3)*($BN61:$XQ61))</f>
        <v>0</v>
      </c>
      <c r="V61" s="30">
        <f>+SUMPRODUCT(1*($BN$4:$XQ$4=$R$4)*($BN$1:$XQ$1=U$3)*($BN61:$XQ61))</f>
        <v>172629837.67820725</v>
      </c>
      <c r="W61" s="30">
        <f>+SUMPRODUCT(1*($BN$4:$XQ$4=$Q$4)*($BN$1:$XQ$1=W$3)*($BN61:$XQ61))</f>
        <v>758141561.15644407</v>
      </c>
      <c r="X61" s="30">
        <f>+SUMPRODUCT(1*($BN$4:$XQ$4=$R$4)*($BN$1:$XQ$1=W$3)*($BN61:$XQ61))</f>
        <v>161379054.62722683</v>
      </c>
      <c r="Y61" s="30">
        <f>+SUMPRODUCT(1*($BN$4:$XQ$4=$Q$4)*($BN$1:$XQ$1=Y$3)*($BN61:$XQ61))</f>
        <v>815331238.80515456</v>
      </c>
      <c r="Z61" s="30">
        <f>+SUMPRODUCT(1*($BN$4:$XQ$4=$R$4)*($BN$1:$XQ$1=Y$3)*($BN61:$XQ61))</f>
        <v>103541201.61377585</v>
      </c>
      <c r="AA61" s="30">
        <f>+SUMPRODUCT(1*($BN$4:$XQ$4=$Q$4)*($BN$1:$XQ$1=AA$3)*($BN61:$XQ61))</f>
        <v>864698925.24343359</v>
      </c>
      <c r="AB61" s="30">
        <f>+SUMPRODUCT(1*($BN$4:$XQ$4=$R$4)*($BN$1:$XQ$1=AA$3)*($BN61:$XQ61))</f>
        <v>36209267.494568802</v>
      </c>
      <c r="AC61" s="30">
        <f>+SUMPRODUCT(1*($BN$4:$XQ$4=$Q$4)*($BN$1:$XQ$1=AC$3)*($BN61:$XQ61))</f>
        <v>0</v>
      </c>
      <c r="AD61" s="30">
        <f>+SUMPRODUCT(1*($BN$4:$XQ$4=$R$4)*($BN$1:$XQ$1=AC$3)*($BN61:$XQ61))</f>
        <v>0</v>
      </c>
      <c r="AE61" s="30">
        <f>+SUMPRODUCT(1*($BN$4:$XQ$4=$Q$4)*($BN$1:$XQ$1=AE$3)*($BN61:$XQ61))</f>
        <v>0</v>
      </c>
      <c r="AF61" s="30">
        <f>+SUMPRODUCT(1*($BN$4:$XQ$4=$R$4)*($BN$1:$XQ$1=AE$3)*($BN61:$XQ61))</f>
        <v>0</v>
      </c>
      <c r="AG61" s="30">
        <f>+SUMPRODUCT(1*($BN$4:$XQ$4=$Q$4)*($BN$1:$XQ$1=AG$3)*($BN61:$XQ61))</f>
        <v>0</v>
      </c>
      <c r="AH61" s="30">
        <f>+SUMPRODUCT(1*($BN$4:$XQ$4=$R$4)*($BN$1:$XQ$1=AG$3)*($BN61:$XQ61))</f>
        <v>0</v>
      </c>
      <c r="AI61" s="30">
        <f>+SUMPRODUCT(1*($BN$4:$XQ$4=$Q$4)*($BN$1:$XQ$1=AI$3)*($BN61:$XQ61))</f>
        <v>0</v>
      </c>
      <c r="AJ61" s="30">
        <f>+SUMPRODUCT(1*($BN$4:$XQ$4=$R$4)*($BN$1:$XQ$1=AI$3)*($BN61:$XQ61))</f>
        <v>0</v>
      </c>
      <c r="AK61" s="30">
        <f>+SUMPRODUCT(1*($BN$4:$XQ$4=$Q$4)*($BN$1:$XQ$1=AK$3)*($BN61:$XQ61))</f>
        <v>0</v>
      </c>
      <c r="AL61" s="30">
        <f>+SUMPRODUCT(1*($BN$4:$XQ$4=$R$4)*($BN$1:$XQ$1=AK$3)*($BN61:$XQ61))</f>
        <v>0</v>
      </c>
      <c r="AM61" s="30">
        <f>+SUMPRODUCT(1*($BN$4:$XQ$4=$Q$4)*($BN$1:$XQ$1=AM$3)*($BN61:$XQ61))</f>
        <v>0</v>
      </c>
      <c r="AN61" s="30">
        <f>+SUMPRODUCT(1*($BN$4:$XQ$4=$R$4)*($BN$1:$XQ$1=AM$3)*($BN61:$XQ61))</f>
        <v>0</v>
      </c>
      <c r="AO61" s="30">
        <f>+SUMPRODUCT(1*($BN$4:$XQ$4=$Q$4)*($BN$1:$XQ$1=AO$3)*($BN61:$XQ61))</f>
        <v>0</v>
      </c>
      <c r="AP61" s="30">
        <f>+SUMPRODUCT(1*($BN$4:$XQ$4=$R$4)*($BN$1:$XQ$1=AO$3)*($BN61:$XQ61))</f>
        <v>0</v>
      </c>
      <c r="AQ61" s="30">
        <f>+SUMPRODUCT(1*($BN$4:$XQ$4=$Q$4)*($BN$1:$XQ$1=AQ$3)*($BN61:$XQ61))</f>
        <v>0</v>
      </c>
      <c r="AR61" s="30">
        <f>+SUMPRODUCT(1*($BN$4:$XQ$4=$R$4)*($BN$1:$XQ$1=AQ$3)*($BN61:$XQ61))</f>
        <v>0</v>
      </c>
      <c r="AS61" s="30">
        <f>+SUMPRODUCT(1*($BN$4:$XQ$4=$Q$4)*($BN$1:$XQ$1=AS$3)*($BN61:$XQ61))</f>
        <v>0</v>
      </c>
      <c r="AT61" s="30">
        <f>+SUMPRODUCT(1*($BN$4:$XQ$4=$R$4)*($BN$1:$XQ$1=AS$3)*($BN61:$XQ61))</f>
        <v>0</v>
      </c>
      <c r="AU61" s="30">
        <f>+SUMPRODUCT(1*($BN$4:$XQ$4=$Q$4)*($BN$1:$XQ$1=AU$3)*($BN61:$XQ61))</f>
        <v>0</v>
      </c>
      <c r="AV61" s="30">
        <f>+SUMPRODUCT(1*($BN$4:$XQ$4=$R$4)*($BN$1:$XQ$1=AU$3)*($BN61:$XQ61))</f>
        <v>0</v>
      </c>
      <c r="AW61" s="30">
        <f>+SUMPRODUCT(1*($BN$4:$XQ$4=$Q$4)*($BN$1:$XQ$1=AW$3)*($BN61:$XQ61))</f>
        <v>0</v>
      </c>
      <c r="AX61" s="30">
        <f>+SUMPRODUCT(1*($BN$4:$XQ$4=$R$4)*($BN$1:$XQ$1=AW$3)*($BN61:$XQ61))</f>
        <v>0</v>
      </c>
      <c r="AY61" s="30">
        <f>+SUMPRODUCT(1*($BN$4:$XQ$4=$Q$4)*($BN$1:$XQ$1=AY$3)*($BN61:$XQ61))</f>
        <v>0</v>
      </c>
      <c r="AZ61" s="30">
        <f>+SUMPRODUCT(1*($BN$4:$XQ$4=$R$4)*($BN$1:$XQ$1=AY$3)*($BN61:$XQ61))</f>
        <v>0</v>
      </c>
      <c r="BA61" s="30">
        <f>+SUMPRODUCT(1*($BN$4:$XQ$4=$Q$4)*($BN$1:$XQ$1=BA$3)*($BN61:$XQ61))</f>
        <v>0</v>
      </c>
      <c r="BB61" s="30">
        <f>+SUMPRODUCT(1*($BN$4:$XQ$4=$R$4)*($BN$1:$XQ$1=BA$3)*($BN61:$XQ61))</f>
        <v>0</v>
      </c>
      <c r="BC61" s="30">
        <f>+SUMPRODUCT(1*($BN$4:$XQ$4=$Q$4)*($BN$1:$XQ$1=BC$3)*($BN61:$XQ61))</f>
        <v>0</v>
      </c>
      <c r="BD61" s="30">
        <f>+SUMPRODUCT(1*($BN$4:$XQ$4=$R$4)*($BN$1:$XQ$1=BC$3)*($BN61:$XQ61))</f>
        <v>0</v>
      </c>
      <c r="BE61" s="30">
        <f>+SUMPRODUCT(1*($BN$4:$XQ$4=$Q$4)*($BN$1:$XQ$1=BE$3)*($BN61:$XQ61))</f>
        <v>0</v>
      </c>
      <c r="BF61" s="30">
        <f>+SUMPRODUCT(1*($BN$4:$XQ$4=$R$4)*($BN$1:$XQ$1=BE$3)*($BN61:$XQ61))</f>
        <v>0</v>
      </c>
      <c r="BG61" s="30">
        <f>+SUMPRODUCT(1*($BN$4:$XQ$4=$Q$4)*($BN$1:$XQ$1=BG$3)*($BN61:$XQ61))</f>
        <v>0</v>
      </c>
      <c r="BH61" s="30">
        <f>+SUMPRODUCT(1*($BN$4:$XQ$4=$R$4)*($BN$1:$XQ$1=BG$3)*($BN61:$XQ61))</f>
        <v>0</v>
      </c>
      <c r="BI61" s="30">
        <f>+SUMPRODUCT(1*($BN$4:$XQ$4=$Q$4)*($BN$1:$XQ$1=BI$3)*($BN61:$XQ61))</f>
        <v>0</v>
      </c>
      <c r="BJ61" s="30">
        <f>+SUMPRODUCT(1*($BN$4:$XQ$4=$R$4)*($BN$1:$XQ$1=BI$3)*($BN61:$XQ61))</f>
        <v>0</v>
      </c>
      <c r="BK61" s="30">
        <f>+SUMPRODUCT(1*($BN$4:$XQ$4=$Q$4)*($BN$1:$XQ$1=BK$3)*($BN61:$XQ61))</f>
        <v>0</v>
      </c>
      <c r="BL61" s="30">
        <f>+SUMPRODUCT(1*($BN$4:$XQ$4=$R$4)*($BN$1:$XQ$1=BK$3)*($BN61:$XQ61))</f>
        <v>0</v>
      </c>
      <c r="BN61" s="31">
        <v>0</v>
      </c>
      <c r="BO61" s="31">
        <v>0</v>
      </c>
      <c r="BP61" s="31">
        <v>0</v>
      </c>
      <c r="BQ61" s="31">
        <v>0</v>
      </c>
      <c r="BR61" s="31">
        <v>0</v>
      </c>
      <c r="BS61" s="31">
        <v>0</v>
      </c>
      <c r="BT61" s="31">
        <v>0</v>
      </c>
      <c r="BU61" s="31">
        <v>0</v>
      </c>
      <c r="BV61" s="31">
        <v>56342963.249999993</v>
      </c>
      <c r="BW61" s="31">
        <v>0</v>
      </c>
      <c r="BX61" s="31">
        <v>0</v>
      </c>
      <c r="BY61" s="31">
        <v>0</v>
      </c>
      <c r="BZ61" s="31">
        <v>0</v>
      </c>
      <c r="CA61" s="31">
        <v>0</v>
      </c>
      <c r="CB61" s="31">
        <v>0</v>
      </c>
      <c r="CC61" s="31">
        <v>0</v>
      </c>
      <c r="CD61" s="31">
        <v>0</v>
      </c>
      <c r="CE61" s="31">
        <v>0</v>
      </c>
      <c r="CF61" s="31">
        <v>0</v>
      </c>
      <c r="CG61" s="31">
        <v>0</v>
      </c>
      <c r="CH61" s="31">
        <v>63330945.999999993</v>
      </c>
      <c r="CI61" s="31">
        <v>0</v>
      </c>
      <c r="CJ61" s="31">
        <v>0</v>
      </c>
      <c r="CK61" s="31">
        <v>0</v>
      </c>
      <c r="CL61" s="31">
        <v>0</v>
      </c>
      <c r="CM61" s="31">
        <v>0</v>
      </c>
      <c r="CN61" s="31">
        <v>0</v>
      </c>
      <c r="CO61" s="31">
        <v>0</v>
      </c>
      <c r="CP61" s="31">
        <v>0</v>
      </c>
      <c r="CQ61" s="31">
        <v>0</v>
      </c>
      <c r="CR61" s="31">
        <v>0</v>
      </c>
      <c r="CS61" s="31">
        <v>0</v>
      </c>
      <c r="CT61" s="31">
        <v>70599552.863509566</v>
      </c>
      <c r="CU61" s="31">
        <v>0</v>
      </c>
      <c r="CV61" s="31">
        <v>0</v>
      </c>
      <c r="CW61" s="31">
        <v>0</v>
      </c>
      <c r="CX61" s="31">
        <v>0</v>
      </c>
      <c r="CY61" s="31">
        <v>0</v>
      </c>
      <c r="CZ61" s="31">
        <v>0</v>
      </c>
      <c r="DA61" s="31">
        <v>0</v>
      </c>
      <c r="DB61" s="31">
        <v>0</v>
      </c>
      <c r="DC61" s="31">
        <v>0</v>
      </c>
      <c r="DD61" s="31">
        <v>0</v>
      </c>
      <c r="DE61" s="31">
        <v>0</v>
      </c>
      <c r="DF61" s="31">
        <v>76714238.831673458</v>
      </c>
      <c r="DG61" s="31">
        <v>0</v>
      </c>
      <c r="DH61" s="31">
        <v>0</v>
      </c>
      <c r="DI61" s="31">
        <v>0</v>
      </c>
      <c r="DJ61" s="31">
        <v>0</v>
      </c>
      <c r="DK61" s="31">
        <v>0</v>
      </c>
      <c r="DL61" s="31">
        <v>0</v>
      </c>
      <c r="DM61" s="31">
        <v>0</v>
      </c>
      <c r="DN61" s="31">
        <v>0</v>
      </c>
      <c r="DO61" s="31">
        <v>0</v>
      </c>
      <c r="DP61" s="31">
        <v>0</v>
      </c>
      <c r="DQ61" s="31">
        <v>0</v>
      </c>
      <c r="DR61" s="31">
        <v>83127719.870406806</v>
      </c>
      <c r="DS61" s="31">
        <v>0</v>
      </c>
      <c r="DT61" s="31">
        <v>0</v>
      </c>
      <c r="DU61" s="31">
        <v>0</v>
      </c>
      <c r="DV61" s="31">
        <v>0</v>
      </c>
      <c r="DW61" s="31">
        <v>0</v>
      </c>
      <c r="DX61" s="31">
        <v>0</v>
      </c>
      <c r="DY61" s="31">
        <v>0</v>
      </c>
      <c r="DZ61" s="31">
        <v>0</v>
      </c>
      <c r="EA61" s="31">
        <v>0</v>
      </c>
      <c r="EB61" s="31">
        <v>0</v>
      </c>
      <c r="EC61" s="31">
        <v>0</v>
      </c>
      <c r="ED61" s="31">
        <v>89502117.807800442</v>
      </c>
      <c r="EE61" s="31">
        <v>0</v>
      </c>
      <c r="EF61" s="31">
        <v>0</v>
      </c>
      <c r="EG61" s="31">
        <v>0</v>
      </c>
      <c r="EH61" s="31">
        <v>0</v>
      </c>
      <c r="EI61" s="31">
        <v>0</v>
      </c>
      <c r="EJ61" s="31">
        <v>0</v>
      </c>
      <c r="EK61" s="31">
        <v>0</v>
      </c>
      <c r="EL61" s="31">
        <v>0</v>
      </c>
      <c r="EM61" s="31">
        <v>0</v>
      </c>
      <c r="EN61" s="31">
        <v>0</v>
      </c>
      <c r="EO61" s="31">
        <v>0</v>
      </c>
      <c r="EP61" s="31">
        <v>95251058.726150915</v>
      </c>
      <c r="EQ61" s="31">
        <v>758141561.15644407</v>
      </c>
      <c r="ER61" s="31">
        <v>0</v>
      </c>
      <c r="ES61" s="31">
        <v>0</v>
      </c>
      <c r="ET61" s="31">
        <v>0</v>
      </c>
      <c r="EU61" s="31">
        <v>0</v>
      </c>
      <c r="EV61" s="31">
        <v>0</v>
      </c>
      <c r="EW61" s="31">
        <v>0</v>
      </c>
      <c r="EX61" s="31">
        <v>0</v>
      </c>
      <c r="EY61" s="31">
        <v>0</v>
      </c>
      <c r="EZ61" s="31">
        <v>0</v>
      </c>
      <c r="FA61" s="31">
        <v>0</v>
      </c>
      <c r="FB61" s="31">
        <v>66127995.901075922</v>
      </c>
      <c r="FC61" s="31">
        <v>0</v>
      </c>
      <c r="FD61" s="31">
        <v>0</v>
      </c>
      <c r="FE61" s="31">
        <v>0</v>
      </c>
      <c r="FF61" s="31">
        <v>0</v>
      </c>
      <c r="FG61" s="31">
        <v>0</v>
      </c>
      <c r="FH61" s="31">
        <v>0</v>
      </c>
      <c r="FI61" s="31">
        <v>0</v>
      </c>
      <c r="FJ61" s="31">
        <v>0</v>
      </c>
      <c r="FK61" s="31">
        <v>0</v>
      </c>
      <c r="FL61" s="31">
        <v>0</v>
      </c>
      <c r="FM61" s="31">
        <v>0</v>
      </c>
      <c r="FN61" s="31">
        <v>68294234.872981504</v>
      </c>
      <c r="FO61" s="31">
        <v>815331238.80515456</v>
      </c>
      <c r="FP61" s="31">
        <v>0</v>
      </c>
      <c r="FQ61" s="31">
        <v>0</v>
      </c>
      <c r="FR61" s="31">
        <v>0</v>
      </c>
      <c r="FS61" s="31">
        <v>0</v>
      </c>
      <c r="FT61" s="31">
        <v>0</v>
      </c>
      <c r="FU61" s="31">
        <v>0</v>
      </c>
      <c r="FV61" s="31">
        <v>0</v>
      </c>
      <c r="FW61" s="31">
        <v>0</v>
      </c>
      <c r="FX61" s="31">
        <v>0</v>
      </c>
      <c r="FY61" s="31">
        <v>0</v>
      </c>
      <c r="FZ61" s="31">
        <v>35246966.740794338</v>
      </c>
      <c r="GA61" s="31">
        <v>0</v>
      </c>
      <c r="GB61" s="31">
        <v>0</v>
      </c>
      <c r="GC61" s="31">
        <v>0</v>
      </c>
      <c r="GD61" s="31">
        <v>0</v>
      </c>
      <c r="GE61" s="31">
        <v>0</v>
      </c>
      <c r="GF61" s="31">
        <v>0</v>
      </c>
      <c r="GG61" s="31">
        <v>0</v>
      </c>
      <c r="GH61" s="31">
        <v>0</v>
      </c>
      <c r="GI61" s="31">
        <v>0</v>
      </c>
      <c r="GJ61" s="31">
        <v>0</v>
      </c>
      <c r="GK61" s="31">
        <v>0</v>
      </c>
      <c r="GL61" s="31">
        <v>36209267.494568802</v>
      </c>
      <c r="GM61" s="31">
        <v>864698925.24343359</v>
      </c>
      <c r="GN61" s="31">
        <v>0</v>
      </c>
      <c r="GO61" s="31">
        <v>0</v>
      </c>
      <c r="GP61" s="31">
        <v>0</v>
      </c>
      <c r="GQ61" s="31">
        <v>0</v>
      </c>
      <c r="GR61" s="31">
        <v>0</v>
      </c>
      <c r="GS61" s="31">
        <v>0</v>
      </c>
      <c r="GT61" s="31">
        <v>0</v>
      </c>
      <c r="GU61" s="31">
        <v>0</v>
      </c>
      <c r="GV61" s="31">
        <v>0</v>
      </c>
      <c r="GW61" s="31">
        <v>0</v>
      </c>
      <c r="GX61" s="31">
        <v>0</v>
      </c>
      <c r="GY61" s="31">
        <v>0</v>
      </c>
      <c r="GZ61" s="31">
        <v>0</v>
      </c>
      <c r="HA61" s="31">
        <v>0</v>
      </c>
      <c r="HB61" s="31">
        <v>0</v>
      </c>
      <c r="HC61" s="31">
        <v>0</v>
      </c>
      <c r="HD61" s="31">
        <v>0</v>
      </c>
      <c r="HE61" s="31">
        <v>0</v>
      </c>
      <c r="HF61" s="31">
        <v>0</v>
      </c>
      <c r="HG61" s="31">
        <v>0</v>
      </c>
      <c r="HH61" s="31">
        <v>0</v>
      </c>
      <c r="HI61" s="31">
        <v>0</v>
      </c>
      <c r="HJ61" s="31">
        <v>0</v>
      </c>
      <c r="HK61" s="31">
        <v>0</v>
      </c>
      <c r="HL61" s="31">
        <v>0</v>
      </c>
      <c r="HM61" s="31">
        <v>0</v>
      </c>
      <c r="HN61" s="31">
        <v>0</v>
      </c>
      <c r="HO61" s="31">
        <v>0</v>
      </c>
      <c r="HP61" s="31">
        <v>0</v>
      </c>
      <c r="HQ61" s="31">
        <v>0</v>
      </c>
      <c r="HR61" s="31">
        <v>0</v>
      </c>
      <c r="HS61" s="31">
        <v>0</v>
      </c>
      <c r="HT61" s="31">
        <v>0</v>
      </c>
      <c r="HU61" s="31">
        <v>0</v>
      </c>
      <c r="HV61" s="31">
        <v>0</v>
      </c>
      <c r="HW61" s="31">
        <v>0</v>
      </c>
      <c r="HX61" s="31">
        <v>0</v>
      </c>
      <c r="HY61" s="31">
        <v>0</v>
      </c>
      <c r="HZ61" s="31">
        <v>0</v>
      </c>
      <c r="IA61" s="31">
        <v>0</v>
      </c>
      <c r="IB61" s="31">
        <v>0</v>
      </c>
      <c r="IC61" s="31">
        <v>0</v>
      </c>
      <c r="ID61" s="31">
        <v>0</v>
      </c>
      <c r="IE61" s="31">
        <v>0</v>
      </c>
      <c r="IF61" s="31">
        <v>0</v>
      </c>
      <c r="IG61" s="31">
        <v>0</v>
      </c>
      <c r="IH61" s="31">
        <v>0</v>
      </c>
      <c r="II61" s="31">
        <v>0</v>
      </c>
      <c r="IJ61" s="31">
        <v>0</v>
      </c>
      <c r="IK61" s="31">
        <v>0</v>
      </c>
      <c r="IL61" s="31">
        <v>0</v>
      </c>
      <c r="IM61" s="31">
        <v>0</v>
      </c>
      <c r="IN61" s="31">
        <v>0</v>
      </c>
      <c r="IO61" s="31">
        <v>0</v>
      </c>
      <c r="IP61" s="31">
        <v>0</v>
      </c>
      <c r="IQ61" s="31">
        <v>0</v>
      </c>
      <c r="IR61" s="31">
        <v>0</v>
      </c>
      <c r="IS61" s="31">
        <v>0</v>
      </c>
      <c r="IT61" s="31">
        <v>0</v>
      </c>
      <c r="IU61" s="31">
        <v>0</v>
      </c>
      <c r="IV61" s="31">
        <v>0</v>
      </c>
      <c r="IW61" s="31">
        <v>0</v>
      </c>
      <c r="IX61" s="31">
        <v>0</v>
      </c>
      <c r="IY61" s="31">
        <v>0</v>
      </c>
      <c r="IZ61" s="31">
        <v>0</v>
      </c>
      <c r="JA61" s="31">
        <v>0</v>
      </c>
      <c r="JB61" s="31">
        <v>0</v>
      </c>
      <c r="JC61" s="31">
        <v>0</v>
      </c>
      <c r="JD61" s="31">
        <v>0</v>
      </c>
      <c r="JE61" s="31">
        <v>0</v>
      </c>
      <c r="JF61" s="31">
        <v>0</v>
      </c>
      <c r="JG61" s="31">
        <v>0</v>
      </c>
      <c r="JH61" s="31">
        <v>0</v>
      </c>
      <c r="JI61" s="31">
        <v>0</v>
      </c>
      <c r="JJ61" s="31">
        <v>0</v>
      </c>
      <c r="JK61" s="31">
        <v>0</v>
      </c>
      <c r="JL61" s="31">
        <v>0</v>
      </c>
      <c r="JM61" s="31">
        <v>0</v>
      </c>
      <c r="JN61" s="31">
        <v>0</v>
      </c>
      <c r="JO61" s="31">
        <v>0</v>
      </c>
      <c r="JP61" s="31">
        <v>0</v>
      </c>
      <c r="JQ61" s="31">
        <v>0</v>
      </c>
      <c r="JR61" s="31">
        <v>0</v>
      </c>
      <c r="JS61" s="31">
        <v>0</v>
      </c>
      <c r="JT61" s="31">
        <v>0</v>
      </c>
      <c r="JU61" s="31">
        <v>0</v>
      </c>
      <c r="JV61" s="31">
        <v>0</v>
      </c>
      <c r="JW61" s="31">
        <v>0</v>
      </c>
      <c r="JX61" s="31">
        <v>0</v>
      </c>
      <c r="JY61" s="31">
        <v>0</v>
      </c>
      <c r="JZ61" s="31">
        <v>0</v>
      </c>
      <c r="KA61" s="31">
        <v>0</v>
      </c>
      <c r="KB61" s="31">
        <v>0</v>
      </c>
      <c r="KC61" s="31">
        <v>0</v>
      </c>
      <c r="KD61" s="31">
        <v>0</v>
      </c>
      <c r="KE61" s="31">
        <v>0</v>
      </c>
      <c r="KF61" s="31">
        <v>0</v>
      </c>
      <c r="KG61" s="31">
        <v>0</v>
      </c>
      <c r="KH61" s="31">
        <v>0</v>
      </c>
      <c r="KI61" s="31">
        <v>0</v>
      </c>
      <c r="KJ61" s="31">
        <v>0</v>
      </c>
      <c r="KK61" s="31">
        <v>0</v>
      </c>
      <c r="KL61" s="31">
        <v>0</v>
      </c>
      <c r="KM61" s="31">
        <v>0</v>
      </c>
      <c r="KN61" s="31">
        <v>0</v>
      </c>
      <c r="KO61" s="31">
        <v>0</v>
      </c>
      <c r="KP61" s="31">
        <v>0</v>
      </c>
      <c r="KQ61" s="31">
        <v>0</v>
      </c>
      <c r="KR61" s="31">
        <v>0</v>
      </c>
      <c r="KS61" s="31">
        <v>0</v>
      </c>
      <c r="KT61" s="31">
        <v>0</v>
      </c>
      <c r="KU61" s="31">
        <v>0</v>
      </c>
      <c r="KV61" s="31">
        <v>0</v>
      </c>
      <c r="KW61" s="31">
        <v>0</v>
      </c>
      <c r="KX61" s="31">
        <v>0</v>
      </c>
      <c r="KY61" s="31">
        <v>0</v>
      </c>
      <c r="KZ61" s="31">
        <v>0</v>
      </c>
      <c r="LA61" s="31">
        <v>0</v>
      </c>
      <c r="LB61" s="31">
        <v>0</v>
      </c>
      <c r="LC61" s="31">
        <v>0</v>
      </c>
      <c r="LD61" s="31">
        <v>0</v>
      </c>
      <c r="LE61" s="31">
        <v>0</v>
      </c>
      <c r="LF61" s="31">
        <v>0</v>
      </c>
      <c r="LG61" s="31">
        <v>0</v>
      </c>
      <c r="LH61" s="31">
        <v>0</v>
      </c>
      <c r="LI61" s="31">
        <v>0</v>
      </c>
      <c r="LJ61" s="31">
        <v>0</v>
      </c>
      <c r="LK61" s="31">
        <v>0</v>
      </c>
      <c r="LL61" s="31">
        <v>0</v>
      </c>
      <c r="LM61" s="31">
        <v>0</v>
      </c>
      <c r="LN61" s="31">
        <v>0</v>
      </c>
      <c r="LO61" s="31">
        <v>0</v>
      </c>
      <c r="LP61" s="31">
        <v>0</v>
      </c>
      <c r="LQ61" s="31">
        <v>0</v>
      </c>
      <c r="LR61" s="31">
        <v>0</v>
      </c>
      <c r="LS61" s="31">
        <v>0</v>
      </c>
      <c r="LT61" s="31">
        <v>0</v>
      </c>
      <c r="LU61" s="31">
        <v>0</v>
      </c>
      <c r="LV61" s="31">
        <v>0</v>
      </c>
      <c r="LW61" s="31">
        <v>0</v>
      </c>
      <c r="LX61" s="31">
        <v>0</v>
      </c>
      <c r="LY61" s="31">
        <v>0</v>
      </c>
      <c r="LZ61" s="31">
        <v>0</v>
      </c>
      <c r="MA61" s="31">
        <v>0</v>
      </c>
      <c r="MB61" s="31">
        <v>0</v>
      </c>
      <c r="MC61" s="31">
        <v>0</v>
      </c>
      <c r="MD61" s="31">
        <v>0</v>
      </c>
      <c r="ME61" s="31">
        <v>0</v>
      </c>
      <c r="MF61" s="31">
        <v>0</v>
      </c>
      <c r="MG61" s="31">
        <v>0</v>
      </c>
      <c r="MH61" s="31">
        <v>0</v>
      </c>
      <c r="MI61" s="31">
        <v>0</v>
      </c>
      <c r="MJ61" s="31">
        <v>0</v>
      </c>
      <c r="MK61" s="31">
        <v>0</v>
      </c>
      <c r="ML61" s="31">
        <v>0</v>
      </c>
      <c r="MM61" s="31">
        <v>0</v>
      </c>
      <c r="MN61" s="31">
        <v>0</v>
      </c>
      <c r="MO61" s="31">
        <v>0</v>
      </c>
      <c r="MP61" s="31">
        <v>0</v>
      </c>
      <c r="MQ61" s="31">
        <v>0</v>
      </c>
      <c r="MR61" s="31">
        <v>0</v>
      </c>
      <c r="MS61" s="31">
        <v>0</v>
      </c>
      <c r="MT61" s="31">
        <v>0</v>
      </c>
      <c r="MU61" s="31">
        <v>0</v>
      </c>
      <c r="MV61" s="31">
        <v>0</v>
      </c>
      <c r="MW61" s="31">
        <v>0</v>
      </c>
      <c r="MX61" s="31">
        <v>0</v>
      </c>
      <c r="MY61" s="31">
        <v>0</v>
      </c>
      <c r="MZ61" s="31">
        <v>0</v>
      </c>
      <c r="NA61" s="31">
        <v>0</v>
      </c>
      <c r="NB61" s="31">
        <v>0</v>
      </c>
      <c r="NC61" s="31">
        <v>0</v>
      </c>
      <c r="ND61" s="31">
        <v>0</v>
      </c>
      <c r="NE61" s="31">
        <v>0</v>
      </c>
      <c r="NF61" s="31">
        <v>0</v>
      </c>
      <c r="NG61" s="31">
        <v>0</v>
      </c>
      <c r="NH61" s="31">
        <v>0</v>
      </c>
      <c r="NI61" s="31">
        <v>0</v>
      </c>
      <c r="NJ61" s="31">
        <v>0</v>
      </c>
      <c r="NK61" s="31">
        <v>0</v>
      </c>
      <c r="NL61" s="31">
        <v>0</v>
      </c>
      <c r="NM61" s="31">
        <v>0</v>
      </c>
      <c r="NN61" s="31">
        <v>0</v>
      </c>
      <c r="NO61" s="31">
        <v>0</v>
      </c>
      <c r="NP61" s="31">
        <v>0</v>
      </c>
      <c r="NQ61" s="31">
        <v>0</v>
      </c>
      <c r="NR61" s="31">
        <v>0</v>
      </c>
      <c r="NS61" s="31">
        <v>0</v>
      </c>
      <c r="NT61" s="31">
        <v>0</v>
      </c>
      <c r="NU61" s="31">
        <v>0</v>
      </c>
      <c r="NV61" s="31">
        <v>0</v>
      </c>
      <c r="NW61" s="31">
        <v>0</v>
      </c>
      <c r="NX61" s="31">
        <v>0</v>
      </c>
      <c r="NY61" s="31">
        <v>0</v>
      </c>
      <c r="NZ61" s="31">
        <v>0</v>
      </c>
      <c r="OA61" s="31">
        <v>0</v>
      </c>
      <c r="OB61" s="31">
        <v>0</v>
      </c>
      <c r="OC61" s="31">
        <v>0</v>
      </c>
      <c r="OD61" s="31">
        <v>0</v>
      </c>
      <c r="OE61" s="31">
        <v>0</v>
      </c>
      <c r="OF61" s="31">
        <v>0</v>
      </c>
      <c r="OG61" s="31">
        <v>0</v>
      </c>
      <c r="OH61" s="31">
        <v>0</v>
      </c>
      <c r="OI61" s="31">
        <v>0</v>
      </c>
      <c r="OJ61" s="31">
        <v>0</v>
      </c>
      <c r="OK61" s="31">
        <v>0</v>
      </c>
      <c r="OL61" s="31">
        <v>0</v>
      </c>
      <c r="OM61" s="31">
        <v>0</v>
      </c>
      <c r="ON61" s="31">
        <v>0</v>
      </c>
      <c r="OO61" s="31">
        <v>0</v>
      </c>
      <c r="OP61" s="31">
        <v>0</v>
      </c>
      <c r="OQ61" s="31">
        <v>0</v>
      </c>
      <c r="OR61" s="31">
        <v>0</v>
      </c>
      <c r="OS61" s="31">
        <v>0</v>
      </c>
      <c r="OT61" s="31">
        <v>0</v>
      </c>
      <c r="OU61" s="31">
        <v>0</v>
      </c>
      <c r="OV61" s="31">
        <v>0</v>
      </c>
      <c r="OW61" s="31">
        <v>0</v>
      </c>
      <c r="OX61" s="31">
        <v>0</v>
      </c>
      <c r="OY61" s="31">
        <v>0</v>
      </c>
      <c r="OZ61" s="31">
        <v>0</v>
      </c>
      <c r="PA61" s="31">
        <v>0</v>
      </c>
      <c r="PB61" s="31">
        <v>0</v>
      </c>
      <c r="PC61" s="31">
        <v>0</v>
      </c>
      <c r="PD61" s="31">
        <v>0</v>
      </c>
      <c r="PE61" s="31">
        <v>0</v>
      </c>
      <c r="PF61" s="31">
        <v>0</v>
      </c>
      <c r="PG61" s="31">
        <v>0</v>
      </c>
      <c r="PH61" s="31">
        <v>0</v>
      </c>
      <c r="PI61" s="31">
        <v>0</v>
      </c>
      <c r="PJ61" s="31">
        <v>0</v>
      </c>
      <c r="PK61" s="31">
        <v>0</v>
      </c>
      <c r="PL61" s="31">
        <v>0</v>
      </c>
      <c r="PM61" s="31">
        <v>0</v>
      </c>
      <c r="PN61" s="31">
        <v>0</v>
      </c>
      <c r="PO61" s="31">
        <v>0</v>
      </c>
      <c r="PP61" s="31">
        <v>0</v>
      </c>
      <c r="PQ61" s="31">
        <v>0</v>
      </c>
      <c r="PR61" s="31">
        <v>0</v>
      </c>
      <c r="PS61" s="31">
        <v>0</v>
      </c>
      <c r="PT61" s="31">
        <v>0</v>
      </c>
      <c r="PU61" s="31">
        <v>0</v>
      </c>
      <c r="PV61" s="31">
        <v>0</v>
      </c>
      <c r="PW61" s="31">
        <v>0</v>
      </c>
      <c r="PX61" s="31">
        <v>0</v>
      </c>
      <c r="PY61" s="31">
        <v>0</v>
      </c>
      <c r="PZ61" s="31">
        <v>0</v>
      </c>
      <c r="QA61" s="31">
        <v>0</v>
      </c>
      <c r="QB61" s="31">
        <v>0</v>
      </c>
      <c r="QC61" s="31">
        <v>0</v>
      </c>
      <c r="QD61" s="31">
        <v>0</v>
      </c>
      <c r="QE61" s="31">
        <v>0</v>
      </c>
      <c r="QF61" s="31">
        <v>0</v>
      </c>
      <c r="QG61" s="31">
        <v>0</v>
      </c>
      <c r="QH61" s="31">
        <v>0</v>
      </c>
      <c r="QI61" s="31">
        <v>0</v>
      </c>
      <c r="QJ61" s="31">
        <v>0</v>
      </c>
      <c r="QK61" s="31">
        <v>0</v>
      </c>
      <c r="QL61" s="31">
        <v>0</v>
      </c>
      <c r="QM61" s="31">
        <v>0</v>
      </c>
      <c r="QN61" s="31">
        <v>0</v>
      </c>
      <c r="QO61" s="31">
        <v>0</v>
      </c>
      <c r="QP61" s="31">
        <v>0</v>
      </c>
      <c r="QQ61" s="31">
        <v>0</v>
      </c>
      <c r="QR61" s="31">
        <v>0</v>
      </c>
      <c r="QS61" s="31">
        <v>0</v>
      </c>
      <c r="QT61" s="31">
        <v>0</v>
      </c>
      <c r="QU61" s="31">
        <v>0</v>
      </c>
      <c r="QV61" s="31">
        <v>0</v>
      </c>
      <c r="QW61" s="31">
        <v>0</v>
      </c>
      <c r="QX61" s="31">
        <v>0</v>
      </c>
      <c r="QY61" s="31">
        <v>0</v>
      </c>
      <c r="QZ61" s="31">
        <v>0</v>
      </c>
      <c r="RA61" s="31">
        <v>0</v>
      </c>
      <c r="RB61" s="31">
        <v>0</v>
      </c>
      <c r="RC61" s="31">
        <v>0</v>
      </c>
      <c r="RD61" s="31">
        <v>0</v>
      </c>
      <c r="RE61" s="31">
        <v>0</v>
      </c>
      <c r="RF61" s="31">
        <v>0</v>
      </c>
      <c r="RG61" s="31">
        <v>0</v>
      </c>
      <c r="RH61" s="31">
        <v>0</v>
      </c>
      <c r="RI61" s="31">
        <v>0</v>
      </c>
      <c r="RJ61" s="31">
        <v>0</v>
      </c>
      <c r="RK61" s="31">
        <v>0</v>
      </c>
      <c r="RL61" s="31">
        <v>0</v>
      </c>
      <c r="RM61" s="31">
        <v>0</v>
      </c>
      <c r="RN61" s="31">
        <v>0</v>
      </c>
      <c r="RO61" s="31">
        <v>0</v>
      </c>
      <c r="RP61" s="31">
        <v>0</v>
      </c>
      <c r="RQ61" s="31">
        <v>0</v>
      </c>
      <c r="RR61" s="31">
        <v>0</v>
      </c>
      <c r="RS61" s="31">
        <v>0</v>
      </c>
      <c r="RT61" s="31">
        <v>0</v>
      </c>
      <c r="RU61" s="31">
        <v>0</v>
      </c>
      <c r="RV61" s="31">
        <v>0</v>
      </c>
      <c r="RW61" s="31">
        <v>0</v>
      </c>
      <c r="RX61" s="31">
        <v>0</v>
      </c>
      <c r="RY61" s="31">
        <v>0</v>
      </c>
      <c r="RZ61" s="31">
        <v>0</v>
      </c>
      <c r="SA61" s="31">
        <v>0</v>
      </c>
      <c r="SB61" s="31">
        <v>0</v>
      </c>
      <c r="SC61" s="31">
        <v>0</v>
      </c>
      <c r="SD61" s="31">
        <v>0</v>
      </c>
      <c r="SE61" s="31">
        <v>0</v>
      </c>
      <c r="SF61" s="31">
        <v>0</v>
      </c>
      <c r="SG61" s="31">
        <v>0</v>
      </c>
      <c r="SH61" s="31">
        <v>0</v>
      </c>
      <c r="SI61" s="31">
        <v>0</v>
      </c>
      <c r="SJ61" s="31">
        <v>0</v>
      </c>
      <c r="SK61" s="31">
        <v>0</v>
      </c>
      <c r="SL61" s="31">
        <v>0</v>
      </c>
      <c r="SM61" s="31">
        <v>0</v>
      </c>
      <c r="SN61" s="31">
        <v>0</v>
      </c>
      <c r="SO61" s="31">
        <v>0</v>
      </c>
      <c r="SP61" s="31">
        <v>0</v>
      </c>
      <c r="SQ61" s="31">
        <v>0</v>
      </c>
      <c r="SR61" s="31">
        <v>0</v>
      </c>
      <c r="SS61" s="31">
        <v>0</v>
      </c>
      <c r="ST61" s="31">
        <v>0</v>
      </c>
      <c r="SU61" s="31">
        <v>0</v>
      </c>
      <c r="SV61" s="31">
        <v>0</v>
      </c>
      <c r="SW61" s="31">
        <v>0</v>
      </c>
      <c r="SX61" s="31">
        <v>0</v>
      </c>
      <c r="SY61" s="31">
        <v>0</v>
      </c>
      <c r="SZ61" s="31">
        <v>0</v>
      </c>
      <c r="TA61" s="31">
        <v>0</v>
      </c>
      <c r="TB61" s="31">
        <v>0</v>
      </c>
      <c r="TC61" s="31">
        <v>0</v>
      </c>
      <c r="TD61" s="31">
        <v>0</v>
      </c>
      <c r="TE61" s="31">
        <v>0</v>
      </c>
      <c r="TF61" s="31">
        <v>0</v>
      </c>
      <c r="TG61" s="31">
        <v>0</v>
      </c>
      <c r="TH61" s="31">
        <v>0</v>
      </c>
      <c r="TI61" s="31">
        <v>0</v>
      </c>
      <c r="TJ61" s="31">
        <v>0</v>
      </c>
      <c r="TK61" s="31">
        <v>0</v>
      </c>
      <c r="TL61" s="31">
        <v>0</v>
      </c>
      <c r="TM61" s="31">
        <v>0</v>
      </c>
      <c r="TN61" s="31">
        <v>0</v>
      </c>
      <c r="TO61" s="31">
        <v>0</v>
      </c>
      <c r="TP61" s="31">
        <v>0</v>
      </c>
      <c r="TQ61" s="31">
        <v>0</v>
      </c>
      <c r="TR61" s="31">
        <v>0</v>
      </c>
      <c r="TS61" s="31">
        <v>0</v>
      </c>
      <c r="TT61" s="31">
        <v>0</v>
      </c>
      <c r="TU61" s="31">
        <v>0</v>
      </c>
      <c r="TV61" s="31">
        <v>0</v>
      </c>
      <c r="TW61" s="31">
        <v>0</v>
      </c>
      <c r="TX61" s="31">
        <v>0</v>
      </c>
      <c r="TY61" s="31">
        <v>0</v>
      </c>
      <c r="TZ61" s="31">
        <v>0</v>
      </c>
      <c r="UA61" s="31">
        <v>0</v>
      </c>
      <c r="UB61" s="31">
        <v>0</v>
      </c>
      <c r="UC61" s="31">
        <v>0</v>
      </c>
      <c r="UD61" s="31">
        <v>0</v>
      </c>
      <c r="UE61" s="31">
        <v>0</v>
      </c>
      <c r="UF61" s="31">
        <v>0</v>
      </c>
      <c r="UG61" s="31">
        <v>0</v>
      </c>
      <c r="UH61" s="31">
        <v>0</v>
      </c>
      <c r="UI61" s="31">
        <v>0</v>
      </c>
      <c r="UJ61" s="31">
        <v>0</v>
      </c>
      <c r="UK61" s="31">
        <v>0</v>
      </c>
      <c r="UL61" s="31">
        <v>0</v>
      </c>
      <c r="UM61" s="31">
        <v>0</v>
      </c>
      <c r="UN61" s="31">
        <v>0</v>
      </c>
      <c r="UO61" s="31">
        <v>0</v>
      </c>
      <c r="UP61" s="31">
        <v>0</v>
      </c>
      <c r="UQ61" s="31">
        <v>0</v>
      </c>
      <c r="UR61" s="31">
        <v>0</v>
      </c>
      <c r="US61" s="31">
        <v>0</v>
      </c>
      <c r="UT61" s="31">
        <v>0</v>
      </c>
      <c r="UU61" s="31">
        <v>0</v>
      </c>
      <c r="UV61" s="31">
        <v>0</v>
      </c>
      <c r="UW61" s="31">
        <v>0</v>
      </c>
      <c r="UX61" s="31">
        <v>0</v>
      </c>
      <c r="UY61" s="31">
        <v>0</v>
      </c>
      <c r="UZ61" s="31">
        <v>0</v>
      </c>
      <c r="VA61" s="31">
        <v>0</v>
      </c>
      <c r="VB61" s="31">
        <v>0</v>
      </c>
      <c r="VC61" s="31">
        <v>0</v>
      </c>
      <c r="VD61" s="31">
        <v>0</v>
      </c>
      <c r="VE61" s="31">
        <v>0</v>
      </c>
      <c r="VF61" s="31">
        <v>0</v>
      </c>
      <c r="VG61" s="31">
        <v>0</v>
      </c>
      <c r="VH61" s="31">
        <v>0</v>
      </c>
      <c r="VI61" s="31">
        <v>0</v>
      </c>
      <c r="VJ61" s="31">
        <v>0</v>
      </c>
      <c r="VK61" s="31">
        <v>0</v>
      </c>
      <c r="VL61" s="31">
        <v>0</v>
      </c>
      <c r="VM61" s="31">
        <v>0</v>
      </c>
      <c r="VN61" s="31">
        <v>0</v>
      </c>
      <c r="VO61" s="31">
        <v>0</v>
      </c>
      <c r="VP61" s="31">
        <v>0</v>
      </c>
      <c r="VQ61" s="31">
        <v>0</v>
      </c>
      <c r="VR61" s="31">
        <v>0</v>
      </c>
      <c r="VS61" s="31">
        <v>0</v>
      </c>
      <c r="VT61" s="31">
        <v>0</v>
      </c>
      <c r="VU61" s="31">
        <v>0</v>
      </c>
      <c r="VV61" s="31">
        <v>0</v>
      </c>
      <c r="VW61" s="31">
        <v>0</v>
      </c>
      <c r="VX61" s="31">
        <v>0</v>
      </c>
      <c r="VY61" s="31">
        <v>0</v>
      </c>
      <c r="VZ61" s="31">
        <v>0</v>
      </c>
      <c r="WA61" s="31">
        <v>0</v>
      </c>
      <c r="WB61" s="31">
        <v>0</v>
      </c>
      <c r="WC61" s="31">
        <v>0</v>
      </c>
      <c r="WD61" s="31">
        <v>0</v>
      </c>
      <c r="WE61" s="31">
        <v>0</v>
      </c>
      <c r="WF61" s="31">
        <v>0</v>
      </c>
      <c r="WG61" s="31">
        <v>0</v>
      </c>
      <c r="WH61" s="31">
        <v>0</v>
      </c>
      <c r="WI61" s="31">
        <v>0</v>
      </c>
      <c r="WJ61" s="31">
        <v>0</v>
      </c>
      <c r="WK61" s="31">
        <v>0</v>
      </c>
      <c r="WL61" s="31">
        <v>0</v>
      </c>
      <c r="WM61" s="31">
        <v>0</v>
      </c>
      <c r="WN61" s="31">
        <v>0</v>
      </c>
      <c r="WO61" s="31">
        <v>0</v>
      </c>
      <c r="WP61" s="31">
        <v>0</v>
      </c>
      <c r="WQ61" s="31">
        <v>0</v>
      </c>
      <c r="WR61" s="31">
        <v>0</v>
      </c>
      <c r="WS61" s="31">
        <v>0</v>
      </c>
      <c r="WT61" s="31">
        <v>0</v>
      </c>
      <c r="WU61" s="31">
        <v>0</v>
      </c>
      <c r="WV61" s="31">
        <v>0</v>
      </c>
      <c r="WW61" s="31">
        <v>0</v>
      </c>
      <c r="WX61" s="31">
        <v>0</v>
      </c>
      <c r="WY61" s="31">
        <v>0</v>
      </c>
      <c r="WZ61" s="31">
        <v>0</v>
      </c>
      <c r="XA61" s="31">
        <v>0</v>
      </c>
      <c r="XB61" s="31">
        <v>0</v>
      </c>
      <c r="XC61" s="31">
        <v>0</v>
      </c>
      <c r="XD61" s="31">
        <v>0</v>
      </c>
      <c r="XE61" s="31">
        <v>0</v>
      </c>
      <c r="XF61" s="31">
        <v>0</v>
      </c>
      <c r="XG61" s="31">
        <v>0</v>
      </c>
      <c r="XH61" s="31">
        <v>0</v>
      </c>
      <c r="XI61" s="31">
        <v>0</v>
      </c>
      <c r="XJ61" s="31">
        <v>0</v>
      </c>
      <c r="XK61" s="31">
        <v>0</v>
      </c>
      <c r="XL61" s="31">
        <v>0</v>
      </c>
      <c r="XM61" s="31">
        <v>0</v>
      </c>
      <c r="XN61" s="31">
        <v>0</v>
      </c>
      <c r="XO61" s="31">
        <v>0</v>
      </c>
      <c r="XP61" s="31">
        <v>0</v>
      </c>
      <c r="XQ61" s="31">
        <v>0</v>
      </c>
    </row>
    <row r="62" spans="1:641" x14ac:dyDescent="0.25">
      <c r="A62" s="29" t="s">
        <v>154</v>
      </c>
      <c r="B62" s="20" t="s">
        <v>155</v>
      </c>
      <c r="C62" s="29">
        <f>+IFERROR(VLOOKUP($C$2,[4]PMG25!$A$11:$P$178,13,TRUE)/1000000,0)</f>
        <v>0.95496300000000001</v>
      </c>
      <c r="D62" s="21"/>
      <c r="E62" s="22">
        <f>+C62/$C$74</f>
        <v>2.2027458117375151E-2</v>
      </c>
      <c r="F62" s="23" t="s">
        <v>20</v>
      </c>
      <c r="G62" s="23" t="s">
        <v>180</v>
      </c>
      <c r="H62" s="28">
        <v>45891</v>
      </c>
      <c r="I62" s="28" t="s">
        <v>186</v>
      </c>
      <c r="J62" s="26" t="s">
        <v>22</v>
      </c>
      <c r="K62" s="23">
        <v>84</v>
      </c>
      <c r="L62" s="23" t="s">
        <v>231</v>
      </c>
      <c r="M62" s="28">
        <v>45870</v>
      </c>
      <c r="N62" s="23" t="s">
        <v>96</v>
      </c>
      <c r="O62" s="29" t="s">
        <v>148</v>
      </c>
      <c r="P62" s="115" t="s">
        <v>26</v>
      </c>
      <c r="Q62" s="30">
        <f>+SUMPRODUCT(1*($BN$4:$XQ$4=$Q$4)*($BN$1:$XQ$1=Q$3)*($BN62:$XQ62))</f>
        <v>0</v>
      </c>
      <c r="R62" s="30">
        <f>+SUMPRODUCT(1*($BN$4:$XQ$4=$R$4)*($BN$1:$XQ$1=Q$3)*($BN62:$XQ62))</f>
        <v>6871860.4558107089</v>
      </c>
      <c r="S62" s="30">
        <f>+SUMPRODUCT(1*($BN$4:$XQ$4=$Q$4)*($BN$1:$XQ$1=S$3)*($BN62:$XQ62))</f>
        <v>3191336.2880000002</v>
      </c>
      <c r="T62" s="30">
        <f>+SUMPRODUCT(1*($BN$4:$XQ$4=$R$4)*($BN$1:$XQ$1=S$3)*($BN62:$XQ62))</f>
        <v>8292076.6715915985</v>
      </c>
      <c r="U62" s="30">
        <f>+SUMPRODUCT(1*($BN$4:$XQ$4=$Q$4)*($BN$1:$XQ$1=U$3)*($BN62:$XQ62))</f>
        <v>3191336.2880000002</v>
      </c>
      <c r="V62" s="30">
        <f>+SUMPRODUCT(1*($BN$4:$XQ$4=$R$4)*($BN$1:$XQ$1=U$3)*($BN62:$XQ62))</f>
        <v>4232310.6780505441</v>
      </c>
      <c r="W62" s="30">
        <f>+SUMPRODUCT(1*($BN$4:$XQ$4=$Q$4)*($BN$1:$XQ$1=W$3)*($BN62:$XQ62))</f>
        <v>3191336.2880000002</v>
      </c>
      <c r="X62" s="30">
        <f>+SUMPRODUCT(1*($BN$4:$XQ$4=$R$4)*($BN$1:$XQ$1=W$3)*($BN62:$XQ62))</f>
        <v>1685708.9442347838</v>
      </c>
      <c r="Y62" s="30">
        <f>+SUMPRODUCT(1*($BN$4:$XQ$4=$Q$4)*($BN$1:$XQ$1=Y$3)*($BN62:$XQ62))</f>
        <v>3191336.2880000002</v>
      </c>
      <c r="Z62" s="30">
        <f>+SUMPRODUCT(1*($BN$4:$XQ$4=$R$4)*($BN$1:$XQ$1=Y$3)*($BN62:$XQ62))</f>
        <v>677032.28158000496</v>
      </c>
      <c r="AA62" s="30">
        <f>+SUMPRODUCT(1*($BN$4:$XQ$4=$Q$4)*($BN$1:$XQ$1=AA$3)*($BN62:$XQ62))</f>
        <v>3191336.2880000002</v>
      </c>
      <c r="AB62" s="30">
        <f>+SUMPRODUCT(1*($BN$4:$XQ$4=$R$4)*($BN$1:$XQ$1=AA$3)*($BN62:$XQ62))</f>
        <v>326290.01350483217</v>
      </c>
      <c r="AC62" s="30">
        <f>+SUMPRODUCT(1*($BN$4:$XQ$4=$Q$4)*($BN$1:$XQ$1=AC$3)*($BN62:$XQ62))</f>
        <v>3198998.56</v>
      </c>
      <c r="AD62" s="30">
        <f>+SUMPRODUCT(1*($BN$4:$XQ$4=$R$4)*($BN$1:$XQ$1=AC$3)*($BN62:$XQ62))</f>
        <v>120622.46892657981</v>
      </c>
      <c r="AE62" s="30">
        <f>+SUMPRODUCT(1*($BN$4:$XQ$4=$Q$4)*($BN$1:$XQ$1=AE$3)*($BN62:$XQ62))</f>
        <v>0</v>
      </c>
      <c r="AF62" s="30">
        <f>+SUMPRODUCT(1*($BN$4:$XQ$4=$R$4)*($BN$1:$XQ$1=AE$3)*($BN62:$XQ62))</f>
        <v>0</v>
      </c>
      <c r="AG62" s="30">
        <f>+SUMPRODUCT(1*($BN$4:$XQ$4=$Q$4)*($BN$1:$XQ$1=AG$3)*($BN62:$XQ62))</f>
        <v>0</v>
      </c>
      <c r="AH62" s="30">
        <f>+SUMPRODUCT(1*($BN$4:$XQ$4=$R$4)*($BN$1:$XQ$1=AG$3)*($BN62:$XQ62))</f>
        <v>0</v>
      </c>
      <c r="AI62" s="30">
        <f>+SUMPRODUCT(1*($BN$4:$XQ$4=$Q$4)*($BN$1:$XQ$1=AI$3)*($BN62:$XQ62))</f>
        <v>0</v>
      </c>
      <c r="AJ62" s="30">
        <f>+SUMPRODUCT(1*($BN$4:$XQ$4=$R$4)*($BN$1:$XQ$1=AI$3)*($BN62:$XQ62))</f>
        <v>0</v>
      </c>
      <c r="AK62" s="30">
        <f>+SUMPRODUCT(1*($BN$4:$XQ$4=$Q$4)*($BN$1:$XQ$1=AK$3)*($BN62:$XQ62))</f>
        <v>0</v>
      </c>
      <c r="AL62" s="30">
        <f>+SUMPRODUCT(1*($BN$4:$XQ$4=$R$4)*($BN$1:$XQ$1=AK$3)*($BN62:$XQ62))</f>
        <v>0</v>
      </c>
      <c r="AM62" s="30">
        <f>+SUMPRODUCT(1*($BN$4:$XQ$4=$Q$4)*($BN$1:$XQ$1=AM$3)*($BN62:$XQ62))</f>
        <v>0</v>
      </c>
      <c r="AN62" s="30">
        <f>+SUMPRODUCT(1*($BN$4:$XQ$4=$R$4)*($BN$1:$XQ$1=AM$3)*($BN62:$XQ62))</f>
        <v>0</v>
      </c>
      <c r="AO62" s="30">
        <f>+SUMPRODUCT(1*($BN$4:$XQ$4=$Q$4)*($BN$1:$XQ$1=AO$3)*($BN62:$XQ62))</f>
        <v>0</v>
      </c>
      <c r="AP62" s="30">
        <f>+SUMPRODUCT(1*($BN$4:$XQ$4=$R$4)*($BN$1:$XQ$1=AO$3)*($BN62:$XQ62))</f>
        <v>0</v>
      </c>
      <c r="AQ62" s="30">
        <f>+SUMPRODUCT(1*($BN$4:$XQ$4=$Q$4)*($BN$1:$XQ$1=AQ$3)*($BN62:$XQ62))</f>
        <v>0</v>
      </c>
      <c r="AR62" s="30">
        <f>+SUMPRODUCT(1*($BN$4:$XQ$4=$R$4)*($BN$1:$XQ$1=AQ$3)*($BN62:$XQ62))</f>
        <v>0</v>
      </c>
      <c r="AS62" s="30">
        <f>+SUMPRODUCT(1*($BN$4:$XQ$4=$Q$4)*($BN$1:$XQ$1=AS$3)*($BN62:$XQ62))</f>
        <v>0</v>
      </c>
      <c r="AT62" s="30">
        <f>+SUMPRODUCT(1*($BN$4:$XQ$4=$R$4)*($BN$1:$XQ$1=AS$3)*($BN62:$XQ62))</f>
        <v>0</v>
      </c>
      <c r="AU62" s="30">
        <f>+SUMPRODUCT(1*($BN$4:$XQ$4=$Q$4)*($BN$1:$XQ$1=AU$3)*($BN62:$XQ62))</f>
        <v>0</v>
      </c>
      <c r="AV62" s="30">
        <f>+SUMPRODUCT(1*($BN$4:$XQ$4=$R$4)*($BN$1:$XQ$1=AU$3)*($BN62:$XQ62))</f>
        <v>0</v>
      </c>
      <c r="AW62" s="30">
        <f>+SUMPRODUCT(1*($BN$4:$XQ$4=$Q$4)*($BN$1:$XQ$1=AW$3)*($BN62:$XQ62))</f>
        <v>0</v>
      </c>
      <c r="AX62" s="30">
        <f>+SUMPRODUCT(1*($BN$4:$XQ$4=$R$4)*($BN$1:$XQ$1=AW$3)*($BN62:$XQ62))</f>
        <v>0</v>
      </c>
      <c r="AY62" s="30">
        <f>+SUMPRODUCT(1*($BN$4:$XQ$4=$Q$4)*($BN$1:$XQ$1=AY$3)*($BN62:$XQ62))</f>
        <v>0</v>
      </c>
      <c r="AZ62" s="30">
        <f>+SUMPRODUCT(1*($BN$4:$XQ$4=$R$4)*($BN$1:$XQ$1=AY$3)*($BN62:$XQ62))</f>
        <v>0</v>
      </c>
      <c r="BA62" s="30">
        <f>+SUMPRODUCT(1*($BN$4:$XQ$4=$Q$4)*($BN$1:$XQ$1=BA$3)*($BN62:$XQ62))</f>
        <v>0</v>
      </c>
      <c r="BB62" s="30">
        <f>+SUMPRODUCT(1*($BN$4:$XQ$4=$R$4)*($BN$1:$XQ$1=BA$3)*($BN62:$XQ62))</f>
        <v>0</v>
      </c>
      <c r="BC62" s="30">
        <f>+SUMPRODUCT(1*($BN$4:$XQ$4=$Q$4)*($BN$1:$XQ$1=BC$3)*($BN62:$XQ62))</f>
        <v>0</v>
      </c>
      <c r="BD62" s="30">
        <f>+SUMPRODUCT(1*($BN$4:$XQ$4=$R$4)*($BN$1:$XQ$1=BC$3)*($BN62:$XQ62))</f>
        <v>0</v>
      </c>
      <c r="BE62" s="30">
        <f>+SUMPRODUCT(1*($BN$4:$XQ$4=$Q$4)*($BN$1:$XQ$1=BE$3)*($BN62:$XQ62))</f>
        <v>0</v>
      </c>
      <c r="BF62" s="30">
        <f>+SUMPRODUCT(1*($BN$4:$XQ$4=$R$4)*($BN$1:$XQ$1=BE$3)*($BN62:$XQ62))</f>
        <v>0</v>
      </c>
      <c r="BG62" s="30">
        <f>+SUMPRODUCT(1*($BN$4:$XQ$4=$Q$4)*($BN$1:$XQ$1=BG$3)*($BN62:$XQ62))</f>
        <v>0</v>
      </c>
      <c r="BH62" s="30">
        <f>+SUMPRODUCT(1*($BN$4:$XQ$4=$R$4)*($BN$1:$XQ$1=BG$3)*($BN62:$XQ62))</f>
        <v>0</v>
      </c>
      <c r="BI62" s="30">
        <f>+SUMPRODUCT(1*($BN$4:$XQ$4=$Q$4)*($BN$1:$XQ$1=BI$3)*($BN62:$XQ62))</f>
        <v>0</v>
      </c>
      <c r="BJ62" s="30">
        <f>+SUMPRODUCT(1*($BN$4:$XQ$4=$R$4)*($BN$1:$XQ$1=BI$3)*($BN62:$XQ62))</f>
        <v>0</v>
      </c>
      <c r="BK62" s="30">
        <f>+SUMPRODUCT(1*($BN$4:$XQ$4=$Q$4)*($BN$1:$XQ$1=BK$3)*($BN62:$XQ62))</f>
        <v>0</v>
      </c>
      <c r="BL62" s="30">
        <f>+SUMPRODUCT(1*($BN$4:$XQ$4=$R$4)*($BN$1:$XQ$1=BK$3)*($BN62:$XQ62))</f>
        <v>0</v>
      </c>
      <c r="BN62" s="31">
        <v>0</v>
      </c>
      <c r="BO62" s="31">
        <v>0</v>
      </c>
      <c r="BP62" s="31">
        <v>3370140.1284383559</v>
      </c>
      <c r="BQ62" s="31">
        <v>0</v>
      </c>
      <c r="BR62" s="31">
        <v>0</v>
      </c>
      <c r="BS62" s="31">
        <v>0</v>
      </c>
      <c r="BT62" s="31">
        <v>0</v>
      </c>
      <c r="BU62" s="31">
        <v>0</v>
      </c>
      <c r="BV62" s="31">
        <v>0</v>
      </c>
      <c r="BW62" s="31">
        <v>0</v>
      </c>
      <c r="BX62" s="31">
        <v>0</v>
      </c>
      <c r="BY62" s="31">
        <v>0</v>
      </c>
      <c r="BZ62" s="31">
        <v>0</v>
      </c>
      <c r="CA62" s="31">
        <v>0</v>
      </c>
      <c r="CB62" s="31">
        <v>3501720.3273723535</v>
      </c>
      <c r="CC62" s="31">
        <v>0</v>
      </c>
      <c r="CD62" s="31">
        <v>0</v>
      </c>
      <c r="CE62" s="31">
        <v>0</v>
      </c>
      <c r="CF62" s="31">
        <v>0</v>
      </c>
      <c r="CG62" s="31">
        <v>0</v>
      </c>
      <c r="CH62" s="31">
        <v>0</v>
      </c>
      <c r="CI62" s="31">
        <v>0</v>
      </c>
      <c r="CJ62" s="31">
        <v>0</v>
      </c>
      <c r="CK62" s="31">
        <v>0</v>
      </c>
      <c r="CL62" s="31">
        <v>0</v>
      </c>
      <c r="CM62" s="31">
        <v>0</v>
      </c>
      <c r="CN62" s="31">
        <v>4947267.2116153883</v>
      </c>
      <c r="CO62" s="31">
        <v>1595668.1440000001</v>
      </c>
      <c r="CP62" s="31">
        <v>0</v>
      </c>
      <c r="CQ62" s="31">
        <v>0</v>
      </c>
      <c r="CR62" s="31">
        <v>0</v>
      </c>
      <c r="CS62" s="31">
        <v>0</v>
      </c>
      <c r="CT62" s="31">
        <v>0</v>
      </c>
      <c r="CU62" s="31">
        <v>0</v>
      </c>
      <c r="CV62" s="31">
        <v>0</v>
      </c>
      <c r="CW62" s="31">
        <v>0</v>
      </c>
      <c r="CX62" s="31">
        <v>0</v>
      </c>
      <c r="CY62" s="31">
        <v>0</v>
      </c>
      <c r="CZ62" s="31">
        <v>3344809.4599762107</v>
      </c>
      <c r="DA62" s="31">
        <v>1595668.1440000001</v>
      </c>
      <c r="DB62" s="31">
        <v>0</v>
      </c>
      <c r="DC62" s="31">
        <v>0</v>
      </c>
      <c r="DD62" s="31">
        <v>0</v>
      </c>
      <c r="DE62" s="31">
        <v>0</v>
      </c>
      <c r="DF62" s="31">
        <v>0</v>
      </c>
      <c r="DG62" s="31">
        <v>0</v>
      </c>
      <c r="DH62" s="31">
        <v>0</v>
      </c>
      <c r="DI62" s="31">
        <v>0</v>
      </c>
      <c r="DJ62" s="31">
        <v>0</v>
      </c>
      <c r="DK62" s="31">
        <v>0</v>
      </c>
      <c r="DL62" s="31">
        <v>2452430.7903076359</v>
      </c>
      <c r="DM62" s="31">
        <v>1595668.1440000001</v>
      </c>
      <c r="DN62" s="31">
        <v>0</v>
      </c>
      <c r="DO62" s="31">
        <v>0</v>
      </c>
      <c r="DP62" s="31">
        <v>0</v>
      </c>
      <c r="DQ62" s="31">
        <v>0</v>
      </c>
      <c r="DR62" s="31">
        <v>0</v>
      </c>
      <c r="DS62" s="31">
        <v>0</v>
      </c>
      <c r="DT62" s="31">
        <v>0</v>
      </c>
      <c r="DU62" s="31">
        <v>0</v>
      </c>
      <c r="DV62" s="31">
        <v>0</v>
      </c>
      <c r="DW62" s="31">
        <v>0</v>
      </c>
      <c r="DX62" s="31">
        <v>1779879.8877429084</v>
      </c>
      <c r="DY62" s="31">
        <v>1595668.1440000001</v>
      </c>
      <c r="DZ62" s="31">
        <v>0</v>
      </c>
      <c r="EA62" s="31">
        <v>0</v>
      </c>
      <c r="EB62" s="31">
        <v>0</v>
      </c>
      <c r="EC62" s="31">
        <v>0</v>
      </c>
      <c r="ED62" s="31">
        <v>0</v>
      </c>
      <c r="EE62" s="31">
        <v>0</v>
      </c>
      <c r="EF62" s="31">
        <v>0</v>
      </c>
      <c r="EG62" s="31">
        <v>0</v>
      </c>
      <c r="EH62" s="31">
        <v>0</v>
      </c>
      <c r="EI62" s="31">
        <v>0</v>
      </c>
      <c r="EJ62" s="31">
        <v>1116632.909309526</v>
      </c>
      <c r="EK62" s="31">
        <v>1595668.1440000001</v>
      </c>
      <c r="EL62" s="31">
        <v>0</v>
      </c>
      <c r="EM62" s="31">
        <v>0</v>
      </c>
      <c r="EN62" s="31">
        <v>0</v>
      </c>
      <c r="EO62" s="31">
        <v>0</v>
      </c>
      <c r="EP62" s="31">
        <v>0</v>
      </c>
      <c r="EQ62" s="31">
        <v>0</v>
      </c>
      <c r="ER62" s="31">
        <v>0</v>
      </c>
      <c r="ES62" s="31">
        <v>0</v>
      </c>
      <c r="ET62" s="31">
        <v>0</v>
      </c>
      <c r="EU62" s="31">
        <v>0</v>
      </c>
      <c r="EV62" s="31">
        <v>569076.03492525779</v>
      </c>
      <c r="EW62" s="31">
        <v>1595668.1440000001</v>
      </c>
      <c r="EX62" s="31">
        <v>0</v>
      </c>
      <c r="EY62" s="31">
        <v>0</v>
      </c>
      <c r="EZ62" s="31">
        <v>0</v>
      </c>
      <c r="FA62" s="31">
        <v>0</v>
      </c>
      <c r="FB62" s="31">
        <v>0</v>
      </c>
      <c r="FC62" s="31">
        <v>0</v>
      </c>
      <c r="FD62" s="31">
        <v>0</v>
      </c>
      <c r="FE62" s="31">
        <v>0</v>
      </c>
      <c r="FF62" s="31">
        <v>0</v>
      </c>
      <c r="FG62" s="31">
        <v>0</v>
      </c>
      <c r="FH62" s="31">
        <v>385054.47725224518</v>
      </c>
      <c r="FI62" s="31">
        <v>1595668.1440000001</v>
      </c>
      <c r="FJ62" s="31">
        <v>0</v>
      </c>
      <c r="FK62" s="31">
        <v>0</v>
      </c>
      <c r="FL62" s="31">
        <v>0</v>
      </c>
      <c r="FM62" s="31">
        <v>0</v>
      </c>
      <c r="FN62" s="31">
        <v>0</v>
      </c>
      <c r="FO62" s="31">
        <v>0</v>
      </c>
      <c r="FP62" s="31">
        <v>0</v>
      </c>
      <c r="FQ62" s="31">
        <v>0</v>
      </c>
      <c r="FR62" s="31">
        <v>0</v>
      </c>
      <c r="FS62" s="31">
        <v>0</v>
      </c>
      <c r="FT62" s="31">
        <v>291977.80432775978</v>
      </c>
      <c r="FU62" s="31">
        <v>1595668.1440000001</v>
      </c>
      <c r="FV62" s="31">
        <v>0</v>
      </c>
      <c r="FW62" s="31">
        <v>0</v>
      </c>
      <c r="FX62" s="31">
        <v>0</v>
      </c>
      <c r="FY62" s="31">
        <v>0</v>
      </c>
      <c r="FZ62" s="31">
        <v>0</v>
      </c>
      <c r="GA62" s="31">
        <v>0</v>
      </c>
      <c r="GB62" s="31">
        <v>0</v>
      </c>
      <c r="GC62" s="31">
        <v>0</v>
      </c>
      <c r="GD62" s="31">
        <v>0</v>
      </c>
      <c r="GE62" s="31">
        <v>0</v>
      </c>
      <c r="GF62" s="31">
        <v>201843.46065688375</v>
      </c>
      <c r="GG62" s="31">
        <v>1595668.1440000001</v>
      </c>
      <c r="GH62" s="31">
        <v>0</v>
      </c>
      <c r="GI62" s="31">
        <v>0</v>
      </c>
      <c r="GJ62" s="31">
        <v>0</v>
      </c>
      <c r="GK62" s="31">
        <v>0</v>
      </c>
      <c r="GL62" s="31">
        <v>0</v>
      </c>
      <c r="GM62" s="31">
        <v>0</v>
      </c>
      <c r="GN62" s="31">
        <v>0</v>
      </c>
      <c r="GO62" s="31">
        <v>0</v>
      </c>
      <c r="GP62" s="31">
        <v>0</v>
      </c>
      <c r="GQ62" s="31">
        <v>0</v>
      </c>
      <c r="GR62" s="31">
        <v>124446.55284794842</v>
      </c>
      <c r="GS62" s="31">
        <v>1595668.1440000001</v>
      </c>
      <c r="GT62" s="31">
        <v>0</v>
      </c>
      <c r="GU62" s="31">
        <v>0</v>
      </c>
      <c r="GV62" s="31">
        <v>0</v>
      </c>
      <c r="GW62" s="31">
        <v>0</v>
      </c>
      <c r="GX62" s="31">
        <v>0</v>
      </c>
      <c r="GY62" s="31">
        <v>0</v>
      </c>
      <c r="GZ62" s="31">
        <v>0</v>
      </c>
      <c r="HA62" s="31">
        <v>0</v>
      </c>
      <c r="HB62" s="31">
        <v>0</v>
      </c>
      <c r="HC62" s="31">
        <v>0</v>
      </c>
      <c r="HD62" s="31">
        <v>80868.659981921621</v>
      </c>
      <c r="HE62" s="31">
        <v>1595668.1440000001</v>
      </c>
      <c r="HF62" s="31">
        <v>0</v>
      </c>
      <c r="HG62" s="31">
        <v>0</v>
      </c>
      <c r="HH62" s="31">
        <v>0</v>
      </c>
      <c r="HI62" s="31">
        <v>0</v>
      </c>
      <c r="HJ62" s="31">
        <v>0</v>
      </c>
      <c r="HK62" s="31">
        <v>0</v>
      </c>
      <c r="HL62" s="31">
        <v>0</v>
      </c>
      <c r="HM62" s="31">
        <v>0</v>
      </c>
      <c r="HN62" s="31">
        <v>0</v>
      </c>
      <c r="HO62" s="31">
        <v>0</v>
      </c>
      <c r="HP62" s="31">
        <v>39753.808944658187</v>
      </c>
      <c r="HQ62" s="31">
        <v>1603330.416</v>
      </c>
      <c r="HR62" s="31">
        <v>0</v>
      </c>
      <c r="HS62" s="31">
        <v>0</v>
      </c>
      <c r="HT62" s="31">
        <v>0</v>
      </c>
      <c r="HU62" s="31">
        <v>0</v>
      </c>
      <c r="HV62" s="31">
        <v>0</v>
      </c>
      <c r="HW62" s="31">
        <v>0</v>
      </c>
      <c r="HX62" s="31">
        <v>0</v>
      </c>
      <c r="HY62" s="31">
        <v>0</v>
      </c>
      <c r="HZ62" s="31">
        <v>0</v>
      </c>
      <c r="IA62" s="31">
        <v>0</v>
      </c>
      <c r="IB62" s="31">
        <v>0</v>
      </c>
      <c r="IC62" s="31">
        <v>0</v>
      </c>
      <c r="ID62" s="31">
        <v>0</v>
      </c>
      <c r="IE62" s="31">
        <v>0</v>
      </c>
      <c r="IF62" s="31">
        <v>0</v>
      </c>
      <c r="IG62" s="31">
        <v>0</v>
      </c>
      <c r="IH62" s="31">
        <v>0</v>
      </c>
      <c r="II62" s="31">
        <v>0</v>
      </c>
      <c r="IJ62" s="31">
        <v>0</v>
      </c>
      <c r="IK62" s="31">
        <v>0</v>
      </c>
      <c r="IL62" s="31">
        <v>0</v>
      </c>
      <c r="IM62" s="31">
        <v>0</v>
      </c>
      <c r="IN62" s="31">
        <v>0</v>
      </c>
      <c r="IO62" s="31">
        <v>0</v>
      </c>
      <c r="IP62" s="31">
        <v>0</v>
      </c>
      <c r="IQ62" s="31">
        <v>0</v>
      </c>
      <c r="IR62" s="31">
        <v>0</v>
      </c>
      <c r="IS62" s="31">
        <v>0</v>
      </c>
      <c r="IT62" s="31">
        <v>0</v>
      </c>
      <c r="IU62" s="31">
        <v>0</v>
      </c>
      <c r="IV62" s="31">
        <v>0</v>
      </c>
      <c r="IW62" s="31">
        <v>0</v>
      </c>
      <c r="IX62" s="31">
        <v>0</v>
      </c>
      <c r="IY62" s="31">
        <v>0</v>
      </c>
      <c r="IZ62" s="31">
        <v>0</v>
      </c>
      <c r="JA62" s="31">
        <v>0</v>
      </c>
      <c r="JB62" s="31">
        <v>0</v>
      </c>
      <c r="JC62" s="31">
        <v>0</v>
      </c>
      <c r="JD62" s="31">
        <v>0</v>
      </c>
      <c r="JE62" s="31">
        <v>0</v>
      </c>
      <c r="JF62" s="31">
        <v>0</v>
      </c>
      <c r="JG62" s="31">
        <v>0</v>
      </c>
      <c r="JH62" s="31">
        <v>0</v>
      </c>
      <c r="JI62" s="31">
        <v>0</v>
      </c>
      <c r="JJ62" s="31">
        <v>0</v>
      </c>
      <c r="JK62" s="31">
        <v>0</v>
      </c>
      <c r="JL62" s="31">
        <v>0</v>
      </c>
      <c r="JM62" s="31">
        <v>0</v>
      </c>
      <c r="JN62" s="31">
        <v>0</v>
      </c>
      <c r="JO62" s="31">
        <v>0</v>
      </c>
      <c r="JP62" s="31">
        <v>0</v>
      </c>
      <c r="JQ62" s="31">
        <v>0</v>
      </c>
      <c r="JR62" s="31">
        <v>0</v>
      </c>
      <c r="JS62" s="31">
        <v>0</v>
      </c>
      <c r="JT62" s="31">
        <v>0</v>
      </c>
      <c r="JU62" s="31">
        <v>0</v>
      </c>
      <c r="JV62" s="31">
        <v>0</v>
      </c>
      <c r="JW62" s="31">
        <v>0</v>
      </c>
      <c r="JX62" s="31">
        <v>0</v>
      </c>
      <c r="JY62" s="31">
        <v>0</v>
      </c>
      <c r="JZ62" s="31">
        <v>0</v>
      </c>
      <c r="KA62" s="31">
        <v>0</v>
      </c>
      <c r="KB62" s="31">
        <v>0</v>
      </c>
      <c r="KC62" s="31">
        <v>0</v>
      </c>
      <c r="KD62" s="31">
        <v>0</v>
      </c>
      <c r="KE62" s="31">
        <v>0</v>
      </c>
      <c r="KF62" s="31">
        <v>0</v>
      </c>
      <c r="KG62" s="31">
        <v>0</v>
      </c>
      <c r="KH62" s="31">
        <v>0</v>
      </c>
      <c r="KI62" s="31">
        <v>0</v>
      </c>
      <c r="KJ62" s="31">
        <v>0</v>
      </c>
      <c r="KK62" s="31">
        <v>0</v>
      </c>
      <c r="KL62" s="31">
        <v>0</v>
      </c>
      <c r="KM62" s="31">
        <v>0</v>
      </c>
      <c r="KN62" s="31">
        <v>0</v>
      </c>
      <c r="KO62" s="31">
        <v>0</v>
      </c>
      <c r="KP62" s="31">
        <v>0</v>
      </c>
      <c r="KQ62" s="31">
        <v>0</v>
      </c>
      <c r="KR62" s="31">
        <v>0</v>
      </c>
      <c r="KS62" s="31">
        <v>0</v>
      </c>
      <c r="KT62" s="31">
        <v>0</v>
      </c>
      <c r="KU62" s="31">
        <v>0</v>
      </c>
      <c r="KV62" s="31">
        <v>0</v>
      </c>
      <c r="KW62" s="31">
        <v>0</v>
      </c>
      <c r="KX62" s="31">
        <v>0</v>
      </c>
      <c r="KY62" s="31">
        <v>0</v>
      </c>
      <c r="KZ62" s="31">
        <v>0</v>
      </c>
      <c r="LA62" s="31">
        <v>0</v>
      </c>
      <c r="LB62" s="31">
        <v>0</v>
      </c>
      <c r="LC62" s="31">
        <v>0</v>
      </c>
      <c r="LD62" s="31">
        <v>0</v>
      </c>
      <c r="LE62" s="31">
        <v>0</v>
      </c>
      <c r="LF62" s="31">
        <v>0</v>
      </c>
      <c r="LG62" s="31">
        <v>0</v>
      </c>
      <c r="LH62" s="31">
        <v>0</v>
      </c>
      <c r="LI62" s="31">
        <v>0</v>
      </c>
      <c r="LJ62" s="31">
        <v>0</v>
      </c>
      <c r="LK62" s="31">
        <v>0</v>
      </c>
      <c r="LL62" s="31">
        <v>0</v>
      </c>
      <c r="LM62" s="31">
        <v>0</v>
      </c>
      <c r="LN62" s="31">
        <v>0</v>
      </c>
      <c r="LO62" s="31">
        <v>0</v>
      </c>
      <c r="LP62" s="31">
        <v>0</v>
      </c>
      <c r="LQ62" s="31">
        <v>0</v>
      </c>
      <c r="LR62" s="31">
        <v>0</v>
      </c>
      <c r="LS62" s="31">
        <v>0</v>
      </c>
      <c r="LT62" s="31">
        <v>0</v>
      </c>
      <c r="LU62" s="31">
        <v>0</v>
      </c>
      <c r="LV62" s="31">
        <v>0</v>
      </c>
      <c r="LW62" s="31">
        <v>0</v>
      </c>
      <c r="LX62" s="31">
        <v>0</v>
      </c>
      <c r="LY62" s="31">
        <v>0</v>
      </c>
      <c r="LZ62" s="31">
        <v>0</v>
      </c>
      <c r="MA62" s="31">
        <v>0</v>
      </c>
      <c r="MB62" s="31">
        <v>0</v>
      </c>
      <c r="MC62" s="31">
        <v>0</v>
      </c>
      <c r="MD62" s="31">
        <v>0</v>
      </c>
      <c r="ME62" s="31">
        <v>0</v>
      </c>
      <c r="MF62" s="31">
        <v>0</v>
      </c>
      <c r="MG62" s="31">
        <v>0</v>
      </c>
      <c r="MH62" s="31">
        <v>0</v>
      </c>
      <c r="MI62" s="31">
        <v>0</v>
      </c>
      <c r="MJ62" s="31">
        <v>0</v>
      </c>
      <c r="MK62" s="31">
        <v>0</v>
      </c>
      <c r="ML62" s="31">
        <v>0</v>
      </c>
      <c r="MM62" s="31">
        <v>0</v>
      </c>
      <c r="MN62" s="31">
        <v>0</v>
      </c>
      <c r="MO62" s="31">
        <v>0</v>
      </c>
      <c r="MP62" s="31">
        <v>0</v>
      </c>
      <c r="MQ62" s="31">
        <v>0</v>
      </c>
      <c r="MR62" s="31">
        <v>0</v>
      </c>
      <c r="MS62" s="31">
        <v>0</v>
      </c>
      <c r="MT62" s="31">
        <v>0</v>
      </c>
      <c r="MU62" s="31">
        <v>0</v>
      </c>
      <c r="MV62" s="31">
        <v>0</v>
      </c>
      <c r="MW62" s="31">
        <v>0</v>
      </c>
      <c r="MX62" s="31">
        <v>0</v>
      </c>
      <c r="MY62" s="31">
        <v>0</v>
      </c>
      <c r="MZ62" s="31">
        <v>0</v>
      </c>
      <c r="NA62" s="31">
        <v>0</v>
      </c>
      <c r="NB62" s="31">
        <v>0</v>
      </c>
      <c r="NC62" s="31">
        <v>0</v>
      </c>
      <c r="ND62" s="31">
        <v>0</v>
      </c>
      <c r="NE62" s="31">
        <v>0</v>
      </c>
      <c r="NF62" s="31">
        <v>0</v>
      </c>
      <c r="NG62" s="31">
        <v>0</v>
      </c>
      <c r="NH62" s="31">
        <v>0</v>
      </c>
      <c r="NI62" s="31">
        <v>0</v>
      </c>
      <c r="NJ62" s="31">
        <v>0</v>
      </c>
      <c r="NK62" s="31">
        <v>0</v>
      </c>
      <c r="NL62" s="31">
        <v>0</v>
      </c>
      <c r="NM62" s="31">
        <v>0</v>
      </c>
      <c r="NN62" s="31">
        <v>0</v>
      </c>
      <c r="NO62" s="31">
        <v>0</v>
      </c>
      <c r="NP62" s="31">
        <v>0</v>
      </c>
      <c r="NQ62" s="31">
        <v>0</v>
      </c>
      <c r="NR62" s="31">
        <v>0</v>
      </c>
      <c r="NS62" s="31">
        <v>0</v>
      </c>
      <c r="NT62" s="31">
        <v>0</v>
      </c>
      <c r="NU62" s="31">
        <v>0</v>
      </c>
      <c r="NV62" s="31">
        <v>0</v>
      </c>
      <c r="NW62" s="31">
        <v>0</v>
      </c>
      <c r="NX62" s="31">
        <v>0</v>
      </c>
      <c r="NY62" s="31">
        <v>0</v>
      </c>
      <c r="NZ62" s="31">
        <v>0</v>
      </c>
      <c r="OA62" s="31">
        <v>0</v>
      </c>
      <c r="OB62" s="31">
        <v>0</v>
      </c>
      <c r="OC62" s="31">
        <v>0</v>
      </c>
      <c r="OD62" s="31">
        <v>0</v>
      </c>
      <c r="OE62" s="31">
        <v>0</v>
      </c>
      <c r="OF62" s="31">
        <v>0</v>
      </c>
      <c r="OG62" s="31">
        <v>0</v>
      </c>
      <c r="OH62" s="31">
        <v>0</v>
      </c>
      <c r="OI62" s="31">
        <v>0</v>
      </c>
      <c r="OJ62" s="31">
        <v>0</v>
      </c>
      <c r="OK62" s="31">
        <v>0</v>
      </c>
      <c r="OL62" s="31">
        <v>0</v>
      </c>
      <c r="OM62" s="31">
        <v>0</v>
      </c>
      <c r="ON62" s="31">
        <v>0</v>
      </c>
      <c r="OO62" s="31">
        <v>0</v>
      </c>
      <c r="OP62" s="31">
        <v>0</v>
      </c>
      <c r="OQ62" s="31">
        <v>0</v>
      </c>
      <c r="OR62" s="31">
        <v>0</v>
      </c>
      <c r="OS62" s="31">
        <v>0</v>
      </c>
      <c r="OT62" s="31">
        <v>0</v>
      </c>
      <c r="OU62" s="31">
        <v>0</v>
      </c>
      <c r="OV62" s="31">
        <v>0</v>
      </c>
      <c r="OW62" s="31">
        <v>0</v>
      </c>
      <c r="OX62" s="31">
        <v>0</v>
      </c>
      <c r="OY62" s="31">
        <v>0</v>
      </c>
      <c r="OZ62" s="31">
        <v>0</v>
      </c>
      <c r="PA62" s="31">
        <v>0</v>
      </c>
      <c r="PB62" s="31">
        <v>0</v>
      </c>
      <c r="PC62" s="31">
        <v>0</v>
      </c>
      <c r="PD62" s="31">
        <v>0</v>
      </c>
      <c r="PE62" s="31">
        <v>0</v>
      </c>
      <c r="PF62" s="31">
        <v>0</v>
      </c>
      <c r="PG62" s="31">
        <v>0</v>
      </c>
      <c r="PH62" s="31">
        <v>0</v>
      </c>
      <c r="PI62" s="31">
        <v>0</v>
      </c>
      <c r="PJ62" s="31">
        <v>0</v>
      </c>
      <c r="PK62" s="31">
        <v>0</v>
      </c>
      <c r="PL62" s="31">
        <v>0</v>
      </c>
      <c r="PM62" s="31">
        <v>0</v>
      </c>
      <c r="PN62" s="31">
        <v>0</v>
      </c>
      <c r="PO62" s="31">
        <v>0</v>
      </c>
      <c r="PP62" s="31">
        <v>0</v>
      </c>
      <c r="PQ62" s="31">
        <v>0</v>
      </c>
      <c r="PR62" s="31">
        <v>0</v>
      </c>
      <c r="PS62" s="31">
        <v>0</v>
      </c>
      <c r="PT62" s="31">
        <v>0</v>
      </c>
      <c r="PU62" s="31">
        <v>0</v>
      </c>
      <c r="PV62" s="31">
        <v>0</v>
      </c>
      <c r="PW62" s="31">
        <v>0</v>
      </c>
      <c r="PX62" s="31">
        <v>0</v>
      </c>
      <c r="PY62" s="31">
        <v>0</v>
      </c>
      <c r="PZ62" s="31">
        <v>0</v>
      </c>
      <c r="QA62" s="31">
        <v>0</v>
      </c>
      <c r="QB62" s="31">
        <v>0</v>
      </c>
      <c r="QC62" s="31">
        <v>0</v>
      </c>
      <c r="QD62" s="31">
        <v>0</v>
      </c>
      <c r="QE62" s="31">
        <v>0</v>
      </c>
      <c r="QF62" s="31">
        <v>0</v>
      </c>
      <c r="QG62" s="31">
        <v>0</v>
      </c>
      <c r="QH62" s="31">
        <v>0</v>
      </c>
      <c r="QI62" s="31">
        <v>0</v>
      </c>
      <c r="QJ62" s="31">
        <v>0</v>
      </c>
      <c r="QK62" s="31">
        <v>0</v>
      </c>
      <c r="QL62" s="31">
        <v>0</v>
      </c>
      <c r="QM62" s="31">
        <v>0</v>
      </c>
      <c r="QN62" s="31">
        <v>0</v>
      </c>
      <c r="QO62" s="31">
        <v>0</v>
      </c>
      <c r="QP62" s="31">
        <v>0</v>
      </c>
      <c r="QQ62" s="31">
        <v>0</v>
      </c>
      <c r="QR62" s="31">
        <v>0</v>
      </c>
      <c r="QS62" s="31">
        <v>0</v>
      </c>
      <c r="QT62" s="31">
        <v>0</v>
      </c>
      <c r="QU62" s="31">
        <v>0</v>
      </c>
      <c r="QV62" s="31">
        <v>0</v>
      </c>
      <c r="QW62" s="31">
        <v>0</v>
      </c>
      <c r="QX62" s="31">
        <v>0</v>
      </c>
      <c r="QY62" s="31">
        <v>0</v>
      </c>
      <c r="QZ62" s="31">
        <v>0</v>
      </c>
      <c r="RA62" s="31">
        <v>0</v>
      </c>
      <c r="RB62" s="31">
        <v>0</v>
      </c>
      <c r="RC62" s="31">
        <v>0</v>
      </c>
      <c r="RD62" s="31">
        <v>0</v>
      </c>
      <c r="RE62" s="31">
        <v>0</v>
      </c>
      <c r="RF62" s="31">
        <v>0</v>
      </c>
      <c r="RG62" s="31">
        <v>0</v>
      </c>
      <c r="RH62" s="31">
        <v>0</v>
      </c>
      <c r="RI62" s="31">
        <v>0</v>
      </c>
      <c r="RJ62" s="31">
        <v>0</v>
      </c>
      <c r="RK62" s="31">
        <v>0</v>
      </c>
      <c r="RL62" s="31">
        <v>0</v>
      </c>
      <c r="RM62" s="31">
        <v>0</v>
      </c>
      <c r="RN62" s="31">
        <v>0</v>
      </c>
      <c r="RO62" s="31">
        <v>0</v>
      </c>
      <c r="RP62" s="31">
        <v>0</v>
      </c>
      <c r="RQ62" s="31">
        <v>0</v>
      </c>
      <c r="RR62" s="31">
        <v>0</v>
      </c>
      <c r="RS62" s="31">
        <v>0</v>
      </c>
      <c r="RT62" s="31">
        <v>0</v>
      </c>
      <c r="RU62" s="31">
        <v>0</v>
      </c>
      <c r="RV62" s="31">
        <v>0</v>
      </c>
      <c r="RW62" s="31">
        <v>0</v>
      </c>
      <c r="RX62" s="31">
        <v>0</v>
      </c>
      <c r="RY62" s="31">
        <v>0</v>
      </c>
      <c r="RZ62" s="31">
        <v>0</v>
      </c>
      <c r="SA62" s="31">
        <v>0</v>
      </c>
      <c r="SB62" s="31">
        <v>0</v>
      </c>
      <c r="SC62" s="31">
        <v>0</v>
      </c>
      <c r="SD62" s="31">
        <v>0</v>
      </c>
      <c r="SE62" s="31">
        <v>0</v>
      </c>
      <c r="SF62" s="31">
        <v>0</v>
      </c>
      <c r="SG62" s="31">
        <v>0</v>
      </c>
      <c r="SH62" s="31">
        <v>0</v>
      </c>
      <c r="SI62" s="31">
        <v>0</v>
      </c>
      <c r="SJ62" s="31">
        <v>0</v>
      </c>
      <c r="SK62" s="31">
        <v>0</v>
      </c>
      <c r="SL62" s="31">
        <v>0</v>
      </c>
      <c r="SM62" s="31">
        <v>0</v>
      </c>
      <c r="SN62" s="31">
        <v>0</v>
      </c>
      <c r="SO62" s="31">
        <v>0</v>
      </c>
      <c r="SP62" s="31">
        <v>0</v>
      </c>
      <c r="SQ62" s="31">
        <v>0</v>
      </c>
      <c r="SR62" s="31">
        <v>0</v>
      </c>
      <c r="SS62" s="31">
        <v>0</v>
      </c>
      <c r="ST62" s="31">
        <v>0</v>
      </c>
      <c r="SU62" s="31">
        <v>0</v>
      </c>
      <c r="SV62" s="31">
        <v>0</v>
      </c>
      <c r="SW62" s="31">
        <v>0</v>
      </c>
      <c r="SX62" s="31">
        <v>0</v>
      </c>
      <c r="SY62" s="31">
        <v>0</v>
      </c>
      <c r="SZ62" s="31">
        <v>0</v>
      </c>
      <c r="TA62" s="31">
        <v>0</v>
      </c>
      <c r="TB62" s="31">
        <v>0</v>
      </c>
      <c r="TC62" s="31">
        <v>0</v>
      </c>
      <c r="TD62" s="31">
        <v>0</v>
      </c>
      <c r="TE62" s="31">
        <v>0</v>
      </c>
      <c r="TF62" s="31">
        <v>0</v>
      </c>
      <c r="TG62" s="31">
        <v>0</v>
      </c>
      <c r="TH62" s="31">
        <v>0</v>
      </c>
      <c r="TI62" s="31">
        <v>0</v>
      </c>
      <c r="TJ62" s="31">
        <v>0</v>
      </c>
      <c r="TK62" s="31">
        <v>0</v>
      </c>
      <c r="TL62" s="31">
        <v>0</v>
      </c>
      <c r="TM62" s="31">
        <v>0</v>
      </c>
      <c r="TN62" s="31">
        <v>0</v>
      </c>
      <c r="TO62" s="31">
        <v>0</v>
      </c>
      <c r="TP62" s="31">
        <v>0</v>
      </c>
      <c r="TQ62" s="31">
        <v>0</v>
      </c>
      <c r="TR62" s="31">
        <v>0</v>
      </c>
      <c r="TS62" s="31">
        <v>0</v>
      </c>
      <c r="TT62" s="31">
        <v>0</v>
      </c>
      <c r="TU62" s="31">
        <v>0</v>
      </c>
      <c r="TV62" s="31">
        <v>0</v>
      </c>
      <c r="TW62" s="31">
        <v>0</v>
      </c>
      <c r="TX62" s="31">
        <v>0</v>
      </c>
      <c r="TY62" s="31">
        <v>0</v>
      </c>
      <c r="TZ62" s="31">
        <v>0</v>
      </c>
      <c r="UA62" s="31">
        <v>0</v>
      </c>
      <c r="UB62" s="31">
        <v>0</v>
      </c>
      <c r="UC62" s="31">
        <v>0</v>
      </c>
      <c r="UD62" s="31">
        <v>0</v>
      </c>
      <c r="UE62" s="31">
        <v>0</v>
      </c>
      <c r="UF62" s="31">
        <v>0</v>
      </c>
      <c r="UG62" s="31">
        <v>0</v>
      </c>
      <c r="UH62" s="31">
        <v>0</v>
      </c>
      <c r="UI62" s="31">
        <v>0</v>
      </c>
      <c r="UJ62" s="31">
        <v>0</v>
      </c>
      <c r="UK62" s="31">
        <v>0</v>
      </c>
      <c r="UL62" s="31">
        <v>0</v>
      </c>
      <c r="UM62" s="31">
        <v>0</v>
      </c>
      <c r="UN62" s="31">
        <v>0</v>
      </c>
      <c r="UO62" s="31">
        <v>0</v>
      </c>
      <c r="UP62" s="31">
        <v>0</v>
      </c>
      <c r="UQ62" s="31">
        <v>0</v>
      </c>
      <c r="UR62" s="31">
        <v>0</v>
      </c>
      <c r="US62" s="31">
        <v>0</v>
      </c>
      <c r="UT62" s="31">
        <v>0</v>
      </c>
      <c r="UU62" s="31">
        <v>0</v>
      </c>
      <c r="UV62" s="31">
        <v>0</v>
      </c>
      <c r="UW62" s="31">
        <v>0</v>
      </c>
      <c r="UX62" s="31">
        <v>0</v>
      </c>
      <c r="UY62" s="31">
        <v>0</v>
      </c>
      <c r="UZ62" s="31">
        <v>0</v>
      </c>
      <c r="VA62" s="31">
        <v>0</v>
      </c>
      <c r="VB62" s="31">
        <v>0</v>
      </c>
      <c r="VC62" s="31">
        <v>0</v>
      </c>
      <c r="VD62" s="31">
        <v>0</v>
      </c>
      <c r="VE62" s="31">
        <v>0</v>
      </c>
      <c r="VF62" s="31">
        <v>0</v>
      </c>
      <c r="VG62" s="31">
        <v>0</v>
      </c>
      <c r="VH62" s="31">
        <v>0</v>
      </c>
      <c r="VI62" s="31">
        <v>0</v>
      </c>
      <c r="VJ62" s="31">
        <v>0</v>
      </c>
      <c r="VK62" s="31">
        <v>0</v>
      </c>
      <c r="VL62" s="31">
        <v>0</v>
      </c>
      <c r="VM62" s="31">
        <v>0</v>
      </c>
      <c r="VN62" s="31">
        <v>0</v>
      </c>
      <c r="VO62" s="31">
        <v>0</v>
      </c>
      <c r="VP62" s="31">
        <v>0</v>
      </c>
      <c r="VQ62" s="31">
        <v>0</v>
      </c>
      <c r="VR62" s="31">
        <v>0</v>
      </c>
      <c r="VS62" s="31">
        <v>0</v>
      </c>
      <c r="VT62" s="31">
        <v>0</v>
      </c>
      <c r="VU62" s="31">
        <v>0</v>
      </c>
      <c r="VV62" s="31">
        <v>0</v>
      </c>
      <c r="VW62" s="31">
        <v>0</v>
      </c>
      <c r="VX62" s="31">
        <v>0</v>
      </c>
      <c r="VY62" s="31">
        <v>0</v>
      </c>
      <c r="VZ62" s="31">
        <v>0</v>
      </c>
      <c r="WA62" s="31">
        <v>0</v>
      </c>
      <c r="WB62" s="31">
        <v>0</v>
      </c>
      <c r="WC62" s="31">
        <v>0</v>
      </c>
      <c r="WD62" s="31">
        <v>0</v>
      </c>
      <c r="WE62" s="31">
        <v>0</v>
      </c>
      <c r="WF62" s="31">
        <v>0</v>
      </c>
      <c r="WG62" s="31">
        <v>0</v>
      </c>
      <c r="WH62" s="31">
        <v>0</v>
      </c>
      <c r="WI62" s="31">
        <v>0</v>
      </c>
      <c r="WJ62" s="31">
        <v>0</v>
      </c>
      <c r="WK62" s="31">
        <v>0</v>
      </c>
      <c r="WL62" s="31">
        <v>0</v>
      </c>
      <c r="WM62" s="31">
        <v>0</v>
      </c>
      <c r="WN62" s="31">
        <v>0</v>
      </c>
      <c r="WO62" s="31">
        <v>0</v>
      </c>
      <c r="WP62" s="31">
        <v>0</v>
      </c>
      <c r="WQ62" s="31">
        <v>0</v>
      </c>
      <c r="WR62" s="31">
        <v>0</v>
      </c>
      <c r="WS62" s="31">
        <v>0</v>
      </c>
      <c r="WT62" s="31">
        <v>0</v>
      </c>
      <c r="WU62" s="31">
        <v>0</v>
      </c>
      <c r="WV62" s="31">
        <v>0</v>
      </c>
      <c r="WW62" s="31">
        <v>0</v>
      </c>
      <c r="WX62" s="31">
        <v>0</v>
      </c>
      <c r="WY62" s="31">
        <v>0</v>
      </c>
      <c r="WZ62" s="31">
        <v>0</v>
      </c>
      <c r="XA62" s="31">
        <v>0</v>
      </c>
      <c r="XB62" s="31">
        <v>0</v>
      </c>
      <c r="XC62" s="31">
        <v>0</v>
      </c>
      <c r="XD62" s="31">
        <v>0</v>
      </c>
      <c r="XE62" s="31">
        <v>0</v>
      </c>
      <c r="XF62" s="31">
        <v>0</v>
      </c>
      <c r="XG62" s="31">
        <v>0</v>
      </c>
      <c r="XH62" s="31">
        <v>0</v>
      </c>
      <c r="XI62" s="31">
        <v>0</v>
      </c>
      <c r="XJ62" s="31">
        <v>0</v>
      </c>
      <c r="XK62" s="31">
        <v>0</v>
      </c>
      <c r="XL62" s="31">
        <v>0</v>
      </c>
      <c r="XM62" s="31">
        <v>0</v>
      </c>
      <c r="XN62" s="31">
        <v>0</v>
      </c>
      <c r="XO62" s="31">
        <v>0</v>
      </c>
      <c r="XP62" s="31">
        <v>0</v>
      </c>
      <c r="XQ62" s="31">
        <v>0</v>
      </c>
    </row>
    <row r="63" spans="1:641" hidden="1" x14ac:dyDescent="0.25">
      <c r="A63" s="29" t="s">
        <v>156</v>
      </c>
      <c r="B63" s="20" t="s">
        <v>157</v>
      </c>
      <c r="C63" s="29">
        <f>+IFERROR(VLOOKUP($C$2,[4]PMN18!$A$11:$P$116,13,TRUE)/1000000,0)</f>
        <v>0</v>
      </c>
      <c r="D63" s="21"/>
      <c r="E63" s="22">
        <f>+C63/$C$74</f>
        <v>0</v>
      </c>
      <c r="F63" s="23" t="s">
        <v>20</v>
      </c>
      <c r="G63" s="23" t="s">
        <v>147</v>
      </c>
      <c r="H63" s="28">
        <v>42493</v>
      </c>
      <c r="I63" s="28"/>
      <c r="J63" s="26" t="s">
        <v>22</v>
      </c>
      <c r="K63" s="23">
        <v>30</v>
      </c>
      <c r="L63" s="23" t="s">
        <v>31</v>
      </c>
      <c r="M63" s="28">
        <f t="shared" ref="M63:M70" si="147">+EDATE(H63,K63)</f>
        <v>43407</v>
      </c>
      <c r="N63" s="23" t="s">
        <v>96</v>
      </c>
      <c r="O63" s="29" t="s">
        <v>148</v>
      </c>
      <c r="P63" s="115"/>
      <c r="Q63" s="30" t="e">
        <f>+SUMPRODUCT(1*($BN$4:$XQ$4=#REF!)*($BN$1:$XQ$1=Q$3)*($BN63:$XQ63))</f>
        <v>#REF!</v>
      </c>
      <c r="R63" s="30" t="e">
        <f>+SUMPRODUCT(1*($BN$4:$XQ$4=#REF!)*($BN$1:$XQ$1=Q$3)*($BN63:$XQ63))</f>
        <v>#REF!</v>
      </c>
      <c r="S63" s="30" t="e">
        <f>+SUMPRODUCT(1*($BN$4:$XQ$4=#REF!)*($BN$1:$XQ$1=S$3)*($BN63:$XQ63))</f>
        <v>#REF!</v>
      </c>
      <c r="T63" s="30" t="e">
        <f>+SUMPRODUCT(1*($BN$4:$XQ$4=#REF!)*($BN$1:$XQ$1=S$3)*($BN63:$XQ63))</f>
        <v>#REF!</v>
      </c>
      <c r="U63" s="30" t="e">
        <f>+SUMPRODUCT(1*($BN$4:$XQ$4=#REF!)*($BN$1:$XQ$1=U$3)*($BN63:$XQ63))</f>
        <v>#REF!</v>
      </c>
      <c r="V63" s="30" t="e">
        <f>+SUMPRODUCT(1*($BN$4:$XQ$4=#REF!)*($BN$1:$XQ$1=U$3)*($BN63:$XQ63))</f>
        <v>#REF!</v>
      </c>
      <c r="W63" s="30" t="e">
        <f>+SUMPRODUCT(1*($BN$4:$XQ$4=#REF!)*($BN$1:$XQ$1=W$3)*($BN63:$XQ63))</f>
        <v>#REF!</v>
      </c>
      <c r="X63" s="30" t="e">
        <f>+SUMPRODUCT(1*($BN$4:$XQ$4=#REF!)*($BN$1:$XQ$1=W$3)*($BN63:$XQ63))</f>
        <v>#REF!</v>
      </c>
      <c r="Y63" s="30" t="e">
        <f>+SUMPRODUCT(1*($BN$4:$XQ$4=#REF!)*($BN$1:$XQ$1=Y$3)*($BN63:$XQ63))</f>
        <v>#REF!</v>
      </c>
      <c r="Z63" s="30" t="e">
        <f>+SUMPRODUCT(1*($BN$4:$XQ$4=#REF!)*($BN$1:$XQ$1=Y$3)*($BN63:$XQ63))</f>
        <v>#REF!</v>
      </c>
      <c r="AA63" s="30" t="e">
        <f>+SUMPRODUCT(1*($BN$4:$XQ$4=#REF!)*($BN$1:$XQ$1=AA$3)*($BN63:$XQ63))</f>
        <v>#REF!</v>
      </c>
      <c r="AB63" s="30" t="e">
        <f>+SUMPRODUCT(1*($BN$4:$XQ$4=#REF!)*($BN$1:$XQ$1=AA$3)*($BN63:$XQ63))</f>
        <v>#REF!</v>
      </c>
      <c r="AC63" s="30" t="e">
        <f>+SUMPRODUCT(1*($BN$4:$XQ$4=#REF!)*($BN$1:$XQ$1=AC$3)*($BN63:$XQ63))</f>
        <v>#REF!</v>
      </c>
      <c r="AD63" s="30" t="e">
        <f>+SUMPRODUCT(1*($BN$4:$XQ$4=#REF!)*($BN$1:$XQ$1=AC$3)*($BN63:$XQ63))</f>
        <v>#REF!</v>
      </c>
      <c r="AE63" s="30" t="e">
        <f>+SUMPRODUCT(1*($BN$4:$XQ$4=#REF!)*($BN$1:$XQ$1=AE$3)*($BN63:$XQ63))</f>
        <v>#REF!</v>
      </c>
      <c r="AF63" s="30" t="e">
        <f>+SUMPRODUCT(1*($BN$4:$XQ$4=#REF!)*($BN$1:$XQ$1=AE$3)*($BN63:$XQ63))</f>
        <v>#REF!</v>
      </c>
      <c r="AG63" s="30" t="e">
        <f>+SUMPRODUCT(1*($BN$4:$XQ$4=#REF!)*($BN$1:$XQ$1=AG$3)*($BN63:$XQ63))</f>
        <v>#REF!</v>
      </c>
      <c r="AH63" s="30" t="e">
        <f>+SUMPRODUCT(1*($BN$4:$XQ$4=#REF!)*($BN$1:$XQ$1=AG$3)*($BN63:$XQ63))</f>
        <v>#REF!</v>
      </c>
      <c r="AI63" s="30" t="e">
        <f>+SUMPRODUCT(1*($BN$4:$XQ$4=#REF!)*($BN$1:$XQ$1=AI$3)*($BN63:$XQ63))</f>
        <v>#REF!</v>
      </c>
      <c r="AJ63" s="30" t="e">
        <f>+SUMPRODUCT(1*($BN$4:$XQ$4=#REF!)*($BN$1:$XQ$1=AI$3)*($BN63:$XQ63))</f>
        <v>#REF!</v>
      </c>
      <c r="AK63" s="30" t="e">
        <f>+SUMPRODUCT(1*($BN$4:$XQ$4=#REF!)*($BN$1:$XQ$1=AK$3)*($BN63:$XQ63))</f>
        <v>#REF!</v>
      </c>
      <c r="AL63" s="30" t="e">
        <f>+SUMPRODUCT(1*($BN$4:$XQ$4=#REF!)*($BN$1:$XQ$1=AK$3)*($BN63:$XQ63))</f>
        <v>#REF!</v>
      </c>
      <c r="AM63" s="30" t="e">
        <f>+SUMPRODUCT(1*($BN$4:$XQ$4=#REF!)*($BN$1:$XQ$1=AM$3)*($BN63:$XQ63))</f>
        <v>#REF!</v>
      </c>
      <c r="AN63" s="30" t="e">
        <f>+SUMPRODUCT(1*($BN$4:$XQ$4=#REF!)*($BN$1:$XQ$1=AM$3)*($BN63:$XQ63))</f>
        <v>#REF!</v>
      </c>
      <c r="AO63" s="30" t="e">
        <f>+SUMPRODUCT(1*($BN$4:$XQ$4=#REF!)*($BN$1:$XQ$1=AO$3)*($BN63:$XQ63))</f>
        <v>#REF!</v>
      </c>
      <c r="AP63" s="30" t="e">
        <f>+SUMPRODUCT(1*($BN$4:$XQ$4=#REF!)*($BN$1:$XQ$1=AO$3)*($BN63:$XQ63))</f>
        <v>#REF!</v>
      </c>
      <c r="AQ63" s="30" t="e">
        <f>+SUMPRODUCT(1*($BN$4:$XQ$4=#REF!)*($BN$1:$XQ$1=AQ$3)*($BN63:$XQ63))</f>
        <v>#REF!</v>
      </c>
      <c r="AR63" s="30" t="e">
        <f>+SUMPRODUCT(1*($BN$4:$XQ$4=#REF!)*($BN$1:$XQ$1=AQ$3)*($BN63:$XQ63))</f>
        <v>#REF!</v>
      </c>
      <c r="AS63" s="30" t="e">
        <f>+SUMPRODUCT(1*($BN$4:$XQ$4=#REF!)*($BN$1:$XQ$1=AS$3)*($BN63:$XQ63))</f>
        <v>#REF!</v>
      </c>
      <c r="AT63" s="30" t="e">
        <f>+SUMPRODUCT(1*($BN$4:$XQ$4=#REF!)*($BN$1:$XQ$1=AS$3)*($BN63:$XQ63))</f>
        <v>#REF!</v>
      </c>
      <c r="AU63" s="30" t="e">
        <f>+SUMPRODUCT(1*($BN$4:$XQ$4=#REF!)*($BN$1:$XQ$1=AU$3)*($BN63:$XQ63))</f>
        <v>#REF!</v>
      </c>
      <c r="AV63" s="30" t="e">
        <f>+SUMPRODUCT(1*($BN$4:$XQ$4=#REF!)*($BN$1:$XQ$1=AU$3)*($BN63:$XQ63))</f>
        <v>#REF!</v>
      </c>
      <c r="AW63" s="30" t="e">
        <f>+SUMPRODUCT(1*($BN$4:$XQ$4=#REF!)*($BN$1:$XQ$1=AW$3)*($BN63:$XQ63))</f>
        <v>#REF!</v>
      </c>
      <c r="AX63" s="30" t="e">
        <f>+SUMPRODUCT(1*($BN$4:$XQ$4=#REF!)*($BN$1:$XQ$1=AW$3)*($BN63:$XQ63))</f>
        <v>#REF!</v>
      </c>
      <c r="AY63" s="30" t="e">
        <f>+SUMPRODUCT(1*($BN$4:$XQ$4=#REF!)*($BN$1:$XQ$1=AY$3)*($BN63:$XQ63))</f>
        <v>#REF!</v>
      </c>
      <c r="AZ63" s="30" t="e">
        <f>+SUMPRODUCT(1*($BN$4:$XQ$4=#REF!)*($BN$1:$XQ$1=AY$3)*($BN63:$XQ63))</f>
        <v>#REF!</v>
      </c>
      <c r="BA63" s="30" t="e">
        <f>+SUMPRODUCT(1*($BN$4:$XQ$4=#REF!)*($BN$1:$XQ$1=BA$3)*($BN63:$XQ63))</f>
        <v>#REF!</v>
      </c>
      <c r="BB63" s="30" t="e">
        <f>+SUMPRODUCT(1*($BN$4:$XQ$4=#REF!)*($BN$1:$XQ$1=BA$3)*($BN63:$XQ63))</f>
        <v>#REF!</v>
      </c>
      <c r="BC63" s="30" t="e">
        <f>+SUMPRODUCT(1*($BN$4:$XQ$4=#REF!)*($BN$1:$XQ$1=BC$3)*($BN63:$XQ63))</f>
        <v>#REF!</v>
      </c>
      <c r="BD63" s="30" t="e">
        <f>+SUMPRODUCT(1*($BN$4:$XQ$4=#REF!)*($BN$1:$XQ$1=BC$3)*($BN63:$XQ63))</f>
        <v>#REF!</v>
      </c>
      <c r="BE63" s="30" t="e">
        <f>+SUMPRODUCT(1*($BN$4:$XQ$4=#REF!)*($BN$1:$XQ$1=BE$3)*($BN63:$XQ63))</f>
        <v>#REF!</v>
      </c>
      <c r="BF63" s="30" t="e">
        <f>+SUMPRODUCT(1*($BN$4:$XQ$4=#REF!)*($BN$1:$XQ$1=BE$3)*($BN63:$XQ63))</f>
        <v>#REF!</v>
      </c>
      <c r="BG63" s="30" t="e">
        <f>+SUMPRODUCT(1*($BN$4:$XQ$4=#REF!)*($BN$1:$XQ$1=BG$3)*($BN63:$XQ63))</f>
        <v>#REF!</v>
      </c>
      <c r="BH63" s="30" t="e">
        <f>+SUMPRODUCT(1*($BN$4:$XQ$4=#REF!)*($BN$1:$XQ$1=BG$3)*($BN63:$XQ63))</f>
        <v>#REF!</v>
      </c>
      <c r="BI63" s="30" t="e">
        <f>+SUMPRODUCT(1*($BN$4:$XQ$4=#REF!)*($BN$1:$XQ$1=BI$3)*($BN63:$XQ63))</f>
        <v>#REF!</v>
      </c>
      <c r="BJ63" s="30" t="e">
        <f>+SUMPRODUCT(1*($BN$4:$XQ$4=#REF!)*($BN$1:$XQ$1=BI$3)*($BN63:$XQ63))</f>
        <v>#REF!</v>
      </c>
      <c r="BK63" s="30" t="e">
        <f>+SUMPRODUCT(1*($BN$4:$XQ$4=#REF!)*($BN$1:$XQ$1=BK$3)*($BN63:$XQ63))</f>
        <v>#REF!</v>
      </c>
      <c r="BL63" s="30" t="e">
        <f>+SUMPRODUCT(1*($BN$4:$XQ$4=#REF!)*($BN$1:$XQ$1=BK$3)*($BN63:$XQ63))</f>
        <v>#REF!</v>
      </c>
      <c r="BN63" s="31">
        <v>0</v>
      </c>
      <c r="BO63" s="31">
        <v>0</v>
      </c>
      <c r="BP63" s="31">
        <v>0</v>
      </c>
      <c r="BQ63" s="31">
        <v>0</v>
      </c>
      <c r="BR63" s="31">
        <v>0</v>
      </c>
      <c r="BS63" s="31">
        <v>0</v>
      </c>
      <c r="BT63" s="31">
        <v>0</v>
      </c>
      <c r="BU63" s="31">
        <v>0</v>
      </c>
      <c r="BV63" s="31">
        <v>0</v>
      </c>
      <c r="BW63" s="31">
        <v>0</v>
      </c>
      <c r="BX63" s="31">
        <v>0</v>
      </c>
      <c r="BY63" s="31">
        <v>0</v>
      </c>
      <c r="BZ63" s="31">
        <v>0</v>
      </c>
      <c r="CA63" s="31">
        <v>0</v>
      </c>
      <c r="CB63" s="31">
        <v>0</v>
      </c>
      <c r="CC63" s="31">
        <v>0</v>
      </c>
      <c r="CD63" s="31">
        <v>0</v>
      </c>
      <c r="CE63" s="31">
        <v>0</v>
      </c>
      <c r="CF63" s="31">
        <v>0</v>
      </c>
      <c r="CG63" s="31">
        <v>0</v>
      </c>
      <c r="CH63" s="31">
        <v>0</v>
      </c>
      <c r="CI63" s="31">
        <v>0</v>
      </c>
      <c r="CJ63" s="31">
        <v>0</v>
      </c>
      <c r="CK63" s="31">
        <v>0</v>
      </c>
      <c r="CL63" s="31">
        <v>0</v>
      </c>
      <c r="CM63" s="31">
        <v>0</v>
      </c>
      <c r="CN63" s="31">
        <v>0</v>
      </c>
      <c r="CO63" s="31">
        <v>0</v>
      </c>
      <c r="CP63" s="31">
        <v>0</v>
      </c>
      <c r="CQ63" s="31">
        <v>0</v>
      </c>
      <c r="CR63" s="31">
        <v>0</v>
      </c>
      <c r="CS63" s="31">
        <v>0</v>
      </c>
      <c r="CT63" s="31">
        <v>0</v>
      </c>
      <c r="CU63" s="31">
        <v>0</v>
      </c>
      <c r="CV63" s="31">
        <v>0</v>
      </c>
      <c r="CW63" s="31">
        <v>0</v>
      </c>
      <c r="CX63" s="31">
        <v>0</v>
      </c>
      <c r="CY63" s="31">
        <v>0</v>
      </c>
      <c r="CZ63" s="31">
        <v>0</v>
      </c>
      <c r="DA63" s="31">
        <v>0</v>
      </c>
      <c r="DB63" s="31">
        <v>0</v>
      </c>
      <c r="DC63" s="31">
        <v>0</v>
      </c>
      <c r="DD63" s="31">
        <v>0</v>
      </c>
      <c r="DE63" s="31">
        <v>0</v>
      </c>
      <c r="DF63" s="31">
        <v>0</v>
      </c>
      <c r="DG63" s="31">
        <v>0</v>
      </c>
      <c r="DH63" s="31">
        <v>0</v>
      </c>
      <c r="DI63" s="31">
        <v>0</v>
      </c>
      <c r="DJ63" s="31">
        <v>0</v>
      </c>
      <c r="DK63" s="31">
        <v>0</v>
      </c>
      <c r="DL63" s="31">
        <v>0</v>
      </c>
      <c r="DM63" s="31">
        <v>0</v>
      </c>
      <c r="DN63" s="31">
        <v>0</v>
      </c>
      <c r="DO63" s="31">
        <v>0</v>
      </c>
      <c r="DP63" s="31">
        <v>0</v>
      </c>
      <c r="DQ63" s="31">
        <v>0</v>
      </c>
      <c r="DR63" s="31">
        <v>0</v>
      </c>
      <c r="DS63" s="31">
        <v>0</v>
      </c>
      <c r="DT63" s="31">
        <v>0</v>
      </c>
      <c r="DU63" s="31">
        <v>0</v>
      </c>
      <c r="DV63" s="31">
        <v>0</v>
      </c>
      <c r="DW63" s="31">
        <v>0</v>
      </c>
      <c r="DX63" s="31">
        <v>0</v>
      </c>
      <c r="DY63" s="31">
        <v>0</v>
      </c>
      <c r="DZ63" s="31">
        <v>0</v>
      </c>
      <c r="EA63" s="31">
        <v>0</v>
      </c>
      <c r="EB63" s="31">
        <v>0</v>
      </c>
      <c r="EC63" s="31">
        <v>0</v>
      </c>
      <c r="ED63" s="31">
        <v>0</v>
      </c>
      <c r="EE63" s="31">
        <v>0</v>
      </c>
      <c r="EF63" s="31">
        <v>0</v>
      </c>
      <c r="EG63" s="31">
        <v>0</v>
      </c>
      <c r="EH63" s="31">
        <v>0</v>
      </c>
      <c r="EI63" s="31">
        <v>0</v>
      </c>
      <c r="EJ63" s="31">
        <v>0</v>
      </c>
      <c r="EK63" s="31">
        <v>0</v>
      </c>
      <c r="EL63" s="31">
        <v>0</v>
      </c>
      <c r="EM63" s="31">
        <v>0</v>
      </c>
      <c r="EN63" s="31">
        <v>0</v>
      </c>
      <c r="EO63" s="31">
        <v>0</v>
      </c>
      <c r="EP63" s="31">
        <v>0</v>
      </c>
      <c r="EQ63" s="31">
        <v>0</v>
      </c>
      <c r="ER63" s="31">
        <v>0</v>
      </c>
      <c r="ES63" s="31">
        <v>0</v>
      </c>
      <c r="ET63" s="31">
        <v>0</v>
      </c>
      <c r="EU63" s="31">
        <v>0</v>
      </c>
      <c r="EV63" s="31">
        <v>0</v>
      </c>
      <c r="EW63" s="31">
        <v>0</v>
      </c>
      <c r="EX63" s="31">
        <v>0</v>
      </c>
      <c r="EY63" s="31">
        <v>0</v>
      </c>
      <c r="EZ63" s="31">
        <v>0</v>
      </c>
      <c r="FA63" s="31">
        <v>0</v>
      </c>
      <c r="FB63" s="31">
        <v>0</v>
      </c>
      <c r="FC63" s="31">
        <v>0</v>
      </c>
      <c r="FD63" s="31">
        <v>0</v>
      </c>
      <c r="FE63" s="31">
        <v>0</v>
      </c>
      <c r="FF63" s="31">
        <v>0</v>
      </c>
      <c r="FG63" s="31">
        <v>0</v>
      </c>
      <c r="FH63" s="31">
        <v>0</v>
      </c>
      <c r="FI63" s="31">
        <v>0</v>
      </c>
      <c r="FJ63" s="31">
        <v>0</v>
      </c>
      <c r="FK63" s="31">
        <v>0</v>
      </c>
      <c r="FL63" s="31">
        <v>0</v>
      </c>
      <c r="FM63" s="31">
        <v>0</v>
      </c>
      <c r="FN63" s="31">
        <v>0</v>
      </c>
      <c r="FO63" s="31">
        <v>0</v>
      </c>
      <c r="FP63" s="31">
        <v>0</v>
      </c>
      <c r="FQ63" s="31">
        <v>0</v>
      </c>
      <c r="FR63" s="31">
        <v>0</v>
      </c>
      <c r="FS63" s="31">
        <v>0</v>
      </c>
      <c r="FT63" s="31">
        <v>0</v>
      </c>
      <c r="FU63" s="31">
        <v>0</v>
      </c>
      <c r="FV63" s="31">
        <v>0</v>
      </c>
      <c r="FW63" s="31">
        <v>0</v>
      </c>
      <c r="FX63" s="31">
        <v>0</v>
      </c>
      <c r="FY63" s="31">
        <v>0</v>
      </c>
      <c r="FZ63" s="31">
        <v>0</v>
      </c>
      <c r="GA63" s="31">
        <v>0</v>
      </c>
      <c r="GB63" s="31">
        <v>0</v>
      </c>
      <c r="GC63" s="31">
        <v>0</v>
      </c>
      <c r="GD63" s="31">
        <v>0</v>
      </c>
      <c r="GE63" s="31">
        <v>0</v>
      </c>
      <c r="GF63" s="31">
        <v>0</v>
      </c>
      <c r="GG63" s="31">
        <v>0</v>
      </c>
      <c r="GH63" s="31">
        <v>0</v>
      </c>
      <c r="GI63" s="31">
        <v>0</v>
      </c>
      <c r="GJ63" s="31">
        <v>0</v>
      </c>
      <c r="GK63" s="31">
        <v>0</v>
      </c>
      <c r="GL63" s="31">
        <v>0</v>
      </c>
      <c r="GM63" s="31">
        <v>0</v>
      </c>
      <c r="GN63" s="31">
        <v>0</v>
      </c>
      <c r="GO63" s="31">
        <v>0</v>
      </c>
      <c r="GP63" s="31">
        <v>0</v>
      </c>
      <c r="GQ63" s="31">
        <v>0</v>
      </c>
      <c r="GR63" s="31">
        <v>0</v>
      </c>
      <c r="GS63" s="31">
        <v>0</v>
      </c>
      <c r="GT63" s="31">
        <v>0</v>
      </c>
      <c r="GU63" s="31">
        <v>0</v>
      </c>
      <c r="GV63" s="31">
        <v>0</v>
      </c>
      <c r="GW63" s="31">
        <v>0</v>
      </c>
      <c r="GX63" s="31">
        <v>0</v>
      </c>
      <c r="GY63" s="31">
        <v>0</v>
      </c>
      <c r="GZ63" s="31">
        <v>0</v>
      </c>
      <c r="HA63" s="31">
        <v>0</v>
      </c>
      <c r="HB63" s="31">
        <v>0</v>
      </c>
      <c r="HC63" s="31">
        <v>0</v>
      </c>
      <c r="HD63" s="31">
        <v>0</v>
      </c>
      <c r="HE63" s="31">
        <v>0</v>
      </c>
      <c r="HF63" s="31">
        <v>0</v>
      </c>
      <c r="HG63" s="31">
        <v>0</v>
      </c>
      <c r="HH63" s="31">
        <v>0</v>
      </c>
      <c r="HI63" s="31">
        <v>0</v>
      </c>
      <c r="HJ63" s="31">
        <v>0</v>
      </c>
      <c r="HK63" s="31">
        <v>0</v>
      </c>
      <c r="HL63" s="31">
        <v>0</v>
      </c>
      <c r="HM63" s="31">
        <v>0</v>
      </c>
      <c r="HN63" s="31">
        <v>0</v>
      </c>
      <c r="HO63" s="31">
        <v>0</v>
      </c>
      <c r="HP63" s="31">
        <v>0</v>
      </c>
      <c r="HQ63" s="31">
        <v>0</v>
      </c>
      <c r="HR63" s="31">
        <v>0</v>
      </c>
      <c r="HS63" s="31">
        <v>0</v>
      </c>
      <c r="HT63" s="31">
        <v>0</v>
      </c>
      <c r="HU63" s="31">
        <v>0</v>
      </c>
      <c r="HV63" s="31">
        <v>0</v>
      </c>
      <c r="HW63" s="31">
        <v>0</v>
      </c>
      <c r="HX63" s="31">
        <v>0</v>
      </c>
      <c r="HY63" s="31">
        <v>0</v>
      </c>
      <c r="HZ63" s="31">
        <v>0</v>
      </c>
      <c r="IA63" s="31">
        <v>0</v>
      </c>
      <c r="IB63" s="31">
        <v>0</v>
      </c>
      <c r="IC63" s="31">
        <v>0</v>
      </c>
      <c r="ID63" s="31">
        <v>0</v>
      </c>
      <c r="IE63" s="31">
        <v>0</v>
      </c>
      <c r="IF63" s="31">
        <v>0</v>
      </c>
      <c r="IG63" s="31">
        <v>0</v>
      </c>
      <c r="IH63" s="31">
        <v>0</v>
      </c>
      <c r="II63" s="31">
        <v>0</v>
      </c>
      <c r="IJ63" s="31">
        <v>0</v>
      </c>
      <c r="IK63" s="31">
        <v>0</v>
      </c>
      <c r="IL63" s="31">
        <v>0</v>
      </c>
      <c r="IM63" s="31">
        <v>0</v>
      </c>
      <c r="IN63" s="31">
        <v>0</v>
      </c>
      <c r="IO63" s="31">
        <v>0</v>
      </c>
      <c r="IP63" s="31">
        <v>0</v>
      </c>
      <c r="IQ63" s="31">
        <v>0</v>
      </c>
      <c r="IR63" s="31">
        <v>0</v>
      </c>
      <c r="IS63" s="31">
        <v>0</v>
      </c>
      <c r="IT63" s="31">
        <v>0</v>
      </c>
      <c r="IU63" s="31">
        <v>0</v>
      </c>
      <c r="IV63" s="31">
        <v>0</v>
      </c>
      <c r="IW63" s="31">
        <v>0</v>
      </c>
      <c r="IX63" s="31">
        <v>0</v>
      </c>
      <c r="IY63" s="31">
        <v>0</v>
      </c>
      <c r="IZ63" s="31">
        <v>0</v>
      </c>
      <c r="JA63" s="31">
        <v>0</v>
      </c>
      <c r="JB63" s="31">
        <v>0</v>
      </c>
      <c r="JC63" s="31">
        <v>0</v>
      </c>
      <c r="JD63" s="31">
        <v>0</v>
      </c>
      <c r="JE63" s="31">
        <v>0</v>
      </c>
      <c r="JF63" s="31">
        <v>0</v>
      </c>
      <c r="JG63" s="31">
        <v>0</v>
      </c>
      <c r="JH63" s="31">
        <v>0</v>
      </c>
      <c r="JI63" s="31">
        <v>0</v>
      </c>
      <c r="JJ63" s="31">
        <v>0</v>
      </c>
      <c r="JK63" s="31">
        <v>0</v>
      </c>
      <c r="JL63" s="31">
        <v>0</v>
      </c>
      <c r="JM63" s="31">
        <v>0</v>
      </c>
      <c r="JN63" s="31">
        <v>0</v>
      </c>
      <c r="JO63" s="31">
        <v>0</v>
      </c>
      <c r="JP63" s="31">
        <v>0</v>
      </c>
      <c r="JQ63" s="31">
        <v>0</v>
      </c>
      <c r="JR63" s="31">
        <v>0</v>
      </c>
      <c r="JS63" s="31">
        <v>0</v>
      </c>
      <c r="JT63" s="31">
        <v>0</v>
      </c>
      <c r="JU63" s="31">
        <v>0</v>
      </c>
      <c r="JV63" s="31">
        <v>0</v>
      </c>
      <c r="JW63" s="31">
        <v>0</v>
      </c>
      <c r="JX63" s="31">
        <v>0</v>
      </c>
      <c r="JY63" s="31">
        <v>0</v>
      </c>
      <c r="JZ63" s="31">
        <v>0</v>
      </c>
      <c r="KA63" s="31">
        <v>0</v>
      </c>
      <c r="KB63" s="31">
        <v>0</v>
      </c>
      <c r="KC63" s="31">
        <v>0</v>
      </c>
      <c r="KD63" s="31">
        <v>0</v>
      </c>
      <c r="KE63" s="31">
        <v>0</v>
      </c>
      <c r="KF63" s="31">
        <v>0</v>
      </c>
      <c r="KG63" s="31">
        <v>0</v>
      </c>
      <c r="KH63" s="31">
        <v>0</v>
      </c>
      <c r="KI63" s="31">
        <v>0</v>
      </c>
      <c r="KJ63" s="31">
        <v>0</v>
      </c>
      <c r="KK63" s="31">
        <v>0</v>
      </c>
      <c r="KL63" s="31">
        <v>0</v>
      </c>
      <c r="KM63" s="31">
        <v>0</v>
      </c>
      <c r="KN63" s="31">
        <v>0</v>
      </c>
      <c r="KO63" s="31">
        <v>0</v>
      </c>
      <c r="KP63" s="31">
        <v>0</v>
      </c>
      <c r="KQ63" s="31">
        <v>0</v>
      </c>
      <c r="KR63" s="31">
        <v>0</v>
      </c>
      <c r="KS63" s="31">
        <v>0</v>
      </c>
      <c r="KT63" s="31">
        <v>0</v>
      </c>
      <c r="KU63" s="31">
        <v>0</v>
      </c>
      <c r="KV63" s="31">
        <v>0</v>
      </c>
      <c r="KW63" s="31">
        <v>0</v>
      </c>
      <c r="KX63" s="31">
        <v>0</v>
      </c>
      <c r="KY63" s="31">
        <v>0</v>
      </c>
      <c r="KZ63" s="31">
        <v>0</v>
      </c>
      <c r="LA63" s="31">
        <v>0</v>
      </c>
      <c r="LB63" s="31">
        <v>0</v>
      </c>
      <c r="LC63" s="31">
        <v>0</v>
      </c>
      <c r="LD63" s="31">
        <v>0</v>
      </c>
      <c r="LE63" s="31">
        <v>0</v>
      </c>
      <c r="LF63" s="31">
        <v>0</v>
      </c>
      <c r="LG63" s="31">
        <v>0</v>
      </c>
      <c r="LH63" s="31">
        <v>0</v>
      </c>
      <c r="LI63" s="31">
        <v>0</v>
      </c>
      <c r="LJ63" s="31">
        <v>0</v>
      </c>
      <c r="LK63" s="31">
        <v>0</v>
      </c>
      <c r="LL63" s="31">
        <v>0</v>
      </c>
      <c r="LM63" s="31">
        <v>0</v>
      </c>
      <c r="LN63" s="31">
        <v>0</v>
      </c>
      <c r="LO63" s="31">
        <v>0</v>
      </c>
      <c r="LP63" s="31">
        <v>0</v>
      </c>
      <c r="LQ63" s="31">
        <v>0</v>
      </c>
      <c r="LR63" s="31">
        <v>0</v>
      </c>
      <c r="LS63" s="31">
        <v>0</v>
      </c>
      <c r="LT63" s="31">
        <v>0</v>
      </c>
      <c r="LU63" s="31">
        <v>0</v>
      </c>
      <c r="LV63" s="31">
        <v>0</v>
      </c>
      <c r="LW63" s="31">
        <v>0</v>
      </c>
      <c r="LX63" s="31">
        <v>0</v>
      </c>
      <c r="LY63" s="31">
        <v>0</v>
      </c>
      <c r="LZ63" s="31">
        <v>0</v>
      </c>
      <c r="MA63" s="31">
        <v>0</v>
      </c>
      <c r="MB63" s="31">
        <v>0</v>
      </c>
      <c r="MC63" s="31">
        <v>0</v>
      </c>
      <c r="MD63" s="31">
        <v>0</v>
      </c>
      <c r="ME63" s="31">
        <v>0</v>
      </c>
      <c r="MF63" s="31">
        <v>0</v>
      </c>
      <c r="MG63" s="31">
        <v>0</v>
      </c>
      <c r="MH63" s="31">
        <v>0</v>
      </c>
      <c r="MI63" s="31">
        <v>0</v>
      </c>
      <c r="MJ63" s="31">
        <v>0</v>
      </c>
      <c r="MK63" s="31">
        <v>0</v>
      </c>
      <c r="ML63" s="31">
        <v>0</v>
      </c>
      <c r="MM63" s="31">
        <v>0</v>
      </c>
      <c r="MN63" s="31">
        <v>0</v>
      </c>
      <c r="MO63" s="31">
        <v>0</v>
      </c>
      <c r="MP63" s="31">
        <v>0</v>
      </c>
      <c r="MQ63" s="31">
        <v>0</v>
      </c>
      <c r="MR63" s="31">
        <v>0</v>
      </c>
      <c r="MS63" s="31">
        <v>0</v>
      </c>
      <c r="MT63" s="31">
        <v>0</v>
      </c>
      <c r="MU63" s="31">
        <v>0</v>
      </c>
      <c r="MV63" s="31">
        <v>0</v>
      </c>
      <c r="MW63" s="31">
        <v>0</v>
      </c>
      <c r="MX63" s="31">
        <v>0</v>
      </c>
      <c r="MY63" s="31">
        <v>0</v>
      </c>
      <c r="MZ63" s="31">
        <v>0</v>
      </c>
      <c r="NA63" s="31">
        <v>0</v>
      </c>
      <c r="NB63" s="31">
        <v>0</v>
      </c>
      <c r="NC63" s="31">
        <v>0</v>
      </c>
      <c r="ND63" s="31">
        <v>0</v>
      </c>
      <c r="NE63" s="31">
        <v>0</v>
      </c>
      <c r="NF63" s="31">
        <v>0</v>
      </c>
      <c r="NG63" s="31">
        <v>0</v>
      </c>
      <c r="NH63" s="31">
        <v>0</v>
      </c>
      <c r="NI63" s="31">
        <v>0</v>
      </c>
      <c r="NJ63" s="31">
        <v>0</v>
      </c>
      <c r="NK63" s="31">
        <v>0</v>
      </c>
      <c r="NL63" s="31">
        <v>0</v>
      </c>
      <c r="NM63" s="31">
        <v>0</v>
      </c>
      <c r="NN63" s="31">
        <v>0</v>
      </c>
      <c r="NO63" s="31">
        <v>0</v>
      </c>
      <c r="NP63" s="31">
        <v>0</v>
      </c>
      <c r="NQ63" s="31">
        <v>0</v>
      </c>
      <c r="NR63" s="31">
        <v>0</v>
      </c>
      <c r="NS63" s="31">
        <v>0</v>
      </c>
      <c r="NT63" s="31">
        <v>0</v>
      </c>
      <c r="NU63" s="31">
        <v>0</v>
      </c>
      <c r="NV63" s="31">
        <v>0</v>
      </c>
      <c r="NW63" s="31">
        <v>0</v>
      </c>
      <c r="NX63" s="31">
        <v>0</v>
      </c>
      <c r="NY63" s="31">
        <v>0</v>
      </c>
      <c r="NZ63" s="31">
        <v>0</v>
      </c>
      <c r="OA63" s="31">
        <v>0</v>
      </c>
      <c r="OB63" s="31">
        <v>0</v>
      </c>
      <c r="OC63" s="31">
        <v>0</v>
      </c>
      <c r="OD63" s="31">
        <v>0</v>
      </c>
      <c r="OE63" s="31">
        <v>0</v>
      </c>
      <c r="OF63" s="31">
        <v>0</v>
      </c>
      <c r="OG63" s="31">
        <v>0</v>
      </c>
      <c r="OH63" s="31">
        <v>0</v>
      </c>
      <c r="OI63" s="31">
        <v>0</v>
      </c>
      <c r="OJ63" s="31">
        <v>0</v>
      </c>
      <c r="OK63" s="31">
        <v>0</v>
      </c>
      <c r="OL63" s="31">
        <v>0</v>
      </c>
      <c r="OM63" s="31">
        <v>0</v>
      </c>
      <c r="ON63" s="31">
        <v>0</v>
      </c>
      <c r="OO63" s="31">
        <v>0</v>
      </c>
      <c r="OP63" s="31">
        <v>0</v>
      </c>
      <c r="OQ63" s="31">
        <v>0</v>
      </c>
      <c r="OR63" s="31">
        <v>0</v>
      </c>
      <c r="OS63" s="31">
        <v>0</v>
      </c>
      <c r="OT63" s="31">
        <v>0</v>
      </c>
      <c r="OU63" s="31">
        <v>0</v>
      </c>
      <c r="OV63" s="31">
        <v>0</v>
      </c>
      <c r="OW63" s="31">
        <v>0</v>
      </c>
      <c r="OX63" s="31">
        <v>0</v>
      </c>
      <c r="OY63" s="31">
        <v>0</v>
      </c>
      <c r="OZ63" s="31">
        <v>0</v>
      </c>
      <c r="PA63" s="31">
        <v>0</v>
      </c>
      <c r="PB63" s="31">
        <v>0</v>
      </c>
      <c r="PC63" s="31">
        <v>0</v>
      </c>
      <c r="PD63" s="31">
        <v>0</v>
      </c>
      <c r="PE63" s="31">
        <v>0</v>
      </c>
      <c r="PF63" s="31">
        <v>0</v>
      </c>
      <c r="PG63" s="31">
        <v>0</v>
      </c>
      <c r="PH63" s="31">
        <v>0</v>
      </c>
      <c r="PI63" s="31">
        <v>0</v>
      </c>
      <c r="PJ63" s="31">
        <v>0</v>
      </c>
      <c r="PK63" s="31">
        <v>0</v>
      </c>
      <c r="PL63" s="31">
        <v>0</v>
      </c>
      <c r="PM63" s="31">
        <v>0</v>
      </c>
      <c r="PN63" s="31">
        <v>0</v>
      </c>
      <c r="PO63" s="31">
        <v>0</v>
      </c>
      <c r="PP63" s="31">
        <v>0</v>
      </c>
      <c r="PQ63" s="31">
        <v>0</v>
      </c>
      <c r="PR63" s="31">
        <v>0</v>
      </c>
      <c r="PS63" s="31">
        <v>0</v>
      </c>
      <c r="PT63" s="31">
        <v>0</v>
      </c>
      <c r="PU63" s="31">
        <v>0</v>
      </c>
      <c r="PV63" s="31">
        <v>0</v>
      </c>
      <c r="PW63" s="31">
        <v>0</v>
      </c>
      <c r="PX63" s="31">
        <v>0</v>
      </c>
      <c r="PY63" s="31">
        <v>0</v>
      </c>
      <c r="PZ63" s="31">
        <v>0</v>
      </c>
      <c r="QA63" s="31">
        <v>0</v>
      </c>
      <c r="QB63" s="31">
        <v>0</v>
      </c>
      <c r="QC63" s="31">
        <v>0</v>
      </c>
      <c r="QD63" s="31">
        <v>0</v>
      </c>
      <c r="QE63" s="31">
        <v>0</v>
      </c>
      <c r="QF63" s="31">
        <v>0</v>
      </c>
      <c r="QG63" s="31">
        <v>0</v>
      </c>
      <c r="QH63" s="31">
        <v>0</v>
      </c>
      <c r="QI63" s="31">
        <v>0</v>
      </c>
      <c r="QJ63" s="31">
        <v>0</v>
      </c>
      <c r="QK63" s="31">
        <v>0</v>
      </c>
      <c r="QL63" s="31">
        <v>0</v>
      </c>
      <c r="QM63" s="31">
        <v>0</v>
      </c>
      <c r="QN63" s="31">
        <v>0</v>
      </c>
      <c r="QO63" s="31">
        <v>0</v>
      </c>
      <c r="QP63" s="31">
        <v>0</v>
      </c>
      <c r="QQ63" s="31">
        <v>0</v>
      </c>
      <c r="QR63" s="31">
        <v>0</v>
      </c>
      <c r="QS63" s="31">
        <v>0</v>
      </c>
      <c r="QT63" s="31">
        <v>0</v>
      </c>
      <c r="QU63" s="31">
        <v>0</v>
      </c>
      <c r="QV63" s="31">
        <v>0</v>
      </c>
      <c r="QW63" s="31">
        <v>0</v>
      </c>
      <c r="QX63" s="31">
        <v>0</v>
      </c>
      <c r="QY63" s="31">
        <v>0</v>
      </c>
      <c r="QZ63" s="31">
        <v>0</v>
      </c>
      <c r="RA63" s="31">
        <v>0</v>
      </c>
      <c r="RB63" s="31">
        <v>0</v>
      </c>
      <c r="RC63" s="31">
        <v>0</v>
      </c>
      <c r="RD63" s="31">
        <v>0</v>
      </c>
      <c r="RE63" s="31">
        <v>0</v>
      </c>
      <c r="RF63" s="31">
        <v>0</v>
      </c>
      <c r="RG63" s="31">
        <v>0</v>
      </c>
      <c r="RH63" s="31">
        <v>0</v>
      </c>
      <c r="RI63" s="31">
        <v>0</v>
      </c>
      <c r="RJ63" s="31">
        <v>0</v>
      </c>
      <c r="RK63" s="31">
        <v>0</v>
      </c>
      <c r="RL63" s="31">
        <v>0</v>
      </c>
      <c r="RM63" s="31">
        <v>0</v>
      </c>
      <c r="RN63" s="31">
        <v>0</v>
      </c>
      <c r="RO63" s="31">
        <v>0</v>
      </c>
      <c r="RP63" s="31">
        <v>0</v>
      </c>
      <c r="RQ63" s="31">
        <v>0</v>
      </c>
      <c r="RR63" s="31">
        <v>0</v>
      </c>
      <c r="RS63" s="31">
        <v>0</v>
      </c>
      <c r="RT63" s="31">
        <v>0</v>
      </c>
      <c r="RU63" s="31">
        <v>0</v>
      </c>
      <c r="RV63" s="31">
        <v>0</v>
      </c>
      <c r="RW63" s="31">
        <v>0</v>
      </c>
      <c r="RX63" s="31">
        <v>0</v>
      </c>
      <c r="RY63" s="31">
        <v>0</v>
      </c>
      <c r="RZ63" s="31">
        <v>0</v>
      </c>
      <c r="SA63" s="31">
        <v>0</v>
      </c>
      <c r="SB63" s="31">
        <v>0</v>
      </c>
      <c r="SC63" s="31">
        <v>0</v>
      </c>
      <c r="SD63" s="31">
        <v>0</v>
      </c>
      <c r="SE63" s="31">
        <v>0</v>
      </c>
      <c r="SF63" s="31">
        <v>0</v>
      </c>
      <c r="SG63" s="31">
        <v>0</v>
      </c>
      <c r="SH63" s="31">
        <v>0</v>
      </c>
      <c r="SI63" s="31">
        <v>0</v>
      </c>
      <c r="SJ63" s="31">
        <v>0</v>
      </c>
      <c r="SK63" s="31">
        <v>0</v>
      </c>
      <c r="SL63" s="31">
        <v>0</v>
      </c>
      <c r="SM63" s="31">
        <v>0</v>
      </c>
      <c r="SN63" s="31">
        <v>0</v>
      </c>
      <c r="SO63" s="31">
        <v>0</v>
      </c>
      <c r="SP63" s="31">
        <v>0</v>
      </c>
      <c r="SQ63" s="31">
        <v>0</v>
      </c>
      <c r="SR63" s="31">
        <v>0</v>
      </c>
      <c r="SS63" s="31">
        <v>0</v>
      </c>
      <c r="ST63" s="31">
        <v>0</v>
      </c>
      <c r="SU63" s="31">
        <v>0</v>
      </c>
      <c r="SV63" s="31">
        <v>0</v>
      </c>
      <c r="SW63" s="31">
        <v>0</v>
      </c>
      <c r="SX63" s="31">
        <v>0</v>
      </c>
      <c r="SY63" s="31">
        <v>0</v>
      </c>
      <c r="SZ63" s="31">
        <v>0</v>
      </c>
      <c r="TA63" s="31">
        <v>0</v>
      </c>
      <c r="TB63" s="31">
        <v>0</v>
      </c>
      <c r="TC63" s="31">
        <v>0</v>
      </c>
      <c r="TD63" s="31">
        <v>0</v>
      </c>
      <c r="TE63" s="31">
        <v>0</v>
      </c>
      <c r="TF63" s="31">
        <v>0</v>
      </c>
      <c r="TG63" s="31">
        <v>0</v>
      </c>
      <c r="TH63" s="31">
        <v>0</v>
      </c>
      <c r="TI63" s="31">
        <v>0</v>
      </c>
      <c r="TJ63" s="31">
        <v>0</v>
      </c>
      <c r="TK63" s="31">
        <v>0</v>
      </c>
      <c r="TL63" s="31">
        <v>0</v>
      </c>
      <c r="TM63" s="31">
        <v>0</v>
      </c>
      <c r="TN63" s="31">
        <v>0</v>
      </c>
      <c r="TO63" s="31">
        <v>0</v>
      </c>
      <c r="TP63" s="31">
        <v>0</v>
      </c>
      <c r="TQ63" s="31">
        <v>0</v>
      </c>
      <c r="TR63" s="31">
        <v>0</v>
      </c>
      <c r="TS63" s="31">
        <v>0</v>
      </c>
      <c r="TT63" s="31">
        <v>0</v>
      </c>
      <c r="TU63" s="31">
        <v>0</v>
      </c>
      <c r="TV63" s="31">
        <v>0</v>
      </c>
      <c r="TW63" s="31">
        <v>0</v>
      </c>
      <c r="TX63" s="31">
        <v>0</v>
      </c>
      <c r="TY63" s="31">
        <v>0</v>
      </c>
      <c r="TZ63" s="31">
        <v>0</v>
      </c>
      <c r="UA63" s="31">
        <v>0</v>
      </c>
      <c r="UB63" s="31">
        <v>0</v>
      </c>
      <c r="UC63" s="31">
        <v>0</v>
      </c>
      <c r="UD63" s="31">
        <v>0</v>
      </c>
      <c r="UE63" s="31">
        <v>0</v>
      </c>
      <c r="UF63" s="31">
        <v>0</v>
      </c>
      <c r="UG63" s="31">
        <v>0</v>
      </c>
      <c r="UH63" s="31">
        <v>0</v>
      </c>
      <c r="UI63" s="31">
        <v>0</v>
      </c>
      <c r="UJ63" s="31">
        <v>0</v>
      </c>
      <c r="UK63" s="31">
        <v>0</v>
      </c>
      <c r="UL63" s="31">
        <v>0</v>
      </c>
      <c r="UM63" s="31">
        <v>0</v>
      </c>
      <c r="UN63" s="31">
        <v>0</v>
      </c>
      <c r="UO63" s="31">
        <v>0</v>
      </c>
      <c r="UP63" s="31">
        <v>0</v>
      </c>
      <c r="UQ63" s="31">
        <v>0</v>
      </c>
      <c r="UR63" s="31">
        <v>0</v>
      </c>
      <c r="US63" s="31">
        <v>0</v>
      </c>
      <c r="UT63" s="31">
        <v>0</v>
      </c>
      <c r="UU63" s="31">
        <v>0</v>
      </c>
      <c r="UV63" s="31">
        <v>0</v>
      </c>
      <c r="UW63" s="31">
        <v>0</v>
      </c>
      <c r="UX63" s="31">
        <v>0</v>
      </c>
      <c r="UY63" s="31">
        <v>0</v>
      </c>
      <c r="UZ63" s="31">
        <v>0</v>
      </c>
      <c r="VA63" s="31">
        <v>0</v>
      </c>
      <c r="VB63" s="31">
        <v>0</v>
      </c>
      <c r="VC63" s="31">
        <v>0</v>
      </c>
      <c r="VD63" s="31">
        <v>0</v>
      </c>
      <c r="VE63" s="31">
        <v>0</v>
      </c>
      <c r="VF63" s="31">
        <v>0</v>
      </c>
      <c r="VG63" s="31">
        <v>0</v>
      </c>
      <c r="VH63" s="31">
        <v>0</v>
      </c>
      <c r="VI63" s="31">
        <v>0</v>
      </c>
      <c r="VJ63" s="31">
        <v>0</v>
      </c>
      <c r="VK63" s="31">
        <v>0</v>
      </c>
      <c r="VL63" s="31">
        <v>0</v>
      </c>
      <c r="VM63" s="31">
        <v>0</v>
      </c>
      <c r="VN63" s="31">
        <v>0</v>
      </c>
      <c r="VO63" s="31">
        <v>0</v>
      </c>
      <c r="VP63" s="31">
        <v>0</v>
      </c>
      <c r="VQ63" s="31">
        <v>0</v>
      </c>
      <c r="VR63" s="31">
        <v>0</v>
      </c>
      <c r="VS63" s="31">
        <v>0</v>
      </c>
      <c r="VT63" s="31">
        <v>0</v>
      </c>
      <c r="VU63" s="31">
        <v>0</v>
      </c>
      <c r="VV63" s="31">
        <v>0</v>
      </c>
      <c r="VW63" s="31">
        <v>0</v>
      </c>
      <c r="VX63" s="31">
        <v>0</v>
      </c>
      <c r="VY63" s="31">
        <v>0</v>
      </c>
      <c r="VZ63" s="31">
        <v>0</v>
      </c>
      <c r="WA63" s="31">
        <v>0</v>
      </c>
      <c r="WB63" s="31">
        <v>0</v>
      </c>
      <c r="WC63" s="31">
        <v>0</v>
      </c>
      <c r="WD63" s="31">
        <v>0</v>
      </c>
      <c r="WE63" s="31">
        <v>0</v>
      </c>
      <c r="WF63" s="31">
        <v>0</v>
      </c>
      <c r="WG63" s="31">
        <v>0</v>
      </c>
      <c r="WH63" s="31">
        <v>0</v>
      </c>
      <c r="WI63" s="31">
        <v>0</v>
      </c>
      <c r="WJ63" s="31">
        <v>0</v>
      </c>
      <c r="WK63" s="31">
        <v>0</v>
      </c>
      <c r="WL63" s="31">
        <v>0</v>
      </c>
      <c r="WM63" s="31">
        <v>0</v>
      </c>
      <c r="WN63" s="31">
        <v>0</v>
      </c>
      <c r="WO63" s="31">
        <v>0</v>
      </c>
      <c r="WP63" s="31">
        <v>0</v>
      </c>
      <c r="WQ63" s="31">
        <v>0</v>
      </c>
      <c r="WR63" s="31">
        <v>0</v>
      </c>
      <c r="WS63" s="31">
        <v>0</v>
      </c>
      <c r="WT63" s="31">
        <v>0</v>
      </c>
      <c r="WU63" s="31">
        <v>0</v>
      </c>
      <c r="WV63" s="31">
        <v>0</v>
      </c>
      <c r="WW63" s="31">
        <v>0</v>
      </c>
      <c r="WX63" s="31">
        <v>0</v>
      </c>
      <c r="WY63" s="31">
        <v>0</v>
      </c>
      <c r="WZ63" s="31">
        <v>0</v>
      </c>
      <c r="XA63" s="31">
        <v>0</v>
      </c>
      <c r="XB63" s="31">
        <v>0</v>
      </c>
      <c r="XC63" s="31">
        <v>0</v>
      </c>
      <c r="XD63" s="31">
        <v>0</v>
      </c>
      <c r="XE63" s="31">
        <v>0</v>
      </c>
      <c r="XF63" s="31">
        <v>0</v>
      </c>
      <c r="XG63" s="31">
        <v>0</v>
      </c>
      <c r="XH63" s="31">
        <v>0</v>
      </c>
      <c r="XI63" s="31">
        <v>0</v>
      </c>
      <c r="XJ63" s="31">
        <v>0</v>
      </c>
      <c r="XK63" s="31">
        <v>0</v>
      </c>
      <c r="XL63" s="31">
        <v>0</v>
      </c>
      <c r="XM63" s="31">
        <v>0</v>
      </c>
      <c r="XN63" s="31">
        <v>0</v>
      </c>
      <c r="XO63" s="31">
        <v>0</v>
      </c>
      <c r="XP63" s="31">
        <v>0</v>
      </c>
      <c r="XQ63" s="31">
        <v>0</v>
      </c>
    </row>
    <row r="64" spans="1:641" hidden="1" x14ac:dyDescent="0.25">
      <c r="A64" s="29" t="s">
        <v>158</v>
      </c>
      <c r="B64" s="20" t="s">
        <v>159</v>
      </c>
      <c r="C64" s="29">
        <f>+E64*$C$74</f>
        <v>5.4684258782855539E-13</v>
      </c>
      <c r="D64" s="21"/>
      <c r="E64" s="22">
        <f>+IFERROR(VLOOKUP($C$2,[4]PMD18!$A$11:$P$151,13,TRUE)/1000000,0)</f>
        <v>1.2613632360825022E-14</v>
      </c>
      <c r="F64" s="23" t="s">
        <v>94</v>
      </c>
      <c r="G64" s="23" t="s">
        <v>21</v>
      </c>
      <c r="H64" s="28">
        <v>42494</v>
      </c>
      <c r="I64" s="28"/>
      <c r="J64" s="26">
        <v>2.75E-2</v>
      </c>
      <c r="K64" s="23">
        <v>60</v>
      </c>
      <c r="L64" s="23" t="s">
        <v>48</v>
      </c>
      <c r="M64" s="28">
        <f t="shared" si="147"/>
        <v>44320</v>
      </c>
      <c r="N64" s="23" t="s">
        <v>24</v>
      </c>
      <c r="O64" s="29" t="s">
        <v>148</v>
      </c>
      <c r="P64" s="115"/>
      <c r="Q64" s="30" t="e">
        <f>+SUMPRODUCT(1*($BN$4:$XQ$4=#REF!)*($BN$1:$XQ$1=Q$3)*($BN64:$XQ64))</f>
        <v>#REF!</v>
      </c>
      <c r="R64" s="30" t="e">
        <f>+SUMPRODUCT(1*($BN$4:$XQ$4=#REF!)*($BN$1:$XQ$1=Q$3)*($BN64:$XQ64))</f>
        <v>#REF!</v>
      </c>
      <c r="S64" s="30" t="e">
        <f>+SUMPRODUCT(1*($BN$4:$XQ$4=#REF!)*($BN$1:$XQ$1=S$3)*($BN64:$XQ64))</f>
        <v>#REF!</v>
      </c>
      <c r="T64" s="30" t="e">
        <f>+SUMPRODUCT(1*($BN$4:$XQ$4=#REF!)*($BN$1:$XQ$1=S$3)*($BN64:$XQ64))</f>
        <v>#REF!</v>
      </c>
      <c r="U64" s="30" t="e">
        <f>+SUMPRODUCT(1*($BN$4:$XQ$4=#REF!)*($BN$1:$XQ$1=U$3)*($BN64:$XQ64))</f>
        <v>#REF!</v>
      </c>
      <c r="V64" s="30" t="e">
        <f>+SUMPRODUCT(1*($BN$4:$XQ$4=#REF!)*($BN$1:$XQ$1=U$3)*($BN64:$XQ64))</f>
        <v>#REF!</v>
      </c>
      <c r="W64" s="30" t="e">
        <f>+SUMPRODUCT(1*($BN$4:$XQ$4=#REF!)*($BN$1:$XQ$1=W$3)*($BN64:$XQ64))</f>
        <v>#REF!</v>
      </c>
      <c r="X64" s="30" t="e">
        <f>+SUMPRODUCT(1*($BN$4:$XQ$4=#REF!)*($BN$1:$XQ$1=W$3)*($BN64:$XQ64))</f>
        <v>#REF!</v>
      </c>
      <c r="Y64" s="30" t="e">
        <f>+SUMPRODUCT(1*($BN$4:$XQ$4=#REF!)*($BN$1:$XQ$1=Y$3)*($BN64:$XQ64))</f>
        <v>#REF!</v>
      </c>
      <c r="Z64" s="30" t="e">
        <f>+SUMPRODUCT(1*($BN$4:$XQ$4=#REF!)*($BN$1:$XQ$1=Y$3)*($BN64:$XQ64))</f>
        <v>#REF!</v>
      </c>
      <c r="AA64" s="30" t="e">
        <f>+SUMPRODUCT(1*($BN$4:$XQ$4=#REF!)*($BN$1:$XQ$1=AA$3)*($BN64:$XQ64))</f>
        <v>#REF!</v>
      </c>
      <c r="AB64" s="30" t="e">
        <f>+SUMPRODUCT(1*($BN$4:$XQ$4=#REF!)*($BN$1:$XQ$1=AA$3)*($BN64:$XQ64))</f>
        <v>#REF!</v>
      </c>
      <c r="AC64" s="30" t="e">
        <f>+SUMPRODUCT(1*($BN$4:$XQ$4=#REF!)*($BN$1:$XQ$1=AC$3)*($BN64:$XQ64))</f>
        <v>#REF!</v>
      </c>
      <c r="AD64" s="30" t="e">
        <f>+SUMPRODUCT(1*($BN$4:$XQ$4=#REF!)*($BN$1:$XQ$1=AC$3)*($BN64:$XQ64))</f>
        <v>#REF!</v>
      </c>
      <c r="AE64" s="30" t="e">
        <f>+SUMPRODUCT(1*($BN$4:$XQ$4=#REF!)*($BN$1:$XQ$1=AE$3)*($BN64:$XQ64))</f>
        <v>#REF!</v>
      </c>
      <c r="AF64" s="30" t="e">
        <f>+SUMPRODUCT(1*($BN$4:$XQ$4=#REF!)*($BN$1:$XQ$1=AE$3)*($BN64:$XQ64))</f>
        <v>#REF!</v>
      </c>
      <c r="AG64" s="30" t="e">
        <f>+SUMPRODUCT(1*($BN$4:$XQ$4=#REF!)*($BN$1:$XQ$1=AG$3)*($BN64:$XQ64))</f>
        <v>#REF!</v>
      </c>
      <c r="AH64" s="30" t="e">
        <f>+SUMPRODUCT(1*($BN$4:$XQ$4=#REF!)*($BN$1:$XQ$1=AG$3)*($BN64:$XQ64))</f>
        <v>#REF!</v>
      </c>
      <c r="AI64" s="30" t="e">
        <f>+SUMPRODUCT(1*($BN$4:$XQ$4=#REF!)*($BN$1:$XQ$1=AI$3)*($BN64:$XQ64))</f>
        <v>#REF!</v>
      </c>
      <c r="AJ64" s="30" t="e">
        <f>+SUMPRODUCT(1*($BN$4:$XQ$4=#REF!)*($BN$1:$XQ$1=AI$3)*($BN64:$XQ64))</f>
        <v>#REF!</v>
      </c>
      <c r="AK64" s="30" t="e">
        <f>+SUMPRODUCT(1*($BN$4:$XQ$4=#REF!)*($BN$1:$XQ$1=AK$3)*($BN64:$XQ64))</f>
        <v>#REF!</v>
      </c>
      <c r="AL64" s="30" t="e">
        <f>+SUMPRODUCT(1*($BN$4:$XQ$4=#REF!)*($BN$1:$XQ$1=AK$3)*($BN64:$XQ64))</f>
        <v>#REF!</v>
      </c>
      <c r="AM64" s="30" t="e">
        <f>+SUMPRODUCT(1*($BN$4:$XQ$4=#REF!)*($BN$1:$XQ$1=AM$3)*($BN64:$XQ64))</f>
        <v>#REF!</v>
      </c>
      <c r="AN64" s="30" t="e">
        <f>+SUMPRODUCT(1*($BN$4:$XQ$4=#REF!)*($BN$1:$XQ$1=AM$3)*($BN64:$XQ64))</f>
        <v>#REF!</v>
      </c>
      <c r="AO64" s="30" t="e">
        <f>+SUMPRODUCT(1*($BN$4:$XQ$4=#REF!)*($BN$1:$XQ$1=AO$3)*($BN64:$XQ64))</f>
        <v>#REF!</v>
      </c>
      <c r="AP64" s="30" t="e">
        <f>+SUMPRODUCT(1*($BN$4:$XQ$4=#REF!)*($BN$1:$XQ$1=AO$3)*($BN64:$XQ64))</f>
        <v>#REF!</v>
      </c>
      <c r="AQ64" s="30" t="e">
        <f>+SUMPRODUCT(1*($BN$4:$XQ$4=#REF!)*($BN$1:$XQ$1=AQ$3)*($BN64:$XQ64))</f>
        <v>#REF!</v>
      </c>
      <c r="AR64" s="30" t="e">
        <f>+SUMPRODUCT(1*($BN$4:$XQ$4=#REF!)*($BN$1:$XQ$1=AQ$3)*($BN64:$XQ64))</f>
        <v>#REF!</v>
      </c>
      <c r="AS64" s="30" t="e">
        <f>+SUMPRODUCT(1*($BN$4:$XQ$4=#REF!)*($BN$1:$XQ$1=AS$3)*($BN64:$XQ64))</f>
        <v>#REF!</v>
      </c>
      <c r="AT64" s="30" t="e">
        <f>+SUMPRODUCT(1*($BN$4:$XQ$4=#REF!)*($BN$1:$XQ$1=AS$3)*($BN64:$XQ64))</f>
        <v>#REF!</v>
      </c>
      <c r="AU64" s="30" t="e">
        <f>+SUMPRODUCT(1*($BN$4:$XQ$4=#REF!)*($BN$1:$XQ$1=AU$3)*($BN64:$XQ64))</f>
        <v>#REF!</v>
      </c>
      <c r="AV64" s="30" t="e">
        <f>+SUMPRODUCT(1*($BN$4:$XQ$4=#REF!)*($BN$1:$XQ$1=AU$3)*($BN64:$XQ64))</f>
        <v>#REF!</v>
      </c>
      <c r="AW64" s="30" t="e">
        <f>+SUMPRODUCT(1*($BN$4:$XQ$4=#REF!)*($BN$1:$XQ$1=AW$3)*($BN64:$XQ64))</f>
        <v>#REF!</v>
      </c>
      <c r="AX64" s="30" t="e">
        <f>+SUMPRODUCT(1*($BN$4:$XQ$4=#REF!)*($BN$1:$XQ$1=AW$3)*($BN64:$XQ64))</f>
        <v>#REF!</v>
      </c>
      <c r="AY64" s="30" t="e">
        <f>+SUMPRODUCT(1*($BN$4:$XQ$4=#REF!)*($BN$1:$XQ$1=AY$3)*($BN64:$XQ64))</f>
        <v>#REF!</v>
      </c>
      <c r="AZ64" s="30" t="e">
        <f>+SUMPRODUCT(1*($BN$4:$XQ$4=#REF!)*($BN$1:$XQ$1=AY$3)*($BN64:$XQ64))</f>
        <v>#REF!</v>
      </c>
      <c r="BA64" s="30" t="e">
        <f>+SUMPRODUCT(1*($BN$4:$XQ$4=#REF!)*($BN$1:$XQ$1=BA$3)*($BN64:$XQ64))</f>
        <v>#REF!</v>
      </c>
      <c r="BB64" s="30" t="e">
        <f>+SUMPRODUCT(1*($BN$4:$XQ$4=#REF!)*($BN$1:$XQ$1=BA$3)*($BN64:$XQ64))</f>
        <v>#REF!</v>
      </c>
      <c r="BC64" s="30" t="e">
        <f>+SUMPRODUCT(1*($BN$4:$XQ$4=#REF!)*($BN$1:$XQ$1=BC$3)*($BN64:$XQ64))</f>
        <v>#REF!</v>
      </c>
      <c r="BD64" s="30" t="e">
        <f>+SUMPRODUCT(1*($BN$4:$XQ$4=#REF!)*($BN$1:$XQ$1=BC$3)*($BN64:$XQ64))</f>
        <v>#REF!</v>
      </c>
      <c r="BE64" s="30" t="e">
        <f>+SUMPRODUCT(1*($BN$4:$XQ$4=#REF!)*($BN$1:$XQ$1=BE$3)*($BN64:$XQ64))</f>
        <v>#REF!</v>
      </c>
      <c r="BF64" s="30" t="e">
        <f>+SUMPRODUCT(1*($BN$4:$XQ$4=#REF!)*($BN$1:$XQ$1=BE$3)*($BN64:$XQ64))</f>
        <v>#REF!</v>
      </c>
      <c r="BG64" s="30" t="e">
        <f>+SUMPRODUCT(1*($BN$4:$XQ$4=#REF!)*($BN$1:$XQ$1=BG$3)*($BN64:$XQ64))</f>
        <v>#REF!</v>
      </c>
      <c r="BH64" s="30" t="e">
        <f>+SUMPRODUCT(1*($BN$4:$XQ$4=#REF!)*($BN$1:$XQ$1=BG$3)*($BN64:$XQ64))</f>
        <v>#REF!</v>
      </c>
      <c r="BI64" s="30" t="e">
        <f>+SUMPRODUCT(1*($BN$4:$XQ$4=#REF!)*($BN$1:$XQ$1=BI$3)*($BN64:$XQ64))</f>
        <v>#REF!</v>
      </c>
      <c r="BJ64" s="30" t="e">
        <f>+SUMPRODUCT(1*($BN$4:$XQ$4=#REF!)*($BN$1:$XQ$1=BI$3)*($BN64:$XQ64))</f>
        <v>#REF!</v>
      </c>
      <c r="BK64" s="30" t="e">
        <f>+SUMPRODUCT(1*($BN$4:$XQ$4=#REF!)*($BN$1:$XQ$1=BK$3)*($BN64:$XQ64))</f>
        <v>#REF!</v>
      </c>
      <c r="BL64" s="30" t="e">
        <f>+SUMPRODUCT(1*($BN$4:$XQ$4=#REF!)*($BN$1:$XQ$1=BK$3)*($BN64:$XQ64))</f>
        <v>#REF!</v>
      </c>
      <c r="BN64" s="31">
        <v>0</v>
      </c>
      <c r="BO64" s="31">
        <v>0</v>
      </c>
      <c r="BP64" s="31">
        <v>0</v>
      </c>
      <c r="BQ64" s="31">
        <v>0</v>
      </c>
      <c r="BR64" s="31">
        <v>0</v>
      </c>
      <c r="BS64" s="31">
        <v>0</v>
      </c>
      <c r="BT64" s="31">
        <v>0</v>
      </c>
      <c r="BU64" s="31">
        <v>0</v>
      </c>
      <c r="BV64" s="31">
        <v>0</v>
      </c>
      <c r="BW64" s="31">
        <v>0</v>
      </c>
      <c r="BX64" s="31">
        <v>0</v>
      </c>
      <c r="BY64" s="31">
        <v>0</v>
      </c>
      <c r="BZ64" s="31">
        <v>0</v>
      </c>
      <c r="CA64" s="31">
        <v>0</v>
      </c>
      <c r="CB64" s="31">
        <v>0</v>
      </c>
      <c r="CC64" s="31">
        <v>0</v>
      </c>
      <c r="CD64" s="31">
        <v>0</v>
      </c>
      <c r="CE64" s="31">
        <v>0</v>
      </c>
      <c r="CF64" s="31">
        <v>0</v>
      </c>
      <c r="CG64" s="31">
        <v>0</v>
      </c>
      <c r="CH64" s="31">
        <v>0</v>
      </c>
      <c r="CI64" s="31">
        <v>0</v>
      </c>
      <c r="CJ64" s="31">
        <v>0</v>
      </c>
      <c r="CK64" s="31">
        <v>0</v>
      </c>
      <c r="CL64" s="31">
        <v>0</v>
      </c>
      <c r="CM64" s="31">
        <v>0</v>
      </c>
      <c r="CN64" s="31">
        <v>0</v>
      </c>
      <c r="CO64" s="31">
        <v>0</v>
      </c>
      <c r="CP64" s="31">
        <v>0</v>
      </c>
      <c r="CQ64" s="31">
        <v>0</v>
      </c>
      <c r="CR64" s="31">
        <v>0</v>
      </c>
      <c r="CS64" s="31">
        <v>0</v>
      </c>
      <c r="CT64" s="31">
        <v>0</v>
      </c>
      <c r="CU64" s="31">
        <v>0</v>
      </c>
      <c r="CV64" s="31">
        <v>0</v>
      </c>
      <c r="CW64" s="31">
        <v>0</v>
      </c>
      <c r="CX64" s="31">
        <v>0</v>
      </c>
      <c r="CY64" s="31">
        <v>0</v>
      </c>
      <c r="CZ64" s="31">
        <v>0</v>
      </c>
      <c r="DA64" s="31">
        <v>0</v>
      </c>
      <c r="DB64" s="31">
        <v>0</v>
      </c>
      <c r="DC64" s="31">
        <v>0</v>
      </c>
      <c r="DD64" s="31">
        <v>0</v>
      </c>
      <c r="DE64" s="31">
        <v>0</v>
      </c>
      <c r="DF64" s="31">
        <v>0</v>
      </c>
      <c r="DG64" s="31">
        <v>0</v>
      </c>
      <c r="DH64" s="31">
        <v>0</v>
      </c>
      <c r="DI64" s="31">
        <v>0</v>
      </c>
      <c r="DJ64" s="31">
        <v>0</v>
      </c>
      <c r="DK64" s="31">
        <v>0</v>
      </c>
      <c r="DL64" s="31">
        <v>0</v>
      </c>
      <c r="DM64" s="31">
        <v>0</v>
      </c>
      <c r="DN64" s="31">
        <v>0</v>
      </c>
      <c r="DO64" s="31">
        <v>0</v>
      </c>
      <c r="DP64" s="31">
        <v>0</v>
      </c>
      <c r="DQ64" s="31">
        <v>0</v>
      </c>
      <c r="DR64" s="31">
        <v>0</v>
      </c>
      <c r="DS64" s="31">
        <v>0</v>
      </c>
      <c r="DT64" s="31">
        <v>0</v>
      </c>
      <c r="DU64" s="31">
        <v>0</v>
      </c>
      <c r="DV64" s="31">
        <v>0</v>
      </c>
      <c r="DW64" s="31">
        <v>0</v>
      </c>
      <c r="DX64" s="31">
        <v>0</v>
      </c>
      <c r="DY64" s="31">
        <v>0</v>
      </c>
      <c r="DZ64" s="31">
        <v>0</v>
      </c>
      <c r="EA64" s="31">
        <v>0</v>
      </c>
      <c r="EB64" s="31">
        <v>0</v>
      </c>
      <c r="EC64" s="31">
        <v>0</v>
      </c>
      <c r="ED64" s="31">
        <v>0</v>
      </c>
      <c r="EE64" s="31">
        <v>0</v>
      </c>
      <c r="EF64" s="31">
        <v>0</v>
      </c>
      <c r="EG64" s="31">
        <v>0</v>
      </c>
      <c r="EH64" s="31">
        <v>0</v>
      </c>
      <c r="EI64" s="31">
        <v>0</v>
      </c>
      <c r="EJ64" s="31">
        <v>0</v>
      </c>
      <c r="EK64" s="31">
        <v>0</v>
      </c>
      <c r="EL64" s="31">
        <v>0</v>
      </c>
      <c r="EM64" s="31">
        <v>0</v>
      </c>
      <c r="EN64" s="31">
        <v>0</v>
      </c>
      <c r="EO64" s="31">
        <v>0</v>
      </c>
      <c r="EP64" s="31">
        <v>0</v>
      </c>
      <c r="EQ64" s="31">
        <v>0</v>
      </c>
      <c r="ER64" s="31">
        <v>0</v>
      </c>
      <c r="ES64" s="31">
        <v>0</v>
      </c>
      <c r="ET64" s="31">
        <v>0</v>
      </c>
      <c r="EU64" s="31">
        <v>0</v>
      </c>
      <c r="EV64" s="31">
        <v>0</v>
      </c>
      <c r="EW64" s="31">
        <v>0</v>
      </c>
      <c r="EX64" s="31">
        <v>0</v>
      </c>
      <c r="EY64" s="31">
        <v>0</v>
      </c>
      <c r="EZ64" s="31">
        <v>0</v>
      </c>
      <c r="FA64" s="31">
        <v>0</v>
      </c>
      <c r="FB64" s="31">
        <v>0</v>
      </c>
      <c r="FC64" s="31">
        <v>0</v>
      </c>
      <c r="FD64" s="31">
        <v>0</v>
      </c>
      <c r="FE64" s="31">
        <v>0</v>
      </c>
      <c r="FF64" s="31">
        <v>0</v>
      </c>
      <c r="FG64" s="31">
        <v>0</v>
      </c>
      <c r="FH64" s="31">
        <v>0</v>
      </c>
      <c r="FI64" s="31">
        <v>0</v>
      </c>
      <c r="FJ64" s="31">
        <v>0</v>
      </c>
      <c r="FK64" s="31">
        <v>0</v>
      </c>
      <c r="FL64" s="31">
        <v>0</v>
      </c>
      <c r="FM64" s="31">
        <v>0</v>
      </c>
      <c r="FN64" s="31">
        <v>0</v>
      </c>
      <c r="FO64" s="31">
        <v>0</v>
      </c>
      <c r="FP64" s="31">
        <v>0</v>
      </c>
      <c r="FQ64" s="31">
        <v>0</v>
      </c>
      <c r="FR64" s="31">
        <v>0</v>
      </c>
      <c r="FS64" s="31">
        <v>0</v>
      </c>
      <c r="FT64" s="31">
        <v>0</v>
      </c>
      <c r="FU64" s="31">
        <v>0</v>
      </c>
      <c r="FV64" s="31">
        <v>0</v>
      </c>
      <c r="FW64" s="31">
        <v>0</v>
      </c>
      <c r="FX64" s="31">
        <v>0</v>
      </c>
      <c r="FY64" s="31">
        <v>0</v>
      </c>
      <c r="FZ64" s="31">
        <v>0</v>
      </c>
      <c r="GA64" s="31">
        <v>0</v>
      </c>
      <c r="GB64" s="31">
        <v>0</v>
      </c>
      <c r="GC64" s="31">
        <v>0</v>
      </c>
      <c r="GD64" s="31">
        <v>0</v>
      </c>
      <c r="GE64" s="31">
        <v>0</v>
      </c>
      <c r="GF64" s="31">
        <v>0</v>
      </c>
      <c r="GG64" s="31">
        <v>0</v>
      </c>
      <c r="GH64" s="31">
        <v>0</v>
      </c>
      <c r="GI64" s="31">
        <v>0</v>
      </c>
      <c r="GJ64" s="31">
        <v>0</v>
      </c>
      <c r="GK64" s="31">
        <v>0</v>
      </c>
      <c r="GL64" s="31">
        <v>0</v>
      </c>
      <c r="GM64" s="31">
        <v>0</v>
      </c>
      <c r="GN64" s="31">
        <v>0</v>
      </c>
      <c r="GO64" s="31">
        <v>0</v>
      </c>
      <c r="GP64" s="31">
        <v>0</v>
      </c>
      <c r="GQ64" s="31">
        <v>0</v>
      </c>
      <c r="GR64" s="31">
        <v>0</v>
      </c>
      <c r="GS64" s="31">
        <v>0</v>
      </c>
      <c r="GT64" s="31">
        <v>0</v>
      </c>
      <c r="GU64" s="31">
        <v>0</v>
      </c>
      <c r="GV64" s="31">
        <v>0</v>
      </c>
      <c r="GW64" s="31">
        <v>0</v>
      </c>
      <c r="GX64" s="31">
        <v>0</v>
      </c>
      <c r="GY64" s="31">
        <v>0</v>
      </c>
      <c r="GZ64" s="31">
        <v>0</v>
      </c>
      <c r="HA64" s="31">
        <v>0</v>
      </c>
      <c r="HB64" s="31">
        <v>0</v>
      </c>
      <c r="HC64" s="31">
        <v>0</v>
      </c>
      <c r="HD64" s="31">
        <v>0</v>
      </c>
      <c r="HE64" s="31">
        <v>0</v>
      </c>
      <c r="HF64" s="31">
        <v>0</v>
      </c>
      <c r="HG64" s="31">
        <v>0</v>
      </c>
      <c r="HH64" s="31">
        <v>0</v>
      </c>
      <c r="HI64" s="31">
        <v>0</v>
      </c>
      <c r="HJ64" s="31">
        <v>0</v>
      </c>
      <c r="HK64" s="31">
        <v>0</v>
      </c>
      <c r="HL64" s="31">
        <v>0</v>
      </c>
      <c r="HM64" s="31">
        <v>0</v>
      </c>
      <c r="HN64" s="31">
        <v>0</v>
      </c>
      <c r="HO64" s="31">
        <v>0</v>
      </c>
      <c r="HP64" s="31">
        <v>0</v>
      </c>
      <c r="HQ64" s="31">
        <v>0</v>
      </c>
      <c r="HR64" s="31">
        <v>0</v>
      </c>
      <c r="HS64" s="31">
        <v>0</v>
      </c>
      <c r="HT64" s="31">
        <v>0</v>
      </c>
      <c r="HU64" s="31">
        <v>0</v>
      </c>
      <c r="HV64" s="31">
        <v>0</v>
      </c>
      <c r="HW64" s="31">
        <v>0</v>
      </c>
      <c r="HX64" s="31">
        <v>0</v>
      </c>
      <c r="HY64" s="31">
        <v>0</v>
      </c>
      <c r="HZ64" s="31">
        <v>0</v>
      </c>
      <c r="IA64" s="31">
        <v>0</v>
      </c>
      <c r="IB64" s="31">
        <v>0</v>
      </c>
      <c r="IC64" s="31">
        <v>0</v>
      </c>
      <c r="ID64" s="31">
        <v>0</v>
      </c>
      <c r="IE64" s="31">
        <v>0</v>
      </c>
      <c r="IF64" s="31">
        <v>0</v>
      </c>
      <c r="IG64" s="31">
        <v>0</v>
      </c>
      <c r="IH64" s="31">
        <v>0</v>
      </c>
      <c r="II64" s="31">
        <v>0</v>
      </c>
      <c r="IJ64" s="31">
        <v>0</v>
      </c>
      <c r="IK64" s="31">
        <v>0</v>
      </c>
      <c r="IL64" s="31">
        <v>0</v>
      </c>
      <c r="IM64" s="31">
        <v>0</v>
      </c>
      <c r="IN64" s="31">
        <v>0</v>
      </c>
      <c r="IO64" s="31">
        <v>0</v>
      </c>
      <c r="IP64" s="31">
        <v>0</v>
      </c>
      <c r="IQ64" s="31">
        <v>0</v>
      </c>
      <c r="IR64" s="31">
        <v>0</v>
      </c>
      <c r="IS64" s="31">
        <v>0</v>
      </c>
      <c r="IT64" s="31">
        <v>0</v>
      </c>
      <c r="IU64" s="31">
        <v>0</v>
      </c>
      <c r="IV64" s="31">
        <v>0</v>
      </c>
      <c r="IW64" s="31">
        <v>0</v>
      </c>
      <c r="IX64" s="31">
        <v>0</v>
      </c>
      <c r="IY64" s="31">
        <v>0</v>
      </c>
      <c r="IZ64" s="31">
        <v>0</v>
      </c>
      <c r="JA64" s="31">
        <v>0</v>
      </c>
      <c r="JB64" s="31">
        <v>0</v>
      </c>
      <c r="JC64" s="31">
        <v>0</v>
      </c>
      <c r="JD64" s="31">
        <v>0</v>
      </c>
      <c r="JE64" s="31">
        <v>0</v>
      </c>
      <c r="JF64" s="31">
        <v>0</v>
      </c>
      <c r="JG64" s="31">
        <v>0</v>
      </c>
      <c r="JH64" s="31">
        <v>0</v>
      </c>
      <c r="JI64" s="31">
        <v>0</v>
      </c>
      <c r="JJ64" s="31">
        <v>0</v>
      </c>
      <c r="JK64" s="31">
        <v>0</v>
      </c>
      <c r="JL64" s="31">
        <v>0</v>
      </c>
      <c r="JM64" s="31">
        <v>0</v>
      </c>
      <c r="JN64" s="31">
        <v>0</v>
      </c>
      <c r="JO64" s="31">
        <v>0</v>
      </c>
      <c r="JP64" s="31">
        <v>0</v>
      </c>
      <c r="JQ64" s="31">
        <v>0</v>
      </c>
      <c r="JR64" s="31">
        <v>0</v>
      </c>
      <c r="JS64" s="31">
        <v>0</v>
      </c>
      <c r="JT64" s="31">
        <v>0</v>
      </c>
      <c r="JU64" s="31">
        <v>0</v>
      </c>
      <c r="JV64" s="31">
        <v>0</v>
      </c>
      <c r="JW64" s="31">
        <v>0</v>
      </c>
      <c r="JX64" s="31">
        <v>0</v>
      </c>
      <c r="JY64" s="31">
        <v>0</v>
      </c>
      <c r="JZ64" s="31">
        <v>0</v>
      </c>
      <c r="KA64" s="31">
        <v>0</v>
      </c>
      <c r="KB64" s="31">
        <v>0</v>
      </c>
      <c r="KC64" s="31">
        <v>0</v>
      </c>
      <c r="KD64" s="31">
        <v>0</v>
      </c>
      <c r="KE64" s="31">
        <v>0</v>
      </c>
      <c r="KF64" s="31">
        <v>0</v>
      </c>
      <c r="KG64" s="31">
        <v>0</v>
      </c>
      <c r="KH64" s="31">
        <v>0</v>
      </c>
      <c r="KI64" s="31">
        <v>0</v>
      </c>
      <c r="KJ64" s="31">
        <v>0</v>
      </c>
      <c r="KK64" s="31">
        <v>0</v>
      </c>
      <c r="KL64" s="31">
        <v>0</v>
      </c>
      <c r="KM64" s="31">
        <v>0</v>
      </c>
      <c r="KN64" s="31">
        <v>0</v>
      </c>
      <c r="KO64" s="31">
        <v>0</v>
      </c>
      <c r="KP64" s="31">
        <v>0</v>
      </c>
      <c r="KQ64" s="31">
        <v>0</v>
      </c>
      <c r="KR64" s="31">
        <v>0</v>
      </c>
      <c r="KS64" s="31">
        <v>0</v>
      </c>
      <c r="KT64" s="31">
        <v>0</v>
      </c>
      <c r="KU64" s="31">
        <v>0</v>
      </c>
      <c r="KV64" s="31">
        <v>0</v>
      </c>
      <c r="KW64" s="31">
        <v>0</v>
      </c>
      <c r="KX64" s="31">
        <v>0</v>
      </c>
      <c r="KY64" s="31">
        <v>0</v>
      </c>
      <c r="KZ64" s="31">
        <v>0</v>
      </c>
      <c r="LA64" s="31">
        <v>0</v>
      </c>
      <c r="LB64" s="31">
        <v>0</v>
      </c>
      <c r="LC64" s="31">
        <v>0</v>
      </c>
      <c r="LD64" s="31">
        <v>0</v>
      </c>
      <c r="LE64" s="31">
        <v>0</v>
      </c>
      <c r="LF64" s="31">
        <v>0</v>
      </c>
      <c r="LG64" s="31">
        <v>0</v>
      </c>
      <c r="LH64" s="31">
        <v>0</v>
      </c>
      <c r="LI64" s="31">
        <v>0</v>
      </c>
      <c r="LJ64" s="31">
        <v>0</v>
      </c>
      <c r="LK64" s="31">
        <v>0</v>
      </c>
      <c r="LL64" s="31">
        <v>0</v>
      </c>
      <c r="LM64" s="31">
        <v>0</v>
      </c>
      <c r="LN64" s="31">
        <v>0</v>
      </c>
      <c r="LO64" s="31">
        <v>0</v>
      </c>
      <c r="LP64" s="31">
        <v>0</v>
      </c>
      <c r="LQ64" s="31">
        <v>0</v>
      </c>
      <c r="LR64" s="31">
        <v>0</v>
      </c>
      <c r="LS64" s="31">
        <v>0</v>
      </c>
      <c r="LT64" s="31">
        <v>0</v>
      </c>
      <c r="LU64" s="31">
        <v>0</v>
      </c>
      <c r="LV64" s="31">
        <v>0</v>
      </c>
      <c r="LW64" s="31">
        <v>0</v>
      </c>
      <c r="LX64" s="31">
        <v>0</v>
      </c>
      <c r="LY64" s="31">
        <v>0</v>
      </c>
      <c r="LZ64" s="31">
        <v>0</v>
      </c>
      <c r="MA64" s="31">
        <v>0</v>
      </c>
      <c r="MB64" s="31">
        <v>0</v>
      </c>
      <c r="MC64" s="31">
        <v>0</v>
      </c>
      <c r="MD64" s="31">
        <v>0</v>
      </c>
      <c r="ME64" s="31">
        <v>0</v>
      </c>
      <c r="MF64" s="31">
        <v>0</v>
      </c>
      <c r="MG64" s="31">
        <v>0</v>
      </c>
      <c r="MH64" s="31">
        <v>0</v>
      </c>
      <c r="MI64" s="31">
        <v>0</v>
      </c>
      <c r="MJ64" s="31">
        <v>0</v>
      </c>
      <c r="MK64" s="31">
        <v>0</v>
      </c>
      <c r="ML64" s="31">
        <v>0</v>
      </c>
      <c r="MM64" s="31">
        <v>0</v>
      </c>
      <c r="MN64" s="31">
        <v>0</v>
      </c>
      <c r="MO64" s="31">
        <v>0</v>
      </c>
      <c r="MP64" s="31">
        <v>0</v>
      </c>
      <c r="MQ64" s="31">
        <v>0</v>
      </c>
      <c r="MR64" s="31">
        <v>0</v>
      </c>
      <c r="MS64" s="31">
        <v>0</v>
      </c>
      <c r="MT64" s="31">
        <v>0</v>
      </c>
      <c r="MU64" s="31">
        <v>0</v>
      </c>
      <c r="MV64" s="31">
        <v>0</v>
      </c>
      <c r="MW64" s="31">
        <v>0</v>
      </c>
      <c r="MX64" s="31">
        <v>0</v>
      </c>
      <c r="MY64" s="31">
        <v>0</v>
      </c>
      <c r="MZ64" s="31">
        <v>0</v>
      </c>
      <c r="NA64" s="31">
        <v>0</v>
      </c>
      <c r="NB64" s="31">
        <v>0</v>
      </c>
      <c r="NC64" s="31">
        <v>0</v>
      </c>
      <c r="ND64" s="31">
        <v>0</v>
      </c>
      <c r="NE64" s="31">
        <v>0</v>
      </c>
      <c r="NF64" s="31">
        <v>0</v>
      </c>
      <c r="NG64" s="31">
        <v>0</v>
      </c>
      <c r="NH64" s="31">
        <v>0</v>
      </c>
      <c r="NI64" s="31">
        <v>0</v>
      </c>
      <c r="NJ64" s="31">
        <v>0</v>
      </c>
      <c r="NK64" s="31">
        <v>0</v>
      </c>
      <c r="NL64" s="31">
        <v>0</v>
      </c>
      <c r="NM64" s="31">
        <v>0</v>
      </c>
      <c r="NN64" s="31">
        <v>0</v>
      </c>
      <c r="NO64" s="31">
        <v>0</v>
      </c>
      <c r="NP64" s="31">
        <v>0</v>
      </c>
      <c r="NQ64" s="31">
        <v>0</v>
      </c>
      <c r="NR64" s="31">
        <v>0</v>
      </c>
      <c r="NS64" s="31">
        <v>0</v>
      </c>
      <c r="NT64" s="31">
        <v>0</v>
      </c>
      <c r="NU64" s="31">
        <v>0</v>
      </c>
      <c r="NV64" s="31">
        <v>0</v>
      </c>
      <c r="NW64" s="31">
        <v>0</v>
      </c>
      <c r="NX64" s="31">
        <v>0</v>
      </c>
      <c r="NY64" s="31">
        <v>0</v>
      </c>
      <c r="NZ64" s="31">
        <v>0</v>
      </c>
      <c r="OA64" s="31">
        <v>0</v>
      </c>
      <c r="OB64" s="31">
        <v>0</v>
      </c>
      <c r="OC64" s="31">
        <v>0</v>
      </c>
      <c r="OD64" s="31">
        <v>0</v>
      </c>
      <c r="OE64" s="31">
        <v>0</v>
      </c>
      <c r="OF64" s="31">
        <v>0</v>
      </c>
      <c r="OG64" s="31">
        <v>0</v>
      </c>
      <c r="OH64" s="31">
        <v>0</v>
      </c>
      <c r="OI64" s="31">
        <v>0</v>
      </c>
      <c r="OJ64" s="31">
        <v>0</v>
      </c>
      <c r="OK64" s="31">
        <v>0</v>
      </c>
      <c r="OL64" s="31">
        <v>0</v>
      </c>
      <c r="OM64" s="31">
        <v>0</v>
      </c>
      <c r="ON64" s="31">
        <v>0</v>
      </c>
      <c r="OO64" s="31">
        <v>0</v>
      </c>
      <c r="OP64" s="31">
        <v>0</v>
      </c>
      <c r="OQ64" s="31">
        <v>0</v>
      </c>
      <c r="OR64" s="31">
        <v>0</v>
      </c>
      <c r="OS64" s="31">
        <v>0</v>
      </c>
      <c r="OT64" s="31">
        <v>0</v>
      </c>
      <c r="OU64" s="31">
        <v>0</v>
      </c>
      <c r="OV64" s="31">
        <v>0</v>
      </c>
      <c r="OW64" s="31">
        <v>0</v>
      </c>
      <c r="OX64" s="31">
        <v>0</v>
      </c>
      <c r="OY64" s="31">
        <v>0</v>
      </c>
      <c r="OZ64" s="31">
        <v>0</v>
      </c>
      <c r="PA64" s="31">
        <v>0</v>
      </c>
      <c r="PB64" s="31">
        <v>0</v>
      </c>
      <c r="PC64" s="31">
        <v>0</v>
      </c>
      <c r="PD64" s="31">
        <v>0</v>
      </c>
      <c r="PE64" s="31">
        <v>0</v>
      </c>
      <c r="PF64" s="31">
        <v>0</v>
      </c>
      <c r="PG64" s="31">
        <v>0</v>
      </c>
      <c r="PH64" s="31">
        <v>0</v>
      </c>
      <c r="PI64" s="31">
        <v>0</v>
      </c>
      <c r="PJ64" s="31">
        <v>0</v>
      </c>
      <c r="PK64" s="31">
        <v>0</v>
      </c>
      <c r="PL64" s="31">
        <v>0</v>
      </c>
      <c r="PM64" s="31">
        <v>0</v>
      </c>
      <c r="PN64" s="31">
        <v>0</v>
      </c>
      <c r="PO64" s="31">
        <v>0</v>
      </c>
      <c r="PP64" s="31">
        <v>0</v>
      </c>
      <c r="PQ64" s="31">
        <v>0</v>
      </c>
      <c r="PR64" s="31">
        <v>0</v>
      </c>
      <c r="PS64" s="31">
        <v>0</v>
      </c>
      <c r="PT64" s="31">
        <v>0</v>
      </c>
      <c r="PU64" s="31">
        <v>0</v>
      </c>
      <c r="PV64" s="31">
        <v>0</v>
      </c>
      <c r="PW64" s="31">
        <v>0</v>
      </c>
      <c r="PX64" s="31">
        <v>0</v>
      </c>
      <c r="PY64" s="31">
        <v>0</v>
      </c>
      <c r="PZ64" s="31">
        <v>0</v>
      </c>
      <c r="QA64" s="31">
        <v>0</v>
      </c>
      <c r="QB64" s="31">
        <v>0</v>
      </c>
      <c r="QC64" s="31">
        <v>0</v>
      </c>
      <c r="QD64" s="31">
        <v>0</v>
      </c>
      <c r="QE64" s="31">
        <v>0</v>
      </c>
      <c r="QF64" s="31">
        <v>0</v>
      </c>
      <c r="QG64" s="31">
        <v>0</v>
      </c>
      <c r="QH64" s="31">
        <v>0</v>
      </c>
      <c r="QI64" s="31">
        <v>0</v>
      </c>
      <c r="QJ64" s="31">
        <v>0</v>
      </c>
      <c r="QK64" s="31">
        <v>0</v>
      </c>
      <c r="QL64" s="31">
        <v>0</v>
      </c>
      <c r="QM64" s="31">
        <v>0</v>
      </c>
      <c r="QN64" s="31">
        <v>0</v>
      </c>
      <c r="QO64" s="31">
        <v>0</v>
      </c>
      <c r="QP64" s="31">
        <v>0</v>
      </c>
      <c r="QQ64" s="31">
        <v>0</v>
      </c>
      <c r="QR64" s="31">
        <v>0</v>
      </c>
      <c r="QS64" s="31">
        <v>0</v>
      </c>
      <c r="QT64" s="31">
        <v>0</v>
      </c>
      <c r="QU64" s="31">
        <v>0</v>
      </c>
      <c r="QV64" s="31">
        <v>0</v>
      </c>
      <c r="QW64" s="31">
        <v>0</v>
      </c>
      <c r="QX64" s="31">
        <v>0</v>
      </c>
      <c r="QY64" s="31">
        <v>0</v>
      </c>
      <c r="QZ64" s="31">
        <v>0</v>
      </c>
      <c r="RA64" s="31">
        <v>0</v>
      </c>
      <c r="RB64" s="31">
        <v>0</v>
      </c>
      <c r="RC64" s="31">
        <v>0</v>
      </c>
      <c r="RD64" s="31">
        <v>0</v>
      </c>
      <c r="RE64" s="31">
        <v>0</v>
      </c>
      <c r="RF64" s="31">
        <v>0</v>
      </c>
      <c r="RG64" s="31">
        <v>0</v>
      </c>
      <c r="RH64" s="31">
        <v>0</v>
      </c>
      <c r="RI64" s="31">
        <v>0</v>
      </c>
      <c r="RJ64" s="31">
        <v>0</v>
      </c>
      <c r="RK64" s="31">
        <v>0</v>
      </c>
      <c r="RL64" s="31">
        <v>0</v>
      </c>
      <c r="RM64" s="31">
        <v>0</v>
      </c>
      <c r="RN64" s="31">
        <v>0</v>
      </c>
      <c r="RO64" s="31">
        <v>0</v>
      </c>
      <c r="RP64" s="31">
        <v>0</v>
      </c>
      <c r="RQ64" s="31">
        <v>0</v>
      </c>
      <c r="RR64" s="31">
        <v>0</v>
      </c>
      <c r="RS64" s="31">
        <v>0</v>
      </c>
      <c r="RT64" s="31">
        <v>0</v>
      </c>
      <c r="RU64" s="31">
        <v>0</v>
      </c>
      <c r="RV64" s="31">
        <v>0</v>
      </c>
      <c r="RW64" s="31">
        <v>0</v>
      </c>
      <c r="RX64" s="31">
        <v>0</v>
      </c>
      <c r="RY64" s="31">
        <v>0</v>
      </c>
      <c r="RZ64" s="31">
        <v>0</v>
      </c>
      <c r="SA64" s="31">
        <v>0</v>
      </c>
      <c r="SB64" s="31">
        <v>0</v>
      </c>
      <c r="SC64" s="31">
        <v>0</v>
      </c>
      <c r="SD64" s="31">
        <v>0</v>
      </c>
      <c r="SE64" s="31">
        <v>0</v>
      </c>
      <c r="SF64" s="31">
        <v>0</v>
      </c>
      <c r="SG64" s="31">
        <v>0</v>
      </c>
      <c r="SH64" s="31">
        <v>0</v>
      </c>
      <c r="SI64" s="31">
        <v>0</v>
      </c>
      <c r="SJ64" s="31">
        <v>0</v>
      </c>
      <c r="SK64" s="31">
        <v>0</v>
      </c>
      <c r="SL64" s="31">
        <v>0</v>
      </c>
      <c r="SM64" s="31">
        <v>0</v>
      </c>
      <c r="SN64" s="31">
        <v>0</v>
      </c>
      <c r="SO64" s="31">
        <v>0</v>
      </c>
      <c r="SP64" s="31">
        <v>0</v>
      </c>
      <c r="SQ64" s="31">
        <v>0</v>
      </c>
      <c r="SR64" s="31">
        <v>0</v>
      </c>
      <c r="SS64" s="31">
        <v>0</v>
      </c>
      <c r="ST64" s="31">
        <v>0</v>
      </c>
      <c r="SU64" s="31">
        <v>0</v>
      </c>
      <c r="SV64" s="31">
        <v>0</v>
      </c>
      <c r="SW64" s="31">
        <v>0</v>
      </c>
      <c r="SX64" s="31">
        <v>0</v>
      </c>
      <c r="SY64" s="31">
        <v>0</v>
      </c>
      <c r="SZ64" s="31">
        <v>0</v>
      </c>
      <c r="TA64" s="31">
        <v>0</v>
      </c>
      <c r="TB64" s="31">
        <v>0</v>
      </c>
      <c r="TC64" s="31">
        <v>0</v>
      </c>
      <c r="TD64" s="31">
        <v>0</v>
      </c>
      <c r="TE64" s="31">
        <v>0</v>
      </c>
      <c r="TF64" s="31">
        <v>0</v>
      </c>
      <c r="TG64" s="31">
        <v>0</v>
      </c>
      <c r="TH64" s="31">
        <v>0</v>
      </c>
      <c r="TI64" s="31">
        <v>0</v>
      </c>
      <c r="TJ64" s="31">
        <v>0</v>
      </c>
      <c r="TK64" s="31">
        <v>0</v>
      </c>
      <c r="TL64" s="31">
        <v>0</v>
      </c>
      <c r="TM64" s="31">
        <v>0</v>
      </c>
      <c r="TN64" s="31">
        <v>0</v>
      </c>
      <c r="TO64" s="31">
        <v>0</v>
      </c>
      <c r="TP64" s="31">
        <v>0</v>
      </c>
      <c r="TQ64" s="31">
        <v>0</v>
      </c>
      <c r="TR64" s="31">
        <v>0</v>
      </c>
      <c r="TS64" s="31">
        <v>0</v>
      </c>
      <c r="TT64" s="31">
        <v>0</v>
      </c>
      <c r="TU64" s="31">
        <v>0</v>
      </c>
      <c r="TV64" s="31">
        <v>0</v>
      </c>
      <c r="TW64" s="31">
        <v>0</v>
      </c>
      <c r="TX64" s="31">
        <v>0</v>
      </c>
      <c r="TY64" s="31">
        <v>0</v>
      </c>
      <c r="TZ64" s="31">
        <v>0</v>
      </c>
      <c r="UA64" s="31">
        <v>0</v>
      </c>
      <c r="UB64" s="31">
        <v>0</v>
      </c>
      <c r="UC64" s="31">
        <v>0</v>
      </c>
      <c r="UD64" s="31">
        <v>0</v>
      </c>
      <c r="UE64" s="31">
        <v>0</v>
      </c>
      <c r="UF64" s="31">
        <v>0</v>
      </c>
      <c r="UG64" s="31">
        <v>0</v>
      </c>
      <c r="UH64" s="31">
        <v>0</v>
      </c>
      <c r="UI64" s="31">
        <v>0</v>
      </c>
      <c r="UJ64" s="31">
        <v>0</v>
      </c>
      <c r="UK64" s="31">
        <v>0</v>
      </c>
      <c r="UL64" s="31">
        <v>0</v>
      </c>
      <c r="UM64" s="31">
        <v>0</v>
      </c>
      <c r="UN64" s="31">
        <v>0</v>
      </c>
      <c r="UO64" s="31">
        <v>0</v>
      </c>
      <c r="UP64" s="31">
        <v>0</v>
      </c>
      <c r="UQ64" s="31">
        <v>0</v>
      </c>
      <c r="UR64" s="31">
        <v>0</v>
      </c>
      <c r="US64" s="31">
        <v>0</v>
      </c>
      <c r="UT64" s="31">
        <v>0</v>
      </c>
      <c r="UU64" s="31">
        <v>0</v>
      </c>
      <c r="UV64" s="31">
        <v>0</v>
      </c>
      <c r="UW64" s="31">
        <v>0</v>
      </c>
      <c r="UX64" s="31">
        <v>0</v>
      </c>
      <c r="UY64" s="31">
        <v>0</v>
      </c>
      <c r="UZ64" s="31">
        <v>0</v>
      </c>
      <c r="VA64" s="31">
        <v>0</v>
      </c>
      <c r="VB64" s="31">
        <v>0</v>
      </c>
      <c r="VC64" s="31">
        <v>0</v>
      </c>
      <c r="VD64" s="31">
        <v>0</v>
      </c>
      <c r="VE64" s="31">
        <v>0</v>
      </c>
      <c r="VF64" s="31">
        <v>0</v>
      </c>
      <c r="VG64" s="31">
        <v>0</v>
      </c>
      <c r="VH64" s="31">
        <v>0</v>
      </c>
      <c r="VI64" s="31">
        <v>0</v>
      </c>
      <c r="VJ64" s="31">
        <v>0</v>
      </c>
      <c r="VK64" s="31">
        <v>0</v>
      </c>
      <c r="VL64" s="31">
        <v>0</v>
      </c>
      <c r="VM64" s="31">
        <v>0</v>
      </c>
      <c r="VN64" s="31">
        <v>0</v>
      </c>
      <c r="VO64" s="31">
        <v>0</v>
      </c>
      <c r="VP64" s="31">
        <v>0</v>
      </c>
      <c r="VQ64" s="31">
        <v>0</v>
      </c>
      <c r="VR64" s="31">
        <v>0</v>
      </c>
      <c r="VS64" s="31">
        <v>0</v>
      </c>
      <c r="VT64" s="31">
        <v>0</v>
      </c>
      <c r="VU64" s="31">
        <v>0</v>
      </c>
      <c r="VV64" s="31">
        <v>0</v>
      </c>
      <c r="VW64" s="31">
        <v>0</v>
      </c>
      <c r="VX64" s="31">
        <v>0</v>
      </c>
      <c r="VY64" s="31">
        <v>0</v>
      </c>
      <c r="VZ64" s="31">
        <v>0</v>
      </c>
      <c r="WA64" s="31">
        <v>0</v>
      </c>
      <c r="WB64" s="31">
        <v>0</v>
      </c>
      <c r="WC64" s="31">
        <v>0</v>
      </c>
      <c r="WD64" s="31">
        <v>0</v>
      </c>
      <c r="WE64" s="31">
        <v>0</v>
      </c>
      <c r="WF64" s="31">
        <v>0</v>
      </c>
      <c r="WG64" s="31">
        <v>0</v>
      </c>
      <c r="WH64" s="31">
        <v>0</v>
      </c>
      <c r="WI64" s="31">
        <v>0</v>
      </c>
      <c r="WJ64" s="31">
        <v>0</v>
      </c>
      <c r="WK64" s="31">
        <v>0</v>
      </c>
      <c r="WL64" s="31">
        <v>0</v>
      </c>
      <c r="WM64" s="31">
        <v>0</v>
      </c>
      <c r="WN64" s="31">
        <v>0</v>
      </c>
      <c r="WO64" s="31">
        <v>0</v>
      </c>
      <c r="WP64" s="31">
        <v>0</v>
      </c>
      <c r="WQ64" s="31">
        <v>0</v>
      </c>
      <c r="WR64" s="31">
        <v>0</v>
      </c>
      <c r="WS64" s="31">
        <v>0</v>
      </c>
      <c r="WT64" s="31">
        <v>0</v>
      </c>
      <c r="WU64" s="31">
        <v>0</v>
      </c>
      <c r="WV64" s="31">
        <v>0</v>
      </c>
      <c r="WW64" s="31">
        <v>0</v>
      </c>
      <c r="WX64" s="31">
        <v>0</v>
      </c>
      <c r="WY64" s="31">
        <v>0</v>
      </c>
      <c r="WZ64" s="31">
        <v>0</v>
      </c>
      <c r="XA64" s="31">
        <v>0</v>
      </c>
      <c r="XB64" s="31">
        <v>0</v>
      </c>
      <c r="XC64" s="31">
        <v>0</v>
      </c>
      <c r="XD64" s="31">
        <v>0</v>
      </c>
      <c r="XE64" s="31">
        <v>0</v>
      </c>
      <c r="XF64" s="31">
        <v>0</v>
      </c>
      <c r="XG64" s="31">
        <v>0</v>
      </c>
      <c r="XH64" s="31">
        <v>0</v>
      </c>
      <c r="XI64" s="31">
        <v>0</v>
      </c>
      <c r="XJ64" s="31">
        <v>0</v>
      </c>
      <c r="XK64" s="31">
        <v>0</v>
      </c>
      <c r="XL64" s="31">
        <v>0</v>
      </c>
      <c r="XM64" s="31">
        <v>0</v>
      </c>
      <c r="XN64" s="31">
        <v>0</v>
      </c>
      <c r="XO64" s="31">
        <v>0</v>
      </c>
      <c r="XP64" s="31">
        <v>0</v>
      </c>
      <c r="XQ64" s="31">
        <v>0</v>
      </c>
    </row>
    <row r="65" spans="1:641" hidden="1" x14ac:dyDescent="0.25">
      <c r="A65" s="29" t="s">
        <v>160</v>
      </c>
      <c r="B65" s="20" t="s">
        <v>161</v>
      </c>
      <c r="C65" s="29">
        <f>+IFERROR(VLOOKUP($C$2,[4]PMG18!$A$11:$P$116,13,TRUE)/1000000,0)</f>
        <v>0</v>
      </c>
      <c r="D65" s="21"/>
      <c r="E65" s="22">
        <f>+C65/$C$74</f>
        <v>0</v>
      </c>
      <c r="F65" s="23" t="s">
        <v>20</v>
      </c>
      <c r="G65" s="23" t="s">
        <v>147</v>
      </c>
      <c r="H65" s="28">
        <v>42495</v>
      </c>
      <c r="I65" s="28"/>
      <c r="J65" s="26" t="s">
        <v>22</v>
      </c>
      <c r="K65" s="23">
        <v>30</v>
      </c>
      <c r="L65" s="23" t="s">
        <v>31</v>
      </c>
      <c r="M65" s="28">
        <f t="shared" si="147"/>
        <v>43409</v>
      </c>
      <c r="N65" s="23" t="s">
        <v>96</v>
      </c>
      <c r="O65" s="29" t="s">
        <v>148</v>
      </c>
      <c r="P65" s="115"/>
      <c r="Q65" s="30" t="e">
        <f>+SUMPRODUCT(1*($BN$4:$XQ$4=#REF!)*($BN$1:$XQ$1=Q$3)*($BN65:$XQ65))</f>
        <v>#REF!</v>
      </c>
      <c r="R65" s="30" t="e">
        <f>+SUMPRODUCT(1*($BN$4:$XQ$4=#REF!)*($BN$1:$XQ$1=Q$3)*($BN65:$XQ65))</f>
        <v>#REF!</v>
      </c>
      <c r="S65" s="30" t="e">
        <f>+SUMPRODUCT(1*($BN$4:$XQ$4=#REF!)*($BN$1:$XQ$1=S$3)*($BN65:$XQ65))</f>
        <v>#REF!</v>
      </c>
      <c r="T65" s="30" t="e">
        <f>+SUMPRODUCT(1*($BN$4:$XQ$4=#REF!)*($BN$1:$XQ$1=S$3)*($BN65:$XQ65))</f>
        <v>#REF!</v>
      </c>
      <c r="U65" s="30" t="e">
        <f>+SUMPRODUCT(1*($BN$4:$XQ$4=#REF!)*($BN$1:$XQ$1=U$3)*($BN65:$XQ65))</f>
        <v>#REF!</v>
      </c>
      <c r="V65" s="30" t="e">
        <f>+SUMPRODUCT(1*($BN$4:$XQ$4=#REF!)*($BN$1:$XQ$1=U$3)*($BN65:$XQ65))</f>
        <v>#REF!</v>
      </c>
      <c r="W65" s="30" t="e">
        <f>+SUMPRODUCT(1*($BN$4:$XQ$4=#REF!)*($BN$1:$XQ$1=W$3)*($BN65:$XQ65))</f>
        <v>#REF!</v>
      </c>
      <c r="X65" s="30" t="e">
        <f>+SUMPRODUCT(1*($BN$4:$XQ$4=#REF!)*($BN$1:$XQ$1=W$3)*($BN65:$XQ65))</f>
        <v>#REF!</v>
      </c>
      <c r="Y65" s="30" t="e">
        <f>+SUMPRODUCT(1*($BN$4:$XQ$4=#REF!)*($BN$1:$XQ$1=Y$3)*($BN65:$XQ65))</f>
        <v>#REF!</v>
      </c>
      <c r="Z65" s="30" t="e">
        <f>+SUMPRODUCT(1*($BN$4:$XQ$4=#REF!)*($BN$1:$XQ$1=Y$3)*($BN65:$XQ65))</f>
        <v>#REF!</v>
      </c>
      <c r="AA65" s="30" t="e">
        <f>+SUMPRODUCT(1*($BN$4:$XQ$4=#REF!)*($BN$1:$XQ$1=AA$3)*($BN65:$XQ65))</f>
        <v>#REF!</v>
      </c>
      <c r="AB65" s="30" t="e">
        <f>+SUMPRODUCT(1*($BN$4:$XQ$4=#REF!)*($BN$1:$XQ$1=AA$3)*($BN65:$XQ65))</f>
        <v>#REF!</v>
      </c>
      <c r="AC65" s="30" t="e">
        <f>+SUMPRODUCT(1*($BN$4:$XQ$4=#REF!)*($BN$1:$XQ$1=AC$3)*($BN65:$XQ65))</f>
        <v>#REF!</v>
      </c>
      <c r="AD65" s="30" t="e">
        <f>+SUMPRODUCT(1*($BN$4:$XQ$4=#REF!)*($BN$1:$XQ$1=AC$3)*($BN65:$XQ65))</f>
        <v>#REF!</v>
      </c>
      <c r="AE65" s="30" t="e">
        <f>+SUMPRODUCT(1*($BN$4:$XQ$4=#REF!)*($BN$1:$XQ$1=AE$3)*($BN65:$XQ65))</f>
        <v>#REF!</v>
      </c>
      <c r="AF65" s="30" t="e">
        <f>+SUMPRODUCT(1*($BN$4:$XQ$4=#REF!)*($BN$1:$XQ$1=AE$3)*($BN65:$XQ65))</f>
        <v>#REF!</v>
      </c>
      <c r="AG65" s="30" t="e">
        <f>+SUMPRODUCT(1*($BN$4:$XQ$4=#REF!)*($BN$1:$XQ$1=AG$3)*($BN65:$XQ65))</f>
        <v>#REF!</v>
      </c>
      <c r="AH65" s="30" t="e">
        <f>+SUMPRODUCT(1*($BN$4:$XQ$4=#REF!)*($BN$1:$XQ$1=AG$3)*($BN65:$XQ65))</f>
        <v>#REF!</v>
      </c>
      <c r="AI65" s="30" t="e">
        <f>+SUMPRODUCT(1*($BN$4:$XQ$4=#REF!)*($BN$1:$XQ$1=AI$3)*($BN65:$XQ65))</f>
        <v>#REF!</v>
      </c>
      <c r="AJ65" s="30" t="e">
        <f>+SUMPRODUCT(1*($BN$4:$XQ$4=#REF!)*($BN$1:$XQ$1=AI$3)*($BN65:$XQ65))</f>
        <v>#REF!</v>
      </c>
      <c r="AK65" s="30" t="e">
        <f>+SUMPRODUCT(1*($BN$4:$XQ$4=#REF!)*($BN$1:$XQ$1=AK$3)*($BN65:$XQ65))</f>
        <v>#REF!</v>
      </c>
      <c r="AL65" s="30" t="e">
        <f>+SUMPRODUCT(1*($BN$4:$XQ$4=#REF!)*($BN$1:$XQ$1=AK$3)*($BN65:$XQ65))</f>
        <v>#REF!</v>
      </c>
      <c r="AM65" s="30" t="e">
        <f>+SUMPRODUCT(1*($BN$4:$XQ$4=#REF!)*($BN$1:$XQ$1=AM$3)*($BN65:$XQ65))</f>
        <v>#REF!</v>
      </c>
      <c r="AN65" s="30" t="e">
        <f>+SUMPRODUCT(1*($BN$4:$XQ$4=#REF!)*($BN$1:$XQ$1=AM$3)*($BN65:$XQ65))</f>
        <v>#REF!</v>
      </c>
      <c r="AO65" s="30" t="e">
        <f>+SUMPRODUCT(1*($BN$4:$XQ$4=#REF!)*($BN$1:$XQ$1=AO$3)*($BN65:$XQ65))</f>
        <v>#REF!</v>
      </c>
      <c r="AP65" s="30" t="e">
        <f>+SUMPRODUCT(1*($BN$4:$XQ$4=#REF!)*($BN$1:$XQ$1=AO$3)*($BN65:$XQ65))</f>
        <v>#REF!</v>
      </c>
      <c r="AQ65" s="30" t="e">
        <f>+SUMPRODUCT(1*($BN$4:$XQ$4=#REF!)*($BN$1:$XQ$1=AQ$3)*($BN65:$XQ65))</f>
        <v>#REF!</v>
      </c>
      <c r="AR65" s="30" t="e">
        <f>+SUMPRODUCT(1*($BN$4:$XQ$4=#REF!)*($BN$1:$XQ$1=AQ$3)*($BN65:$XQ65))</f>
        <v>#REF!</v>
      </c>
      <c r="AS65" s="30" t="e">
        <f>+SUMPRODUCT(1*($BN$4:$XQ$4=#REF!)*($BN$1:$XQ$1=AS$3)*($BN65:$XQ65))</f>
        <v>#REF!</v>
      </c>
      <c r="AT65" s="30" t="e">
        <f>+SUMPRODUCT(1*($BN$4:$XQ$4=#REF!)*($BN$1:$XQ$1=AS$3)*($BN65:$XQ65))</f>
        <v>#REF!</v>
      </c>
      <c r="AU65" s="30" t="e">
        <f>+SUMPRODUCT(1*($BN$4:$XQ$4=#REF!)*($BN$1:$XQ$1=AU$3)*($BN65:$XQ65))</f>
        <v>#REF!</v>
      </c>
      <c r="AV65" s="30" t="e">
        <f>+SUMPRODUCT(1*($BN$4:$XQ$4=#REF!)*($BN$1:$XQ$1=AU$3)*($BN65:$XQ65))</f>
        <v>#REF!</v>
      </c>
      <c r="AW65" s="30" t="e">
        <f>+SUMPRODUCT(1*($BN$4:$XQ$4=#REF!)*($BN$1:$XQ$1=AW$3)*($BN65:$XQ65))</f>
        <v>#REF!</v>
      </c>
      <c r="AX65" s="30" t="e">
        <f>+SUMPRODUCT(1*($BN$4:$XQ$4=#REF!)*($BN$1:$XQ$1=AW$3)*($BN65:$XQ65))</f>
        <v>#REF!</v>
      </c>
      <c r="AY65" s="30" t="e">
        <f>+SUMPRODUCT(1*($BN$4:$XQ$4=#REF!)*($BN$1:$XQ$1=AY$3)*($BN65:$XQ65))</f>
        <v>#REF!</v>
      </c>
      <c r="AZ65" s="30" t="e">
        <f>+SUMPRODUCT(1*($BN$4:$XQ$4=#REF!)*($BN$1:$XQ$1=AY$3)*($BN65:$XQ65))</f>
        <v>#REF!</v>
      </c>
      <c r="BA65" s="30" t="e">
        <f>+SUMPRODUCT(1*($BN$4:$XQ$4=#REF!)*($BN$1:$XQ$1=BA$3)*($BN65:$XQ65))</f>
        <v>#REF!</v>
      </c>
      <c r="BB65" s="30" t="e">
        <f>+SUMPRODUCT(1*($BN$4:$XQ$4=#REF!)*($BN$1:$XQ$1=BA$3)*($BN65:$XQ65))</f>
        <v>#REF!</v>
      </c>
      <c r="BC65" s="30" t="e">
        <f>+SUMPRODUCT(1*($BN$4:$XQ$4=#REF!)*($BN$1:$XQ$1=BC$3)*($BN65:$XQ65))</f>
        <v>#REF!</v>
      </c>
      <c r="BD65" s="30" t="e">
        <f>+SUMPRODUCT(1*($BN$4:$XQ$4=#REF!)*($BN$1:$XQ$1=BC$3)*($BN65:$XQ65))</f>
        <v>#REF!</v>
      </c>
      <c r="BE65" s="30" t="e">
        <f>+SUMPRODUCT(1*($BN$4:$XQ$4=#REF!)*($BN$1:$XQ$1=BE$3)*($BN65:$XQ65))</f>
        <v>#REF!</v>
      </c>
      <c r="BF65" s="30" t="e">
        <f>+SUMPRODUCT(1*($BN$4:$XQ$4=#REF!)*($BN$1:$XQ$1=BE$3)*($BN65:$XQ65))</f>
        <v>#REF!</v>
      </c>
      <c r="BG65" s="30" t="e">
        <f>+SUMPRODUCT(1*($BN$4:$XQ$4=#REF!)*($BN$1:$XQ$1=BG$3)*($BN65:$XQ65))</f>
        <v>#REF!</v>
      </c>
      <c r="BH65" s="30" t="e">
        <f>+SUMPRODUCT(1*($BN$4:$XQ$4=#REF!)*($BN$1:$XQ$1=BG$3)*($BN65:$XQ65))</f>
        <v>#REF!</v>
      </c>
      <c r="BI65" s="30" t="e">
        <f>+SUMPRODUCT(1*($BN$4:$XQ$4=#REF!)*($BN$1:$XQ$1=BI$3)*($BN65:$XQ65))</f>
        <v>#REF!</v>
      </c>
      <c r="BJ65" s="30" t="e">
        <f>+SUMPRODUCT(1*($BN$4:$XQ$4=#REF!)*($BN$1:$XQ$1=BI$3)*($BN65:$XQ65))</f>
        <v>#REF!</v>
      </c>
      <c r="BK65" s="30" t="e">
        <f>+SUMPRODUCT(1*($BN$4:$XQ$4=#REF!)*($BN$1:$XQ$1=BK$3)*($BN65:$XQ65))</f>
        <v>#REF!</v>
      </c>
      <c r="BL65" s="30" t="e">
        <f>+SUMPRODUCT(1*($BN$4:$XQ$4=#REF!)*($BN$1:$XQ$1=BK$3)*($BN65:$XQ65))</f>
        <v>#REF!</v>
      </c>
      <c r="BN65" s="31">
        <v>0</v>
      </c>
      <c r="BO65" s="31">
        <v>0</v>
      </c>
      <c r="BP65" s="31">
        <v>0</v>
      </c>
      <c r="BQ65" s="31">
        <v>0</v>
      </c>
      <c r="BR65" s="31">
        <v>0</v>
      </c>
      <c r="BS65" s="31">
        <v>0</v>
      </c>
      <c r="BT65" s="31">
        <v>0</v>
      </c>
      <c r="BU65" s="31">
        <v>0</v>
      </c>
      <c r="BV65" s="31">
        <v>0</v>
      </c>
      <c r="BW65" s="31">
        <v>0</v>
      </c>
      <c r="BX65" s="31">
        <v>0</v>
      </c>
      <c r="BY65" s="31">
        <v>0</v>
      </c>
      <c r="BZ65" s="31">
        <v>0</v>
      </c>
      <c r="CA65" s="31">
        <v>0</v>
      </c>
      <c r="CB65" s="31">
        <v>0</v>
      </c>
      <c r="CC65" s="31">
        <v>0</v>
      </c>
      <c r="CD65" s="31">
        <v>0</v>
      </c>
      <c r="CE65" s="31">
        <v>0</v>
      </c>
      <c r="CF65" s="31">
        <v>0</v>
      </c>
      <c r="CG65" s="31">
        <v>0</v>
      </c>
      <c r="CH65" s="31">
        <v>0</v>
      </c>
      <c r="CI65" s="31">
        <v>0</v>
      </c>
      <c r="CJ65" s="31">
        <v>0</v>
      </c>
      <c r="CK65" s="31">
        <v>0</v>
      </c>
      <c r="CL65" s="31">
        <v>0</v>
      </c>
      <c r="CM65" s="31">
        <v>0</v>
      </c>
      <c r="CN65" s="31">
        <v>0</v>
      </c>
      <c r="CO65" s="31">
        <v>0</v>
      </c>
      <c r="CP65" s="31">
        <v>0</v>
      </c>
      <c r="CQ65" s="31">
        <v>0</v>
      </c>
      <c r="CR65" s="31">
        <v>0</v>
      </c>
      <c r="CS65" s="31">
        <v>0</v>
      </c>
      <c r="CT65" s="31">
        <v>0</v>
      </c>
      <c r="CU65" s="31">
        <v>0</v>
      </c>
      <c r="CV65" s="31">
        <v>0</v>
      </c>
      <c r="CW65" s="31">
        <v>0</v>
      </c>
      <c r="CX65" s="31">
        <v>0</v>
      </c>
      <c r="CY65" s="31">
        <v>0</v>
      </c>
      <c r="CZ65" s="31">
        <v>0</v>
      </c>
      <c r="DA65" s="31">
        <v>0</v>
      </c>
      <c r="DB65" s="31">
        <v>0</v>
      </c>
      <c r="DC65" s="31">
        <v>0</v>
      </c>
      <c r="DD65" s="31">
        <v>0</v>
      </c>
      <c r="DE65" s="31">
        <v>0</v>
      </c>
      <c r="DF65" s="31">
        <v>0</v>
      </c>
      <c r="DG65" s="31">
        <v>0</v>
      </c>
      <c r="DH65" s="31">
        <v>0</v>
      </c>
      <c r="DI65" s="31">
        <v>0</v>
      </c>
      <c r="DJ65" s="31">
        <v>0</v>
      </c>
      <c r="DK65" s="31">
        <v>0</v>
      </c>
      <c r="DL65" s="31">
        <v>0</v>
      </c>
      <c r="DM65" s="31">
        <v>0</v>
      </c>
      <c r="DN65" s="31">
        <v>0</v>
      </c>
      <c r="DO65" s="31">
        <v>0</v>
      </c>
      <c r="DP65" s="31">
        <v>0</v>
      </c>
      <c r="DQ65" s="31">
        <v>0</v>
      </c>
      <c r="DR65" s="31">
        <v>0</v>
      </c>
      <c r="DS65" s="31">
        <v>0</v>
      </c>
      <c r="DT65" s="31">
        <v>0</v>
      </c>
      <c r="DU65" s="31">
        <v>0</v>
      </c>
      <c r="DV65" s="31">
        <v>0</v>
      </c>
      <c r="DW65" s="31">
        <v>0</v>
      </c>
      <c r="DX65" s="31">
        <v>0</v>
      </c>
      <c r="DY65" s="31">
        <v>0</v>
      </c>
      <c r="DZ65" s="31">
        <v>0</v>
      </c>
      <c r="EA65" s="31">
        <v>0</v>
      </c>
      <c r="EB65" s="31">
        <v>0</v>
      </c>
      <c r="EC65" s="31">
        <v>0</v>
      </c>
      <c r="ED65" s="31">
        <v>0</v>
      </c>
      <c r="EE65" s="31">
        <v>0</v>
      </c>
      <c r="EF65" s="31">
        <v>0</v>
      </c>
      <c r="EG65" s="31">
        <v>0</v>
      </c>
      <c r="EH65" s="31">
        <v>0</v>
      </c>
      <c r="EI65" s="31">
        <v>0</v>
      </c>
      <c r="EJ65" s="31">
        <v>0</v>
      </c>
      <c r="EK65" s="31">
        <v>0</v>
      </c>
      <c r="EL65" s="31">
        <v>0</v>
      </c>
      <c r="EM65" s="31">
        <v>0</v>
      </c>
      <c r="EN65" s="31">
        <v>0</v>
      </c>
      <c r="EO65" s="31">
        <v>0</v>
      </c>
      <c r="EP65" s="31">
        <v>0</v>
      </c>
      <c r="EQ65" s="31">
        <v>0</v>
      </c>
      <c r="ER65" s="31">
        <v>0</v>
      </c>
      <c r="ES65" s="31">
        <v>0</v>
      </c>
      <c r="ET65" s="31">
        <v>0</v>
      </c>
      <c r="EU65" s="31">
        <v>0</v>
      </c>
      <c r="EV65" s="31">
        <v>0</v>
      </c>
      <c r="EW65" s="31">
        <v>0</v>
      </c>
      <c r="EX65" s="31">
        <v>0</v>
      </c>
      <c r="EY65" s="31">
        <v>0</v>
      </c>
      <c r="EZ65" s="31">
        <v>0</v>
      </c>
      <c r="FA65" s="31">
        <v>0</v>
      </c>
      <c r="FB65" s="31">
        <v>0</v>
      </c>
      <c r="FC65" s="31">
        <v>0</v>
      </c>
      <c r="FD65" s="31">
        <v>0</v>
      </c>
      <c r="FE65" s="31">
        <v>0</v>
      </c>
      <c r="FF65" s="31">
        <v>0</v>
      </c>
      <c r="FG65" s="31">
        <v>0</v>
      </c>
      <c r="FH65" s="31">
        <v>0</v>
      </c>
      <c r="FI65" s="31">
        <v>0</v>
      </c>
      <c r="FJ65" s="31">
        <v>0</v>
      </c>
      <c r="FK65" s="31">
        <v>0</v>
      </c>
      <c r="FL65" s="31">
        <v>0</v>
      </c>
      <c r="FM65" s="31">
        <v>0</v>
      </c>
      <c r="FN65" s="31">
        <v>0</v>
      </c>
      <c r="FO65" s="31">
        <v>0</v>
      </c>
      <c r="FP65" s="31">
        <v>0</v>
      </c>
      <c r="FQ65" s="31">
        <v>0</v>
      </c>
      <c r="FR65" s="31">
        <v>0</v>
      </c>
      <c r="FS65" s="31">
        <v>0</v>
      </c>
      <c r="FT65" s="31">
        <v>0</v>
      </c>
      <c r="FU65" s="31">
        <v>0</v>
      </c>
      <c r="FV65" s="31">
        <v>0</v>
      </c>
      <c r="FW65" s="31">
        <v>0</v>
      </c>
      <c r="FX65" s="31">
        <v>0</v>
      </c>
      <c r="FY65" s="31">
        <v>0</v>
      </c>
      <c r="FZ65" s="31">
        <v>0</v>
      </c>
      <c r="GA65" s="31">
        <v>0</v>
      </c>
      <c r="GB65" s="31">
        <v>0</v>
      </c>
      <c r="GC65" s="31">
        <v>0</v>
      </c>
      <c r="GD65" s="31">
        <v>0</v>
      </c>
      <c r="GE65" s="31">
        <v>0</v>
      </c>
      <c r="GF65" s="31">
        <v>0</v>
      </c>
      <c r="GG65" s="31">
        <v>0</v>
      </c>
      <c r="GH65" s="31">
        <v>0</v>
      </c>
      <c r="GI65" s="31">
        <v>0</v>
      </c>
      <c r="GJ65" s="31">
        <v>0</v>
      </c>
      <c r="GK65" s="31">
        <v>0</v>
      </c>
      <c r="GL65" s="31">
        <v>0</v>
      </c>
      <c r="GM65" s="31">
        <v>0</v>
      </c>
      <c r="GN65" s="31">
        <v>0</v>
      </c>
      <c r="GO65" s="31">
        <v>0</v>
      </c>
      <c r="GP65" s="31">
        <v>0</v>
      </c>
      <c r="GQ65" s="31">
        <v>0</v>
      </c>
      <c r="GR65" s="31">
        <v>0</v>
      </c>
      <c r="GS65" s="31">
        <v>0</v>
      </c>
      <c r="GT65" s="31">
        <v>0</v>
      </c>
      <c r="GU65" s="31">
        <v>0</v>
      </c>
      <c r="GV65" s="31">
        <v>0</v>
      </c>
      <c r="GW65" s="31">
        <v>0</v>
      </c>
      <c r="GX65" s="31">
        <v>0</v>
      </c>
      <c r="GY65" s="31">
        <v>0</v>
      </c>
      <c r="GZ65" s="31">
        <v>0</v>
      </c>
      <c r="HA65" s="31">
        <v>0</v>
      </c>
      <c r="HB65" s="31">
        <v>0</v>
      </c>
      <c r="HC65" s="31">
        <v>0</v>
      </c>
      <c r="HD65" s="31">
        <v>0</v>
      </c>
      <c r="HE65" s="31">
        <v>0</v>
      </c>
      <c r="HF65" s="31">
        <v>0</v>
      </c>
      <c r="HG65" s="31">
        <v>0</v>
      </c>
      <c r="HH65" s="31">
        <v>0</v>
      </c>
      <c r="HI65" s="31">
        <v>0</v>
      </c>
      <c r="HJ65" s="31">
        <v>0</v>
      </c>
      <c r="HK65" s="31">
        <v>0</v>
      </c>
      <c r="HL65" s="31">
        <v>0</v>
      </c>
      <c r="HM65" s="31">
        <v>0</v>
      </c>
      <c r="HN65" s="31">
        <v>0</v>
      </c>
      <c r="HO65" s="31">
        <v>0</v>
      </c>
      <c r="HP65" s="31">
        <v>0</v>
      </c>
      <c r="HQ65" s="31">
        <v>0</v>
      </c>
      <c r="HR65" s="31">
        <v>0</v>
      </c>
      <c r="HS65" s="31">
        <v>0</v>
      </c>
      <c r="HT65" s="31">
        <v>0</v>
      </c>
      <c r="HU65" s="31">
        <v>0</v>
      </c>
      <c r="HV65" s="31">
        <v>0</v>
      </c>
      <c r="HW65" s="31">
        <v>0</v>
      </c>
      <c r="HX65" s="31">
        <v>0</v>
      </c>
      <c r="HY65" s="31">
        <v>0</v>
      </c>
      <c r="HZ65" s="31">
        <v>0</v>
      </c>
      <c r="IA65" s="31">
        <v>0</v>
      </c>
      <c r="IB65" s="31">
        <v>0</v>
      </c>
      <c r="IC65" s="31">
        <v>0</v>
      </c>
      <c r="ID65" s="31">
        <v>0</v>
      </c>
      <c r="IE65" s="31">
        <v>0</v>
      </c>
      <c r="IF65" s="31">
        <v>0</v>
      </c>
      <c r="IG65" s="31">
        <v>0</v>
      </c>
      <c r="IH65" s="31">
        <v>0</v>
      </c>
      <c r="II65" s="31">
        <v>0</v>
      </c>
      <c r="IJ65" s="31">
        <v>0</v>
      </c>
      <c r="IK65" s="31">
        <v>0</v>
      </c>
      <c r="IL65" s="31">
        <v>0</v>
      </c>
      <c r="IM65" s="31">
        <v>0</v>
      </c>
      <c r="IN65" s="31">
        <v>0</v>
      </c>
      <c r="IO65" s="31">
        <v>0</v>
      </c>
      <c r="IP65" s="31">
        <v>0</v>
      </c>
      <c r="IQ65" s="31">
        <v>0</v>
      </c>
      <c r="IR65" s="31">
        <v>0</v>
      </c>
      <c r="IS65" s="31">
        <v>0</v>
      </c>
      <c r="IT65" s="31">
        <v>0</v>
      </c>
      <c r="IU65" s="31">
        <v>0</v>
      </c>
      <c r="IV65" s="31">
        <v>0</v>
      </c>
      <c r="IW65" s="31">
        <v>0</v>
      </c>
      <c r="IX65" s="31">
        <v>0</v>
      </c>
      <c r="IY65" s="31">
        <v>0</v>
      </c>
      <c r="IZ65" s="31">
        <v>0</v>
      </c>
      <c r="JA65" s="31">
        <v>0</v>
      </c>
      <c r="JB65" s="31">
        <v>0</v>
      </c>
      <c r="JC65" s="31">
        <v>0</v>
      </c>
      <c r="JD65" s="31">
        <v>0</v>
      </c>
      <c r="JE65" s="31">
        <v>0</v>
      </c>
      <c r="JF65" s="31">
        <v>0</v>
      </c>
      <c r="JG65" s="31">
        <v>0</v>
      </c>
      <c r="JH65" s="31">
        <v>0</v>
      </c>
      <c r="JI65" s="31">
        <v>0</v>
      </c>
      <c r="JJ65" s="31">
        <v>0</v>
      </c>
      <c r="JK65" s="31">
        <v>0</v>
      </c>
      <c r="JL65" s="31">
        <v>0</v>
      </c>
      <c r="JM65" s="31">
        <v>0</v>
      </c>
      <c r="JN65" s="31">
        <v>0</v>
      </c>
      <c r="JO65" s="31">
        <v>0</v>
      </c>
      <c r="JP65" s="31">
        <v>0</v>
      </c>
      <c r="JQ65" s="31">
        <v>0</v>
      </c>
      <c r="JR65" s="31">
        <v>0</v>
      </c>
      <c r="JS65" s="31">
        <v>0</v>
      </c>
      <c r="JT65" s="31">
        <v>0</v>
      </c>
      <c r="JU65" s="31">
        <v>0</v>
      </c>
      <c r="JV65" s="31">
        <v>0</v>
      </c>
      <c r="JW65" s="31">
        <v>0</v>
      </c>
      <c r="JX65" s="31">
        <v>0</v>
      </c>
      <c r="JY65" s="31">
        <v>0</v>
      </c>
      <c r="JZ65" s="31">
        <v>0</v>
      </c>
      <c r="KA65" s="31">
        <v>0</v>
      </c>
      <c r="KB65" s="31">
        <v>0</v>
      </c>
      <c r="KC65" s="31">
        <v>0</v>
      </c>
      <c r="KD65" s="31">
        <v>0</v>
      </c>
      <c r="KE65" s="31">
        <v>0</v>
      </c>
      <c r="KF65" s="31">
        <v>0</v>
      </c>
      <c r="KG65" s="31">
        <v>0</v>
      </c>
      <c r="KH65" s="31">
        <v>0</v>
      </c>
      <c r="KI65" s="31">
        <v>0</v>
      </c>
      <c r="KJ65" s="31">
        <v>0</v>
      </c>
      <c r="KK65" s="31">
        <v>0</v>
      </c>
      <c r="KL65" s="31">
        <v>0</v>
      </c>
      <c r="KM65" s="31">
        <v>0</v>
      </c>
      <c r="KN65" s="31">
        <v>0</v>
      </c>
      <c r="KO65" s="31">
        <v>0</v>
      </c>
      <c r="KP65" s="31">
        <v>0</v>
      </c>
      <c r="KQ65" s="31">
        <v>0</v>
      </c>
      <c r="KR65" s="31">
        <v>0</v>
      </c>
      <c r="KS65" s="31">
        <v>0</v>
      </c>
      <c r="KT65" s="31">
        <v>0</v>
      </c>
      <c r="KU65" s="31">
        <v>0</v>
      </c>
      <c r="KV65" s="31">
        <v>0</v>
      </c>
      <c r="KW65" s="31">
        <v>0</v>
      </c>
      <c r="KX65" s="31">
        <v>0</v>
      </c>
      <c r="KY65" s="31">
        <v>0</v>
      </c>
      <c r="KZ65" s="31">
        <v>0</v>
      </c>
      <c r="LA65" s="31">
        <v>0</v>
      </c>
      <c r="LB65" s="31">
        <v>0</v>
      </c>
      <c r="LC65" s="31">
        <v>0</v>
      </c>
      <c r="LD65" s="31">
        <v>0</v>
      </c>
      <c r="LE65" s="31">
        <v>0</v>
      </c>
      <c r="LF65" s="31">
        <v>0</v>
      </c>
      <c r="LG65" s="31">
        <v>0</v>
      </c>
      <c r="LH65" s="31">
        <v>0</v>
      </c>
      <c r="LI65" s="31">
        <v>0</v>
      </c>
      <c r="LJ65" s="31">
        <v>0</v>
      </c>
      <c r="LK65" s="31">
        <v>0</v>
      </c>
      <c r="LL65" s="31">
        <v>0</v>
      </c>
      <c r="LM65" s="31">
        <v>0</v>
      </c>
      <c r="LN65" s="31">
        <v>0</v>
      </c>
      <c r="LO65" s="31">
        <v>0</v>
      </c>
      <c r="LP65" s="31">
        <v>0</v>
      </c>
      <c r="LQ65" s="31">
        <v>0</v>
      </c>
      <c r="LR65" s="31">
        <v>0</v>
      </c>
      <c r="LS65" s="31">
        <v>0</v>
      </c>
      <c r="LT65" s="31">
        <v>0</v>
      </c>
      <c r="LU65" s="31">
        <v>0</v>
      </c>
      <c r="LV65" s="31">
        <v>0</v>
      </c>
      <c r="LW65" s="31">
        <v>0</v>
      </c>
      <c r="LX65" s="31">
        <v>0</v>
      </c>
      <c r="LY65" s="31">
        <v>0</v>
      </c>
      <c r="LZ65" s="31">
        <v>0</v>
      </c>
      <c r="MA65" s="31">
        <v>0</v>
      </c>
      <c r="MB65" s="31">
        <v>0</v>
      </c>
      <c r="MC65" s="31">
        <v>0</v>
      </c>
      <c r="MD65" s="31">
        <v>0</v>
      </c>
      <c r="ME65" s="31">
        <v>0</v>
      </c>
      <c r="MF65" s="31">
        <v>0</v>
      </c>
      <c r="MG65" s="31">
        <v>0</v>
      </c>
      <c r="MH65" s="31">
        <v>0</v>
      </c>
      <c r="MI65" s="31">
        <v>0</v>
      </c>
      <c r="MJ65" s="31">
        <v>0</v>
      </c>
      <c r="MK65" s="31">
        <v>0</v>
      </c>
      <c r="ML65" s="31">
        <v>0</v>
      </c>
      <c r="MM65" s="31">
        <v>0</v>
      </c>
      <c r="MN65" s="31">
        <v>0</v>
      </c>
      <c r="MO65" s="31">
        <v>0</v>
      </c>
      <c r="MP65" s="31">
        <v>0</v>
      </c>
      <c r="MQ65" s="31">
        <v>0</v>
      </c>
      <c r="MR65" s="31">
        <v>0</v>
      </c>
      <c r="MS65" s="31">
        <v>0</v>
      </c>
      <c r="MT65" s="31">
        <v>0</v>
      </c>
      <c r="MU65" s="31">
        <v>0</v>
      </c>
      <c r="MV65" s="31">
        <v>0</v>
      </c>
      <c r="MW65" s="31">
        <v>0</v>
      </c>
      <c r="MX65" s="31">
        <v>0</v>
      </c>
      <c r="MY65" s="31">
        <v>0</v>
      </c>
      <c r="MZ65" s="31">
        <v>0</v>
      </c>
      <c r="NA65" s="31">
        <v>0</v>
      </c>
      <c r="NB65" s="31">
        <v>0</v>
      </c>
      <c r="NC65" s="31">
        <v>0</v>
      </c>
      <c r="ND65" s="31">
        <v>0</v>
      </c>
      <c r="NE65" s="31">
        <v>0</v>
      </c>
      <c r="NF65" s="31">
        <v>0</v>
      </c>
      <c r="NG65" s="31">
        <v>0</v>
      </c>
      <c r="NH65" s="31">
        <v>0</v>
      </c>
      <c r="NI65" s="31">
        <v>0</v>
      </c>
      <c r="NJ65" s="31">
        <v>0</v>
      </c>
      <c r="NK65" s="31">
        <v>0</v>
      </c>
      <c r="NL65" s="31">
        <v>0</v>
      </c>
      <c r="NM65" s="31">
        <v>0</v>
      </c>
      <c r="NN65" s="31">
        <v>0</v>
      </c>
      <c r="NO65" s="31">
        <v>0</v>
      </c>
      <c r="NP65" s="31">
        <v>0</v>
      </c>
      <c r="NQ65" s="31">
        <v>0</v>
      </c>
      <c r="NR65" s="31">
        <v>0</v>
      </c>
      <c r="NS65" s="31">
        <v>0</v>
      </c>
      <c r="NT65" s="31">
        <v>0</v>
      </c>
      <c r="NU65" s="31">
        <v>0</v>
      </c>
      <c r="NV65" s="31">
        <v>0</v>
      </c>
      <c r="NW65" s="31">
        <v>0</v>
      </c>
      <c r="NX65" s="31">
        <v>0</v>
      </c>
      <c r="NY65" s="31">
        <v>0</v>
      </c>
      <c r="NZ65" s="31">
        <v>0</v>
      </c>
      <c r="OA65" s="31">
        <v>0</v>
      </c>
      <c r="OB65" s="31">
        <v>0</v>
      </c>
      <c r="OC65" s="31">
        <v>0</v>
      </c>
      <c r="OD65" s="31">
        <v>0</v>
      </c>
      <c r="OE65" s="31">
        <v>0</v>
      </c>
      <c r="OF65" s="31">
        <v>0</v>
      </c>
      <c r="OG65" s="31">
        <v>0</v>
      </c>
      <c r="OH65" s="31">
        <v>0</v>
      </c>
      <c r="OI65" s="31">
        <v>0</v>
      </c>
      <c r="OJ65" s="31">
        <v>0</v>
      </c>
      <c r="OK65" s="31">
        <v>0</v>
      </c>
      <c r="OL65" s="31">
        <v>0</v>
      </c>
      <c r="OM65" s="31">
        <v>0</v>
      </c>
      <c r="ON65" s="31">
        <v>0</v>
      </c>
      <c r="OO65" s="31">
        <v>0</v>
      </c>
      <c r="OP65" s="31">
        <v>0</v>
      </c>
      <c r="OQ65" s="31">
        <v>0</v>
      </c>
      <c r="OR65" s="31">
        <v>0</v>
      </c>
      <c r="OS65" s="31">
        <v>0</v>
      </c>
      <c r="OT65" s="31">
        <v>0</v>
      </c>
      <c r="OU65" s="31">
        <v>0</v>
      </c>
      <c r="OV65" s="31">
        <v>0</v>
      </c>
      <c r="OW65" s="31">
        <v>0</v>
      </c>
      <c r="OX65" s="31">
        <v>0</v>
      </c>
      <c r="OY65" s="31">
        <v>0</v>
      </c>
      <c r="OZ65" s="31">
        <v>0</v>
      </c>
      <c r="PA65" s="31">
        <v>0</v>
      </c>
      <c r="PB65" s="31">
        <v>0</v>
      </c>
      <c r="PC65" s="31">
        <v>0</v>
      </c>
      <c r="PD65" s="31">
        <v>0</v>
      </c>
      <c r="PE65" s="31">
        <v>0</v>
      </c>
      <c r="PF65" s="31">
        <v>0</v>
      </c>
      <c r="PG65" s="31">
        <v>0</v>
      </c>
      <c r="PH65" s="31">
        <v>0</v>
      </c>
      <c r="PI65" s="31">
        <v>0</v>
      </c>
      <c r="PJ65" s="31">
        <v>0</v>
      </c>
      <c r="PK65" s="31">
        <v>0</v>
      </c>
      <c r="PL65" s="31">
        <v>0</v>
      </c>
      <c r="PM65" s="31">
        <v>0</v>
      </c>
      <c r="PN65" s="31">
        <v>0</v>
      </c>
      <c r="PO65" s="31">
        <v>0</v>
      </c>
      <c r="PP65" s="31">
        <v>0</v>
      </c>
      <c r="PQ65" s="31">
        <v>0</v>
      </c>
      <c r="PR65" s="31">
        <v>0</v>
      </c>
      <c r="PS65" s="31">
        <v>0</v>
      </c>
      <c r="PT65" s="31">
        <v>0</v>
      </c>
      <c r="PU65" s="31">
        <v>0</v>
      </c>
      <c r="PV65" s="31">
        <v>0</v>
      </c>
      <c r="PW65" s="31">
        <v>0</v>
      </c>
      <c r="PX65" s="31">
        <v>0</v>
      </c>
      <c r="PY65" s="31">
        <v>0</v>
      </c>
      <c r="PZ65" s="31">
        <v>0</v>
      </c>
      <c r="QA65" s="31">
        <v>0</v>
      </c>
      <c r="QB65" s="31">
        <v>0</v>
      </c>
      <c r="QC65" s="31">
        <v>0</v>
      </c>
      <c r="QD65" s="31">
        <v>0</v>
      </c>
      <c r="QE65" s="31">
        <v>0</v>
      </c>
      <c r="QF65" s="31">
        <v>0</v>
      </c>
      <c r="QG65" s="31">
        <v>0</v>
      </c>
      <c r="QH65" s="31">
        <v>0</v>
      </c>
      <c r="QI65" s="31">
        <v>0</v>
      </c>
      <c r="QJ65" s="31">
        <v>0</v>
      </c>
      <c r="QK65" s="31">
        <v>0</v>
      </c>
      <c r="QL65" s="31">
        <v>0</v>
      </c>
      <c r="QM65" s="31">
        <v>0</v>
      </c>
      <c r="QN65" s="31">
        <v>0</v>
      </c>
      <c r="QO65" s="31">
        <v>0</v>
      </c>
      <c r="QP65" s="31">
        <v>0</v>
      </c>
      <c r="QQ65" s="31">
        <v>0</v>
      </c>
      <c r="QR65" s="31">
        <v>0</v>
      </c>
      <c r="QS65" s="31">
        <v>0</v>
      </c>
      <c r="QT65" s="31">
        <v>0</v>
      </c>
      <c r="QU65" s="31">
        <v>0</v>
      </c>
      <c r="QV65" s="31">
        <v>0</v>
      </c>
      <c r="QW65" s="31">
        <v>0</v>
      </c>
      <c r="QX65" s="31">
        <v>0</v>
      </c>
      <c r="QY65" s="31">
        <v>0</v>
      </c>
      <c r="QZ65" s="31">
        <v>0</v>
      </c>
      <c r="RA65" s="31">
        <v>0</v>
      </c>
      <c r="RB65" s="31">
        <v>0</v>
      </c>
      <c r="RC65" s="31">
        <v>0</v>
      </c>
      <c r="RD65" s="31">
        <v>0</v>
      </c>
      <c r="RE65" s="31">
        <v>0</v>
      </c>
      <c r="RF65" s="31">
        <v>0</v>
      </c>
      <c r="RG65" s="31">
        <v>0</v>
      </c>
      <c r="RH65" s="31">
        <v>0</v>
      </c>
      <c r="RI65" s="31">
        <v>0</v>
      </c>
      <c r="RJ65" s="31">
        <v>0</v>
      </c>
      <c r="RK65" s="31">
        <v>0</v>
      </c>
      <c r="RL65" s="31">
        <v>0</v>
      </c>
      <c r="RM65" s="31">
        <v>0</v>
      </c>
      <c r="RN65" s="31">
        <v>0</v>
      </c>
      <c r="RO65" s="31">
        <v>0</v>
      </c>
      <c r="RP65" s="31">
        <v>0</v>
      </c>
      <c r="RQ65" s="31">
        <v>0</v>
      </c>
      <c r="RR65" s="31">
        <v>0</v>
      </c>
      <c r="RS65" s="31">
        <v>0</v>
      </c>
      <c r="RT65" s="31">
        <v>0</v>
      </c>
      <c r="RU65" s="31">
        <v>0</v>
      </c>
      <c r="RV65" s="31">
        <v>0</v>
      </c>
      <c r="RW65" s="31">
        <v>0</v>
      </c>
      <c r="RX65" s="31">
        <v>0</v>
      </c>
      <c r="RY65" s="31">
        <v>0</v>
      </c>
      <c r="RZ65" s="31">
        <v>0</v>
      </c>
      <c r="SA65" s="31">
        <v>0</v>
      </c>
      <c r="SB65" s="31">
        <v>0</v>
      </c>
      <c r="SC65" s="31">
        <v>0</v>
      </c>
      <c r="SD65" s="31">
        <v>0</v>
      </c>
      <c r="SE65" s="31">
        <v>0</v>
      </c>
      <c r="SF65" s="31">
        <v>0</v>
      </c>
      <c r="SG65" s="31">
        <v>0</v>
      </c>
      <c r="SH65" s="31">
        <v>0</v>
      </c>
      <c r="SI65" s="31">
        <v>0</v>
      </c>
      <c r="SJ65" s="31">
        <v>0</v>
      </c>
      <c r="SK65" s="31">
        <v>0</v>
      </c>
      <c r="SL65" s="31">
        <v>0</v>
      </c>
      <c r="SM65" s="31">
        <v>0</v>
      </c>
      <c r="SN65" s="31">
        <v>0</v>
      </c>
      <c r="SO65" s="31">
        <v>0</v>
      </c>
      <c r="SP65" s="31">
        <v>0</v>
      </c>
      <c r="SQ65" s="31">
        <v>0</v>
      </c>
      <c r="SR65" s="31">
        <v>0</v>
      </c>
      <c r="SS65" s="31">
        <v>0</v>
      </c>
      <c r="ST65" s="31">
        <v>0</v>
      </c>
      <c r="SU65" s="31">
        <v>0</v>
      </c>
      <c r="SV65" s="31">
        <v>0</v>
      </c>
      <c r="SW65" s="31">
        <v>0</v>
      </c>
      <c r="SX65" s="31">
        <v>0</v>
      </c>
      <c r="SY65" s="31">
        <v>0</v>
      </c>
      <c r="SZ65" s="31">
        <v>0</v>
      </c>
      <c r="TA65" s="31">
        <v>0</v>
      </c>
      <c r="TB65" s="31">
        <v>0</v>
      </c>
      <c r="TC65" s="31">
        <v>0</v>
      </c>
      <c r="TD65" s="31">
        <v>0</v>
      </c>
      <c r="TE65" s="31">
        <v>0</v>
      </c>
      <c r="TF65" s="31">
        <v>0</v>
      </c>
      <c r="TG65" s="31">
        <v>0</v>
      </c>
      <c r="TH65" s="31">
        <v>0</v>
      </c>
      <c r="TI65" s="31">
        <v>0</v>
      </c>
      <c r="TJ65" s="31">
        <v>0</v>
      </c>
      <c r="TK65" s="31">
        <v>0</v>
      </c>
      <c r="TL65" s="31">
        <v>0</v>
      </c>
      <c r="TM65" s="31">
        <v>0</v>
      </c>
      <c r="TN65" s="31">
        <v>0</v>
      </c>
      <c r="TO65" s="31">
        <v>0</v>
      </c>
      <c r="TP65" s="31">
        <v>0</v>
      </c>
      <c r="TQ65" s="31">
        <v>0</v>
      </c>
      <c r="TR65" s="31">
        <v>0</v>
      </c>
      <c r="TS65" s="31">
        <v>0</v>
      </c>
      <c r="TT65" s="31">
        <v>0</v>
      </c>
      <c r="TU65" s="31">
        <v>0</v>
      </c>
      <c r="TV65" s="31">
        <v>0</v>
      </c>
      <c r="TW65" s="31">
        <v>0</v>
      </c>
      <c r="TX65" s="31">
        <v>0</v>
      </c>
      <c r="TY65" s="31">
        <v>0</v>
      </c>
      <c r="TZ65" s="31">
        <v>0</v>
      </c>
      <c r="UA65" s="31">
        <v>0</v>
      </c>
      <c r="UB65" s="31">
        <v>0</v>
      </c>
      <c r="UC65" s="31">
        <v>0</v>
      </c>
      <c r="UD65" s="31">
        <v>0</v>
      </c>
      <c r="UE65" s="31">
        <v>0</v>
      </c>
      <c r="UF65" s="31">
        <v>0</v>
      </c>
      <c r="UG65" s="31">
        <v>0</v>
      </c>
      <c r="UH65" s="31">
        <v>0</v>
      </c>
      <c r="UI65" s="31">
        <v>0</v>
      </c>
      <c r="UJ65" s="31">
        <v>0</v>
      </c>
      <c r="UK65" s="31">
        <v>0</v>
      </c>
      <c r="UL65" s="31">
        <v>0</v>
      </c>
      <c r="UM65" s="31">
        <v>0</v>
      </c>
      <c r="UN65" s="31">
        <v>0</v>
      </c>
      <c r="UO65" s="31">
        <v>0</v>
      </c>
      <c r="UP65" s="31">
        <v>0</v>
      </c>
      <c r="UQ65" s="31">
        <v>0</v>
      </c>
      <c r="UR65" s="31">
        <v>0</v>
      </c>
      <c r="US65" s="31">
        <v>0</v>
      </c>
      <c r="UT65" s="31">
        <v>0</v>
      </c>
      <c r="UU65" s="31">
        <v>0</v>
      </c>
      <c r="UV65" s="31">
        <v>0</v>
      </c>
      <c r="UW65" s="31">
        <v>0</v>
      </c>
      <c r="UX65" s="31">
        <v>0</v>
      </c>
      <c r="UY65" s="31">
        <v>0</v>
      </c>
      <c r="UZ65" s="31">
        <v>0</v>
      </c>
      <c r="VA65" s="31">
        <v>0</v>
      </c>
      <c r="VB65" s="31">
        <v>0</v>
      </c>
      <c r="VC65" s="31">
        <v>0</v>
      </c>
      <c r="VD65" s="31">
        <v>0</v>
      </c>
      <c r="VE65" s="31">
        <v>0</v>
      </c>
      <c r="VF65" s="31">
        <v>0</v>
      </c>
      <c r="VG65" s="31">
        <v>0</v>
      </c>
      <c r="VH65" s="31">
        <v>0</v>
      </c>
      <c r="VI65" s="31">
        <v>0</v>
      </c>
      <c r="VJ65" s="31">
        <v>0</v>
      </c>
      <c r="VK65" s="31">
        <v>0</v>
      </c>
      <c r="VL65" s="31">
        <v>0</v>
      </c>
      <c r="VM65" s="31">
        <v>0</v>
      </c>
      <c r="VN65" s="31">
        <v>0</v>
      </c>
      <c r="VO65" s="31">
        <v>0</v>
      </c>
      <c r="VP65" s="31">
        <v>0</v>
      </c>
      <c r="VQ65" s="31">
        <v>0</v>
      </c>
      <c r="VR65" s="31">
        <v>0</v>
      </c>
      <c r="VS65" s="31">
        <v>0</v>
      </c>
      <c r="VT65" s="31">
        <v>0</v>
      </c>
      <c r="VU65" s="31">
        <v>0</v>
      </c>
      <c r="VV65" s="31">
        <v>0</v>
      </c>
      <c r="VW65" s="31">
        <v>0</v>
      </c>
      <c r="VX65" s="31">
        <v>0</v>
      </c>
      <c r="VY65" s="31">
        <v>0</v>
      </c>
      <c r="VZ65" s="31">
        <v>0</v>
      </c>
      <c r="WA65" s="31">
        <v>0</v>
      </c>
      <c r="WB65" s="31">
        <v>0</v>
      </c>
      <c r="WC65" s="31">
        <v>0</v>
      </c>
      <c r="WD65" s="31">
        <v>0</v>
      </c>
      <c r="WE65" s="31">
        <v>0</v>
      </c>
      <c r="WF65" s="31">
        <v>0</v>
      </c>
      <c r="WG65" s="31">
        <v>0</v>
      </c>
      <c r="WH65" s="31">
        <v>0</v>
      </c>
      <c r="WI65" s="31">
        <v>0</v>
      </c>
      <c r="WJ65" s="31">
        <v>0</v>
      </c>
      <c r="WK65" s="31">
        <v>0</v>
      </c>
      <c r="WL65" s="31">
        <v>0</v>
      </c>
      <c r="WM65" s="31">
        <v>0</v>
      </c>
      <c r="WN65" s="31">
        <v>0</v>
      </c>
      <c r="WO65" s="31">
        <v>0</v>
      </c>
      <c r="WP65" s="31">
        <v>0</v>
      </c>
      <c r="WQ65" s="31">
        <v>0</v>
      </c>
      <c r="WR65" s="31">
        <v>0</v>
      </c>
      <c r="WS65" s="31">
        <v>0</v>
      </c>
      <c r="WT65" s="31">
        <v>0</v>
      </c>
      <c r="WU65" s="31">
        <v>0</v>
      </c>
      <c r="WV65" s="31">
        <v>0</v>
      </c>
      <c r="WW65" s="31">
        <v>0</v>
      </c>
      <c r="WX65" s="31">
        <v>0</v>
      </c>
      <c r="WY65" s="31">
        <v>0</v>
      </c>
      <c r="WZ65" s="31">
        <v>0</v>
      </c>
      <c r="XA65" s="31">
        <v>0</v>
      </c>
      <c r="XB65" s="31">
        <v>0</v>
      </c>
      <c r="XC65" s="31">
        <v>0</v>
      </c>
      <c r="XD65" s="31">
        <v>0</v>
      </c>
      <c r="XE65" s="31">
        <v>0</v>
      </c>
      <c r="XF65" s="31">
        <v>0</v>
      </c>
      <c r="XG65" s="31">
        <v>0</v>
      </c>
      <c r="XH65" s="31">
        <v>0</v>
      </c>
      <c r="XI65" s="31">
        <v>0</v>
      </c>
      <c r="XJ65" s="31">
        <v>0</v>
      </c>
      <c r="XK65" s="31">
        <v>0</v>
      </c>
      <c r="XL65" s="31">
        <v>0</v>
      </c>
      <c r="XM65" s="31">
        <v>0</v>
      </c>
      <c r="XN65" s="31">
        <v>0</v>
      </c>
      <c r="XO65" s="31">
        <v>0</v>
      </c>
      <c r="XP65" s="31">
        <v>0</v>
      </c>
      <c r="XQ65" s="31">
        <v>0</v>
      </c>
    </row>
    <row r="66" spans="1:641" hidden="1" x14ac:dyDescent="0.25">
      <c r="A66" s="29" t="s">
        <v>162</v>
      </c>
      <c r="B66" s="20" t="s">
        <v>163</v>
      </c>
      <c r="C66" s="29">
        <f>+E66*$C$74</f>
        <v>0</v>
      </c>
      <c r="D66" s="21"/>
      <c r="E66" s="22">
        <f>+IFERROR(VLOOKUP($C$2,[4]BARX1!$A$11:$P$159,13,TRUE)/1000000,0)</f>
        <v>0</v>
      </c>
      <c r="F66" s="23" t="s">
        <v>94</v>
      </c>
      <c r="G66" s="23" t="s">
        <v>147</v>
      </c>
      <c r="H66" s="28">
        <v>42496</v>
      </c>
      <c r="I66" s="28"/>
      <c r="J66" s="26">
        <v>5.5E-2</v>
      </c>
      <c r="K66" s="23">
        <v>167</v>
      </c>
      <c r="L66" s="23" t="s">
        <v>31</v>
      </c>
      <c r="M66" s="28">
        <f t="shared" si="147"/>
        <v>47579</v>
      </c>
      <c r="N66" s="23" t="s">
        <v>96</v>
      </c>
      <c r="O66" s="29" t="s">
        <v>148</v>
      </c>
      <c r="P66" s="115"/>
      <c r="Q66" s="30" t="e">
        <f>+SUMPRODUCT(1*($BN$4:$XQ$4=#REF!)*($BN$1:$XQ$1=Q$3)*($BN66:$XQ66))</f>
        <v>#REF!</v>
      </c>
      <c r="R66" s="30" t="e">
        <f>+SUMPRODUCT(1*($BN$4:$XQ$4=#REF!)*($BN$1:$XQ$1=Q$3)*($BN66:$XQ66))</f>
        <v>#REF!</v>
      </c>
      <c r="S66" s="30" t="e">
        <f>+SUMPRODUCT(1*($BN$4:$XQ$4=#REF!)*($BN$1:$XQ$1=S$3)*($BN66:$XQ66))</f>
        <v>#REF!</v>
      </c>
      <c r="T66" s="30" t="e">
        <f>+SUMPRODUCT(1*($BN$4:$XQ$4=#REF!)*($BN$1:$XQ$1=S$3)*($BN66:$XQ66))</f>
        <v>#REF!</v>
      </c>
      <c r="U66" s="30" t="e">
        <f>+SUMPRODUCT(1*($BN$4:$XQ$4=#REF!)*($BN$1:$XQ$1=U$3)*($BN66:$XQ66))</f>
        <v>#REF!</v>
      </c>
      <c r="V66" s="30" t="e">
        <f>+SUMPRODUCT(1*($BN$4:$XQ$4=#REF!)*($BN$1:$XQ$1=U$3)*($BN66:$XQ66))</f>
        <v>#REF!</v>
      </c>
      <c r="W66" s="30" t="e">
        <f>+SUMPRODUCT(1*($BN$4:$XQ$4=#REF!)*($BN$1:$XQ$1=W$3)*($BN66:$XQ66))</f>
        <v>#REF!</v>
      </c>
      <c r="X66" s="30" t="e">
        <f>+SUMPRODUCT(1*($BN$4:$XQ$4=#REF!)*($BN$1:$XQ$1=W$3)*($BN66:$XQ66))</f>
        <v>#REF!</v>
      </c>
      <c r="Y66" s="30" t="e">
        <f>+SUMPRODUCT(1*($BN$4:$XQ$4=#REF!)*($BN$1:$XQ$1=Y$3)*($BN66:$XQ66))</f>
        <v>#REF!</v>
      </c>
      <c r="Z66" s="30" t="e">
        <f>+SUMPRODUCT(1*($BN$4:$XQ$4=#REF!)*($BN$1:$XQ$1=Y$3)*($BN66:$XQ66))</f>
        <v>#REF!</v>
      </c>
      <c r="AA66" s="30" t="e">
        <f>+SUMPRODUCT(1*($BN$4:$XQ$4=#REF!)*($BN$1:$XQ$1=AA$3)*($BN66:$XQ66))</f>
        <v>#REF!</v>
      </c>
      <c r="AB66" s="30" t="e">
        <f>+SUMPRODUCT(1*($BN$4:$XQ$4=#REF!)*($BN$1:$XQ$1=AA$3)*($BN66:$XQ66))</f>
        <v>#REF!</v>
      </c>
      <c r="AC66" s="30" t="e">
        <f>+SUMPRODUCT(1*($BN$4:$XQ$4=#REF!)*($BN$1:$XQ$1=AC$3)*($BN66:$XQ66))</f>
        <v>#REF!</v>
      </c>
      <c r="AD66" s="30" t="e">
        <f>+SUMPRODUCT(1*($BN$4:$XQ$4=#REF!)*($BN$1:$XQ$1=AC$3)*($BN66:$XQ66))</f>
        <v>#REF!</v>
      </c>
      <c r="AE66" s="30" t="e">
        <f>+SUMPRODUCT(1*($BN$4:$XQ$4=#REF!)*($BN$1:$XQ$1=AE$3)*($BN66:$XQ66))</f>
        <v>#REF!</v>
      </c>
      <c r="AF66" s="30" t="e">
        <f>+SUMPRODUCT(1*($BN$4:$XQ$4=#REF!)*($BN$1:$XQ$1=AE$3)*($BN66:$XQ66))</f>
        <v>#REF!</v>
      </c>
      <c r="AG66" s="30" t="e">
        <f>+SUMPRODUCT(1*($BN$4:$XQ$4=#REF!)*($BN$1:$XQ$1=AG$3)*($BN66:$XQ66))</f>
        <v>#REF!</v>
      </c>
      <c r="AH66" s="30" t="e">
        <f>+SUMPRODUCT(1*($BN$4:$XQ$4=#REF!)*($BN$1:$XQ$1=AG$3)*($BN66:$XQ66))</f>
        <v>#REF!</v>
      </c>
      <c r="AI66" s="30" t="e">
        <f>+SUMPRODUCT(1*($BN$4:$XQ$4=#REF!)*($BN$1:$XQ$1=AI$3)*($BN66:$XQ66))</f>
        <v>#REF!</v>
      </c>
      <c r="AJ66" s="30" t="e">
        <f>+SUMPRODUCT(1*($BN$4:$XQ$4=#REF!)*($BN$1:$XQ$1=AI$3)*($BN66:$XQ66))</f>
        <v>#REF!</v>
      </c>
      <c r="AK66" s="30" t="e">
        <f>+SUMPRODUCT(1*($BN$4:$XQ$4=#REF!)*($BN$1:$XQ$1=AK$3)*($BN66:$XQ66))</f>
        <v>#REF!</v>
      </c>
      <c r="AL66" s="30" t="e">
        <f>+SUMPRODUCT(1*($BN$4:$XQ$4=#REF!)*($BN$1:$XQ$1=AK$3)*($BN66:$XQ66))</f>
        <v>#REF!</v>
      </c>
      <c r="AM66" s="30" t="e">
        <f>+SUMPRODUCT(1*($BN$4:$XQ$4=#REF!)*($BN$1:$XQ$1=AM$3)*($BN66:$XQ66))</f>
        <v>#REF!</v>
      </c>
      <c r="AN66" s="30" t="e">
        <f>+SUMPRODUCT(1*($BN$4:$XQ$4=#REF!)*($BN$1:$XQ$1=AM$3)*($BN66:$XQ66))</f>
        <v>#REF!</v>
      </c>
      <c r="AO66" s="30" t="e">
        <f>+SUMPRODUCT(1*($BN$4:$XQ$4=#REF!)*($BN$1:$XQ$1=AO$3)*($BN66:$XQ66))</f>
        <v>#REF!</v>
      </c>
      <c r="AP66" s="30" t="e">
        <f>+SUMPRODUCT(1*($BN$4:$XQ$4=#REF!)*($BN$1:$XQ$1=AO$3)*($BN66:$XQ66))</f>
        <v>#REF!</v>
      </c>
      <c r="AQ66" s="30" t="e">
        <f>+SUMPRODUCT(1*($BN$4:$XQ$4=#REF!)*($BN$1:$XQ$1=AQ$3)*($BN66:$XQ66))</f>
        <v>#REF!</v>
      </c>
      <c r="AR66" s="30" t="e">
        <f>+SUMPRODUCT(1*($BN$4:$XQ$4=#REF!)*($BN$1:$XQ$1=AQ$3)*($BN66:$XQ66))</f>
        <v>#REF!</v>
      </c>
      <c r="AS66" s="30" t="e">
        <f>+SUMPRODUCT(1*($BN$4:$XQ$4=#REF!)*($BN$1:$XQ$1=AS$3)*($BN66:$XQ66))</f>
        <v>#REF!</v>
      </c>
      <c r="AT66" s="30" t="e">
        <f>+SUMPRODUCT(1*($BN$4:$XQ$4=#REF!)*($BN$1:$XQ$1=AS$3)*($BN66:$XQ66))</f>
        <v>#REF!</v>
      </c>
      <c r="AU66" s="30" t="e">
        <f>+SUMPRODUCT(1*($BN$4:$XQ$4=#REF!)*($BN$1:$XQ$1=AU$3)*($BN66:$XQ66))</f>
        <v>#REF!</v>
      </c>
      <c r="AV66" s="30" t="e">
        <f>+SUMPRODUCT(1*($BN$4:$XQ$4=#REF!)*($BN$1:$XQ$1=AU$3)*($BN66:$XQ66))</f>
        <v>#REF!</v>
      </c>
      <c r="AW66" s="30" t="e">
        <f>+SUMPRODUCT(1*($BN$4:$XQ$4=#REF!)*($BN$1:$XQ$1=AW$3)*($BN66:$XQ66))</f>
        <v>#REF!</v>
      </c>
      <c r="AX66" s="30" t="e">
        <f>+SUMPRODUCT(1*($BN$4:$XQ$4=#REF!)*($BN$1:$XQ$1=AW$3)*($BN66:$XQ66))</f>
        <v>#REF!</v>
      </c>
      <c r="AY66" s="30" t="e">
        <f>+SUMPRODUCT(1*($BN$4:$XQ$4=#REF!)*($BN$1:$XQ$1=AY$3)*($BN66:$XQ66))</f>
        <v>#REF!</v>
      </c>
      <c r="AZ66" s="30" t="e">
        <f>+SUMPRODUCT(1*($BN$4:$XQ$4=#REF!)*($BN$1:$XQ$1=AY$3)*($BN66:$XQ66))</f>
        <v>#REF!</v>
      </c>
      <c r="BA66" s="30" t="e">
        <f>+SUMPRODUCT(1*($BN$4:$XQ$4=#REF!)*($BN$1:$XQ$1=BA$3)*($BN66:$XQ66))</f>
        <v>#REF!</v>
      </c>
      <c r="BB66" s="30" t="e">
        <f>+SUMPRODUCT(1*($BN$4:$XQ$4=#REF!)*($BN$1:$XQ$1=BA$3)*($BN66:$XQ66))</f>
        <v>#REF!</v>
      </c>
      <c r="BC66" s="30" t="e">
        <f>+SUMPRODUCT(1*($BN$4:$XQ$4=#REF!)*($BN$1:$XQ$1=BC$3)*($BN66:$XQ66))</f>
        <v>#REF!</v>
      </c>
      <c r="BD66" s="30" t="e">
        <f>+SUMPRODUCT(1*($BN$4:$XQ$4=#REF!)*($BN$1:$XQ$1=BC$3)*($BN66:$XQ66))</f>
        <v>#REF!</v>
      </c>
      <c r="BE66" s="30" t="e">
        <f>+SUMPRODUCT(1*($BN$4:$XQ$4=#REF!)*($BN$1:$XQ$1=BE$3)*($BN66:$XQ66))</f>
        <v>#REF!</v>
      </c>
      <c r="BF66" s="30" t="e">
        <f>+SUMPRODUCT(1*($BN$4:$XQ$4=#REF!)*($BN$1:$XQ$1=BE$3)*($BN66:$XQ66))</f>
        <v>#REF!</v>
      </c>
      <c r="BG66" s="30" t="e">
        <f>+SUMPRODUCT(1*($BN$4:$XQ$4=#REF!)*($BN$1:$XQ$1=BG$3)*($BN66:$XQ66))</f>
        <v>#REF!</v>
      </c>
      <c r="BH66" s="30" t="e">
        <f>+SUMPRODUCT(1*($BN$4:$XQ$4=#REF!)*($BN$1:$XQ$1=BG$3)*($BN66:$XQ66))</f>
        <v>#REF!</v>
      </c>
      <c r="BI66" s="30" t="e">
        <f>+SUMPRODUCT(1*($BN$4:$XQ$4=#REF!)*($BN$1:$XQ$1=BI$3)*($BN66:$XQ66))</f>
        <v>#REF!</v>
      </c>
      <c r="BJ66" s="30" t="e">
        <f>+SUMPRODUCT(1*($BN$4:$XQ$4=#REF!)*($BN$1:$XQ$1=BI$3)*($BN66:$XQ66))</f>
        <v>#REF!</v>
      </c>
      <c r="BK66" s="30" t="e">
        <f>+SUMPRODUCT(1*($BN$4:$XQ$4=#REF!)*($BN$1:$XQ$1=BK$3)*($BN66:$XQ66))</f>
        <v>#REF!</v>
      </c>
      <c r="BL66" s="30" t="e">
        <f>+SUMPRODUCT(1*($BN$4:$XQ$4=#REF!)*($BN$1:$XQ$1=BK$3)*($BN66:$XQ66))</f>
        <v>#REF!</v>
      </c>
      <c r="BN66" s="31">
        <v>0</v>
      </c>
      <c r="BO66" s="31">
        <v>0</v>
      </c>
      <c r="BP66" s="31">
        <v>0</v>
      </c>
      <c r="BQ66" s="31">
        <v>0</v>
      </c>
      <c r="BR66" s="31">
        <v>0</v>
      </c>
      <c r="BS66" s="31">
        <v>0</v>
      </c>
      <c r="BT66" s="31">
        <v>0</v>
      </c>
      <c r="BU66" s="31">
        <v>0</v>
      </c>
      <c r="BV66" s="31">
        <v>0</v>
      </c>
      <c r="BW66" s="31">
        <v>0</v>
      </c>
      <c r="BX66" s="31">
        <v>0</v>
      </c>
      <c r="BY66" s="31">
        <v>0</v>
      </c>
      <c r="BZ66" s="31">
        <v>0</v>
      </c>
      <c r="CA66" s="31">
        <v>0</v>
      </c>
      <c r="CB66" s="31">
        <v>0</v>
      </c>
      <c r="CC66" s="31">
        <v>0</v>
      </c>
      <c r="CD66" s="31">
        <v>0</v>
      </c>
      <c r="CE66" s="31">
        <v>0</v>
      </c>
      <c r="CF66" s="31">
        <v>0</v>
      </c>
      <c r="CG66" s="31">
        <v>0</v>
      </c>
      <c r="CH66" s="31">
        <v>0</v>
      </c>
      <c r="CI66" s="31">
        <v>0</v>
      </c>
      <c r="CJ66" s="31">
        <v>0</v>
      </c>
      <c r="CK66" s="31">
        <v>0</v>
      </c>
      <c r="CL66" s="31">
        <v>0</v>
      </c>
      <c r="CM66" s="31">
        <v>0</v>
      </c>
      <c r="CN66" s="31">
        <v>0</v>
      </c>
      <c r="CO66" s="31">
        <v>0</v>
      </c>
      <c r="CP66" s="31">
        <v>0</v>
      </c>
      <c r="CQ66" s="31">
        <v>0</v>
      </c>
      <c r="CR66" s="31">
        <v>0</v>
      </c>
      <c r="CS66" s="31">
        <v>0</v>
      </c>
      <c r="CT66" s="31">
        <v>0</v>
      </c>
      <c r="CU66" s="31">
        <v>0</v>
      </c>
      <c r="CV66" s="31">
        <v>0</v>
      </c>
      <c r="CW66" s="31">
        <v>0</v>
      </c>
      <c r="CX66" s="31">
        <v>0</v>
      </c>
      <c r="CY66" s="31">
        <v>0</v>
      </c>
      <c r="CZ66" s="31">
        <v>0</v>
      </c>
      <c r="DA66" s="31">
        <v>0</v>
      </c>
      <c r="DB66" s="31">
        <v>0</v>
      </c>
      <c r="DC66" s="31">
        <v>0</v>
      </c>
      <c r="DD66" s="31">
        <v>0</v>
      </c>
      <c r="DE66" s="31">
        <v>0</v>
      </c>
      <c r="DF66" s="31">
        <v>0</v>
      </c>
      <c r="DG66" s="31">
        <v>0</v>
      </c>
      <c r="DH66" s="31">
        <v>0</v>
      </c>
      <c r="DI66" s="31">
        <v>0</v>
      </c>
      <c r="DJ66" s="31">
        <v>0</v>
      </c>
      <c r="DK66" s="31">
        <v>0</v>
      </c>
      <c r="DL66" s="31">
        <v>0</v>
      </c>
      <c r="DM66" s="31">
        <v>0</v>
      </c>
      <c r="DN66" s="31">
        <v>0</v>
      </c>
      <c r="DO66" s="31">
        <v>0</v>
      </c>
      <c r="DP66" s="31">
        <v>0</v>
      </c>
      <c r="DQ66" s="31">
        <v>0</v>
      </c>
      <c r="DR66" s="31">
        <v>0</v>
      </c>
      <c r="DS66" s="31">
        <v>0</v>
      </c>
      <c r="DT66" s="31">
        <v>0</v>
      </c>
      <c r="DU66" s="31">
        <v>0</v>
      </c>
      <c r="DV66" s="31">
        <v>0</v>
      </c>
      <c r="DW66" s="31">
        <v>0</v>
      </c>
      <c r="DX66" s="31">
        <v>0</v>
      </c>
      <c r="DY66" s="31">
        <v>0</v>
      </c>
      <c r="DZ66" s="31">
        <v>0</v>
      </c>
      <c r="EA66" s="31">
        <v>0</v>
      </c>
      <c r="EB66" s="31">
        <v>0</v>
      </c>
      <c r="EC66" s="31">
        <v>0</v>
      </c>
      <c r="ED66" s="31">
        <v>0</v>
      </c>
      <c r="EE66" s="31">
        <v>0</v>
      </c>
      <c r="EF66" s="31">
        <v>0</v>
      </c>
      <c r="EG66" s="31">
        <v>0</v>
      </c>
      <c r="EH66" s="31">
        <v>0</v>
      </c>
      <c r="EI66" s="31">
        <v>0</v>
      </c>
      <c r="EJ66" s="31">
        <v>0</v>
      </c>
      <c r="EK66" s="31">
        <v>0</v>
      </c>
      <c r="EL66" s="31">
        <v>0</v>
      </c>
      <c r="EM66" s="31">
        <v>0</v>
      </c>
      <c r="EN66" s="31">
        <v>0</v>
      </c>
      <c r="EO66" s="31">
        <v>0</v>
      </c>
      <c r="EP66" s="31">
        <v>0</v>
      </c>
      <c r="EQ66" s="31">
        <v>0</v>
      </c>
      <c r="ER66" s="31">
        <v>0</v>
      </c>
      <c r="ES66" s="31">
        <v>0</v>
      </c>
      <c r="ET66" s="31">
        <v>0</v>
      </c>
      <c r="EU66" s="31">
        <v>0</v>
      </c>
      <c r="EV66" s="31">
        <v>0</v>
      </c>
      <c r="EW66" s="31">
        <v>0</v>
      </c>
      <c r="EX66" s="31">
        <v>0</v>
      </c>
      <c r="EY66" s="31">
        <v>0</v>
      </c>
      <c r="EZ66" s="31">
        <v>0</v>
      </c>
      <c r="FA66" s="31">
        <v>0</v>
      </c>
      <c r="FB66" s="31">
        <v>0</v>
      </c>
      <c r="FC66" s="31">
        <v>0</v>
      </c>
      <c r="FD66" s="31">
        <v>0</v>
      </c>
      <c r="FE66" s="31">
        <v>0</v>
      </c>
      <c r="FF66" s="31">
        <v>0</v>
      </c>
      <c r="FG66" s="31">
        <v>0</v>
      </c>
      <c r="FH66" s="31">
        <v>0</v>
      </c>
      <c r="FI66" s="31">
        <v>0</v>
      </c>
      <c r="FJ66" s="31">
        <v>0</v>
      </c>
      <c r="FK66" s="31">
        <v>0</v>
      </c>
      <c r="FL66" s="31">
        <v>0</v>
      </c>
      <c r="FM66" s="31">
        <v>0</v>
      </c>
      <c r="FN66" s="31">
        <v>0</v>
      </c>
      <c r="FO66" s="31">
        <v>0</v>
      </c>
      <c r="FP66" s="31">
        <v>0</v>
      </c>
      <c r="FQ66" s="31">
        <v>0</v>
      </c>
      <c r="FR66" s="31">
        <v>0</v>
      </c>
      <c r="FS66" s="31">
        <v>0</v>
      </c>
      <c r="FT66" s="31">
        <v>0</v>
      </c>
      <c r="FU66" s="31">
        <v>0</v>
      </c>
      <c r="FV66" s="31">
        <v>0</v>
      </c>
      <c r="FW66" s="31">
        <v>0</v>
      </c>
      <c r="FX66" s="31">
        <v>0</v>
      </c>
      <c r="FY66" s="31">
        <v>0</v>
      </c>
      <c r="FZ66" s="31">
        <v>0</v>
      </c>
      <c r="GA66" s="31">
        <v>0</v>
      </c>
      <c r="GB66" s="31">
        <v>0</v>
      </c>
      <c r="GC66" s="31">
        <v>0</v>
      </c>
      <c r="GD66" s="31">
        <v>0</v>
      </c>
      <c r="GE66" s="31">
        <v>0</v>
      </c>
      <c r="GF66" s="31">
        <v>0</v>
      </c>
      <c r="GG66" s="31">
        <v>0</v>
      </c>
      <c r="GH66" s="31">
        <v>0</v>
      </c>
      <c r="GI66" s="31">
        <v>0</v>
      </c>
      <c r="GJ66" s="31">
        <v>0</v>
      </c>
      <c r="GK66" s="31">
        <v>0</v>
      </c>
      <c r="GL66" s="31">
        <v>0</v>
      </c>
      <c r="GM66" s="31">
        <v>0</v>
      </c>
      <c r="GN66" s="31">
        <v>0</v>
      </c>
      <c r="GO66" s="31">
        <v>0</v>
      </c>
      <c r="GP66" s="31">
        <v>0</v>
      </c>
      <c r="GQ66" s="31">
        <v>0</v>
      </c>
      <c r="GR66" s="31">
        <v>0</v>
      </c>
      <c r="GS66" s="31">
        <v>0</v>
      </c>
      <c r="GT66" s="31">
        <v>0</v>
      </c>
      <c r="GU66" s="31">
        <v>0</v>
      </c>
      <c r="GV66" s="31">
        <v>0</v>
      </c>
      <c r="GW66" s="31">
        <v>0</v>
      </c>
      <c r="GX66" s="31">
        <v>0</v>
      </c>
      <c r="GY66" s="31">
        <v>0</v>
      </c>
      <c r="GZ66" s="31">
        <v>0</v>
      </c>
      <c r="HA66" s="31">
        <v>0</v>
      </c>
      <c r="HB66" s="31">
        <v>0</v>
      </c>
      <c r="HC66" s="31">
        <v>0</v>
      </c>
      <c r="HD66" s="31">
        <v>0</v>
      </c>
      <c r="HE66" s="31">
        <v>0</v>
      </c>
      <c r="HF66" s="31">
        <v>0</v>
      </c>
      <c r="HG66" s="31">
        <v>0</v>
      </c>
      <c r="HH66" s="31">
        <v>0</v>
      </c>
      <c r="HI66" s="31">
        <v>0</v>
      </c>
      <c r="HJ66" s="31">
        <v>0</v>
      </c>
      <c r="HK66" s="31">
        <v>0</v>
      </c>
      <c r="HL66" s="31">
        <v>0</v>
      </c>
      <c r="HM66" s="31">
        <v>0</v>
      </c>
      <c r="HN66" s="31">
        <v>0</v>
      </c>
      <c r="HO66" s="31">
        <v>0</v>
      </c>
      <c r="HP66" s="31">
        <v>0</v>
      </c>
      <c r="HQ66" s="31">
        <v>0</v>
      </c>
      <c r="HR66" s="31">
        <v>0</v>
      </c>
      <c r="HS66" s="31">
        <v>0</v>
      </c>
      <c r="HT66" s="31">
        <v>0</v>
      </c>
      <c r="HU66" s="31">
        <v>0</v>
      </c>
      <c r="HV66" s="31">
        <v>0</v>
      </c>
      <c r="HW66" s="31">
        <v>0</v>
      </c>
      <c r="HX66" s="31">
        <v>0</v>
      </c>
      <c r="HY66" s="31">
        <v>0</v>
      </c>
      <c r="HZ66" s="31">
        <v>0</v>
      </c>
      <c r="IA66" s="31">
        <v>0</v>
      </c>
      <c r="IB66" s="31">
        <v>0</v>
      </c>
      <c r="IC66" s="31">
        <v>0</v>
      </c>
      <c r="ID66" s="31">
        <v>0</v>
      </c>
      <c r="IE66" s="31">
        <v>0</v>
      </c>
      <c r="IF66" s="31">
        <v>0</v>
      </c>
      <c r="IG66" s="31">
        <v>0</v>
      </c>
      <c r="IH66" s="31">
        <v>0</v>
      </c>
      <c r="II66" s="31">
        <v>0</v>
      </c>
      <c r="IJ66" s="31">
        <v>0</v>
      </c>
      <c r="IK66" s="31">
        <v>0</v>
      </c>
      <c r="IL66" s="31">
        <v>0</v>
      </c>
      <c r="IM66" s="31">
        <v>0</v>
      </c>
      <c r="IN66" s="31">
        <v>0</v>
      </c>
      <c r="IO66" s="31">
        <v>0</v>
      </c>
      <c r="IP66" s="31">
        <v>0</v>
      </c>
      <c r="IQ66" s="31">
        <v>0</v>
      </c>
      <c r="IR66" s="31">
        <v>0</v>
      </c>
      <c r="IS66" s="31">
        <v>0</v>
      </c>
      <c r="IT66" s="31">
        <v>0</v>
      </c>
      <c r="IU66" s="31">
        <v>0</v>
      </c>
      <c r="IV66" s="31">
        <v>0</v>
      </c>
      <c r="IW66" s="31">
        <v>0</v>
      </c>
      <c r="IX66" s="31">
        <v>0</v>
      </c>
      <c r="IY66" s="31">
        <v>0</v>
      </c>
      <c r="IZ66" s="31">
        <v>0</v>
      </c>
      <c r="JA66" s="31">
        <v>0</v>
      </c>
      <c r="JB66" s="31">
        <v>0</v>
      </c>
      <c r="JC66" s="31">
        <v>0</v>
      </c>
      <c r="JD66" s="31">
        <v>0</v>
      </c>
      <c r="JE66" s="31">
        <v>0</v>
      </c>
      <c r="JF66" s="31">
        <v>0</v>
      </c>
      <c r="JG66" s="31">
        <v>0</v>
      </c>
      <c r="JH66" s="31">
        <v>0</v>
      </c>
      <c r="JI66" s="31">
        <v>0</v>
      </c>
      <c r="JJ66" s="31">
        <v>0</v>
      </c>
      <c r="JK66" s="31">
        <v>0</v>
      </c>
      <c r="JL66" s="31">
        <v>0</v>
      </c>
      <c r="JM66" s="31">
        <v>0</v>
      </c>
      <c r="JN66" s="31">
        <v>0</v>
      </c>
      <c r="JO66" s="31">
        <v>0</v>
      </c>
      <c r="JP66" s="31">
        <v>0</v>
      </c>
      <c r="JQ66" s="31">
        <v>0</v>
      </c>
      <c r="JR66" s="31">
        <v>0</v>
      </c>
      <c r="JS66" s="31">
        <v>0</v>
      </c>
      <c r="JT66" s="31">
        <v>0</v>
      </c>
      <c r="JU66" s="31">
        <v>0</v>
      </c>
      <c r="JV66" s="31">
        <v>0</v>
      </c>
      <c r="JW66" s="31">
        <v>0</v>
      </c>
      <c r="JX66" s="31">
        <v>0</v>
      </c>
      <c r="JY66" s="31">
        <v>0</v>
      </c>
      <c r="JZ66" s="31">
        <v>0</v>
      </c>
      <c r="KA66" s="31">
        <v>0</v>
      </c>
      <c r="KB66" s="31">
        <v>0</v>
      </c>
      <c r="KC66" s="31">
        <v>0</v>
      </c>
      <c r="KD66" s="31">
        <v>0</v>
      </c>
      <c r="KE66" s="31">
        <v>0</v>
      </c>
      <c r="KF66" s="31">
        <v>0</v>
      </c>
      <c r="KG66" s="31">
        <v>0</v>
      </c>
      <c r="KH66" s="31">
        <v>0</v>
      </c>
      <c r="KI66" s="31">
        <v>0</v>
      </c>
      <c r="KJ66" s="31">
        <v>0</v>
      </c>
      <c r="KK66" s="31">
        <v>0</v>
      </c>
      <c r="KL66" s="31">
        <v>0</v>
      </c>
      <c r="KM66" s="31">
        <v>0</v>
      </c>
      <c r="KN66" s="31">
        <v>0</v>
      </c>
      <c r="KO66" s="31">
        <v>0</v>
      </c>
      <c r="KP66" s="31">
        <v>0</v>
      </c>
      <c r="KQ66" s="31">
        <v>0</v>
      </c>
      <c r="KR66" s="31">
        <v>0</v>
      </c>
      <c r="KS66" s="31">
        <v>0</v>
      </c>
      <c r="KT66" s="31">
        <v>0</v>
      </c>
      <c r="KU66" s="31">
        <v>0</v>
      </c>
      <c r="KV66" s="31">
        <v>0</v>
      </c>
      <c r="KW66" s="31">
        <v>0</v>
      </c>
      <c r="KX66" s="31">
        <v>0</v>
      </c>
      <c r="KY66" s="31">
        <v>0</v>
      </c>
      <c r="KZ66" s="31">
        <v>0</v>
      </c>
      <c r="LA66" s="31">
        <v>0</v>
      </c>
      <c r="LB66" s="31">
        <v>0</v>
      </c>
      <c r="LC66" s="31">
        <v>0</v>
      </c>
      <c r="LD66" s="31">
        <v>0</v>
      </c>
      <c r="LE66" s="31">
        <v>0</v>
      </c>
      <c r="LF66" s="31">
        <v>0</v>
      </c>
      <c r="LG66" s="31">
        <v>0</v>
      </c>
      <c r="LH66" s="31">
        <v>0</v>
      </c>
      <c r="LI66" s="31">
        <v>0</v>
      </c>
      <c r="LJ66" s="31">
        <v>0</v>
      </c>
      <c r="LK66" s="31">
        <v>0</v>
      </c>
      <c r="LL66" s="31">
        <v>0</v>
      </c>
      <c r="LM66" s="31">
        <v>0</v>
      </c>
      <c r="LN66" s="31">
        <v>0</v>
      </c>
      <c r="LO66" s="31">
        <v>0</v>
      </c>
      <c r="LP66" s="31">
        <v>0</v>
      </c>
      <c r="LQ66" s="31">
        <v>0</v>
      </c>
      <c r="LR66" s="31">
        <v>0</v>
      </c>
      <c r="LS66" s="31">
        <v>0</v>
      </c>
      <c r="LT66" s="31">
        <v>0</v>
      </c>
      <c r="LU66" s="31">
        <v>0</v>
      </c>
      <c r="LV66" s="31">
        <v>0</v>
      </c>
      <c r="LW66" s="31">
        <v>0</v>
      </c>
      <c r="LX66" s="31">
        <v>0</v>
      </c>
      <c r="LY66" s="31">
        <v>0</v>
      </c>
      <c r="LZ66" s="31">
        <v>0</v>
      </c>
      <c r="MA66" s="31">
        <v>0</v>
      </c>
      <c r="MB66" s="31">
        <v>0</v>
      </c>
      <c r="MC66" s="31">
        <v>0</v>
      </c>
      <c r="MD66" s="31">
        <v>0</v>
      </c>
      <c r="ME66" s="31">
        <v>0</v>
      </c>
      <c r="MF66" s="31">
        <v>0</v>
      </c>
      <c r="MG66" s="31">
        <v>0</v>
      </c>
      <c r="MH66" s="31">
        <v>0</v>
      </c>
      <c r="MI66" s="31">
        <v>0</v>
      </c>
      <c r="MJ66" s="31">
        <v>0</v>
      </c>
      <c r="MK66" s="31">
        <v>0</v>
      </c>
      <c r="ML66" s="31">
        <v>0</v>
      </c>
      <c r="MM66" s="31">
        <v>0</v>
      </c>
      <c r="MN66" s="31">
        <v>0</v>
      </c>
      <c r="MO66" s="31">
        <v>0</v>
      </c>
      <c r="MP66" s="31">
        <v>0</v>
      </c>
      <c r="MQ66" s="31">
        <v>0</v>
      </c>
      <c r="MR66" s="31">
        <v>0</v>
      </c>
      <c r="MS66" s="31">
        <v>0</v>
      </c>
      <c r="MT66" s="31">
        <v>0</v>
      </c>
      <c r="MU66" s="31">
        <v>0</v>
      </c>
      <c r="MV66" s="31">
        <v>0</v>
      </c>
      <c r="MW66" s="31">
        <v>0</v>
      </c>
      <c r="MX66" s="31">
        <v>0</v>
      </c>
      <c r="MY66" s="31">
        <v>0</v>
      </c>
      <c r="MZ66" s="31">
        <v>0</v>
      </c>
      <c r="NA66" s="31">
        <v>0</v>
      </c>
      <c r="NB66" s="31">
        <v>0</v>
      </c>
      <c r="NC66" s="31">
        <v>0</v>
      </c>
      <c r="ND66" s="31">
        <v>0</v>
      </c>
      <c r="NE66" s="31">
        <v>0</v>
      </c>
      <c r="NF66" s="31">
        <v>0</v>
      </c>
      <c r="NG66" s="31">
        <v>0</v>
      </c>
      <c r="NH66" s="31">
        <v>0</v>
      </c>
      <c r="NI66" s="31">
        <v>0</v>
      </c>
      <c r="NJ66" s="31">
        <v>0</v>
      </c>
      <c r="NK66" s="31">
        <v>0</v>
      </c>
      <c r="NL66" s="31">
        <v>0</v>
      </c>
      <c r="NM66" s="31">
        <v>0</v>
      </c>
      <c r="NN66" s="31">
        <v>0</v>
      </c>
      <c r="NO66" s="31">
        <v>0</v>
      </c>
      <c r="NP66" s="31">
        <v>0</v>
      </c>
      <c r="NQ66" s="31">
        <v>0</v>
      </c>
      <c r="NR66" s="31">
        <v>0</v>
      </c>
      <c r="NS66" s="31">
        <v>0</v>
      </c>
      <c r="NT66" s="31">
        <v>0</v>
      </c>
      <c r="NU66" s="31">
        <v>0</v>
      </c>
      <c r="NV66" s="31">
        <v>0</v>
      </c>
      <c r="NW66" s="31">
        <v>0</v>
      </c>
      <c r="NX66" s="31">
        <v>0</v>
      </c>
      <c r="NY66" s="31">
        <v>0</v>
      </c>
      <c r="NZ66" s="31">
        <v>0</v>
      </c>
      <c r="OA66" s="31">
        <v>0</v>
      </c>
      <c r="OB66" s="31">
        <v>0</v>
      </c>
      <c r="OC66" s="31">
        <v>0</v>
      </c>
      <c r="OD66" s="31">
        <v>0</v>
      </c>
      <c r="OE66" s="31">
        <v>0</v>
      </c>
      <c r="OF66" s="31">
        <v>0</v>
      </c>
      <c r="OG66" s="31">
        <v>0</v>
      </c>
      <c r="OH66" s="31">
        <v>0</v>
      </c>
      <c r="OI66" s="31">
        <v>0</v>
      </c>
      <c r="OJ66" s="31">
        <v>0</v>
      </c>
      <c r="OK66" s="31">
        <v>0</v>
      </c>
      <c r="OL66" s="31">
        <v>0</v>
      </c>
      <c r="OM66" s="31">
        <v>0</v>
      </c>
      <c r="ON66" s="31">
        <v>0</v>
      </c>
      <c r="OO66" s="31">
        <v>0</v>
      </c>
      <c r="OP66" s="31">
        <v>0</v>
      </c>
      <c r="OQ66" s="31">
        <v>0</v>
      </c>
      <c r="OR66" s="31">
        <v>0</v>
      </c>
      <c r="OS66" s="31">
        <v>0</v>
      </c>
      <c r="OT66" s="31">
        <v>0</v>
      </c>
      <c r="OU66" s="31">
        <v>0</v>
      </c>
      <c r="OV66" s="31">
        <v>0</v>
      </c>
      <c r="OW66" s="31">
        <v>0</v>
      </c>
      <c r="OX66" s="31">
        <v>0</v>
      </c>
      <c r="OY66" s="31">
        <v>0</v>
      </c>
      <c r="OZ66" s="31">
        <v>0</v>
      </c>
      <c r="PA66" s="31">
        <v>0</v>
      </c>
      <c r="PB66" s="31">
        <v>0</v>
      </c>
      <c r="PC66" s="31">
        <v>0</v>
      </c>
      <c r="PD66" s="31">
        <v>0</v>
      </c>
      <c r="PE66" s="31">
        <v>0</v>
      </c>
      <c r="PF66" s="31">
        <v>0</v>
      </c>
      <c r="PG66" s="31">
        <v>0</v>
      </c>
      <c r="PH66" s="31">
        <v>0</v>
      </c>
      <c r="PI66" s="31">
        <v>0</v>
      </c>
      <c r="PJ66" s="31">
        <v>0</v>
      </c>
      <c r="PK66" s="31">
        <v>0</v>
      </c>
      <c r="PL66" s="31">
        <v>0</v>
      </c>
      <c r="PM66" s="31">
        <v>0</v>
      </c>
      <c r="PN66" s="31">
        <v>0</v>
      </c>
      <c r="PO66" s="31">
        <v>0</v>
      </c>
      <c r="PP66" s="31">
        <v>0</v>
      </c>
      <c r="PQ66" s="31">
        <v>0</v>
      </c>
      <c r="PR66" s="31">
        <v>0</v>
      </c>
      <c r="PS66" s="31">
        <v>0</v>
      </c>
      <c r="PT66" s="31">
        <v>0</v>
      </c>
      <c r="PU66" s="31">
        <v>0</v>
      </c>
      <c r="PV66" s="31">
        <v>0</v>
      </c>
      <c r="PW66" s="31">
        <v>0</v>
      </c>
      <c r="PX66" s="31">
        <v>0</v>
      </c>
      <c r="PY66" s="31">
        <v>0</v>
      </c>
      <c r="PZ66" s="31">
        <v>0</v>
      </c>
      <c r="QA66" s="31">
        <v>0</v>
      </c>
      <c r="QB66" s="31">
        <v>0</v>
      </c>
      <c r="QC66" s="31">
        <v>0</v>
      </c>
      <c r="QD66" s="31">
        <v>0</v>
      </c>
      <c r="QE66" s="31">
        <v>0</v>
      </c>
      <c r="QF66" s="31">
        <v>0</v>
      </c>
      <c r="QG66" s="31">
        <v>0</v>
      </c>
      <c r="QH66" s="31">
        <v>0</v>
      </c>
      <c r="QI66" s="31">
        <v>0</v>
      </c>
      <c r="QJ66" s="31">
        <v>0</v>
      </c>
      <c r="QK66" s="31">
        <v>0</v>
      </c>
      <c r="QL66" s="31">
        <v>0</v>
      </c>
      <c r="QM66" s="31">
        <v>0</v>
      </c>
      <c r="QN66" s="31">
        <v>0</v>
      </c>
      <c r="QO66" s="31">
        <v>0</v>
      </c>
      <c r="QP66" s="31">
        <v>0</v>
      </c>
      <c r="QQ66" s="31">
        <v>0</v>
      </c>
      <c r="QR66" s="31">
        <v>0</v>
      </c>
      <c r="QS66" s="31">
        <v>0</v>
      </c>
      <c r="QT66" s="31">
        <v>0</v>
      </c>
      <c r="QU66" s="31">
        <v>0</v>
      </c>
      <c r="QV66" s="31">
        <v>0</v>
      </c>
      <c r="QW66" s="31">
        <v>0</v>
      </c>
      <c r="QX66" s="31">
        <v>0</v>
      </c>
      <c r="QY66" s="31">
        <v>0</v>
      </c>
      <c r="QZ66" s="31">
        <v>0</v>
      </c>
      <c r="RA66" s="31">
        <v>0</v>
      </c>
      <c r="RB66" s="31">
        <v>0</v>
      </c>
      <c r="RC66" s="31">
        <v>0</v>
      </c>
      <c r="RD66" s="31">
        <v>0</v>
      </c>
      <c r="RE66" s="31">
        <v>0</v>
      </c>
      <c r="RF66" s="31">
        <v>0</v>
      </c>
      <c r="RG66" s="31">
        <v>0</v>
      </c>
      <c r="RH66" s="31">
        <v>0</v>
      </c>
      <c r="RI66" s="31">
        <v>0</v>
      </c>
      <c r="RJ66" s="31">
        <v>0</v>
      </c>
      <c r="RK66" s="31">
        <v>0</v>
      </c>
      <c r="RL66" s="31">
        <v>0</v>
      </c>
      <c r="RM66" s="31">
        <v>0</v>
      </c>
      <c r="RN66" s="31">
        <v>0</v>
      </c>
      <c r="RO66" s="31">
        <v>0</v>
      </c>
      <c r="RP66" s="31">
        <v>0</v>
      </c>
      <c r="RQ66" s="31">
        <v>0</v>
      </c>
      <c r="RR66" s="31">
        <v>0</v>
      </c>
      <c r="RS66" s="31">
        <v>0</v>
      </c>
      <c r="RT66" s="31">
        <v>0</v>
      </c>
      <c r="RU66" s="31">
        <v>0</v>
      </c>
      <c r="RV66" s="31">
        <v>0</v>
      </c>
      <c r="RW66" s="31">
        <v>0</v>
      </c>
      <c r="RX66" s="31">
        <v>0</v>
      </c>
      <c r="RY66" s="31">
        <v>0</v>
      </c>
      <c r="RZ66" s="31">
        <v>0</v>
      </c>
      <c r="SA66" s="31">
        <v>0</v>
      </c>
      <c r="SB66" s="31">
        <v>0</v>
      </c>
      <c r="SC66" s="31">
        <v>0</v>
      </c>
      <c r="SD66" s="31">
        <v>0</v>
      </c>
      <c r="SE66" s="31">
        <v>0</v>
      </c>
      <c r="SF66" s="31">
        <v>0</v>
      </c>
      <c r="SG66" s="31">
        <v>0</v>
      </c>
      <c r="SH66" s="31">
        <v>0</v>
      </c>
      <c r="SI66" s="31">
        <v>0</v>
      </c>
      <c r="SJ66" s="31">
        <v>0</v>
      </c>
      <c r="SK66" s="31">
        <v>0</v>
      </c>
      <c r="SL66" s="31">
        <v>0</v>
      </c>
      <c r="SM66" s="31">
        <v>0</v>
      </c>
      <c r="SN66" s="31">
        <v>0</v>
      </c>
      <c r="SO66" s="31">
        <v>0</v>
      </c>
      <c r="SP66" s="31">
        <v>0</v>
      </c>
      <c r="SQ66" s="31">
        <v>0</v>
      </c>
      <c r="SR66" s="31">
        <v>0</v>
      </c>
      <c r="SS66" s="31">
        <v>0</v>
      </c>
      <c r="ST66" s="31">
        <v>0</v>
      </c>
      <c r="SU66" s="31">
        <v>0</v>
      </c>
      <c r="SV66" s="31">
        <v>0</v>
      </c>
      <c r="SW66" s="31">
        <v>0</v>
      </c>
      <c r="SX66" s="31">
        <v>0</v>
      </c>
      <c r="SY66" s="31">
        <v>0</v>
      </c>
      <c r="SZ66" s="31">
        <v>0</v>
      </c>
      <c r="TA66" s="31">
        <v>0</v>
      </c>
      <c r="TB66" s="31">
        <v>0</v>
      </c>
      <c r="TC66" s="31">
        <v>0</v>
      </c>
      <c r="TD66" s="31">
        <v>0</v>
      </c>
      <c r="TE66" s="31">
        <v>0</v>
      </c>
      <c r="TF66" s="31">
        <v>0</v>
      </c>
      <c r="TG66" s="31">
        <v>0</v>
      </c>
      <c r="TH66" s="31">
        <v>0</v>
      </c>
      <c r="TI66" s="31">
        <v>0</v>
      </c>
      <c r="TJ66" s="31">
        <v>0</v>
      </c>
      <c r="TK66" s="31">
        <v>0</v>
      </c>
      <c r="TL66" s="31">
        <v>0</v>
      </c>
      <c r="TM66" s="31">
        <v>0</v>
      </c>
      <c r="TN66" s="31">
        <v>0</v>
      </c>
      <c r="TO66" s="31">
        <v>0</v>
      </c>
      <c r="TP66" s="31">
        <v>0</v>
      </c>
      <c r="TQ66" s="31">
        <v>0</v>
      </c>
      <c r="TR66" s="31">
        <v>0</v>
      </c>
      <c r="TS66" s="31">
        <v>0</v>
      </c>
      <c r="TT66" s="31">
        <v>0</v>
      </c>
      <c r="TU66" s="31">
        <v>0</v>
      </c>
      <c r="TV66" s="31">
        <v>0</v>
      </c>
      <c r="TW66" s="31">
        <v>0</v>
      </c>
      <c r="TX66" s="31">
        <v>0</v>
      </c>
      <c r="TY66" s="31">
        <v>0</v>
      </c>
      <c r="TZ66" s="31">
        <v>0</v>
      </c>
      <c r="UA66" s="31">
        <v>0</v>
      </c>
      <c r="UB66" s="31">
        <v>0</v>
      </c>
      <c r="UC66" s="31">
        <v>0</v>
      </c>
      <c r="UD66" s="31">
        <v>0</v>
      </c>
      <c r="UE66" s="31">
        <v>0</v>
      </c>
      <c r="UF66" s="31">
        <v>0</v>
      </c>
      <c r="UG66" s="31">
        <v>0</v>
      </c>
      <c r="UH66" s="31">
        <v>0</v>
      </c>
      <c r="UI66" s="31">
        <v>0</v>
      </c>
      <c r="UJ66" s="31">
        <v>0</v>
      </c>
      <c r="UK66" s="31">
        <v>0</v>
      </c>
      <c r="UL66" s="31">
        <v>0</v>
      </c>
      <c r="UM66" s="31">
        <v>0</v>
      </c>
      <c r="UN66" s="31">
        <v>0</v>
      </c>
      <c r="UO66" s="31">
        <v>0</v>
      </c>
      <c r="UP66" s="31">
        <v>0</v>
      </c>
      <c r="UQ66" s="31">
        <v>0</v>
      </c>
      <c r="UR66" s="31">
        <v>0</v>
      </c>
      <c r="US66" s="31">
        <v>0</v>
      </c>
      <c r="UT66" s="31">
        <v>0</v>
      </c>
      <c r="UU66" s="31">
        <v>0</v>
      </c>
      <c r="UV66" s="31">
        <v>0</v>
      </c>
      <c r="UW66" s="31">
        <v>0</v>
      </c>
      <c r="UX66" s="31">
        <v>0</v>
      </c>
      <c r="UY66" s="31">
        <v>0</v>
      </c>
      <c r="UZ66" s="31">
        <v>0</v>
      </c>
      <c r="VA66" s="31">
        <v>0</v>
      </c>
      <c r="VB66" s="31">
        <v>0</v>
      </c>
      <c r="VC66" s="31">
        <v>0</v>
      </c>
      <c r="VD66" s="31">
        <v>0</v>
      </c>
      <c r="VE66" s="31">
        <v>0</v>
      </c>
      <c r="VF66" s="31">
        <v>0</v>
      </c>
      <c r="VG66" s="31">
        <v>0</v>
      </c>
      <c r="VH66" s="31">
        <v>0</v>
      </c>
      <c r="VI66" s="31">
        <v>0</v>
      </c>
      <c r="VJ66" s="31">
        <v>0</v>
      </c>
      <c r="VK66" s="31">
        <v>0</v>
      </c>
      <c r="VL66" s="31">
        <v>0</v>
      </c>
      <c r="VM66" s="31">
        <v>0</v>
      </c>
      <c r="VN66" s="31">
        <v>0</v>
      </c>
      <c r="VO66" s="31">
        <v>0</v>
      </c>
      <c r="VP66" s="31">
        <v>0</v>
      </c>
      <c r="VQ66" s="31">
        <v>0</v>
      </c>
      <c r="VR66" s="31">
        <v>0</v>
      </c>
      <c r="VS66" s="31">
        <v>0</v>
      </c>
      <c r="VT66" s="31">
        <v>0</v>
      </c>
      <c r="VU66" s="31">
        <v>0</v>
      </c>
      <c r="VV66" s="31">
        <v>0</v>
      </c>
      <c r="VW66" s="31">
        <v>0</v>
      </c>
      <c r="VX66" s="31">
        <v>0</v>
      </c>
      <c r="VY66" s="31">
        <v>0</v>
      </c>
      <c r="VZ66" s="31">
        <v>0</v>
      </c>
      <c r="WA66" s="31">
        <v>0</v>
      </c>
      <c r="WB66" s="31">
        <v>0</v>
      </c>
      <c r="WC66" s="31">
        <v>0</v>
      </c>
      <c r="WD66" s="31">
        <v>0</v>
      </c>
      <c r="WE66" s="31">
        <v>0</v>
      </c>
      <c r="WF66" s="31">
        <v>0</v>
      </c>
      <c r="WG66" s="31">
        <v>0</v>
      </c>
      <c r="WH66" s="31">
        <v>0</v>
      </c>
      <c r="WI66" s="31">
        <v>0</v>
      </c>
      <c r="WJ66" s="31">
        <v>0</v>
      </c>
      <c r="WK66" s="31">
        <v>0</v>
      </c>
      <c r="WL66" s="31">
        <v>0</v>
      </c>
      <c r="WM66" s="31">
        <v>0</v>
      </c>
      <c r="WN66" s="31">
        <v>0</v>
      </c>
      <c r="WO66" s="31">
        <v>0</v>
      </c>
      <c r="WP66" s="31">
        <v>0</v>
      </c>
      <c r="WQ66" s="31">
        <v>0</v>
      </c>
      <c r="WR66" s="31">
        <v>0</v>
      </c>
      <c r="WS66" s="31">
        <v>0</v>
      </c>
      <c r="WT66" s="31">
        <v>0</v>
      </c>
      <c r="WU66" s="31">
        <v>0</v>
      </c>
      <c r="WV66" s="31">
        <v>0</v>
      </c>
      <c r="WW66" s="31">
        <v>0</v>
      </c>
      <c r="WX66" s="31">
        <v>0</v>
      </c>
      <c r="WY66" s="31">
        <v>0</v>
      </c>
      <c r="WZ66" s="31">
        <v>0</v>
      </c>
      <c r="XA66" s="31">
        <v>0</v>
      </c>
      <c r="XB66" s="31">
        <v>0</v>
      </c>
      <c r="XC66" s="31">
        <v>0</v>
      </c>
      <c r="XD66" s="31">
        <v>0</v>
      </c>
      <c r="XE66" s="31">
        <v>0</v>
      </c>
      <c r="XF66" s="31">
        <v>0</v>
      </c>
      <c r="XG66" s="31">
        <v>0</v>
      </c>
      <c r="XH66" s="31">
        <v>0</v>
      </c>
      <c r="XI66" s="31">
        <v>0</v>
      </c>
      <c r="XJ66" s="31">
        <v>0</v>
      </c>
      <c r="XK66" s="31">
        <v>0</v>
      </c>
      <c r="XL66" s="31">
        <v>0</v>
      </c>
      <c r="XM66" s="31">
        <v>0</v>
      </c>
      <c r="XN66" s="31">
        <v>0</v>
      </c>
      <c r="XO66" s="31">
        <v>0</v>
      </c>
      <c r="XP66" s="31">
        <v>0</v>
      </c>
      <c r="XQ66" s="31">
        <v>0</v>
      </c>
    </row>
    <row r="67" spans="1:641" hidden="1" x14ac:dyDescent="0.25">
      <c r="A67" s="29" t="s">
        <v>164</v>
      </c>
      <c r="B67" s="20" t="s">
        <v>165</v>
      </c>
      <c r="C67" s="29">
        <f>+E67*$C$74</f>
        <v>4.3340067333308414E-13</v>
      </c>
      <c r="D67" s="21"/>
      <c r="E67" s="22">
        <f>+IFERROR(VLOOKUP($C$2,[4]PMO18!$A$11:$P$151,13,TRUE)/1000000,0)</f>
        <v>9.9969477140859907E-15</v>
      </c>
      <c r="F67" s="23" t="s">
        <v>94</v>
      </c>
      <c r="G67" s="23" t="s">
        <v>21</v>
      </c>
      <c r="H67" s="28">
        <v>42497</v>
      </c>
      <c r="I67" s="28"/>
      <c r="J67" s="26">
        <v>2.75E-2</v>
      </c>
      <c r="K67" s="23">
        <v>60</v>
      </c>
      <c r="L67" s="23" t="s">
        <v>48</v>
      </c>
      <c r="M67" s="28">
        <f t="shared" si="147"/>
        <v>44323</v>
      </c>
      <c r="N67" s="23" t="s">
        <v>24</v>
      </c>
      <c r="O67" s="29" t="s">
        <v>148</v>
      </c>
      <c r="P67" s="115"/>
      <c r="Q67" s="30" t="e">
        <f>+SUMPRODUCT(1*($BN$4:$XQ$4=#REF!)*($BN$1:$XQ$1=Q$3)*($BN67:$XQ67))</f>
        <v>#REF!</v>
      </c>
      <c r="R67" s="30" t="e">
        <f>+SUMPRODUCT(1*($BN$4:$XQ$4=#REF!)*($BN$1:$XQ$1=Q$3)*($BN67:$XQ67))</f>
        <v>#REF!</v>
      </c>
      <c r="S67" s="30" t="e">
        <f>+SUMPRODUCT(1*($BN$4:$XQ$4=#REF!)*($BN$1:$XQ$1=S$3)*($BN67:$XQ67))</f>
        <v>#REF!</v>
      </c>
      <c r="T67" s="30" t="e">
        <f>+SUMPRODUCT(1*($BN$4:$XQ$4=#REF!)*($BN$1:$XQ$1=S$3)*($BN67:$XQ67))</f>
        <v>#REF!</v>
      </c>
      <c r="U67" s="30" t="e">
        <f>+SUMPRODUCT(1*($BN$4:$XQ$4=#REF!)*($BN$1:$XQ$1=U$3)*($BN67:$XQ67))</f>
        <v>#REF!</v>
      </c>
      <c r="V67" s="30" t="e">
        <f>+SUMPRODUCT(1*($BN$4:$XQ$4=#REF!)*($BN$1:$XQ$1=U$3)*($BN67:$XQ67))</f>
        <v>#REF!</v>
      </c>
      <c r="W67" s="30" t="e">
        <f>+SUMPRODUCT(1*($BN$4:$XQ$4=#REF!)*($BN$1:$XQ$1=W$3)*($BN67:$XQ67))</f>
        <v>#REF!</v>
      </c>
      <c r="X67" s="30" t="e">
        <f>+SUMPRODUCT(1*($BN$4:$XQ$4=#REF!)*($BN$1:$XQ$1=W$3)*($BN67:$XQ67))</f>
        <v>#REF!</v>
      </c>
      <c r="Y67" s="30" t="e">
        <f>+SUMPRODUCT(1*($BN$4:$XQ$4=#REF!)*($BN$1:$XQ$1=Y$3)*($BN67:$XQ67))</f>
        <v>#REF!</v>
      </c>
      <c r="Z67" s="30" t="e">
        <f>+SUMPRODUCT(1*($BN$4:$XQ$4=#REF!)*($BN$1:$XQ$1=Y$3)*($BN67:$XQ67))</f>
        <v>#REF!</v>
      </c>
      <c r="AA67" s="30" t="e">
        <f>+SUMPRODUCT(1*($BN$4:$XQ$4=#REF!)*($BN$1:$XQ$1=AA$3)*($BN67:$XQ67))</f>
        <v>#REF!</v>
      </c>
      <c r="AB67" s="30" t="e">
        <f>+SUMPRODUCT(1*($BN$4:$XQ$4=#REF!)*($BN$1:$XQ$1=AA$3)*($BN67:$XQ67))</f>
        <v>#REF!</v>
      </c>
      <c r="AC67" s="30" t="e">
        <f>+SUMPRODUCT(1*($BN$4:$XQ$4=#REF!)*($BN$1:$XQ$1=AC$3)*($BN67:$XQ67))</f>
        <v>#REF!</v>
      </c>
      <c r="AD67" s="30" t="e">
        <f>+SUMPRODUCT(1*($BN$4:$XQ$4=#REF!)*($BN$1:$XQ$1=AC$3)*($BN67:$XQ67))</f>
        <v>#REF!</v>
      </c>
      <c r="AE67" s="30" t="e">
        <f>+SUMPRODUCT(1*($BN$4:$XQ$4=#REF!)*($BN$1:$XQ$1=AE$3)*($BN67:$XQ67))</f>
        <v>#REF!</v>
      </c>
      <c r="AF67" s="30" t="e">
        <f>+SUMPRODUCT(1*($BN$4:$XQ$4=#REF!)*($BN$1:$XQ$1=AE$3)*($BN67:$XQ67))</f>
        <v>#REF!</v>
      </c>
      <c r="AG67" s="30" t="e">
        <f>+SUMPRODUCT(1*($BN$4:$XQ$4=#REF!)*($BN$1:$XQ$1=AG$3)*($BN67:$XQ67))</f>
        <v>#REF!</v>
      </c>
      <c r="AH67" s="30" t="e">
        <f>+SUMPRODUCT(1*($BN$4:$XQ$4=#REF!)*($BN$1:$XQ$1=AG$3)*($BN67:$XQ67))</f>
        <v>#REF!</v>
      </c>
      <c r="AI67" s="30" t="e">
        <f>+SUMPRODUCT(1*($BN$4:$XQ$4=#REF!)*($BN$1:$XQ$1=AI$3)*($BN67:$XQ67))</f>
        <v>#REF!</v>
      </c>
      <c r="AJ67" s="30" t="e">
        <f>+SUMPRODUCT(1*($BN$4:$XQ$4=#REF!)*($BN$1:$XQ$1=AI$3)*($BN67:$XQ67))</f>
        <v>#REF!</v>
      </c>
      <c r="AK67" s="30" t="e">
        <f>+SUMPRODUCT(1*($BN$4:$XQ$4=#REF!)*($BN$1:$XQ$1=AK$3)*($BN67:$XQ67))</f>
        <v>#REF!</v>
      </c>
      <c r="AL67" s="30" t="e">
        <f>+SUMPRODUCT(1*($BN$4:$XQ$4=#REF!)*($BN$1:$XQ$1=AK$3)*($BN67:$XQ67))</f>
        <v>#REF!</v>
      </c>
      <c r="AM67" s="30" t="e">
        <f>+SUMPRODUCT(1*($BN$4:$XQ$4=#REF!)*($BN$1:$XQ$1=AM$3)*($BN67:$XQ67))</f>
        <v>#REF!</v>
      </c>
      <c r="AN67" s="30" t="e">
        <f>+SUMPRODUCT(1*($BN$4:$XQ$4=#REF!)*($BN$1:$XQ$1=AM$3)*($BN67:$XQ67))</f>
        <v>#REF!</v>
      </c>
      <c r="AO67" s="30" t="e">
        <f>+SUMPRODUCT(1*($BN$4:$XQ$4=#REF!)*($BN$1:$XQ$1=AO$3)*($BN67:$XQ67))</f>
        <v>#REF!</v>
      </c>
      <c r="AP67" s="30" t="e">
        <f>+SUMPRODUCT(1*($BN$4:$XQ$4=#REF!)*($BN$1:$XQ$1=AO$3)*($BN67:$XQ67))</f>
        <v>#REF!</v>
      </c>
      <c r="AQ67" s="30" t="e">
        <f>+SUMPRODUCT(1*($BN$4:$XQ$4=#REF!)*($BN$1:$XQ$1=AQ$3)*($BN67:$XQ67))</f>
        <v>#REF!</v>
      </c>
      <c r="AR67" s="30" t="e">
        <f>+SUMPRODUCT(1*($BN$4:$XQ$4=#REF!)*($BN$1:$XQ$1=AQ$3)*($BN67:$XQ67))</f>
        <v>#REF!</v>
      </c>
      <c r="AS67" s="30" t="e">
        <f>+SUMPRODUCT(1*($BN$4:$XQ$4=#REF!)*($BN$1:$XQ$1=AS$3)*($BN67:$XQ67))</f>
        <v>#REF!</v>
      </c>
      <c r="AT67" s="30" t="e">
        <f>+SUMPRODUCT(1*($BN$4:$XQ$4=#REF!)*($BN$1:$XQ$1=AS$3)*($BN67:$XQ67))</f>
        <v>#REF!</v>
      </c>
      <c r="AU67" s="30" t="e">
        <f>+SUMPRODUCT(1*($BN$4:$XQ$4=#REF!)*($BN$1:$XQ$1=AU$3)*($BN67:$XQ67))</f>
        <v>#REF!</v>
      </c>
      <c r="AV67" s="30" t="e">
        <f>+SUMPRODUCT(1*($BN$4:$XQ$4=#REF!)*($BN$1:$XQ$1=AU$3)*($BN67:$XQ67))</f>
        <v>#REF!</v>
      </c>
      <c r="AW67" s="30" t="e">
        <f>+SUMPRODUCT(1*($BN$4:$XQ$4=#REF!)*($BN$1:$XQ$1=AW$3)*($BN67:$XQ67))</f>
        <v>#REF!</v>
      </c>
      <c r="AX67" s="30" t="e">
        <f>+SUMPRODUCT(1*($BN$4:$XQ$4=#REF!)*($BN$1:$XQ$1=AW$3)*($BN67:$XQ67))</f>
        <v>#REF!</v>
      </c>
      <c r="AY67" s="30" t="e">
        <f>+SUMPRODUCT(1*($BN$4:$XQ$4=#REF!)*($BN$1:$XQ$1=AY$3)*($BN67:$XQ67))</f>
        <v>#REF!</v>
      </c>
      <c r="AZ67" s="30" t="e">
        <f>+SUMPRODUCT(1*($BN$4:$XQ$4=#REF!)*($BN$1:$XQ$1=AY$3)*($BN67:$XQ67))</f>
        <v>#REF!</v>
      </c>
      <c r="BA67" s="30" t="e">
        <f>+SUMPRODUCT(1*($BN$4:$XQ$4=#REF!)*($BN$1:$XQ$1=BA$3)*($BN67:$XQ67))</f>
        <v>#REF!</v>
      </c>
      <c r="BB67" s="30" t="e">
        <f>+SUMPRODUCT(1*($BN$4:$XQ$4=#REF!)*($BN$1:$XQ$1=BA$3)*($BN67:$XQ67))</f>
        <v>#REF!</v>
      </c>
      <c r="BC67" s="30" t="e">
        <f>+SUMPRODUCT(1*($BN$4:$XQ$4=#REF!)*($BN$1:$XQ$1=BC$3)*($BN67:$XQ67))</f>
        <v>#REF!</v>
      </c>
      <c r="BD67" s="30" t="e">
        <f>+SUMPRODUCT(1*($BN$4:$XQ$4=#REF!)*($BN$1:$XQ$1=BC$3)*($BN67:$XQ67))</f>
        <v>#REF!</v>
      </c>
      <c r="BE67" s="30" t="e">
        <f>+SUMPRODUCT(1*($BN$4:$XQ$4=#REF!)*($BN$1:$XQ$1=BE$3)*($BN67:$XQ67))</f>
        <v>#REF!</v>
      </c>
      <c r="BF67" s="30" t="e">
        <f>+SUMPRODUCT(1*($BN$4:$XQ$4=#REF!)*($BN$1:$XQ$1=BE$3)*($BN67:$XQ67))</f>
        <v>#REF!</v>
      </c>
      <c r="BG67" s="30" t="e">
        <f>+SUMPRODUCT(1*($BN$4:$XQ$4=#REF!)*($BN$1:$XQ$1=BG$3)*($BN67:$XQ67))</f>
        <v>#REF!</v>
      </c>
      <c r="BH67" s="30" t="e">
        <f>+SUMPRODUCT(1*($BN$4:$XQ$4=#REF!)*($BN$1:$XQ$1=BG$3)*($BN67:$XQ67))</f>
        <v>#REF!</v>
      </c>
      <c r="BI67" s="30" t="e">
        <f>+SUMPRODUCT(1*($BN$4:$XQ$4=#REF!)*($BN$1:$XQ$1=BI$3)*($BN67:$XQ67))</f>
        <v>#REF!</v>
      </c>
      <c r="BJ67" s="30" t="e">
        <f>+SUMPRODUCT(1*($BN$4:$XQ$4=#REF!)*($BN$1:$XQ$1=BI$3)*($BN67:$XQ67))</f>
        <v>#REF!</v>
      </c>
      <c r="BK67" s="30" t="e">
        <f>+SUMPRODUCT(1*($BN$4:$XQ$4=#REF!)*($BN$1:$XQ$1=BK$3)*($BN67:$XQ67))</f>
        <v>#REF!</v>
      </c>
      <c r="BL67" s="30" t="e">
        <f>+SUMPRODUCT(1*($BN$4:$XQ$4=#REF!)*($BN$1:$XQ$1=BK$3)*($BN67:$XQ67))</f>
        <v>#REF!</v>
      </c>
      <c r="BN67" s="31">
        <v>0</v>
      </c>
      <c r="BO67" s="31">
        <v>0</v>
      </c>
      <c r="BP67" s="31">
        <v>0</v>
      </c>
      <c r="BQ67" s="31">
        <v>0</v>
      </c>
      <c r="BR67" s="31">
        <v>0</v>
      </c>
      <c r="BS67" s="31">
        <v>0</v>
      </c>
      <c r="BT67" s="31">
        <v>0</v>
      </c>
      <c r="BU67" s="31">
        <v>0</v>
      </c>
      <c r="BV67" s="31">
        <v>0</v>
      </c>
      <c r="BW67" s="31">
        <v>0</v>
      </c>
      <c r="BX67" s="31">
        <v>0</v>
      </c>
      <c r="BY67" s="31">
        <v>0</v>
      </c>
      <c r="BZ67" s="31">
        <v>0</v>
      </c>
      <c r="CA67" s="31">
        <v>0</v>
      </c>
      <c r="CB67" s="31">
        <v>0</v>
      </c>
      <c r="CC67" s="31">
        <v>0</v>
      </c>
      <c r="CD67" s="31">
        <v>0</v>
      </c>
      <c r="CE67" s="31">
        <v>0</v>
      </c>
      <c r="CF67" s="31">
        <v>0</v>
      </c>
      <c r="CG67" s="31">
        <v>0</v>
      </c>
      <c r="CH67" s="31">
        <v>0</v>
      </c>
      <c r="CI67" s="31">
        <v>0</v>
      </c>
      <c r="CJ67" s="31">
        <v>0</v>
      </c>
      <c r="CK67" s="31">
        <v>0</v>
      </c>
      <c r="CL67" s="31">
        <v>0</v>
      </c>
      <c r="CM67" s="31">
        <v>0</v>
      </c>
      <c r="CN67" s="31">
        <v>0</v>
      </c>
      <c r="CO67" s="31">
        <v>0</v>
      </c>
      <c r="CP67" s="31">
        <v>0</v>
      </c>
      <c r="CQ67" s="31">
        <v>0</v>
      </c>
      <c r="CR67" s="31">
        <v>0</v>
      </c>
      <c r="CS67" s="31">
        <v>0</v>
      </c>
      <c r="CT67" s="31">
        <v>0</v>
      </c>
      <c r="CU67" s="31">
        <v>0</v>
      </c>
      <c r="CV67" s="31">
        <v>0</v>
      </c>
      <c r="CW67" s="31">
        <v>0</v>
      </c>
      <c r="CX67" s="31">
        <v>0</v>
      </c>
      <c r="CY67" s="31">
        <v>0</v>
      </c>
      <c r="CZ67" s="31">
        <v>0</v>
      </c>
      <c r="DA67" s="31">
        <v>0</v>
      </c>
      <c r="DB67" s="31">
        <v>0</v>
      </c>
      <c r="DC67" s="31">
        <v>0</v>
      </c>
      <c r="DD67" s="31">
        <v>0</v>
      </c>
      <c r="DE67" s="31">
        <v>0</v>
      </c>
      <c r="DF67" s="31">
        <v>0</v>
      </c>
      <c r="DG67" s="31">
        <v>0</v>
      </c>
      <c r="DH67" s="31">
        <v>0</v>
      </c>
      <c r="DI67" s="31">
        <v>0</v>
      </c>
      <c r="DJ67" s="31">
        <v>0</v>
      </c>
      <c r="DK67" s="31">
        <v>0</v>
      </c>
      <c r="DL67" s="31">
        <v>0</v>
      </c>
      <c r="DM67" s="31">
        <v>0</v>
      </c>
      <c r="DN67" s="31">
        <v>0</v>
      </c>
      <c r="DO67" s="31">
        <v>0</v>
      </c>
      <c r="DP67" s="31">
        <v>0</v>
      </c>
      <c r="DQ67" s="31">
        <v>0</v>
      </c>
      <c r="DR67" s="31">
        <v>0</v>
      </c>
      <c r="DS67" s="31">
        <v>0</v>
      </c>
      <c r="DT67" s="31">
        <v>0</v>
      </c>
      <c r="DU67" s="31">
        <v>0</v>
      </c>
      <c r="DV67" s="31">
        <v>0</v>
      </c>
      <c r="DW67" s="31">
        <v>0</v>
      </c>
      <c r="DX67" s="31">
        <v>0</v>
      </c>
      <c r="DY67" s="31">
        <v>0</v>
      </c>
      <c r="DZ67" s="31">
        <v>0</v>
      </c>
      <c r="EA67" s="31">
        <v>0</v>
      </c>
      <c r="EB67" s="31">
        <v>0</v>
      </c>
      <c r="EC67" s="31">
        <v>0</v>
      </c>
      <c r="ED67" s="31">
        <v>0</v>
      </c>
      <c r="EE67" s="31">
        <v>0</v>
      </c>
      <c r="EF67" s="31">
        <v>0</v>
      </c>
      <c r="EG67" s="31">
        <v>0</v>
      </c>
      <c r="EH67" s="31">
        <v>0</v>
      </c>
      <c r="EI67" s="31">
        <v>0</v>
      </c>
      <c r="EJ67" s="31">
        <v>0</v>
      </c>
      <c r="EK67" s="31">
        <v>0</v>
      </c>
      <c r="EL67" s="31">
        <v>0</v>
      </c>
      <c r="EM67" s="31">
        <v>0</v>
      </c>
      <c r="EN67" s="31">
        <v>0</v>
      </c>
      <c r="EO67" s="31">
        <v>0</v>
      </c>
      <c r="EP67" s="31">
        <v>0</v>
      </c>
      <c r="EQ67" s="31">
        <v>0</v>
      </c>
      <c r="ER67" s="31">
        <v>0</v>
      </c>
      <c r="ES67" s="31">
        <v>0</v>
      </c>
      <c r="ET67" s="31">
        <v>0</v>
      </c>
      <c r="EU67" s="31">
        <v>0</v>
      </c>
      <c r="EV67" s="31">
        <v>0</v>
      </c>
      <c r="EW67" s="31">
        <v>0</v>
      </c>
      <c r="EX67" s="31">
        <v>0</v>
      </c>
      <c r="EY67" s="31">
        <v>0</v>
      </c>
      <c r="EZ67" s="31">
        <v>0</v>
      </c>
      <c r="FA67" s="31">
        <v>0</v>
      </c>
      <c r="FB67" s="31">
        <v>0</v>
      </c>
      <c r="FC67" s="31">
        <v>0</v>
      </c>
      <c r="FD67" s="31">
        <v>0</v>
      </c>
      <c r="FE67" s="31">
        <v>0</v>
      </c>
      <c r="FF67" s="31">
        <v>0</v>
      </c>
      <c r="FG67" s="31">
        <v>0</v>
      </c>
      <c r="FH67" s="31">
        <v>0</v>
      </c>
      <c r="FI67" s="31">
        <v>0</v>
      </c>
      <c r="FJ67" s="31">
        <v>0</v>
      </c>
      <c r="FK67" s="31">
        <v>0</v>
      </c>
      <c r="FL67" s="31">
        <v>0</v>
      </c>
      <c r="FM67" s="31">
        <v>0</v>
      </c>
      <c r="FN67" s="31">
        <v>0</v>
      </c>
      <c r="FO67" s="31">
        <v>0</v>
      </c>
      <c r="FP67" s="31">
        <v>0</v>
      </c>
      <c r="FQ67" s="31">
        <v>0</v>
      </c>
      <c r="FR67" s="31">
        <v>0</v>
      </c>
      <c r="FS67" s="31">
        <v>0</v>
      </c>
      <c r="FT67" s="31">
        <v>0</v>
      </c>
      <c r="FU67" s="31">
        <v>0</v>
      </c>
      <c r="FV67" s="31">
        <v>0</v>
      </c>
      <c r="FW67" s="31">
        <v>0</v>
      </c>
      <c r="FX67" s="31">
        <v>0</v>
      </c>
      <c r="FY67" s="31">
        <v>0</v>
      </c>
      <c r="FZ67" s="31">
        <v>0</v>
      </c>
      <c r="GA67" s="31">
        <v>0</v>
      </c>
      <c r="GB67" s="31">
        <v>0</v>
      </c>
      <c r="GC67" s="31">
        <v>0</v>
      </c>
      <c r="GD67" s="31">
        <v>0</v>
      </c>
      <c r="GE67" s="31">
        <v>0</v>
      </c>
      <c r="GF67" s="31">
        <v>0</v>
      </c>
      <c r="GG67" s="31">
        <v>0</v>
      </c>
      <c r="GH67" s="31">
        <v>0</v>
      </c>
      <c r="GI67" s="31">
        <v>0</v>
      </c>
      <c r="GJ67" s="31">
        <v>0</v>
      </c>
      <c r="GK67" s="31">
        <v>0</v>
      </c>
      <c r="GL67" s="31">
        <v>0</v>
      </c>
      <c r="GM67" s="31">
        <v>0</v>
      </c>
      <c r="GN67" s="31">
        <v>0</v>
      </c>
      <c r="GO67" s="31">
        <v>0</v>
      </c>
      <c r="GP67" s="31">
        <v>0</v>
      </c>
      <c r="GQ67" s="31">
        <v>0</v>
      </c>
      <c r="GR67" s="31">
        <v>0</v>
      </c>
      <c r="GS67" s="31">
        <v>0</v>
      </c>
      <c r="GT67" s="31">
        <v>0</v>
      </c>
      <c r="GU67" s="31">
        <v>0</v>
      </c>
      <c r="GV67" s="31">
        <v>0</v>
      </c>
      <c r="GW67" s="31">
        <v>0</v>
      </c>
      <c r="GX67" s="31">
        <v>0</v>
      </c>
      <c r="GY67" s="31">
        <v>0</v>
      </c>
      <c r="GZ67" s="31">
        <v>0</v>
      </c>
      <c r="HA67" s="31">
        <v>0</v>
      </c>
      <c r="HB67" s="31">
        <v>0</v>
      </c>
      <c r="HC67" s="31">
        <v>0</v>
      </c>
      <c r="HD67" s="31">
        <v>0</v>
      </c>
      <c r="HE67" s="31">
        <v>0</v>
      </c>
      <c r="HF67" s="31">
        <v>0</v>
      </c>
      <c r="HG67" s="31">
        <v>0</v>
      </c>
      <c r="HH67" s="31">
        <v>0</v>
      </c>
      <c r="HI67" s="31">
        <v>0</v>
      </c>
      <c r="HJ67" s="31">
        <v>0</v>
      </c>
      <c r="HK67" s="31">
        <v>0</v>
      </c>
      <c r="HL67" s="31">
        <v>0</v>
      </c>
      <c r="HM67" s="31">
        <v>0</v>
      </c>
      <c r="HN67" s="31">
        <v>0</v>
      </c>
      <c r="HO67" s="31">
        <v>0</v>
      </c>
      <c r="HP67" s="31">
        <v>0</v>
      </c>
      <c r="HQ67" s="31">
        <v>0</v>
      </c>
      <c r="HR67" s="31">
        <v>0</v>
      </c>
      <c r="HS67" s="31">
        <v>0</v>
      </c>
      <c r="HT67" s="31">
        <v>0</v>
      </c>
      <c r="HU67" s="31">
        <v>0</v>
      </c>
      <c r="HV67" s="31">
        <v>0</v>
      </c>
      <c r="HW67" s="31">
        <v>0</v>
      </c>
      <c r="HX67" s="31">
        <v>0</v>
      </c>
      <c r="HY67" s="31">
        <v>0</v>
      </c>
      <c r="HZ67" s="31">
        <v>0</v>
      </c>
      <c r="IA67" s="31">
        <v>0</v>
      </c>
      <c r="IB67" s="31">
        <v>0</v>
      </c>
      <c r="IC67" s="31">
        <v>0</v>
      </c>
      <c r="ID67" s="31">
        <v>0</v>
      </c>
      <c r="IE67" s="31">
        <v>0</v>
      </c>
      <c r="IF67" s="31">
        <v>0</v>
      </c>
      <c r="IG67" s="31">
        <v>0</v>
      </c>
      <c r="IH67" s="31">
        <v>0</v>
      </c>
      <c r="II67" s="31">
        <v>0</v>
      </c>
      <c r="IJ67" s="31">
        <v>0</v>
      </c>
      <c r="IK67" s="31">
        <v>0</v>
      </c>
      <c r="IL67" s="31">
        <v>0</v>
      </c>
      <c r="IM67" s="31">
        <v>0</v>
      </c>
      <c r="IN67" s="31">
        <v>0</v>
      </c>
      <c r="IO67" s="31">
        <v>0</v>
      </c>
      <c r="IP67" s="31">
        <v>0</v>
      </c>
      <c r="IQ67" s="31">
        <v>0</v>
      </c>
      <c r="IR67" s="31">
        <v>0</v>
      </c>
      <c r="IS67" s="31">
        <v>0</v>
      </c>
      <c r="IT67" s="31">
        <v>0</v>
      </c>
      <c r="IU67" s="31">
        <v>0</v>
      </c>
      <c r="IV67" s="31">
        <v>0</v>
      </c>
      <c r="IW67" s="31">
        <v>0</v>
      </c>
      <c r="IX67" s="31">
        <v>0</v>
      </c>
      <c r="IY67" s="31">
        <v>0</v>
      </c>
      <c r="IZ67" s="31">
        <v>0</v>
      </c>
      <c r="JA67" s="31">
        <v>0</v>
      </c>
      <c r="JB67" s="31">
        <v>0</v>
      </c>
      <c r="JC67" s="31">
        <v>0</v>
      </c>
      <c r="JD67" s="31">
        <v>0</v>
      </c>
      <c r="JE67" s="31">
        <v>0</v>
      </c>
      <c r="JF67" s="31">
        <v>0</v>
      </c>
      <c r="JG67" s="31">
        <v>0</v>
      </c>
      <c r="JH67" s="31">
        <v>0</v>
      </c>
      <c r="JI67" s="31">
        <v>0</v>
      </c>
      <c r="JJ67" s="31">
        <v>0</v>
      </c>
      <c r="JK67" s="31">
        <v>0</v>
      </c>
      <c r="JL67" s="31">
        <v>0</v>
      </c>
      <c r="JM67" s="31">
        <v>0</v>
      </c>
      <c r="JN67" s="31">
        <v>0</v>
      </c>
      <c r="JO67" s="31">
        <v>0</v>
      </c>
      <c r="JP67" s="31">
        <v>0</v>
      </c>
      <c r="JQ67" s="31">
        <v>0</v>
      </c>
      <c r="JR67" s="31">
        <v>0</v>
      </c>
      <c r="JS67" s="31">
        <v>0</v>
      </c>
      <c r="JT67" s="31">
        <v>0</v>
      </c>
      <c r="JU67" s="31">
        <v>0</v>
      </c>
      <c r="JV67" s="31">
        <v>0</v>
      </c>
      <c r="JW67" s="31">
        <v>0</v>
      </c>
      <c r="JX67" s="31">
        <v>0</v>
      </c>
      <c r="JY67" s="31">
        <v>0</v>
      </c>
      <c r="JZ67" s="31">
        <v>0</v>
      </c>
      <c r="KA67" s="31">
        <v>0</v>
      </c>
      <c r="KB67" s="31">
        <v>0</v>
      </c>
      <c r="KC67" s="31">
        <v>0</v>
      </c>
      <c r="KD67" s="31">
        <v>0</v>
      </c>
      <c r="KE67" s="31">
        <v>0</v>
      </c>
      <c r="KF67" s="31">
        <v>0</v>
      </c>
      <c r="KG67" s="31">
        <v>0</v>
      </c>
      <c r="KH67" s="31">
        <v>0</v>
      </c>
      <c r="KI67" s="31">
        <v>0</v>
      </c>
      <c r="KJ67" s="31">
        <v>0</v>
      </c>
      <c r="KK67" s="31">
        <v>0</v>
      </c>
      <c r="KL67" s="31">
        <v>0</v>
      </c>
      <c r="KM67" s="31">
        <v>0</v>
      </c>
      <c r="KN67" s="31">
        <v>0</v>
      </c>
      <c r="KO67" s="31">
        <v>0</v>
      </c>
      <c r="KP67" s="31">
        <v>0</v>
      </c>
      <c r="KQ67" s="31">
        <v>0</v>
      </c>
      <c r="KR67" s="31">
        <v>0</v>
      </c>
      <c r="KS67" s="31">
        <v>0</v>
      </c>
      <c r="KT67" s="31">
        <v>0</v>
      </c>
      <c r="KU67" s="31">
        <v>0</v>
      </c>
      <c r="KV67" s="31">
        <v>0</v>
      </c>
      <c r="KW67" s="31">
        <v>0</v>
      </c>
      <c r="KX67" s="31">
        <v>0</v>
      </c>
      <c r="KY67" s="31">
        <v>0</v>
      </c>
      <c r="KZ67" s="31">
        <v>0</v>
      </c>
      <c r="LA67" s="31">
        <v>0</v>
      </c>
      <c r="LB67" s="31">
        <v>0</v>
      </c>
      <c r="LC67" s="31">
        <v>0</v>
      </c>
      <c r="LD67" s="31">
        <v>0</v>
      </c>
      <c r="LE67" s="31">
        <v>0</v>
      </c>
      <c r="LF67" s="31">
        <v>0</v>
      </c>
      <c r="LG67" s="31">
        <v>0</v>
      </c>
      <c r="LH67" s="31">
        <v>0</v>
      </c>
      <c r="LI67" s="31">
        <v>0</v>
      </c>
      <c r="LJ67" s="31">
        <v>0</v>
      </c>
      <c r="LK67" s="31">
        <v>0</v>
      </c>
      <c r="LL67" s="31">
        <v>0</v>
      </c>
      <c r="LM67" s="31">
        <v>0</v>
      </c>
      <c r="LN67" s="31">
        <v>0</v>
      </c>
      <c r="LO67" s="31">
        <v>0</v>
      </c>
      <c r="LP67" s="31">
        <v>0</v>
      </c>
      <c r="LQ67" s="31">
        <v>0</v>
      </c>
      <c r="LR67" s="31">
        <v>0</v>
      </c>
      <c r="LS67" s="31">
        <v>0</v>
      </c>
      <c r="LT67" s="31">
        <v>0</v>
      </c>
      <c r="LU67" s="31">
        <v>0</v>
      </c>
      <c r="LV67" s="31">
        <v>0</v>
      </c>
      <c r="LW67" s="31">
        <v>0</v>
      </c>
      <c r="LX67" s="31">
        <v>0</v>
      </c>
      <c r="LY67" s="31">
        <v>0</v>
      </c>
      <c r="LZ67" s="31">
        <v>0</v>
      </c>
      <c r="MA67" s="31">
        <v>0</v>
      </c>
      <c r="MB67" s="31">
        <v>0</v>
      </c>
      <c r="MC67" s="31">
        <v>0</v>
      </c>
      <c r="MD67" s="31">
        <v>0</v>
      </c>
      <c r="ME67" s="31">
        <v>0</v>
      </c>
      <c r="MF67" s="31">
        <v>0</v>
      </c>
      <c r="MG67" s="31">
        <v>0</v>
      </c>
      <c r="MH67" s="31">
        <v>0</v>
      </c>
      <c r="MI67" s="31">
        <v>0</v>
      </c>
      <c r="MJ67" s="31">
        <v>0</v>
      </c>
      <c r="MK67" s="31">
        <v>0</v>
      </c>
      <c r="ML67" s="31">
        <v>0</v>
      </c>
      <c r="MM67" s="31">
        <v>0</v>
      </c>
      <c r="MN67" s="31">
        <v>0</v>
      </c>
      <c r="MO67" s="31">
        <v>0</v>
      </c>
      <c r="MP67" s="31">
        <v>0</v>
      </c>
      <c r="MQ67" s="31">
        <v>0</v>
      </c>
      <c r="MR67" s="31">
        <v>0</v>
      </c>
      <c r="MS67" s="31">
        <v>0</v>
      </c>
      <c r="MT67" s="31">
        <v>0</v>
      </c>
      <c r="MU67" s="31">
        <v>0</v>
      </c>
      <c r="MV67" s="31">
        <v>0</v>
      </c>
      <c r="MW67" s="31">
        <v>0</v>
      </c>
      <c r="MX67" s="31">
        <v>0</v>
      </c>
      <c r="MY67" s="31">
        <v>0</v>
      </c>
      <c r="MZ67" s="31">
        <v>0</v>
      </c>
      <c r="NA67" s="31">
        <v>0</v>
      </c>
      <c r="NB67" s="31">
        <v>0</v>
      </c>
      <c r="NC67" s="31">
        <v>0</v>
      </c>
      <c r="ND67" s="31">
        <v>0</v>
      </c>
      <c r="NE67" s="31">
        <v>0</v>
      </c>
      <c r="NF67" s="31">
        <v>0</v>
      </c>
      <c r="NG67" s="31">
        <v>0</v>
      </c>
      <c r="NH67" s="31">
        <v>0</v>
      </c>
      <c r="NI67" s="31">
        <v>0</v>
      </c>
      <c r="NJ67" s="31">
        <v>0</v>
      </c>
      <c r="NK67" s="31">
        <v>0</v>
      </c>
      <c r="NL67" s="31">
        <v>0</v>
      </c>
      <c r="NM67" s="31">
        <v>0</v>
      </c>
      <c r="NN67" s="31">
        <v>0</v>
      </c>
      <c r="NO67" s="31">
        <v>0</v>
      </c>
      <c r="NP67" s="31">
        <v>0</v>
      </c>
      <c r="NQ67" s="31">
        <v>0</v>
      </c>
      <c r="NR67" s="31">
        <v>0</v>
      </c>
      <c r="NS67" s="31">
        <v>0</v>
      </c>
      <c r="NT67" s="31">
        <v>0</v>
      </c>
      <c r="NU67" s="31">
        <v>0</v>
      </c>
      <c r="NV67" s="31">
        <v>0</v>
      </c>
      <c r="NW67" s="31">
        <v>0</v>
      </c>
      <c r="NX67" s="31">
        <v>0</v>
      </c>
      <c r="NY67" s="31">
        <v>0</v>
      </c>
      <c r="NZ67" s="31">
        <v>0</v>
      </c>
      <c r="OA67" s="31">
        <v>0</v>
      </c>
      <c r="OB67" s="31">
        <v>0</v>
      </c>
      <c r="OC67" s="31">
        <v>0</v>
      </c>
      <c r="OD67" s="31">
        <v>0</v>
      </c>
      <c r="OE67" s="31">
        <v>0</v>
      </c>
      <c r="OF67" s="31">
        <v>0</v>
      </c>
      <c r="OG67" s="31">
        <v>0</v>
      </c>
      <c r="OH67" s="31">
        <v>0</v>
      </c>
      <c r="OI67" s="31">
        <v>0</v>
      </c>
      <c r="OJ67" s="31">
        <v>0</v>
      </c>
      <c r="OK67" s="31">
        <v>0</v>
      </c>
      <c r="OL67" s="31">
        <v>0</v>
      </c>
      <c r="OM67" s="31">
        <v>0</v>
      </c>
      <c r="ON67" s="31">
        <v>0</v>
      </c>
      <c r="OO67" s="31">
        <v>0</v>
      </c>
      <c r="OP67" s="31">
        <v>0</v>
      </c>
      <c r="OQ67" s="31">
        <v>0</v>
      </c>
      <c r="OR67" s="31">
        <v>0</v>
      </c>
      <c r="OS67" s="31">
        <v>0</v>
      </c>
      <c r="OT67" s="31">
        <v>0</v>
      </c>
      <c r="OU67" s="31">
        <v>0</v>
      </c>
      <c r="OV67" s="31">
        <v>0</v>
      </c>
      <c r="OW67" s="31">
        <v>0</v>
      </c>
      <c r="OX67" s="31">
        <v>0</v>
      </c>
      <c r="OY67" s="31">
        <v>0</v>
      </c>
      <c r="OZ67" s="31">
        <v>0</v>
      </c>
      <c r="PA67" s="31">
        <v>0</v>
      </c>
      <c r="PB67" s="31">
        <v>0</v>
      </c>
      <c r="PC67" s="31">
        <v>0</v>
      </c>
      <c r="PD67" s="31">
        <v>0</v>
      </c>
      <c r="PE67" s="31">
        <v>0</v>
      </c>
      <c r="PF67" s="31">
        <v>0</v>
      </c>
      <c r="PG67" s="31">
        <v>0</v>
      </c>
      <c r="PH67" s="31">
        <v>0</v>
      </c>
      <c r="PI67" s="31">
        <v>0</v>
      </c>
      <c r="PJ67" s="31">
        <v>0</v>
      </c>
      <c r="PK67" s="31">
        <v>0</v>
      </c>
      <c r="PL67" s="31">
        <v>0</v>
      </c>
      <c r="PM67" s="31">
        <v>0</v>
      </c>
      <c r="PN67" s="31">
        <v>0</v>
      </c>
      <c r="PO67" s="31">
        <v>0</v>
      </c>
      <c r="PP67" s="31">
        <v>0</v>
      </c>
      <c r="PQ67" s="31">
        <v>0</v>
      </c>
      <c r="PR67" s="31">
        <v>0</v>
      </c>
      <c r="PS67" s="31">
        <v>0</v>
      </c>
      <c r="PT67" s="31">
        <v>0</v>
      </c>
      <c r="PU67" s="31">
        <v>0</v>
      </c>
      <c r="PV67" s="31">
        <v>0</v>
      </c>
      <c r="PW67" s="31">
        <v>0</v>
      </c>
      <c r="PX67" s="31">
        <v>0</v>
      </c>
      <c r="PY67" s="31">
        <v>0</v>
      </c>
      <c r="PZ67" s="31">
        <v>0</v>
      </c>
      <c r="QA67" s="31">
        <v>0</v>
      </c>
      <c r="QB67" s="31">
        <v>0</v>
      </c>
      <c r="QC67" s="31">
        <v>0</v>
      </c>
      <c r="QD67" s="31">
        <v>0</v>
      </c>
      <c r="QE67" s="31">
        <v>0</v>
      </c>
      <c r="QF67" s="31">
        <v>0</v>
      </c>
      <c r="QG67" s="31">
        <v>0</v>
      </c>
      <c r="QH67" s="31">
        <v>0</v>
      </c>
      <c r="QI67" s="31">
        <v>0</v>
      </c>
      <c r="QJ67" s="31">
        <v>0</v>
      </c>
      <c r="QK67" s="31">
        <v>0</v>
      </c>
      <c r="QL67" s="31">
        <v>0</v>
      </c>
      <c r="QM67" s="31">
        <v>0</v>
      </c>
      <c r="QN67" s="31">
        <v>0</v>
      </c>
      <c r="QO67" s="31">
        <v>0</v>
      </c>
      <c r="QP67" s="31">
        <v>0</v>
      </c>
      <c r="QQ67" s="31">
        <v>0</v>
      </c>
      <c r="QR67" s="31">
        <v>0</v>
      </c>
      <c r="QS67" s="31">
        <v>0</v>
      </c>
      <c r="QT67" s="31">
        <v>0</v>
      </c>
      <c r="QU67" s="31">
        <v>0</v>
      </c>
      <c r="QV67" s="31">
        <v>0</v>
      </c>
      <c r="QW67" s="31">
        <v>0</v>
      </c>
      <c r="QX67" s="31">
        <v>0</v>
      </c>
      <c r="QY67" s="31">
        <v>0</v>
      </c>
      <c r="QZ67" s="31">
        <v>0</v>
      </c>
      <c r="RA67" s="31">
        <v>0</v>
      </c>
      <c r="RB67" s="31">
        <v>0</v>
      </c>
      <c r="RC67" s="31">
        <v>0</v>
      </c>
      <c r="RD67" s="31">
        <v>0</v>
      </c>
      <c r="RE67" s="31">
        <v>0</v>
      </c>
      <c r="RF67" s="31">
        <v>0</v>
      </c>
      <c r="RG67" s="31">
        <v>0</v>
      </c>
      <c r="RH67" s="31">
        <v>0</v>
      </c>
      <c r="RI67" s="31">
        <v>0</v>
      </c>
      <c r="RJ67" s="31">
        <v>0</v>
      </c>
      <c r="RK67" s="31">
        <v>0</v>
      </c>
      <c r="RL67" s="31">
        <v>0</v>
      </c>
      <c r="RM67" s="31">
        <v>0</v>
      </c>
      <c r="RN67" s="31">
        <v>0</v>
      </c>
      <c r="RO67" s="31">
        <v>0</v>
      </c>
      <c r="RP67" s="31">
        <v>0</v>
      </c>
      <c r="RQ67" s="31">
        <v>0</v>
      </c>
      <c r="RR67" s="31">
        <v>0</v>
      </c>
      <c r="RS67" s="31">
        <v>0</v>
      </c>
      <c r="RT67" s="31">
        <v>0</v>
      </c>
      <c r="RU67" s="31">
        <v>0</v>
      </c>
      <c r="RV67" s="31">
        <v>0</v>
      </c>
      <c r="RW67" s="31">
        <v>0</v>
      </c>
      <c r="RX67" s="31">
        <v>0</v>
      </c>
      <c r="RY67" s="31">
        <v>0</v>
      </c>
      <c r="RZ67" s="31">
        <v>0</v>
      </c>
      <c r="SA67" s="31">
        <v>0</v>
      </c>
      <c r="SB67" s="31">
        <v>0</v>
      </c>
      <c r="SC67" s="31">
        <v>0</v>
      </c>
      <c r="SD67" s="31">
        <v>0</v>
      </c>
      <c r="SE67" s="31">
        <v>0</v>
      </c>
      <c r="SF67" s="31">
        <v>0</v>
      </c>
      <c r="SG67" s="31">
        <v>0</v>
      </c>
      <c r="SH67" s="31">
        <v>0</v>
      </c>
      <c r="SI67" s="31">
        <v>0</v>
      </c>
      <c r="SJ67" s="31">
        <v>0</v>
      </c>
      <c r="SK67" s="31">
        <v>0</v>
      </c>
      <c r="SL67" s="31">
        <v>0</v>
      </c>
      <c r="SM67" s="31">
        <v>0</v>
      </c>
      <c r="SN67" s="31">
        <v>0</v>
      </c>
      <c r="SO67" s="31">
        <v>0</v>
      </c>
      <c r="SP67" s="31">
        <v>0</v>
      </c>
      <c r="SQ67" s="31">
        <v>0</v>
      </c>
      <c r="SR67" s="31">
        <v>0</v>
      </c>
      <c r="SS67" s="31">
        <v>0</v>
      </c>
      <c r="ST67" s="31">
        <v>0</v>
      </c>
      <c r="SU67" s="31">
        <v>0</v>
      </c>
      <c r="SV67" s="31">
        <v>0</v>
      </c>
      <c r="SW67" s="31">
        <v>0</v>
      </c>
      <c r="SX67" s="31">
        <v>0</v>
      </c>
      <c r="SY67" s="31">
        <v>0</v>
      </c>
      <c r="SZ67" s="31">
        <v>0</v>
      </c>
      <c r="TA67" s="31">
        <v>0</v>
      </c>
      <c r="TB67" s="31">
        <v>0</v>
      </c>
      <c r="TC67" s="31">
        <v>0</v>
      </c>
      <c r="TD67" s="31">
        <v>0</v>
      </c>
      <c r="TE67" s="31">
        <v>0</v>
      </c>
      <c r="TF67" s="31">
        <v>0</v>
      </c>
      <c r="TG67" s="31">
        <v>0</v>
      </c>
      <c r="TH67" s="31">
        <v>0</v>
      </c>
      <c r="TI67" s="31">
        <v>0</v>
      </c>
      <c r="TJ67" s="31">
        <v>0</v>
      </c>
      <c r="TK67" s="31">
        <v>0</v>
      </c>
      <c r="TL67" s="31">
        <v>0</v>
      </c>
      <c r="TM67" s="31">
        <v>0</v>
      </c>
      <c r="TN67" s="31">
        <v>0</v>
      </c>
      <c r="TO67" s="31">
        <v>0</v>
      </c>
      <c r="TP67" s="31">
        <v>0</v>
      </c>
      <c r="TQ67" s="31">
        <v>0</v>
      </c>
      <c r="TR67" s="31">
        <v>0</v>
      </c>
      <c r="TS67" s="31">
        <v>0</v>
      </c>
      <c r="TT67" s="31">
        <v>0</v>
      </c>
      <c r="TU67" s="31">
        <v>0</v>
      </c>
      <c r="TV67" s="31">
        <v>0</v>
      </c>
      <c r="TW67" s="31">
        <v>0</v>
      </c>
      <c r="TX67" s="31">
        <v>0</v>
      </c>
      <c r="TY67" s="31">
        <v>0</v>
      </c>
      <c r="TZ67" s="31">
        <v>0</v>
      </c>
      <c r="UA67" s="31">
        <v>0</v>
      </c>
      <c r="UB67" s="31">
        <v>0</v>
      </c>
      <c r="UC67" s="31">
        <v>0</v>
      </c>
      <c r="UD67" s="31">
        <v>0</v>
      </c>
      <c r="UE67" s="31">
        <v>0</v>
      </c>
      <c r="UF67" s="31">
        <v>0</v>
      </c>
      <c r="UG67" s="31">
        <v>0</v>
      </c>
      <c r="UH67" s="31">
        <v>0</v>
      </c>
      <c r="UI67" s="31">
        <v>0</v>
      </c>
      <c r="UJ67" s="31">
        <v>0</v>
      </c>
      <c r="UK67" s="31">
        <v>0</v>
      </c>
      <c r="UL67" s="31">
        <v>0</v>
      </c>
      <c r="UM67" s="31">
        <v>0</v>
      </c>
      <c r="UN67" s="31">
        <v>0</v>
      </c>
      <c r="UO67" s="31">
        <v>0</v>
      </c>
      <c r="UP67" s="31">
        <v>0</v>
      </c>
      <c r="UQ67" s="31">
        <v>0</v>
      </c>
      <c r="UR67" s="31">
        <v>0</v>
      </c>
      <c r="US67" s="31">
        <v>0</v>
      </c>
      <c r="UT67" s="31">
        <v>0</v>
      </c>
      <c r="UU67" s="31">
        <v>0</v>
      </c>
      <c r="UV67" s="31">
        <v>0</v>
      </c>
      <c r="UW67" s="31">
        <v>0</v>
      </c>
      <c r="UX67" s="31">
        <v>0</v>
      </c>
      <c r="UY67" s="31">
        <v>0</v>
      </c>
      <c r="UZ67" s="31">
        <v>0</v>
      </c>
      <c r="VA67" s="31">
        <v>0</v>
      </c>
      <c r="VB67" s="31">
        <v>0</v>
      </c>
      <c r="VC67" s="31">
        <v>0</v>
      </c>
      <c r="VD67" s="31">
        <v>0</v>
      </c>
      <c r="VE67" s="31">
        <v>0</v>
      </c>
      <c r="VF67" s="31">
        <v>0</v>
      </c>
      <c r="VG67" s="31">
        <v>0</v>
      </c>
      <c r="VH67" s="31">
        <v>0</v>
      </c>
      <c r="VI67" s="31">
        <v>0</v>
      </c>
      <c r="VJ67" s="31">
        <v>0</v>
      </c>
      <c r="VK67" s="31">
        <v>0</v>
      </c>
      <c r="VL67" s="31">
        <v>0</v>
      </c>
      <c r="VM67" s="31">
        <v>0</v>
      </c>
      <c r="VN67" s="31">
        <v>0</v>
      </c>
      <c r="VO67" s="31">
        <v>0</v>
      </c>
      <c r="VP67" s="31">
        <v>0</v>
      </c>
      <c r="VQ67" s="31">
        <v>0</v>
      </c>
      <c r="VR67" s="31">
        <v>0</v>
      </c>
      <c r="VS67" s="31">
        <v>0</v>
      </c>
      <c r="VT67" s="31">
        <v>0</v>
      </c>
      <c r="VU67" s="31">
        <v>0</v>
      </c>
      <c r="VV67" s="31">
        <v>0</v>
      </c>
      <c r="VW67" s="31">
        <v>0</v>
      </c>
      <c r="VX67" s="31">
        <v>0</v>
      </c>
      <c r="VY67" s="31">
        <v>0</v>
      </c>
      <c r="VZ67" s="31">
        <v>0</v>
      </c>
      <c r="WA67" s="31">
        <v>0</v>
      </c>
      <c r="WB67" s="31">
        <v>0</v>
      </c>
      <c r="WC67" s="31">
        <v>0</v>
      </c>
      <c r="WD67" s="31">
        <v>0</v>
      </c>
      <c r="WE67" s="31">
        <v>0</v>
      </c>
      <c r="WF67" s="31">
        <v>0</v>
      </c>
      <c r="WG67" s="31">
        <v>0</v>
      </c>
      <c r="WH67" s="31">
        <v>0</v>
      </c>
      <c r="WI67" s="31">
        <v>0</v>
      </c>
      <c r="WJ67" s="31">
        <v>0</v>
      </c>
      <c r="WK67" s="31">
        <v>0</v>
      </c>
      <c r="WL67" s="31">
        <v>0</v>
      </c>
      <c r="WM67" s="31">
        <v>0</v>
      </c>
      <c r="WN67" s="31">
        <v>0</v>
      </c>
      <c r="WO67" s="31">
        <v>0</v>
      </c>
      <c r="WP67" s="31">
        <v>0</v>
      </c>
      <c r="WQ67" s="31">
        <v>0</v>
      </c>
      <c r="WR67" s="31">
        <v>0</v>
      </c>
      <c r="WS67" s="31">
        <v>0</v>
      </c>
      <c r="WT67" s="31">
        <v>0</v>
      </c>
      <c r="WU67" s="31">
        <v>0</v>
      </c>
      <c r="WV67" s="31">
        <v>0</v>
      </c>
      <c r="WW67" s="31">
        <v>0</v>
      </c>
      <c r="WX67" s="31">
        <v>0</v>
      </c>
      <c r="WY67" s="31">
        <v>0</v>
      </c>
      <c r="WZ67" s="31">
        <v>0</v>
      </c>
      <c r="XA67" s="31">
        <v>0</v>
      </c>
      <c r="XB67" s="31">
        <v>0</v>
      </c>
      <c r="XC67" s="31">
        <v>0</v>
      </c>
      <c r="XD67" s="31">
        <v>0</v>
      </c>
      <c r="XE67" s="31">
        <v>0</v>
      </c>
      <c r="XF67" s="31">
        <v>0</v>
      </c>
      <c r="XG67" s="31">
        <v>0</v>
      </c>
      <c r="XH67" s="31">
        <v>0</v>
      </c>
      <c r="XI67" s="31">
        <v>0</v>
      </c>
      <c r="XJ67" s="31">
        <v>0</v>
      </c>
      <c r="XK67" s="31">
        <v>0</v>
      </c>
      <c r="XL67" s="31">
        <v>0</v>
      </c>
      <c r="XM67" s="31">
        <v>0</v>
      </c>
      <c r="XN67" s="31">
        <v>0</v>
      </c>
      <c r="XO67" s="31">
        <v>0</v>
      </c>
      <c r="XP67" s="31">
        <v>0</v>
      </c>
      <c r="XQ67" s="31">
        <v>0</v>
      </c>
    </row>
    <row r="68" spans="1:641" hidden="1" x14ac:dyDescent="0.25">
      <c r="A68" s="29" t="s">
        <v>166</v>
      </c>
      <c r="B68" s="20" t="s">
        <v>167</v>
      </c>
      <c r="C68" s="29">
        <f>+E68*$C$74</f>
        <v>5.6908671391964203E-13</v>
      </c>
      <c r="D68" s="21"/>
      <c r="E68" s="22">
        <f>+IFERROR(VLOOKUP($C$2,[4]PMY16!$A$11:P191,13,TRUE)/1000000,0)</f>
        <v>1.3126721931655538E-14</v>
      </c>
      <c r="F68" s="23" t="s">
        <v>94</v>
      </c>
      <c r="G68" s="23" t="s">
        <v>21</v>
      </c>
      <c r="H68" s="28">
        <v>42498</v>
      </c>
      <c r="I68" s="28"/>
      <c r="J68" s="26">
        <v>0.03</v>
      </c>
      <c r="K68" s="23">
        <v>36</v>
      </c>
      <c r="L68" s="23" t="s">
        <v>48</v>
      </c>
      <c r="M68" s="28">
        <f t="shared" si="147"/>
        <v>43593</v>
      </c>
      <c r="N68" s="23" t="s">
        <v>24</v>
      </c>
      <c r="O68" s="29" t="s">
        <v>148</v>
      </c>
      <c r="P68" s="115"/>
      <c r="Q68" s="30" t="e">
        <f>+SUMPRODUCT(1*($BN$4:$XQ$4=#REF!)*($BN$1:$XQ$1=Q$3)*($BN68:$XQ68))</f>
        <v>#REF!</v>
      </c>
      <c r="R68" s="30" t="e">
        <f>+SUMPRODUCT(1*($BN$4:$XQ$4=#REF!)*($BN$1:$XQ$1=Q$3)*($BN68:$XQ68))</f>
        <v>#REF!</v>
      </c>
      <c r="S68" s="30" t="e">
        <f>+SUMPRODUCT(1*($BN$4:$XQ$4=#REF!)*($BN$1:$XQ$1=S$3)*($BN68:$XQ68))</f>
        <v>#REF!</v>
      </c>
      <c r="T68" s="30" t="e">
        <f>+SUMPRODUCT(1*($BN$4:$XQ$4=#REF!)*($BN$1:$XQ$1=S$3)*($BN68:$XQ68))</f>
        <v>#REF!</v>
      </c>
      <c r="U68" s="30" t="e">
        <f>+SUMPRODUCT(1*($BN$4:$XQ$4=#REF!)*($BN$1:$XQ$1=U$3)*($BN68:$XQ68))</f>
        <v>#REF!</v>
      </c>
      <c r="V68" s="30" t="e">
        <f>+SUMPRODUCT(1*($BN$4:$XQ$4=#REF!)*($BN$1:$XQ$1=U$3)*($BN68:$XQ68))</f>
        <v>#REF!</v>
      </c>
      <c r="W68" s="30" t="e">
        <f>+SUMPRODUCT(1*($BN$4:$XQ$4=#REF!)*($BN$1:$XQ$1=W$3)*($BN68:$XQ68))</f>
        <v>#REF!</v>
      </c>
      <c r="X68" s="30" t="e">
        <f>+SUMPRODUCT(1*($BN$4:$XQ$4=#REF!)*($BN$1:$XQ$1=W$3)*($BN68:$XQ68))</f>
        <v>#REF!</v>
      </c>
      <c r="Y68" s="30" t="e">
        <f>+SUMPRODUCT(1*($BN$4:$XQ$4=#REF!)*($BN$1:$XQ$1=Y$3)*($BN68:$XQ68))</f>
        <v>#REF!</v>
      </c>
      <c r="Z68" s="30" t="e">
        <f>+SUMPRODUCT(1*($BN$4:$XQ$4=#REF!)*($BN$1:$XQ$1=Y$3)*($BN68:$XQ68))</f>
        <v>#REF!</v>
      </c>
      <c r="AA68" s="30" t="e">
        <f>+SUMPRODUCT(1*($BN$4:$XQ$4=#REF!)*($BN$1:$XQ$1=AA$3)*($BN68:$XQ68))</f>
        <v>#REF!</v>
      </c>
      <c r="AB68" s="30" t="e">
        <f>+SUMPRODUCT(1*($BN$4:$XQ$4=#REF!)*($BN$1:$XQ$1=AA$3)*($BN68:$XQ68))</f>
        <v>#REF!</v>
      </c>
      <c r="AC68" s="30" t="e">
        <f>+SUMPRODUCT(1*($BN$4:$XQ$4=#REF!)*($BN$1:$XQ$1=AC$3)*($BN68:$XQ68))</f>
        <v>#REF!</v>
      </c>
      <c r="AD68" s="30" t="e">
        <f>+SUMPRODUCT(1*($BN$4:$XQ$4=#REF!)*($BN$1:$XQ$1=AC$3)*($BN68:$XQ68))</f>
        <v>#REF!</v>
      </c>
      <c r="AE68" s="30" t="e">
        <f>+SUMPRODUCT(1*($BN$4:$XQ$4=#REF!)*($BN$1:$XQ$1=AE$3)*($BN68:$XQ68))</f>
        <v>#REF!</v>
      </c>
      <c r="AF68" s="30" t="e">
        <f>+SUMPRODUCT(1*($BN$4:$XQ$4=#REF!)*($BN$1:$XQ$1=AE$3)*($BN68:$XQ68))</f>
        <v>#REF!</v>
      </c>
      <c r="AG68" s="30" t="e">
        <f>+SUMPRODUCT(1*($BN$4:$XQ$4=#REF!)*($BN$1:$XQ$1=AG$3)*($BN68:$XQ68))</f>
        <v>#REF!</v>
      </c>
      <c r="AH68" s="30" t="e">
        <f>+SUMPRODUCT(1*($BN$4:$XQ$4=#REF!)*($BN$1:$XQ$1=AG$3)*($BN68:$XQ68))</f>
        <v>#REF!</v>
      </c>
      <c r="AI68" s="30" t="e">
        <f>+SUMPRODUCT(1*($BN$4:$XQ$4=#REF!)*($BN$1:$XQ$1=AI$3)*($BN68:$XQ68))</f>
        <v>#REF!</v>
      </c>
      <c r="AJ68" s="30" t="e">
        <f>+SUMPRODUCT(1*($BN$4:$XQ$4=#REF!)*($BN$1:$XQ$1=AI$3)*($BN68:$XQ68))</f>
        <v>#REF!</v>
      </c>
      <c r="AK68" s="30" t="e">
        <f>+SUMPRODUCT(1*($BN$4:$XQ$4=#REF!)*($BN$1:$XQ$1=AK$3)*($BN68:$XQ68))</f>
        <v>#REF!</v>
      </c>
      <c r="AL68" s="30" t="e">
        <f>+SUMPRODUCT(1*($BN$4:$XQ$4=#REF!)*($BN$1:$XQ$1=AK$3)*($BN68:$XQ68))</f>
        <v>#REF!</v>
      </c>
      <c r="AM68" s="30" t="e">
        <f>+SUMPRODUCT(1*($BN$4:$XQ$4=#REF!)*($BN$1:$XQ$1=AM$3)*($BN68:$XQ68))</f>
        <v>#REF!</v>
      </c>
      <c r="AN68" s="30" t="e">
        <f>+SUMPRODUCT(1*($BN$4:$XQ$4=#REF!)*($BN$1:$XQ$1=AM$3)*($BN68:$XQ68))</f>
        <v>#REF!</v>
      </c>
      <c r="AO68" s="30" t="e">
        <f>+SUMPRODUCT(1*($BN$4:$XQ$4=#REF!)*($BN$1:$XQ$1=AO$3)*($BN68:$XQ68))</f>
        <v>#REF!</v>
      </c>
      <c r="AP68" s="30" t="e">
        <f>+SUMPRODUCT(1*($BN$4:$XQ$4=#REF!)*($BN$1:$XQ$1=AO$3)*($BN68:$XQ68))</f>
        <v>#REF!</v>
      </c>
      <c r="AQ68" s="30" t="e">
        <f>+SUMPRODUCT(1*($BN$4:$XQ$4=#REF!)*($BN$1:$XQ$1=AQ$3)*($BN68:$XQ68))</f>
        <v>#REF!</v>
      </c>
      <c r="AR68" s="30" t="e">
        <f>+SUMPRODUCT(1*($BN$4:$XQ$4=#REF!)*($BN$1:$XQ$1=AQ$3)*($BN68:$XQ68))</f>
        <v>#REF!</v>
      </c>
      <c r="AS68" s="30" t="e">
        <f>+SUMPRODUCT(1*($BN$4:$XQ$4=#REF!)*($BN$1:$XQ$1=AS$3)*($BN68:$XQ68))</f>
        <v>#REF!</v>
      </c>
      <c r="AT68" s="30" t="e">
        <f>+SUMPRODUCT(1*($BN$4:$XQ$4=#REF!)*($BN$1:$XQ$1=AS$3)*($BN68:$XQ68))</f>
        <v>#REF!</v>
      </c>
      <c r="AU68" s="30" t="e">
        <f>+SUMPRODUCT(1*($BN$4:$XQ$4=#REF!)*($BN$1:$XQ$1=AU$3)*($BN68:$XQ68))</f>
        <v>#REF!</v>
      </c>
      <c r="AV68" s="30" t="e">
        <f>+SUMPRODUCT(1*($BN$4:$XQ$4=#REF!)*($BN$1:$XQ$1=AU$3)*($BN68:$XQ68))</f>
        <v>#REF!</v>
      </c>
      <c r="AW68" s="30" t="e">
        <f>+SUMPRODUCT(1*($BN$4:$XQ$4=#REF!)*($BN$1:$XQ$1=AW$3)*($BN68:$XQ68))</f>
        <v>#REF!</v>
      </c>
      <c r="AX68" s="30" t="e">
        <f>+SUMPRODUCT(1*($BN$4:$XQ$4=#REF!)*($BN$1:$XQ$1=AW$3)*($BN68:$XQ68))</f>
        <v>#REF!</v>
      </c>
      <c r="AY68" s="30" t="e">
        <f>+SUMPRODUCT(1*($BN$4:$XQ$4=#REF!)*($BN$1:$XQ$1=AY$3)*($BN68:$XQ68))</f>
        <v>#REF!</v>
      </c>
      <c r="AZ68" s="30" t="e">
        <f>+SUMPRODUCT(1*($BN$4:$XQ$4=#REF!)*($BN$1:$XQ$1=AY$3)*($BN68:$XQ68))</f>
        <v>#REF!</v>
      </c>
      <c r="BA68" s="30" t="e">
        <f>+SUMPRODUCT(1*($BN$4:$XQ$4=#REF!)*($BN$1:$XQ$1=BA$3)*($BN68:$XQ68))</f>
        <v>#REF!</v>
      </c>
      <c r="BB68" s="30" t="e">
        <f>+SUMPRODUCT(1*($BN$4:$XQ$4=#REF!)*($BN$1:$XQ$1=BA$3)*($BN68:$XQ68))</f>
        <v>#REF!</v>
      </c>
      <c r="BC68" s="30" t="e">
        <f>+SUMPRODUCT(1*($BN$4:$XQ$4=#REF!)*($BN$1:$XQ$1=BC$3)*($BN68:$XQ68))</f>
        <v>#REF!</v>
      </c>
      <c r="BD68" s="30" t="e">
        <f>+SUMPRODUCT(1*($BN$4:$XQ$4=#REF!)*($BN$1:$XQ$1=BC$3)*($BN68:$XQ68))</f>
        <v>#REF!</v>
      </c>
      <c r="BE68" s="30" t="e">
        <f>+SUMPRODUCT(1*($BN$4:$XQ$4=#REF!)*($BN$1:$XQ$1=BE$3)*($BN68:$XQ68))</f>
        <v>#REF!</v>
      </c>
      <c r="BF68" s="30" t="e">
        <f>+SUMPRODUCT(1*($BN$4:$XQ$4=#REF!)*($BN$1:$XQ$1=BE$3)*($BN68:$XQ68))</f>
        <v>#REF!</v>
      </c>
      <c r="BG68" s="30" t="e">
        <f>+SUMPRODUCT(1*($BN$4:$XQ$4=#REF!)*($BN$1:$XQ$1=BG$3)*($BN68:$XQ68))</f>
        <v>#REF!</v>
      </c>
      <c r="BH68" s="30" t="e">
        <f>+SUMPRODUCT(1*($BN$4:$XQ$4=#REF!)*($BN$1:$XQ$1=BG$3)*($BN68:$XQ68))</f>
        <v>#REF!</v>
      </c>
      <c r="BI68" s="30" t="e">
        <f>+SUMPRODUCT(1*($BN$4:$XQ$4=#REF!)*($BN$1:$XQ$1=BI$3)*($BN68:$XQ68))</f>
        <v>#REF!</v>
      </c>
      <c r="BJ68" s="30" t="e">
        <f>+SUMPRODUCT(1*($BN$4:$XQ$4=#REF!)*($BN$1:$XQ$1=BI$3)*($BN68:$XQ68))</f>
        <v>#REF!</v>
      </c>
      <c r="BK68" s="30" t="e">
        <f>+SUMPRODUCT(1*($BN$4:$XQ$4=#REF!)*($BN$1:$XQ$1=BK$3)*($BN68:$XQ68))</f>
        <v>#REF!</v>
      </c>
      <c r="BL68" s="30" t="e">
        <f>+SUMPRODUCT(1*($BN$4:$XQ$4=#REF!)*($BN$1:$XQ$1=BK$3)*($BN68:$XQ68))</f>
        <v>#REF!</v>
      </c>
      <c r="BN68" s="31">
        <v>0</v>
      </c>
      <c r="BO68" s="31">
        <v>0</v>
      </c>
      <c r="BP68" s="31">
        <v>0</v>
      </c>
      <c r="BQ68" s="31">
        <v>0</v>
      </c>
      <c r="BR68" s="31">
        <v>0</v>
      </c>
      <c r="BS68" s="31">
        <v>0</v>
      </c>
      <c r="BT68" s="31">
        <v>0</v>
      </c>
      <c r="BU68" s="31">
        <v>0</v>
      </c>
      <c r="BV68" s="31">
        <v>0</v>
      </c>
      <c r="BW68" s="31">
        <v>0</v>
      </c>
      <c r="BX68" s="31">
        <v>0</v>
      </c>
      <c r="BY68" s="31">
        <v>0</v>
      </c>
      <c r="BZ68" s="31">
        <v>0</v>
      </c>
      <c r="CA68" s="31">
        <v>0</v>
      </c>
      <c r="CB68" s="31">
        <v>0</v>
      </c>
      <c r="CC68" s="31">
        <v>0</v>
      </c>
      <c r="CD68" s="31">
        <v>0</v>
      </c>
      <c r="CE68" s="31">
        <v>0</v>
      </c>
      <c r="CF68" s="31">
        <v>0</v>
      </c>
      <c r="CG68" s="31">
        <v>0</v>
      </c>
      <c r="CH68" s="31">
        <v>0</v>
      </c>
      <c r="CI68" s="31">
        <v>0</v>
      </c>
      <c r="CJ68" s="31">
        <v>0</v>
      </c>
      <c r="CK68" s="31">
        <v>0</v>
      </c>
      <c r="CL68" s="31">
        <v>0</v>
      </c>
      <c r="CM68" s="31">
        <v>0</v>
      </c>
      <c r="CN68" s="31">
        <v>0</v>
      </c>
      <c r="CO68" s="31">
        <v>0</v>
      </c>
      <c r="CP68" s="31">
        <v>0</v>
      </c>
      <c r="CQ68" s="31">
        <v>0</v>
      </c>
      <c r="CR68" s="31">
        <v>0</v>
      </c>
      <c r="CS68" s="31">
        <v>0</v>
      </c>
      <c r="CT68" s="31">
        <v>0</v>
      </c>
      <c r="CU68" s="31">
        <v>0</v>
      </c>
      <c r="CV68" s="31">
        <v>0</v>
      </c>
      <c r="CW68" s="31">
        <v>0</v>
      </c>
      <c r="CX68" s="31">
        <v>0</v>
      </c>
      <c r="CY68" s="31">
        <v>0</v>
      </c>
      <c r="CZ68" s="31">
        <v>0</v>
      </c>
      <c r="DA68" s="31">
        <v>0</v>
      </c>
      <c r="DB68" s="31">
        <v>0</v>
      </c>
      <c r="DC68" s="31">
        <v>0</v>
      </c>
      <c r="DD68" s="31">
        <v>0</v>
      </c>
      <c r="DE68" s="31">
        <v>0</v>
      </c>
      <c r="DF68" s="31">
        <v>0</v>
      </c>
      <c r="DG68" s="31">
        <v>0</v>
      </c>
      <c r="DH68" s="31">
        <v>0</v>
      </c>
      <c r="DI68" s="31">
        <v>0</v>
      </c>
      <c r="DJ68" s="31">
        <v>0</v>
      </c>
      <c r="DK68" s="31">
        <v>0</v>
      </c>
      <c r="DL68" s="31">
        <v>0</v>
      </c>
      <c r="DM68" s="31">
        <v>0</v>
      </c>
      <c r="DN68" s="31">
        <v>0</v>
      </c>
      <c r="DO68" s="31">
        <v>0</v>
      </c>
      <c r="DP68" s="31">
        <v>0</v>
      </c>
      <c r="DQ68" s="31">
        <v>0</v>
      </c>
      <c r="DR68" s="31">
        <v>0</v>
      </c>
      <c r="DS68" s="31">
        <v>0</v>
      </c>
      <c r="DT68" s="31">
        <v>0</v>
      </c>
      <c r="DU68" s="31">
        <v>0</v>
      </c>
      <c r="DV68" s="31">
        <v>0</v>
      </c>
      <c r="DW68" s="31">
        <v>0</v>
      </c>
      <c r="DX68" s="31">
        <v>0</v>
      </c>
      <c r="DY68" s="31">
        <v>0</v>
      </c>
      <c r="DZ68" s="31">
        <v>0</v>
      </c>
      <c r="EA68" s="31">
        <v>0</v>
      </c>
      <c r="EB68" s="31">
        <v>0</v>
      </c>
      <c r="EC68" s="31">
        <v>0</v>
      </c>
      <c r="ED68" s="31">
        <v>0</v>
      </c>
      <c r="EE68" s="31">
        <v>0</v>
      </c>
      <c r="EF68" s="31">
        <v>0</v>
      </c>
      <c r="EG68" s="31">
        <v>0</v>
      </c>
      <c r="EH68" s="31">
        <v>0</v>
      </c>
      <c r="EI68" s="31">
        <v>0</v>
      </c>
      <c r="EJ68" s="31">
        <v>0</v>
      </c>
      <c r="EK68" s="31">
        <v>0</v>
      </c>
      <c r="EL68" s="31">
        <v>0</v>
      </c>
      <c r="EM68" s="31">
        <v>0</v>
      </c>
      <c r="EN68" s="31">
        <v>0</v>
      </c>
      <c r="EO68" s="31">
        <v>0</v>
      </c>
      <c r="EP68" s="31">
        <v>0</v>
      </c>
      <c r="EQ68" s="31">
        <v>0</v>
      </c>
      <c r="ER68" s="31">
        <v>0</v>
      </c>
      <c r="ES68" s="31">
        <v>0</v>
      </c>
      <c r="ET68" s="31">
        <v>0</v>
      </c>
      <c r="EU68" s="31">
        <v>0</v>
      </c>
      <c r="EV68" s="31">
        <v>0</v>
      </c>
      <c r="EW68" s="31">
        <v>0</v>
      </c>
      <c r="EX68" s="31">
        <v>0</v>
      </c>
      <c r="EY68" s="31">
        <v>0</v>
      </c>
      <c r="EZ68" s="31">
        <v>0</v>
      </c>
      <c r="FA68" s="31">
        <v>0</v>
      </c>
      <c r="FB68" s="31">
        <v>0</v>
      </c>
      <c r="FC68" s="31">
        <v>0</v>
      </c>
      <c r="FD68" s="31">
        <v>0</v>
      </c>
      <c r="FE68" s="31">
        <v>0</v>
      </c>
      <c r="FF68" s="31">
        <v>0</v>
      </c>
      <c r="FG68" s="31">
        <v>0</v>
      </c>
      <c r="FH68" s="31">
        <v>0</v>
      </c>
      <c r="FI68" s="31">
        <v>0</v>
      </c>
      <c r="FJ68" s="31">
        <v>0</v>
      </c>
      <c r="FK68" s="31">
        <v>0</v>
      </c>
      <c r="FL68" s="31">
        <v>0</v>
      </c>
      <c r="FM68" s="31">
        <v>0</v>
      </c>
      <c r="FN68" s="31">
        <v>0</v>
      </c>
      <c r="FO68" s="31">
        <v>0</v>
      </c>
      <c r="FP68" s="31">
        <v>0</v>
      </c>
      <c r="FQ68" s="31">
        <v>0</v>
      </c>
      <c r="FR68" s="31">
        <v>0</v>
      </c>
      <c r="FS68" s="31">
        <v>0</v>
      </c>
      <c r="FT68" s="31">
        <v>0</v>
      </c>
      <c r="FU68" s="31">
        <v>0</v>
      </c>
      <c r="FV68" s="31">
        <v>0</v>
      </c>
      <c r="FW68" s="31">
        <v>0</v>
      </c>
      <c r="FX68" s="31">
        <v>0</v>
      </c>
      <c r="FY68" s="31">
        <v>0</v>
      </c>
      <c r="FZ68" s="31">
        <v>0</v>
      </c>
      <c r="GA68" s="31">
        <v>0</v>
      </c>
      <c r="GB68" s="31">
        <v>0</v>
      </c>
      <c r="GC68" s="31">
        <v>0</v>
      </c>
      <c r="GD68" s="31">
        <v>0</v>
      </c>
      <c r="GE68" s="31">
        <v>0</v>
      </c>
      <c r="GF68" s="31">
        <v>0</v>
      </c>
      <c r="GG68" s="31">
        <v>0</v>
      </c>
      <c r="GH68" s="31">
        <v>0</v>
      </c>
      <c r="GI68" s="31">
        <v>0</v>
      </c>
      <c r="GJ68" s="31">
        <v>0</v>
      </c>
      <c r="GK68" s="31">
        <v>0</v>
      </c>
      <c r="GL68" s="31">
        <v>0</v>
      </c>
      <c r="GM68" s="31">
        <v>0</v>
      </c>
      <c r="GN68" s="31">
        <v>0</v>
      </c>
      <c r="GO68" s="31">
        <v>0</v>
      </c>
      <c r="GP68" s="31">
        <v>0</v>
      </c>
      <c r="GQ68" s="31">
        <v>0</v>
      </c>
      <c r="GR68" s="31">
        <v>0</v>
      </c>
      <c r="GS68" s="31">
        <v>0</v>
      </c>
      <c r="GT68" s="31">
        <v>0</v>
      </c>
      <c r="GU68" s="31">
        <v>0</v>
      </c>
      <c r="GV68" s="31">
        <v>0</v>
      </c>
      <c r="GW68" s="31">
        <v>0</v>
      </c>
      <c r="GX68" s="31">
        <v>0</v>
      </c>
      <c r="GY68" s="31">
        <v>0</v>
      </c>
      <c r="GZ68" s="31">
        <v>0</v>
      </c>
      <c r="HA68" s="31">
        <v>0</v>
      </c>
      <c r="HB68" s="31">
        <v>0</v>
      </c>
      <c r="HC68" s="31">
        <v>0</v>
      </c>
      <c r="HD68" s="31">
        <v>0</v>
      </c>
      <c r="HE68" s="31">
        <v>0</v>
      </c>
      <c r="HF68" s="31">
        <v>0</v>
      </c>
      <c r="HG68" s="31">
        <v>0</v>
      </c>
      <c r="HH68" s="31">
        <v>0</v>
      </c>
      <c r="HI68" s="31">
        <v>0</v>
      </c>
      <c r="HJ68" s="31">
        <v>0</v>
      </c>
      <c r="HK68" s="31">
        <v>0</v>
      </c>
      <c r="HL68" s="31">
        <v>0</v>
      </c>
      <c r="HM68" s="31">
        <v>0</v>
      </c>
      <c r="HN68" s="31">
        <v>0</v>
      </c>
      <c r="HO68" s="31">
        <v>0</v>
      </c>
      <c r="HP68" s="31">
        <v>0</v>
      </c>
      <c r="HQ68" s="31">
        <v>0</v>
      </c>
      <c r="HR68" s="31">
        <v>0</v>
      </c>
      <c r="HS68" s="31">
        <v>0</v>
      </c>
      <c r="HT68" s="31">
        <v>0</v>
      </c>
      <c r="HU68" s="31">
        <v>0</v>
      </c>
      <c r="HV68" s="31">
        <v>0</v>
      </c>
      <c r="HW68" s="31">
        <v>0</v>
      </c>
      <c r="HX68" s="31">
        <v>0</v>
      </c>
      <c r="HY68" s="31">
        <v>0</v>
      </c>
      <c r="HZ68" s="31">
        <v>0</v>
      </c>
      <c r="IA68" s="31">
        <v>0</v>
      </c>
      <c r="IB68" s="31">
        <v>0</v>
      </c>
      <c r="IC68" s="31">
        <v>0</v>
      </c>
      <c r="ID68" s="31">
        <v>0</v>
      </c>
      <c r="IE68" s="31">
        <v>0</v>
      </c>
      <c r="IF68" s="31">
        <v>0</v>
      </c>
      <c r="IG68" s="31">
        <v>0</v>
      </c>
      <c r="IH68" s="31">
        <v>0</v>
      </c>
      <c r="II68" s="31">
        <v>0</v>
      </c>
      <c r="IJ68" s="31">
        <v>0</v>
      </c>
      <c r="IK68" s="31">
        <v>0</v>
      </c>
      <c r="IL68" s="31">
        <v>0</v>
      </c>
      <c r="IM68" s="31">
        <v>0</v>
      </c>
      <c r="IN68" s="31">
        <v>0</v>
      </c>
      <c r="IO68" s="31">
        <v>0</v>
      </c>
      <c r="IP68" s="31">
        <v>0</v>
      </c>
      <c r="IQ68" s="31">
        <v>0</v>
      </c>
      <c r="IR68" s="31">
        <v>0</v>
      </c>
      <c r="IS68" s="31">
        <v>0</v>
      </c>
      <c r="IT68" s="31">
        <v>0</v>
      </c>
      <c r="IU68" s="31">
        <v>0</v>
      </c>
      <c r="IV68" s="31">
        <v>0</v>
      </c>
      <c r="IW68" s="31">
        <v>0</v>
      </c>
      <c r="IX68" s="31">
        <v>0</v>
      </c>
      <c r="IY68" s="31">
        <v>0</v>
      </c>
      <c r="IZ68" s="31">
        <v>0</v>
      </c>
      <c r="JA68" s="31">
        <v>0</v>
      </c>
      <c r="JB68" s="31">
        <v>0</v>
      </c>
      <c r="JC68" s="31">
        <v>0</v>
      </c>
      <c r="JD68" s="31">
        <v>0</v>
      </c>
      <c r="JE68" s="31">
        <v>0</v>
      </c>
      <c r="JF68" s="31">
        <v>0</v>
      </c>
      <c r="JG68" s="31">
        <v>0</v>
      </c>
      <c r="JH68" s="31">
        <v>0</v>
      </c>
      <c r="JI68" s="31">
        <v>0</v>
      </c>
      <c r="JJ68" s="31">
        <v>0</v>
      </c>
      <c r="JK68" s="31">
        <v>0</v>
      </c>
      <c r="JL68" s="31">
        <v>0</v>
      </c>
      <c r="JM68" s="31">
        <v>0</v>
      </c>
      <c r="JN68" s="31">
        <v>0</v>
      </c>
      <c r="JO68" s="31">
        <v>0</v>
      </c>
      <c r="JP68" s="31">
        <v>0</v>
      </c>
      <c r="JQ68" s="31">
        <v>0</v>
      </c>
      <c r="JR68" s="31">
        <v>0</v>
      </c>
      <c r="JS68" s="31">
        <v>0</v>
      </c>
      <c r="JT68" s="31">
        <v>0</v>
      </c>
      <c r="JU68" s="31">
        <v>0</v>
      </c>
      <c r="JV68" s="31">
        <v>0</v>
      </c>
      <c r="JW68" s="31">
        <v>0</v>
      </c>
      <c r="JX68" s="31">
        <v>0</v>
      </c>
      <c r="JY68" s="31">
        <v>0</v>
      </c>
      <c r="JZ68" s="31">
        <v>0</v>
      </c>
      <c r="KA68" s="31">
        <v>0</v>
      </c>
      <c r="KB68" s="31">
        <v>0</v>
      </c>
      <c r="KC68" s="31">
        <v>0</v>
      </c>
      <c r="KD68" s="31">
        <v>0</v>
      </c>
      <c r="KE68" s="31">
        <v>0</v>
      </c>
      <c r="KF68" s="31">
        <v>0</v>
      </c>
      <c r="KG68" s="31">
        <v>0</v>
      </c>
      <c r="KH68" s="31">
        <v>0</v>
      </c>
      <c r="KI68" s="31">
        <v>0</v>
      </c>
      <c r="KJ68" s="31">
        <v>0</v>
      </c>
      <c r="KK68" s="31">
        <v>0</v>
      </c>
      <c r="KL68" s="31">
        <v>0</v>
      </c>
      <c r="KM68" s="31">
        <v>0</v>
      </c>
      <c r="KN68" s="31">
        <v>0</v>
      </c>
      <c r="KO68" s="31">
        <v>0</v>
      </c>
      <c r="KP68" s="31">
        <v>0</v>
      </c>
      <c r="KQ68" s="31">
        <v>0</v>
      </c>
      <c r="KR68" s="31">
        <v>0</v>
      </c>
      <c r="KS68" s="31">
        <v>0</v>
      </c>
      <c r="KT68" s="31">
        <v>0</v>
      </c>
      <c r="KU68" s="31">
        <v>0</v>
      </c>
      <c r="KV68" s="31">
        <v>0</v>
      </c>
      <c r="KW68" s="31">
        <v>0</v>
      </c>
      <c r="KX68" s="31">
        <v>0</v>
      </c>
      <c r="KY68" s="31">
        <v>0</v>
      </c>
      <c r="KZ68" s="31">
        <v>0</v>
      </c>
      <c r="LA68" s="31">
        <v>0</v>
      </c>
      <c r="LB68" s="31">
        <v>0</v>
      </c>
      <c r="LC68" s="31">
        <v>0</v>
      </c>
      <c r="LD68" s="31">
        <v>0</v>
      </c>
      <c r="LE68" s="31">
        <v>0</v>
      </c>
      <c r="LF68" s="31">
        <v>0</v>
      </c>
      <c r="LG68" s="31">
        <v>0</v>
      </c>
      <c r="LH68" s="31">
        <v>0</v>
      </c>
      <c r="LI68" s="31">
        <v>0</v>
      </c>
      <c r="LJ68" s="31">
        <v>0</v>
      </c>
      <c r="LK68" s="31">
        <v>0</v>
      </c>
      <c r="LL68" s="31">
        <v>0</v>
      </c>
      <c r="LM68" s="31">
        <v>0</v>
      </c>
      <c r="LN68" s="31">
        <v>0</v>
      </c>
      <c r="LO68" s="31">
        <v>0</v>
      </c>
      <c r="LP68" s="31">
        <v>0</v>
      </c>
      <c r="LQ68" s="31">
        <v>0</v>
      </c>
      <c r="LR68" s="31">
        <v>0</v>
      </c>
      <c r="LS68" s="31">
        <v>0</v>
      </c>
      <c r="LT68" s="31">
        <v>0</v>
      </c>
      <c r="LU68" s="31">
        <v>0</v>
      </c>
      <c r="LV68" s="31">
        <v>0</v>
      </c>
      <c r="LW68" s="31">
        <v>0</v>
      </c>
      <c r="LX68" s="31">
        <v>0</v>
      </c>
      <c r="LY68" s="31">
        <v>0</v>
      </c>
      <c r="LZ68" s="31">
        <v>0</v>
      </c>
      <c r="MA68" s="31">
        <v>0</v>
      </c>
      <c r="MB68" s="31">
        <v>0</v>
      </c>
      <c r="MC68" s="31">
        <v>0</v>
      </c>
      <c r="MD68" s="31">
        <v>0</v>
      </c>
      <c r="ME68" s="31">
        <v>0</v>
      </c>
      <c r="MF68" s="31">
        <v>0</v>
      </c>
      <c r="MG68" s="31">
        <v>0</v>
      </c>
      <c r="MH68" s="31">
        <v>0</v>
      </c>
      <c r="MI68" s="31">
        <v>0</v>
      </c>
      <c r="MJ68" s="31">
        <v>0</v>
      </c>
      <c r="MK68" s="31">
        <v>0</v>
      </c>
      <c r="ML68" s="31">
        <v>0</v>
      </c>
      <c r="MM68" s="31">
        <v>0</v>
      </c>
      <c r="MN68" s="31">
        <v>0</v>
      </c>
      <c r="MO68" s="31">
        <v>0</v>
      </c>
      <c r="MP68" s="31">
        <v>0</v>
      </c>
      <c r="MQ68" s="31">
        <v>0</v>
      </c>
      <c r="MR68" s="31">
        <v>0</v>
      </c>
      <c r="MS68" s="31">
        <v>0</v>
      </c>
      <c r="MT68" s="31">
        <v>0</v>
      </c>
      <c r="MU68" s="31">
        <v>0</v>
      </c>
      <c r="MV68" s="31">
        <v>0</v>
      </c>
      <c r="MW68" s="31">
        <v>0</v>
      </c>
      <c r="MX68" s="31">
        <v>0</v>
      </c>
      <c r="MY68" s="31">
        <v>0</v>
      </c>
      <c r="MZ68" s="31">
        <v>0</v>
      </c>
      <c r="NA68" s="31">
        <v>0</v>
      </c>
      <c r="NB68" s="31">
        <v>0</v>
      </c>
      <c r="NC68" s="31">
        <v>0</v>
      </c>
      <c r="ND68" s="31">
        <v>0</v>
      </c>
      <c r="NE68" s="31">
        <v>0</v>
      </c>
      <c r="NF68" s="31">
        <v>0</v>
      </c>
      <c r="NG68" s="31">
        <v>0</v>
      </c>
      <c r="NH68" s="31">
        <v>0</v>
      </c>
      <c r="NI68" s="31">
        <v>0</v>
      </c>
      <c r="NJ68" s="31">
        <v>0</v>
      </c>
      <c r="NK68" s="31">
        <v>0</v>
      </c>
      <c r="NL68" s="31">
        <v>0</v>
      </c>
      <c r="NM68" s="31">
        <v>0</v>
      </c>
      <c r="NN68" s="31">
        <v>0</v>
      </c>
      <c r="NO68" s="31">
        <v>0</v>
      </c>
      <c r="NP68" s="31">
        <v>0</v>
      </c>
      <c r="NQ68" s="31">
        <v>0</v>
      </c>
      <c r="NR68" s="31">
        <v>0</v>
      </c>
      <c r="NS68" s="31">
        <v>0</v>
      </c>
      <c r="NT68" s="31">
        <v>0</v>
      </c>
      <c r="NU68" s="31">
        <v>0</v>
      </c>
      <c r="NV68" s="31">
        <v>0</v>
      </c>
      <c r="NW68" s="31">
        <v>0</v>
      </c>
      <c r="NX68" s="31">
        <v>0</v>
      </c>
      <c r="NY68" s="31">
        <v>0</v>
      </c>
      <c r="NZ68" s="31">
        <v>0</v>
      </c>
      <c r="OA68" s="31">
        <v>0</v>
      </c>
      <c r="OB68" s="31">
        <v>0</v>
      </c>
      <c r="OC68" s="31">
        <v>0</v>
      </c>
      <c r="OD68" s="31">
        <v>0</v>
      </c>
      <c r="OE68" s="31">
        <v>0</v>
      </c>
      <c r="OF68" s="31">
        <v>0</v>
      </c>
      <c r="OG68" s="31">
        <v>0</v>
      </c>
      <c r="OH68" s="31">
        <v>0</v>
      </c>
      <c r="OI68" s="31">
        <v>0</v>
      </c>
      <c r="OJ68" s="31">
        <v>0</v>
      </c>
      <c r="OK68" s="31">
        <v>0</v>
      </c>
      <c r="OL68" s="31">
        <v>0</v>
      </c>
      <c r="OM68" s="31">
        <v>0</v>
      </c>
      <c r="ON68" s="31">
        <v>0</v>
      </c>
      <c r="OO68" s="31">
        <v>0</v>
      </c>
      <c r="OP68" s="31">
        <v>0</v>
      </c>
      <c r="OQ68" s="31">
        <v>0</v>
      </c>
      <c r="OR68" s="31">
        <v>0</v>
      </c>
      <c r="OS68" s="31">
        <v>0</v>
      </c>
      <c r="OT68" s="31">
        <v>0</v>
      </c>
      <c r="OU68" s="31">
        <v>0</v>
      </c>
      <c r="OV68" s="31">
        <v>0</v>
      </c>
      <c r="OW68" s="31">
        <v>0</v>
      </c>
      <c r="OX68" s="31">
        <v>0</v>
      </c>
      <c r="OY68" s="31">
        <v>0</v>
      </c>
      <c r="OZ68" s="31">
        <v>0</v>
      </c>
      <c r="PA68" s="31">
        <v>0</v>
      </c>
      <c r="PB68" s="31">
        <v>0</v>
      </c>
      <c r="PC68" s="31">
        <v>0</v>
      </c>
      <c r="PD68" s="31">
        <v>0</v>
      </c>
      <c r="PE68" s="31">
        <v>0</v>
      </c>
      <c r="PF68" s="31">
        <v>0</v>
      </c>
      <c r="PG68" s="31">
        <v>0</v>
      </c>
      <c r="PH68" s="31">
        <v>0</v>
      </c>
      <c r="PI68" s="31">
        <v>0</v>
      </c>
      <c r="PJ68" s="31">
        <v>0</v>
      </c>
      <c r="PK68" s="31">
        <v>0</v>
      </c>
      <c r="PL68" s="31">
        <v>0</v>
      </c>
      <c r="PM68" s="31">
        <v>0</v>
      </c>
      <c r="PN68" s="31">
        <v>0</v>
      </c>
      <c r="PO68" s="31">
        <v>0</v>
      </c>
      <c r="PP68" s="31">
        <v>0</v>
      </c>
      <c r="PQ68" s="31">
        <v>0</v>
      </c>
      <c r="PR68" s="31">
        <v>0</v>
      </c>
      <c r="PS68" s="31">
        <v>0</v>
      </c>
      <c r="PT68" s="31">
        <v>0</v>
      </c>
      <c r="PU68" s="31">
        <v>0</v>
      </c>
      <c r="PV68" s="31">
        <v>0</v>
      </c>
      <c r="PW68" s="31">
        <v>0</v>
      </c>
      <c r="PX68" s="31">
        <v>0</v>
      </c>
      <c r="PY68" s="31">
        <v>0</v>
      </c>
      <c r="PZ68" s="31">
        <v>0</v>
      </c>
      <c r="QA68" s="31">
        <v>0</v>
      </c>
      <c r="QB68" s="31">
        <v>0</v>
      </c>
      <c r="QC68" s="31">
        <v>0</v>
      </c>
      <c r="QD68" s="31">
        <v>0</v>
      </c>
      <c r="QE68" s="31">
        <v>0</v>
      </c>
      <c r="QF68" s="31">
        <v>0</v>
      </c>
      <c r="QG68" s="31">
        <v>0</v>
      </c>
      <c r="QH68" s="31">
        <v>0</v>
      </c>
      <c r="QI68" s="31">
        <v>0</v>
      </c>
      <c r="QJ68" s="31">
        <v>0</v>
      </c>
      <c r="QK68" s="31">
        <v>0</v>
      </c>
      <c r="QL68" s="31">
        <v>0</v>
      </c>
      <c r="QM68" s="31">
        <v>0</v>
      </c>
      <c r="QN68" s="31">
        <v>0</v>
      </c>
      <c r="QO68" s="31">
        <v>0</v>
      </c>
      <c r="QP68" s="31">
        <v>0</v>
      </c>
      <c r="QQ68" s="31">
        <v>0</v>
      </c>
      <c r="QR68" s="31">
        <v>0</v>
      </c>
      <c r="QS68" s="31">
        <v>0</v>
      </c>
      <c r="QT68" s="31">
        <v>0</v>
      </c>
      <c r="QU68" s="31">
        <v>0</v>
      </c>
      <c r="QV68" s="31">
        <v>0</v>
      </c>
      <c r="QW68" s="31">
        <v>0</v>
      </c>
      <c r="QX68" s="31">
        <v>0</v>
      </c>
      <c r="QY68" s="31">
        <v>0</v>
      </c>
      <c r="QZ68" s="31">
        <v>0</v>
      </c>
      <c r="RA68" s="31">
        <v>0</v>
      </c>
      <c r="RB68" s="31">
        <v>0</v>
      </c>
      <c r="RC68" s="31">
        <v>0</v>
      </c>
      <c r="RD68" s="31">
        <v>0</v>
      </c>
      <c r="RE68" s="31">
        <v>0</v>
      </c>
      <c r="RF68" s="31">
        <v>0</v>
      </c>
      <c r="RG68" s="31">
        <v>0</v>
      </c>
      <c r="RH68" s="31">
        <v>0</v>
      </c>
      <c r="RI68" s="31">
        <v>0</v>
      </c>
      <c r="RJ68" s="31">
        <v>0</v>
      </c>
      <c r="RK68" s="31">
        <v>0</v>
      </c>
      <c r="RL68" s="31">
        <v>0</v>
      </c>
      <c r="RM68" s="31">
        <v>0</v>
      </c>
      <c r="RN68" s="31">
        <v>0</v>
      </c>
      <c r="RO68" s="31">
        <v>0</v>
      </c>
      <c r="RP68" s="31">
        <v>0</v>
      </c>
      <c r="RQ68" s="31">
        <v>0</v>
      </c>
      <c r="RR68" s="31">
        <v>0</v>
      </c>
      <c r="RS68" s="31">
        <v>0</v>
      </c>
      <c r="RT68" s="31">
        <v>0</v>
      </c>
      <c r="RU68" s="31">
        <v>0</v>
      </c>
      <c r="RV68" s="31">
        <v>0</v>
      </c>
      <c r="RW68" s="31">
        <v>0</v>
      </c>
      <c r="RX68" s="31">
        <v>0</v>
      </c>
      <c r="RY68" s="31">
        <v>0</v>
      </c>
      <c r="RZ68" s="31">
        <v>0</v>
      </c>
      <c r="SA68" s="31">
        <v>0</v>
      </c>
      <c r="SB68" s="31">
        <v>0</v>
      </c>
      <c r="SC68" s="31">
        <v>0</v>
      </c>
      <c r="SD68" s="31">
        <v>0</v>
      </c>
      <c r="SE68" s="31">
        <v>0</v>
      </c>
      <c r="SF68" s="31">
        <v>0</v>
      </c>
      <c r="SG68" s="31">
        <v>0</v>
      </c>
      <c r="SH68" s="31">
        <v>0</v>
      </c>
      <c r="SI68" s="31">
        <v>0</v>
      </c>
      <c r="SJ68" s="31">
        <v>0</v>
      </c>
      <c r="SK68" s="31">
        <v>0</v>
      </c>
      <c r="SL68" s="31">
        <v>0</v>
      </c>
      <c r="SM68" s="31">
        <v>0</v>
      </c>
      <c r="SN68" s="31">
        <v>0</v>
      </c>
      <c r="SO68" s="31">
        <v>0</v>
      </c>
      <c r="SP68" s="31">
        <v>0</v>
      </c>
      <c r="SQ68" s="31">
        <v>0</v>
      </c>
      <c r="SR68" s="31">
        <v>0</v>
      </c>
      <c r="SS68" s="31">
        <v>0</v>
      </c>
      <c r="ST68" s="31">
        <v>0</v>
      </c>
      <c r="SU68" s="31">
        <v>0</v>
      </c>
      <c r="SV68" s="31">
        <v>0</v>
      </c>
      <c r="SW68" s="31">
        <v>0</v>
      </c>
      <c r="SX68" s="31">
        <v>0</v>
      </c>
      <c r="SY68" s="31">
        <v>0</v>
      </c>
      <c r="SZ68" s="31">
        <v>0</v>
      </c>
      <c r="TA68" s="31">
        <v>0</v>
      </c>
      <c r="TB68" s="31">
        <v>0</v>
      </c>
      <c r="TC68" s="31">
        <v>0</v>
      </c>
      <c r="TD68" s="31">
        <v>0</v>
      </c>
      <c r="TE68" s="31">
        <v>0</v>
      </c>
      <c r="TF68" s="31">
        <v>0</v>
      </c>
      <c r="TG68" s="31">
        <v>0</v>
      </c>
      <c r="TH68" s="31">
        <v>0</v>
      </c>
      <c r="TI68" s="31">
        <v>0</v>
      </c>
      <c r="TJ68" s="31">
        <v>0</v>
      </c>
      <c r="TK68" s="31">
        <v>0</v>
      </c>
      <c r="TL68" s="31">
        <v>0</v>
      </c>
      <c r="TM68" s="31">
        <v>0</v>
      </c>
      <c r="TN68" s="31">
        <v>0</v>
      </c>
      <c r="TO68" s="31">
        <v>0</v>
      </c>
      <c r="TP68" s="31">
        <v>0</v>
      </c>
      <c r="TQ68" s="31">
        <v>0</v>
      </c>
      <c r="TR68" s="31">
        <v>0</v>
      </c>
      <c r="TS68" s="31">
        <v>0</v>
      </c>
      <c r="TT68" s="31">
        <v>0</v>
      </c>
      <c r="TU68" s="31">
        <v>0</v>
      </c>
      <c r="TV68" s="31">
        <v>0</v>
      </c>
      <c r="TW68" s="31">
        <v>0</v>
      </c>
      <c r="TX68" s="31">
        <v>0</v>
      </c>
      <c r="TY68" s="31">
        <v>0</v>
      </c>
      <c r="TZ68" s="31">
        <v>0</v>
      </c>
      <c r="UA68" s="31">
        <v>0</v>
      </c>
      <c r="UB68" s="31">
        <v>0</v>
      </c>
      <c r="UC68" s="31">
        <v>0</v>
      </c>
      <c r="UD68" s="31">
        <v>0</v>
      </c>
      <c r="UE68" s="31">
        <v>0</v>
      </c>
      <c r="UF68" s="31">
        <v>0</v>
      </c>
      <c r="UG68" s="31">
        <v>0</v>
      </c>
      <c r="UH68" s="31">
        <v>0</v>
      </c>
      <c r="UI68" s="31">
        <v>0</v>
      </c>
      <c r="UJ68" s="31">
        <v>0</v>
      </c>
      <c r="UK68" s="31">
        <v>0</v>
      </c>
      <c r="UL68" s="31">
        <v>0</v>
      </c>
      <c r="UM68" s="31">
        <v>0</v>
      </c>
      <c r="UN68" s="31">
        <v>0</v>
      </c>
      <c r="UO68" s="31">
        <v>0</v>
      </c>
      <c r="UP68" s="31">
        <v>0</v>
      </c>
      <c r="UQ68" s="31">
        <v>0</v>
      </c>
      <c r="UR68" s="31">
        <v>0</v>
      </c>
      <c r="US68" s="31">
        <v>0</v>
      </c>
      <c r="UT68" s="31">
        <v>0</v>
      </c>
      <c r="UU68" s="31">
        <v>0</v>
      </c>
      <c r="UV68" s="31">
        <v>0</v>
      </c>
      <c r="UW68" s="31">
        <v>0</v>
      </c>
      <c r="UX68" s="31">
        <v>0</v>
      </c>
      <c r="UY68" s="31">
        <v>0</v>
      </c>
      <c r="UZ68" s="31">
        <v>0</v>
      </c>
      <c r="VA68" s="31">
        <v>0</v>
      </c>
      <c r="VB68" s="31">
        <v>0</v>
      </c>
      <c r="VC68" s="31">
        <v>0</v>
      </c>
      <c r="VD68" s="31">
        <v>0</v>
      </c>
      <c r="VE68" s="31">
        <v>0</v>
      </c>
      <c r="VF68" s="31">
        <v>0</v>
      </c>
      <c r="VG68" s="31">
        <v>0</v>
      </c>
      <c r="VH68" s="31">
        <v>0</v>
      </c>
      <c r="VI68" s="31">
        <v>0</v>
      </c>
      <c r="VJ68" s="31">
        <v>0</v>
      </c>
      <c r="VK68" s="31">
        <v>0</v>
      </c>
      <c r="VL68" s="31">
        <v>0</v>
      </c>
      <c r="VM68" s="31">
        <v>0</v>
      </c>
      <c r="VN68" s="31">
        <v>0</v>
      </c>
      <c r="VO68" s="31">
        <v>0</v>
      </c>
      <c r="VP68" s="31">
        <v>0</v>
      </c>
      <c r="VQ68" s="31">
        <v>0</v>
      </c>
      <c r="VR68" s="31">
        <v>0</v>
      </c>
      <c r="VS68" s="31">
        <v>0</v>
      </c>
      <c r="VT68" s="31">
        <v>0</v>
      </c>
      <c r="VU68" s="31">
        <v>0</v>
      </c>
      <c r="VV68" s="31">
        <v>0</v>
      </c>
      <c r="VW68" s="31">
        <v>0</v>
      </c>
      <c r="VX68" s="31">
        <v>0</v>
      </c>
      <c r="VY68" s="31">
        <v>0</v>
      </c>
      <c r="VZ68" s="31">
        <v>0</v>
      </c>
      <c r="WA68" s="31">
        <v>0</v>
      </c>
      <c r="WB68" s="31">
        <v>0</v>
      </c>
      <c r="WC68" s="31">
        <v>0</v>
      </c>
      <c r="WD68" s="31">
        <v>0</v>
      </c>
      <c r="WE68" s="31">
        <v>0</v>
      </c>
      <c r="WF68" s="31">
        <v>0</v>
      </c>
      <c r="WG68" s="31">
        <v>0</v>
      </c>
      <c r="WH68" s="31">
        <v>0</v>
      </c>
      <c r="WI68" s="31">
        <v>0</v>
      </c>
      <c r="WJ68" s="31">
        <v>0</v>
      </c>
      <c r="WK68" s="31">
        <v>0</v>
      </c>
      <c r="WL68" s="31">
        <v>0</v>
      </c>
      <c r="WM68" s="31">
        <v>0</v>
      </c>
      <c r="WN68" s="31">
        <v>0</v>
      </c>
      <c r="WO68" s="31">
        <v>0</v>
      </c>
      <c r="WP68" s="31">
        <v>0</v>
      </c>
      <c r="WQ68" s="31">
        <v>0</v>
      </c>
      <c r="WR68" s="31">
        <v>0</v>
      </c>
      <c r="WS68" s="31">
        <v>0</v>
      </c>
      <c r="WT68" s="31">
        <v>0</v>
      </c>
      <c r="WU68" s="31">
        <v>0</v>
      </c>
      <c r="WV68" s="31">
        <v>0</v>
      </c>
      <c r="WW68" s="31">
        <v>0</v>
      </c>
      <c r="WX68" s="31">
        <v>0</v>
      </c>
      <c r="WY68" s="31">
        <v>0</v>
      </c>
      <c r="WZ68" s="31">
        <v>0</v>
      </c>
      <c r="XA68" s="31">
        <v>0</v>
      </c>
      <c r="XB68" s="31">
        <v>0</v>
      </c>
      <c r="XC68" s="31">
        <v>0</v>
      </c>
      <c r="XD68" s="31">
        <v>0</v>
      </c>
      <c r="XE68" s="31">
        <v>0</v>
      </c>
      <c r="XF68" s="31">
        <v>0</v>
      </c>
      <c r="XG68" s="31">
        <v>0</v>
      </c>
      <c r="XH68" s="31">
        <v>0</v>
      </c>
      <c r="XI68" s="31">
        <v>0</v>
      </c>
      <c r="XJ68" s="31">
        <v>0</v>
      </c>
      <c r="XK68" s="31">
        <v>0</v>
      </c>
      <c r="XL68" s="31">
        <v>0</v>
      </c>
      <c r="XM68" s="31">
        <v>0</v>
      </c>
      <c r="XN68" s="31">
        <v>0</v>
      </c>
      <c r="XO68" s="31">
        <v>0</v>
      </c>
      <c r="XP68" s="31">
        <v>0</v>
      </c>
      <c r="XQ68" s="31">
        <v>0</v>
      </c>
    </row>
    <row r="69" spans="1:641" hidden="1" x14ac:dyDescent="0.25">
      <c r="A69" s="29" t="s">
        <v>168</v>
      </c>
      <c r="B69" s="20" t="s">
        <v>169</v>
      </c>
      <c r="C69" s="29">
        <f>+IFERROR(VLOOKUP($C$2,[4]PMJ16!$A$11:P191,13,TRUE)/1000000,0)</f>
        <v>0</v>
      </c>
      <c r="D69" s="21"/>
      <c r="E69" s="22">
        <f>+C69/$C$74</f>
        <v>0</v>
      </c>
      <c r="F69" s="23" t="s">
        <v>20</v>
      </c>
      <c r="G69" s="23" t="s">
        <v>21</v>
      </c>
      <c r="H69" s="28">
        <v>42499</v>
      </c>
      <c r="I69" s="28"/>
      <c r="J69" s="26" t="s">
        <v>170</v>
      </c>
      <c r="K69" s="23">
        <v>18</v>
      </c>
      <c r="L69" s="23" t="s">
        <v>48</v>
      </c>
      <c r="M69" s="28">
        <f t="shared" si="147"/>
        <v>43048</v>
      </c>
      <c r="N69" s="23" t="s">
        <v>96</v>
      </c>
      <c r="O69" s="29" t="s">
        <v>148</v>
      </c>
      <c r="P69" s="115"/>
      <c r="Q69" s="30" t="e">
        <f>+SUMPRODUCT(1*($BN$4:$XQ$4=#REF!)*($BN$1:$XQ$1=Q$3)*($BN69:$XQ69))</f>
        <v>#REF!</v>
      </c>
      <c r="R69" s="30" t="e">
        <f>+SUMPRODUCT(1*($BN$4:$XQ$4=#REF!)*($BN$1:$XQ$1=Q$3)*($BN69:$XQ69))</f>
        <v>#REF!</v>
      </c>
      <c r="S69" s="30" t="e">
        <f>+SUMPRODUCT(1*($BN$4:$XQ$4=#REF!)*($BN$1:$XQ$1=S$3)*($BN69:$XQ69))</f>
        <v>#REF!</v>
      </c>
      <c r="T69" s="30" t="e">
        <f>+SUMPRODUCT(1*($BN$4:$XQ$4=#REF!)*($BN$1:$XQ$1=S$3)*($BN69:$XQ69))</f>
        <v>#REF!</v>
      </c>
      <c r="U69" s="30" t="e">
        <f>+SUMPRODUCT(1*($BN$4:$XQ$4=#REF!)*($BN$1:$XQ$1=U$3)*($BN69:$XQ69))</f>
        <v>#REF!</v>
      </c>
      <c r="V69" s="30" t="e">
        <f>+SUMPRODUCT(1*($BN$4:$XQ$4=#REF!)*($BN$1:$XQ$1=U$3)*($BN69:$XQ69))</f>
        <v>#REF!</v>
      </c>
      <c r="W69" s="30" t="e">
        <f>+SUMPRODUCT(1*($BN$4:$XQ$4=#REF!)*($BN$1:$XQ$1=W$3)*($BN69:$XQ69))</f>
        <v>#REF!</v>
      </c>
      <c r="X69" s="30" t="e">
        <f>+SUMPRODUCT(1*($BN$4:$XQ$4=#REF!)*($BN$1:$XQ$1=W$3)*($BN69:$XQ69))</f>
        <v>#REF!</v>
      </c>
      <c r="Y69" s="30" t="e">
        <f>+SUMPRODUCT(1*($BN$4:$XQ$4=#REF!)*($BN$1:$XQ$1=Y$3)*($BN69:$XQ69))</f>
        <v>#REF!</v>
      </c>
      <c r="Z69" s="30" t="e">
        <f>+SUMPRODUCT(1*($BN$4:$XQ$4=#REF!)*($BN$1:$XQ$1=Y$3)*($BN69:$XQ69))</f>
        <v>#REF!</v>
      </c>
      <c r="AA69" s="30" t="e">
        <f>+SUMPRODUCT(1*($BN$4:$XQ$4=#REF!)*($BN$1:$XQ$1=AA$3)*($BN69:$XQ69))</f>
        <v>#REF!</v>
      </c>
      <c r="AB69" s="30" t="e">
        <f>+SUMPRODUCT(1*($BN$4:$XQ$4=#REF!)*($BN$1:$XQ$1=AA$3)*($BN69:$XQ69))</f>
        <v>#REF!</v>
      </c>
      <c r="AC69" s="30" t="e">
        <f>+SUMPRODUCT(1*($BN$4:$XQ$4=#REF!)*($BN$1:$XQ$1=AC$3)*($BN69:$XQ69))</f>
        <v>#REF!</v>
      </c>
      <c r="AD69" s="30" t="e">
        <f>+SUMPRODUCT(1*($BN$4:$XQ$4=#REF!)*($BN$1:$XQ$1=AC$3)*($BN69:$XQ69))</f>
        <v>#REF!</v>
      </c>
      <c r="AE69" s="30" t="e">
        <f>+SUMPRODUCT(1*($BN$4:$XQ$4=#REF!)*($BN$1:$XQ$1=AE$3)*($BN69:$XQ69))</f>
        <v>#REF!</v>
      </c>
      <c r="AF69" s="30" t="e">
        <f>+SUMPRODUCT(1*($BN$4:$XQ$4=#REF!)*($BN$1:$XQ$1=AE$3)*($BN69:$XQ69))</f>
        <v>#REF!</v>
      </c>
      <c r="AG69" s="30" t="e">
        <f>+SUMPRODUCT(1*($BN$4:$XQ$4=#REF!)*($BN$1:$XQ$1=AG$3)*($BN69:$XQ69))</f>
        <v>#REF!</v>
      </c>
      <c r="AH69" s="30" t="e">
        <f>+SUMPRODUCT(1*($BN$4:$XQ$4=#REF!)*($BN$1:$XQ$1=AG$3)*($BN69:$XQ69))</f>
        <v>#REF!</v>
      </c>
      <c r="AI69" s="30" t="e">
        <f>+SUMPRODUCT(1*($BN$4:$XQ$4=#REF!)*($BN$1:$XQ$1=AI$3)*($BN69:$XQ69))</f>
        <v>#REF!</v>
      </c>
      <c r="AJ69" s="30" t="e">
        <f>+SUMPRODUCT(1*($BN$4:$XQ$4=#REF!)*($BN$1:$XQ$1=AI$3)*($BN69:$XQ69))</f>
        <v>#REF!</v>
      </c>
      <c r="AK69" s="30" t="e">
        <f>+SUMPRODUCT(1*($BN$4:$XQ$4=#REF!)*($BN$1:$XQ$1=AK$3)*($BN69:$XQ69))</f>
        <v>#REF!</v>
      </c>
      <c r="AL69" s="30" t="e">
        <f>+SUMPRODUCT(1*($BN$4:$XQ$4=#REF!)*($BN$1:$XQ$1=AK$3)*($BN69:$XQ69))</f>
        <v>#REF!</v>
      </c>
      <c r="AM69" s="30" t="e">
        <f>+SUMPRODUCT(1*($BN$4:$XQ$4=#REF!)*($BN$1:$XQ$1=AM$3)*($BN69:$XQ69))</f>
        <v>#REF!</v>
      </c>
      <c r="AN69" s="30" t="e">
        <f>+SUMPRODUCT(1*($BN$4:$XQ$4=#REF!)*($BN$1:$XQ$1=AM$3)*($BN69:$XQ69))</f>
        <v>#REF!</v>
      </c>
      <c r="AO69" s="30" t="e">
        <f>+SUMPRODUCT(1*($BN$4:$XQ$4=#REF!)*($BN$1:$XQ$1=AO$3)*($BN69:$XQ69))</f>
        <v>#REF!</v>
      </c>
      <c r="AP69" s="30" t="e">
        <f>+SUMPRODUCT(1*($BN$4:$XQ$4=#REF!)*($BN$1:$XQ$1=AO$3)*($BN69:$XQ69))</f>
        <v>#REF!</v>
      </c>
      <c r="AQ69" s="30" t="e">
        <f>+SUMPRODUCT(1*($BN$4:$XQ$4=#REF!)*($BN$1:$XQ$1=AQ$3)*($BN69:$XQ69))</f>
        <v>#REF!</v>
      </c>
      <c r="AR69" s="30" t="e">
        <f>+SUMPRODUCT(1*($BN$4:$XQ$4=#REF!)*($BN$1:$XQ$1=AQ$3)*($BN69:$XQ69))</f>
        <v>#REF!</v>
      </c>
      <c r="AS69" s="30" t="e">
        <f>+SUMPRODUCT(1*($BN$4:$XQ$4=#REF!)*($BN$1:$XQ$1=AS$3)*($BN69:$XQ69))</f>
        <v>#REF!</v>
      </c>
      <c r="AT69" s="30" t="e">
        <f>+SUMPRODUCT(1*($BN$4:$XQ$4=#REF!)*($BN$1:$XQ$1=AS$3)*($BN69:$XQ69))</f>
        <v>#REF!</v>
      </c>
      <c r="AU69" s="30" t="e">
        <f>+SUMPRODUCT(1*($BN$4:$XQ$4=#REF!)*($BN$1:$XQ$1=AU$3)*($BN69:$XQ69))</f>
        <v>#REF!</v>
      </c>
      <c r="AV69" s="30" t="e">
        <f>+SUMPRODUCT(1*($BN$4:$XQ$4=#REF!)*($BN$1:$XQ$1=AU$3)*($BN69:$XQ69))</f>
        <v>#REF!</v>
      </c>
      <c r="AW69" s="30" t="e">
        <f>+SUMPRODUCT(1*($BN$4:$XQ$4=#REF!)*($BN$1:$XQ$1=AW$3)*($BN69:$XQ69))</f>
        <v>#REF!</v>
      </c>
      <c r="AX69" s="30" t="e">
        <f>+SUMPRODUCT(1*($BN$4:$XQ$4=#REF!)*($BN$1:$XQ$1=AW$3)*($BN69:$XQ69))</f>
        <v>#REF!</v>
      </c>
      <c r="AY69" s="30" t="e">
        <f>+SUMPRODUCT(1*($BN$4:$XQ$4=#REF!)*($BN$1:$XQ$1=AY$3)*($BN69:$XQ69))</f>
        <v>#REF!</v>
      </c>
      <c r="AZ69" s="30" t="e">
        <f>+SUMPRODUCT(1*($BN$4:$XQ$4=#REF!)*($BN$1:$XQ$1=AY$3)*($BN69:$XQ69))</f>
        <v>#REF!</v>
      </c>
      <c r="BA69" s="30" t="e">
        <f>+SUMPRODUCT(1*($BN$4:$XQ$4=#REF!)*($BN$1:$XQ$1=BA$3)*($BN69:$XQ69))</f>
        <v>#REF!</v>
      </c>
      <c r="BB69" s="30" t="e">
        <f>+SUMPRODUCT(1*($BN$4:$XQ$4=#REF!)*($BN$1:$XQ$1=BA$3)*($BN69:$XQ69))</f>
        <v>#REF!</v>
      </c>
      <c r="BC69" s="30" t="e">
        <f>+SUMPRODUCT(1*($BN$4:$XQ$4=#REF!)*($BN$1:$XQ$1=BC$3)*($BN69:$XQ69))</f>
        <v>#REF!</v>
      </c>
      <c r="BD69" s="30" t="e">
        <f>+SUMPRODUCT(1*($BN$4:$XQ$4=#REF!)*($BN$1:$XQ$1=BC$3)*($BN69:$XQ69))</f>
        <v>#REF!</v>
      </c>
      <c r="BE69" s="30" t="e">
        <f>+SUMPRODUCT(1*($BN$4:$XQ$4=#REF!)*($BN$1:$XQ$1=BE$3)*($BN69:$XQ69))</f>
        <v>#REF!</v>
      </c>
      <c r="BF69" s="30" t="e">
        <f>+SUMPRODUCT(1*($BN$4:$XQ$4=#REF!)*($BN$1:$XQ$1=BE$3)*($BN69:$XQ69))</f>
        <v>#REF!</v>
      </c>
      <c r="BG69" s="30" t="e">
        <f>+SUMPRODUCT(1*($BN$4:$XQ$4=#REF!)*($BN$1:$XQ$1=BG$3)*($BN69:$XQ69))</f>
        <v>#REF!</v>
      </c>
      <c r="BH69" s="30" t="e">
        <f>+SUMPRODUCT(1*($BN$4:$XQ$4=#REF!)*($BN$1:$XQ$1=BG$3)*($BN69:$XQ69))</f>
        <v>#REF!</v>
      </c>
      <c r="BI69" s="30" t="e">
        <f>+SUMPRODUCT(1*($BN$4:$XQ$4=#REF!)*($BN$1:$XQ$1=BI$3)*($BN69:$XQ69))</f>
        <v>#REF!</v>
      </c>
      <c r="BJ69" s="30" t="e">
        <f>+SUMPRODUCT(1*($BN$4:$XQ$4=#REF!)*($BN$1:$XQ$1=BI$3)*($BN69:$XQ69))</f>
        <v>#REF!</v>
      </c>
      <c r="BK69" s="30" t="e">
        <f>+SUMPRODUCT(1*($BN$4:$XQ$4=#REF!)*($BN$1:$XQ$1=BK$3)*($BN69:$XQ69))</f>
        <v>#REF!</v>
      </c>
      <c r="BL69" s="30" t="e">
        <f>+SUMPRODUCT(1*($BN$4:$XQ$4=#REF!)*($BN$1:$XQ$1=BK$3)*($BN69:$XQ69))</f>
        <v>#REF!</v>
      </c>
      <c r="BN69" s="31">
        <v>0</v>
      </c>
      <c r="BO69" s="31">
        <v>0</v>
      </c>
      <c r="BP69" s="31">
        <v>0</v>
      </c>
      <c r="BQ69" s="31">
        <v>0</v>
      </c>
      <c r="BR69" s="31">
        <v>0</v>
      </c>
      <c r="BS69" s="31">
        <v>0</v>
      </c>
      <c r="BT69" s="31">
        <v>0</v>
      </c>
      <c r="BU69" s="31">
        <v>0</v>
      </c>
      <c r="BV69" s="31">
        <v>0</v>
      </c>
      <c r="BW69" s="31">
        <v>0</v>
      </c>
      <c r="BX69" s="31">
        <v>0</v>
      </c>
      <c r="BY69" s="31">
        <v>0</v>
      </c>
      <c r="BZ69" s="31">
        <v>0</v>
      </c>
      <c r="CA69" s="31">
        <v>0</v>
      </c>
      <c r="CB69" s="31">
        <v>0</v>
      </c>
      <c r="CC69" s="31">
        <v>0</v>
      </c>
      <c r="CD69" s="31">
        <v>0</v>
      </c>
      <c r="CE69" s="31">
        <v>0</v>
      </c>
      <c r="CF69" s="31">
        <v>0</v>
      </c>
      <c r="CG69" s="31">
        <v>0</v>
      </c>
      <c r="CH69" s="31">
        <v>0</v>
      </c>
      <c r="CI69" s="31">
        <v>0</v>
      </c>
      <c r="CJ69" s="31">
        <v>0</v>
      </c>
      <c r="CK69" s="31">
        <v>0</v>
      </c>
      <c r="CL69" s="31">
        <v>0</v>
      </c>
      <c r="CM69" s="31">
        <v>0</v>
      </c>
      <c r="CN69" s="31">
        <v>0</v>
      </c>
      <c r="CO69" s="31">
        <v>0</v>
      </c>
      <c r="CP69" s="31">
        <v>0</v>
      </c>
      <c r="CQ69" s="31">
        <v>0</v>
      </c>
      <c r="CR69" s="31">
        <v>0</v>
      </c>
      <c r="CS69" s="31">
        <v>0</v>
      </c>
      <c r="CT69" s="31">
        <v>0</v>
      </c>
      <c r="CU69" s="31">
        <v>0</v>
      </c>
      <c r="CV69" s="31">
        <v>0</v>
      </c>
      <c r="CW69" s="31">
        <v>0</v>
      </c>
      <c r="CX69" s="31">
        <v>0</v>
      </c>
      <c r="CY69" s="31">
        <v>0</v>
      </c>
      <c r="CZ69" s="31">
        <v>0</v>
      </c>
      <c r="DA69" s="31">
        <v>0</v>
      </c>
      <c r="DB69" s="31">
        <v>0</v>
      </c>
      <c r="DC69" s="31">
        <v>0</v>
      </c>
      <c r="DD69" s="31">
        <v>0</v>
      </c>
      <c r="DE69" s="31">
        <v>0</v>
      </c>
      <c r="DF69" s="31">
        <v>0</v>
      </c>
      <c r="DG69" s="31">
        <v>0</v>
      </c>
      <c r="DH69" s="31">
        <v>0</v>
      </c>
      <c r="DI69" s="31">
        <v>0</v>
      </c>
      <c r="DJ69" s="31">
        <v>0</v>
      </c>
      <c r="DK69" s="31">
        <v>0</v>
      </c>
      <c r="DL69" s="31">
        <v>0</v>
      </c>
      <c r="DM69" s="31">
        <v>0</v>
      </c>
      <c r="DN69" s="31">
        <v>0</v>
      </c>
      <c r="DO69" s="31">
        <v>0</v>
      </c>
      <c r="DP69" s="31">
        <v>0</v>
      </c>
      <c r="DQ69" s="31">
        <v>0</v>
      </c>
      <c r="DR69" s="31">
        <v>0</v>
      </c>
      <c r="DS69" s="31">
        <v>0</v>
      </c>
      <c r="DT69" s="31">
        <v>0</v>
      </c>
      <c r="DU69" s="31">
        <v>0</v>
      </c>
      <c r="DV69" s="31">
        <v>0</v>
      </c>
      <c r="DW69" s="31">
        <v>0</v>
      </c>
      <c r="DX69" s="31">
        <v>0</v>
      </c>
      <c r="DY69" s="31">
        <v>0</v>
      </c>
      <c r="DZ69" s="31">
        <v>0</v>
      </c>
      <c r="EA69" s="31">
        <v>0</v>
      </c>
      <c r="EB69" s="31">
        <v>0</v>
      </c>
      <c r="EC69" s="31">
        <v>0</v>
      </c>
      <c r="ED69" s="31">
        <v>0</v>
      </c>
      <c r="EE69" s="31">
        <v>0</v>
      </c>
      <c r="EF69" s="31">
        <v>0</v>
      </c>
      <c r="EG69" s="31">
        <v>0</v>
      </c>
      <c r="EH69" s="31">
        <v>0</v>
      </c>
      <c r="EI69" s="31">
        <v>0</v>
      </c>
      <c r="EJ69" s="31">
        <v>0</v>
      </c>
      <c r="EK69" s="31">
        <v>0</v>
      </c>
      <c r="EL69" s="31">
        <v>0</v>
      </c>
      <c r="EM69" s="31">
        <v>0</v>
      </c>
      <c r="EN69" s="31">
        <v>0</v>
      </c>
      <c r="EO69" s="31">
        <v>0</v>
      </c>
      <c r="EP69" s="31">
        <v>0</v>
      </c>
      <c r="EQ69" s="31">
        <v>0</v>
      </c>
      <c r="ER69" s="31">
        <v>0</v>
      </c>
      <c r="ES69" s="31">
        <v>0</v>
      </c>
      <c r="ET69" s="31">
        <v>0</v>
      </c>
      <c r="EU69" s="31">
        <v>0</v>
      </c>
      <c r="EV69" s="31">
        <v>0</v>
      </c>
      <c r="EW69" s="31">
        <v>0</v>
      </c>
      <c r="EX69" s="31">
        <v>0</v>
      </c>
      <c r="EY69" s="31">
        <v>0</v>
      </c>
      <c r="EZ69" s="31">
        <v>0</v>
      </c>
      <c r="FA69" s="31">
        <v>0</v>
      </c>
      <c r="FB69" s="31">
        <v>0</v>
      </c>
      <c r="FC69" s="31">
        <v>0</v>
      </c>
      <c r="FD69" s="31">
        <v>0</v>
      </c>
      <c r="FE69" s="31">
        <v>0</v>
      </c>
      <c r="FF69" s="31">
        <v>0</v>
      </c>
      <c r="FG69" s="31">
        <v>0</v>
      </c>
      <c r="FH69" s="31">
        <v>0</v>
      </c>
      <c r="FI69" s="31">
        <v>0</v>
      </c>
      <c r="FJ69" s="31">
        <v>0</v>
      </c>
      <c r="FK69" s="31">
        <v>0</v>
      </c>
      <c r="FL69" s="31">
        <v>0</v>
      </c>
      <c r="FM69" s="31">
        <v>0</v>
      </c>
      <c r="FN69" s="31">
        <v>0</v>
      </c>
      <c r="FO69" s="31">
        <v>0</v>
      </c>
      <c r="FP69" s="31">
        <v>0</v>
      </c>
      <c r="FQ69" s="31">
        <v>0</v>
      </c>
      <c r="FR69" s="31">
        <v>0</v>
      </c>
      <c r="FS69" s="31">
        <v>0</v>
      </c>
      <c r="FT69" s="31">
        <v>0</v>
      </c>
      <c r="FU69" s="31">
        <v>0</v>
      </c>
      <c r="FV69" s="31">
        <v>0</v>
      </c>
      <c r="FW69" s="31">
        <v>0</v>
      </c>
      <c r="FX69" s="31">
        <v>0</v>
      </c>
      <c r="FY69" s="31">
        <v>0</v>
      </c>
      <c r="FZ69" s="31">
        <v>0</v>
      </c>
      <c r="GA69" s="31">
        <v>0</v>
      </c>
      <c r="GB69" s="31">
        <v>0</v>
      </c>
      <c r="GC69" s="31">
        <v>0</v>
      </c>
      <c r="GD69" s="31">
        <v>0</v>
      </c>
      <c r="GE69" s="31">
        <v>0</v>
      </c>
      <c r="GF69" s="31">
        <v>0</v>
      </c>
      <c r="GG69" s="31">
        <v>0</v>
      </c>
      <c r="GH69" s="31">
        <v>0</v>
      </c>
      <c r="GI69" s="31">
        <v>0</v>
      </c>
      <c r="GJ69" s="31">
        <v>0</v>
      </c>
      <c r="GK69" s="31">
        <v>0</v>
      </c>
      <c r="GL69" s="31">
        <v>0</v>
      </c>
      <c r="GM69" s="31">
        <v>0</v>
      </c>
      <c r="GN69" s="31">
        <v>0</v>
      </c>
      <c r="GO69" s="31">
        <v>0</v>
      </c>
      <c r="GP69" s="31">
        <v>0</v>
      </c>
      <c r="GQ69" s="31">
        <v>0</v>
      </c>
      <c r="GR69" s="31">
        <v>0</v>
      </c>
      <c r="GS69" s="31">
        <v>0</v>
      </c>
      <c r="GT69" s="31">
        <v>0</v>
      </c>
      <c r="GU69" s="31">
        <v>0</v>
      </c>
      <c r="GV69" s="31">
        <v>0</v>
      </c>
      <c r="GW69" s="31">
        <v>0</v>
      </c>
      <c r="GX69" s="31">
        <v>0</v>
      </c>
      <c r="GY69" s="31">
        <v>0</v>
      </c>
      <c r="GZ69" s="31">
        <v>0</v>
      </c>
      <c r="HA69" s="31">
        <v>0</v>
      </c>
      <c r="HB69" s="31">
        <v>0</v>
      </c>
      <c r="HC69" s="31">
        <v>0</v>
      </c>
      <c r="HD69" s="31">
        <v>0</v>
      </c>
      <c r="HE69" s="31">
        <v>0</v>
      </c>
      <c r="HF69" s="31">
        <v>0</v>
      </c>
      <c r="HG69" s="31">
        <v>0</v>
      </c>
      <c r="HH69" s="31">
        <v>0</v>
      </c>
      <c r="HI69" s="31">
        <v>0</v>
      </c>
      <c r="HJ69" s="31">
        <v>0</v>
      </c>
      <c r="HK69" s="31">
        <v>0</v>
      </c>
      <c r="HL69" s="31">
        <v>0</v>
      </c>
      <c r="HM69" s="31">
        <v>0</v>
      </c>
      <c r="HN69" s="31">
        <v>0</v>
      </c>
      <c r="HO69" s="31">
        <v>0</v>
      </c>
      <c r="HP69" s="31">
        <v>0</v>
      </c>
      <c r="HQ69" s="31">
        <v>0</v>
      </c>
      <c r="HR69" s="31">
        <v>0</v>
      </c>
      <c r="HS69" s="31">
        <v>0</v>
      </c>
      <c r="HT69" s="31">
        <v>0</v>
      </c>
      <c r="HU69" s="31">
        <v>0</v>
      </c>
      <c r="HV69" s="31">
        <v>0</v>
      </c>
      <c r="HW69" s="31">
        <v>0</v>
      </c>
      <c r="HX69" s="31">
        <v>0</v>
      </c>
      <c r="HY69" s="31">
        <v>0</v>
      </c>
      <c r="HZ69" s="31">
        <v>0</v>
      </c>
      <c r="IA69" s="31">
        <v>0</v>
      </c>
      <c r="IB69" s="31">
        <v>0</v>
      </c>
      <c r="IC69" s="31">
        <v>0</v>
      </c>
      <c r="ID69" s="31">
        <v>0</v>
      </c>
      <c r="IE69" s="31">
        <v>0</v>
      </c>
      <c r="IF69" s="31">
        <v>0</v>
      </c>
      <c r="IG69" s="31">
        <v>0</v>
      </c>
      <c r="IH69" s="31">
        <v>0</v>
      </c>
      <c r="II69" s="31">
        <v>0</v>
      </c>
      <c r="IJ69" s="31">
        <v>0</v>
      </c>
      <c r="IK69" s="31">
        <v>0</v>
      </c>
      <c r="IL69" s="31">
        <v>0</v>
      </c>
      <c r="IM69" s="31">
        <v>0</v>
      </c>
      <c r="IN69" s="31">
        <v>0</v>
      </c>
      <c r="IO69" s="31">
        <v>0</v>
      </c>
      <c r="IP69" s="31">
        <v>0</v>
      </c>
      <c r="IQ69" s="31">
        <v>0</v>
      </c>
      <c r="IR69" s="31">
        <v>0</v>
      </c>
      <c r="IS69" s="31">
        <v>0</v>
      </c>
      <c r="IT69" s="31">
        <v>0</v>
      </c>
      <c r="IU69" s="31">
        <v>0</v>
      </c>
      <c r="IV69" s="31">
        <v>0</v>
      </c>
      <c r="IW69" s="31">
        <v>0</v>
      </c>
      <c r="IX69" s="31">
        <v>0</v>
      </c>
      <c r="IY69" s="31">
        <v>0</v>
      </c>
      <c r="IZ69" s="31">
        <v>0</v>
      </c>
      <c r="JA69" s="31">
        <v>0</v>
      </c>
      <c r="JB69" s="31">
        <v>0</v>
      </c>
      <c r="JC69" s="31">
        <v>0</v>
      </c>
      <c r="JD69" s="31">
        <v>0</v>
      </c>
      <c r="JE69" s="31">
        <v>0</v>
      </c>
      <c r="JF69" s="31">
        <v>0</v>
      </c>
      <c r="JG69" s="31">
        <v>0</v>
      </c>
      <c r="JH69" s="31">
        <v>0</v>
      </c>
      <c r="JI69" s="31">
        <v>0</v>
      </c>
      <c r="JJ69" s="31">
        <v>0</v>
      </c>
      <c r="JK69" s="31">
        <v>0</v>
      </c>
      <c r="JL69" s="31">
        <v>0</v>
      </c>
      <c r="JM69" s="31">
        <v>0</v>
      </c>
      <c r="JN69" s="31">
        <v>0</v>
      </c>
      <c r="JO69" s="31">
        <v>0</v>
      </c>
      <c r="JP69" s="31">
        <v>0</v>
      </c>
      <c r="JQ69" s="31">
        <v>0</v>
      </c>
      <c r="JR69" s="31">
        <v>0</v>
      </c>
      <c r="JS69" s="31">
        <v>0</v>
      </c>
      <c r="JT69" s="31">
        <v>0</v>
      </c>
      <c r="JU69" s="31">
        <v>0</v>
      </c>
      <c r="JV69" s="31">
        <v>0</v>
      </c>
      <c r="JW69" s="31">
        <v>0</v>
      </c>
      <c r="JX69" s="31">
        <v>0</v>
      </c>
      <c r="JY69" s="31">
        <v>0</v>
      </c>
      <c r="JZ69" s="31">
        <v>0</v>
      </c>
      <c r="KA69" s="31">
        <v>0</v>
      </c>
      <c r="KB69" s="31">
        <v>0</v>
      </c>
      <c r="KC69" s="31">
        <v>0</v>
      </c>
      <c r="KD69" s="31">
        <v>0</v>
      </c>
      <c r="KE69" s="31">
        <v>0</v>
      </c>
      <c r="KF69" s="31">
        <v>0</v>
      </c>
      <c r="KG69" s="31">
        <v>0</v>
      </c>
      <c r="KH69" s="31">
        <v>0</v>
      </c>
      <c r="KI69" s="31">
        <v>0</v>
      </c>
      <c r="KJ69" s="31">
        <v>0</v>
      </c>
      <c r="KK69" s="31">
        <v>0</v>
      </c>
      <c r="KL69" s="31">
        <v>0</v>
      </c>
      <c r="KM69" s="31">
        <v>0</v>
      </c>
      <c r="KN69" s="31">
        <v>0</v>
      </c>
      <c r="KO69" s="31">
        <v>0</v>
      </c>
      <c r="KP69" s="31">
        <v>0</v>
      </c>
      <c r="KQ69" s="31">
        <v>0</v>
      </c>
      <c r="KR69" s="31">
        <v>0</v>
      </c>
      <c r="KS69" s="31">
        <v>0</v>
      </c>
      <c r="KT69" s="31">
        <v>0</v>
      </c>
      <c r="KU69" s="31">
        <v>0</v>
      </c>
      <c r="KV69" s="31">
        <v>0</v>
      </c>
      <c r="KW69" s="31">
        <v>0</v>
      </c>
      <c r="KX69" s="31">
        <v>0</v>
      </c>
      <c r="KY69" s="31">
        <v>0</v>
      </c>
      <c r="KZ69" s="31">
        <v>0</v>
      </c>
      <c r="LA69" s="31">
        <v>0</v>
      </c>
      <c r="LB69" s="31">
        <v>0</v>
      </c>
      <c r="LC69" s="31">
        <v>0</v>
      </c>
      <c r="LD69" s="31">
        <v>0</v>
      </c>
      <c r="LE69" s="31">
        <v>0</v>
      </c>
      <c r="LF69" s="31">
        <v>0</v>
      </c>
      <c r="LG69" s="31">
        <v>0</v>
      </c>
      <c r="LH69" s="31">
        <v>0</v>
      </c>
      <c r="LI69" s="31">
        <v>0</v>
      </c>
      <c r="LJ69" s="31">
        <v>0</v>
      </c>
      <c r="LK69" s="31">
        <v>0</v>
      </c>
      <c r="LL69" s="31">
        <v>0</v>
      </c>
      <c r="LM69" s="31">
        <v>0</v>
      </c>
      <c r="LN69" s="31">
        <v>0</v>
      </c>
      <c r="LO69" s="31">
        <v>0</v>
      </c>
      <c r="LP69" s="31">
        <v>0</v>
      </c>
      <c r="LQ69" s="31">
        <v>0</v>
      </c>
      <c r="LR69" s="31">
        <v>0</v>
      </c>
      <c r="LS69" s="31">
        <v>0</v>
      </c>
      <c r="LT69" s="31">
        <v>0</v>
      </c>
      <c r="LU69" s="31">
        <v>0</v>
      </c>
      <c r="LV69" s="31">
        <v>0</v>
      </c>
      <c r="LW69" s="31">
        <v>0</v>
      </c>
      <c r="LX69" s="31">
        <v>0</v>
      </c>
      <c r="LY69" s="31">
        <v>0</v>
      </c>
      <c r="LZ69" s="31">
        <v>0</v>
      </c>
      <c r="MA69" s="31">
        <v>0</v>
      </c>
      <c r="MB69" s="31">
        <v>0</v>
      </c>
      <c r="MC69" s="31">
        <v>0</v>
      </c>
      <c r="MD69" s="31">
        <v>0</v>
      </c>
      <c r="ME69" s="31">
        <v>0</v>
      </c>
      <c r="MF69" s="31">
        <v>0</v>
      </c>
      <c r="MG69" s="31">
        <v>0</v>
      </c>
      <c r="MH69" s="31">
        <v>0</v>
      </c>
      <c r="MI69" s="31">
        <v>0</v>
      </c>
      <c r="MJ69" s="31">
        <v>0</v>
      </c>
      <c r="MK69" s="31">
        <v>0</v>
      </c>
      <c r="ML69" s="31">
        <v>0</v>
      </c>
      <c r="MM69" s="31">
        <v>0</v>
      </c>
      <c r="MN69" s="31">
        <v>0</v>
      </c>
      <c r="MO69" s="31">
        <v>0</v>
      </c>
      <c r="MP69" s="31">
        <v>0</v>
      </c>
      <c r="MQ69" s="31">
        <v>0</v>
      </c>
      <c r="MR69" s="31">
        <v>0</v>
      </c>
      <c r="MS69" s="31">
        <v>0</v>
      </c>
      <c r="MT69" s="31">
        <v>0</v>
      </c>
      <c r="MU69" s="31">
        <v>0</v>
      </c>
      <c r="MV69" s="31">
        <v>0</v>
      </c>
      <c r="MW69" s="31">
        <v>0</v>
      </c>
      <c r="MX69" s="31">
        <v>0</v>
      </c>
      <c r="MY69" s="31">
        <v>0</v>
      </c>
      <c r="MZ69" s="31">
        <v>0</v>
      </c>
      <c r="NA69" s="31">
        <v>0</v>
      </c>
      <c r="NB69" s="31">
        <v>0</v>
      </c>
      <c r="NC69" s="31">
        <v>0</v>
      </c>
      <c r="ND69" s="31">
        <v>0</v>
      </c>
      <c r="NE69" s="31">
        <v>0</v>
      </c>
      <c r="NF69" s="31">
        <v>0</v>
      </c>
      <c r="NG69" s="31">
        <v>0</v>
      </c>
      <c r="NH69" s="31">
        <v>0</v>
      </c>
      <c r="NI69" s="31">
        <v>0</v>
      </c>
      <c r="NJ69" s="31">
        <v>0</v>
      </c>
      <c r="NK69" s="31">
        <v>0</v>
      </c>
      <c r="NL69" s="31">
        <v>0</v>
      </c>
      <c r="NM69" s="31">
        <v>0</v>
      </c>
      <c r="NN69" s="31">
        <v>0</v>
      </c>
      <c r="NO69" s="31">
        <v>0</v>
      </c>
      <c r="NP69" s="31">
        <v>0</v>
      </c>
      <c r="NQ69" s="31">
        <v>0</v>
      </c>
      <c r="NR69" s="31">
        <v>0</v>
      </c>
      <c r="NS69" s="31">
        <v>0</v>
      </c>
      <c r="NT69" s="31">
        <v>0</v>
      </c>
      <c r="NU69" s="31">
        <v>0</v>
      </c>
      <c r="NV69" s="31">
        <v>0</v>
      </c>
      <c r="NW69" s="31">
        <v>0</v>
      </c>
      <c r="NX69" s="31">
        <v>0</v>
      </c>
      <c r="NY69" s="31">
        <v>0</v>
      </c>
      <c r="NZ69" s="31">
        <v>0</v>
      </c>
      <c r="OA69" s="31">
        <v>0</v>
      </c>
      <c r="OB69" s="31">
        <v>0</v>
      </c>
      <c r="OC69" s="31">
        <v>0</v>
      </c>
      <c r="OD69" s="31">
        <v>0</v>
      </c>
      <c r="OE69" s="31">
        <v>0</v>
      </c>
      <c r="OF69" s="31">
        <v>0</v>
      </c>
      <c r="OG69" s="31">
        <v>0</v>
      </c>
      <c r="OH69" s="31">
        <v>0</v>
      </c>
      <c r="OI69" s="31">
        <v>0</v>
      </c>
      <c r="OJ69" s="31">
        <v>0</v>
      </c>
      <c r="OK69" s="31">
        <v>0</v>
      </c>
      <c r="OL69" s="31">
        <v>0</v>
      </c>
      <c r="OM69" s="31">
        <v>0</v>
      </c>
      <c r="ON69" s="31">
        <v>0</v>
      </c>
      <c r="OO69" s="31">
        <v>0</v>
      </c>
      <c r="OP69" s="31">
        <v>0</v>
      </c>
      <c r="OQ69" s="31">
        <v>0</v>
      </c>
      <c r="OR69" s="31">
        <v>0</v>
      </c>
      <c r="OS69" s="31">
        <v>0</v>
      </c>
      <c r="OT69" s="31">
        <v>0</v>
      </c>
      <c r="OU69" s="31">
        <v>0</v>
      </c>
      <c r="OV69" s="31">
        <v>0</v>
      </c>
      <c r="OW69" s="31">
        <v>0</v>
      </c>
      <c r="OX69" s="31">
        <v>0</v>
      </c>
      <c r="OY69" s="31">
        <v>0</v>
      </c>
      <c r="OZ69" s="31">
        <v>0</v>
      </c>
      <c r="PA69" s="31">
        <v>0</v>
      </c>
      <c r="PB69" s="31">
        <v>0</v>
      </c>
      <c r="PC69" s="31">
        <v>0</v>
      </c>
      <c r="PD69" s="31">
        <v>0</v>
      </c>
      <c r="PE69" s="31">
        <v>0</v>
      </c>
      <c r="PF69" s="31">
        <v>0</v>
      </c>
      <c r="PG69" s="31">
        <v>0</v>
      </c>
      <c r="PH69" s="31">
        <v>0</v>
      </c>
      <c r="PI69" s="31">
        <v>0</v>
      </c>
      <c r="PJ69" s="31">
        <v>0</v>
      </c>
      <c r="PK69" s="31">
        <v>0</v>
      </c>
      <c r="PL69" s="31">
        <v>0</v>
      </c>
      <c r="PM69" s="31">
        <v>0</v>
      </c>
      <c r="PN69" s="31">
        <v>0</v>
      </c>
      <c r="PO69" s="31">
        <v>0</v>
      </c>
      <c r="PP69" s="31">
        <v>0</v>
      </c>
      <c r="PQ69" s="31">
        <v>0</v>
      </c>
      <c r="PR69" s="31">
        <v>0</v>
      </c>
      <c r="PS69" s="31">
        <v>0</v>
      </c>
      <c r="PT69" s="31">
        <v>0</v>
      </c>
      <c r="PU69" s="31">
        <v>0</v>
      </c>
      <c r="PV69" s="31">
        <v>0</v>
      </c>
      <c r="PW69" s="31">
        <v>0</v>
      </c>
      <c r="PX69" s="31">
        <v>0</v>
      </c>
      <c r="PY69" s="31">
        <v>0</v>
      </c>
      <c r="PZ69" s="31">
        <v>0</v>
      </c>
      <c r="QA69" s="31">
        <v>0</v>
      </c>
      <c r="QB69" s="31">
        <v>0</v>
      </c>
      <c r="QC69" s="31">
        <v>0</v>
      </c>
      <c r="QD69" s="31">
        <v>0</v>
      </c>
      <c r="QE69" s="31">
        <v>0</v>
      </c>
      <c r="QF69" s="31">
        <v>0</v>
      </c>
      <c r="QG69" s="31">
        <v>0</v>
      </c>
      <c r="QH69" s="31">
        <v>0</v>
      </c>
      <c r="QI69" s="31">
        <v>0</v>
      </c>
      <c r="QJ69" s="31">
        <v>0</v>
      </c>
      <c r="QK69" s="31">
        <v>0</v>
      </c>
      <c r="QL69" s="31">
        <v>0</v>
      </c>
      <c r="QM69" s="31">
        <v>0</v>
      </c>
      <c r="QN69" s="31">
        <v>0</v>
      </c>
      <c r="QO69" s="31">
        <v>0</v>
      </c>
      <c r="QP69" s="31">
        <v>0</v>
      </c>
      <c r="QQ69" s="31">
        <v>0</v>
      </c>
      <c r="QR69" s="31">
        <v>0</v>
      </c>
      <c r="QS69" s="31">
        <v>0</v>
      </c>
      <c r="QT69" s="31">
        <v>0</v>
      </c>
      <c r="QU69" s="31">
        <v>0</v>
      </c>
      <c r="QV69" s="31">
        <v>0</v>
      </c>
      <c r="QW69" s="31">
        <v>0</v>
      </c>
      <c r="QX69" s="31">
        <v>0</v>
      </c>
      <c r="QY69" s="31">
        <v>0</v>
      </c>
      <c r="QZ69" s="31">
        <v>0</v>
      </c>
      <c r="RA69" s="31">
        <v>0</v>
      </c>
      <c r="RB69" s="31">
        <v>0</v>
      </c>
      <c r="RC69" s="31">
        <v>0</v>
      </c>
      <c r="RD69" s="31">
        <v>0</v>
      </c>
      <c r="RE69" s="31">
        <v>0</v>
      </c>
      <c r="RF69" s="31">
        <v>0</v>
      </c>
      <c r="RG69" s="31">
        <v>0</v>
      </c>
      <c r="RH69" s="31">
        <v>0</v>
      </c>
      <c r="RI69" s="31">
        <v>0</v>
      </c>
      <c r="RJ69" s="31">
        <v>0</v>
      </c>
      <c r="RK69" s="31">
        <v>0</v>
      </c>
      <c r="RL69" s="31">
        <v>0</v>
      </c>
      <c r="RM69" s="31">
        <v>0</v>
      </c>
      <c r="RN69" s="31">
        <v>0</v>
      </c>
      <c r="RO69" s="31">
        <v>0</v>
      </c>
      <c r="RP69" s="31">
        <v>0</v>
      </c>
      <c r="RQ69" s="31">
        <v>0</v>
      </c>
      <c r="RR69" s="31">
        <v>0</v>
      </c>
      <c r="RS69" s="31">
        <v>0</v>
      </c>
      <c r="RT69" s="31">
        <v>0</v>
      </c>
      <c r="RU69" s="31">
        <v>0</v>
      </c>
      <c r="RV69" s="31">
        <v>0</v>
      </c>
      <c r="RW69" s="31">
        <v>0</v>
      </c>
      <c r="RX69" s="31">
        <v>0</v>
      </c>
      <c r="RY69" s="31">
        <v>0</v>
      </c>
      <c r="RZ69" s="31">
        <v>0</v>
      </c>
      <c r="SA69" s="31">
        <v>0</v>
      </c>
      <c r="SB69" s="31">
        <v>0</v>
      </c>
      <c r="SC69" s="31">
        <v>0</v>
      </c>
      <c r="SD69" s="31">
        <v>0</v>
      </c>
      <c r="SE69" s="31">
        <v>0</v>
      </c>
      <c r="SF69" s="31">
        <v>0</v>
      </c>
      <c r="SG69" s="31">
        <v>0</v>
      </c>
      <c r="SH69" s="31">
        <v>0</v>
      </c>
      <c r="SI69" s="31">
        <v>0</v>
      </c>
      <c r="SJ69" s="31">
        <v>0</v>
      </c>
      <c r="SK69" s="31">
        <v>0</v>
      </c>
      <c r="SL69" s="31">
        <v>0</v>
      </c>
      <c r="SM69" s="31">
        <v>0</v>
      </c>
      <c r="SN69" s="31">
        <v>0</v>
      </c>
      <c r="SO69" s="31">
        <v>0</v>
      </c>
      <c r="SP69" s="31">
        <v>0</v>
      </c>
      <c r="SQ69" s="31">
        <v>0</v>
      </c>
      <c r="SR69" s="31">
        <v>0</v>
      </c>
      <c r="SS69" s="31">
        <v>0</v>
      </c>
      <c r="ST69" s="31">
        <v>0</v>
      </c>
      <c r="SU69" s="31">
        <v>0</v>
      </c>
      <c r="SV69" s="31">
        <v>0</v>
      </c>
      <c r="SW69" s="31">
        <v>0</v>
      </c>
      <c r="SX69" s="31">
        <v>0</v>
      </c>
      <c r="SY69" s="31">
        <v>0</v>
      </c>
      <c r="SZ69" s="31">
        <v>0</v>
      </c>
      <c r="TA69" s="31">
        <v>0</v>
      </c>
      <c r="TB69" s="31">
        <v>0</v>
      </c>
      <c r="TC69" s="31">
        <v>0</v>
      </c>
      <c r="TD69" s="31">
        <v>0</v>
      </c>
      <c r="TE69" s="31">
        <v>0</v>
      </c>
      <c r="TF69" s="31">
        <v>0</v>
      </c>
      <c r="TG69" s="31">
        <v>0</v>
      </c>
      <c r="TH69" s="31">
        <v>0</v>
      </c>
      <c r="TI69" s="31">
        <v>0</v>
      </c>
      <c r="TJ69" s="31">
        <v>0</v>
      </c>
      <c r="TK69" s="31">
        <v>0</v>
      </c>
      <c r="TL69" s="31">
        <v>0</v>
      </c>
      <c r="TM69" s="31">
        <v>0</v>
      </c>
      <c r="TN69" s="31">
        <v>0</v>
      </c>
      <c r="TO69" s="31">
        <v>0</v>
      </c>
      <c r="TP69" s="31">
        <v>0</v>
      </c>
      <c r="TQ69" s="31">
        <v>0</v>
      </c>
      <c r="TR69" s="31">
        <v>0</v>
      </c>
      <c r="TS69" s="31">
        <v>0</v>
      </c>
      <c r="TT69" s="31">
        <v>0</v>
      </c>
      <c r="TU69" s="31">
        <v>0</v>
      </c>
      <c r="TV69" s="31">
        <v>0</v>
      </c>
      <c r="TW69" s="31">
        <v>0</v>
      </c>
      <c r="TX69" s="31">
        <v>0</v>
      </c>
      <c r="TY69" s="31">
        <v>0</v>
      </c>
      <c r="TZ69" s="31">
        <v>0</v>
      </c>
      <c r="UA69" s="31">
        <v>0</v>
      </c>
      <c r="UB69" s="31">
        <v>0</v>
      </c>
      <c r="UC69" s="31">
        <v>0</v>
      </c>
      <c r="UD69" s="31">
        <v>0</v>
      </c>
      <c r="UE69" s="31">
        <v>0</v>
      </c>
      <c r="UF69" s="31">
        <v>0</v>
      </c>
      <c r="UG69" s="31">
        <v>0</v>
      </c>
      <c r="UH69" s="31">
        <v>0</v>
      </c>
      <c r="UI69" s="31">
        <v>0</v>
      </c>
      <c r="UJ69" s="31">
        <v>0</v>
      </c>
      <c r="UK69" s="31">
        <v>0</v>
      </c>
      <c r="UL69" s="31">
        <v>0</v>
      </c>
      <c r="UM69" s="31">
        <v>0</v>
      </c>
      <c r="UN69" s="31">
        <v>0</v>
      </c>
      <c r="UO69" s="31">
        <v>0</v>
      </c>
      <c r="UP69" s="31">
        <v>0</v>
      </c>
      <c r="UQ69" s="31">
        <v>0</v>
      </c>
      <c r="UR69" s="31">
        <v>0</v>
      </c>
      <c r="US69" s="31">
        <v>0</v>
      </c>
      <c r="UT69" s="31">
        <v>0</v>
      </c>
      <c r="UU69" s="31">
        <v>0</v>
      </c>
      <c r="UV69" s="31">
        <v>0</v>
      </c>
      <c r="UW69" s="31">
        <v>0</v>
      </c>
      <c r="UX69" s="31">
        <v>0</v>
      </c>
      <c r="UY69" s="31">
        <v>0</v>
      </c>
      <c r="UZ69" s="31">
        <v>0</v>
      </c>
      <c r="VA69" s="31">
        <v>0</v>
      </c>
      <c r="VB69" s="31">
        <v>0</v>
      </c>
      <c r="VC69" s="31">
        <v>0</v>
      </c>
      <c r="VD69" s="31">
        <v>0</v>
      </c>
      <c r="VE69" s="31">
        <v>0</v>
      </c>
      <c r="VF69" s="31">
        <v>0</v>
      </c>
      <c r="VG69" s="31">
        <v>0</v>
      </c>
      <c r="VH69" s="31">
        <v>0</v>
      </c>
      <c r="VI69" s="31">
        <v>0</v>
      </c>
      <c r="VJ69" s="31">
        <v>0</v>
      </c>
      <c r="VK69" s="31">
        <v>0</v>
      </c>
      <c r="VL69" s="31">
        <v>0</v>
      </c>
      <c r="VM69" s="31">
        <v>0</v>
      </c>
      <c r="VN69" s="31">
        <v>0</v>
      </c>
      <c r="VO69" s="31">
        <v>0</v>
      </c>
      <c r="VP69" s="31">
        <v>0</v>
      </c>
      <c r="VQ69" s="31">
        <v>0</v>
      </c>
      <c r="VR69" s="31">
        <v>0</v>
      </c>
      <c r="VS69" s="31">
        <v>0</v>
      </c>
      <c r="VT69" s="31">
        <v>0</v>
      </c>
      <c r="VU69" s="31">
        <v>0</v>
      </c>
      <c r="VV69" s="31">
        <v>0</v>
      </c>
      <c r="VW69" s="31">
        <v>0</v>
      </c>
      <c r="VX69" s="31">
        <v>0</v>
      </c>
      <c r="VY69" s="31">
        <v>0</v>
      </c>
      <c r="VZ69" s="31">
        <v>0</v>
      </c>
      <c r="WA69" s="31">
        <v>0</v>
      </c>
      <c r="WB69" s="31">
        <v>0</v>
      </c>
      <c r="WC69" s="31">
        <v>0</v>
      </c>
      <c r="WD69" s="31">
        <v>0</v>
      </c>
      <c r="WE69" s="31">
        <v>0</v>
      </c>
      <c r="WF69" s="31">
        <v>0</v>
      </c>
      <c r="WG69" s="31">
        <v>0</v>
      </c>
      <c r="WH69" s="31">
        <v>0</v>
      </c>
      <c r="WI69" s="31">
        <v>0</v>
      </c>
      <c r="WJ69" s="31">
        <v>0</v>
      </c>
      <c r="WK69" s="31">
        <v>0</v>
      </c>
      <c r="WL69" s="31">
        <v>0</v>
      </c>
      <c r="WM69" s="31">
        <v>0</v>
      </c>
      <c r="WN69" s="31">
        <v>0</v>
      </c>
      <c r="WO69" s="31">
        <v>0</v>
      </c>
      <c r="WP69" s="31">
        <v>0</v>
      </c>
      <c r="WQ69" s="31">
        <v>0</v>
      </c>
      <c r="WR69" s="31">
        <v>0</v>
      </c>
      <c r="WS69" s="31">
        <v>0</v>
      </c>
      <c r="WT69" s="31">
        <v>0</v>
      </c>
      <c r="WU69" s="31">
        <v>0</v>
      </c>
      <c r="WV69" s="31">
        <v>0</v>
      </c>
      <c r="WW69" s="31">
        <v>0</v>
      </c>
      <c r="WX69" s="31">
        <v>0</v>
      </c>
      <c r="WY69" s="31">
        <v>0</v>
      </c>
      <c r="WZ69" s="31">
        <v>0</v>
      </c>
      <c r="XA69" s="31">
        <v>0</v>
      </c>
      <c r="XB69" s="31">
        <v>0</v>
      </c>
      <c r="XC69" s="31">
        <v>0</v>
      </c>
      <c r="XD69" s="31">
        <v>0</v>
      </c>
      <c r="XE69" s="31">
        <v>0</v>
      </c>
      <c r="XF69" s="31">
        <v>0</v>
      </c>
      <c r="XG69" s="31">
        <v>0</v>
      </c>
      <c r="XH69" s="31">
        <v>0</v>
      </c>
      <c r="XI69" s="31">
        <v>0</v>
      </c>
      <c r="XJ69" s="31">
        <v>0</v>
      </c>
      <c r="XK69" s="31">
        <v>0</v>
      </c>
      <c r="XL69" s="31">
        <v>0</v>
      </c>
      <c r="XM69" s="31">
        <v>0</v>
      </c>
      <c r="XN69" s="31">
        <v>0</v>
      </c>
      <c r="XO69" s="31">
        <v>0</v>
      </c>
      <c r="XP69" s="31">
        <v>0</v>
      </c>
      <c r="XQ69" s="31">
        <v>0</v>
      </c>
    </row>
    <row r="70" spans="1:641" hidden="1" x14ac:dyDescent="0.25">
      <c r="A70" s="29" t="s">
        <v>171</v>
      </c>
      <c r="B70" s="20" t="s">
        <v>172</v>
      </c>
      <c r="C70" s="29">
        <f>+IFERROR(VLOOKUP($C$2,[4]PMO16!$A$11:P191,13,TRUE)/1000000,0)</f>
        <v>0</v>
      </c>
      <c r="D70" s="21"/>
      <c r="E70" s="22">
        <f>+C70/$C$74</f>
        <v>0</v>
      </c>
      <c r="F70" s="23" t="s">
        <v>20</v>
      </c>
      <c r="G70" s="23" t="s">
        <v>21</v>
      </c>
      <c r="H70" s="28">
        <v>42500</v>
      </c>
      <c r="I70" s="28"/>
      <c r="J70" s="26" t="s">
        <v>173</v>
      </c>
      <c r="K70" s="23">
        <v>18</v>
      </c>
      <c r="L70" s="23" t="s">
        <v>48</v>
      </c>
      <c r="M70" s="28">
        <f t="shared" si="147"/>
        <v>43049</v>
      </c>
      <c r="N70" s="23" t="s">
        <v>96</v>
      </c>
      <c r="O70" s="29" t="s">
        <v>148</v>
      </c>
      <c r="P70" s="115"/>
      <c r="Q70" s="30" t="e">
        <f>+SUMPRODUCT(1*($BN$4:$XQ$4=#REF!)*($BN$1:$XQ$1=Q$3)*($BN70:$XQ70))</f>
        <v>#REF!</v>
      </c>
      <c r="R70" s="30" t="e">
        <f>+SUMPRODUCT(1*($BN$4:$XQ$4=#REF!)*($BN$1:$XQ$1=Q$3)*($BN70:$XQ70))</f>
        <v>#REF!</v>
      </c>
      <c r="S70" s="30" t="e">
        <f>+SUMPRODUCT(1*($BN$4:$XQ$4=#REF!)*($BN$1:$XQ$1=S$3)*($BN70:$XQ70))</f>
        <v>#REF!</v>
      </c>
      <c r="T70" s="30" t="e">
        <f>+SUMPRODUCT(1*($BN$4:$XQ$4=#REF!)*($BN$1:$XQ$1=S$3)*($BN70:$XQ70))</f>
        <v>#REF!</v>
      </c>
      <c r="U70" s="30" t="e">
        <f>+SUMPRODUCT(1*($BN$4:$XQ$4=#REF!)*($BN$1:$XQ$1=U$3)*($BN70:$XQ70))</f>
        <v>#REF!</v>
      </c>
      <c r="V70" s="30" t="e">
        <f>+SUMPRODUCT(1*($BN$4:$XQ$4=#REF!)*($BN$1:$XQ$1=U$3)*($BN70:$XQ70))</f>
        <v>#REF!</v>
      </c>
      <c r="W70" s="30" t="e">
        <f>+SUMPRODUCT(1*($BN$4:$XQ$4=#REF!)*($BN$1:$XQ$1=W$3)*($BN70:$XQ70))</f>
        <v>#REF!</v>
      </c>
      <c r="X70" s="30" t="e">
        <f>+SUMPRODUCT(1*($BN$4:$XQ$4=#REF!)*($BN$1:$XQ$1=W$3)*($BN70:$XQ70))</f>
        <v>#REF!</v>
      </c>
      <c r="Y70" s="30" t="e">
        <f>+SUMPRODUCT(1*($BN$4:$XQ$4=#REF!)*($BN$1:$XQ$1=Y$3)*($BN70:$XQ70))</f>
        <v>#REF!</v>
      </c>
      <c r="Z70" s="30" t="e">
        <f>+SUMPRODUCT(1*($BN$4:$XQ$4=#REF!)*($BN$1:$XQ$1=Y$3)*($BN70:$XQ70))</f>
        <v>#REF!</v>
      </c>
      <c r="AA70" s="30" t="e">
        <f>+SUMPRODUCT(1*($BN$4:$XQ$4=#REF!)*($BN$1:$XQ$1=AA$3)*($BN70:$XQ70))</f>
        <v>#REF!</v>
      </c>
      <c r="AB70" s="30" t="e">
        <f>+SUMPRODUCT(1*($BN$4:$XQ$4=#REF!)*($BN$1:$XQ$1=AA$3)*($BN70:$XQ70))</f>
        <v>#REF!</v>
      </c>
      <c r="AC70" s="30" t="e">
        <f>+SUMPRODUCT(1*($BN$4:$XQ$4=#REF!)*($BN$1:$XQ$1=AC$3)*($BN70:$XQ70))</f>
        <v>#REF!</v>
      </c>
      <c r="AD70" s="30" t="e">
        <f>+SUMPRODUCT(1*($BN$4:$XQ$4=#REF!)*($BN$1:$XQ$1=AC$3)*($BN70:$XQ70))</f>
        <v>#REF!</v>
      </c>
      <c r="AE70" s="30" t="e">
        <f>+SUMPRODUCT(1*($BN$4:$XQ$4=#REF!)*($BN$1:$XQ$1=AE$3)*($BN70:$XQ70))</f>
        <v>#REF!</v>
      </c>
      <c r="AF70" s="30" t="e">
        <f>+SUMPRODUCT(1*($BN$4:$XQ$4=#REF!)*($BN$1:$XQ$1=AE$3)*($BN70:$XQ70))</f>
        <v>#REF!</v>
      </c>
      <c r="AG70" s="30" t="e">
        <f>+SUMPRODUCT(1*($BN$4:$XQ$4=#REF!)*($BN$1:$XQ$1=AG$3)*($BN70:$XQ70))</f>
        <v>#REF!</v>
      </c>
      <c r="AH70" s="30" t="e">
        <f>+SUMPRODUCT(1*($BN$4:$XQ$4=#REF!)*($BN$1:$XQ$1=AG$3)*($BN70:$XQ70))</f>
        <v>#REF!</v>
      </c>
      <c r="AI70" s="30" t="e">
        <f>+SUMPRODUCT(1*($BN$4:$XQ$4=#REF!)*($BN$1:$XQ$1=AI$3)*($BN70:$XQ70))</f>
        <v>#REF!</v>
      </c>
      <c r="AJ70" s="30" t="e">
        <f>+SUMPRODUCT(1*($BN$4:$XQ$4=#REF!)*($BN$1:$XQ$1=AI$3)*($BN70:$XQ70))</f>
        <v>#REF!</v>
      </c>
      <c r="AK70" s="30" t="e">
        <f>+SUMPRODUCT(1*($BN$4:$XQ$4=#REF!)*($BN$1:$XQ$1=AK$3)*($BN70:$XQ70))</f>
        <v>#REF!</v>
      </c>
      <c r="AL70" s="30" t="e">
        <f>+SUMPRODUCT(1*($BN$4:$XQ$4=#REF!)*($BN$1:$XQ$1=AK$3)*($BN70:$XQ70))</f>
        <v>#REF!</v>
      </c>
      <c r="AM70" s="30" t="e">
        <f>+SUMPRODUCT(1*($BN$4:$XQ$4=#REF!)*($BN$1:$XQ$1=AM$3)*($BN70:$XQ70))</f>
        <v>#REF!</v>
      </c>
      <c r="AN70" s="30" t="e">
        <f>+SUMPRODUCT(1*($BN$4:$XQ$4=#REF!)*($BN$1:$XQ$1=AM$3)*($BN70:$XQ70))</f>
        <v>#REF!</v>
      </c>
      <c r="AO70" s="30" t="e">
        <f>+SUMPRODUCT(1*($BN$4:$XQ$4=#REF!)*($BN$1:$XQ$1=AO$3)*($BN70:$XQ70))</f>
        <v>#REF!</v>
      </c>
      <c r="AP70" s="30" t="e">
        <f>+SUMPRODUCT(1*($BN$4:$XQ$4=#REF!)*($BN$1:$XQ$1=AO$3)*($BN70:$XQ70))</f>
        <v>#REF!</v>
      </c>
      <c r="AQ70" s="30" t="e">
        <f>+SUMPRODUCT(1*($BN$4:$XQ$4=#REF!)*($BN$1:$XQ$1=AQ$3)*($BN70:$XQ70))</f>
        <v>#REF!</v>
      </c>
      <c r="AR70" s="30" t="e">
        <f>+SUMPRODUCT(1*($BN$4:$XQ$4=#REF!)*($BN$1:$XQ$1=AQ$3)*($BN70:$XQ70))</f>
        <v>#REF!</v>
      </c>
      <c r="AS70" s="30" t="e">
        <f>+SUMPRODUCT(1*($BN$4:$XQ$4=#REF!)*($BN$1:$XQ$1=AS$3)*($BN70:$XQ70))</f>
        <v>#REF!</v>
      </c>
      <c r="AT70" s="30" t="e">
        <f>+SUMPRODUCT(1*($BN$4:$XQ$4=#REF!)*($BN$1:$XQ$1=AS$3)*($BN70:$XQ70))</f>
        <v>#REF!</v>
      </c>
      <c r="AU70" s="30" t="e">
        <f>+SUMPRODUCT(1*($BN$4:$XQ$4=#REF!)*($BN$1:$XQ$1=AU$3)*($BN70:$XQ70))</f>
        <v>#REF!</v>
      </c>
      <c r="AV70" s="30" t="e">
        <f>+SUMPRODUCT(1*($BN$4:$XQ$4=#REF!)*($BN$1:$XQ$1=AU$3)*($BN70:$XQ70))</f>
        <v>#REF!</v>
      </c>
      <c r="AW70" s="30" t="e">
        <f>+SUMPRODUCT(1*($BN$4:$XQ$4=#REF!)*($BN$1:$XQ$1=AW$3)*($BN70:$XQ70))</f>
        <v>#REF!</v>
      </c>
      <c r="AX70" s="30" t="e">
        <f>+SUMPRODUCT(1*($BN$4:$XQ$4=#REF!)*($BN$1:$XQ$1=AW$3)*($BN70:$XQ70))</f>
        <v>#REF!</v>
      </c>
      <c r="AY70" s="30" t="e">
        <f>+SUMPRODUCT(1*($BN$4:$XQ$4=#REF!)*($BN$1:$XQ$1=AY$3)*($BN70:$XQ70))</f>
        <v>#REF!</v>
      </c>
      <c r="AZ70" s="30" t="e">
        <f>+SUMPRODUCT(1*($BN$4:$XQ$4=#REF!)*($BN$1:$XQ$1=AY$3)*($BN70:$XQ70))</f>
        <v>#REF!</v>
      </c>
      <c r="BA70" s="30" t="e">
        <f>+SUMPRODUCT(1*($BN$4:$XQ$4=#REF!)*($BN$1:$XQ$1=BA$3)*($BN70:$XQ70))</f>
        <v>#REF!</v>
      </c>
      <c r="BB70" s="30" t="e">
        <f>+SUMPRODUCT(1*($BN$4:$XQ$4=#REF!)*($BN$1:$XQ$1=BA$3)*($BN70:$XQ70))</f>
        <v>#REF!</v>
      </c>
      <c r="BC70" s="30" t="e">
        <f>+SUMPRODUCT(1*($BN$4:$XQ$4=#REF!)*($BN$1:$XQ$1=BC$3)*($BN70:$XQ70))</f>
        <v>#REF!</v>
      </c>
      <c r="BD70" s="30" t="e">
        <f>+SUMPRODUCT(1*($BN$4:$XQ$4=#REF!)*($BN$1:$XQ$1=BC$3)*($BN70:$XQ70))</f>
        <v>#REF!</v>
      </c>
      <c r="BE70" s="30" t="e">
        <f>+SUMPRODUCT(1*($BN$4:$XQ$4=#REF!)*($BN$1:$XQ$1=BE$3)*($BN70:$XQ70))</f>
        <v>#REF!</v>
      </c>
      <c r="BF70" s="30" t="e">
        <f>+SUMPRODUCT(1*($BN$4:$XQ$4=#REF!)*($BN$1:$XQ$1=BE$3)*($BN70:$XQ70))</f>
        <v>#REF!</v>
      </c>
      <c r="BG70" s="30" t="e">
        <f>+SUMPRODUCT(1*($BN$4:$XQ$4=#REF!)*($BN$1:$XQ$1=BG$3)*($BN70:$XQ70))</f>
        <v>#REF!</v>
      </c>
      <c r="BH70" s="30" t="e">
        <f>+SUMPRODUCT(1*($BN$4:$XQ$4=#REF!)*($BN$1:$XQ$1=BG$3)*($BN70:$XQ70))</f>
        <v>#REF!</v>
      </c>
      <c r="BI70" s="30" t="e">
        <f>+SUMPRODUCT(1*($BN$4:$XQ$4=#REF!)*($BN$1:$XQ$1=BI$3)*($BN70:$XQ70))</f>
        <v>#REF!</v>
      </c>
      <c r="BJ70" s="30" t="e">
        <f>+SUMPRODUCT(1*($BN$4:$XQ$4=#REF!)*($BN$1:$XQ$1=BI$3)*($BN70:$XQ70))</f>
        <v>#REF!</v>
      </c>
      <c r="BK70" s="30" t="e">
        <f>+SUMPRODUCT(1*($BN$4:$XQ$4=#REF!)*($BN$1:$XQ$1=BK$3)*($BN70:$XQ70))</f>
        <v>#REF!</v>
      </c>
      <c r="BL70" s="30" t="e">
        <f>+SUMPRODUCT(1*($BN$4:$XQ$4=#REF!)*($BN$1:$XQ$1=BK$3)*($BN70:$XQ70))</f>
        <v>#REF!</v>
      </c>
      <c r="BN70" s="31">
        <v>0</v>
      </c>
      <c r="BO70" s="31">
        <v>0</v>
      </c>
      <c r="BP70" s="31">
        <v>0</v>
      </c>
      <c r="BQ70" s="31">
        <v>0</v>
      </c>
      <c r="BR70" s="31">
        <v>0</v>
      </c>
      <c r="BS70" s="31">
        <v>0</v>
      </c>
      <c r="BT70" s="31">
        <v>0</v>
      </c>
      <c r="BU70" s="31">
        <v>0</v>
      </c>
      <c r="BV70" s="31">
        <v>0</v>
      </c>
      <c r="BW70" s="31">
        <v>0</v>
      </c>
      <c r="BX70" s="31">
        <v>0</v>
      </c>
      <c r="BY70" s="31">
        <v>0</v>
      </c>
      <c r="BZ70" s="31">
        <v>0</v>
      </c>
      <c r="CA70" s="31">
        <v>0</v>
      </c>
      <c r="CB70" s="31">
        <v>0</v>
      </c>
      <c r="CC70" s="31">
        <v>0</v>
      </c>
      <c r="CD70" s="31">
        <v>0</v>
      </c>
      <c r="CE70" s="31">
        <v>0</v>
      </c>
      <c r="CF70" s="31">
        <v>0</v>
      </c>
      <c r="CG70" s="31">
        <v>0</v>
      </c>
      <c r="CH70" s="31">
        <v>0</v>
      </c>
      <c r="CI70" s="31">
        <v>0</v>
      </c>
      <c r="CJ70" s="31">
        <v>0</v>
      </c>
      <c r="CK70" s="31">
        <v>0</v>
      </c>
      <c r="CL70" s="31">
        <v>0</v>
      </c>
      <c r="CM70" s="31">
        <v>0</v>
      </c>
      <c r="CN70" s="31">
        <v>0</v>
      </c>
      <c r="CO70" s="31">
        <v>0</v>
      </c>
      <c r="CP70" s="31">
        <v>0</v>
      </c>
      <c r="CQ70" s="31">
        <v>0</v>
      </c>
      <c r="CR70" s="31">
        <v>0</v>
      </c>
      <c r="CS70" s="31">
        <v>0</v>
      </c>
      <c r="CT70" s="31">
        <v>0</v>
      </c>
      <c r="CU70" s="31">
        <v>0</v>
      </c>
      <c r="CV70" s="31">
        <v>0</v>
      </c>
      <c r="CW70" s="31">
        <v>0</v>
      </c>
      <c r="CX70" s="31">
        <v>0</v>
      </c>
      <c r="CY70" s="31">
        <v>0</v>
      </c>
      <c r="CZ70" s="31">
        <v>0</v>
      </c>
      <c r="DA70" s="31">
        <v>0</v>
      </c>
      <c r="DB70" s="31">
        <v>0</v>
      </c>
      <c r="DC70" s="31">
        <v>0</v>
      </c>
      <c r="DD70" s="31">
        <v>0</v>
      </c>
      <c r="DE70" s="31">
        <v>0</v>
      </c>
      <c r="DF70" s="31">
        <v>0</v>
      </c>
      <c r="DG70" s="31">
        <v>0</v>
      </c>
      <c r="DH70" s="31">
        <v>0</v>
      </c>
      <c r="DI70" s="31">
        <v>0</v>
      </c>
      <c r="DJ70" s="31">
        <v>0</v>
      </c>
      <c r="DK70" s="31">
        <v>0</v>
      </c>
      <c r="DL70" s="31">
        <v>0</v>
      </c>
      <c r="DM70" s="31">
        <v>0</v>
      </c>
      <c r="DN70" s="31">
        <v>0</v>
      </c>
      <c r="DO70" s="31">
        <v>0</v>
      </c>
      <c r="DP70" s="31">
        <v>0</v>
      </c>
      <c r="DQ70" s="31">
        <v>0</v>
      </c>
      <c r="DR70" s="31">
        <v>0</v>
      </c>
      <c r="DS70" s="31">
        <v>0</v>
      </c>
      <c r="DT70" s="31">
        <v>0</v>
      </c>
      <c r="DU70" s="31">
        <v>0</v>
      </c>
      <c r="DV70" s="31">
        <v>0</v>
      </c>
      <c r="DW70" s="31">
        <v>0</v>
      </c>
      <c r="DX70" s="31">
        <v>0</v>
      </c>
      <c r="DY70" s="31">
        <v>0</v>
      </c>
      <c r="DZ70" s="31">
        <v>0</v>
      </c>
      <c r="EA70" s="31">
        <v>0</v>
      </c>
      <c r="EB70" s="31">
        <v>0</v>
      </c>
      <c r="EC70" s="31">
        <v>0</v>
      </c>
      <c r="ED70" s="31">
        <v>0</v>
      </c>
      <c r="EE70" s="31">
        <v>0</v>
      </c>
      <c r="EF70" s="31">
        <v>0</v>
      </c>
      <c r="EG70" s="31">
        <v>0</v>
      </c>
      <c r="EH70" s="31">
        <v>0</v>
      </c>
      <c r="EI70" s="31">
        <v>0</v>
      </c>
      <c r="EJ70" s="31">
        <v>0</v>
      </c>
      <c r="EK70" s="31">
        <v>0</v>
      </c>
      <c r="EL70" s="31">
        <v>0</v>
      </c>
      <c r="EM70" s="31">
        <v>0</v>
      </c>
      <c r="EN70" s="31">
        <v>0</v>
      </c>
      <c r="EO70" s="31">
        <v>0</v>
      </c>
      <c r="EP70" s="31">
        <v>0</v>
      </c>
      <c r="EQ70" s="31">
        <v>0</v>
      </c>
      <c r="ER70" s="31">
        <v>0</v>
      </c>
      <c r="ES70" s="31">
        <v>0</v>
      </c>
      <c r="ET70" s="31">
        <v>0</v>
      </c>
      <c r="EU70" s="31">
        <v>0</v>
      </c>
      <c r="EV70" s="31">
        <v>0</v>
      </c>
      <c r="EW70" s="31">
        <v>0</v>
      </c>
      <c r="EX70" s="31">
        <v>0</v>
      </c>
      <c r="EY70" s="31">
        <v>0</v>
      </c>
      <c r="EZ70" s="31">
        <v>0</v>
      </c>
      <c r="FA70" s="31">
        <v>0</v>
      </c>
      <c r="FB70" s="31">
        <v>0</v>
      </c>
      <c r="FC70" s="31">
        <v>0</v>
      </c>
      <c r="FD70" s="31">
        <v>0</v>
      </c>
      <c r="FE70" s="31">
        <v>0</v>
      </c>
      <c r="FF70" s="31">
        <v>0</v>
      </c>
      <c r="FG70" s="31">
        <v>0</v>
      </c>
      <c r="FH70" s="31">
        <v>0</v>
      </c>
      <c r="FI70" s="31">
        <v>0</v>
      </c>
      <c r="FJ70" s="31">
        <v>0</v>
      </c>
      <c r="FK70" s="31">
        <v>0</v>
      </c>
      <c r="FL70" s="31">
        <v>0</v>
      </c>
      <c r="FM70" s="31">
        <v>0</v>
      </c>
      <c r="FN70" s="31">
        <v>0</v>
      </c>
      <c r="FO70" s="31">
        <v>0</v>
      </c>
      <c r="FP70" s="31">
        <v>0</v>
      </c>
      <c r="FQ70" s="31">
        <v>0</v>
      </c>
      <c r="FR70" s="31">
        <v>0</v>
      </c>
      <c r="FS70" s="31">
        <v>0</v>
      </c>
      <c r="FT70" s="31">
        <v>0</v>
      </c>
      <c r="FU70" s="31">
        <v>0</v>
      </c>
      <c r="FV70" s="31">
        <v>0</v>
      </c>
      <c r="FW70" s="31">
        <v>0</v>
      </c>
      <c r="FX70" s="31">
        <v>0</v>
      </c>
      <c r="FY70" s="31">
        <v>0</v>
      </c>
      <c r="FZ70" s="31">
        <v>0</v>
      </c>
      <c r="GA70" s="31">
        <v>0</v>
      </c>
      <c r="GB70" s="31">
        <v>0</v>
      </c>
      <c r="GC70" s="31">
        <v>0</v>
      </c>
      <c r="GD70" s="31">
        <v>0</v>
      </c>
      <c r="GE70" s="31">
        <v>0</v>
      </c>
      <c r="GF70" s="31">
        <v>0</v>
      </c>
      <c r="GG70" s="31">
        <v>0</v>
      </c>
      <c r="GH70" s="31">
        <v>0</v>
      </c>
      <c r="GI70" s="31">
        <v>0</v>
      </c>
      <c r="GJ70" s="31">
        <v>0</v>
      </c>
      <c r="GK70" s="31">
        <v>0</v>
      </c>
      <c r="GL70" s="31">
        <v>0</v>
      </c>
      <c r="GM70" s="31">
        <v>0</v>
      </c>
      <c r="GN70" s="31">
        <v>0</v>
      </c>
      <c r="GO70" s="31">
        <v>0</v>
      </c>
      <c r="GP70" s="31">
        <v>0</v>
      </c>
      <c r="GQ70" s="31">
        <v>0</v>
      </c>
      <c r="GR70" s="31">
        <v>0</v>
      </c>
      <c r="GS70" s="31">
        <v>0</v>
      </c>
      <c r="GT70" s="31">
        <v>0</v>
      </c>
      <c r="GU70" s="31">
        <v>0</v>
      </c>
      <c r="GV70" s="31">
        <v>0</v>
      </c>
      <c r="GW70" s="31">
        <v>0</v>
      </c>
      <c r="GX70" s="31">
        <v>0</v>
      </c>
      <c r="GY70" s="31">
        <v>0</v>
      </c>
      <c r="GZ70" s="31">
        <v>0</v>
      </c>
      <c r="HA70" s="31">
        <v>0</v>
      </c>
      <c r="HB70" s="31">
        <v>0</v>
      </c>
      <c r="HC70" s="31">
        <v>0</v>
      </c>
      <c r="HD70" s="31">
        <v>0</v>
      </c>
      <c r="HE70" s="31">
        <v>0</v>
      </c>
      <c r="HF70" s="31">
        <v>0</v>
      </c>
      <c r="HG70" s="31">
        <v>0</v>
      </c>
      <c r="HH70" s="31">
        <v>0</v>
      </c>
      <c r="HI70" s="31">
        <v>0</v>
      </c>
      <c r="HJ70" s="31">
        <v>0</v>
      </c>
      <c r="HK70" s="31">
        <v>0</v>
      </c>
      <c r="HL70" s="31">
        <v>0</v>
      </c>
      <c r="HM70" s="31">
        <v>0</v>
      </c>
      <c r="HN70" s="31">
        <v>0</v>
      </c>
      <c r="HO70" s="31">
        <v>0</v>
      </c>
      <c r="HP70" s="31">
        <v>0</v>
      </c>
      <c r="HQ70" s="31">
        <v>0</v>
      </c>
      <c r="HR70" s="31">
        <v>0</v>
      </c>
      <c r="HS70" s="31">
        <v>0</v>
      </c>
      <c r="HT70" s="31">
        <v>0</v>
      </c>
      <c r="HU70" s="31">
        <v>0</v>
      </c>
      <c r="HV70" s="31">
        <v>0</v>
      </c>
      <c r="HW70" s="31">
        <v>0</v>
      </c>
      <c r="HX70" s="31">
        <v>0</v>
      </c>
      <c r="HY70" s="31">
        <v>0</v>
      </c>
      <c r="HZ70" s="31">
        <v>0</v>
      </c>
      <c r="IA70" s="31">
        <v>0</v>
      </c>
      <c r="IB70" s="31">
        <v>0</v>
      </c>
      <c r="IC70" s="31">
        <v>0</v>
      </c>
      <c r="ID70" s="31">
        <v>0</v>
      </c>
      <c r="IE70" s="31">
        <v>0</v>
      </c>
      <c r="IF70" s="31">
        <v>0</v>
      </c>
      <c r="IG70" s="31">
        <v>0</v>
      </c>
      <c r="IH70" s="31">
        <v>0</v>
      </c>
      <c r="II70" s="31">
        <v>0</v>
      </c>
      <c r="IJ70" s="31">
        <v>0</v>
      </c>
      <c r="IK70" s="31">
        <v>0</v>
      </c>
      <c r="IL70" s="31">
        <v>0</v>
      </c>
      <c r="IM70" s="31">
        <v>0</v>
      </c>
      <c r="IN70" s="31">
        <v>0</v>
      </c>
      <c r="IO70" s="31">
        <v>0</v>
      </c>
      <c r="IP70" s="31">
        <v>0</v>
      </c>
      <c r="IQ70" s="31">
        <v>0</v>
      </c>
      <c r="IR70" s="31">
        <v>0</v>
      </c>
      <c r="IS70" s="31">
        <v>0</v>
      </c>
      <c r="IT70" s="31">
        <v>0</v>
      </c>
      <c r="IU70" s="31">
        <v>0</v>
      </c>
      <c r="IV70" s="31">
        <v>0</v>
      </c>
      <c r="IW70" s="31">
        <v>0</v>
      </c>
      <c r="IX70" s="31">
        <v>0</v>
      </c>
      <c r="IY70" s="31">
        <v>0</v>
      </c>
      <c r="IZ70" s="31">
        <v>0</v>
      </c>
      <c r="JA70" s="31">
        <v>0</v>
      </c>
      <c r="JB70" s="31">
        <v>0</v>
      </c>
      <c r="JC70" s="31">
        <v>0</v>
      </c>
      <c r="JD70" s="31">
        <v>0</v>
      </c>
      <c r="JE70" s="31">
        <v>0</v>
      </c>
      <c r="JF70" s="31">
        <v>0</v>
      </c>
      <c r="JG70" s="31">
        <v>0</v>
      </c>
      <c r="JH70" s="31">
        <v>0</v>
      </c>
      <c r="JI70" s="31">
        <v>0</v>
      </c>
      <c r="JJ70" s="31">
        <v>0</v>
      </c>
      <c r="JK70" s="31">
        <v>0</v>
      </c>
      <c r="JL70" s="31">
        <v>0</v>
      </c>
      <c r="JM70" s="31">
        <v>0</v>
      </c>
      <c r="JN70" s="31">
        <v>0</v>
      </c>
      <c r="JO70" s="31">
        <v>0</v>
      </c>
      <c r="JP70" s="31">
        <v>0</v>
      </c>
      <c r="JQ70" s="31">
        <v>0</v>
      </c>
      <c r="JR70" s="31">
        <v>0</v>
      </c>
      <c r="JS70" s="31">
        <v>0</v>
      </c>
      <c r="JT70" s="31">
        <v>0</v>
      </c>
      <c r="JU70" s="31">
        <v>0</v>
      </c>
      <c r="JV70" s="31">
        <v>0</v>
      </c>
      <c r="JW70" s="31">
        <v>0</v>
      </c>
      <c r="JX70" s="31">
        <v>0</v>
      </c>
      <c r="JY70" s="31">
        <v>0</v>
      </c>
      <c r="JZ70" s="31">
        <v>0</v>
      </c>
      <c r="KA70" s="31">
        <v>0</v>
      </c>
      <c r="KB70" s="31">
        <v>0</v>
      </c>
      <c r="KC70" s="31">
        <v>0</v>
      </c>
      <c r="KD70" s="31">
        <v>0</v>
      </c>
      <c r="KE70" s="31">
        <v>0</v>
      </c>
      <c r="KF70" s="31">
        <v>0</v>
      </c>
      <c r="KG70" s="31">
        <v>0</v>
      </c>
      <c r="KH70" s="31">
        <v>0</v>
      </c>
      <c r="KI70" s="31">
        <v>0</v>
      </c>
      <c r="KJ70" s="31">
        <v>0</v>
      </c>
      <c r="KK70" s="31">
        <v>0</v>
      </c>
      <c r="KL70" s="31">
        <v>0</v>
      </c>
      <c r="KM70" s="31">
        <v>0</v>
      </c>
      <c r="KN70" s="31">
        <v>0</v>
      </c>
      <c r="KO70" s="31">
        <v>0</v>
      </c>
      <c r="KP70" s="31">
        <v>0</v>
      </c>
      <c r="KQ70" s="31">
        <v>0</v>
      </c>
      <c r="KR70" s="31">
        <v>0</v>
      </c>
      <c r="KS70" s="31">
        <v>0</v>
      </c>
      <c r="KT70" s="31">
        <v>0</v>
      </c>
      <c r="KU70" s="31">
        <v>0</v>
      </c>
      <c r="KV70" s="31">
        <v>0</v>
      </c>
      <c r="KW70" s="31">
        <v>0</v>
      </c>
      <c r="KX70" s="31">
        <v>0</v>
      </c>
      <c r="KY70" s="31">
        <v>0</v>
      </c>
      <c r="KZ70" s="31">
        <v>0</v>
      </c>
      <c r="LA70" s="31">
        <v>0</v>
      </c>
      <c r="LB70" s="31">
        <v>0</v>
      </c>
      <c r="LC70" s="31">
        <v>0</v>
      </c>
      <c r="LD70" s="31">
        <v>0</v>
      </c>
      <c r="LE70" s="31">
        <v>0</v>
      </c>
      <c r="LF70" s="31">
        <v>0</v>
      </c>
      <c r="LG70" s="31">
        <v>0</v>
      </c>
      <c r="LH70" s="31">
        <v>0</v>
      </c>
      <c r="LI70" s="31">
        <v>0</v>
      </c>
      <c r="LJ70" s="31">
        <v>0</v>
      </c>
      <c r="LK70" s="31">
        <v>0</v>
      </c>
      <c r="LL70" s="31">
        <v>0</v>
      </c>
      <c r="LM70" s="31">
        <v>0</v>
      </c>
      <c r="LN70" s="31">
        <v>0</v>
      </c>
      <c r="LO70" s="31">
        <v>0</v>
      </c>
      <c r="LP70" s="31">
        <v>0</v>
      </c>
      <c r="LQ70" s="31">
        <v>0</v>
      </c>
      <c r="LR70" s="31">
        <v>0</v>
      </c>
      <c r="LS70" s="31">
        <v>0</v>
      </c>
      <c r="LT70" s="31">
        <v>0</v>
      </c>
      <c r="LU70" s="31">
        <v>0</v>
      </c>
      <c r="LV70" s="31">
        <v>0</v>
      </c>
      <c r="LW70" s="31">
        <v>0</v>
      </c>
      <c r="LX70" s="31">
        <v>0</v>
      </c>
      <c r="LY70" s="31">
        <v>0</v>
      </c>
      <c r="LZ70" s="31">
        <v>0</v>
      </c>
      <c r="MA70" s="31">
        <v>0</v>
      </c>
      <c r="MB70" s="31">
        <v>0</v>
      </c>
      <c r="MC70" s="31">
        <v>0</v>
      </c>
      <c r="MD70" s="31">
        <v>0</v>
      </c>
      <c r="ME70" s="31">
        <v>0</v>
      </c>
      <c r="MF70" s="31">
        <v>0</v>
      </c>
      <c r="MG70" s="31">
        <v>0</v>
      </c>
      <c r="MH70" s="31">
        <v>0</v>
      </c>
      <c r="MI70" s="31">
        <v>0</v>
      </c>
      <c r="MJ70" s="31">
        <v>0</v>
      </c>
      <c r="MK70" s="31">
        <v>0</v>
      </c>
      <c r="ML70" s="31">
        <v>0</v>
      </c>
      <c r="MM70" s="31">
        <v>0</v>
      </c>
      <c r="MN70" s="31">
        <v>0</v>
      </c>
      <c r="MO70" s="31">
        <v>0</v>
      </c>
      <c r="MP70" s="31">
        <v>0</v>
      </c>
      <c r="MQ70" s="31">
        <v>0</v>
      </c>
      <c r="MR70" s="31">
        <v>0</v>
      </c>
      <c r="MS70" s="31">
        <v>0</v>
      </c>
      <c r="MT70" s="31">
        <v>0</v>
      </c>
      <c r="MU70" s="31">
        <v>0</v>
      </c>
      <c r="MV70" s="31">
        <v>0</v>
      </c>
      <c r="MW70" s="31">
        <v>0</v>
      </c>
      <c r="MX70" s="31">
        <v>0</v>
      </c>
      <c r="MY70" s="31">
        <v>0</v>
      </c>
      <c r="MZ70" s="31">
        <v>0</v>
      </c>
      <c r="NA70" s="31">
        <v>0</v>
      </c>
      <c r="NB70" s="31">
        <v>0</v>
      </c>
      <c r="NC70" s="31">
        <v>0</v>
      </c>
      <c r="ND70" s="31">
        <v>0</v>
      </c>
      <c r="NE70" s="31">
        <v>0</v>
      </c>
      <c r="NF70" s="31">
        <v>0</v>
      </c>
      <c r="NG70" s="31">
        <v>0</v>
      </c>
      <c r="NH70" s="31">
        <v>0</v>
      </c>
      <c r="NI70" s="31">
        <v>0</v>
      </c>
      <c r="NJ70" s="31">
        <v>0</v>
      </c>
      <c r="NK70" s="31">
        <v>0</v>
      </c>
      <c r="NL70" s="31">
        <v>0</v>
      </c>
      <c r="NM70" s="31">
        <v>0</v>
      </c>
      <c r="NN70" s="31">
        <v>0</v>
      </c>
      <c r="NO70" s="31">
        <v>0</v>
      </c>
      <c r="NP70" s="31">
        <v>0</v>
      </c>
      <c r="NQ70" s="31">
        <v>0</v>
      </c>
      <c r="NR70" s="31">
        <v>0</v>
      </c>
      <c r="NS70" s="31">
        <v>0</v>
      </c>
      <c r="NT70" s="31">
        <v>0</v>
      </c>
      <c r="NU70" s="31">
        <v>0</v>
      </c>
      <c r="NV70" s="31">
        <v>0</v>
      </c>
      <c r="NW70" s="31">
        <v>0</v>
      </c>
      <c r="NX70" s="31">
        <v>0</v>
      </c>
      <c r="NY70" s="31">
        <v>0</v>
      </c>
      <c r="NZ70" s="31">
        <v>0</v>
      </c>
      <c r="OA70" s="31">
        <v>0</v>
      </c>
      <c r="OB70" s="31">
        <v>0</v>
      </c>
      <c r="OC70" s="31">
        <v>0</v>
      </c>
      <c r="OD70" s="31">
        <v>0</v>
      </c>
      <c r="OE70" s="31">
        <v>0</v>
      </c>
      <c r="OF70" s="31">
        <v>0</v>
      </c>
      <c r="OG70" s="31">
        <v>0</v>
      </c>
      <c r="OH70" s="31">
        <v>0</v>
      </c>
      <c r="OI70" s="31">
        <v>0</v>
      </c>
      <c r="OJ70" s="31">
        <v>0</v>
      </c>
      <c r="OK70" s="31">
        <v>0</v>
      </c>
      <c r="OL70" s="31">
        <v>0</v>
      </c>
      <c r="OM70" s="31">
        <v>0</v>
      </c>
      <c r="ON70" s="31">
        <v>0</v>
      </c>
      <c r="OO70" s="31">
        <v>0</v>
      </c>
      <c r="OP70" s="31">
        <v>0</v>
      </c>
      <c r="OQ70" s="31">
        <v>0</v>
      </c>
      <c r="OR70" s="31">
        <v>0</v>
      </c>
      <c r="OS70" s="31">
        <v>0</v>
      </c>
      <c r="OT70" s="31">
        <v>0</v>
      </c>
      <c r="OU70" s="31">
        <v>0</v>
      </c>
      <c r="OV70" s="31">
        <v>0</v>
      </c>
      <c r="OW70" s="31">
        <v>0</v>
      </c>
      <c r="OX70" s="31">
        <v>0</v>
      </c>
      <c r="OY70" s="31">
        <v>0</v>
      </c>
      <c r="OZ70" s="31">
        <v>0</v>
      </c>
      <c r="PA70" s="31">
        <v>0</v>
      </c>
      <c r="PB70" s="31">
        <v>0</v>
      </c>
      <c r="PC70" s="31">
        <v>0</v>
      </c>
      <c r="PD70" s="31">
        <v>0</v>
      </c>
      <c r="PE70" s="31">
        <v>0</v>
      </c>
      <c r="PF70" s="31">
        <v>0</v>
      </c>
      <c r="PG70" s="31">
        <v>0</v>
      </c>
      <c r="PH70" s="31">
        <v>0</v>
      </c>
      <c r="PI70" s="31">
        <v>0</v>
      </c>
      <c r="PJ70" s="31">
        <v>0</v>
      </c>
      <c r="PK70" s="31">
        <v>0</v>
      </c>
      <c r="PL70" s="31">
        <v>0</v>
      </c>
      <c r="PM70" s="31">
        <v>0</v>
      </c>
      <c r="PN70" s="31">
        <v>0</v>
      </c>
      <c r="PO70" s="31">
        <v>0</v>
      </c>
      <c r="PP70" s="31">
        <v>0</v>
      </c>
      <c r="PQ70" s="31">
        <v>0</v>
      </c>
      <c r="PR70" s="31">
        <v>0</v>
      </c>
      <c r="PS70" s="31">
        <v>0</v>
      </c>
      <c r="PT70" s="31">
        <v>0</v>
      </c>
      <c r="PU70" s="31">
        <v>0</v>
      </c>
      <c r="PV70" s="31">
        <v>0</v>
      </c>
      <c r="PW70" s="31">
        <v>0</v>
      </c>
      <c r="PX70" s="31">
        <v>0</v>
      </c>
      <c r="PY70" s="31">
        <v>0</v>
      </c>
      <c r="PZ70" s="31">
        <v>0</v>
      </c>
      <c r="QA70" s="31">
        <v>0</v>
      </c>
      <c r="QB70" s="31">
        <v>0</v>
      </c>
      <c r="QC70" s="31">
        <v>0</v>
      </c>
      <c r="QD70" s="31">
        <v>0</v>
      </c>
      <c r="QE70" s="31">
        <v>0</v>
      </c>
      <c r="QF70" s="31">
        <v>0</v>
      </c>
      <c r="QG70" s="31">
        <v>0</v>
      </c>
      <c r="QH70" s="31">
        <v>0</v>
      </c>
      <c r="QI70" s="31">
        <v>0</v>
      </c>
      <c r="QJ70" s="31">
        <v>0</v>
      </c>
      <c r="QK70" s="31">
        <v>0</v>
      </c>
      <c r="QL70" s="31">
        <v>0</v>
      </c>
      <c r="QM70" s="31">
        <v>0</v>
      </c>
      <c r="QN70" s="31">
        <v>0</v>
      </c>
      <c r="QO70" s="31">
        <v>0</v>
      </c>
      <c r="QP70" s="31">
        <v>0</v>
      </c>
      <c r="QQ70" s="31">
        <v>0</v>
      </c>
      <c r="QR70" s="31">
        <v>0</v>
      </c>
      <c r="QS70" s="31">
        <v>0</v>
      </c>
      <c r="QT70" s="31">
        <v>0</v>
      </c>
      <c r="QU70" s="31">
        <v>0</v>
      </c>
      <c r="QV70" s="31">
        <v>0</v>
      </c>
      <c r="QW70" s="31">
        <v>0</v>
      </c>
      <c r="QX70" s="31">
        <v>0</v>
      </c>
      <c r="QY70" s="31">
        <v>0</v>
      </c>
      <c r="QZ70" s="31">
        <v>0</v>
      </c>
      <c r="RA70" s="31">
        <v>0</v>
      </c>
      <c r="RB70" s="31">
        <v>0</v>
      </c>
      <c r="RC70" s="31">
        <v>0</v>
      </c>
      <c r="RD70" s="31">
        <v>0</v>
      </c>
      <c r="RE70" s="31">
        <v>0</v>
      </c>
      <c r="RF70" s="31">
        <v>0</v>
      </c>
      <c r="RG70" s="31">
        <v>0</v>
      </c>
      <c r="RH70" s="31">
        <v>0</v>
      </c>
      <c r="RI70" s="31">
        <v>0</v>
      </c>
      <c r="RJ70" s="31">
        <v>0</v>
      </c>
      <c r="RK70" s="31">
        <v>0</v>
      </c>
      <c r="RL70" s="31">
        <v>0</v>
      </c>
      <c r="RM70" s="31">
        <v>0</v>
      </c>
      <c r="RN70" s="31">
        <v>0</v>
      </c>
      <c r="RO70" s="31">
        <v>0</v>
      </c>
      <c r="RP70" s="31">
        <v>0</v>
      </c>
      <c r="RQ70" s="31">
        <v>0</v>
      </c>
      <c r="RR70" s="31">
        <v>0</v>
      </c>
      <c r="RS70" s="31">
        <v>0</v>
      </c>
      <c r="RT70" s="31">
        <v>0</v>
      </c>
      <c r="RU70" s="31">
        <v>0</v>
      </c>
      <c r="RV70" s="31">
        <v>0</v>
      </c>
      <c r="RW70" s="31">
        <v>0</v>
      </c>
      <c r="RX70" s="31">
        <v>0</v>
      </c>
      <c r="RY70" s="31">
        <v>0</v>
      </c>
      <c r="RZ70" s="31">
        <v>0</v>
      </c>
      <c r="SA70" s="31">
        <v>0</v>
      </c>
      <c r="SB70" s="31">
        <v>0</v>
      </c>
      <c r="SC70" s="31">
        <v>0</v>
      </c>
      <c r="SD70" s="31">
        <v>0</v>
      </c>
      <c r="SE70" s="31">
        <v>0</v>
      </c>
      <c r="SF70" s="31">
        <v>0</v>
      </c>
      <c r="SG70" s="31">
        <v>0</v>
      </c>
      <c r="SH70" s="31">
        <v>0</v>
      </c>
      <c r="SI70" s="31">
        <v>0</v>
      </c>
      <c r="SJ70" s="31">
        <v>0</v>
      </c>
      <c r="SK70" s="31">
        <v>0</v>
      </c>
      <c r="SL70" s="31">
        <v>0</v>
      </c>
      <c r="SM70" s="31">
        <v>0</v>
      </c>
      <c r="SN70" s="31">
        <v>0</v>
      </c>
      <c r="SO70" s="31">
        <v>0</v>
      </c>
      <c r="SP70" s="31">
        <v>0</v>
      </c>
      <c r="SQ70" s="31">
        <v>0</v>
      </c>
      <c r="SR70" s="31">
        <v>0</v>
      </c>
      <c r="SS70" s="31">
        <v>0</v>
      </c>
      <c r="ST70" s="31">
        <v>0</v>
      </c>
      <c r="SU70" s="31">
        <v>0</v>
      </c>
      <c r="SV70" s="31">
        <v>0</v>
      </c>
      <c r="SW70" s="31">
        <v>0</v>
      </c>
      <c r="SX70" s="31">
        <v>0</v>
      </c>
      <c r="SY70" s="31">
        <v>0</v>
      </c>
      <c r="SZ70" s="31">
        <v>0</v>
      </c>
      <c r="TA70" s="31">
        <v>0</v>
      </c>
      <c r="TB70" s="31">
        <v>0</v>
      </c>
      <c r="TC70" s="31">
        <v>0</v>
      </c>
      <c r="TD70" s="31">
        <v>0</v>
      </c>
      <c r="TE70" s="31">
        <v>0</v>
      </c>
      <c r="TF70" s="31">
        <v>0</v>
      </c>
      <c r="TG70" s="31">
        <v>0</v>
      </c>
      <c r="TH70" s="31">
        <v>0</v>
      </c>
      <c r="TI70" s="31">
        <v>0</v>
      </c>
      <c r="TJ70" s="31">
        <v>0</v>
      </c>
      <c r="TK70" s="31">
        <v>0</v>
      </c>
      <c r="TL70" s="31">
        <v>0</v>
      </c>
      <c r="TM70" s="31">
        <v>0</v>
      </c>
      <c r="TN70" s="31">
        <v>0</v>
      </c>
      <c r="TO70" s="31">
        <v>0</v>
      </c>
      <c r="TP70" s="31">
        <v>0</v>
      </c>
      <c r="TQ70" s="31">
        <v>0</v>
      </c>
      <c r="TR70" s="31">
        <v>0</v>
      </c>
      <c r="TS70" s="31">
        <v>0</v>
      </c>
      <c r="TT70" s="31">
        <v>0</v>
      </c>
      <c r="TU70" s="31">
        <v>0</v>
      </c>
      <c r="TV70" s="31">
        <v>0</v>
      </c>
      <c r="TW70" s="31">
        <v>0</v>
      </c>
      <c r="TX70" s="31">
        <v>0</v>
      </c>
      <c r="TY70" s="31">
        <v>0</v>
      </c>
      <c r="TZ70" s="31">
        <v>0</v>
      </c>
      <c r="UA70" s="31">
        <v>0</v>
      </c>
      <c r="UB70" s="31">
        <v>0</v>
      </c>
      <c r="UC70" s="31">
        <v>0</v>
      </c>
      <c r="UD70" s="31">
        <v>0</v>
      </c>
      <c r="UE70" s="31">
        <v>0</v>
      </c>
      <c r="UF70" s="31">
        <v>0</v>
      </c>
      <c r="UG70" s="31">
        <v>0</v>
      </c>
      <c r="UH70" s="31">
        <v>0</v>
      </c>
      <c r="UI70" s="31">
        <v>0</v>
      </c>
      <c r="UJ70" s="31">
        <v>0</v>
      </c>
      <c r="UK70" s="31">
        <v>0</v>
      </c>
      <c r="UL70" s="31">
        <v>0</v>
      </c>
      <c r="UM70" s="31">
        <v>0</v>
      </c>
      <c r="UN70" s="31">
        <v>0</v>
      </c>
      <c r="UO70" s="31">
        <v>0</v>
      </c>
      <c r="UP70" s="31">
        <v>0</v>
      </c>
      <c r="UQ70" s="31">
        <v>0</v>
      </c>
      <c r="UR70" s="31">
        <v>0</v>
      </c>
      <c r="US70" s="31">
        <v>0</v>
      </c>
      <c r="UT70" s="31">
        <v>0</v>
      </c>
      <c r="UU70" s="31">
        <v>0</v>
      </c>
      <c r="UV70" s="31">
        <v>0</v>
      </c>
      <c r="UW70" s="31">
        <v>0</v>
      </c>
      <c r="UX70" s="31">
        <v>0</v>
      </c>
      <c r="UY70" s="31">
        <v>0</v>
      </c>
      <c r="UZ70" s="31">
        <v>0</v>
      </c>
      <c r="VA70" s="31">
        <v>0</v>
      </c>
      <c r="VB70" s="31">
        <v>0</v>
      </c>
      <c r="VC70" s="31">
        <v>0</v>
      </c>
      <c r="VD70" s="31">
        <v>0</v>
      </c>
      <c r="VE70" s="31">
        <v>0</v>
      </c>
      <c r="VF70" s="31">
        <v>0</v>
      </c>
      <c r="VG70" s="31">
        <v>0</v>
      </c>
      <c r="VH70" s="31">
        <v>0</v>
      </c>
      <c r="VI70" s="31">
        <v>0</v>
      </c>
      <c r="VJ70" s="31">
        <v>0</v>
      </c>
      <c r="VK70" s="31">
        <v>0</v>
      </c>
      <c r="VL70" s="31">
        <v>0</v>
      </c>
      <c r="VM70" s="31">
        <v>0</v>
      </c>
      <c r="VN70" s="31">
        <v>0</v>
      </c>
      <c r="VO70" s="31">
        <v>0</v>
      </c>
      <c r="VP70" s="31">
        <v>0</v>
      </c>
      <c r="VQ70" s="31">
        <v>0</v>
      </c>
      <c r="VR70" s="31">
        <v>0</v>
      </c>
      <c r="VS70" s="31">
        <v>0</v>
      </c>
      <c r="VT70" s="31">
        <v>0</v>
      </c>
      <c r="VU70" s="31">
        <v>0</v>
      </c>
      <c r="VV70" s="31">
        <v>0</v>
      </c>
      <c r="VW70" s="31">
        <v>0</v>
      </c>
      <c r="VX70" s="31">
        <v>0</v>
      </c>
      <c r="VY70" s="31">
        <v>0</v>
      </c>
      <c r="VZ70" s="31">
        <v>0</v>
      </c>
      <c r="WA70" s="31">
        <v>0</v>
      </c>
      <c r="WB70" s="31">
        <v>0</v>
      </c>
      <c r="WC70" s="31">
        <v>0</v>
      </c>
      <c r="WD70" s="31">
        <v>0</v>
      </c>
      <c r="WE70" s="31">
        <v>0</v>
      </c>
      <c r="WF70" s="31">
        <v>0</v>
      </c>
      <c r="WG70" s="31">
        <v>0</v>
      </c>
      <c r="WH70" s="31">
        <v>0</v>
      </c>
      <c r="WI70" s="31">
        <v>0</v>
      </c>
      <c r="WJ70" s="31">
        <v>0</v>
      </c>
      <c r="WK70" s="31">
        <v>0</v>
      </c>
      <c r="WL70" s="31">
        <v>0</v>
      </c>
      <c r="WM70" s="31">
        <v>0</v>
      </c>
      <c r="WN70" s="31">
        <v>0</v>
      </c>
      <c r="WO70" s="31">
        <v>0</v>
      </c>
      <c r="WP70" s="31">
        <v>0</v>
      </c>
      <c r="WQ70" s="31">
        <v>0</v>
      </c>
      <c r="WR70" s="31">
        <v>0</v>
      </c>
      <c r="WS70" s="31">
        <v>0</v>
      </c>
      <c r="WT70" s="31">
        <v>0</v>
      </c>
      <c r="WU70" s="31">
        <v>0</v>
      </c>
      <c r="WV70" s="31">
        <v>0</v>
      </c>
      <c r="WW70" s="31">
        <v>0</v>
      </c>
      <c r="WX70" s="31">
        <v>0</v>
      </c>
      <c r="WY70" s="31">
        <v>0</v>
      </c>
      <c r="WZ70" s="31">
        <v>0</v>
      </c>
      <c r="XA70" s="31">
        <v>0</v>
      </c>
      <c r="XB70" s="31">
        <v>0</v>
      </c>
      <c r="XC70" s="31">
        <v>0</v>
      </c>
      <c r="XD70" s="31">
        <v>0</v>
      </c>
      <c r="XE70" s="31">
        <v>0</v>
      </c>
      <c r="XF70" s="31">
        <v>0</v>
      </c>
      <c r="XG70" s="31">
        <v>0</v>
      </c>
      <c r="XH70" s="31">
        <v>0</v>
      </c>
      <c r="XI70" s="31">
        <v>0</v>
      </c>
      <c r="XJ70" s="31">
        <v>0</v>
      </c>
      <c r="XK70" s="31">
        <v>0</v>
      </c>
      <c r="XL70" s="31">
        <v>0</v>
      </c>
      <c r="XM70" s="31">
        <v>0</v>
      </c>
      <c r="XN70" s="31">
        <v>0</v>
      </c>
      <c r="XO70" s="31">
        <v>0</v>
      </c>
      <c r="XP70" s="31">
        <v>0</v>
      </c>
      <c r="XQ70" s="31">
        <v>0</v>
      </c>
    </row>
    <row r="71" spans="1:641" ht="15.75" x14ac:dyDescent="0.25">
      <c r="A71" s="56"/>
      <c r="B71" s="56"/>
      <c r="C71" s="57"/>
      <c r="D71" s="58"/>
      <c r="E71" s="59"/>
      <c r="F71" s="60"/>
      <c r="H71" s="62"/>
      <c r="I71" s="62"/>
      <c r="J71" s="63"/>
      <c r="K71" s="60"/>
      <c r="L71" s="60"/>
      <c r="M71" s="62"/>
      <c r="N71" s="60"/>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N71" s="64"/>
      <c r="BO71" s="64"/>
      <c r="BP71" s="64"/>
      <c r="BQ71" s="64"/>
      <c r="BR71" s="64"/>
      <c r="BS71" s="64"/>
      <c r="BT71" s="64"/>
      <c r="BU71" s="64"/>
      <c r="BV71" s="64"/>
      <c r="BW71" s="64"/>
      <c r="BX71" s="64"/>
      <c r="BY71" s="64"/>
      <c r="BZ71" s="64"/>
      <c r="CA71" s="64"/>
      <c r="CB71" s="64"/>
      <c r="CC71" s="64"/>
      <c r="CD71" s="64"/>
      <c r="CE71" s="64"/>
      <c r="CF71" s="64"/>
      <c r="CG71" s="64"/>
      <c r="CH71" s="64"/>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c r="DQ71" s="64"/>
      <c r="DR71" s="64"/>
      <c r="DS71" s="64"/>
      <c r="DT71" s="64"/>
      <c r="DU71" s="64"/>
      <c r="DV71" s="64"/>
      <c r="DW71" s="64"/>
      <c r="DX71" s="64"/>
      <c r="DY71" s="64"/>
      <c r="DZ71" s="64"/>
      <c r="EA71" s="64"/>
      <c r="EB71" s="64"/>
      <c r="EC71" s="64"/>
      <c r="ED71" s="64"/>
      <c r="EE71" s="64"/>
      <c r="EF71" s="64"/>
      <c r="EG71" s="64"/>
      <c r="EH71" s="64"/>
      <c r="EI71" s="64"/>
      <c r="EJ71" s="64"/>
      <c r="EK71" s="64"/>
      <c r="EL71" s="64"/>
      <c r="EM71" s="64"/>
      <c r="EN71" s="64"/>
      <c r="EO71" s="64"/>
      <c r="EP71" s="64"/>
      <c r="EQ71" s="64"/>
      <c r="ER71" s="64"/>
      <c r="ES71" s="64"/>
      <c r="ET71" s="64"/>
      <c r="EU71" s="64"/>
      <c r="EV71" s="64"/>
      <c r="EW71" s="64"/>
      <c r="EX71" s="64"/>
      <c r="EY71" s="64"/>
      <c r="EZ71" s="64"/>
      <c r="FA71" s="64"/>
      <c r="FB71" s="64"/>
      <c r="FC71" s="64"/>
      <c r="FD71" s="64"/>
      <c r="FE71" s="64"/>
      <c r="FF71" s="64"/>
      <c r="FG71" s="64"/>
      <c r="FH71" s="64"/>
      <c r="FI71" s="64"/>
      <c r="FJ71" s="64"/>
      <c r="FK71" s="64"/>
      <c r="FL71" s="64"/>
      <c r="FM71" s="64"/>
      <c r="FN71" s="64"/>
      <c r="FO71" s="64"/>
      <c r="FP71" s="64"/>
      <c r="FQ71" s="64"/>
      <c r="FR71" s="64"/>
      <c r="FS71" s="64"/>
      <c r="FT71" s="64"/>
      <c r="FU71" s="64"/>
      <c r="FV71" s="64"/>
      <c r="FW71" s="64"/>
      <c r="FX71" s="64"/>
      <c r="FY71" s="64"/>
      <c r="FZ71" s="64"/>
      <c r="GA71" s="64"/>
      <c r="GB71" s="64"/>
      <c r="GC71" s="64"/>
      <c r="GD71" s="64"/>
      <c r="GE71" s="64"/>
      <c r="GF71" s="64"/>
      <c r="GG71" s="64"/>
      <c r="GH71" s="64"/>
      <c r="GI71" s="64"/>
      <c r="GJ71" s="64"/>
      <c r="GK71" s="64"/>
      <c r="GL71" s="64"/>
      <c r="GM71" s="64"/>
      <c r="GN71" s="64"/>
      <c r="GO71" s="64"/>
      <c r="GP71" s="64"/>
      <c r="GQ71" s="64"/>
      <c r="GR71" s="64"/>
      <c r="GS71" s="64"/>
      <c r="GT71" s="64"/>
      <c r="GU71" s="64"/>
      <c r="GV71" s="64"/>
      <c r="GW71" s="64"/>
      <c r="GX71" s="64"/>
      <c r="GY71" s="64"/>
      <c r="GZ71" s="64"/>
      <c r="HA71" s="64"/>
      <c r="HB71" s="64"/>
      <c r="HC71" s="64"/>
      <c r="HD71" s="64"/>
      <c r="HE71" s="64"/>
      <c r="HF71" s="64"/>
      <c r="HG71" s="64"/>
      <c r="HH71" s="64"/>
      <c r="HI71" s="64"/>
      <c r="HJ71" s="64"/>
      <c r="HK71" s="64"/>
      <c r="HL71" s="64"/>
      <c r="HM71" s="64"/>
      <c r="HN71" s="64"/>
      <c r="HO71" s="64"/>
      <c r="HP71" s="64"/>
      <c r="HQ71" s="64"/>
      <c r="HR71" s="64"/>
      <c r="HS71" s="64"/>
      <c r="HT71" s="64"/>
      <c r="HU71" s="64"/>
      <c r="HV71" s="64"/>
      <c r="HW71" s="64"/>
      <c r="HX71" s="64"/>
      <c r="HY71" s="64"/>
      <c r="HZ71" s="64"/>
      <c r="IA71" s="64"/>
      <c r="IB71" s="64"/>
      <c r="IC71" s="64"/>
      <c r="ID71" s="64"/>
      <c r="IE71" s="64"/>
      <c r="IF71" s="64"/>
      <c r="IG71" s="64"/>
      <c r="IH71" s="64"/>
      <c r="II71" s="64"/>
      <c r="IJ71" s="64"/>
      <c r="IK71" s="64"/>
      <c r="IL71" s="64"/>
      <c r="IM71" s="64"/>
      <c r="IN71" s="64"/>
      <c r="IO71" s="64"/>
      <c r="IP71" s="64"/>
      <c r="IQ71" s="64"/>
      <c r="IR71" s="64"/>
      <c r="IS71" s="64"/>
      <c r="IT71" s="64"/>
      <c r="IU71" s="64"/>
      <c r="IV71" s="64"/>
      <c r="IW71" s="64"/>
      <c r="IX71" s="64"/>
      <c r="IY71" s="64"/>
      <c r="IZ71" s="64"/>
      <c r="JA71" s="64"/>
      <c r="JB71" s="64"/>
      <c r="JC71" s="64"/>
      <c r="JD71" s="64"/>
      <c r="JE71" s="64"/>
      <c r="JF71" s="64"/>
      <c r="JG71" s="64"/>
      <c r="JH71" s="64"/>
      <c r="JI71" s="64"/>
      <c r="JJ71" s="64"/>
      <c r="JK71" s="64"/>
      <c r="JL71" s="64"/>
      <c r="JM71" s="64"/>
      <c r="JN71" s="64"/>
      <c r="JO71" s="64"/>
      <c r="JP71" s="64"/>
      <c r="JQ71" s="64"/>
      <c r="JR71" s="64"/>
      <c r="JS71" s="64"/>
      <c r="JT71" s="64"/>
      <c r="JU71" s="64"/>
      <c r="JV71" s="64"/>
      <c r="JW71" s="64"/>
      <c r="JX71" s="64"/>
      <c r="JY71" s="64"/>
      <c r="JZ71" s="64"/>
      <c r="KA71" s="64"/>
      <c r="KB71" s="64"/>
      <c r="KC71" s="64"/>
      <c r="KD71" s="64"/>
      <c r="KE71" s="64"/>
      <c r="KF71" s="64"/>
      <c r="KG71" s="64"/>
      <c r="KH71" s="64"/>
      <c r="KI71" s="64"/>
      <c r="KJ71" s="64"/>
      <c r="KK71" s="64"/>
      <c r="KL71" s="64"/>
      <c r="KM71" s="64"/>
      <c r="KN71" s="64"/>
      <c r="KO71" s="64"/>
      <c r="KP71" s="64"/>
      <c r="KQ71" s="64"/>
      <c r="KR71" s="64"/>
      <c r="KS71" s="64"/>
      <c r="KT71" s="64"/>
      <c r="KU71" s="64"/>
      <c r="KV71" s="64"/>
      <c r="KW71" s="64"/>
      <c r="KX71" s="64"/>
      <c r="KY71" s="64"/>
      <c r="KZ71" s="64"/>
      <c r="LA71" s="64"/>
      <c r="LB71" s="64"/>
      <c r="LC71" s="64"/>
      <c r="LD71" s="64"/>
      <c r="LE71" s="64"/>
      <c r="LF71" s="64"/>
      <c r="LG71" s="64"/>
      <c r="LH71" s="64"/>
      <c r="LI71" s="64"/>
      <c r="LJ71" s="64"/>
      <c r="LK71" s="64"/>
      <c r="LL71" s="64"/>
      <c r="LM71" s="64"/>
      <c r="LN71" s="64"/>
      <c r="LO71" s="64"/>
      <c r="LP71" s="64"/>
      <c r="LQ71" s="64"/>
      <c r="LR71" s="64"/>
      <c r="LS71" s="64"/>
      <c r="LT71" s="64"/>
      <c r="LU71" s="64"/>
      <c r="LV71" s="64"/>
      <c r="LW71" s="64"/>
      <c r="LX71" s="64"/>
      <c r="LY71" s="64"/>
      <c r="LZ71" s="64"/>
      <c r="MA71" s="64"/>
      <c r="MB71" s="64"/>
      <c r="MC71" s="64"/>
      <c r="MD71" s="64"/>
      <c r="ME71" s="64"/>
      <c r="MF71" s="64"/>
      <c r="MG71" s="64"/>
      <c r="MH71" s="64"/>
      <c r="MI71" s="64"/>
      <c r="MJ71" s="64"/>
      <c r="MK71" s="64"/>
      <c r="ML71" s="64"/>
      <c r="MM71" s="64"/>
      <c r="MN71" s="64"/>
      <c r="MO71" s="64"/>
      <c r="MP71" s="64"/>
      <c r="MQ71" s="64"/>
      <c r="MR71" s="64"/>
      <c r="MS71" s="64"/>
      <c r="MT71" s="64"/>
      <c r="MU71" s="64"/>
      <c r="MV71" s="64"/>
      <c r="MW71" s="64"/>
      <c r="MX71" s="64"/>
      <c r="MY71" s="64"/>
      <c r="MZ71" s="64"/>
      <c r="NA71" s="64"/>
      <c r="NB71" s="64"/>
      <c r="NC71" s="64"/>
      <c r="ND71" s="64"/>
      <c r="NE71" s="64"/>
      <c r="NF71" s="64"/>
      <c r="NG71" s="64"/>
      <c r="NH71" s="64"/>
      <c r="NI71" s="64"/>
      <c r="NJ71" s="64"/>
      <c r="NK71" s="64"/>
      <c r="NL71" s="64"/>
      <c r="NM71" s="64"/>
      <c r="NN71" s="64"/>
      <c r="NO71" s="64"/>
      <c r="NP71" s="64"/>
      <c r="NQ71" s="64"/>
      <c r="NR71" s="64"/>
      <c r="NS71" s="64"/>
      <c r="NT71" s="64"/>
      <c r="NU71" s="64"/>
      <c r="NV71" s="64"/>
      <c r="NW71" s="64"/>
      <c r="NX71" s="64"/>
      <c r="NY71" s="64"/>
      <c r="NZ71" s="64"/>
      <c r="OA71" s="64"/>
      <c r="OB71" s="64"/>
      <c r="OC71" s="64"/>
      <c r="OD71" s="64"/>
      <c r="OE71" s="64"/>
      <c r="OF71" s="64"/>
      <c r="OG71" s="64"/>
      <c r="OH71" s="64"/>
      <c r="OI71" s="64"/>
      <c r="OJ71" s="64"/>
      <c r="OK71" s="64"/>
      <c r="OL71" s="64"/>
      <c r="OM71" s="64"/>
      <c r="ON71" s="64"/>
      <c r="OO71" s="64"/>
      <c r="OP71" s="64"/>
      <c r="OQ71" s="64"/>
      <c r="OR71" s="64"/>
      <c r="OS71" s="64"/>
      <c r="OT71" s="64"/>
      <c r="OU71" s="64"/>
      <c r="OV71" s="64"/>
      <c r="OW71" s="64"/>
      <c r="OX71" s="64"/>
      <c r="OY71" s="64"/>
      <c r="OZ71" s="64"/>
      <c r="PA71" s="64"/>
      <c r="PB71" s="64"/>
      <c r="PC71" s="64"/>
      <c r="PD71" s="64"/>
      <c r="PE71" s="64"/>
      <c r="PF71" s="64"/>
      <c r="PG71" s="64"/>
      <c r="PH71" s="64"/>
      <c r="PI71" s="64"/>
      <c r="PJ71" s="64"/>
      <c r="PK71" s="64"/>
      <c r="PL71" s="64"/>
      <c r="PM71" s="64"/>
      <c r="PN71" s="64"/>
      <c r="PO71" s="64"/>
      <c r="PP71" s="64"/>
      <c r="PQ71" s="64"/>
      <c r="PR71" s="64"/>
      <c r="PS71" s="64"/>
      <c r="PT71" s="64"/>
      <c r="PU71" s="64"/>
      <c r="PV71" s="64"/>
      <c r="PW71" s="64"/>
      <c r="PX71" s="64"/>
      <c r="PY71" s="64"/>
      <c r="PZ71" s="64"/>
      <c r="QA71" s="64"/>
      <c r="QB71" s="64"/>
      <c r="QC71" s="64"/>
      <c r="QD71" s="64"/>
      <c r="QE71" s="64"/>
      <c r="QF71" s="64"/>
      <c r="QG71" s="64"/>
      <c r="QH71" s="64"/>
      <c r="QI71" s="64"/>
      <c r="QJ71" s="64"/>
      <c r="QK71" s="64"/>
      <c r="QL71" s="64"/>
      <c r="QM71" s="64"/>
      <c r="QN71" s="64"/>
      <c r="QO71" s="64"/>
      <c r="QP71" s="64"/>
      <c r="QQ71" s="64"/>
      <c r="QR71" s="64"/>
      <c r="QS71" s="64"/>
      <c r="QT71" s="64"/>
      <c r="QU71" s="64"/>
      <c r="QV71" s="64"/>
      <c r="QW71" s="64"/>
      <c r="QX71" s="64"/>
      <c r="QY71" s="64"/>
      <c r="QZ71" s="64"/>
      <c r="RA71" s="64"/>
      <c r="RB71" s="64"/>
      <c r="RC71" s="64"/>
      <c r="RD71" s="64"/>
      <c r="RE71" s="64"/>
      <c r="RF71" s="64"/>
      <c r="RG71" s="64"/>
      <c r="RH71" s="64"/>
      <c r="RI71" s="64"/>
      <c r="RJ71" s="64"/>
      <c r="RK71" s="64"/>
      <c r="RL71" s="64"/>
      <c r="RM71" s="64"/>
      <c r="RN71" s="64"/>
      <c r="RO71" s="64"/>
      <c r="RP71" s="64"/>
      <c r="RQ71" s="64"/>
      <c r="RR71" s="64"/>
      <c r="RS71" s="64"/>
      <c r="RT71" s="64"/>
      <c r="RU71" s="64"/>
      <c r="RV71" s="64"/>
      <c r="RW71" s="64"/>
      <c r="RX71" s="64"/>
      <c r="RY71" s="64"/>
      <c r="RZ71" s="64"/>
      <c r="SA71" s="64"/>
      <c r="SB71" s="64"/>
      <c r="SC71" s="64"/>
      <c r="SD71" s="64"/>
      <c r="SE71" s="64"/>
      <c r="SF71" s="64"/>
      <c r="SG71" s="64"/>
      <c r="SH71" s="64"/>
      <c r="SI71" s="64"/>
      <c r="SJ71" s="64"/>
      <c r="SK71" s="64"/>
      <c r="SL71" s="64"/>
      <c r="SM71" s="64"/>
      <c r="SN71" s="64"/>
      <c r="SO71" s="64"/>
      <c r="SP71" s="64"/>
      <c r="SQ71" s="64"/>
      <c r="SR71" s="64"/>
      <c r="SS71" s="64"/>
      <c r="ST71" s="64"/>
      <c r="SU71" s="64"/>
      <c r="SV71" s="64"/>
      <c r="SW71" s="64"/>
      <c r="SX71" s="64"/>
      <c r="SY71" s="64"/>
      <c r="SZ71" s="64"/>
      <c r="TA71" s="64"/>
      <c r="TB71" s="64"/>
      <c r="TC71" s="64"/>
      <c r="TD71" s="64"/>
      <c r="TE71" s="64"/>
      <c r="TF71" s="64"/>
      <c r="TG71" s="64"/>
      <c r="TH71" s="64"/>
      <c r="TI71" s="64"/>
      <c r="TJ71" s="64"/>
      <c r="TK71" s="64"/>
      <c r="TL71" s="64"/>
      <c r="TM71" s="64"/>
      <c r="TN71" s="64"/>
      <c r="TO71" s="64"/>
      <c r="TP71" s="64"/>
      <c r="TQ71" s="64"/>
      <c r="TR71" s="64"/>
      <c r="TS71" s="64"/>
      <c r="TT71" s="64"/>
      <c r="TU71" s="64"/>
      <c r="TV71" s="64"/>
      <c r="TW71" s="64"/>
      <c r="TX71" s="64"/>
      <c r="TY71" s="64"/>
      <c r="TZ71" s="64"/>
      <c r="UA71" s="64"/>
      <c r="UB71" s="64"/>
      <c r="UC71" s="64"/>
      <c r="UD71" s="64"/>
      <c r="UE71" s="64"/>
      <c r="UF71" s="64"/>
      <c r="UG71" s="64"/>
      <c r="UH71" s="64"/>
      <c r="UI71" s="64"/>
      <c r="UJ71" s="64"/>
      <c r="UK71" s="64"/>
      <c r="UL71" s="64"/>
      <c r="UM71" s="64"/>
      <c r="UN71" s="64"/>
      <c r="UO71" s="64"/>
      <c r="UP71" s="64"/>
      <c r="UQ71" s="64"/>
      <c r="UR71" s="64"/>
      <c r="US71" s="64"/>
      <c r="UT71" s="64"/>
      <c r="UU71" s="64"/>
      <c r="UV71" s="64"/>
      <c r="UW71" s="64"/>
      <c r="UX71" s="64"/>
      <c r="UY71" s="64"/>
      <c r="UZ71" s="64"/>
      <c r="VA71" s="64"/>
      <c r="VB71" s="64"/>
      <c r="VC71" s="64"/>
      <c r="VD71" s="64"/>
      <c r="VE71" s="64"/>
      <c r="VF71" s="64"/>
      <c r="VG71" s="64"/>
      <c r="VH71" s="64"/>
      <c r="VI71" s="64"/>
      <c r="VJ71" s="64"/>
      <c r="VK71" s="64"/>
      <c r="VL71" s="64"/>
      <c r="VM71" s="64"/>
      <c r="VN71" s="64"/>
      <c r="VO71" s="64"/>
      <c r="VP71" s="64"/>
      <c r="VQ71" s="64"/>
      <c r="VR71" s="64"/>
      <c r="VS71" s="64"/>
      <c r="VT71" s="64"/>
      <c r="VU71" s="64"/>
      <c r="VV71" s="64"/>
      <c r="VW71" s="64"/>
      <c r="VX71" s="64"/>
      <c r="VY71" s="64"/>
      <c r="VZ71" s="64"/>
      <c r="WA71" s="64"/>
      <c r="WB71" s="64"/>
      <c r="WC71" s="64"/>
      <c r="WD71" s="64"/>
      <c r="WE71" s="64"/>
      <c r="WF71" s="64"/>
      <c r="WG71" s="64"/>
      <c r="WH71" s="64"/>
      <c r="WI71" s="64"/>
      <c r="WJ71" s="64"/>
      <c r="WK71" s="64"/>
      <c r="WL71" s="64"/>
      <c r="WM71" s="64"/>
      <c r="WN71" s="64"/>
      <c r="WO71" s="64"/>
      <c r="WP71" s="64"/>
      <c r="WQ71" s="64"/>
      <c r="WR71" s="64"/>
      <c r="WS71" s="64"/>
      <c r="WT71" s="64"/>
      <c r="WU71" s="64"/>
      <c r="WV71" s="64"/>
      <c r="WW71" s="64"/>
      <c r="WX71" s="64"/>
      <c r="WY71" s="64"/>
      <c r="WZ71" s="64"/>
      <c r="XA71" s="64"/>
      <c r="XB71" s="64"/>
      <c r="XC71" s="64"/>
      <c r="XD71" s="64"/>
      <c r="XE71" s="64"/>
      <c r="XF71" s="64"/>
      <c r="XG71" s="64"/>
      <c r="XH71" s="64"/>
      <c r="XI71" s="64"/>
      <c r="XJ71" s="64"/>
      <c r="XK71" s="64"/>
      <c r="XL71" s="64"/>
      <c r="XM71" s="64"/>
      <c r="XN71" s="64"/>
      <c r="XO71" s="64"/>
      <c r="XP71" s="64"/>
      <c r="XQ71" s="64"/>
    </row>
    <row r="72" spans="1:641" s="72" customFormat="1" ht="15.75" x14ac:dyDescent="0.25">
      <c r="A72" s="65" t="s">
        <v>174</v>
      </c>
      <c r="B72" s="66"/>
      <c r="C72" s="72" t="s">
        <v>177</v>
      </c>
      <c r="D72" s="67"/>
      <c r="E72" s="68">
        <f>+SUM($E$5,$E$24,$E$34,$E$38,$E$58)</f>
        <v>1267.9803566126957</v>
      </c>
      <c r="F72" s="69"/>
      <c r="G72" s="85"/>
      <c r="H72" s="86"/>
      <c r="I72" s="86"/>
      <c r="J72" s="69"/>
      <c r="K72" s="69"/>
      <c r="L72" s="69"/>
      <c r="M72" s="70"/>
      <c r="N72" s="69"/>
      <c r="O72" s="71"/>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c r="BN72" s="64"/>
      <c r="BO72" s="64"/>
      <c r="BP72" s="64"/>
      <c r="BQ72" s="64"/>
      <c r="BR72" s="64"/>
      <c r="BS72" s="64"/>
      <c r="BT72" s="64"/>
      <c r="BU72" s="64"/>
      <c r="BV72" s="64"/>
      <c r="BW72" s="64"/>
      <c r="BX72" s="64"/>
      <c r="BY72" s="64"/>
      <c r="BZ72" s="64"/>
      <c r="CA72" s="64"/>
      <c r="CB72" s="64"/>
      <c r="CC72" s="64"/>
      <c r="CD72" s="64"/>
      <c r="CE72" s="64"/>
      <c r="CF72" s="64"/>
      <c r="CG72" s="64"/>
      <c r="CH72" s="64"/>
      <c r="CI72" s="64"/>
      <c r="CJ72" s="64"/>
      <c r="CK72" s="6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c r="DQ72" s="64"/>
      <c r="DR72" s="64"/>
      <c r="DS72" s="64"/>
      <c r="DT72" s="64"/>
      <c r="DU72" s="64"/>
      <c r="DV72" s="64"/>
      <c r="DW72" s="64"/>
      <c r="DX72" s="64"/>
      <c r="DY72" s="64"/>
      <c r="DZ72" s="64"/>
      <c r="EA72" s="64"/>
      <c r="EB72" s="64"/>
      <c r="EC72" s="64"/>
      <c r="ED72" s="64"/>
      <c r="EE72" s="64"/>
      <c r="EF72" s="64"/>
      <c r="EG72" s="64"/>
      <c r="EH72" s="64"/>
      <c r="EI72" s="64"/>
      <c r="EJ72" s="64"/>
      <c r="EK72" s="64"/>
      <c r="EL72" s="64"/>
      <c r="EM72" s="64"/>
      <c r="EN72" s="64"/>
      <c r="EO72" s="64"/>
      <c r="EP72" s="64"/>
      <c r="EQ72" s="64"/>
      <c r="ER72" s="64"/>
      <c r="ES72" s="64"/>
      <c r="ET72" s="64"/>
      <c r="EU72" s="64"/>
      <c r="EV72" s="64"/>
      <c r="EW72" s="64"/>
      <c r="EX72" s="64"/>
      <c r="EY72" s="64"/>
      <c r="EZ72" s="64"/>
      <c r="FA72" s="64"/>
      <c r="FB72" s="64"/>
      <c r="FC72" s="64"/>
      <c r="FD72" s="64"/>
      <c r="FE72" s="64"/>
      <c r="FF72" s="64"/>
      <c r="FG72" s="64"/>
      <c r="FH72" s="64"/>
      <c r="FI72" s="64"/>
      <c r="FJ72" s="64"/>
      <c r="FK72" s="64"/>
      <c r="FL72" s="64"/>
      <c r="FM72" s="64"/>
      <c r="FN72" s="64"/>
      <c r="FO72" s="64"/>
      <c r="FP72" s="64"/>
      <c r="FQ72" s="64"/>
      <c r="FR72" s="64"/>
      <c r="FS72" s="64"/>
      <c r="FT72" s="64"/>
      <c r="FU72" s="64"/>
      <c r="FV72" s="64"/>
      <c r="FW72" s="64"/>
      <c r="FX72" s="64"/>
      <c r="FY72" s="64"/>
      <c r="FZ72" s="64"/>
      <c r="GA72" s="64"/>
      <c r="GB72" s="64"/>
      <c r="GC72" s="64"/>
      <c r="GD72" s="64"/>
      <c r="GE72" s="64"/>
      <c r="GF72" s="64"/>
      <c r="GG72" s="64"/>
      <c r="GH72" s="64"/>
      <c r="GI72" s="64"/>
      <c r="GJ72" s="64"/>
      <c r="GK72" s="64"/>
      <c r="GL72" s="64"/>
      <c r="GM72" s="64"/>
      <c r="GN72" s="64"/>
      <c r="GO72" s="64"/>
      <c r="GP72" s="64"/>
      <c r="GQ72" s="64"/>
      <c r="GR72" s="64"/>
      <c r="GS72" s="64"/>
      <c r="GT72" s="64"/>
      <c r="GU72" s="64"/>
      <c r="GV72" s="64"/>
      <c r="GW72" s="64"/>
      <c r="GX72" s="64"/>
      <c r="GY72" s="64"/>
      <c r="GZ72" s="64"/>
      <c r="HA72" s="64"/>
      <c r="HB72" s="64"/>
      <c r="HC72" s="64"/>
      <c r="HD72" s="64"/>
      <c r="HE72" s="64"/>
      <c r="HF72" s="64"/>
      <c r="HG72" s="64"/>
      <c r="HH72" s="64"/>
      <c r="HI72" s="64"/>
      <c r="HJ72" s="64"/>
      <c r="HK72" s="64"/>
      <c r="HL72" s="64"/>
      <c r="HM72" s="64"/>
      <c r="HN72" s="64"/>
      <c r="HO72" s="64"/>
      <c r="HP72" s="64"/>
      <c r="HQ72" s="64"/>
      <c r="HR72" s="64"/>
      <c r="HS72" s="64"/>
      <c r="HT72" s="64"/>
      <c r="HU72" s="64"/>
      <c r="HV72" s="64"/>
      <c r="HW72" s="64"/>
      <c r="HX72" s="64"/>
      <c r="HY72" s="64"/>
      <c r="HZ72" s="64"/>
      <c r="IA72" s="64"/>
      <c r="IB72" s="64"/>
      <c r="IC72" s="64"/>
      <c r="ID72" s="64"/>
      <c r="IE72" s="64"/>
      <c r="IF72" s="64"/>
      <c r="IG72" s="64"/>
      <c r="IH72" s="64"/>
      <c r="II72" s="64"/>
      <c r="IJ72" s="64"/>
      <c r="IK72" s="64"/>
      <c r="IL72" s="64"/>
      <c r="IM72" s="64"/>
      <c r="IN72" s="64"/>
      <c r="IO72" s="64"/>
      <c r="IP72" s="64"/>
      <c r="IQ72" s="64"/>
      <c r="IR72" s="64"/>
      <c r="IS72" s="64"/>
      <c r="IT72" s="64"/>
      <c r="IU72" s="64"/>
      <c r="IV72" s="64"/>
      <c r="IW72" s="64"/>
      <c r="IX72" s="64"/>
      <c r="IY72" s="64"/>
      <c r="IZ72" s="64"/>
      <c r="JA72" s="64"/>
      <c r="JB72" s="64"/>
      <c r="JC72" s="64"/>
      <c r="JD72" s="64"/>
      <c r="JE72" s="64"/>
      <c r="JF72" s="64"/>
      <c r="JG72" s="64"/>
      <c r="JH72" s="64"/>
      <c r="JI72" s="64"/>
      <c r="JJ72" s="64"/>
      <c r="JK72" s="64"/>
      <c r="JL72" s="64"/>
      <c r="JM72" s="64"/>
      <c r="JN72" s="64"/>
      <c r="JO72" s="64"/>
      <c r="JP72" s="64"/>
      <c r="JQ72" s="64"/>
      <c r="JR72" s="64"/>
      <c r="JS72" s="64"/>
      <c r="JT72" s="64"/>
      <c r="JU72" s="64"/>
      <c r="JV72" s="64"/>
      <c r="JW72" s="64"/>
      <c r="JX72" s="64"/>
      <c r="JY72" s="64"/>
      <c r="JZ72" s="64"/>
      <c r="KA72" s="64"/>
      <c r="KB72" s="64"/>
      <c r="KC72" s="64"/>
      <c r="KD72" s="64"/>
      <c r="KE72" s="64"/>
      <c r="KF72" s="64"/>
      <c r="KG72" s="64"/>
      <c r="KH72" s="64"/>
      <c r="KI72" s="64"/>
      <c r="KJ72" s="64"/>
      <c r="KK72" s="64"/>
      <c r="KL72" s="64"/>
      <c r="KM72" s="64"/>
      <c r="KN72" s="64"/>
      <c r="KO72" s="64"/>
      <c r="KP72" s="64"/>
      <c r="KQ72" s="64"/>
      <c r="KR72" s="64"/>
      <c r="KS72" s="64"/>
      <c r="KT72" s="64"/>
      <c r="KU72" s="64"/>
      <c r="KV72" s="64"/>
      <c r="KW72" s="64"/>
      <c r="KX72" s="64"/>
      <c r="KY72" s="64"/>
      <c r="KZ72" s="64"/>
      <c r="LA72" s="64"/>
      <c r="LB72" s="64"/>
      <c r="LC72" s="64"/>
      <c r="LD72" s="64"/>
      <c r="LE72" s="64"/>
      <c r="LF72" s="64"/>
      <c r="LG72" s="64"/>
      <c r="LH72" s="64"/>
      <c r="LI72" s="64"/>
      <c r="LJ72" s="64"/>
      <c r="LK72" s="64"/>
      <c r="LL72" s="64"/>
      <c r="LM72" s="64"/>
      <c r="LN72" s="64"/>
      <c r="LO72" s="64"/>
      <c r="LP72" s="64"/>
      <c r="LQ72" s="64"/>
      <c r="LR72" s="64"/>
      <c r="LS72" s="64"/>
      <c r="LT72" s="64"/>
      <c r="LU72" s="64"/>
      <c r="LV72" s="64"/>
      <c r="LW72" s="64"/>
      <c r="LX72" s="64"/>
      <c r="LY72" s="64"/>
      <c r="LZ72" s="64"/>
      <c r="MA72" s="64"/>
      <c r="MB72" s="64"/>
      <c r="MC72" s="64"/>
      <c r="MD72" s="64"/>
      <c r="ME72" s="64"/>
      <c r="MF72" s="64"/>
      <c r="MG72" s="64"/>
      <c r="MH72" s="64"/>
      <c r="MI72" s="64"/>
      <c r="MJ72" s="64"/>
      <c r="MK72" s="64"/>
      <c r="ML72" s="64"/>
      <c r="MM72" s="64"/>
      <c r="MN72" s="64"/>
      <c r="MO72" s="64"/>
      <c r="MP72" s="64"/>
      <c r="MQ72" s="64"/>
      <c r="MR72" s="64"/>
      <c r="MS72" s="64"/>
      <c r="MT72" s="64"/>
      <c r="MU72" s="64"/>
      <c r="MV72" s="64"/>
      <c r="MW72" s="64"/>
      <c r="MX72" s="64"/>
      <c r="MY72" s="64"/>
      <c r="MZ72" s="64"/>
      <c r="NA72" s="64"/>
      <c r="NB72" s="64"/>
      <c r="NC72" s="64"/>
      <c r="ND72" s="64"/>
      <c r="NE72" s="64"/>
      <c r="NF72" s="64"/>
      <c r="NG72" s="64"/>
      <c r="NH72" s="64"/>
      <c r="NI72" s="64"/>
      <c r="NJ72" s="64"/>
      <c r="NK72" s="64"/>
      <c r="NL72" s="64"/>
      <c r="NM72" s="64"/>
      <c r="NN72" s="64"/>
      <c r="NO72" s="64"/>
      <c r="NP72" s="64"/>
      <c r="NQ72" s="64"/>
      <c r="NR72" s="64"/>
      <c r="NS72" s="64"/>
      <c r="NT72" s="64"/>
      <c r="NU72" s="64"/>
      <c r="NV72" s="64"/>
      <c r="NW72" s="64"/>
      <c r="NX72" s="64"/>
      <c r="NY72" s="64"/>
      <c r="NZ72" s="64"/>
      <c r="OA72" s="64"/>
      <c r="OB72" s="64"/>
      <c r="OC72" s="64"/>
      <c r="OD72" s="64"/>
      <c r="OE72" s="64"/>
      <c r="OF72" s="64"/>
      <c r="OG72" s="64"/>
      <c r="OH72" s="64"/>
      <c r="OI72" s="64"/>
      <c r="OJ72" s="64"/>
      <c r="OK72" s="64"/>
      <c r="OL72" s="64"/>
      <c r="OM72" s="64"/>
      <c r="ON72" s="64"/>
      <c r="OO72" s="64"/>
      <c r="OP72" s="64"/>
      <c r="OQ72" s="64"/>
      <c r="OR72" s="64"/>
      <c r="OS72" s="64"/>
      <c r="OT72" s="64"/>
      <c r="OU72" s="64"/>
      <c r="OV72" s="64"/>
      <c r="OW72" s="64"/>
      <c r="OX72" s="64"/>
      <c r="OY72" s="64"/>
      <c r="OZ72" s="64"/>
      <c r="PA72" s="64"/>
      <c r="PB72" s="64"/>
      <c r="PC72" s="64"/>
      <c r="PD72" s="64"/>
      <c r="PE72" s="64"/>
      <c r="PF72" s="64"/>
      <c r="PG72" s="64"/>
      <c r="PH72" s="64"/>
      <c r="PI72" s="64"/>
      <c r="PJ72" s="64"/>
      <c r="PK72" s="64"/>
      <c r="PL72" s="64"/>
      <c r="PM72" s="64"/>
      <c r="PN72" s="64"/>
      <c r="PO72" s="64"/>
      <c r="PP72" s="64"/>
      <c r="PQ72" s="64"/>
      <c r="PR72" s="64"/>
      <c r="PS72" s="64"/>
      <c r="PT72" s="64"/>
      <c r="PU72" s="64"/>
      <c r="PV72" s="64"/>
      <c r="PW72" s="64"/>
      <c r="PX72" s="64"/>
      <c r="PY72" s="64"/>
      <c r="PZ72" s="64"/>
      <c r="QA72" s="64"/>
      <c r="QB72" s="64"/>
      <c r="QC72" s="64"/>
      <c r="QD72" s="64"/>
      <c r="QE72" s="64"/>
      <c r="QF72" s="64"/>
      <c r="QG72" s="64"/>
      <c r="QH72" s="64"/>
      <c r="QI72" s="64"/>
      <c r="QJ72" s="64"/>
      <c r="QK72" s="64"/>
      <c r="QL72" s="64"/>
      <c r="QM72" s="64"/>
      <c r="QN72" s="64"/>
      <c r="QO72" s="64"/>
      <c r="QP72" s="64"/>
      <c r="QQ72" s="64"/>
      <c r="QR72" s="64"/>
      <c r="QS72" s="64"/>
      <c r="QT72" s="64"/>
      <c r="QU72" s="64"/>
      <c r="QV72" s="64"/>
      <c r="QW72" s="64"/>
      <c r="QX72" s="64"/>
      <c r="QY72" s="64"/>
      <c r="QZ72" s="64"/>
      <c r="RA72" s="64"/>
      <c r="RB72" s="64"/>
      <c r="RC72" s="64"/>
      <c r="RD72" s="64"/>
      <c r="RE72" s="64"/>
      <c r="RF72" s="64"/>
      <c r="RG72" s="64"/>
      <c r="RH72" s="64"/>
      <c r="RI72" s="64"/>
      <c r="RJ72" s="64"/>
      <c r="RK72" s="64"/>
      <c r="RL72" s="64"/>
      <c r="RM72" s="64"/>
      <c r="RN72" s="64"/>
      <c r="RO72" s="64"/>
      <c r="RP72" s="64"/>
      <c r="RQ72" s="64"/>
      <c r="RR72" s="64"/>
      <c r="RS72" s="64"/>
      <c r="RT72" s="64"/>
      <c r="RU72" s="64"/>
      <c r="RV72" s="64"/>
      <c r="RW72" s="64"/>
      <c r="RX72" s="64"/>
      <c r="RY72" s="64"/>
      <c r="RZ72" s="64"/>
      <c r="SA72" s="64"/>
      <c r="SB72" s="64"/>
      <c r="SC72" s="64"/>
      <c r="SD72" s="64"/>
      <c r="SE72" s="64"/>
      <c r="SF72" s="64"/>
      <c r="SG72" s="64"/>
      <c r="SH72" s="64"/>
      <c r="SI72" s="64"/>
      <c r="SJ72" s="64"/>
      <c r="SK72" s="64"/>
      <c r="SL72" s="64"/>
      <c r="SM72" s="64"/>
      <c r="SN72" s="64"/>
      <c r="SO72" s="64"/>
      <c r="SP72" s="64"/>
      <c r="SQ72" s="64"/>
      <c r="SR72" s="64"/>
      <c r="SS72" s="64"/>
      <c r="ST72" s="64"/>
      <c r="SU72" s="64"/>
      <c r="SV72" s="64"/>
      <c r="SW72" s="64"/>
      <c r="SX72" s="64"/>
      <c r="SY72" s="64"/>
      <c r="SZ72" s="64"/>
      <c r="TA72" s="64"/>
      <c r="TB72" s="64"/>
      <c r="TC72" s="64"/>
      <c r="TD72" s="64"/>
      <c r="TE72" s="64"/>
      <c r="TF72" s="64"/>
      <c r="TG72" s="64"/>
      <c r="TH72" s="64"/>
      <c r="TI72" s="64"/>
      <c r="TJ72" s="64"/>
      <c r="TK72" s="64"/>
      <c r="TL72" s="64"/>
      <c r="TM72" s="64"/>
      <c r="TN72" s="64"/>
      <c r="TO72" s="64"/>
      <c r="TP72" s="64"/>
      <c r="TQ72" s="64"/>
      <c r="TR72" s="64"/>
      <c r="TS72" s="64"/>
      <c r="TT72" s="64"/>
      <c r="TU72" s="64"/>
      <c r="TV72" s="64"/>
      <c r="TW72" s="64"/>
      <c r="TX72" s="64"/>
      <c r="TY72" s="64"/>
      <c r="TZ72" s="64"/>
      <c r="UA72" s="64"/>
      <c r="UB72" s="64"/>
      <c r="UC72" s="64"/>
      <c r="UD72" s="64"/>
      <c r="UE72" s="64"/>
      <c r="UF72" s="64"/>
      <c r="UG72" s="64"/>
      <c r="UH72" s="64"/>
      <c r="UI72" s="64"/>
      <c r="UJ72" s="64"/>
      <c r="UK72" s="64"/>
      <c r="UL72" s="64"/>
      <c r="UM72" s="64"/>
      <c r="UN72" s="64"/>
      <c r="UO72" s="64"/>
      <c r="UP72" s="64"/>
      <c r="UQ72" s="64"/>
      <c r="UR72" s="64"/>
      <c r="US72" s="64"/>
      <c r="UT72" s="64"/>
      <c r="UU72" s="64"/>
      <c r="UV72" s="64"/>
      <c r="UW72" s="64"/>
      <c r="UX72" s="64"/>
      <c r="UY72" s="64"/>
      <c r="UZ72" s="64"/>
      <c r="VA72" s="64"/>
      <c r="VB72" s="64"/>
      <c r="VC72" s="64"/>
      <c r="VD72" s="64"/>
      <c r="VE72" s="64"/>
      <c r="VF72" s="64"/>
      <c r="VG72" s="64"/>
      <c r="VH72" s="64"/>
      <c r="VI72" s="64"/>
      <c r="VJ72" s="64"/>
      <c r="VK72" s="64"/>
      <c r="VL72" s="64"/>
      <c r="VM72" s="64"/>
      <c r="VN72" s="64"/>
      <c r="VO72" s="64"/>
      <c r="VP72" s="64"/>
      <c r="VQ72" s="64"/>
      <c r="VR72" s="64"/>
      <c r="VS72" s="64"/>
      <c r="VT72" s="64"/>
      <c r="VU72" s="64"/>
      <c r="VV72" s="64"/>
      <c r="VW72" s="64"/>
      <c r="VX72" s="64"/>
      <c r="VY72" s="64"/>
      <c r="VZ72" s="64"/>
      <c r="WA72" s="64"/>
      <c r="WB72" s="64"/>
      <c r="WC72" s="64"/>
      <c r="WD72" s="64"/>
      <c r="WE72" s="64"/>
      <c r="WF72" s="64"/>
      <c r="WG72" s="64"/>
      <c r="WH72" s="64"/>
      <c r="WI72" s="64"/>
      <c r="WJ72" s="64"/>
      <c r="WK72" s="64"/>
      <c r="WL72" s="64"/>
      <c r="WM72" s="64"/>
      <c r="WN72" s="64"/>
      <c r="WO72" s="64"/>
      <c r="WP72" s="64"/>
      <c r="WQ72" s="64"/>
      <c r="WR72" s="64"/>
      <c r="WS72" s="64"/>
      <c r="WT72" s="64"/>
      <c r="WU72" s="64"/>
      <c r="WV72" s="64"/>
      <c r="WW72" s="64"/>
      <c r="WX72" s="64"/>
      <c r="WY72" s="64"/>
      <c r="WZ72" s="64"/>
      <c r="XA72" s="64"/>
      <c r="XB72" s="64"/>
      <c r="XC72" s="64"/>
      <c r="XD72" s="64"/>
      <c r="XE72" s="64"/>
      <c r="XF72" s="64"/>
      <c r="XG72" s="64"/>
      <c r="XH72" s="64"/>
      <c r="XI72" s="64"/>
      <c r="XJ72" s="64"/>
      <c r="XK72" s="64"/>
      <c r="XL72" s="64"/>
      <c r="XM72" s="64"/>
      <c r="XN72" s="64"/>
      <c r="XO72" s="64"/>
      <c r="XP72" s="64"/>
      <c r="XQ72" s="64"/>
    </row>
    <row r="73" spans="1:641" s="72" customFormat="1" ht="15.75" x14ac:dyDescent="0.25">
      <c r="A73" s="67"/>
      <c r="B73" s="67"/>
      <c r="C73" s="67"/>
      <c r="D73" s="67"/>
      <c r="E73" s="73"/>
      <c r="F73" s="69"/>
      <c r="G73" s="71"/>
      <c r="H73" s="87"/>
      <c r="I73" s="87"/>
      <c r="J73" s="69"/>
      <c r="K73" s="69"/>
      <c r="L73" s="69"/>
      <c r="M73" s="70"/>
      <c r="N73" s="69"/>
      <c r="O73" s="71"/>
      <c r="P73" s="3" t="s">
        <v>175</v>
      </c>
      <c r="Q73" s="76">
        <f>SUM(Q6:Q62)</f>
        <v>1972387953.6573837</v>
      </c>
      <c r="R73" s="76">
        <f>SUM(R6:R62)</f>
        <v>8781538916.2316399</v>
      </c>
      <c r="S73" s="76">
        <f>SUM(S6:S62)</f>
        <v>6672516959.2140331</v>
      </c>
      <c r="T73" s="76">
        <f>SUM(T6:T62)</f>
        <v>7641581257.4648619</v>
      </c>
      <c r="U73" s="76">
        <f>SUM(U6:U62)</f>
        <v>12189713802.912207</v>
      </c>
      <c r="V73" s="76">
        <f>SUM(V6:V62)</f>
        <v>5766154248.7028389</v>
      </c>
      <c r="W73" s="76">
        <f>SUM(W6:W62)</f>
        <v>21286946116.354076</v>
      </c>
      <c r="X73" s="76">
        <f>SUM(X6:X62)</f>
        <v>4129624394.9747</v>
      </c>
      <c r="Y73" s="76">
        <f>SUM(Y6:Y62)</f>
        <v>22751359487.886337</v>
      </c>
      <c r="Z73" s="76">
        <f>SUM(Z6:Z62)</f>
        <v>2602902399.6185398</v>
      </c>
      <c r="AA73" s="76">
        <f>SUM(AA6:AA62)</f>
        <v>16904527851.041887</v>
      </c>
      <c r="AB73" s="76">
        <f>SUM(AB6:AB62)</f>
        <v>1135105465.1076114</v>
      </c>
      <c r="AC73" s="76">
        <f>SUM(AC6:AC62)</f>
        <v>1599821827.6593227</v>
      </c>
      <c r="AD73" s="76">
        <f>SUM(AD6:AD62)</f>
        <v>451023079.85170406</v>
      </c>
      <c r="AE73" s="76">
        <f>SUM(AE6:AE62)</f>
        <v>1170735204.5048225</v>
      </c>
      <c r="AF73" s="76">
        <f>SUM(AF6:AF62)</f>
        <v>414265567.02483582</v>
      </c>
      <c r="AG73" s="76">
        <f>SUM(AG6:AG62)</f>
        <v>1202370206.7059832</v>
      </c>
      <c r="AH73" s="76">
        <f>SUM(AH6:AH62)</f>
        <v>392390676.82287377</v>
      </c>
      <c r="AI73" s="76">
        <f>SUM(AI6:AI62)</f>
        <v>1262488717.0412829</v>
      </c>
      <c r="AJ73" s="76">
        <f>SUM(AJ6:AJ62)</f>
        <v>369097387.7527746</v>
      </c>
      <c r="AK73" s="76">
        <f>SUM(AK6:AK62)</f>
        <v>1325613152.8933477</v>
      </c>
      <c r="AL73" s="76">
        <f>SUM(AL6:AL62)</f>
        <v>340349120.47264171</v>
      </c>
      <c r="AM73" s="76">
        <f>SUM(AM6:AM62)</f>
        <v>1391893810.5380163</v>
      </c>
      <c r="AN73" s="76">
        <f>SUM(AN6:AN62)</f>
        <v>308929233.22909117</v>
      </c>
      <c r="AO73" s="76">
        <f>SUM(AO6:AO62)</f>
        <v>1461488501.064918</v>
      </c>
      <c r="AP73" s="76">
        <f>SUM(AP6:AP62)</f>
        <v>273516488.11536324</v>
      </c>
      <c r="AQ73" s="76">
        <f>SUM(AQ6:AQ62)</f>
        <v>1534562926.1181645</v>
      </c>
      <c r="AR73" s="76">
        <f>SUM(AR6:AR62)</f>
        <v>234451501.42033756</v>
      </c>
      <c r="AS73" s="76">
        <f>SUM(AS6:AS62)</f>
        <v>1350983655.7136917</v>
      </c>
      <c r="AT73" s="76">
        <f>SUM(AT6:AT62)</f>
        <v>189690464.01359776</v>
      </c>
      <c r="AU73" s="76">
        <f>SUM(AU6:AU62)</f>
        <v>880807867.93909073</v>
      </c>
      <c r="AV73" s="76">
        <f>SUM(AV6:AV62)</f>
        <v>133966633.37659638</v>
      </c>
      <c r="AW73" s="76">
        <f>SUM(AW6:AW62)</f>
        <v>766766836.91673803</v>
      </c>
      <c r="AX73" s="76">
        <f>SUM(AX6:AX62)</f>
        <v>109462963.64913575</v>
      </c>
      <c r="AY73" s="76">
        <f>SUM(AY6:AY62)</f>
        <v>805105178.76257551</v>
      </c>
      <c r="AZ73" s="76">
        <f>SUM(AZ6:AZ62)</f>
        <v>85657495.361469656</v>
      </c>
      <c r="BA73" s="76">
        <f>SUM(BA6:BA62)</f>
        <v>586566565.79642749</v>
      </c>
      <c r="BB73" s="76">
        <f>SUM(BB6:BB62)</f>
        <v>60985105.19412645</v>
      </c>
      <c r="BC73" s="76">
        <f>SUM(BC6:BC62)</f>
        <v>615894894.08624935</v>
      </c>
      <c r="BD73" s="76">
        <f>SUM(BD6:BD62)</f>
        <v>40965101.98161339</v>
      </c>
      <c r="BE73" s="76">
        <f>SUM(BE6:BE62)</f>
        <v>324761855.93262959</v>
      </c>
      <c r="BF73" s="76">
        <f>SUM(BF6:BF62)</f>
        <v>21236605.789667569</v>
      </c>
      <c r="BG73" s="76">
        <f>SUM(BG6:BG62)</f>
        <v>190207791.67241353</v>
      </c>
      <c r="BH73" s="76">
        <f>SUM(BH6:BH62)</f>
        <v>6983562.9192224294</v>
      </c>
      <c r="BI73" s="76">
        <f>SUM(BI6:BI62)</f>
        <v>45202200.330597669</v>
      </c>
      <c r="BJ73" s="76">
        <f>SUM(BJ6:BJ62)</f>
        <v>2068242.2036142917</v>
      </c>
      <c r="BK73" s="76">
        <f>SUM(BK6:BK62)</f>
        <v>23441707.788870648</v>
      </c>
      <c r="BL73" s="76">
        <f>SUM(BL6:BL62)</f>
        <v>429125.5239241863</v>
      </c>
      <c r="BM73"/>
      <c r="BN73" s="64">
        <f>SUM(BN6:BN72)</f>
        <v>385235885.02466649</v>
      </c>
      <c r="BO73" s="64">
        <f>SUM(BO6:BO72)</f>
        <v>48304101.712209247</v>
      </c>
      <c r="BP73" s="64">
        <f>SUM(BP6:BP72)</f>
        <v>310965151.60476977</v>
      </c>
      <c r="BQ73" s="64">
        <f>SUM(BQ6:BQ72)</f>
        <v>134009458.97212362</v>
      </c>
      <c r="BR73" s="64">
        <f>SUM(BR6:BR72)</f>
        <v>822194130.12532806</v>
      </c>
      <c r="BS73" s="64">
        <f>SUM(BS6:BS72)</f>
        <v>148542834.90863293</v>
      </c>
      <c r="BT73" s="64">
        <f>SUM(BT6:BT72)</f>
        <v>309947284.7523905</v>
      </c>
      <c r="BU73" s="64">
        <f>SUM(BU6:BU72)</f>
        <v>187703646.07824892</v>
      </c>
      <c r="BV73" s="64">
        <f>SUM(BV6:BV72)</f>
        <v>1252314503.7699752</v>
      </c>
      <c r="BW73" s="64">
        <f>SUM(BW6:BW72)</f>
        <v>104985427.9006003</v>
      </c>
      <c r="BX73" s="64">
        <f>SUM(BX6:BX72)</f>
        <v>1132376039.678915</v>
      </c>
      <c r="BY73" s="64">
        <f>SUM(BY6:BY72)</f>
        <v>172900669.02298406</v>
      </c>
      <c r="BZ73" s="64">
        <f>SUM(BZ6:BZ72)</f>
        <v>509710528.51334178</v>
      </c>
      <c r="CA73" s="64">
        <f>SUM(CA6:CA72)</f>
        <v>98866489.98686032</v>
      </c>
      <c r="CB73" s="64">
        <f>SUM(CB6:CB72)</f>
        <v>418980959.58526462</v>
      </c>
      <c r="CC73" s="64">
        <f>SUM(CC6:CC72)</f>
        <v>216778626.63253242</v>
      </c>
      <c r="CD73" s="64">
        <f>SUM(CD6:CD72)</f>
        <v>1027539485.2071512</v>
      </c>
      <c r="CE73" s="64">
        <f>SUM(CE6:CE72)</f>
        <v>155170845.58283395</v>
      </c>
      <c r="CF73" s="64">
        <f>SUM(CF6:CF72)</f>
        <v>293103164.70353431</v>
      </c>
      <c r="CG73" s="64">
        <f>SUM(CG6:CG72)</f>
        <v>199734165.58036307</v>
      </c>
      <c r="CH73" s="64">
        <f>SUM(CH6:CH72)</f>
        <v>1355089218.8152742</v>
      </c>
      <c r="CI73" s="64">
        <f>SUM(CI6:CI72)</f>
        <v>108820581.75715184</v>
      </c>
      <c r="CJ73" s="64">
        <f>SUM(CJ6:CJ72)</f>
        <v>964082564.45102882</v>
      </c>
      <c r="CK73" s="64">
        <f>SUM(CK6:CK72)</f>
        <v>396571105.52284318</v>
      </c>
      <c r="CL73" s="64">
        <f>SUM(CL6:CL72)</f>
        <v>452888328.52116501</v>
      </c>
      <c r="CM73" s="64">
        <f>SUM(CM6:CM72)</f>
        <v>360988899.25487942</v>
      </c>
      <c r="CN73" s="64">
        <f>SUM(CN6:CN72)</f>
        <v>356370712.51941705</v>
      </c>
      <c r="CO73" s="64">
        <f>SUM(CO6:CO72)</f>
        <v>498461853.77990073</v>
      </c>
      <c r="CP73" s="64">
        <f>SUM(CP6:CP72)</f>
        <v>807906147.90286207</v>
      </c>
      <c r="CQ73" s="64">
        <f>SUM(CQ6:CQ72)</f>
        <v>433557528.32389539</v>
      </c>
      <c r="CR73" s="64">
        <f>SUM(CR6:CR72)</f>
        <v>220955786.60067418</v>
      </c>
      <c r="CS73" s="64">
        <f>SUM(CS6:CS72)</f>
        <v>488555531.21056843</v>
      </c>
      <c r="CT73" s="64">
        <f>SUM(CT6:CT72)</f>
        <v>1416869227.3882737</v>
      </c>
      <c r="CU73" s="64">
        <f>SUM(CU6:CU72)</f>
        <v>388573238.53899395</v>
      </c>
      <c r="CV73" s="64">
        <f>SUM(CV6:CV72)</f>
        <v>735049597.91515279</v>
      </c>
      <c r="CW73" s="64">
        <f>SUM(CW6:CW72)</f>
        <v>476076932.02940297</v>
      </c>
      <c r="CX73" s="64">
        <f>SUM(CX6:CX72)</f>
        <v>391028395.35635144</v>
      </c>
      <c r="CY73" s="64">
        <f>SUM(CY6:CY72)</f>
        <v>389314358.69086963</v>
      </c>
      <c r="CZ73" s="64">
        <f>SUM(CZ6:CZ72)</f>
        <v>316704293.64095575</v>
      </c>
      <c r="DA73" s="64">
        <f>SUM(DA6:DA72)</f>
        <v>1759428985.1030433</v>
      </c>
      <c r="DB73" s="64">
        <f>SUM(DB6:DB72)</f>
        <v>645709269.37240577</v>
      </c>
      <c r="DC73" s="64">
        <f>SUM(DC6:DC72)</f>
        <v>446426566.25431877</v>
      </c>
      <c r="DD73" s="64">
        <f>SUM(DD6:DD72)</f>
        <v>181911553.22576931</v>
      </c>
      <c r="DE73" s="64">
        <f>SUM(DE6:DE72)</f>
        <v>510374634.63086033</v>
      </c>
      <c r="DF73" s="64">
        <f>SUM(DF6:DF72)</f>
        <v>1487645551.0446188</v>
      </c>
      <c r="DG73" s="64">
        <f>SUM(DG6:DG72)</f>
        <v>413577015.78164017</v>
      </c>
      <c r="DH73" s="64">
        <f>SUM(DH6:DH72)</f>
        <v>628542393.97721529</v>
      </c>
      <c r="DI73" s="64">
        <f>SUM(DI6:DI72)</f>
        <v>507181415.61566001</v>
      </c>
      <c r="DJ73" s="64">
        <f>SUM(DJ6:DJ72)</f>
        <v>356245657.14094311</v>
      </c>
      <c r="DK73" s="64">
        <f>SUM(DK6:DK72)</f>
        <v>1197766814.4397573</v>
      </c>
      <c r="DL73" s="64">
        <f>SUM(DL6:DL72)</f>
        <v>189927391.17410791</v>
      </c>
      <c r="DM73" s="64">
        <f>SUM(DM6:DM72)</f>
        <v>624499793.48512185</v>
      </c>
      <c r="DN73" s="64">
        <f>SUM(DN6:DN72)</f>
        <v>532391679.86154652</v>
      </c>
      <c r="DO73" s="64">
        <f>SUM(DO6:DO72)</f>
        <v>474831447.25367129</v>
      </c>
      <c r="DP73" s="64">
        <f>SUM(DP6:DP72)</f>
        <v>146946772.09344342</v>
      </c>
      <c r="DQ73" s="64">
        <f>SUM(DQ6:DQ72)</f>
        <v>526535751.75280273</v>
      </c>
      <c r="DR73" s="64">
        <f>SUM(DR6:DR72)</f>
        <v>1568836963.0514498</v>
      </c>
      <c r="DS73" s="64">
        <f>SUM(DS6:DS72)</f>
        <v>439926679.63206589</v>
      </c>
      <c r="DT73" s="64">
        <f>SUM(DT6:DT72)</f>
        <v>532101285.75235116</v>
      </c>
      <c r="DU73" s="64">
        <f>SUM(DU6:DU72)</f>
        <v>5759988027.2354269</v>
      </c>
      <c r="DV73" s="64">
        <f>SUM(DV6:DV72)</f>
        <v>259297244.52706611</v>
      </c>
      <c r="DW73" s="64">
        <f>SUM(DW6:DW72)</f>
        <v>428804345.81403804</v>
      </c>
      <c r="DX73" s="64">
        <f>SUM(DX6:DX72)</f>
        <v>161900909.83045131</v>
      </c>
      <c r="DY73" s="64">
        <f>SUM(DY6:DY72)</f>
        <v>657936535.33319545</v>
      </c>
      <c r="DZ73" s="64">
        <f>SUM(DZ6:DZ72)</f>
        <v>104686919.92750496</v>
      </c>
      <c r="EA73" s="64">
        <f>SUM(EA6:EA72)</f>
        <v>498274720.63937187</v>
      </c>
      <c r="EB73" s="64">
        <f>SUM(EB6:EB72)</f>
        <v>114260035.00491858</v>
      </c>
      <c r="EC73" s="64">
        <f>SUM(EC6:EC72)</f>
        <v>553142878.91764224</v>
      </c>
      <c r="ED73" s="64">
        <f>SUM(ED6:ED72)</f>
        <v>1650594805.637598</v>
      </c>
      <c r="EE73" s="64">
        <f>SUM(EE6:EE72)</f>
        <v>459864257.69343066</v>
      </c>
      <c r="EF73" s="64">
        <f>SUM(EF6:EF72)</f>
        <v>148964584.7014569</v>
      </c>
      <c r="EG73" s="64">
        <f>SUM(EG6:EG72)</f>
        <v>568142550.71568179</v>
      </c>
      <c r="EH73" s="64">
        <f>SUM(EH6:EH72)</f>
        <v>228378521.75255397</v>
      </c>
      <c r="EI73" s="64">
        <f>SUM(EI6:EI72)</f>
        <v>1404299823.5146685</v>
      </c>
      <c r="EJ73" s="64">
        <f>SUM(EJ6:EJ72)</f>
        <v>133713141.577085</v>
      </c>
      <c r="EK73" s="64">
        <f>SUM(EK6:EK72)</f>
        <v>702096698.83406496</v>
      </c>
      <c r="EL73" s="64">
        <f>SUM(EL6:EL72)</f>
        <v>77871638.901929528</v>
      </c>
      <c r="EM73" s="64">
        <f>SUM(EM6:EM72)</f>
        <v>529851764.05206299</v>
      </c>
      <c r="EN73" s="64">
        <f>SUM(EN6:EN72)</f>
        <v>90953319.375669062</v>
      </c>
      <c r="EO73" s="64">
        <f>SUM(EO6:EO72)</f>
        <v>588133950.14688528</v>
      </c>
      <c r="EP73" s="64">
        <f>SUM(EP6:EP72)</f>
        <v>1731070689.1769454</v>
      </c>
      <c r="EQ73" s="64">
        <f>SUM(EQ6:EQ72)</f>
        <v>13898007781.467342</v>
      </c>
      <c r="ER73" s="64">
        <f>SUM(ER6:ER72)</f>
        <v>133673552.24244335</v>
      </c>
      <c r="ES73" s="64">
        <f>SUM(ES6:ES72)</f>
        <v>601184746.08879244</v>
      </c>
      <c r="ET73" s="64">
        <f>SUM(ET6:ET72)</f>
        <v>152772782.43284878</v>
      </c>
      <c r="EU73" s="64">
        <f>SUM(EU6:EU72)</f>
        <v>481657593.61598849</v>
      </c>
      <c r="EV73" s="64">
        <f>SUM(EV6:EV72)</f>
        <v>115652375.96435755</v>
      </c>
      <c r="EW73" s="64">
        <f>SUM(EW6:EW72)</f>
        <v>732740877.18613684</v>
      </c>
      <c r="EX73" s="64">
        <f>SUM(EX6:EX72)</f>
        <v>66463711.741120622</v>
      </c>
      <c r="EY73" s="64">
        <f>SUM(EY6:EY72)</f>
        <v>548624820.00244462</v>
      </c>
      <c r="EZ73" s="64">
        <f>SUM(EZ6:EZ72)</f>
        <v>75497508.975216791</v>
      </c>
      <c r="FA73" s="64">
        <f>SUM(FA6:FA72)</f>
        <v>616382347.28808534</v>
      </c>
      <c r="FB73" s="64">
        <f>SUM(FB6:FB72)</f>
        <v>1202370975.9981632</v>
      </c>
      <c r="FC73" s="64">
        <f>SUM(FC6:FC72)</f>
        <v>500779230.58494967</v>
      </c>
      <c r="FD73" s="64">
        <f>SUM(FD6:FD72)</f>
        <v>121206176.83636664</v>
      </c>
      <c r="FE73" s="64">
        <f>SUM(FE6:FE72)</f>
        <v>683186483.57265663</v>
      </c>
      <c r="FF73" s="64">
        <f>SUM(FF6:FF72)</f>
        <v>139612902.55413342</v>
      </c>
      <c r="FG73" s="64">
        <f>SUM(FG6:FG72)</f>
        <v>2407529527.1293974</v>
      </c>
      <c r="FH73" s="64">
        <f>SUM(FH6:FH72)</f>
        <v>99786046.665876031</v>
      </c>
      <c r="FI73" s="64">
        <f>SUM(FI6:FI72)</f>
        <v>750833176.53957176</v>
      </c>
      <c r="FJ73" s="64">
        <f>SUM(FJ6:FJ72)</f>
        <v>51249859.703687578</v>
      </c>
      <c r="FK73" s="64">
        <f>SUM(FK6:FK72)</f>
        <v>503992061.36675465</v>
      </c>
      <c r="FL73" s="64">
        <f>SUM(FL6:FL72)</f>
        <v>61861978.356979392</v>
      </c>
      <c r="FM73" s="64">
        <f>SUM(FM6:FM72)</f>
        <v>573688153.46619546</v>
      </c>
      <c r="FN73" s="64">
        <f>SUM(FN6:FN72)</f>
        <v>1227580515.6199868</v>
      </c>
      <c r="FO73" s="64">
        <f>SUM(FO6:FO72)</f>
        <v>14875775836.231474</v>
      </c>
      <c r="FP73" s="64">
        <f>SUM(FP6:FP72)</f>
        <v>108326578.53144664</v>
      </c>
      <c r="FQ73" s="64">
        <f>SUM(FQ6:FQ72)</f>
        <v>641646135.59150445</v>
      </c>
      <c r="FR73" s="64">
        <f>SUM(FR6:FR72)</f>
        <v>11860541.1851185</v>
      </c>
      <c r="FS73" s="64">
        <f>SUM(FS6:FS72)</f>
        <v>444451628.01553088</v>
      </c>
      <c r="FT73" s="64">
        <f>SUM(FT6:FT72)</f>
        <v>83314399.028350174</v>
      </c>
      <c r="FU73" s="64">
        <f>SUM(FU6:FU72)</f>
        <v>710991170.09084272</v>
      </c>
      <c r="FV73" s="64">
        <f>SUM(FV6:FV72)</f>
        <v>41821233.259584285</v>
      </c>
      <c r="FW73" s="64">
        <f>SUM(FW6:FW72)</f>
        <v>520851249.66292906</v>
      </c>
      <c r="FX73" s="64">
        <f>SUM(FX6:FX72)</f>
        <v>49277960.958455227</v>
      </c>
      <c r="FY73" s="64">
        <f>SUM(FY6:FY72)</f>
        <v>592530768.55277693</v>
      </c>
      <c r="FZ73" s="64">
        <f>SUM(FZ6:FZ72)</f>
        <v>631781791.23947942</v>
      </c>
      <c r="GA73" s="64">
        <f>SUM(GA6:GA72)</f>
        <v>468353243.2389797</v>
      </c>
      <c r="GB73" s="64">
        <f>SUM(GB6:GB72)</f>
        <v>96428592.515442759</v>
      </c>
      <c r="GC73" s="64">
        <f>SUM(GC6:GC72)</f>
        <v>260716538.00038362</v>
      </c>
      <c r="GD73" s="64">
        <f>SUM(GD6:GD72)</f>
        <v>1827507.9237876665</v>
      </c>
      <c r="GE73" s="64">
        <f>SUM(GE6:GE72)</f>
        <v>14682816.601667825</v>
      </c>
      <c r="GF73" s="64">
        <f>SUM(GF6:GF72)</f>
        <v>72275791.128526181</v>
      </c>
      <c r="GG73" s="64">
        <f>SUM(GG6:GG72)</f>
        <v>286906334.23040622</v>
      </c>
      <c r="GH73" s="64">
        <f>SUM(GH6:GH72)</f>
        <v>35105111.454425342</v>
      </c>
      <c r="GI73" s="64">
        <f>SUM(GI6:GI72)</f>
        <v>86891745.901403934</v>
      </c>
      <c r="GJ73" s="64">
        <f>SUM(GJ6:GJ72)</f>
        <v>43739512.305507876</v>
      </c>
      <c r="GK73" s="64">
        <f>SUM(GK6:GK72)</f>
        <v>159851339.89331856</v>
      </c>
      <c r="GL73" s="64">
        <f>SUM(GL6:GL72)</f>
        <v>646190027.26120508</v>
      </c>
      <c r="GM73" s="64">
        <f>SUM(GM6:GM72)</f>
        <v>15324998052.472414</v>
      </c>
      <c r="GN73" s="64">
        <f>SUM(GN6:GN72)</f>
        <v>94432791.694532365</v>
      </c>
      <c r="GO73" s="64">
        <f>SUM(GO6:GO72)</f>
        <v>224422939.46634346</v>
      </c>
      <c r="GP73" s="64">
        <f>SUM(GP6:GP72)</f>
        <v>1283411.488692</v>
      </c>
      <c r="GQ73" s="64">
        <f>SUM(GQ6:GQ72)</f>
        <v>14943895.741667824</v>
      </c>
      <c r="GR73" s="64">
        <f>SUM(GR6:GR72)</f>
        <v>66242659.334581941</v>
      </c>
      <c r="GS73" s="64">
        <f>SUM(GS6:GS72)</f>
        <v>293248091.77109772</v>
      </c>
      <c r="GT73" s="64">
        <f>SUM(GT6:GT72)</f>
        <v>34804111.774043575</v>
      </c>
      <c r="GU73" s="64">
        <f>SUM(GU6:GU72)</f>
        <v>88608700.89357321</v>
      </c>
      <c r="GV73" s="64">
        <f>SUM(GV6:GV72)</f>
        <v>41820977.445135728</v>
      </c>
      <c r="GW73" s="64">
        <f>SUM(GW6:GW72)</f>
        <v>163042632.9400315</v>
      </c>
      <c r="GX73" s="64">
        <f>SUM(GX6:GX72)</f>
        <v>5275055.6442317776</v>
      </c>
      <c r="GY73" s="64">
        <f>SUM(GY6:GY72)</f>
        <v>23877862.108570818</v>
      </c>
      <c r="GZ73" s="64">
        <f>SUM(GZ6:GZ72)</f>
        <v>92108507.652942061</v>
      </c>
      <c r="HA73" s="64">
        <f>SUM(HA6:HA72)</f>
        <v>223053439.02139103</v>
      </c>
      <c r="HB73" s="64">
        <f>SUM(HB6:HB72)</f>
        <v>898827.98684246663</v>
      </c>
      <c r="HC73" s="64">
        <f>SUM(HC6:HC72)</f>
        <v>9229323.9696177449</v>
      </c>
      <c r="HD73" s="64">
        <f>SUM(HD6:HD72)</f>
        <v>61489147.241180524</v>
      </c>
      <c r="HE73" s="64">
        <f>SUM(HE6:HE72)</f>
        <v>293628601.00510627</v>
      </c>
      <c r="HF73" s="64">
        <f>SUM(HF6:HF72)</f>
        <v>33630221.971982993</v>
      </c>
      <c r="HG73" s="64">
        <f>SUM(HG6:HG72)</f>
        <v>84473558.259606361</v>
      </c>
      <c r="HH73" s="64">
        <f>SUM(HH6:HH72)</f>
        <v>39847457.508304454</v>
      </c>
      <c r="HI73" s="64">
        <f>SUM(HI6:HI72)</f>
        <v>150141045.12263224</v>
      </c>
      <c r="HJ73" s="64">
        <f>SUM(HJ6:HJ72)</f>
        <v>4902021.8102075299</v>
      </c>
      <c r="HK73" s="64">
        <f>SUM(HK6:HK72)</f>
        <v>24372189.468288984</v>
      </c>
      <c r="HL73" s="64">
        <f>SUM(HL6:HL72)</f>
        <v>89638675.56044805</v>
      </c>
      <c r="HM73" s="64">
        <f>SUM(HM6:HM72)</f>
        <v>228477886.94248438</v>
      </c>
      <c r="HN73" s="64">
        <f>SUM(HN6:HN72)</f>
        <v>602980.10261599999</v>
      </c>
      <c r="HO73" s="64">
        <f>SUM(HO6:HO72)</f>
        <v>9491347.4196177442</v>
      </c>
      <c r="HP73" s="64">
        <f>SUM(HP6:HP72)</f>
        <v>55058345.825282536</v>
      </c>
      <c r="HQ73" s="64">
        <f>SUM(HQ6:HQ72)</f>
        <v>300764165.08212197</v>
      </c>
      <c r="HR73" s="64">
        <f>SUM(HR6:HR72)</f>
        <v>33686808.482626669</v>
      </c>
      <c r="HS73" s="64">
        <f>SUM(HS6:HS72)</f>
        <v>86475765.410628363</v>
      </c>
      <c r="HT73" s="64">
        <f>SUM(HT6:HT72)</f>
        <v>38588247.404459178</v>
      </c>
      <c r="HU73" s="64">
        <f>SUM(HU6:HU72)</f>
        <v>153841464.24525133</v>
      </c>
      <c r="HV73" s="64">
        <f>SUM(HV6:HV72)</f>
        <v>4688485.1253562411</v>
      </c>
      <c r="HW73" s="64">
        <f>SUM(HW6:HW72)</f>
        <v>24890188.713487361</v>
      </c>
      <c r="HX73" s="64">
        <f>SUM(HX6:HX72)</f>
        <v>87991860.832397401</v>
      </c>
      <c r="HY73" s="64">
        <f>SUM(HY6:HY72)</f>
        <v>234036292.02047986</v>
      </c>
      <c r="HZ73" s="64">
        <f>SUM(HZ6:HZ72)</f>
        <v>319514.36989726668</v>
      </c>
      <c r="IA73" s="64">
        <f>SUM(IA6:IA72)</f>
        <v>9953477.3196177427</v>
      </c>
      <c r="IB73" s="64">
        <f>SUM(IB6:IB72)</f>
        <v>50146069.200709812</v>
      </c>
      <c r="IC73" s="64">
        <f>SUM(IC6:IC72)</f>
        <v>77153001.661510959</v>
      </c>
      <c r="ID73" s="64">
        <f>SUM(ID6:ID72)</f>
        <v>32592946.388711788</v>
      </c>
      <c r="IE73" s="64">
        <f>SUM(IE6:IE72)</f>
        <v>85131038.180988103</v>
      </c>
      <c r="IF73" s="64">
        <f>SUM(IF6:IF72)</f>
        <v>36831129.599771872</v>
      </c>
      <c r="IG73" s="64">
        <f>SUM(IG6:IG72)</f>
        <v>151928681.7951653</v>
      </c>
      <c r="IH73" s="64">
        <f>SUM(IH6:IH72)</f>
        <v>4346875.9735811995</v>
      </c>
      <c r="II73" s="64">
        <f>SUM(II6:II72)</f>
        <v>22024600.950104814</v>
      </c>
      <c r="IJ73" s="64">
        <f>SUM(IJ6:IJ72)</f>
        <v>85293159.228823081</v>
      </c>
      <c r="IK73" s="64">
        <f>SUM(IK6:IK72)</f>
        <v>236335583.29801011</v>
      </c>
      <c r="IL73" s="64">
        <f>SUM(IL6:IL72)</f>
        <v>126169.60000000001</v>
      </c>
      <c r="IM73" s="64">
        <f>SUM(IM6:IM72)</f>
        <v>4275422.45</v>
      </c>
      <c r="IN73" s="64">
        <f>SUM(IN6:IN72)</f>
        <v>48788578.672213197</v>
      </c>
      <c r="IO73" s="64">
        <f>SUM(IO6:IO72)</f>
        <v>76160286.092480168</v>
      </c>
      <c r="IP73" s="64">
        <f>SUM(IP6:IP72)</f>
        <v>32642726.353051346</v>
      </c>
      <c r="IQ73" s="64">
        <f>SUM(IQ6:IQ72)</f>
        <v>87233355.689561218</v>
      </c>
      <c r="IR73" s="64">
        <f>SUM(IR6:IR72)</f>
        <v>35549788.050709426</v>
      </c>
      <c r="IS73" s="64">
        <f>SUM(IS6:IS72)</f>
        <v>155799348.27991536</v>
      </c>
      <c r="IT73" s="64">
        <f>SUM(IT6:IT72)</f>
        <v>4208045.2583912676</v>
      </c>
      <c r="IU73" s="64">
        <f>SUM(IU6:IU72)</f>
        <v>22568500.157563113</v>
      </c>
      <c r="IV73" s="64">
        <f>SUM(IV6:IV72)</f>
        <v>83420564.328975573</v>
      </c>
      <c r="IW73" s="64">
        <f>SUM(IW6:IW72)</f>
        <v>242171908.6299054</v>
      </c>
      <c r="IX73" s="64">
        <f>SUM(IX6:IX72)</f>
        <v>0</v>
      </c>
      <c r="IY73" s="64">
        <f>SUM(IY6:IY72)</f>
        <v>0</v>
      </c>
      <c r="IZ73" s="64">
        <f>SUM(IZ6:IZ72)</f>
        <v>49006963.787322931</v>
      </c>
      <c r="JA73" s="64">
        <f>SUM(JA6:JA72)</f>
        <v>78041070.191104203</v>
      </c>
      <c r="JB73" s="64">
        <f>SUM(JB6:JB72)</f>
        <v>31587041.867277011</v>
      </c>
      <c r="JC73" s="64">
        <f>SUM(JC6:JC72)</f>
        <v>89387590.090037569</v>
      </c>
      <c r="JD73" s="64">
        <f>SUM(JD6:JD72)</f>
        <v>33846899.355344817</v>
      </c>
      <c r="JE73" s="64">
        <f>SUM(JE6:JE72)</f>
        <v>155145633.28442365</v>
      </c>
      <c r="JF73" s="64">
        <f>SUM(JF6:JF72)</f>
        <v>3919099.2469173223</v>
      </c>
      <c r="JG73" s="64">
        <f>SUM(JG6:JG72)</f>
        <v>23125830.99761007</v>
      </c>
      <c r="JH73" s="64">
        <f>SUM(JH6:JH72)</f>
        <v>80470131.528637528</v>
      </c>
      <c r="JI73" s="64">
        <f>SUM(JI6:JI72)</f>
        <v>248152362.46291077</v>
      </c>
      <c r="JJ73" s="64">
        <f>SUM(JJ6:JJ72)</f>
        <v>0</v>
      </c>
      <c r="JK73" s="64">
        <f>SUM(JK6:JK72)</f>
        <v>0</v>
      </c>
      <c r="JL73" s="64">
        <f>SUM(JL6:JL72)</f>
        <v>47568864.20540788</v>
      </c>
      <c r="JM73" s="64">
        <f>SUM(JM6:JM72)</f>
        <v>79968300.397104219</v>
      </c>
      <c r="JN73" s="64">
        <f>SUM(JN6:JN72)</f>
        <v>31529633.685927041</v>
      </c>
      <c r="JO73" s="64">
        <f>SUM(JO6:JO72)</f>
        <v>91595023.474039331</v>
      </c>
      <c r="JP73" s="64">
        <f>SUM(JP6:JP72)</f>
        <v>32487227.058445498</v>
      </c>
      <c r="JQ73" s="64">
        <f>SUM(JQ6:JQ72)</f>
        <v>158976966.58191127</v>
      </c>
      <c r="JR73" s="64">
        <f>SUM(JR6:JR72)</f>
        <v>3746439.0350793228</v>
      </c>
      <c r="JS73" s="64">
        <f>SUM(JS6:JS72)</f>
        <v>23696925.165441282</v>
      </c>
      <c r="JT73" s="64">
        <f>SUM(JT6:JT72)</f>
        <v>78228377.052514404</v>
      </c>
      <c r="JU73" s="64">
        <f>SUM(JU6:JU72)</f>
        <v>254280504.0614008</v>
      </c>
      <c r="JV73" s="64">
        <f>SUM(JV6:JV72)</f>
        <v>0</v>
      </c>
      <c r="JW73" s="64">
        <f>SUM(JW6:JW72)</f>
        <v>0</v>
      </c>
      <c r="JX73" s="64">
        <f>SUM(JX6:JX72)</f>
        <v>47645659.237675101</v>
      </c>
      <c r="JY73" s="64">
        <f>SUM(JY6:JY72)</f>
        <v>81943123.700659454</v>
      </c>
      <c r="JZ73" s="64">
        <f>SUM(JZ6:JZ72)</f>
        <v>30566626.742449962</v>
      </c>
      <c r="KA73" s="64">
        <f>SUM(KA6:KA72)</f>
        <v>93856969.594539493</v>
      </c>
      <c r="KB73" s="64">
        <f>SUM(KB6:KB72)</f>
        <v>30844488.341772333</v>
      </c>
      <c r="KC73" s="64">
        <f>SUM(KC6:KC72)</f>
        <v>162902914.94864494</v>
      </c>
      <c r="KD73" s="64">
        <f>SUM(KD6:KD72)</f>
        <v>3456670.3518942799</v>
      </c>
      <c r="KE73" s="64">
        <f>SUM(KE6:KE72)</f>
        <v>24282122.547490589</v>
      </c>
      <c r="KF73" s="64">
        <f>SUM(KF6:KF72)</f>
        <v>75363012.407457963</v>
      </c>
      <c r="KG73" s="64">
        <f>SUM(KG6:KG72)</f>
        <v>260559980.58605644</v>
      </c>
      <c r="KH73" s="64">
        <f>SUM(KH6:KH72)</f>
        <v>0</v>
      </c>
      <c r="KI73" s="64">
        <f>SUM(KI6:KI72)</f>
        <v>0</v>
      </c>
      <c r="KJ73" s="64">
        <f>SUM(KJ6:KJ72)</f>
        <v>46359931.74493897</v>
      </c>
      <c r="KK73" s="64">
        <f>SUM(KK6:KK72)</f>
        <v>83966715.416959465</v>
      </c>
      <c r="KL73" s="64">
        <f>SUM(KL6:KL72)</f>
        <v>30223624.936207682</v>
      </c>
      <c r="KM73" s="64">
        <f>SUM(KM6:KM72)</f>
        <v>96174774.647741362</v>
      </c>
      <c r="KN73" s="64">
        <f>SUM(KN6:KN72)</f>
        <v>29100802.276503403</v>
      </c>
      <c r="KO73" s="64">
        <f>SUM(KO6:KO72)</f>
        <v>166925814.91100693</v>
      </c>
      <c r="KP73" s="64">
        <f>SUM(KP6:KP72)</f>
        <v>3228152.0762902042</v>
      </c>
      <c r="KQ73" s="64">
        <f>SUM(KQ6:KQ72)</f>
        <v>24881771.42371336</v>
      </c>
      <c r="KR73" s="64">
        <f>SUM(KR6:KR72)</f>
        <v>72308419.637584686</v>
      </c>
      <c r="KS73" s="64">
        <f>SUM(KS6:KS72)</f>
        <v>266994529.26447102</v>
      </c>
      <c r="KT73" s="64">
        <f>SUM(KT6:KT72)</f>
        <v>0</v>
      </c>
      <c r="KU73" s="64">
        <f>SUM(KU6:KU72)</f>
        <v>0</v>
      </c>
      <c r="KV73" s="64">
        <f>SUM(KV6:KV72)</f>
        <v>46025706.82359416</v>
      </c>
      <c r="KW73" s="64">
        <f>SUM(KW6:KW72)</f>
        <v>86040279.885692477</v>
      </c>
      <c r="KX73" s="64">
        <f>SUM(KX6:KX72)</f>
        <v>29013324.032994147</v>
      </c>
      <c r="KY73" s="64">
        <f>SUM(KY6:KY72)</f>
        <v>98549818.074266523</v>
      </c>
      <c r="KZ73" s="64">
        <f>SUM(KZ6:KZ72)</f>
        <v>27103265.833548643</v>
      </c>
      <c r="LA73" s="64">
        <f>SUM(LA6:LA72)</f>
        <v>171048060.69607729</v>
      </c>
      <c r="LB73" s="64">
        <f>SUM(LB6:LB72)</f>
        <v>2898316.1613451671</v>
      </c>
      <c r="LC73" s="64">
        <f>SUM(LC6:LC72)</f>
        <v>25496228.674865134</v>
      </c>
      <c r="LD73" s="64">
        <f>SUM(LD6:LD72)</f>
        <v>68679973.126435965</v>
      </c>
      <c r="LE73" s="64">
        <f>SUM(LE6:LE72)</f>
        <v>273587979.61535943</v>
      </c>
      <c r="LF73" s="64">
        <f>SUM(LF6:LF72)</f>
        <v>0</v>
      </c>
      <c r="LG73" s="64">
        <f>SUM(LG6:LG72)</f>
        <v>0</v>
      </c>
      <c r="LH73" s="64">
        <f>SUM(LH6:LH72)</f>
        <v>44376261.58854498</v>
      </c>
      <c r="LI73" s="64">
        <f>SUM(LI6:LI72)</f>
        <v>88165051.1878075</v>
      </c>
      <c r="LJ73" s="64">
        <f>SUM(LJ6:LJ72)</f>
        <v>28708191.227301575</v>
      </c>
      <c r="LK73" s="64">
        <f>SUM(LK6:LK72)</f>
        <v>100983513.38012849</v>
      </c>
      <c r="LL73" s="64">
        <f>SUM(LL6:LL72)</f>
        <v>25294516.948720969</v>
      </c>
      <c r="LM73" s="64">
        <f>SUM(LM6:LM72)</f>
        <v>175272105.65655735</v>
      </c>
      <c r="LN73" s="64">
        <f>SUM(LN6:LN72)</f>
        <v>2648670.3240344753</v>
      </c>
      <c r="LO73" s="64">
        <f>SUM(LO6:LO72)</f>
        <v>26125859.994899042</v>
      </c>
      <c r="LP73" s="64">
        <f>SUM(LP6:LP72)</f>
        <v>65600894.406121641</v>
      </c>
      <c r="LQ73" s="64">
        <f>SUM(LQ6:LQ72)</f>
        <v>280344255.72769469</v>
      </c>
      <c r="LR73" s="64">
        <f>SUM(LR6:LR72)</f>
        <v>0</v>
      </c>
      <c r="LS73" s="64">
        <f>SUM(LS6:LS72)</f>
        <v>0</v>
      </c>
      <c r="LT73" s="64">
        <f>SUM(LT6:LT72)</f>
        <v>44124645.020010941</v>
      </c>
      <c r="LU73" s="64">
        <f>SUM(LU6:LU72)</f>
        <v>90342293.879977152</v>
      </c>
      <c r="LV73" s="64">
        <f>SUM(LV6:LV72)</f>
        <v>27413009.53485629</v>
      </c>
      <c r="LW73" s="64">
        <f>SUM(LW6:LW72)</f>
        <v>103477308.97797991</v>
      </c>
      <c r="LX73" s="64">
        <f>SUM(LX6:LX72)</f>
        <v>23096635.254723582</v>
      </c>
      <c r="LY73" s="64">
        <f>SUM(LY6:LY72)</f>
        <v>179600463.73088127</v>
      </c>
      <c r="LZ73" s="64">
        <f>SUM(LZ6:LZ72)</f>
        <v>2296424.3212623056</v>
      </c>
      <c r="MA73" s="64">
        <f>SUM(MA6:MA72)</f>
        <v>26771040.108608406</v>
      </c>
      <c r="MB73" s="64">
        <f>SUM(MB6:MB72)</f>
        <v>61593838.508343123</v>
      </c>
      <c r="MC73" s="64">
        <f>SUM(MC6:MC72)</f>
        <v>287267378.59612757</v>
      </c>
      <c r="MD73" s="64">
        <f>SUM(MD6:MD72)</f>
        <v>0</v>
      </c>
      <c r="ME73" s="64">
        <f>SUM(ME6:ME72)</f>
        <v>0</v>
      </c>
      <c r="MF73" s="64">
        <f>SUM(MF6:MF72)</f>
        <v>42359158.789065666</v>
      </c>
      <c r="MG73" s="64">
        <f>SUM(MG6:MG72)</f>
        <v>92573303.747197926</v>
      </c>
      <c r="MH73" s="64">
        <f>SUM(MH6:MH72)</f>
        <v>26965653.910549972</v>
      </c>
      <c r="MI73" s="64">
        <f>SUM(MI6:MI72)</f>
        <v>106032689.04913497</v>
      </c>
      <c r="MJ73" s="64">
        <f>SUM(MJ6:MJ72)</f>
        <v>21034851.082469027</v>
      </c>
      <c r="MK73" s="64">
        <f>SUM(MK6:MK72)</f>
        <v>184035710.93938532</v>
      </c>
      <c r="ML73" s="64">
        <f>SUM(ML6:ML72)</f>
        <v>2003170.0163624468</v>
      </c>
      <c r="MM73" s="64">
        <f>SUM(MM6:MM72)</f>
        <v>27432152.994644009</v>
      </c>
      <c r="MN73" s="64">
        <f>SUM(MN6:MN72)</f>
        <v>58041846.791447818</v>
      </c>
      <c r="MO73" s="64">
        <f>SUM(MO6:MO72)</f>
        <v>294361468.51407963</v>
      </c>
      <c r="MP73" s="64">
        <f>SUM(MP6:MP72)</f>
        <v>0</v>
      </c>
      <c r="MQ73" s="64">
        <f>SUM(MQ6:MQ72)</f>
        <v>0</v>
      </c>
      <c r="MR73" s="64">
        <f>SUM(MR6:MR72)</f>
        <v>41918412.769010417</v>
      </c>
      <c r="MS73" s="64">
        <f>SUM(MS6:MS72)</f>
        <v>94859408.57397607</v>
      </c>
      <c r="MT73" s="64">
        <f>SUM(MT6:MT72)</f>
        <v>25580131.48044369</v>
      </c>
      <c r="MU73" s="64">
        <f>SUM(MU6:MU72)</f>
        <v>108651174.42687899</v>
      </c>
      <c r="MV73" s="64">
        <f>SUM(MV6:MV72)</f>
        <v>18621583.453432135</v>
      </c>
      <c r="MW73" s="64">
        <f>SUM(MW6:MW72)</f>
        <v>188580486.91742542</v>
      </c>
      <c r="MX73" s="64">
        <f>SUM(MX6:MX72)</f>
        <v>1627097.5067677938</v>
      </c>
      <c r="MY73" s="64">
        <f>SUM(MY6:MY72)</f>
        <v>28109592.114038847</v>
      </c>
      <c r="MZ73" s="64">
        <f>SUM(MZ6:MZ72)</f>
        <v>53627391.714017577</v>
      </c>
      <c r="NA73" s="64">
        <f>SUM(NA6:NA72)</f>
        <v>301630747.52593416</v>
      </c>
      <c r="NB73" s="64">
        <f>SUM(NB6:NB72)</f>
        <v>0</v>
      </c>
      <c r="NC73" s="64">
        <f>SUM(NC6:NC72)</f>
        <v>0</v>
      </c>
      <c r="ND73" s="64">
        <f>SUM(ND6:ND72)</f>
        <v>40029405.055667087</v>
      </c>
      <c r="NE73" s="64">
        <f>SUM(NE6:NE72)</f>
        <v>97201968.9345579</v>
      </c>
      <c r="NF73" s="64">
        <f>SUM(NF6:NF72)</f>
        <v>24977093.617400024</v>
      </c>
      <c r="NG73" s="64">
        <f>SUM(NG6:NG72)</f>
        <v>111334323.5015918</v>
      </c>
      <c r="NH73" s="64">
        <f>SUM(NH6:NH72)</f>
        <v>16285982.337220095</v>
      </c>
      <c r="NI73" s="64">
        <f>SUM(NI6:NI72)</f>
        <v>193237496.48635474</v>
      </c>
      <c r="NJ73" s="64">
        <f>SUM(NJ6:NJ72)</f>
        <v>1286498.0021131281</v>
      </c>
      <c r="NK73" s="64">
        <f>SUM(NK6:NK72)</f>
        <v>28803760.644376237</v>
      </c>
      <c r="NL73" s="64">
        <f>SUM(NL6:NL72)</f>
        <v>49562892.179291308</v>
      </c>
      <c r="NM73" s="64">
        <f>SUM(NM6:NM72)</f>
        <v>309079541.93978387</v>
      </c>
      <c r="NN73" s="64">
        <f>SUM(NN6:NN72)</f>
        <v>0</v>
      </c>
      <c r="NO73" s="64">
        <f>SUM(NO6:NO72)</f>
        <v>0</v>
      </c>
      <c r="NP73" s="64">
        <f>SUM(NP6:NP72)</f>
        <v>39381245.680359803</v>
      </c>
      <c r="NQ73" s="64">
        <f>SUM(NQ6:NQ72)</f>
        <v>99602379.002674952</v>
      </c>
      <c r="NR73" s="64">
        <f>SUM(NR6:NR72)</f>
        <v>23625049.253331926</v>
      </c>
      <c r="NS73" s="64">
        <f>SUM(NS6:NS72)</f>
        <v>114083733.14822303</v>
      </c>
      <c r="NT73" s="64">
        <f>SUM(NT6:NT72)</f>
        <v>13716236.9986213</v>
      </c>
      <c r="NU73" s="64">
        <f>SUM(NU6:NU72)</f>
        <v>198009511.26329684</v>
      </c>
      <c r="NV73" s="64">
        <f>SUM(NV6:NV72)</f>
        <v>889986.98841857759</v>
      </c>
      <c r="NW73" s="64">
        <f>SUM(NW6:NW72)</f>
        <v>29515071.719740808</v>
      </c>
      <c r="NX73" s="64">
        <f>SUM(NX6:NX72)</f>
        <v>44955800.209004149</v>
      </c>
      <c r="NY73" s="64">
        <f>SUM(NY6:NY72)</f>
        <v>316712284.90223104</v>
      </c>
      <c r="NZ73" s="64">
        <f>SUM(NZ6:NZ72)</f>
        <v>0</v>
      </c>
      <c r="OA73" s="64">
        <f>SUM(OA6:OA72)</f>
        <v>0</v>
      </c>
      <c r="OB73" s="64">
        <f>SUM(OB6:OB72)</f>
        <v>37567191.190364555</v>
      </c>
      <c r="OC73" s="64">
        <f>SUM(OC6:OC72)</f>
        <v>102062067.38128585</v>
      </c>
      <c r="OD73" s="64">
        <f>SUM(OD6:OD72)</f>
        <v>22722263.160158701</v>
      </c>
      <c r="OE73" s="64">
        <f>SUM(OE6:OE72)</f>
        <v>116901039.67667146</v>
      </c>
      <c r="OF73" s="64">
        <f>SUM(OF6:OF72)</f>
        <v>11009639.589740079</v>
      </c>
      <c r="OG73" s="64">
        <f>SUM(OG6:OG72)</f>
        <v>202899371.31067261</v>
      </c>
      <c r="OH73" s="64">
        <f>SUM(OH6:OH72)</f>
        <v>493150.86139797023</v>
      </c>
      <c r="OI73" s="64">
        <f>SUM(OI6:OI72)</f>
        <v>30243948.676595066</v>
      </c>
      <c r="OJ73" s="64">
        <f>SUM(OJ6:OJ72)</f>
        <v>40090937.488940477</v>
      </c>
      <c r="OK73" s="64">
        <f>SUM(OK6:OK72)</f>
        <v>324533519.0367732</v>
      </c>
      <c r="OL73" s="64">
        <f>SUM(OL6:OL72)</f>
        <v>0</v>
      </c>
      <c r="OM73" s="64">
        <f>SUM(OM6:OM72)</f>
        <v>0</v>
      </c>
      <c r="ON73" s="64">
        <f>SUM(ON6:ON72)</f>
        <v>36485565.850921594</v>
      </c>
      <c r="OO73" s="64">
        <f>SUM(OO6:OO72)</f>
        <v>104582497.95280875</v>
      </c>
      <c r="OP73" s="64">
        <f>SUM(OP6:OP72)</f>
        <v>21138314.545991465</v>
      </c>
      <c r="OQ73" s="64">
        <f>SUM(OQ6:OQ72)</f>
        <v>119787919.80563425</v>
      </c>
      <c r="OR73" s="64">
        <f>SUM(OR6:OR72)</f>
        <v>8116402.4987280024</v>
      </c>
      <c r="OS73" s="64">
        <f>SUM(OS6:OS72)</f>
        <v>207909986.82646185</v>
      </c>
      <c r="OT73" s="64">
        <f>SUM(OT6:OT72)</f>
        <v>0</v>
      </c>
      <c r="OU73" s="64">
        <f>SUM(OU6:OU72)</f>
        <v>0</v>
      </c>
      <c r="OV73" s="64">
        <f>SUM(OV6:OV72)</f>
        <v>34767462.144393787</v>
      </c>
      <c r="OW73" s="64">
        <f>SUM(OW6:OW72)</f>
        <v>332547899.14734292</v>
      </c>
      <c r="OX73" s="64">
        <f>SUM(OX6:OX72)</f>
        <v>0</v>
      </c>
      <c r="OY73" s="64">
        <f>SUM(OY6:OY72)</f>
        <v>0</v>
      </c>
      <c r="OZ73" s="64">
        <f>SUM(OZ6:OZ72)</f>
        <v>34325214.835234568</v>
      </c>
      <c r="PA73" s="64">
        <f>SUM(PA6:PA72)</f>
        <v>107165170.75035025</v>
      </c>
      <c r="PB73" s="64">
        <f>SUM(PB6:PB72)</f>
        <v>20179505.563386817</v>
      </c>
      <c r="PC73" s="64">
        <f>SUM(PC6:PC72)</f>
        <v>122746091.66050515</v>
      </c>
      <c r="PD73" s="64">
        <f>SUM(PD6:PD72)</f>
        <v>5130119.8522854093</v>
      </c>
      <c r="PE73" s="64">
        <f>SUM(PE6:PE72)</f>
        <v>15483894.581976358</v>
      </c>
      <c r="PF73" s="64">
        <f>SUM(PF6:PF72)</f>
        <v>0</v>
      </c>
      <c r="PG73" s="64">
        <f>SUM(PG6:PG72)</f>
        <v>0</v>
      </c>
      <c r="PH73" s="64">
        <f>SUM(PH6:PH72)</f>
        <v>29547878.722656101</v>
      </c>
      <c r="PI73" s="64">
        <f>SUM(PI6:PI72)</f>
        <v>340760194.98861223</v>
      </c>
      <c r="PJ73" s="64">
        <f>SUM(PJ6:PJ72)</f>
        <v>0</v>
      </c>
      <c r="PK73" s="64">
        <f>SUM(PK6:PK72)</f>
        <v>0</v>
      </c>
      <c r="PL73" s="64">
        <f>SUM(PL6:PL72)</f>
        <v>33201864.924338683</v>
      </c>
      <c r="PM73" s="64">
        <f>SUM(PM6:PM72)</f>
        <v>109811622.85044932</v>
      </c>
      <c r="PN73" s="64">
        <f>SUM(PN6:PN72)</f>
        <v>18486744.164069857</v>
      </c>
      <c r="PO73" s="64">
        <f>SUM(PO6:PO72)</f>
        <v>125777315.7959161</v>
      </c>
      <c r="PP73" s="64">
        <f>SUM(PP6:PP72)</f>
        <v>4937633.7793323202</v>
      </c>
      <c r="PQ73" s="64">
        <f>SUM(PQ6:PQ72)</f>
        <v>15866270.544682041</v>
      </c>
      <c r="PR73" s="64">
        <f>SUM(PR6:PR72)</f>
        <v>0</v>
      </c>
      <c r="PS73" s="64">
        <f>SUM(PS6:PS72)</f>
        <v>0</v>
      </c>
      <c r="PT73" s="64">
        <f>SUM(PT6:PT72)</f>
        <v>14445505.232109774</v>
      </c>
      <c r="PU73" s="64">
        <f>SUM(PU6:PU72)</f>
        <v>258546457.11627775</v>
      </c>
      <c r="PV73" s="64">
        <f>SUM(PV6:PV72)</f>
        <v>0</v>
      </c>
      <c r="PW73" s="64">
        <f>SUM(PW6:PW72)</f>
        <v>0</v>
      </c>
      <c r="PX73" s="64">
        <f>SUM(PX6:PX72)</f>
        <v>30892693.351711124</v>
      </c>
      <c r="PY73" s="64">
        <f>SUM(PY6:PY72)</f>
        <v>112523429.28786787</v>
      </c>
      <c r="PZ73" s="64">
        <f>SUM(PZ6:PZ72)</f>
        <v>17325667.97678842</v>
      </c>
      <c r="QA73" s="64">
        <f>SUM(QA6:QA72)</f>
        <v>128883396.24353053</v>
      </c>
      <c r="QB73" s="64">
        <f>SUM(QB6:QB72)</f>
        <v>4788111.8621330513</v>
      </c>
      <c r="QC73" s="64">
        <f>SUM(QC6:QC72)</f>
        <v>16258089.31107519</v>
      </c>
      <c r="QD73" s="64">
        <f>SUM(QD6:QD72)</f>
        <v>0</v>
      </c>
      <c r="QE73" s="64">
        <f>SUM(QE6:QE72)</f>
        <v>0</v>
      </c>
      <c r="QF73" s="64">
        <f>SUM(QF6:QF72)</f>
        <v>9888412.0861131586</v>
      </c>
      <c r="QG73" s="64">
        <f>SUM(QG6:QG72)</f>
        <v>113141286.78929199</v>
      </c>
      <c r="QH73" s="64">
        <f>SUM(QH6:QH72)</f>
        <v>0</v>
      </c>
      <c r="QI73" s="64">
        <f>SUM(QI6:QI72)</f>
        <v>0</v>
      </c>
      <c r="QJ73" s="64">
        <f>SUM(QJ6:QJ72)</f>
        <v>29498579.990470137</v>
      </c>
      <c r="QK73" s="64">
        <f>SUM(QK6:QK72)</f>
        <v>115302203.99297187</v>
      </c>
      <c r="QL73" s="64">
        <f>SUM(QL6:QL72)</f>
        <v>15520846.037468808</v>
      </c>
      <c r="QM73" s="64">
        <f>SUM(QM6:QM72)</f>
        <v>130810207.78040668</v>
      </c>
      <c r="QN73" s="64">
        <f>SUM(QN6:QN72)</f>
        <v>4574572.4720284753</v>
      </c>
      <c r="QO73" s="64">
        <f>SUM(QO6:QO72)</f>
        <v>16659584.071916154</v>
      </c>
      <c r="QP73" s="64">
        <f>SUM(QP6:QP72)</f>
        <v>0</v>
      </c>
      <c r="QQ73" s="64">
        <f>SUM(QQ6:QQ72)</f>
        <v>0</v>
      </c>
      <c r="QR73" s="64">
        <f>SUM(QR6:QR72)</f>
        <v>8061790.1955642272</v>
      </c>
      <c r="QS73" s="64">
        <f>SUM(QS6:QS72)</f>
        <v>115935319.53271906</v>
      </c>
      <c r="QT73" s="64">
        <f>SUM(QT6:QT72)</f>
        <v>0</v>
      </c>
      <c r="QU73" s="64">
        <f>SUM(QU6:QU72)</f>
        <v>0</v>
      </c>
      <c r="QV73" s="64">
        <f>SUM(QV6:QV72)</f>
        <v>27031106.68274723</v>
      </c>
      <c r="QW73" s="64">
        <f>SUM(QW6:QW72)</f>
        <v>118149600.75226133</v>
      </c>
      <c r="QX73" s="64">
        <f>SUM(QX6:QX72)</f>
        <v>14147290.878976146</v>
      </c>
      <c r="QY73" s="64">
        <f>SUM(QY6:QY72)</f>
        <v>134040575.88107727</v>
      </c>
      <c r="QZ73" s="64">
        <f>SUM(QZ6:QZ72)</f>
        <v>4399077.7733347435</v>
      </c>
      <c r="RA73" s="64">
        <f>SUM(RA6:RA72)</f>
        <v>17070993.77662896</v>
      </c>
      <c r="RB73" s="64">
        <f>SUM(RB6:RB72)</f>
        <v>0</v>
      </c>
      <c r="RC73" s="64">
        <f>SUM(RC6:RC72)</f>
        <v>0</v>
      </c>
      <c r="RD73" s="64">
        <f>SUM(RD6:RD72)</f>
        <v>6229699.6185459802</v>
      </c>
      <c r="RE73" s="64">
        <f>SUM(RE6:RE72)</f>
        <v>118798351.12875667</v>
      </c>
      <c r="RF73" s="64">
        <f>SUM(RF6:RF72)</f>
        <v>0</v>
      </c>
      <c r="RG73" s="64">
        <f>SUM(RG6:RG72)</f>
        <v>0</v>
      </c>
      <c r="RH73" s="64">
        <f>SUM(RH6:RH72)</f>
        <v>25341961.900903903</v>
      </c>
      <c r="RI73" s="64">
        <f>SUM(RI6:RI72)</f>
        <v>121067314.19262056</v>
      </c>
      <c r="RJ73" s="64">
        <f>SUM(RJ6:RJ72)</f>
        <v>12291247.457622537</v>
      </c>
      <c r="RK73" s="64">
        <f>SUM(RK6:RK72)</f>
        <v>137350718.16942713</v>
      </c>
      <c r="RL73" s="64">
        <f>SUM(RL6:RL72)</f>
        <v>4185733.811906056</v>
      </c>
      <c r="RM73" s="64">
        <f>SUM(RM6:RM72)</f>
        <v>17492563.275511973</v>
      </c>
      <c r="RN73" s="64">
        <f>SUM(RN6:RN72)</f>
        <v>0</v>
      </c>
      <c r="RO73" s="64">
        <f>SUM(RO6:RO72)</f>
        <v>0</v>
      </c>
      <c r="RP73" s="64">
        <f>SUM(RP6:RP72)</f>
        <v>4255695.0221978175</v>
      </c>
      <c r="RQ73" s="64">
        <f>SUM(RQ6:RQ72)</f>
        <v>121732085.50935508</v>
      </c>
      <c r="RR73" s="64">
        <f>SUM(RR6:RR72)</f>
        <v>0</v>
      </c>
      <c r="RS73" s="64">
        <f>SUM(RS6:RS72)</f>
        <v>0</v>
      </c>
      <c r="RT73" s="64">
        <f>SUM(RT6:RT72)</f>
        <v>22831577.843416564</v>
      </c>
      <c r="RU73" s="64">
        <f>SUM(RU6:RU72)</f>
        <v>124057080.78987449</v>
      </c>
      <c r="RV73" s="64">
        <f>SUM(RV6:RV72)</f>
        <v>10611714.455414716</v>
      </c>
      <c r="RW73" s="64">
        <f>SUM(RW6:RW72)</f>
        <v>140742604.67513126</v>
      </c>
      <c r="RX73" s="64">
        <f>SUM(RX6:RX72)</f>
        <v>3959169.9960012701</v>
      </c>
      <c r="RY73" s="64">
        <f>SUM(RY6:RY72)</f>
        <v>17924543.46546042</v>
      </c>
      <c r="RZ73" s="64">
        <f>SUM(RZ6:RZ72)</f>
        <v>0</v>
      </c>
      <c r="SA73" s="64">
        <f>SUM(SA6:SA72)</f>
        <v>0</v>
      </c>
      <c r="SB73" s="64">
        <f>SUM(SB6:SB72)</f>
        <v>2180394.8740067948</v>
      </c>
      <c r="SC73" s="64">
        <f>SUM(SC6:SC72)</f>
        <v>124738268.6851946</v>
      </c>
      <c r="SD73" s="64">
        <f>SUM(SD6:SD72)</f>
        <v>0</v>
      </c>
      <c r="SE73" s="64">
        <f>SUM(SE6:SE72)</f>
        <v>0</v>
      </c>
      <c r="SF73" s="64">
        <f>SUM(SF6:SF72)</f>
        <v>20695935.552404851</v>
      </c>
      <c r="SG73" s="64">
        <f>SUM(SG6:SG72)</f>
        <v>127120679.90225168</v>
      </c>
      <c r="SH73" s="64">
        <f>SUM(SH6:SH72)</f>
        <v>8558064.8186484724</v>
      </c>
      <c r="SI73" s="64">
        <f>SUM(SI6:SI72)</f>
        <v>144218254.07789856</v>
      </c>
      <c r="SJ73" s="64">
        <f>SUM(SJ6:SJ72)</f>
        <v>3698541.843635024</v>
      </c>
      <c r="SK73" s="64">
        <f>SUM(SK6:SK72)</f>
        <v>18367191.439287584</v>
      </c>
      <c r="SL73" s="64">
        <f>SUM(SL6:SL72)</f>
        <v>0</v>
      </c>
      <c r="SM73" s="64">
        <f>SUM(SM6:SM72)</f>
        <v>0</v>
      </c>
      <c r="SN73" s="64">
        <f>SUM(SN6:SN72)</f>
        <v>0</v>
      </c>
      <c r="SO73" s="64">
        <f>SUM(SO6:SO72)</f>
        <v>0</v>
      </c>
      <c r="SP73" s="64">
        <f>SUM(SP6:SP72)</f>
        <v>0</v>
      </c>
      <c r="SQ73" s="64">
        <f>SUM(SQ6:SQ72)</f>
        <v>0</v>
      </c>
      <c r="SR73" s="64">
        <f>SUM(SR6:SR72)</f>
        <v>17881077.070637293</v>
      </c>
      <c r="SS73" s="64">
        <f>SUM(SS6:SS72)</f>
        <v>130259934.82936831</v>
      </c>
      <c r="ST73" s="64">
        <f>SUM(ST6:ST72)</f>
        <v>6687212.162299701</v>
      </c>
      <c r="SU73" s="64">
        <f>SUM(SU6:SU72)</f>
        <v>147779734.90888792</v>
      </c>
      <c r="SV73" s="64">
        <f>SUM(SV6:SV72)</f>
        <v>3464273.7465011119</v>
      </c>
      <c r="SW73" s="64">
        <f>SUM(SW6:SW72)</f>
        <v>18820770.638733454</v>
      </c>
      <c r="SX73" s="64">
        <f>SUM(SX6:SX72)</f>
        <v>0</v>
      </c>
      <c r="SY73" s="64">
        <f>SUM(SY6:SY72)</f>
        <v>0</v>
      </c>
      <c r="SZ73" s="64">
        <f>SUM(SZ6:SZ72)</f>
        <v>0</v>
      </c>
      <c r="TA73" s="64">
        <f>SUM(TA6:TA72)</f>
        <v>0</v>
      </c>
      <c r="TB73" s="64">
        <f>SUM(TB6:TB72)</f>
        <v>0</v>
      </c>
      <c r="TC73" s="64">
        <f>SUM(TC6:TC72)</f>
        <v>0</v>
      </c>
      <c r="TD73" s="64">
        <f>SUM(TD6:TD72)</f>
        <v>15521951.664303623</v>
      </c>
      <c r="TE73" s="64">
        <f>SUM(TE6:TE72)</f>
        <v>133476713.89736433</v>
      </c>
      <c r="TF73" s="64">
        <f>SUM(TF6:TF72)</f>
        <v>4495292.3923089234</v>
      </c>
      <c r="TG73" s="64">
        <f>SUM(TG6:TG72)</f>
        <v>151429166.78179359</v>
      </c>
      <c r="TH73" s="64">
        <f>SUM(TH6:TH72)</f>
        <v>3177383.6747591803</v>
      </c>
      <c r="TI73" s="64">
        <f>SUM(TI6:TI72)</f>
        <v>19285551.011251979</v>
      </c>
      <c r="TJ73" s="64">
        <f>SUM(TJ6:TJ72)</f>
        <v>0</v>
      </c>
      <c r="TK73" s="64">
        <f>SUM(TK6:TK72)</f>
        <v>0</v>
      </c>
      <c r="TL73" s="64">
        <f>SUM(TL6:TL72)</f>
        <v>0</v>
      </c>
      <c r="TM73" s="64">
        <f>SUM(TM6:TM72)</f>
        <v>0</v>
      </c>
      <c r="TN73" s="64">
        <f>SUM(TN6:TN72)</f>
        <v>0</v>
      </c>
      <c r="TO73" s="64">
        <f>SUM(TO6:TO72)</f>
        <v>0</v>
      </c>
      <c r="TP73" s="64">
        <f>SUM(TP6:TP72)</f>
        <v>12516753.949446088</v>
      </c>
      <c r="TQ73" s="64">
        <f>SUM(TQ6:TQ72)</f>
        <v>136772931.57083681</v>
      </c>
      <c r="TR73" s="64">
        <f>SUM(TR6:TR72)</f>
        <v>2343730.3537346371</v>
      </c>
      <c r="TS73" s="64">
        <f>SUM(TS6:TS72)</f>
        <v>155168721.6543324</v>
      </c>
      <c r="TT73" s="64">
        <f>SUM(TT6:TT72)</f>
        <v>2909989.9470609343</v>
      </c>
      <c r="TU73" s="64">
        <f>SUM(TU6:TU72)</f>
        <v>19761809.170670141</v>
      </c>
      <c r="TV73" s="64">
        <f>SUM(TV6:TV72)</f>
        <v>0</v>
      </c>
      <c r="TW73" s="64">
        <f>SUM(TW6:TW72)</f>
        <v>0</v>
      </c>
      <c r="TX73" s="64">
        <f>SUM(TX6:TX72)</f>
        <v>0</v>
      </c>
      <c r="TY73" s="64">
        <f>SUM(TY6:TY72)</f>
        <v>0</v>
      </c>
      <c r="TZ73" s="64">
        <f>SUM(TZ6:TZ72)</f>
        <v>0</v>
      </c>
      <c r="UA73" s="64">
        <f>SUM(UA6:UA72)</f>
        <v>0</v>
      </c>
      <c r="UB73" s="64">
        <f>SUM(UB6:UB72)</f>
        <v>9778829.5485112593</v>
      </c>
      <c r="UC73" s="64">
        <f>SUM(UC6:UC72)</f>
        <v>140150549.59223264</v>
      </c>
      <c r="UD73" s="64">
        <f>SUM(UD6:UD72)</f>
        <v>0</v>
      </c>
      <c r="UE73" s="64">
        <f>SUM(UE6:UE72)</f>
        <v>0</v>
      </c>
      <c r="UF73" s="64">
        <f>SUM(UF6:UF72)</f>
        <v>2594863.334386664</v>
      </c>
      <c r="UG73" s="64">
        <f>SUM(UG6:UG72)</f>
        <v>20249828.561814588</v>
      </c>
      <c r="UH73" s="64">
        <f>SUM(UH6:UH72)</f>
        <v>0</v>
      </c>
      <c r="UI73" s="64">
        <f>SUM(UI6:UI72)</f>
        <v>0</v>
      </c>
      <c r="UJ73" s="64">
        <f>SUM(UJ6:UJ72)</f>
        <v>0</v>
      </c>
      <c r="UK73" s="64">
        <f>SUM(UK6:UK72)</f>
        <v>0</v>
      </c>
      <c r="UL73" s="64">
        <f>SUM(UL6:UL72)</f>
        <v>0</v>
      </c>
      <c r="UM73" s="64">
        <f>SUM(UM6:UM72)</f>
        <v>0</v>
      </c>
      <c r="UN73" s="64">
        <f>SUM(UN6:UN72)</f>
        <v>6571295.8234591614</v>
      </c>
      <c r="UO73" s="64">
        <f>SUM(UO6:UO72)</f>
        <v>143611578.14937872</v>
      </c>
      <c r="UP73" s="64">
        <f>SUM(UP6:UP72)</f>
        <v>0</v>
      </c>
      <c r="UQ73" s="64">
        <f>SUM(UQ6:UQ72)</f>
        <v>0</v>
      </c>
      <c r="UR73" s="64">
        <f>SUM(UR6:UR72)</f>
        <v>2291617.0833104844</v>
      </c>
      <c r="US73" s="64">
        <f>SUM(US6:US72)</f>
        <v>20749899.629203659</v>
      </c>
      <c r="UT73" s="64">
        <f>SUM(UT6:UT72)</f>
        <v>0</v>
      </c>
      <c r="UU73" s="64">
        <f>SUM(UU6:UU72)</f>
        <v>0</v>
      </c>
      <c r="UV73" s="64">
        <f>SUM(UV6:UV72)</f>
        <v>0</v>
      </c>
      <c r="UW73" s="64">
        <f>SUM(UW6:UW72)</f>
        <v>0</v>
      </c>
      <c r="UX73" s="64">
        <f>SUM(UX6:UX72)</f>
        <v>0</v>
      </c>
      <c r="UY73" s="64">
        <f>SUM(UY6:UY72)</f>
        <v>0</v>
      </c>
      <c r="UZ73" s="64">
        <f>SUM(UZ6:UZ72)</f>
        <v>3422590.3419788876</v>
      </c>
      <c r="VA73" s="64">
        <f>SUM(VA6:VA72)</f>
        <v>147158077.07184434</v>
      </c>
      <c r="VB73" s="64">
        <f>SUM(VB6:VB72)</f>
        <v>0</v>
      </c>
      <c r="VC73" s="64">
        <f>SUM(VC6:VC72)</f>
        <v>0</v>
      </c>
      <c r="VD73" s="64">
        <f>SUM(VD6:VD72)</f>
        <v>1956840.6189262045</v>
      </c>
      <c r="VE73" s="64">
        <f>SUM(VE6:VE72)</f>
        <v>21262319.989905328</v>
      </c>
      <c r="VF73" s="64">
        <f t="shared" ref="VF73:XQ73" si="148">SUM(VF6:VF72)</f>
        <v>0</v>
      </c>
      <c r="VG73" s="64">
        <f t="shared" si="148"/>
        <v>0</v>
      </c>
      <c r="VH73" s="64">
        <f t="shared" si="148"/>
        <v>0</v>
      </c>
      <c r="VI73" s="64">
        <f t="shared" si="148"/>
        <v>0</v>
      </c>
      <c r="VJ73" s="64">
        <f t="shared" si="148"/>
        <v>0</v>
      </c>
      <c r="VK73" s="64">
        <f t="shared" si="148"/>
        <v>0</v>
      </c>
      <c r="VL73" s="64">
        <f t="shared" si="148"/>
        <v>0</v>
      </c>
      <c r="VM73" s="64">
        <f t="shared" si="148"/>
        <v>0</v>
      </c>
      <c r="VN73" s="64">
        <f t="shared" si="148"/>
        <v>0</v>
      </c>
      <c r="VO73" s="64">
        <f t="shared" si="148"/>
        <v>0</v>
      </c>
      <c r="VP73" s="64">
        <f t="shared" si="148"/>
        <v>1604131.9583173366</v>
      </c>
      <c r="VQ73" s="64">
        <f t="shared" si="148"/>
        <v>21787394.610663854</v>
      </c>
      <c r="VR73" s="64">
        <f t="shared" si="148"/>
        <v>0</v>
      </c>
      <c r="VS73" s="64">
        <f t="shared" si="148"/>
        <v>0</v>
      </c>
      <c r="VT73" s="64">
        <f t="shared" si="148"/>
        <v>0</v>
      </c>
      <c r="VU73" s="64">
        <f t="shared" si="148"/>
        <v>0</v>
      </c>
      <c r="VV73" s="64">
        <f t="shared" si="148"/>
        <v>0</v>
      </c>
      <c r="VW73" s="64">
        <f t="shared" si="148"/>
        <v>0</v>
      </c>
      <c r="VX73" s="64">
        <f t="shared" si="148"/>
        <v>0</v>
      </c>
      <c r="VY73" s="64">
        <f t="shared" si="148"/>
        <v>0</v>
      </c>
      <c r="VZ73" s="64">
        <f t="shared" si="148"/>
        <v>0</v>
      </c>
      <c r="WA73" s="64">
        <f t="shared" si="148"/>
        <v>0</v>
      </c>
      <c r="WB73" s="64">
        <f t="shared" si="148"/>
        <v>1226072.9254976944</v>
      </c>
      <c r="WC73" s="64">
        <f t="shared" si="148"/>
        <v>22325435.989400607</v>
      </c>
      <c r="WD73" s="64">
        <f t="shared" si="148"/>
        <v>0</v>
      </c>
      <c r="WE73" s="64">
        <f t="shared" si="148"/>
        <v>0</v>
      </c>
      <c r="WF73" s="64">
        <f t="shared" si="148"/>
        <v>0</v>
      </c>
      <c r="WG73" s="64">
        <f t="shared" si="148"/>
        <v>0</v>
      </c>
      <c r="WH73" s="64">
        <f t="shared" si="148"/>
        <v>0</v>
      </c>
      <c r="WI73" s="64">
        <f t="shared" si="148"/>
        <v>0</v>
      </c>
      <c r="WJ73" s="64">
        <f t="shared" si="148"/>
        <v>0</v>
      </c>
      <c r="WK73" s="64">
        <f t="shared" si="148"/>
        <v>0</v>
      </c>
      <c r="WL73" s="64">
        <f t="shared" si="148"/>
        <v>0</v>
      </c>
      <c r="WM73" s="64">
        <f t="shared" si="148"/>
        <v>0</v>
      </c>
      <c r="WN73" s="64">
        <f t="shared" si="148"/>
        <v>842169.27811659721</v>
      </c>
      <c r="WO73" s="64">
        <f t="shared" si="148"/>
        <v>22876764.341197059</v>
      </c>
      <c r="WP73" s="64">
        <f t="shared" si="148"/>
        <v>0</v>
      </c>
      <c r="WQ73" s="64">
        <f t="shared" si="148"/>
        <v>0</v>
      </c>
      <c r="WR73" s="64">
        <f t="shared" si="148"/>
        <v>0</v>
      </c>
      <c r="WS73" s="64">
        <f t="shared" si="148"/>
        <v>0</v>
      </c>
      <c r="WT73" s="64">
        <f t="shared" si="148"/>
        <v>0</v>
      </c>
      <c r="WU73" s="64">
        <f t="shared" si="148"/>
        <v>0</v>
      </c>
      <c r="WV73" s="64">
        <f t="shared" si="148"/>
        <v>0</v>
      </c>
      <c r="WW73" s="64">
        <f t="shared" si="148"/>
        <v>0</v>
      </c>
      <c r="WX73" s="64">
        <f t="shared" si="148"/>
        <v>0</v>
      </c>
      <c r="WY73" s="64">
        <f t="shared" si="148"/>
        <v>0</v>
      </c>
      <c r="WZ73" s="64">
        <f t="shared" si="148"/>
        <v>429125.5239241863</v>
      </c>
      <c r="XA73" s="64">
        <f t="shared" si="148"/>
        <v>23441707.788870648</v>
      </c>
      <c r="XB73" s="64">
        <f t="shared" si="148"/>
        <v>0</v>
      </c>
      <c r="XC73" s="64">
        <f t="shared" si="148"/>
        <v>0</v>
      </c>
      <c r="XD73" s="64">
        <f t="shared" si="148"/>
        <v>0</v>
      </c>
      <c r="XE73" s="64">
        <f t="shared" si="148"/>
        <v>0</v>
      </c>
      <c r="XF73" s="64">
        <f t="shared" si="148"/>
        <v>0</v>
      </c>
      <c r="XG73" s="64">
        <f t="shared" si="148"/>
        <v>0</v>
      </c>
      <c r="XH73" s="64">
        <f t="shared" si="148"/>
        <v>0</v>
      </c>
      <c r="XI73" s="64">
        <f t="shared" si="148"/>
        <v>0</v>
      </c>
      <c r="XJ73" s="64">
        <f t="shared" si="148"/>
        <v>0</v>
      </c>
      <c r="XK73" s="64">
        <f t="shared" si="148"/>
        <v>0</v>
      </c>
      <c r="XL73" s="64">
        <f t="shared" si="148"/>
        <v>0</v>
      </c>
      <c r="XM73" s="64">
        <f t="shared" si="148"/>
        <v>0</v>
      </c>
      <c r="XN73" s="64">
        <f t="shared" si="148"/>
        <v>0</v>
      </c>
      <c r="XO73" s="64">
        <f t="shared" si="148"/>
        <v>0</v>
      </c>
      <c r="XP73" s="64">
        <f t="shared" si="148"/>
        <v>0</v>
      </c>
      <c r="XQ73" s="64">
        <f t="shared" si="148"/>
        <v>0</v>
      </c>
    </row>
    <row r="74" spans="1:641" ht="15.75" x14ac:dyDescent="0.25">
      <c r="A74" s="65" t="s">
        <v>227</v>
      </c>
      <c r="B74" s="66"/>
      <c r="C74" s="77">
        <f>+VLOOKUP($C$2,[4]Variables!H639:J13336,3,TRUE)</f>
        <v>43.353299999999997</v>
      </c>
      <c r="D74" s="78"/>
      <c r="G74" s="60"/>
      <c r="H74" s="88"/>
      <c r="I74" s="88"/>
      <c r="J74" s="89"/>
      <c r="P74" s="3" t="s">
        <v>176</v>
      </c>
      <c r="Q74" s="145">
        <f>+Q73+R73</f>
        <v>10753926869.889023</v>
      </c>
      <c r="R74" s="145"/>
      <c r="S74" s="145">
        <f>+S73+T73</f>
        <v>14314098216.678894</v>
      </c>
      <c r="T74" s="145"/>
      <c r="U74" s="145">
        <f>+U73+V73</f>
        <v>17955868051.615044</v>
      </c>
      <c r="V74" s="145"/>
      <c r="W74" s="145">
        <f>+W73+X73</f>
        <v>25416570511.328777</v>
      </c>
      <c r="X74" s="145"/>
      <c r="Y74" s="145">
        <f>+Y73+Z73</f>
        <v>25354261887.504875</v>
      </c>
      <c r="Z74" s="145"/>
      <c r="AA74" s="145">
        <f>+AA73+AB73</f>
        <v>18039633316.149498</v>
      </c>
      <c r="AB74" s="145"/>
      <c r="AC74" s="145">
        <f>+AC73+AD73</f>
        <v>2050844907.5110269</v>
      </c>
      <c r="AD74" s="145"/>
      <c r="AE74" s="145">
        <f>+AE73+AF73</f>
        <v>1585000771.5296583</v>
      </c>
      <c r="AF74" s="145"/>
      <c r="AG74" s="145">
        <f>+AG73+AH73</f>
        <v>1594760883.528857</v>
      </c>
      <c r="AH74" s="145"/>
      <c r="AI74" s="145">
        <f>+AI73+AJ73</f>
        <v>1631586104.7940574</v>
      </c>
      <c r="AJ74" s="145"/>
      <c r="AK74" s="145">
        <f>+AK73+AL73</f>
        <v>1665962273.3659894</v>
      </c>
      <c r="AL74" s="145"/>
      <c r="AM74" s="145">
        <f>+AM73+AN73</f>
        <v>1700823043.7671075</v>
      </c>
      <c r="AN74" s="145"/>
      <c r="AO74" s="145">
        <f>+AO73+AP73</f>
        <v>1735004989.1802812</v>
      </c>
      <c r="AP74" s="145"/>
      <c r="AQ74" s="145">
        <f>+AQ73+AR73</f>
        <v>1769014427.5385022</v>
      </c>
      <c r="AR74" s="145"/>
      <c r="AS74" s="145">
        <f>+AS73+AT73</f>
        <v>1540674119.7272894</v>
      </c>
      <c r="AT74" s="145"/>
      <c r="AU74" s="145">
        <f>+AU73+AV73</f>
        <v>1014774501.3156871</v>
      </c>
      <c r="AV74" s="145"/>
      <c r="AW74" s="145">
        <f>+AW73+AX73</f>
        <v>876229800.56587374</v>
      </c>
      <c r="AX74" s="145"/>
      <c r="AY74" s="145">
        <f>+AY73+AZ73</f>
        <v>890762674.12404513</v>
      </c>
      <c r="AZ74" s="145"/>
      <c r="BA74" s="145">
        <f>+BA73+BB73</f>
        <v>647551670.99055398</v>
      </c>
      <c r="BB74" s="145"/>
      <c r="BC74" s="145">
        <f>+BC73+BD73</f>
        <v>656859996.06786275</v>
      </c>
      <c r="BD74" s="145"/>
      <c r="BE74" s="145">
        <f>+BE73+BF73</f>
        <v>345998461.72229713</v>
      </c>
      <c r="BF74" s="145"/>
      <c r="BG74" s="145">
        <f>+BG73+BH73</f>
        <v>197191354.59163594</v>
      </c>
      <c r="BH74" s="145"/>
      <c r="BI74" s="145">
        <f>+BI73+BJ73</f>
        <v>47270442.534211963</v>
      </c>
      <c r="BJ74" s="145"/>
      <c r="BK74" s="145">
        <f>+BK73+BL73</f>
        <v>23870833.312794834</v>
      </c>
      <c r="BL74" s="145"/>
    </row>
    <row r="75" spans="1:641" ht="15.75" x14ac:dyDescent="0.25">
      <c r="A75" s="65" t="s">
        <v>228</v>
      </c>
      <c r="B75" s="66"/>
      <c r="C75" s="80">
        <f>+VLOOKUP($C$2,[4]Variables!C639:E13336,3,TRUE)/100</f>
        <v>0.45687499999999998</v>
      </c>
      <c r="D75" s="67"/>
      <c r="G75" s="60"/>
      <c r="H75" s="88"/>
      <c r="I75" s="88"/>
      <c r="J75" s="89"/>
      <c r="P75" s="3" t="s">
        <v>181</v>
      </c>
      <c r="Q75" s="146">
        <f>ROUND(SUMPRODUCT(1*($BN$1:$XQ$1=Q3)*($BN$2:$XQ$2=12)*($BN$75:$XQ$75))/2,4)</f>
        <v>71</v>
      </c>
      <c r="R75" s="146"/>
      <c r="S75" s="146">
        <f>ROUND(SUMPRODUCT(1*($BN$1:$XQ$1=S3)*($BN$2:$XQ$2=12)*($BN$75:$XQ$75))/2,4)</f>
        <v>95.672799999999995</v>
      </c>
      <c r="T75" s="146"/>
      <c r="U75" s="146">
        <f>ROUND(SUMPRODUCT(1*($BN$1:$XQ$1=U3)*($BN$2:$XQ$2=12)*($BN$75:$XQ$75))/2,4)</f>
        <v>112.0072</v>
      </c>
      <c r="V75" s="146"/>
      <c r="W75" s="146">
        <f>ROUND(SUMPRODUCT(1*($BN$1:$XQ$1=W3)*($BN$2:$XQ$2=12)*($BN$75:$XQ$75))/2,4)</f>
        <v>128.9847</v>
      </c>
      <c r="X75" s="146"/>
      <c r="Y75" s="146">
        <f>ROUND(SUMPRODUCT(1*($BN$1:$XQ$1=Y3)*($BN$2:$XQ$2=12)*($BN$75:$XQ$75))/2,4)</f>
        <v>144.1669</v>
      </c>
      <c r="Z75" s="146"/>
      <c r="AA75" s="146">
        <f>ROUND(SUMPRODUCT(1*($BN$1:$XQ$1=AA3)*($BN$2:$XQ$2=12)*($BN$75:$XQ$75))/2,4)</f>
        <v>155.56290000000001</v>
      </c>
      <c r="AB75" s="146"/>
      <c r="AC75" s="146">
        <f>ROUND(SUMPRODUCT(1*($BN$1:$XQ$1=AC3)*($BN$2:$XQ$2=12)*($BN$75:$XQ$75))/2,4)</f>
        <v>163.34100000000001</v>
      </c>
      <c r="AD75" s="146"/>
      <c r="AE75" s="146">
        <f>ROUND(SUMPRODUCT(1*($BN$1:$XQ$1=AE3)*($BN$2:$XQ$2=12)*($BN$75:$XQ$75))/2,4)</f>
        <v>171.50810000000001</v>
      </c>
      <c r="AF75" s="146"/>
      <c r="AG75" s="146">
        <f>ROUND(SUMPRODUCT(1*($BN$1:$XQ$1=AG3)*($BN$2:$XQ$2=12)*($BN$75:$XQ$75))/2,4)</f>
        <v>180.08349999999999</v>
      </c>
      <c r="AH75" s="146"/>
      <c r="AI75" s="146">
        <f>ROUND(SUMPRODUCT(1*($BN$1:$XQ$1=AI3)*($BN$2:$XQ$2=12)*($BN$75:$XQ$75))/2,4)</f>
        <v>189.08770000000001</v>
      </c>
      <c r="AJ75" s="146"/>
      <c r="AK75" s="146">
        <f>ROUND(SUMPRODUCT(1*($BN$1:$XQ$1=AK3)*($BN$2:$XQ$2=12)*($BN$75:$XQ$75))/2,4)</f>
        <v>198.542</v>
      </c>
      <c r="AL75" s="146"/>
      <c r="AM75" s="146">
        <f>ROUND(SUMPRODUCT(1*($BN$1:$XQ$1=AM3)*($BN$2:$XQ$2=12)*($BN$75:$XQ$75))/2,4)</f>
        <v>208.4691</v>
      </c>
      <c r="AN75" s="146"/>
      <c r="AO75" s="146">
        <f>ROUND(SUMPRODUCT(1*($BN$1:$XQ$1=AO3)*($BN$2:$XQ$2=12)*($BN$75:$XQ$75))/2,4)</f>
        <v>218.89259999999999</v>
      </c>
      <c r="AP75" s="146"/>
      <c r="AQ75" s="146">
        <f>ROUND(SUMPRODUCT(1*($BN$1:$XQ$1=AQ3)*($BN$2:$XQ$2=12)*($BN$75:$XQ$75))/2,4)</f>
        <v>229.8372</v>
      </c>
      <c r="AR75" s="146"/>
      <c r="AS75" s="146">
        <f>ROUND(SUMPRODUCT(1*($BN$1:$XQ$1=AS3)*($BN$2:$XQ$2=12)*($BN$75:$XQ$75))/2,4)</f>
        <v>241.32910000000001</v>
      </c>
      <c r="AT75" s="146"/>
      <c r="AU75" s="146">
        <f>ROUND(SUMPRODUCT(1*($BN$1:$XQ$1=AU3)*($BN$2:$XQ$2=12)*($BN$75:$XQ$75))/2,4)</f>
        <v>253.3955</v>
      </c>
      <c r="AV75" s="146"/>
      <c r="AW75" s="146">
        <f>ROUND(SUMPRODUCT(1*($BN$1:$XQ$1=AW3)*($BN$2:$XQ$2=12)*($BN$75:$XQ$75))/2,4)</f>
        <v>266.06529999999998</v>
      </c>
      <c r="AX75" s="146"/>
      <c r="AY75" s="146">
        <f>ROUND(SUMPRODUCT(1*($BN$1:$XQ$1=AY3)*($BN$2:$XQ$2=12)*($BN$75:$XQ$75))/2,4)</f>
        <v>279.36860000000001</v>
      </c>
      <c r="AZ75" s="146"/>
      <c r="BA75" s="146">
        <f>ROUND(SUMPRODUCT(1*($BN$1:$XQ$1=BA3)*($BN$2:$XQ$2=12)*($BN$75:$XQ$75))/2,4)</f>
        <v>293.33699999999999</v>
      </c>
      <c r="BB75" s="146"/>
      <c r="BC75" s="146">
        <f>ROUND(SUMPRODUCT(1*($BN$1:$XQ$1=BC3)*($BN$2:$XQ$2=12)*($BN$75:$XQ$75))/2,4)</f>
        <v>308.00389999999999</v>
      </c>
      <c r="BD75" s="146"/>
      <c r="BE75" s="146">
        <f>ROUND(SUMPRODUCT(1*($BN$1:$XQ$1=BE3)*($BN$2:$XQ$2=12)*($BN$75:$XQ$75))/2,4)</f>
        <v>323.40410000000003</v>
      </c>
      <c r="BF75" s="146"/>
      <c r="BG75" s="146">
        <f>ROUND(SUMPRODUCT(1*($BN$1:$XQ$1=BG3)*($BN$2:$XQ$2=12)*($BN$75:$XQ$75))/2,4)</f>
        <v>339.57429999999999</v>
      </c>
      <c r="BH75" s="146"/>
      <c r="BI75" s="146">
        <f>ROUND(SUMPRODUCT(1*($BN$1:$XQ$1=BI3)*($BN$2:$XQ$2=12)*($BN$75:$XQ$75))/2,4)</f>
        <v>356.553</v>
      </c>
      <c r="BJ75" s="146"/>
      <c r="BK75" s="146">
        <f>ROUND(SUMPRODUCT(1*($BN$1:$XQ$1=BK3)*($BN$2:$XQ$2=12)*($BN$75:$XQ$75))/2,4)</f>
        <v>374.38060000000002</v>
      </c>
      <c r="BL75" s="146"/>
      <c r="BN75" s="79">
        <f>+VLOOKUP(BN3,[4]Variables!$H$639:$J$13336,3,TRUE)</f>
        <v>37.034999999999997</v>
      </c>
      <c r="BO75" s="79">
        <f>+VLOOKUP(BN3,[4]Variables!$H$639:$J$13336,3,TRUE)</f>
        <v>37.034999999999997</v>
      </c>
      <c r="BP75" s="79">
        <f>+VLOOKUP(BP3,[4]Variables!$H$639:$J$13336,3,TRUE)</f>
        <v>38.9983</v>
      </c>
      <c r="BQ75" s="79">
        <f>+VLOOKUP(BP3,[4]Variables!$H$639:$J$13336,3,TRUE)</f>
        <v>38.9983</v>
      </c>
      <c r="BR75" s="79">
        <f>+VLOOKUP(BR3,[4]Variables!$H$639:$J$13336,3,TRUE)</f>
        <v>43.353299999999997</v>
      </c>
      <c r="BS75" s="79">
        <f>+VLOOKUP(BR3,[4]Variables!$H$639:$J$13336,3,TRUE)</f>
        <v>43.353299999999997</v>
      </c>
      <c r="BT75" s="79">
        <f>+VLOOKUP(BT3,[4]Variables!$H$639:$J$13336,3,TRUE)</f>
        <v>44.01</v>
      </c>
      <c r="BU75" s="79">
        <f>+VLOOKUP(BT3,[4]Variables!$H$639:$J$13336,3,TRUE)</f>
        <v>44.01</v>
      </c>
      <c r="BV75" s="79">
        <f>+VLOOKUP(BV3,[4]Variables!$H$639:$J$13336,3,TRUE)</f>
        <v>44.87</v>
      </c>
      <c r="BW75" s="79">
        <f>+VLOOKUP(BV3,[4]Variables!$H$639:$J$13336,3,TRUE)</f>
        <v>44.87</v>
      </c>
      <c r="BX75" s="79">
        <f>+VLOOKUP(BX3,[4]Variables!$H$639:$J$13336,3,TRUE)</f>
        <v>42.448300000000003</v>
      </c>
      <c r="BY75" s="79">
        <f>+VLOOKUP(BX3,[4]Variables!$H$639:$J$13336,3,TRUE)</f>
        <v>42.448300000000003</v>
      </c>
      <c r="BZ75" s="79">
        <f>+VLOOKUP(BZ3,[4]Variables!$H$639:$J$13336,3,TRUE)</f>
        <v>43.869199999999999</v>
      </c>
      <c r="CA75" s="79">
        <f>+VLOOKUP(BZ3,[4]Variables!$H$639:$J$13336,3,TRUE)</f>
        <v>43.869199999999999</v>
      </c>
      <c r="CB75" s="79">
        <f>+VLOOKUP(CB3,[4]Variables!$H$639:$J$13336,3,TRUE)</f>
        <v>59.075000000000003</v>
      </c>
      <c r="CC75" s="79">
        <f>+VLOOKUP(CB3,[4]Variables!$H$639:$J$13336,3,TRUE)</f>
        <v>59.075000000000003</v>
      </c>
      <c r="CD75" s="79">
        <f>+VLOOKUP(CD3,[4]Variables!$H$639:$J$13336,3,TRUE)</f>
        <v>59.62</v>
      </c>
      <c r="CE75" s="79">
        <f>+VLOOKUP(CD3,[4]Variables!$H$639:$J$13336,3,TRUE)</f>
        <v>59.62</v>
      </c>
      <c r="CF75" s="79">
        <f>+VLOOKUP(CF3,[4]Variables!$H$639:$J$13336,3,TRUE)</f>
        <v>63.6</v>
      </c>
      <c r="CG75" s="79">
        <f>+VLOOKUP(CF3,[4]Variables!$H$639:$J$13336,3,TRUE)</f>
        <v>63.6</v>
      </c>
      <c r="CH75" s="79">
        <f>+VLOOKUP(CH3,[4]Variables!$H$639:$J$13336,3,TRUE)</f>
        <v>67.3</v>
      </c>
      <c r="CI75" s="79">
        <f>+VLOOKUP(CH3,[4]Variables!$H$639:$J$13336,3,TRUE)</f>
        <v>67.3</v>
      </c>
      <c r="CJ75" s="79">
        <f>+VLOOKUP(CJ3,[4]Variables!$H$639:$J$13336,3,TRUE)</f>
        <v>71</v>
      </c>
      <c r="CK75" s="79">
        <f>+VLOOKUP(CJ3,[4]Variables!$H$639:$J$13336,3,TRUE)</f>
        <v>71</v>
      </c>
      <c r="CL75" s="79">
        <f>+VLOOKUP(CL3,[4]Variables!$H$639:$J$13336,3,TRUE)</f>
        <v>72.442647429669819</v>
      </c>
      <c r="CM75" s="79">
        <f>+VLOOKUP(CL3,[4]Variables!$H$639:$J$13336,3,TRUE)</f>
        <v>72.442647429669819</v>
      </c>
      <c r="CN75" s="79">
        <f>+VLOOKUP(CN3,[4]Variables!$H$639:$J$13336,3,TRUE)</f>
        <v>75.477209317708272</v>
      </c>
      <c r="CO75" s="79">
        <f>+VLOOKUP(CN3,[4]Variables!$H$639:$J$13336,3,TRUE)</f>
        <v>75.477209317708272</v>
      </c>
      <c r="CP75" s="79">
        <f>+VLOOKUP(CP3,[4]Variables!$H$639:$J$13336,3,TRUE)</f>
        <v>78.317542420462132</v>
      </c>
      <c r="CQ75" s="79">
        <f>+VLOOKUP(CP3,[4]Variables!$H$639:$J$13336,3,TRUE)</f>
        <v>78.317542420462132</v>
      </c>
      <c r="CR75" s="79">
        <f>+VLOOKUP(CR3,[4]Variables!$H$639:$J$13336,3,TRUE)</f>
        <v>80.962933677908666</v>
      </c>
      <c r="CS75" s="79">
        <f>+VLOOKUP(CR3,[4]Variables!$H$639:$J$13336,3,TRUE)</f>
        <v>80.962933677908666</v>
      </c>
      <c r="CT75" s="79">
        <f>+VLOOKUP(CT3,[4]Variables!$H$639:$J$13336,3,TRUE)</f>
        <v>83.41523547971255</v>
      </c>
      <c r="CU75" s="79">
        <f>+VLOOKUP(CT3,[4]Variables!$H$639:$J$13336,3,TRUE)</f>
        <v>83.41523547971255</v>
      </c>
      <c r="CV75" s="79">
        <f>+VLOOKUP(CV3,[4]Variables!$H$639:$J$13336,3,TRUE)</f>
        <v>85.678401245451823</v>
      </c>
      <c r="CW75" s="79">
        <f>+VLOOKUP(CV3,[4]Variables!$H$639:$J$13336,3,TRUE)</f>
        <v>85.678401245451823</v>
      </c>
      <c r="CX75" s="79">
        <f>+VLOOKUP(CX3,[4]Variables!$H$639:$J$13336,3,TRUE)</f>
        <v>87.758056725860385</v>
      </c>
      <c r="CY75" s="79">
        <f>+VLOOKUP(CX3,[4]Variables!$H$639:$J$13336,3,TRUE)</f>
        <v>87.758056725860385</v>
      </c>
      <c r="CZ75" s="79">
        <f>+VLOOKUP(CZ3,[4]Variables!$H$639:$J$13336,3,TRUE)</f>
        <v>89.661113878779332</v>
      </c>
      <c r="DA75" s="79">
        <f>+VLOOKUP(CZ3,[4]Variables!$H$639:$J$13336,3,TRUE)</f>
        <v>89.661113878779332</v>
      </c>
      <c r="DB75" s="79">
        <f>+VLOOKUP(DB3,[4]Variables!$H$639:$J$13336,3,TRUE)</f>
        <v>91.395430506445095</v>
      </c>
      <c r="DC75" s="79">
        <f>+VLOOKUP(DB3,[4]Variables!$H$639:$J$13336,3,TRUE)</f>
        <v>91.395430506445095</v>
      </c>
      <c r="DD75" s="79">
        <f>+VLOOKUP(DD3,[4]Variables!$H$639:$J$13336,3,TRUE)</f>
        <v>92.969516076647523</v>
      </c>
      <c r="DE75" s="79">
        <f>+VLOOKUP(DD3,[4]Variables!$H$639:$J$13336,3,TRUE)</f>
        <v>92.969516076647523</v>
      </c>
      <c r="DF75" s="79">
        <f>+VLOOKUP(DF3,[4]Variables!$H$639:$J$13336,3,TRUE)</f>
        <v>94.392282170640797</v>
      </c>
      <c r="DG75" s="79">
        <f>+VLOOKUP(DF3,[4]Variables!$H$639:$J$13336,3,TRUE)</f>
        <v>94.392282170640797</v>
      </c>
      <c r="DH75" s="79">
        <f>+VLOOKUP(DH3,[4]Variables!$H$639:$J$13336,3,TRUE)</f>
        <v>95.672834672710863</v>
      </c>
      <c r="DI75" s="79">
        <f>+VLOOKUP(DH3,[4]Variables!$H$639:$J$13336,3,TRUE)</f>
        <v>95.672834672710863</v>
      </c>
      <c r="DJ75" s="79">
        <f>+VLOOKUP(DJ3,[4]Variables!$H$639:$J$13336,3,TRUE)</f>
        <v>97.044389043662051</v>
      </c>
      <c r="DK75" s="79">
        <f>+VLOOKUP(DJ3,[4]Variables!$H$639:$J$13336,3,TRUE)</f>
        <v>97.044389043662051</v>
      </c>
      <c r="DL75" s="79">
        <f>+VLOOKUP(DL3,[4]Variables!$H$639:$J$13336,3,TRUE)</f>
        <v>98.41510774479741</v>
      </c>
      <c r="DM75" s="79">
        <f>+VLOOKUP(DL3,[4]Variables!$H$639:$J$13336,3,TRUE)</f>
        <v>98.41510774479741</v>
      </c>
      <c r="DN75" s="79">
        <f>+VLOOKUP(DN3,[4]Variables!$H$639:$J$13336,3,TRUE)</f>
        <v>99.784667612350347</v>
      </c>
      <c r="DO75" s="79">
        <f>+VLOOKUP(DN3,[4]Variables!$H$639:$J$13336,3,TRUE)</f>
        <v>99.784667612350347</v>
      </c>
      <c r="DP75" s="79">
        <f>+VLOOKUP(DP3,[4]Variables!$H$639:$J$13336,3,TRUE)</f>
        <v>101.15274926744409</v>
      </c>
      <c r="DQ75" s="79">
        <f>+VLOOKUP(DP3,[4]Variables!$H$639:$J$13336,3,TRUE)</f>
        <v>101.15274926744409</v>
      </c>
      <c r="DR75" s="79">
        <f>+VLOOKUP(DR3,[4]Variables!$H$639:$J$13336,3,TRUE)</f>
        <v>102.51903726983126</v>
      </c>
      <c r="DS75" s="79">
        <f>+VLOOKUP(DR3,[4]Variables!$H$639:$J$13336,3,TRUE)</f>
        <v>102.51903726983126</v>
      </c>
      <c r="DT75" s="79">
        <f>+VLOOKUP(DT3,[4]Variables!$H$639:$J$13336,3,TRUE)</f>
        <v>103.88322026421149</v>
      </c>
      <c r="DU75" s="79">
        <f>+VLOOKUP(DT3,[4]Variables!$H$639:$J$13336,3,TRUE)</f>
        <v>103.88322026421149</v>
      </c>
      <c r="DV75" s="79">
        <f>+VLOOKUP(DV3,[4]Variables!$H$639:$J$13336,3,TRUE)</f>
        <v>105.24499111916647</v>
      </c>
      <c r="DW75" s="79">
        <f>+VLOOKUP(DV3,[4]Variables!$H$639:$J$13336,3,TRUE)</f>
        <v>105.24499111916647</v>
      </c>
      <c r="DX75" s="79">
        <f>+VLOOKUP(DX3,[4]Variables!$H$639:$J$13336,3,TRUE)</f>
        <v>106.60404705876181</v>
      </c>
      <c r="DY75" s="79">
        <f>+VLOOKUP(DX3,[4]Variables!$H$639:$J$13336,3,TRUE)</f>
        <v>106.60404705876181</v>
      </c>
      <c r="DZ75" s="79">
        <f>+VLOOKUP(DZ3,[4]Variables!$H$639:$J$13336,3,TRUE)</f>
        <v>107.96008978687489</v>
      </c>
      <c r="EA75" s="79">
        <f>+VLOOKUP(DZ3,[4]Variables!$H$639:$J$13336,3,TRUE)</f>
        <v>107.96008978687489</v>
      </c>
      <c r="EB75" s="79">
        <f>+VLOOKUP(EB3,[4]Variables!$H$639:$J$13336,3,TRUE)</f>
        <v>109.31282560431738</v>
      </c>
      <c r="EC75" s="79">
        <f>+VLOOKUP(EB3,[4]Variables!$H$639:$J$13336,3,TRUE)</f>
        <v>109.31282560431738</v>
      </c>
      <c r="ED75" s="79">
        <f>+VLOOKUP(ED3,[4]Variables!$H$639:$J$13336,3,TRUE)</f>
        <v>110.66196551882935</v>
      </c>
      <c r="EE75" s="79">
        <f>+VLOOKUP(ED3,[4]Variables!$H$639:$J$13336,3,TRUE)</f>
        <v>110.66196551882935</v>
      </c>
      <c r="EF75" s="79">
        <f>+VLOOKUP(EF3,[4]Variables!$H$639:$J$13336,3,TRUE)</f>
        <v>112.00722534803062</v>
      </c>
      <c r="EG75" s="79">
        <f>+VLOOKUP(EF3,[4]Variables!$H$639:$J$13336,3,TRUE)</f>
        <v>112.00722534803062</v>
      </c>
      <c r="EH75" s="79">
        <f>+VLOOKUP(EH3,[4]Variables!$H$639:$J$13336,3,TRUE)</f>
        <v>113.43291799291515</v>
      </c>
      <c r="EI75" s="79">
        <f>+VLOOKUP(EH3,[4]Variables!$H$639:$J$13336,3,TRUE)</f>
        <v>113.43291799291515</v>
      </c>
      <c r="EJ75" s="79">
        <f>+VLOOKUP(EJ3,[4]Variables!$H$639:$J$13336,3,TRUE)</f>
        <v>114.8574779007659</v>
      </c>
      <c r="EK75" s="79">
        <f>+VLOOKUP(EJ3,[4]Variables!$H$639:$J$13336,3,TRUE)</f>
        <v>114.8574779007659</v>
      </c>
      <c r="EL75" s="79">
        <f>+VLOOKUP(EL3,[4]Variables!$H$639:$J$13336,3,TRUE)</f>
        <v>116.28064255221842</v>
      </c>
      <c r="EM75" s="79">
        <f>+VLOOKUP(EL3,[4]Variables!$H$639:$J$13336,3,TRUE)</f>
        <v>116.28064255221842</v>
      </c>
      <c r="EN75" s="79">
        <f>+VLOOKUP(EN3,[4]Variables!$H$639:$J$13336,3,TRUE)</f>
        <v>117.70215268405853</v>
      </c>
      <c r="EO75" s="79">
        <f>+VLOOKUP(EN3,[4]Variables!$H$639:$J$13336,3,TRUE)</f>
        <v>117.70215268405853</v>
      </c>
      <c r="EP75" s="79">
        <f>+VLOOKUP(EP3,[4]Variables!$H$639:$J$13336,3,TRUE)</f>
        <v>119.12175238051312</v>
      </c>
      <c r="EQ75" s="79">
        <f>+VLOOKUP(EP3,[4]Variables!$H$639:$J$13336,3,TRUE)</f>
        <v>119.12175238051312</v>
      </c>
      <c r="ER75" s="79">
        <f>+VLOOKUP(ER3,[4]Variables!$H$639:$J$13336,3,TRUE)</f>
        <v>120.53918915977358</v>
      </c>
      <c r="ES75" s="79">
        <f>+VLOOKUP(ER3,[4]Variables!$H$639:$J$13336,3,TRUE)</f>
        <v>120.53918915977358</v>
      </c>
      <c r="ET75" s="79">
        <f>+VLOOKUP(ET3,[4]Variables!$H$639:$J$13336,3,TRUE)</f>
        <v>121.95421405579908</v>
      </c>
      <c r="EU75" s="79">
        <f>+VLOOKUP(ET3,[4]Variables!$H$639:$J$13336,3,TRUE)</f>
        <v>121.95421405579908</v>
      </c>
      <c r="EV75" s="79">
        <f>+VLOOKUP(EV3,[4]Variables!$H$639:$J$13336,3,TRUE)</f>
        <v>123.36658169545136</v>
      </c>
      <c r="EW75" s="79">
        <f>+VLOOKUP(EV3,[4]Variables!$H$639:$J$13336,3,TRUE)</f>
        <v>123.36658169545136</v>
      </c>
      <c r="EX75" s="79">
        <f>+VLOOKUP(EX3,[4]Variables!$H$639:$J$13336,3,TRUE)</f>
        <v>124.77605037101735</v>
      </c>
      <c r="EY75" s="79">
        <f>+VLOOKUP(EX3,[4]Variables!$H$639:$J$13336,3,TRUE)</f>
        <v>124.77605037101735</v>
      </c>
      <c r="EZ75" s="79">
        <f>+VLOOKUP(EZ3,[4]Variables!$H$639:$J$13336,3,TRUE)</f>
        <v>126.18238210817979</v>
      </c>
      <c r="FA75" s="79">
        <f>+VLOOKUP(EZ3,[4]Variables!$H$639:$J$13336,3,TRUE)</f>
        <v>126.18238210817979</v>
      </c>
      <c r="FB75" s="79">
        <f>+VLOOKUP(FB3,[4]Variables!$H$639:$J$13336,3,TRUE)</f>
        <v>127.58534272950007</v>
      </c>
      <c r="FC75" s="79">
        <f>+VLOOKUP(FB3,[4]Variables!$H$639:$J$13336,3,TRUE)</f>
        <v>127.58534272950007</v>
      </c>
      <c r="FD75" s="79">
        <f>+VLOOKUP(FD3,[4]Variables!$H$639:$J$13336,3,TRUE)</f>
        <v>128.98470191348031</v>
      </c>
      <c r="FE75" s="79">
        <f>+VLOOKUP(FD3,[4]Variables!$H$639:$J$13336,3,TRUE)</f>
        <v>128.98470191348031</v>
      </c>
      <c r="FF75" s="79">
        <f>+VLOOKUP(FF3,[4]Variables!$H$639:$J$13336,3,TRUE)</f>
        <v>130.40755881702665</v>
      </c>
      <c r="FG75" s="79">
        <f>+VLOOKUP(FF3,[4]Variables!$H$639:$J$13336,3,TRUE)</f>
        <v>130.40755881702665</v>
      </c>
      <c r="FH75" s="79">
        <f>+VLOOKUP(FH3,[4]Variables!$H$639:$J$13336,3,TRUE)</f>
        <v>131.80145712854707</v>
      </c>
      <c r="FI75" s="79">
        <f>+VLOOKUP(FH3,[4]Variables!$H$639:$J$13336,3,TRUE)</f>
        <v>131.80145712854707</v>
      </c>
      <c r="FJ75" s="79">
        <f>+VLOOKUP(FJ3,[4]Variables!$H$639:$J$13336,3,TRUE)</f>
        <v>133.1664168438914</v>
      </c>
      <c r="FK75" s="79">
        <f>+VLOOKUP(FJ3,[4]Variables!$H$639:$J$13336,3,TRUE)</f>
        <v>133.1664168438914</v>
      </c>
      <c r="FL75" s="79">
        <f>+VLOOKUP(FL3,[4]Variables!$H$639:$J$13336,3,TRUE)</f>
        <v>134.50249062324232</v>
      </c>
      <c r="FM75" s="79">
        <f>+VLOOKUP(FL3,[4]Variables!$H$639:$J$13336,3,TRUE)</f>
        <v>134.50249062324232</v>
      </c>
      <c r="FN75" s="79">
        <f>+VLOOKUP(FN3,[4]Variables!$H$639:$J$13336,3,TRUE)</f>
        <v>135.80976195885458</v>
      </c>
      <c r="FO75" s="79">
        <f>+VLOOKUP(FN3,[4]Variables!$H$639:$J$13336,3,TRUE)</f>
        <v>135.80976195885458</v>
      </c>
      <c r="FP75" s="79">
        <f>+VLOOKUP(FP3,[4]Variables!$H$639:$J$13336,3,TRUE)</f>
        <v>137.08834338040211</v>
      </c>
      <c r="FQ75" s="79">
        <f>+VLOOKUP(FP3,[4]Variables!$H$639:$J$13336,3,TRUE)</f>
        <v>137.08834338040211</v>
      </c>
      <c r="FR75" s="79">
        <f>+VLOOKUP(FR3,[4]Variables!$H$639:$J$13336,3,TRUE)</f>
        <v>138.33837470133912</v>
      </c>
      <c r="FS75" s="79">
        <f>+VLOOKUP(FR3,[4]Variables!$H$639:$J$13336,3,TRUE)</f>
        <v>138.33837470133912</v>
      </c>
      <c r="FT75" s="79">
        <f>+VLOOKUP(FT3,[4]Variables!$H$639:$J$13336,3,TRUE)</f>
        <v>139.56002130919867</v>
      </c>
      <c r="FU75" s="79">
        <f>+VLOOKUP(FT3,[4]Variables!$H$639:$J$13336,3,TRUE)</f>
        <v>139.56002130919867</v>
      </c>
      <c r="FV75" s="79">
        <f>+VLOOKUP(FV3,[4]Variables!$H$639:$J$13336,3,TRUE)</f>
        <v>140.75347250230428</v>
      </c>
      <c r="FW75" s="79">
        <f>+VLOOKUP(FV3,[4]Variables!$H$639:$J$13336,3,TRUE)</f>
        <v>140.75347250230428</v>
      </c>
      <c r="FX75" s="79">
        <f>+VLOOKUP(FX3,[4]Variables!$H$639:$J$13336,3,TRUE)</f>
        <v>141.91893987495055</v>
      </c>
      <c r="FY75" s="79">
        <f>+VLOOKUP(FX3,[4]Variables!$H$639:$J$13336,3,TRUE)</f>
        <v>141.91893987495055</v>
      </c>
      <c r="FZ75" s="79">
        <f>+VLOOKUP(FZ3,[4]Variables!$H$639:$J$13336,3,TRUE)</f>
        <v>143.05665575272167</v>
      </c>
      <c r="GA75" s="79">
        <f>+VLOOKUP(FZ3,[4]Variables!$H$639:$J$13336,3,TRUE)</f>
        <v>143.05665575272167</v>
      </c>
      <c r="GB75" s="79">
        <f>+VLOOKUP(GB3,[4]Variables!$H$639:$J$13336,3,TRUE)</f>
        <v>144.16687167925718</v>
      </c>
      <c r="GC75" s="79">
        <f>+VLOOKUP(GB3,[4]Variables!$H$639:$J$13336,3,TRUE)</f>
        <v>144.16687167925718</v>
      </c>
      <c r="GD75" s="79">
        <f>+VLOOKUP(GD3,[4]Variables!$H$639:$J$13336,3,TRUE)</f>
        <v>145.27083214017838</v>
      </c>
      <c r="GE75" s="79">
        <f>+VLOOKUP(GD3,[4]Variables!$H$639:$J$13336,3,TRUE)</f>
        <v>145.27083214017838</v>
      </c>
      <c r="GF75" s="79">
        <f>+VLOOKUP(GF3,[4]Variables!$H$639:$J$13336,3,TRUE)</f>
        <v>146.3453168871759</v>
      </c>
      <c r="GG75" s="79">
        <f>+VLOOKUP(GF3,[4]Variables!$H$639:$J$13336,3,TRUE)</f>
        <v>146.3453168871759</v>
      </c>
      <c r="GH75" s="79">
        <f>+VLOOKUP(GH3,[4]Variables!$H$639:$J$13336,3,TRUE)</f>
        <v>147.39072623916104</v>
      </c>
      <c r="GI75" s="79">
        <f>+VLOOKUP(GH3,[4]Variables!$H$639:$J$13336,3,TRUE)</f>
        <v>147.39072623916104</v>
      </c>
      <c r="GJ75" s="79">
        <f>+VLOOKUP(GJ3,[4]Variables!$H$639:$J$13336,3,TRUE)</f>
        <v>148.40747464998142</v>
      </c>
      <c r="GK75" s="79">
        <f>+VLOOKUP(GJ3,[4]Variables!$H$639:$J$13336,3,TRUE)</f>
        <v>148.40747464998142</v>
      </c>
      <c r="GL75" s="79">
        <f>+VLOOKUP(GL3,[4]Variables!$H$639:$J$13336,3,TRUE)</f>
        <v>149.3959891259145</v>
      </c>
      <c r="GM75" s="79">
        <f>+VLOOKUP(GL3,[4]Variables!$H$639:$J$13336,3,TRUE)</f>
        <v>149.3959891259145</v>
      </c>
      <c r="GN75" s="79">
        <f>+VLOOKUP(GN3,[4]Variables!$H$639:$J$13336,3,TRUE)</f>
        <v>150.35670772280534</v>
      </c>
      <c r="GO75" s="79">
        <f>+VLOOKUP(GN3,[4]Variables!$H$639:$J$13336,3,TRUE)</f>
        <v>150.35670772280534</v>
      </c>
      <c r="GP75" s="79">
        <f>+VLOOKUP(GP3,[4]Variables!$H$639:$J$13336,3,TRUE)</f>
        <v>151.29007812141936</v>
      </c>
      <c r="GQ75" s="79">
        <f>+VLOOKUP(GP3,[4]Variables!$H$639:$J$13336,3,TRUE)</f>
        <v>151.29007812141936</v>
      </c>
      <c r="GR75" s="79">
        <f>+VLOOKUP(GR3,[4]Variables!$H$639:$J$13336,3,TRUE)</f>
        <v>152.19655627937505</v>
      </c>
      <c r="GS75" s="79">
        <f>+VLOOKUP(GR3,[4]Variables!$H$639:$J$13336,3,TRUE)</f>
        <v>152.19655627937505</v>
      </c>
      <c r="GT75" s="79">
        <f>+VLOOKUP(GT3,[4]Variables!$H$639:$J$13336,3,TRUE)</f>
        <v>153.07660515784659</v>
      </c>
      <c r="GU75" s="79">
        <f>+VLOOKUP(GT3,[4]Variables!$H$639:$J$13336,3,TRUE)</f>
        <v>153.07660515784659</v>
      </c>
      <c r="GV75" s="79">
        <f>+VLOOKUP(GV3,[4]Variables!$H$639:$J$13336,3,TRUE)</f>
        <v>153.93069352108006</v>
      </c>
      <c r="GW75" s="79">
        <f>+VLOOKUP(GV3,[4]Variables!$H$639:$J$13336,3,TRUE)</f>
        <v>153.93069352108006</v>
      </c>
      <c r="GX75" s="79">
        <f>+VLOOKUP(GX3,[4]Variables!$H$639:$J$13336,3,TRUE)</f>
        <v>154.75929480664419</v>
      </c>
      <c r="GY75" s="79">
        <f>+VLOOKUP(GX3,[4]Variables!$H$639:$J$13336,3,TRUE)</f>
        <v>154.75929480664419</v>
      </c>
      <c r="GZ75" s="79">
        <f>+VLOOKUP(GZ3,[4]Variables!$H$639:$J$13336,3,TRUE)</f>
        <v>155.56288606423999</v>
      </c>
      <c r="HA75" s="79">
        <f>+VLOOKUP(GZ3,[4]Variables!$H$639:$J$13336,3,TRUE)</f>
        <v>155.56288606423999</v>
      </c>
      <c r="HB75" s="79">
        <f>+VLOOKUP(HB3,[4]Variables!$H$639:$J$13336,3,TRUE)</f>
        <v>156.19666851820728</v>
      </c>
      <c r="HC75" s="79">
        <f>+VLOOKUP(HB3,[4]Variables!$H$639:$J$13336,3,TRUE)</f>
        <v>156.19666851820728</v>
      </c>
      <c r="HD75" s="79">
        <f>+VLOOKUP(HD3,[4]Variables!$H$639:$J$13336,3,TRUE)</f>
        <v>156.83303308034394</v>
      </c>
      <c r="HE75" s="79">
        <f>+VLOOKUP(HD3,[4]Variables!$H$639:$J$13336,3,TRUE)</f>
        <v>156.83303308034394</v>
      </c>
      <c r="HF75" s="79">
        <f>+VLOOKUP(HF3,[4]Variables!$H$639:$J$13336,3,TRUE)</f>
        <v>157.47199027047827</v>
      </c>
      <c r="HG75" s="79">
        <f>+VLOOKUP(HF3,[4]Variables!$H$639:$J$13336,3,TRUE)</f>
        <v>157.47199027047827</v>
      </c>
      <c r="HH75" s="79">
        <f>+VLOOKUP(HH3,[4]Variables!$H$639:$J$13336,3,TRUE)</f>
        <v>158.11355065129766</v>
      </c>
      <c r="HI75" s="79">
        <f>+VLOOKUP(HH3,[4]Variables!$H$639:$J$13336,3,TRUE)</f>
        <v>158.11355065129766</v>
      </c>
      <c r="HJ75" s="79">
        <f>+VLOOKUP(HJ3,[4]Variables!$H$639:$J$13336,3,TRUE)</f>
        <v>158.75772482852321</v>
      </c>
      <c r="HK75" s="79">
        <f>+VLOOKUP(HJ3,[4]Variables!$H$639:$J$13336,3,TRUE)</f>
        <v>158.75772482852321</v>
      </c>
      <c r="HL75" s="79">
        <f>+VLOOKUP(HL3,[4]Variables!$H$639:$J$13336,3,TRUE)</f>
        <v>159.404523451085</v>
      </c>
      <c r="HM75" s="79">
        <f>+VLOOKUP(HL3,[4]Variables!$H$639:$J$13336,3,TRUE)</f>
        <v>159.404523451085</v>
      </c>
      <c r="HN75" s="79">
        <f>+VLOOKUP(HN3,[4]Variables!$H$639:$J$13336,3,TRUE)</f>
        <v>160.05395721129818</v>
      </c>
      <c r="HO75" s="79">
        <f>+VLOOKUP(HN3,[4]Variables!$H$639:$J$13336,3,TRUE)</f>
        <v>160.05395721129818</v>
      </c>
      <c r="HP75" s="79">
        <f>+VLOOKUP(HP3,[4]Variables!$H$639:$J$13336,3,TRUE)</f>
        <v>160.70603684503976</v>
      </c>
      <c r="HQ75" s="79">
        <f>+VLOOKUP(HP3,[4]Variables!$H$639:$J$13336,3,TRUE)</f>
        <v>160.70603684503976</v>
      </c>
      <c r="HR75" s="79">
        <f>+VLOOKUP(HR3,[4]Variables!$H$639:$J$13336,3,TRUE)</f>
        <v>161.36077313192601</v>
      </c>
      <c r="HS75" s="79">
        <f>+VLOOKUP(HR3,[4]Variables!$H$639:$J$13336,3,TRUE)</f>
        <v>161.36077313192601</v>
      </c>
      <c r="HT75" s="79">
        <f>+VLOOKUP(HT3,[4]Variables!$H$639:$J$13336,3,TRUE)</f>
        <v>162.01817689549068</v>
      </c>
      <c r="HU75" s="79">
        <f>+VLOOKUP(HT3,[4]Variables!$H$639:$J$13336,3,TRUE)</f>
        <v>162.01817689549068</v>
      </c>
      <c r="HV75" s="79">
        <f>+VLOOKUP(HV3,[4]Variables!$H$639:$J$13336,3,TRUE)</f>
        <v>162.67825900336393</v>
      </c>
      <c r="HW75" s="79">
        <f>+VLOOKUP(HV3,[4]Variables!$H$639:$J$13336,3,TRUE)</f>
        <v>162.67825900336393</v>
      </c>
      <c r="HX75" s="79">
        <f>+VLOOKUP(HX3,[4]Variables!$H$639:$J$13336,3,TRUE)</f>
        <v>163.34103036745205</v>
      </c>
      <c r="HY75" s="79">
        <f>+VLOOKUP(HX3,[4]Variables!$H$639:$J$13336,3,TRUE)</f>
        <v>163.34103036745205</v>
      </c>
      <c r="HZ75" s="79">
        <f>+VLOOKUP(HZ3,[4]Variables!$H$639:$J$13336,3,TRUE)</f>
        <v>164.0065019441177</v>
      </c>
      <c r="IA75" s="79">
        <f>+VLOOKUP(HZ3,[4]Variables!$H$639:$J$13336,3,TRUE)</f>
        <v>164.0065019441177</v>
      </c>
      <c r="IB75" s="79">
        <f>+VLOOKUP(IB3,[4]Variables!$H$639:$J$13336,3,TRUE)</f>
        <v>164.67468473436119</v>
      </c>
      <c r="IC75" s="79">
        <f>+VLOOKUP(IB3,[4]Variables!$H$639:$J$13336,3,TRUE)</f>
        <v>164.67468473436119</v>
      </c>
      <c r="ID75" s="79">
        <f>+VLOOKUP(ID3,[4]Variables!$H$639:$J$13336,3,TRUE)</f>
        <v>165.34558978400224</v>
      </c>
      <c r="IE75" s="79">
        <f>+VLOOKUP(ID3,[4]Variables!$H$639:$J$13336,3,TRUE)</f>
        <v>165.34558978400224</v>
      </c>
      <c r="IF75" s="79">
        <f>+VLOOKUP(IF3,[4]Variables!$H$639:$J$13336,3,TRUE)</f>
        <v>166.01922818386262</v>
      </c>
      <c r="IG75" s="79">
        <f>+VLOOKUP(IF3,[4]Variables!$H$639:$J$13336,3,TRUE)</f>
        <v>166.01922818386262</v>
      </c>
      <c r="IH75" s="79">
        <f>+VLOOKUP(IH3,[4]Variables!$H$639:$J$13336,3,TRUE)</f>
        <v>166.69561106994945</v>
      </c>
      <c r="II75" s="79">
        <f>+VLOOKUP(IH3,[4]Variables!$H$639:$J$13336,3,TRUE)</f>
        <v>166.69561106994945</v>
      </c>
      <c r="IJ75" s="79">
        <f>+VLOOKUP(IJ3,[4]Variables!$H$639:$J$13336,3,TRUE)</f>
        <v>167.37474962363933</v>
      </c>
      <c r="IK75" s="79">
        <f>+VLOOKUP(IJ3,[4]Variables!$H$639:$J$13336,3,TRUE)</f>
        <v>167.37474962363933</v>
      </c>
      <c r="IL75" s="79">
        <f>+VLOOKUP(IL3,[4]Variables!$H$639:$J$13336,3,TRUE)</f>
        <v>168.05665507186319</v>
      </c>
      <c r="IM75" s="79">
        <f>+VLOOKUP(IL3,[4]Variables!$H$639:$J$13336,3,TRUE)</f>
        <v>168.05665507186319</v>
      </c>
      <c r="IN75" s="79">
        <f>+VLOOKUP(IN3,[4]Variables!$H$639:$J$13336,3,TRUE)</f>
        <v>168.74133868729186</v>
      </c>
      <c r="IO75" s="79">
        <f>+VLOOKUP(IN3,[4]Variables!$H$639:$J$13336,3,TRUE)</f>
        <v>168.74133868729186</v>
      </c>
      <c r="IP75" s="79">
        <f>+VLOOKUP(IP3,[4]Variables!$H$639:$J$13336,3,TRUE)</f>
        <v>169.42881178852241</v>
      </c>
      <c r="IQ75" s="79">
        <f>+VLOOKUP(IP3,[4]Variables!$H$639:$J$13336,3,TRUE)</f>
        <v>169.42881178852241</v>
      </c>
      <c r="IR75" s="79">
        <f>+VLOOKUP(IR3,[4]Variables!$H$639:$J$13336,3,TRUE)</f>
        <v>170.11908574026532</v>
      </c>
      <c r="IS75" s="79">
        <f>+VLOOKUP(IR3,[4]Variables!$H$639:$J$13336,3,TRUE)</f>
        <v>170.11908574026532</v>
      </c>
      <c r="IT75" s="79">
        <f>+VLOOKUP(IT3,[4]Variables!$H$639:$J$13336,3,TRUE)</f>
        <v>170.81217195353224</v>
      </c>
      <c r="IU75" s="79">
        <f>+VLOOKUP(IT3,[4]Variables!$H$639:$J$13336,3,TRUE)</f>
        <v>170.81217195353224</v>
      </c>
      <c r="IV75" s="79">
        <f>+VLOOKUP(IV3,[4]Variables!$H$639:$J$13336,3,TRUE)</f>
        <v>171.50808188582477</v>
      </c>
      <c r="IW75" s="79">
        <f>+VLOOKUP(IV3,[4]Variables!$H$639:$J$13336,3,TRUE)</f>
        <v>171.50808188582477</v>
      </c>
      <c r="IX75" s="79">
        <f>+VLOOKUP(IX3,[4]Variables!$H$639:$J$13336,3,TRUE)</f>
        <v>172.20682704132372</v>
      </c>
      <c r="IY75" s="79">
        <f>+VLOOKUP(IX3,[4]Variables!$H$639:$J$13336,3,TRUE)</f>
        <v>172.20682704132372</v>
      </c>
      <c r="IZ75" s="79">
        <f>+VLOOKUP(IZ3,[4]Variables!$H$639:$J$13336,3,TRUE)</f>
        <v>172.90841897107939</v>
      </c>
      <c r="JA75" s="79">
        <f>+VLOOKUP(IZ3,[4]Variables!$H$639:$J$13336,3,TRUE)</f>
        <v>172.90841897107939</v>
      </c>
      <c r="JB75" s="79">
        <f>+VLOOKUP(JB3,[4]Variables!$H$639:$J$13336,3,TRUE)</f>
        <v>173.61286927320251</v>
      </c>
      <c r="JC75" s="79">
        <f>+VLOOKUP(JB3,[4]Variables!$H$639:$J$13336,3,TRUE)</f>
        <v>173.61286927320251</v>
      </c>
      <c r="JD75" s="79">
        <f>+VLOOKUP(JD3,[4]Variables!$H$639:$J$13336,3,TRUE)</f>
        <v>174.32018959305589</v>
      </c>
      <c r="JE75" s="79">
        <f>+VLOOKUP(JD3,[4]Variables!$H$639:$J$13336,3,TRUE)</f>
        <v>174.32018959305589</v>
      </c>
      <c r="JF75" s="79">
        <f>+VLOOKUP(JF3,[4]Variables!$H$639:$J$13336,3,TRUE)</f>
        <v>175.03039162344706</v>
      </c>
      <c r="JG75" s="79">
        <f>+VLOOKUP(JF3,[4]Variables!$H$639:$J$13336,3,TRUE)</f>
        <v>175.03039162344706</v>
      </c>
      <c r="JH75" s="79">
        <f>+VLOOKUP(JH3,[4]Variables!$H$639:$J$13336,3,TRUE)</f>
        <v>175.74348710482144</v>
      </c>
      <c r="JI75" s="79">
        <f>+VLOOKUP(JH3,[4]Variables!$H$639:$J$13336,3,TRUE)</f>
        <v>175.74348710482144</v>
      </c>
      <c r="JJ75" s="79">
        <f>+VLOOKUP(JJ3,[4]Variables!$H$639:$J$13336,3,TRUE)</f>
        <v>176.45948782545648</v>
      </c>
      <c r="JK75" s="79">
        <f>+VLOOKUP(JJ3,[4]Variables!$H$639:$J$13336,3,TRUE)</f>
        <v>176.45948782545648</v>
      </c>
      <c r="JL75" s="79">
        <f>+VLOOKUP(JL3,[4]Variables!$H$639:$J$13336,3,TRUE)</f>
        <v>177.17840562165657</v>
      </c>
      <c r="JM75" s="79">
        <f>+VLOOKUP(JL3,[4]Variables!$H$639:$J$13336,3,TRUE)</f>
        <v>177.17840562165657</v>
      </c>
      <c r="JN75" s="79">
        <f>+VLOOKUP(JN3,[4]Variables!$H$639:$J$13336,3,TRUE)</f>
        <v>177.90025237794865</v>
      </c>
      <c r="JO75" s="79">
        <f>+VLOOKUP(JN3,[4]Variables!$H$639:$J$13336,3,TRUE)</f>
        <v>177.90025237794865</v>
      </c>
      <c r="JP75" s="79">
        <f>+VLOOKUP(JP3,[4]Variables!$H$639:$J$13336,3,TRUE)</f>
        <v>178.62504002727869</v>
      </c>
      <c r="JQ75" s="79">
        <f>+VLOOKUP(JP3,[4]Variables!$H$639:$J$13336,3,TRUE)</f>
        <v>178.62504002727869</v>
      </c>
      <c r="JR75" s="79">
        <f>+VLOOKUP(JR3,[4]Variables!$H$639:$J$13336,3,TRUE)</f>
        <v>179.35278055120895</v>
      </c>
      <c r="JS75" s="79">
        <f>+VLOOKUP(JR3,[4]Variables!$H$639:$J$13336,3,TRUE)</f>
        <v>179.35278055120895</v>
      </c>
      <c r="JT75" s="79">
        <f>+VLOOKUP(JT3,[4]Variables!$H$639:$J$13336,3,TRUE)</f>
        <v>180.08348598011611</v>
      </c>
      <c r="JU75" s="79">
        <f>+VLOOKUP(JT3,[4]Variables!$H$639:$J$13336,3,TRUE)</f>
        <v>180.08348598011611</v>
      </c>
      <c r="JV75" s="79">
        <f>+VLOOKUP(JV3,[4]Variables!$H$639:$J$13336,3,TRUE)</f>
        <v>180.81716839339001</v>
      </c>
      <c r="JW75" s="79">
        <f>+VLOOKUP(JV3,[4]Variables!$H$639:$J$13336,3,TRUE)</f>
        <v>180.81716839339001</v>
      </c>
      <c r="JX75" s="79">
        <f>+VLOOKUP(JX3,[4]Variables!$H$639:$J$13336,3,TRUE)</f>
        <v>181.55383991963348</v>
      </c>
      <c r="JY75" s="79">
        <f>+VLOOKUP(JX3,[4]Variables!$H$639:$J$13336,3,TRUE)</f>
        <v>181.55383991963348</v>
      </c>
      <c r="JZ75" s="79">
        <f>+VLOOKUP(JZ3,[4]Variables!$H$639:$J$13336,3,TRUE)</f>
        <v>182.29351273686274</v>
      </c>
      <c r="KA75" s="79">
        <f>+VLOOKUP(JZ3,[4]Variables!$H$639:$J$13336,3,TRUE)</f>
        <v>182.29351273686274</v>
      </c>
      <c r="KB75" s="79">
        <f>+VLOOKUP(KB3,[4]Variables!$H$639:$J$13336,3,TRUE)</f>
        <v>183.0361990727088</v>
      </c>
      <c r="KC75" s="79">
        <f>+VLOOKUP(KB3,[4]Variables!$H$639:$J$13336,3,TRUE)</f>
        <v>183.0361990727088</v>
      </c>
      <c r="KD75" s="79">
        <f>+VLOOKUP(KD3,[4]Variables!$H$639:$J$13336,3,TRUE)</f>
        <v>183.78191120461952</v>
      </c>
      <c r="KE75" s="79">
        <f>+VLOOKUP(KD3,[4]Variables!$H$639:$J$13336,3,TRUE)</f>
        <v>183.78191120461952</v>
      </c>
      <c r="KF75" s="79">
        <f>+VLOOKUP(KF3,[4]Variables!$H$639:$J$13336,3,TRUE)</f>
        <v>184.53066146006262</v>
      </c>
      <c r="KG75" s="79">
        <f>+VLOOKUP(KF3,[4]Variables!$H$639:$J$13336,3,TRUE)</f>
        <v>184.53066146006262</v>
      </c>
      <c r="KH75" s="79">
        <f>+VLOOKUP(KH3,[4]Variables!$H$639:$J$13336,3,TRUE)</f>
        <v>185.28246221672941</v>
      </c>
      <c r="KI75" s="79">
        <f>+VLOOKUP(KH3,[4]Variables!$H$639:$J$13336,3,TRUE)</f>
        <v>185.28246221672941</v>
      </c>
      <c r="KJ75" s="79">
        <f>+VLOOKUP(KJ3,[4]Variables!$H$639:$J$13336,3,TRUE)</f>
        <v>186.03732590273952</v>
      </c>
      <c r="KK75" s="79">
        <f>+VLOOKUP(KJ3,[4]Variables!$H$639:$J$13336,3,TRUE)</f>
        <v>186.03732590273952</v>
      </c>
      <c r="KL75" s="79">
        <f>+VLOOKUP(KL3,[4]Variables!$H$639:$J$13336,3,TRUE)</f>
        <v>186.79526499684621</v>
      </c>
      <c r="KM75" s="79">
        <f>+VLOOKUP(KL3,[4]Variables!$H$639:$J$13336,3,TRUE)</f>
        <v>186.79526499684621</v>
      </c>
      <c r="KN75" s="79">
        <f>+VLOOKUP(KN3,[4]Variables!$H$639:$J$13336,3,TRUE)</f>
        <v>187.55629202864276</v>
      </c>
      <c r="KO75" s="79">
        <f>+VLOOKUP(KN3,[4]Variables!$H$639:$J$13336,3,TRUE)</f>
        <v>187.55629202864276</v>
      </c>
      <c r="KP75" s="79">
        <f>+VLOOKUP(KP3,[4]Variables!$H$639:$J$13336,3,TRUE)</f>
        <v>188.32041957876956</v>
      </c>
      <c r="KQ75" s="79">
        <f>+VLOOKUP(KP3,[4]Variables!$H$639:$J$13336,3,TRUE)</f>
        <v>188.32041957876956</v>
      </c>
      <c r="KR75" s="79">
        <f>+VLOOKUP(KR3,[4]Variables!$H$639:$J$13336,3,TRUE)</f>
        <v>189.08766027912205</v>
      </c>
      <c r="KS75" s="79">
        <f>+VLOOKUP(KR3,[4]Variables!$H$639:$J$13336,3,TRUE)</f>
        <v>189.08766027912205</v>
      </c>
      <c r="KT75" s="79">
        <f>+VLOOKUP(KT3,[4]Variables!$H$639:$J$13336,3,TRUE)</f>
        <v>189.85802681305964</v>
      </c>
      <c r="KU75" s="79">
        <f>+VLOOKUP(KT3,[4]Variables!$H$639:$J$13336,3,TRUE)</f>
        <v>189.85802681305964</v>
      </c>
      <c r="KV75" s="79">
        <f>+VLOOKUP(KV3,[4]Variables!$H$639:$J$13336,3,TRUE)</f>
        <v>190.63153191561528</v>
      </c>
      <c r="KW75" s="79">
        <f>+VLOOKUP(KV3,[4]Variables!$H$639:$J$13336,3,TRUE)</f>
        <v>190.63153191561528</v>
      </c>
      <c r="KX75" s="79">
        <f>+VLOOKUP(KX3,[4]Variables!$H$639:$J$13336,3,TRUE)</f>
        <v>191.40818837370603</v>
      </c>
      <c r="KY75" s="79">
        <f>+VLOOKUP(KX3,[4]Variables!$H$639:$J$13336,3,TRUE)</f>
        <v>191.40818837370603</v>
      </c>
      <c r="KZ75" s="79">
        <f>+VLOOKUP(KZ3,[4]Variables!$H$639:$J$13336,3,TRUE)</f>
        <v>192.18800902634439</v>
      </c>
      <c r="LA75" s="79">
        <f>+VLOOKUP(KZ3,[4]Variables!$H$639:$J$13336,3,TRUE)</f>
        <v>192.18800902634439</v>
      </c>
      <c r="LB75" s="79">
        <f>+VLOOKUP(LB3,[4]Variables!$H$639:$J$13336,3,TRUE)</f>
        <v>192.97100676485064</v>
      </c>
      <c r="LC75" s="79">
        <f>+VLOOKUP(LB3,[4]Variables!$H$639:$J$13336,3,TRUE)</f>
        <v>192.97100676485064</v>
      </c>
      <c r="LD75" s="79">
        <f>+VLOOKUP(LD3,[4]Variables!$H$639:$J$13336,3,TRUE)</f>
        <v>193.7571945330659</v>
      </c>
      <c r="LE75" s="79">
        <f>+VLOOKUP(LD3,[4]Variables!$H$639:$J$13336,3,TRUE)</f>
        <v>193.7571945330659</v>
      </c>
      <c r="LF75" s="79">
        <f>+VLOOKUP(LF3,[4]Variables!$H$639:$J$13336,3,TRUE)</f>
        <v>194.54658532756605</v>
      </c>
      <c r="LG75" s="79">
        <f>+VLOOKUP(LF3,[4]Variables!$H$639:$J$13336,3,TRUE)</f>
        <v>194.54658532756605</v>
      </c>
      <c r="LH75" s="79">
        <f>+VLOOKUP(LH3,[4]Variables!$H$639:$J$13336,3,TRUE)</f>
        <v>195.33919219787666</v>
      </c>
      <c r="LI75" s="79">
        <f>+VLOOKUP(LH3,[4]Variables!$H$639:$J$13336,3,TRUE)</f>
        <v>195.33919219787666</v>
      </c>
      <c r="LJ75" s="79">
        <f>+VLOOKUP(LJ3,[4]Variables!$H$639:$J$13336,3,TRUE)</f>
        <v>196.13502824668868</v>
      </c>
      <c r="LK75" s="79">
        <f>+VLOOKUP(LJ3,[4]Variables!$H$639:$J$13336,3,TRUE)</f>
        <v>196.13502824668868</v>
      </c>
      <c r="LL75" s="79">
        <f>+VLOOKUP(LL3,[4]Variables!$H$639:$J$13336,3,TRUE)</f>
        <v>196.93410663007506</v>
      </c>
      <c r="LM75" s="79">
        <f>+VLOOKUP(LL3,[4]Variables!$H$639:$J$13336,3,TRUE)</f>
        <v>196.93410663007506</v>
      </c>
      <c r="LN75" s="79">
        <f>+VLOOKUP(LN3,[4]Variables!$H$639:$J$13336,3,TRUE)</f>
        <v>197.73644055770819</v>
      </c>
      <c r="LO75" s="79">
        <f>+VLOOKUP(LN3,[4]Variables!$H$639:$J$13336,3,TRUE)</f>
        <v>197.73644055770819</v>
      </c>
      <c r="LP75" s="79">
        <f>+VLOOKUP(LP3,[4]Variables!$H$639:$J$13336,3,TRUE)</f>
        <v>198.54204329307831</v>
      </c>
      <c r="LQ75" s="79">
        <f>+VLOOKUP(LP3,[4]Variables!$H$639:$J$13336,3,TRUE)</f>
        <v>198.54204329307831</v>
      </c>
      <c r="LR75" s="79">
        <f>+VLOOKUP(LR3,[4]Variables!$H$639:$J$13336,3,TRUE)</f>
        <v>199.35092815371277</v>
      </c>
      <c r="LS75" s="79">
        <f>+VLOOKUP(LR3,[4]Variables!$H$639:$J$13336,3,TRUE)</f>
        <v>199.35092815371277</v>
      </c>
      <c r="LT75" s="79">
        <f>+VLOOKUP(LT3,[4]Variables!$H$639:$J$13336,3,TRUE)</f>
        <v>200.16310851139619</v>
      </c>
      <c r="LU75" s="79">
        <f>+VLOOKUP(LT3,[4]Variables!$H$639:$J$13336,3,TRUE)</f>
        <v>200.16310851139619</v>
      </c>
      <c r="LV75" s="79">
        <f>+VLOOKUP(LV3,[4]Variables!$H$639:$J$13336,3,TRUE)</f>
        <v>200.97859779239144</v>
      </c>
      <c r="LW75" s="79">
        <f>+VLOOKUP(LV3,[4]Variables!$H$639:$J$13336,3,TRUE)</f>
        <v>200.97859779239144</v>
      </c>
      <c r="LX75" s="79">
        <f>+VLOOKUP(LX3,[4]Variables!$H$639:$J$13336,3,TRUE)</f>
        <v>201.79740947766172</v>
      </c>
      <c r="LY75" s="79">
        <f>+VLOOKUP(LX3,[4]Variables!$H$639:$J$13336,3,TRUE)</f>
        <v>201.79740947766172</v>
      </c>
      <c r="LZ75" s="79">
        <f>+VLOOKUP(LZ3,[4]Variables!$H$639:$J$13336,3,TRUE)</f>
        <v>202.61955710309329</v>
      </c>
      <c r="MA75" s="79">
        <f>+VLOOKUP(LZ3,[4]Variables!$H$639:$J$13336,3,TRUE)</f>
        <v>202.61955710309329</v>
      </c>
      <c r="MB75" s="79">
        <f>+VLOOKUP(MB3,[4]Variables!$H$639:$J$13336,3,TRUE)</f>
        <v>203.44505425971929</v>
      </c>
      <c r="MC75" s="79">
        <f>+VLOOKUP(MB3,[4]Variables!$H$639:$J$13336,3,TRUE)</f>
        <v>203.44505425971929</v>
      </c>
      <c r="MD75" s="79">
        <f>+VLOOKUP(MD3,[4]Variables!$H$639:$J$13336,3,TRUE)</f>
        <v>204.27391459394443</v>
      </c>
      <c r="ME75" s="79">
        <f>+VLOOKUP(MD3,[4]Variables!$H$639:$J$13336,3,TRUE)</f>
        <v>204.27391459394443</v>
      </c>
      <c r="MF75" s="79">
        <f>+VLOOKUP(MF3,[4]Variables!$H$639:$J$13336,3,TRUE)</f>
        <v>205.10615180777057</v>
      </c>
      <c r="MG75" s="79">
        <f>+VLOOKUP(MF3,[4]Variables!$H$639:$J$13336,3,TRUE)</f>
        <v>205.10615180777057</v>
      </c>
      <c r="MH75" s="79">
        <f>+VLOOKUP(MH3,[4]Variables!$H$639:$J$13336,3,TRUE)</f>
        <v>205.94177965902321</v>
      </c>
      <c r="MI75" s="79">
        <f>+VLOOKUP(MH3,[4]Variables!$H$639:$J$13336,3,TRUE)</f>
        <v>205.94177965902321</v>
      </c>
      <c r="MJ75" s="79">
        <f>+VLOOKUP(MJ3,[4]Variables!$H$639:$J$13336,3,TRUE)</f>
        <v>206.78081196157891</v>
      </c>
      <c r="MK75" s="79">
        <f>+VLOOKUP(MJ3,[4]Variables!$H$639:$J$13336,3,TRUE)</f>
        <v>206.78081196157891</v>
      </c>
      <c r="ML75" s="79">
        <f>+VLOOKUP(ML3,[4]Variables!$H$639:$J$13336,3,TRUE)</f>
        <v>207.62326258559369</v>
      </c>
      <c r="MM75" s="79">
        <f>+VLOOKUP(ML3,[4]Variables!$H$639:$J$13336,3,TRUE)</f>
        <v>207.62326258559369</v>
      </c>
      <c r="MN75" s="79">
        <f>+VLOOKUP(MN3,[4]Variables!$H$639:$J$13336,3,TRUE)</f>
        <v>208.46914545773234</v>
      </c>
      <c r="MO75" s="79">
        <f>+VLOOKUP(MN3,[4]Variables!$H$639:$J$13336,3,TRUE)</f>
        <v>208.46914545773234</v>
      </c>
      <c r="MP75" s="79">
        <f>+VLOOKUP(MP3,[4]Variables!$H$639:$J$13336,3,TRUE)</f>
        <v>209.31847456139855</v>
      </c>
      <c r="MQ75" s="79">
        <f>+VLOOKUP(MP3,[4]Variables!$H$639:$J$13336,3,TRUE)</f>
        <v>209.31847456139855</v>
      </c>
      <c r="MR75" s="79">
        <f>+VLOOKUP(MR3,[4]Variables!$H$639:$J$13336,3,TRUE)</f>
        <v>210.17126393696614</v>
      </c>
      <c r="MS75" s="79">
        <f>+VLOOKUP(MR3,[4]Variables!$H$639:$J$13336,3,TRUE)</f>
        <v>210.17126393696614</v>
      </c>
      <c r="MT75" s="79">
        <f>+VLOOKUP(MT3,[4]Variables!$H$639:$J$13336,3,TRUE)</f>
        <v>211.02752768201117</v>
      </c>
      <c r="MU75" s="79">
        <f>+VLOOKUP(MT3,[4]Variables!$H$639:$J$13336,3,TRUE)</f>
        <v>211.02752768201117</v>
      </c>
      <c r="MV75" s="79">
        <f>+VLOOKUP(MV3,[4]Variables!$H$639:$J$13336,3,TRUE)</f>
        <v>211.88727995154497</v>
      </c>
      <c r="MW75" s="79">
        <f>+VLOOKUP(MV3,[4]Variables!$H$639:$J$13336,3,TRUE)</f>
        <v>211.88727995154497</v>
      </c>
      <c r="MX75" s="79">
        <f>+VLOOKUP(MX3,[4]Variables!$H$639:$J$13336,3,TRUE)</f>
        <v>212.75053495824812</v>
      </c>
      <c r="MY75" s="79">
        <f>+VLOOKUP(MX3,[4]Variables!$H$639:$J$13336,3,TRUE)</f>
        <v>212.75053495824812</v>
      </c>
      <c r="MZ75" s="79">
        <f>+VLOOKUP(MZ3,[4]Variables!$H$639:$J$13336,3,TRUE)</f>
        <v>213.61730697270542</v>
      </c>
      <c r="NA75" s="79">
        <f>+VLOOKUP(MZ3,[4]Variables!$H$639:$J$13336,3,TRUE)</f>
        <v>213.61730697270542</v>
      </c>
      <c r="NB75" s="79">
        <f>+VLOOKUP(NB3,[4]Variables!$H$639:$J$13336,3,TRUE)</f>
        <v>214.48761032364183</v>
      </c>
      <c r="NC75" s="79">
        <f>+VLOOKUP(NB3,[4]Variables!$H$639:$J$13336,3,TRUE)</f>
        <v>214.48761032364183</v>
      </c>
      <c r="ND75" s="79">
        <f>+VLOOKUP(ND3,[4]Variables!$H$639:$J$13336,3,TRUE)</f>
        <v>215.36145939815927</v>
      </c>
      <c r="NE75" s="79">
        <f>+VLOOKUP(ND3,[4]Variables!$H$639:$J$13336,3,TRUE)</f>
        <v>215.36145939815927</v>
      </c>
      <c r="NF75" s="79">
        <f>+VLOOKUP(NF3,[4]Variables!$H$639:$J$13336,3,TRUE)</f>
        <v>216.23886864197453</v>
      </c>
      <c r="NG75" s="79">
        <f>+VLOOKUP(NF3,[4]Variables!$H$639:$J$13336,3,TRUE)</f>
        <v>216.23886864197453</v>
      </c>
      <c r="NH75" s="79">
        <f>+VLOOKUP(NH3,[4]Variables!$H$639:$J$13336,3,TRUE)</f>
        <v>217.11985255965803</v>
      </c>
      <c r="NI75" s="79">
        <f>+VLOOKUP(NH3,[4]Variables!$H$639:$J$13336,3,TRUE)</f>
        <v>217.11985255965803</v>
      </c>
      <c r="NJ75" s="79">
        <f>+VLOOKUP(NJ3,[4]Variables!$H$639:$J$13336,3,TRUE)</f>
        <v>218.00442571487355</v>
      </c>
      <c r="NK75" s="79">
        <f>+VLOOKUP(NJ3,[4]Variables!$H$639:$J$13336,3,TRUE)</f>
        <v>218.00442571487355</v>
      </c>
      <c r="NL75" s="79">
        <f>+VLOOKUP(NL3,[4]Variables!$H$639:$J$13336,3,TRUE)</f>
        <v>218.8926027306191</v>
      </c>
      <c r="NM75" s="79">
        <f>+VLOOKUP(NL3,[4]Variables!$H$639:$J$13336,3,TRUE)</f>
        <v>218.8926027306191</v>
      </c>
      <c r="NN75" s="79">
        <f>+VLOOKUP(NN3,[4]Variables!$H$639:$J$13336,3,TRUE)</f>
        <v>219.78439828946861</v>
      </c>
      <c r="NO75" s="79">
        <f>+VLOOKUP(NN3,[4]Variables!$H$639:$J$13336,3,TRUE)</f>
        <v>219.78439828946861</v>
      </c>
      <c r="NP75" s="79">
        <f>+VLOOKUP(NP3,[4]Variables!$H$639:$J$13336,3,TRUE)</f>
        <v>220.67982713381457</v>
      </c>
      <c r="NQ75" s="79">
        <f>+VLOOKUP(NP3,[4]Variables!$H$639:$J$13336,3,TRUE)</f>
        <v>220.67982713381457</v>
      </c>
      <c r="NR75" s="79">
        <f>+VLOOKUP(NR3,[4]Variables!$H$639:$J$13336,3,TRUE)</f>
        <v>221.57890406611185</v>
      </c>
      <c r="NS75" s="79">
        <f>+VLOOKUP(NR3,[4]Variables!$H$639:$J$13336,3,TRUE)</f>
        <v>221.57890406611185</v>
      </c>
      <c r="NT75" s="79">
        <f>+VLOOKUP(NT3,[4]Variables!$H$639:$J$13336,3,TRUE)</f>
        <v>222.48164394912234</v>
      </c>
      <c r="NU75" s="79">
        <f>+VLOOKUP(NT3,[4]Variables!$H$639:$J$13336,3,TRUE)</f>
        <v>222.48164394912234</v>
      </c>
      <c r="NV75" s="79">
        <f>+VLOOKUP(NV3,[4]Variables!$H$639:$J$13336,3,TRUE)</f>
        <v>223.38806170616064</v>
      </c>
      <c r="NW75" s="79">
        <f>+VLOOKUP(NV3,[4]Variables!$H$639:$J$13336,3,TRUE)</f>
        <v>223.38806170616064</v>
      </c>
      <c r="NX75" s="79">
        <f>+VLOOKUP(NX3,[4]Variables!$H$639:$J$13336,3,TRUE)</f>
        <v>224.29817232134081</v>
      </c>
      <c r="NY75" s="79">
        <f>+VLOOKUP(NX3,[4]Variables!$H$639:$J$13336,3,TRUE)</f>
        <v>224.29817232134081</v>
      </c>
      <c r="NZ75" s="79">
        <f>+VLOOKUP(NZ3,[4]Variables!$H$639:$J$13336,3,TRUE)</f>
        <v>225.21199083982404</v>
      </c>
      <c r="OA75" s="79">
        <f>+VLOOKUP(NZ3,[4]Variables!$H$639:$J$13336,3,TRUE)</f>
        <v>225.21199083982404</v>
      </c>
      <c r="OB75" s="79">
        <f>+VLOOKUP(OB3,[4]Variables!$H$639:$J$13336,3,TRUE)</f>
        <v>226.12953236806737</v>
      </c>
      <c r="OC75" s="79">
        <f>+VLOOKUP(OB3,[4]Variables!$H$639:$J$13336,3,TRUE)</f>
        <v>226.12953236806737</v>
      </c>
      <c r="OD75" s="79">
        <f>+VLOOKUP(OD3,[4]Variables!$H$639:$J$13336,3,TRUE)</f>
        <v>227.05081207407341</v>
      </c>
      <c r="OE75" s="79">
        <f>+VLOOKUP(OD3,[4]Variables!$H$639:$J$13336,3,TRUE)</f>
        <v>227.05081207407341</v>
      </c>
      <c r="OF75" s="79">
        <f>+VLOOKUP(OF3,[4]Variables!$H$639:$J$13336,3,TRUE)</f>
        <v>227.97584518764106</v>
      </c>
      <c r="OG75" s="79">
        <f>+VLOOKUP(OF3,[4]Variables!$H$639:$J$13336,3,TRUE)</f>
        <v>227.97584518764106</v>
      </c>
      <c r="OH75" s="79">
        <f>+VLOOKUP(OH3,[4]Variables!$H$639:$J$13336,3,TRUE)</f>
        <v>228.90464700061736</v>
      </c>
      <c r="OI75" s="79">
        <f>+VLOOKUP(OH3,[4]Variables!$H$639:$J$13336,3,TRUE)</f>
        <v>228.90464700061736</v>
      </c>
      <c r="OJ75" s="79">
        <f>+VLOOKUP(OJ3,[4]Variables!$H$639:$J$13336,3,TRUE)</f>
        <v>229.83723286715019</v>
      </c>
      <c r="OK75" s="79">
        <f>+VLOOKUP(OJ3,[4]Variables!$H$639:$J$13336,3,TRUE)</f>
        <v>229.83723286715019</v>
      </c>
      <c r="OL75" s="79">
        <f>+VLOOKUP(OL3,[4]Variables!$H$639:$J$13336,3,TRUE)</f>
        <v>230.77361820394216</v>
      </c>
      <c r="OM75" s="79">
        <f>+VLOOKUP(OL3,[4]Variables!$H$639:$J$13336,3,TRUE)</f>
        <v>230.77361820394216</v>
      </c>
      <c r="ON75" s="79">
        <f>+VLOOKUP(ON3,[4]Variables!$H$639:$J$13336,3,TRUE)</f>
        <v>231.71381849050542</v>
      </c>
      <c r="OO75" s="79">
        <f>+VLOOKUP(ON3,[4]Variables!$H$639:$J$13336,3,TRUE)</f>
        <v>231.71381849050542</v>
      </c>
      <c r="OP75" s="79">
        <f>+VLOOKUP(OP3,[4]Variables!$H$639:$J$13336,3,TRUE)</f>
        <v>232.65784926941757</v>
      </c>
      <c r="OQ75" s="79">
        <f>+VLOOKUP(OP3,[4]Variables!$H$639:$J$13336,3,TRUE)</f>
        <v>232.65784926941757</v>
      </c>
      <c r="OR75" s="79">
        <f>+VLOOKUP(OR3,[4]Variables!$H$639:$J$13336,3,TRUE)</f>
        <v>233.60572614657858</v>
      </c>
      <c r="OS75" s="79">
        <f>+VLOOKUP(OR3,[4]Variables!$H$639:$J$13336,3,TRUE)</f>
        <v>233.60572614657858</v>
      </c>
      <c r="OT75" s="79">
        <f>+VLOOKUP(OT3,[4]Variables!$H$639:$J$13336,3,TRUE)</f>
        <v>234.55746479146879</v>
      </c>
      <c r="OU75" s="79">
        <f>+VLOOKUP(OT3,[4]Variables!$H$639:$J$13336,3,TRUE)</f>
        <v>234.55746479146879</v>
      </c>
      <c r="OV75" s="79">
        <f>+VLOOKUP(OV3,[4]Variables!$H$639:$J$13336,3,TRUE)</f>
        <v>235.51308093740798</v>
      </c>
      <c r="OW75" s="79">
        <f>+VLOOKUP(OV3,[4]Variables!$H$639:$J$13336,3,TRUE)</f>
        <v>235.51308093740798</v>
      </c>
      <c r="OX75" s="79">
        <f>+VLOOKUP(OX3,[4]Variables!$H$639:$J$13336,3,TRUE)</f>
        <v>236.47259038181537</v>
      </c>
      <c r="OY75" s="79">
        <f>+VLOOKUP(OX3,[4]Variables!$H$639:$J$13336,3,TRUE)</f>
        <v>236.47259038181537</v>
      </c>
      <c r="OZ75" s="79">
        <f>+VLOOKUP(OZ3,[4]Variables!$H$639:$J$13336,3,TRUE)</f>
        <v>237.43600898647085</v>
      </c>
      <c r="PA75" s="79">
        <f>+VLOOKUP(OZ3,[4]Variables!$H$639:$J$13336,3,TRUE)</f>
        <v>237.43600898647085</v>
      </c>
      <c r="PB75" s="79">
        <f>+VLOOKUP(PB3,[4]Variables!$H$639:$J$13336,3,TRUE)</f>
        <v>238.40335267777718</v>
      </c>
      <c r="PC75" s="79">
        <f>+VLOOKUP(PB3,[4]Variables!$H$639:$J$13336,3,TRUE)</f>
        <v>238.40335267777718</v>
      </c>
      <c r="PD75" s="79">
        <f>+VLOOKUP(PD3,[4]Variables!$H$639:$J$13336,3,TRUE)</f>
        <v>239.37463744702322</v>
      </c>
      <c r="PE75" s="79">
        <f>+VLOOKUP(PD3,[4]Variables!$H$639:$J$13336,3,TRUE)</f>
        <v>239.37463744702322</v>
      </c>
      <c r="PF75" s="79">
        <f>+VLOOKUP(PF3,[4]Variables!$H$639:$J$13336,3,TRUE)</f>
        <v>240.34987935064834</v>
      </c>
      <c r="PG75" s="79">
        <f>+VLOOKUP(PF3,[4]Variables!$H$639:$J$13336,3,TRUE)</f>
        <v>240.34987935064834</v>
      </c>
      <c r="PH75" s="79">
        <f>+VLOOKUP(PH3,[4]Variables!$H$639:$J$13336,3,TRUE)</f>
        <v>241.32909451050782</v>
      </c>
      <c r="PI75" s="79">
        <f>+VLOOKUP(PH3,[4]Variables!$H$639:$J$13336,3,TRUE)</f>
        <v>241.32909451050782</v>
      </c>
      <c r="PJ75" s="79">
        <f>+VLOOKUP(PJ3,[4]Variables!$H$639:$J$13336,3,TRUE)</f>
        <v>242.31229911413939</v>
      </c>
      <c r="PK75" s="79">
        <f>+VLOOKUP(PJ3,[4]Variables!$H$639:$J$13336,3,TRUE)</f>
        <v>242.31229911413939</v>
      </c>
      <c r="PL75" s="79">
        <f>+VLOOKUP(PL3,[4]Variables!$H$639:$J$13336,3,TRUE)</f>
        <v>243.29950941503083</v>
      </c>
      <c r="PM75" s="79">
        <f>+VLOOKUP(PL3,[4]Variables!$H$639:$J$13336,3,TRUE)</f>
        <v>243.29950941503083</v>
      </c>
      <c r="PN75" s="79">
        <f>+VLOOKUP(PN3,[4]Variables!$H$639:$J$13336,3,TRUE)</f>
        <v>244.29074173288859</v>
      </c>
      <c r="PO75" s="79">
        <f>+VLOOKUP(PN3,[4]Variables!$H$639:$J$13336,3,TRUE)</f>
        <v>244.29074173288859</v>
      </c>
      <c r="PP75" s="79">
        <f>+VLOOKUP(PP3,[4]Variables!$H$639:$J$13336,3,TRUE)</f>
        <v>245.28601245390766</v>
      </c>
      <c r="PQ75" s="79">
        <f>+VLOOKUP(PP3,[4]Variables!$H$639:$J$13336,3,TRUE)</f>
        <v>245.28601245390766</v>
      </c>
      <c r="PR75" s="79">
        <f>+VLOOKUP(PR3,[4]Variables!$H$639:$J$13336,3,TRUE)</f>
        <v>246.28533803104239</v>
      </c>
      <c r="PS75" s="79">
        <f>+VLOOKUP(PR3,[4]Variables!$H$639:$J$13336,3,TRUE)</f>
        <v>246.28533803104239</v>
      </c>
      <c r="PT75" s="79">
        <f>+VLOOKUP(PT3,[4]Variables!$H$639:$J$13336,3,TRUE)</f>
        <v>247.28873498427853</v>
      </c>
      <c r="PU75" s="79">
        <f>+VLOOKUP(PT3,[4]Variables!$H$639:$J$13336,3,TRUE)</f>
        <v>247.28873498427853</v>
      </c>
      <c r="PV75" s="79">
        <f>+VLOOKUP(PV3,[4]Variables!$H$639:$J$13336,3,TRUE)</f>
        <v>248.29621990090629</v>
      </c>
      <c r="PW75" s="79">
        <f>+VLOOKUP(PV3,[4]Variables!$H$639:$J$13336,3,TRUE)</f>
        <v>248.29621990090629</v>
      </c>
      <c r="PX75" s="79">
        <f>+VLOOKUP(PX3,[4]Variables!$H$639:$J$13336,3,TRUE)</f>
        <v>249.30780943579455</v>
      </c>
      <c r="PY75" s="79">
        <f>+VLOOKUP(PX3,[4]Variables!$H$639:$J$13336,3,TRUE)</f>
        <v>249.30780943579455</v>
      </c>
      <c r="PZ75" s="79">
        <f>+VLOOKUP(PZ3,[4]Variables!$H$639:$J$13336,3,TRUE)</f>
        <v>250.32352031166619</v>
      </c>
      <c r="QA75" s="79">
        <f>+VLOOKUP(PZ3,[4]Variables!$H$639:$J$13336,3,TRUE)</f>
        <v>250.32352031166619</v>
      </c>
      <c r="QB75" s="79">
        <f>+VLOOKUP(QB3,[4]Variables!$H$639:$J$13336,3,TRUE)</f>
        <v>251.34336931937452</v>
      </c>
      <c r="QC75" s="79">
        <f>+VLOOKUP(QB3,[4]Variables!$H$639:$J$13336,3,TRUE)</f>
        <v>251.34336931937452</v>
      </c>
      <c r="QD75" s="79">
        <f>+VLOOKUP(QD3,[4]Variables!$H$639:$J$13336,3,TRUE)</f>
        <v>252.36737331818088</v>
      </c>
      <c r="QE75" s="79">
        <f>+VLOOKUP(QD3,[4]Variables!$H$639:$J$13336,3,TRUE)</f>
        <v>252.36737331818088</v>
      </c>
      <c r="QF75" s="79">
        <f>+VLOOKUP(QF3,[4]Variables!$H$639:$J$13336,3,TRUE)</f>
        <v>253.39554923603333</v>
      </c>
      <c r="QG75" s="79">
        <f>+VLOOKUP(QF3,[4]Variables!$H$639:$J$13336,3,TRUE)</f>
        <v>253.39554923603333</v>
      </c>
      <c r="QH75" s="79">
        <f>+VLOOKUP(QH3,[4]Variables!$H$639:$J$13336,3,TRUE)</f>
        <v>254.42791406984648</v>
      </c>
      <c r="QI75" s="79">
        <f>+VLOOKUP(QH3,[4]Variables!$H$639:$J$13336,3,TRUE)</f>
        <v>254.42791406984648</v>
      </c>
      <c r="QJ75" s="79">
        <f>+VLOOKUP(QJ3,[4]Variables!$H$639:$J$13336,3,TRUE)</f>
        <v>255.46448488578247</v>
      </c>
      <c r="QK75" s="79">
        <f>+VLOOKUP(QJ3,[4]Variables!$H$639:$J$13336,3,TRUE)</f>
        <v>255.46448488578247</v>
      </c>
      <c r="QL75" s="79">
        <f>+VLOOKUP(QL3,[4]Variables!$H$639:$J$13336,3,TRUE)</f>
        <v>256.50527881953309</v>
      </c>
      <c r="QM75" s="79">
        <f>+VLOOKUP(QL3,[4]Variables!$H$639:$J$13336,3,TRUE)</f>
        <v>256.50527881953309</v>
      </c>
      <c r="QN75" s="79">
        <f>+VLOOKUP(QN3,[4]Variables!$H$639:$J$13336,3,TRUE)</f>
        <v>257.55031307660312</v>
      </c>
      <c r="QO75" s="79">
        <f>+VLOOKUP(QN3,[4]Variables!$H$639:$J$13336,3,TRUE)</f>
        <v>257.55031307660312</v>
      </c>
      <c r="QP75" s="79">
        <f>+VLOOKUP(QP3,[4]Variables!$H$639:$J$13336,3,TRUE)</f>
        <v>258.59960493259456</v>
      </c>
      <c r="QQ75" s="79">
        <f>+VLOOKUP(QP3,[4]Variables!$H$639:$J$13336,3,TRUE)</f>
        <v>258.59960493259456</v>
      </c>
      <c r="QR75" s="79">
        <f>+VLOOKUP(QR3,[4]Variables!$H$639:$J$13336,3,TRUE)</f>
        <v>259.65317173349251</v>
      </c>
      <c r="QS75" s="79">
        <f>+VLOOKUP(QR3,[4]Variables!$H$639:$J$13336,3,TRUE)</f>
        <v>259.65317173349251</v>
      </c>
      <c r="QT75" s="79">
        <f>+VLOOKUP(QT3,[4]Variables!$H$639:$J$13336,3,TRUE)</f>
        <v>260.71103089595164</v>
      </c>
      <c r="QU75" s="79">
        <f>+VLOOKUP(QT3,[4]Variables!$H$639:$J$13336,3,TRUE)</f>
        <v>260.71103089595164</v>
      </c>
      <c r="QV75" s="79">
        <f>+VLOOKUP(QV3,[4]Variables!$H$639:$J$13336,3,TRUE)</f>
        <v>261.77319990758434</v>
      </c>
      <c r="QW75" s="79">
        <f>+VLOOKUP(QV3,[4]Variables!$H$639:$J$13336,3,TRUE)</f>
        <v>261.77319990758434</v>
      </c>
      <c r="QX75" s="79">
        <f>+VLOOKUP(QX3,[4]Variables!$H$639:$J$13336,3,TRUE)</f>
        <v>262.83969632724956</v>
      </c>
      <c r="QY75" s="79">
        <f>+VLOOKUP(QX3,[4]Variables!$H$639:$J$13336,3,TRUE)</f>
        <v>262.83969632724956</v>
      </c>
      <c r="QZ75" s="79">
        <f>+VLOOKUP(QZ3,[4]Variables!$H$639:$J$13336,3,TRUE)</f>
        <v>263.91053778534331</v>
      </c>
      <c r="RA75" s="79">
        <f>+VLOOKUP(QZ3,[4]Variables!$H$639:$J$13336,3,TRUE)</f>
        <v>263.91053778534331</v>
      </c>
      <c r="RB75" s="79">
        <f>+VLOOKUP(RB3,[4]Variables!$H$639:$J$13336,3,TRUE)</f>
        <v>264.98574198409</v>
      </c>
      <c r="RC75" s="79">
        <f>+VLOOKUP(RB3,[4]Variables!$H$639:$J$13336,3,TRUE)</f>
        <v>264.98574198409</v>
      </c>
      <c r="RD75" s="79">
        <f>+VLOOKUP(RD3,[4]Variables!$H$639:$J$13336,3,TRUE)</f>
        <v>266.06532669783508</v>
      </c>
      <c r="RE75" s="79">
        <f>+VLOOKUP(RD3,[4]Variables!$H$639:$J$13336,3,TRUE)</f>
        <v>266.06532669783508</v>
      </c>
      <c r="RF75" s="79">
        <f>+VLOOKUP(RF3,[4]Variables!$H$639:$J$13336,3,TRUE)</f>
        <v>267.14930977333887</v>
      </c>
      <c r="RG75" s="79">
        <f>+VLOOKUP(RF3,[4]Variables!$H$639:$J$13336,3,TRUE)</f>
        <v>267.14930977333887</v>
      </c>
      <c r="RH75" s="79">
        <f>+VLOOKUP(RH3,[4]Variables!$H$639:$J$13336,3,TRUE)</f>
        <v>268.23770913007166</v>
      </c>
      <c r="RI75" s="79">
        <f>+VLOOKUP(RH3,[4]Variables!$H$639:$J$13336,3,TRUE)</f>
        <v>268.23770913007166</v>
      </c>
      <c r="RJ75" s="79">
        <f>+VLOOKUP(RJ3,[4]Variables!$H$639:$J$13336,3,TRUE)</f>
        <v>269.33054276050984</v>
      </c>
      <c r="RK75" s="79">
        <f>+VLOOKUP(RJ3,[4]Variables!$H$639:$J$13336,3,TRUE)</f>
        <v>269.33054276050984</v>
      </c>
      <c r="RL75" s="79">
        <f>+VLOOKUP(RL3,[4]Variables!$H$639:$J$13336,3,TRUE)</f>
        <v>270.42782873043336</v>
      </c>
      <c r="RM75" s="79">
        <f>+VLOOKUP(RL3,[4]Variables!$H$639:$J$13336,3,TRUE)</f>
        <v>270.42782873043336</v>
      </c>
      <c r="RN75" s="79">
        <f>+VLOOKUP(RN3,[4]Variables!$H$639:$J$13336,3,TRUE)</f>
        <v>271.5295851792244</v>
      </c>
      <c r="RO75" s="79">
        <f>+VLOOKUP(RN3,[4]Variables!$H$639:$J$13336,3,TRUE)</f>
        <v>271.5295851792244</v>
      </c>
      <c r="RP75" s="79">
        <f>+VLOOKUP(RP3,[4]Variables!$H$639:$J$13336,3,TRUE)</f>
        <v>272.63583032016726</v>
      </c>
      <c r="RQ75" s="79">
        <f>+VLOOKUP(RP3,[4]Variables!$H$639:$J$13336,3,TRUE)</f>
        <v>272.63583032016726</v>
      </c>
      <c r="RR75" s="79">
        <f>+VLOOKUP(RR3,[4]Variables!$H$639:$J$13336,3,TRUE)</f>
        <v>273.74658244074936</v>
      </c>
      <c r="RS75" s="79">
        <f>+VLOOKUP(RR3,[4]Variables!$H$639:$J$13336,3,TRUE)</f>
        <v>273.74658244074936</v>
      </c>
      <c r="RT75" s="79">
        <f>+VLOOKUP(RT3,[4]Variables!$H$639:$J$13336,3,TRUE)</f>
        <v>274.86185990296366</v>
      </c>
      <c r="RU75" s="79">
        <f>+VLOOKUP(RT3,[4]Variables!$H$639:$J$13336,3,TRUE)</f>
        <v>274.86185990296366</v>
      </c>
      <c r="RV75" s="79">
        <f>+VLOOKUP(RV3,[4]Variables!$H$639:$J$13336,3,TRUE)</f>
        <v>275.98168114361215</v>
      </c>
      <c r="RW75" s="79">
        <f>+VLOOKUP(RV3,[4]Variables!$H$639:$J$13336,3,TRUE)</f>
        <v>275.98168114361215</v>
      </c>
      <c r="RX75" s="79">
        <f>+VLOOKUP(RX3,[4]Variables!$H$639:$J$13336,3,TRUE)</f>
        <v>277.10606467461059</v>
      </c>
      <c r="RY75" s="79">
        <f>+VLOOKUP(RX3,[4]Variables!$H$639:$J$13336,3,TRUE)</f>
        <v>277.10606467461059</v>
      </c>
      <c r="RZ75" s="79">
        <f>+VLOOKUP(RZ3,[4]Variables!$H$639:$J$13336,3,TRUE)</f>
        <v>278.23502908329465</v>
      </c>
      <c r="SA75" s="79">
        <f>+VLOOKUP(RZ3,[4]Variables!$H$639:$J$13336,3,TRUE)</f>
        <v>278.23502908329465</v>
      </c>
      <c r="SB75" s="79">
        <f>+VLOOKUP(SB3,[4]Variables!$H$639:$J$13336,3,TRUE)</f>
        <v>279.36859303272701</v>
      </c>
      <c r="SC75" s="79">
        <f>+VLOOKUP(SB3,[4]Variables!$H$639:$J$13336,3,TRUE)</f>
        <v>279.36859303272701</v>
      </c>
      <c r="SD75" s="79">
        <f>+VLOOKUP(SD3,[4]Variables!$H$639:$J$13336,3,TRUE)</f>
        <v>280.50677526200604</v>
      </c>
      <c r="SE75" s="79">
        <f>+VLOOKUP(SD3,[4]Variables!$H$639:$J$13336,3,TRUE)</f>
        <v>280.50677526200604</v>
      </c>
      <c r="SF75" s="79">
        <f>+VLOOKUP(SF3,[4]Variables!$H$639:$J$13336,3,TRUE)</f>
        <v>281.64959458657546</v>
      </c>
      <c r="SG75" s="79">
        <f>+VLOOKUP(SF3,[4]Variables!$H$639:$J$13336,3,TRUE)</f>
        <v>281.64959458657546</v>
      </c>
      <c r="SH75" s="79">
        <f>+VLOOKUP(SH3,[4]Variables!$H$639:$J$13336,3,TRUE)</f>
        <v>282.79706989853554</v>
      </c>
      <c r="SI75" s="79">
        <f>+VLOOKUP(SH3,[4]Variables!$H$639:$J$13336,3,TRUE)</f>
        <v>282.79706989853554</v>
      </c>
      <c r="SJ75" s="79">
        <f>+VLOOKUP(SJ3,[4]Variables!$H$639:$J$13336,3,TRUE)</f>
        <v>283.94922016695523</v>
      </c>
      <c r="SK75" s="79">
        <f>+VLOOKUP(SJ3,[4]Variables!$H$639:$J$13336,3,TRUE)</f>
        <v>283.94922016695523</v>
      </c>
      <c r="SL75" s="79">
        <f>+VLOOKUP(SL3,[4]Variables!$H$639:$J$13336,3,TRUE)</f>
        <v>285.1060644381858</v>
      </c>
      <c r="SM75" s="79">
        <f>+VLOOKUP(SL3,[4]Variables!$H$639:$J$13336,3,TRUE)</f>
        <v>285.1060644381858</v>
      </c>
      <c r="SN75" s="79">
        <f>+VLOOKUP(SN3,[4]Variables!$H$639:$J$13336,3,TRUE)</f>
        <v>286.26762183617581</v>
      </c>
      <c r="SO75" s="79">
        <f>+VLOOKUP(SN3,[4]Variables!$H$639:$J$13336,3,TRUE)</f>
        <v>286.26762183617581</v>
      </c>
      <c r="SP75" s="79">
        <f>+VLOOKUP(SP3,[4]Variables!$H$639:$J$13336,3,TRUE)</f>
        <v>287.43391156278705</v>
      </c>
      <c r="SQ75" s="79">
        <f>+VLOOKUP(SP3,[4]Variables!$H$639:$J$13336,3,TRUE)</f>
        <v>287.43391156278705</v>
      </c>
      <c r="SR75" s="79">
        <f>+VLOOKUP(SR3,[4]Variables!$H$639:$J$13336,3,TRUE)</f>
        <v>288.60495289811206</v>
      </c>
      <c r="SS75" s="79">
        <f>+VLOOKUP(SR3,[4]Variables!$H$639:$J$13336,3,TRUE)</f>
        <v>288.60495289811206</v>
      </c>
      <c r="ST75" s="79">
        <f>+VLOOKUP(ST3,[4]Variables!$H$639:$J$13336,3,TRUE)</f>
        <v>289.78076520079298</v>
      </c>
      <c r="SU75" s="79">
        <f>+VLOOKUP(ST3,[4]Variables!$H$639:$J$13336,3,TRUE)</f>
        <v>289.78076520079298</v>
      </c>
      <c r="SV75" s="79">
        <f>+VLOOKUP(SV3,[4]Variables!$H$639:$J$13336,3,TRUE)</f>
        <v>290.96136790834134</v>
      </c>
      <c r="SW75" s="79">
        <f>+VLOOKUP(SV3,[4]Variables!$H$639:$J$13336,3,TRUE)</f>
        <v>290.96136790834134</v>
      </c>
      <c r="SX75" s="79">
        <f>+VLOOKUP(SX3,[4]Variables!$H$639:$J$13336,3,TRUE)</f>
        <v>292.14678053745956</v>
      </c>
      <c r="SY75" s="79">
        <f>+VLOOKUP(SX3,[4]Variables!$H$639:$J$13336,3,TRUE)</f>
        <v>292.14678053745956</v>
      </c>
      <c r="SZ75" s="79">
        <f>+VLOOKUP(SZ3,[4]Variables!$H$639:$J$13336,3,TRUE)</f>
        <v>293.33702268436355</v>
      </c>
      <c r="TA75" s="79">
        <f>+VLOOKUP(SZ3,[4]Variables!$H$639:$J$13336,3,TRUE)</f>
        <v>293.33702268436355</v>
      </c>
      <c r="TB75" s="79">
        <f>+VLOOKUP(TB3,[4]Variables!$H$639:$J$13336,3,TRUE)</f>
        <v>294.53211402510652</v>
      </c>
      <c r="TC75" s="79">
        <f>+VLOOKUP(TB3,[4]Variables!$H$639:$J$13336,3,TRUE)</f>
        <v>294.53211402510652</v>
      </c>
      <c r="TD75" s="79">
        <f>+VLOOKUP(TD3,[4]Variables!$H$639:$J$13336,3,TRUE)</f>
        <v>295.73207431590441</v>
      </c>
      <c r="TE75" s="79">
        <f>+VLOOKUP(TD3,[4]Variables!$H$639:$J$13336,3,TRUE)</f>
        <v>295.73207431590441</v>
      </c>
      <c r="TF75" s="79">
        <f>+VLOOKUP(TF3,[4]Variables!$H$639:$J$13336,3,TRUE)</f>
        <v>296.93692339346251</v>
      </c>
      <c r="TG75" s="79">
        <f>+VLOOKUP(TF3,[4]Variables!$H$639:$J$13336,3,TRUE)</f>
        <v>296.93692339346251</v>
      </c>
      <c r="TH75" s="79">
        <f>+VLOOKUP(TH3,[4]Variables!$H$639:$J$13336,3,TRUE)</f>
        <v>298.14668117530317</v>
      </c>
      <c r="TI75" s="79">
        <f>+VLOOKUP(TH3,[4]Variables!$H$639:$J$13336,3,TRUE)</f>
        <v>298.14668117530317</v>
      </c>
      <c r="TJ75" s="79">
        <f>+VLOOKUP(TJ3,[4]Variables!$H$639:$J$13336,3,TRUE)</f>
        <v>299.36136766009531</v>
      </c>
      <c r="TK75" s="79">
        <f>+VLOOKUP(TJ3,[4]Variables!$H$639:$J$13336,3,TRUE)</f>
        <v>299.36136766009531</v>
      </c>
      <c r="TL75" s="79">
        <f>+VLOOKUP(TL3,[4]Variables!$H$639:$J$13336,3,TRUE)</f>
        <v>300.5810029279848</v>
      </c>
      <c r="TM75" s="79">
        <f>+VLOOKUP(TL3,[4]Variables!$H$639:$J$13336,3,TRUE)</f>
        <v>300.5810029279848</v>
      </c>
      <c r="TN75" s="79">
        <f>+VLOOKUP(TN3,[4]Variables!$H$639:$J$13336,3,TRUE)</f>
        <v>301.80560714092655</v>
      </c>
      <c r="TO75" s="79">
        <f>+VLOOKUP(TN3,[4]Variables!$H$639:$J$13336,3,TRUE)</f>
        <v>301.80560714092655</v>
      </c>
      <c r="TP75" s="79">
        <f>+VLOOKUP(TP3,[4]Variables!$H$639:$J$13336,3,TRUE)</f>
        <v>303.03520054301782</v>
      </c>
      <c r="TQ75" s="79">
        <f>+VLOOKUP(TP3,[4]Variables!$H$639:$J$13336,3,TRUE)</f>
        <v>303.03520054301782</v>
      </c>
      <c r="TR75" s="79">
        <f>+VLOOKUP(TR3,[4]Variables!$H$639:$J$13336,3,TRUE)</f>
        <v>304.2698034608328</v>
      </c>
      <c r="TS75" s="79">
        <f>+VLOOKUP(TR3,[4]Variables!$H$639:$J$13336,3,TRUE)</f>
        <v>304.2698034608328</v>
      </c>
      <c r="TT75" s="79">
        <f>+VLOOKUP(TT3,[4]Variables!$H$639:$J$13336,3,TRUE)</f>
        <v>305.5094363037586</v>
      </c>
      <c r="TU75" s="79">
        <f>+VLOOKUP(TT3,[4]Variables!$H$639:$J$13336,3,TRUE)</f>
        <v>305.5094363037586</v>
      </c>
      <c r="TV75" s="79">
        <f>+VLOOKUP(TV3,[4]Variables!$H$639:$J$13336,3,TRUE)</f>
        <v>306.75411956433277</v>
      </c>
      <c r="TW75" s="79">
        <f>+VLOOKUP(TV3,[4]Variables!$H$639:$J$13336,3,TRUE)</f>
        <v>306.75411956433277</v>
      </c>
      <c r="TX75" s="79">
        <f>+VLOOKUP(TX3,[4]Variables!$H$639:$J$13336,3,TRUE)</f>
        <v>308.00387381858195</v>
      </c>
      <c r="TY75" s="79">
        <f>+VLOOKUP(TX3,[4]Variables!$H$639:$J$13336,3,TRUE)</f>
        <v>308.00387381858195</v>
      </c>
      <c r="TZ75" s="79">
        <f>+VLOOKUP(TZ3,[4]Variables!$H$639:$J$13336,3,TRUE)</f>
        <v>309.25871972636207</v>
      </c>
      <c r="UA75" s="79">
        <f>+VLOOKUP(TZ3,[4]Variables!$H$639:$J$13336,3,TRUE)</f>
        <v>309.25871972636207</v>
      </c>
      <c r="UB75" s="79">
        <f>+VLOOKUP(UB3,[4]Variables!$H$639:$J$13336,3,TRUE)</f>
        <v>310.51867803169989</v>
      </c>
      <c r="UC75" s="79">
        <f>+VLOOKUP(UB3,[4]Variables!$H$639:$J$13336,3,TRUE)</f>
        <v>310.51867803169989</v>
      </c>
      <c r="UD75" s="79">
        <f>+VLOOKUP(UD3,[4]Variables!$H$639:$J$13336,3,TRUE)</f>
        <v>311.78376956313588</v>
      </c>
      <c r="UE75" s="79">
        <f>+VLOOKUP(UD3,[4]Variables!$H$639:$J$13336,3,TRUE)</f>
        <v>311.78376956313588</v>
      </c>
      <c r="UF75" s="79">
        <f>+VLOOKUP(UF3,[4]Variables!$H$639:$J$13336,3,TRUE)</f>
        <v>313.05401523406857</v>
      </c>
      <c r="UG75" s="79">
        <f>+VLOOKUP(UF3,[4]Variables!$H$639:$J$13336,3,TRUE)</f>
        <v>313.05401523406857</v>
      </c>
      <c r="UH75" s="79">
        <f>+VLOOKUP(UH3,[4]Variables!$H$639:$J$13336,3,TRUE)</f>
        <v>314.32943604310032</v>
      </c>
      <c r="UI75" s="79">
        <f>+VLOOKUP(UH3,[4]Variables!$H$639:$J$13336,3,TRUE)</f>
        <v>314.32943604310032</v>
      </c>
      <c r="UJ75" s="79">
        <f>+VLOOKUP(UJ3,[4]Variables!$H$639:$J$13336,3,TRUE)</f>
        <v>315.61005307438427</v>
      </c>
      <c r="UK75" s="79">
        <f>+VLOOKUP(UJ3,[4]Variables!$H$639:$J$13336,3,TRUE)</f>
        <v>315.61005307438427</v>
      </c>
      <c r="UL75" s="79">
        <f>+VLOOKUP(UL3,[4]Variables!$H$639:$J$13336,3,TRUE)</f>
        <v>316.89588749797315</v>
      </c>
      <c r="UM75" s="79">
        <f>+VLOOKUP(UL3,[4]Variables!$H$639:$J$13336,3,TRUE)</f>
        <v>316.89588749797315</v>
      </c>
      <c r="UN75" s="79">
        <f>+VLOOKUP(UN3,[4]Variables!$H$639:$J$13336,3,TRUE)</f>
        <v>318.18696057016899</v>
      </c>
      <c r="UO75" s="79">
        <f>+VLOOKUP(UN3,[4]Variables!$H$639:$J$13336,3,TRUE)</f>
        <v>318.18696057016899</v>
      </c>
      <c r="UP75" s="79">
        <f>+VLOOKUP(UP3,[4]Variables!$H$639:$J$13336,3,TRUE)</f>
        <v>319.48329363387472</v>
      </c>
      <c r="UQ75" s="79">
        <f>+VLOOKUP(UP3,[4]Variables!$H$639:$J$13336,3,TRUE)</f>
        <v>319.48329363387472</v>
      </c>
      <c r="UR75" s="79">
        <f>+VLOOKUP(UR3,[4]Variables!$H$639:$J$13336,3,TRUE)</f>
        <v>320.78490811894682</v>
      </c>
      <c r="US75" s="79">
        <f>+VLOOKUP(UR3,[4]Variables!$H$639:$J$13336,3,TRUE)</f>
        <v>320.78490811894682</v>
      </c>
      <c r="UT75" s="79">
        <f>+VLOOKUP(UT3,[4]Variables!$H$639:$J$13336,3,TRUE)</f>
        <v>322.09182554254966</v>
      </c>
      <c r="UU75" s="79">
        <f>+VLOOKUP(UT3,[4]Variables!$H$639:$J$13336,3,TRUE)</f>
        <v>322.09182554254966</v>
      </c>
      <c r="UV75" s="79">
        <f>+VLOOKUP(UV3,[4]Variables!$H$639:$J$13336,3,TRUE)</f>
        <v>323.40406750951126</v>
      </c>
      <c r="UW75" s="79">
        <f>+VLOOKUP(UV3,[4]Variables!$H$639:$J$13336,3,TRUE)</f>
        <v>323.40406750951126</v>
      </c>
      <c r="UX75" s="79">
        <f>+VLOOKUP(UX3,[4]Variables!$H$639:$J$13336,3,TRUE)</f>
        <v>324.72165571268039</v>
      </c>
      <c r="UY75" s="79">
        <f>+VLOOKUP(UX3,[4]Variables!$H$639:$J$13336,3,TRUE)</f>
        <v>324.72165571268039</v>
      </c>
      <c r="UZ75" s="79">
        <f>+VLOOKUP(UZ3,[4]Variables!$H$639:$J$13336,3,TRUE)</f>
        <v>326.04461193328507</v>
      </c>
      <c r="VA75" s="79">
        <f>+VLOOKUP(UZ3,[4]Variables!$H$639:$J$13336,3,TRUE)</f>
        <v>326.04461193328507</v>
      </c>
      <c r="VB75" s="79">
        <f>+VLOOKUP(VB3,[4]Variables!$H$639:$J$13336,3,TRUE)</f>
        <v>327.37295804129286</v>
      </c>
      <c r="VC75" s="79">
        <f>+VLOOKUP(VB3,[4]Variables!$H$639:$J$13336,3,TRUE)</f>
        <v>327.37295804129286</v>
      </c>
      <c r="VD75" s="79">
        <f>+VLOOKUP(VD3,[4]Variables!$H$639:$J$13336,3,TRUE)</f>
        <v>328.70671599577219</v>
      </c>
      <c r="VE75" s="79">
        <f>+VLOOKUP(VD3,[4]Variables!$H$639:$J$13336,3,TRUE)</f>
        <v>328.70671599577219</v>
      </c>
      <c r="VF75" s="79">
        <f>+VLOOKUP(VF3,[4]Variables!$H$639:$J$13336,3,TRUE)</f>
        <v>330.0459078452555</v>
      </c>
      <c r="VG75" s="79">
        <f>+VLOOKUP(VF3,[4]Variables!$H$639:$J$13336,3,TRUE)</f>
        <v>330.0459078452555</v>
      </c>
      <c r="VH75" s="79">
        <f>+VLOOKUP(VH3,[4]Variables!$H$639:$J$13336,3,TRUE)</f>
        <v>331.39055572810366</v>
      </c>
      <c r="VI75" s="79">
        <f>+VLOOKUP(VH3,[4]Variables!$H$639:$J$13336,3,TRUE)</f>
        <v>331.39055572810366</v>
      </c>
      <c r="VJ75" s="79">
        <f>+VLOOKUP(VJ3,[4]Variables!$H$639:$J$13336,3,TRUE)</f>
        <v>332.74068187287196</v>
      </c>
      <c r="VK75" s="79">
        <f>+VLOOKUP(VJ3,[4]Variables!$H$639:$J$13336,3,TRUE)</f>
        <v>332.74068187287196</v>
      </c>
      <c r="VL75" s="79">
        <f>+VLOOKUP(VL3,[4]Variables!$H$639:$J$13336,3,TRUE)</f>
        <v>334.09630859867758</v>
      </c>
      <c r="VM75" s="79">
        <f>+VLOOKUP(VL3,[4]Variables!$H$639:$J$13336,3,TRUE)</f>
        <v>334.09630859867758</v>
      </c>
      <c r="VN75" s="79">
        <f>+VLOOKUP(VN3,[4]Variables!$H$639:$J$13336,3,TRUE)</f>
        <v>335.4574583155686</v>
      </c>
      <c r="VO75" s="79">
        <f>+VLOOKUP(VN3,[4]Variables!$H$639:$J$13336,3,TRUE)</f>
        <v>335.4574583155686</v>
      </c>
      <c r="VP75" s="79">
        <f>+VLOOKUP(VP3,[4]Variables!$H$639:$J$13336,3,TRUE)</f>
        <v>336.82415352489431</v>
      </c>
      <c r="VQ75" s="79">
        <f>+VLOOKUP(VP3,[4]Variables!$H$639:$J$13336,3,TRUE)</f>
        <v>336.82415352489431</v>
      </c>
      <c r="VR75" s="79">
        <f>+VLOOKUP(VR3,[4]Variables!$H$639:$J$13336,3,TRUE)</f>
        <v>338.19641681967732</v>
      </c>
      <c r="VS75" s="79">
        <f>+VLOOKUP(VR3,[4]Variables!$H$639:$J$13336,3,TRUE)</f>
        <v>338.19641681967732</v>
      </c>
      <c r="VT75" s="79">
        <f>+VLOOKUP(VT3,[4]Variables!$H$639:$J$13336,3,TRUE)</f>
        <v>339.57427088498702</v>
      </c>
      <c r="VU75" s="79">
        <f>+VLOOKUP(VT3,[4]Variables!$H$639:$J$13336,3,TRUE)</f>
        <v>339.57427088498702</v>
      </c>
      <c r="VV75" s="79">
        <f>+VLOOKUP(VV3,[4]Variables!$H$639:$J$13336,3,TRUE)</f>
        <v>340.9577384983146</v>
      </c>
      <c r="VW75" s="79">
        <f>+VLOOKUP(VV3,[4]Variables!$H$639:$J$13336,3,TRUE)</f>
        <v>340.9577384983146</v>
      </c>
      <c r="VX75" s="79">
        <f>+VLOOKUP(VX3,[4]Variables!$H$639:$J$13336,3,TRUE)</f>
        <v>342.34684252994953</v>
      </c>
      <c r="VY75" s="79">
        <f>+VLOOKUP(VX3,[4]Variables!$H$639:$J$13336,3,TRUE)</f>
        <v>342.34684252994953</v>
      </c>
      <c r="VZ75" s="79">
        <f>+VLOOKUP(VZ3,[4]Variables!$H$639:$J$13336,3,TRUE)</f>
        <v>343.74160594335768</v>
      </c>
      <c r="WA75" s="79">
        <f>+VLOOKUP(VZ3,[4]Variables!$H$639:$J$13336,3,TRUE)</f>
        <v>343.74160594335768</v>
      </c>
      <c r="WB75" s="79">
        <f>+VLOOKUP(WB3,[4]Variables!$H$639:$J$13336,3,TRUE)</f>
        <v>345.14205179556097</v>
      </c>
      <c r="WC75" s="79">
        <f>+VLOOKUP(WB3,[4]Variables!$H$639:$J$13336,3,TRUE)</f>
        <v>345.14205179556097</v>
      </c>
      <c r="WD75" s="79">
        <f>+VLOOKUP(WD3,[4]Variables!$H$639:$J$13336,3,TRUE)</f>
        <v>346.54820323751846</v>
      </c>
      <c r="WE75" s="79">
        <f>+VLOOKUP(WD3,[4]Variables!$H$639:$J$13336,3,TRUE)</f>
        <v>346.54820323751846</v>
      </c>
      <c r="WF75" s="79">
        <f>+VLOOKUP(WF3,[4]Variables!$H$639:$J$13336,3,TRUE)</f>
        <v>347.96008351450905</v>
      </c>
      <c r="WG75" s="79">
        <f>+VLOOKUP(WF3,[4]Variables!$H$639:$J$13336,3,TRUE)</f>
        <v>347.96008351450905</v>
      </c>
      <c r="WH75" s="79">
        <f>+VLOOKUP(WH3,[4]Variables!$H$639:$J$13336,3,TRUE)</f>
        <v>349.37771596651578</v>
      </c>
      <c r="WI75" s="79">
        <f>+VLOOKUP(WH3,[4]Variables!$H$639:$J$13336,3,TRUE)</f>
        <v>349.37771596651578</v>
      </c>
      <c r="WJ75" s="79">
        <f>+VLOOKUP(WJ3,[4]Variables!$H$639:$J$13336,3,TRUE)</f>
        <v>350.8011240286117</v>
      </c>
      <c r="WK75" s="79">
        <f>+VLOOKUP(WJ3,[4]Variables!$H$639:$J$13336,3,TRUE)</f>
        <v>350.8011240286117</v>
      </c>
      <c r="WL75" s="79">
        <f>+VLOOKUP(WL3,[4]Variables!$H$639:$J$13336,3,TRUE)</f>
        <v>352.23033123134724</v>
      </c>
      <c r="WM75" s="79">
        <f>+VLOOKUP(WL3,[4]Variables!$H$639:$J$13336,3,TRUE)</f>
        <v>352.23033123134724</v>
      </c>
      <c r="WN75" s="79">
        <f>+VLOOKUP(WN3,[4]Variables!$H$639:$J$13336,3,TRUE)</f>
        <v>353.66536120113921</v>
      </c>
      <c r="WO75" s="79">
        <f>+VLOOKUP(WN3,[4]Variables!$H$639:$J$13336,3,TRUE)</f>
        <v>353.66536120113921</v>
      </c>
      <c r="WP75" s="79">
        <f>+VLOOKUP(WP3,[4]Variables!$H$639:$J$13336,3,TRUE)</f>
        <v>355.10623766066135</v>
      </c>
      <c r="WQ75" s="79">
        <f>+VLOOKUP(WP3,[4]Variables!$H$639:$J$13336,3,TRUE)</f>
        <v>355.10623766066135</v>
      </c>
      <c r="WR75" s="79">
        <f>+VLOOKUP(WR3,[4]Variables!$H$639:$J$13336,3,TRUE)</f>
        <v>356.55298442923652</v>
      </c>
      <c r="WS75" s="79">
        <f>+VLOOKUP(WR3,[4]Variables!$H$639:$J$13336,3,TRUE)</f>
        <v>356.55298442923652</v>
      </c>
      <c r="WT75" s="79">
        <f>+VLOOKUP(WT3,[4]Variables!$H$639:$J$13336,3,TRUE)</f>
        <v>358.00562542323047</v>
      </c>
      <c r="WU75" s="79">
        <f>+VLOOKUP(WT3,[4]Variables!$H$639:$J$13336,3,TRUE)</f>
        <v>358.00562542323047</v>
      </c>
      <c r="WV75" s="79">
        <f>+VLOOKUP(WV3,[4]Variables!$H$639:$J$13336,3,TRUE)</f>
        <v>359.46418465644717</v>
      </c>
      <c r="WW75" s="79">
        <f>+VLOOKUP(WV3,[4]Variables!$H$639:$J$13336,3,TRUE)</f>
        <v>359.46418465644717</v>
      </c>
      <c r="WX75" s="79">
        <f>+VLOOKUP(WX3,[4]Variables!$H$639:$J$13336,3,TRUE)</f>
        <v>360.92868624052579</v>
      </c>
      <c r="WY75" s="79">
        <f>+VLOOKUP(WX3,[4]Variables!$H$639:$J$13336,3,TRUE)</f>
        <v>360.92868624052579</v>
      </c>
      <c r="WZ75" s="79">
        <f>+VLOOKUP(WZ3,[4]Variables!$H$639:$J$13336,3,TRUE)</f>
        <v>362.39915438533927</v>
      </c>
      <c r="XA75" s="79">
        <f>+VLOOKUP(WZ3,[4]Variables!$H$639:$J$13336,3,TRUE)</f>
        <v>362.39915438533927</v>
      </c>
      <c r="XB75" s="79">
        <f>+VLOOKUP(XB3,[4]Variables!$H$639:$J$13336,3,TRUE)</f>
        <v>363.87561339939464</v>
      </c>
      <c r="XC75" s="79">
        <f>+VLOOKUP(XB3,[4]Variables!$H$639:$J$13336,3,TRUE)</f>
        <v>363.87561339939464</v>
      </c>
      <c r="XD75" s="79">
        <f>+VLOOKUP(XD3,[4]Variables!$H$639:$J$13336,3,TRUE)</f>
        <v>365.35808769023475</v>
      </c>
      <c r="XE75" s="79">
        <f>+VLOOKUP(XD3,[4]Variables!$H$639:$J$13336,3,TRUE)</f>
        <v>365.35808769023475</v>
      </c>
      <c r="XF75" s="79">
        <f>+VLOOKUP(XF3,[4]Variables!$H$639:$J$13336,3,TRUE)</f>
        <v>366.84660176484181</v>
      </c>
      <c r="XG75" s="79">
        <f>+VLOOKUP(XF3,[4]Variables!$H$639:$J$13336,3,TRUE)</f>
        <v>366.84660176484181</v>
      </c>
      <c r="XH75" s="79">
        <f>+VLOOKUP(XH3,[4]Variables!$H$639:$J$13336,3,TRUE)</f>
        <v>368.34118023004254</v>
      </c>
      <c r="XI75" s="79">
        <f>+VLOOKUP(XH3,[4]Variables!$H$639:$J$13336,3,TRUE)</f>
        <v>368.34118023004254</v>
      </c>
      <c r="XJ75" s="79">
        <f>+VLOOKUP(XJ3,[4]Variables!$H$639:$J$13336,3,TRUE)</f>
        <v>369.84184779291485</v>
      </c>
      <c r="XK75" s="79">
        <f>+VLOOKUP(XJ3,[4]Variables!$H$639:$J$13336,3,TRUE)</f>
        <v>369.84184779291485</v>
      </c>
      <c r="XL75" s="79">
        <f>+VLOOKUP(XL3,[4]Variables!$H$639:$J$13336,3,TRUE)</f>
        <v>371.34862926119644</v>
      </c>
      <c r="XM75" s="79">
        <f>+VLOOKUP(XL3,[4]Variables!$H$639:$J$13336,3,TRUE)</f>
        <v>371.34862926119644</v>
      </c>
      <c r="XN75" s="79">
        <f>+VLOOKUP(XN3,[4]Variables!$H$639:$J$13336,3,TRUE)</f>
        <v>372.86154954369471</v>
      </c>
      <c r="XO75" s="79">
        <f>+VLOOKUP(XN3,[4]Variables!$H$639:$J$13336,3,TRUE)</f>
        <v>372.86154954369471</v>
      </c>
      <c r="XP75" s="79">
        <f>+VLOOKUP(XP3,[4]Variables!$H$639:$J$13336,3,TRUE)</f>
        <v>374.38063365069866</v>
      </c>
      <c r="XQ75" s="79">
        <f>+VLOOKUP(XP3,[4]Variables!$H$639:$J$13336,3,TRUE)</f>
        <v>374.38063365069866</v>
      </c>
    </row>
    <row r="76" spans="1:641" s="3" customFormat="1" ht="15.75" x14ac:dyDescent="0.25">
      <c r="A76" s="65" t="s">
        <v>229</v>
      </c>
      <c r="B76" s="66"/>
      <c r="C76" s="77">
        <f>+VLOOKUP($C$2,[4]Variables!AG698:AI13396,3,TRUE)</f>
        <v>433.392333984375</v>
      </c>
      <c r="D76" s="67"/>
      <c r="E76" s="82"/>
      <c r="G76" s="60"/>
      <c r="H76" s="88"/>
      <c r="I76" s="88"/>
      <c r="J76" s="89"/>
      <c r="O76" s="61"/>
      <c r="P76" s="3" t="s">
        <v>182</v>
      </c>
      <c r="Q76" s="147">
        <f>+ROUND(SUMPRODUCT(1*($BN$1:$XQ$1=Q3)*($BN$2:$XQ$2=12)*($BN$76:$XQ$76))/2,6)</f>
        <v>0.57874999999999999</v>
      </c>
      <c r="R76" s="147"/>
      <c r="S76" s="147">
        <f>+ROUND(SUMPRODUCT(1*($BN$1:$XQ$1=S3)*($BN$2:$XQ$2=12)*($BN$76:$XQ$76))/2,6)</f>
        <v>0.382193</v>
      </c>
      <c r="T76" s="147"/>
      <c r="U76" s="147">
        <f>+ROUND(SUMPRODUCT(1*($BN$1:$XQ$1=U3)*($BN$2:$XQ$2=12)*($BN$76:$XQ$76))/2,6)</f>
        <v>0.25504500000000002</v>
      </c>
      <c r="V76" s="147"/>
      <c r="W76" s="147">
        <f>+ROUND(SUMPRODUCT(1*($BN$1:$XQ$1=W3)*($BN$2:$XQ$2=12)*($BN$76:$XQ$76))/2,6)</f>
        <v>0.1696</v>
      </c>
      <c r="X76" s="147"/>
      <c r="Y76" s="147">
        <f>+ROUND(SUMPRODUCT(1*($BN$1:$XQ$1=Y3)*($BN$2:$XQ$2=12)*($BN$76:$XQ$76))/2,6)</f>
        <v>0.11278000000000001</v>
      </c>
      <c r="Z76" s="147"/>
      <c r="AA76" s="147">
        <f>+ROUND(SUMPRODUCT(1*($BN$1:$XQ$1=AA3)*($BN$2:$XQ$2=12)*($BN$76:$XQ$76))/2,6)</f>
        <v>7.4995999999999993E-2</v>
      </c>
      <c r="AB76" s="147"/>
      <c r="AC76" s="147">
        <f>+ROUND(SUMPRODUCT(1*($BN$1:$XQ$1=AC3)*($BN$2:$XQ$2=12)*($BN$76:$XQ$76))/2,6)</f>
        <v>7.0605000000000001E-2</v>
      </c>
      <c r="AD76" s="147"/>
      <c r="AE76" s="147">
        <f>+ROUND(SUMPRODUCT(1*($BN$1:$XQ$1=AE3)*($BN$2:$XQ$2=12)*($BN$76:$XQ$76))/2,6)</f>
        <v>7.0605000000000001E-2</v>
      </c>
      <c r="AF76" s="147"/>
      <c r="AG76" s="147">
        <f>+ROUND(SUMPRODUCT(1*($BN$1:$XQ$1=AG3)*($BN$2:$XQ$2=12)*($BN$76:$XQ$76))/2,6)</f>
        <v>7.0605000000000001E-2</v>
      </c>
      <c r="AH76" s="147"/>
      <c r="AI76" s="147">
        <f>+ROUND(SUMPRODUCT(1*($BN$1:$XQ$1=AI3)*($BN$2:$XQ$2=12)*($BN$76:$XQ$76))/2,6)</f>
        <v>7.0605000000000001E-2</v>
      </c>
      <c r="AJ76" s="147"/>
      <c r="AK76" s="147">
        <f>+ROUND(SUMPRODUCT(1*($BN$1:$XQ$1=AK3)*($BN$2:$XQ$2=12)*($BN$76:$XQ$76))/2,6)</f>
        <v>7.0605000000000001E-2</v>
      </c>
      <c r="AL76" s="147"/>
      <c r="AM76" s="147">
        <f>+ROUND(SUMPRODUCT(1*($BN$1:$XQ$1=AM3)*($BN$2:$XQ$2=12)*($BN$76:$XQ$76))/2,6)</f>
        <v>7.0605000000000001E-2</v>
      </c>
      <c r="AN76" s="147"/>
      <c r="AO76" s="147">
        <f>+ROUND(SUMPRODUCT(1*($BN$1:$XQ$1=AO3)*($BN$2:$XQ$2=12)*($BN$76:$XQ$76))/2,6)</f>
        <v>7.0605000000000001E-2</v>
      </c>
      <c r="AP76" s="147"/>
      <c r="AQ76" s="147">
        <f>+ROUND(SUMPRODUCT(1*($BN$1:$XQ$1=AQ3)*($BN$2:$XQ$2=12)*($BN$76:$XQ$76))/2,6)</f>
        <v>7.0605000000000001E-2</v>
      </c>
      <c r="AR76" s="147"/>
      <c r="AS76" s="147">
        <f>+ROUND(SUMPRODUCT(1*($BN$1:$XQ$1=AS3)*($BN$2:$XQ$2=12)*($BN$76:$XQ$76))/2,6)</f>
        <v>7.0605000000000001E-2</v>
      </c>
      <c r="AT76" s="147"/>
      <c r="AU76" s="147">
        <f>+ROUND(SUMPRODUCT(1*($BN$1:$XQ$1=AU3)*($BN$2:$XQ$2=12)*($BN$76:$XQ$76))/2,6)</f>
        <v>7.0605000000000001E-2</v>
      </c>
      <c r="AV76" s="147"/>
      <c r="AW76" s="147">
        <f>+ROUND(SUMPRODUCT(1*($BN$1:$XQ$1=AW3)*($BN$2:$XQ$2=12)*($BN$76:$XQ$76))/2,6)</f>
        <v>7.0605000000000001E-2</v>
      </c>
      <c r="AX76" s="147"/>
      <c r="AY76" s="147">
        <f>+ROUND(SUMPRODUCT(1*($BN$1:$XQ$1=AY3)*($BN$2:$XQ$2=12)*($BN$76:$XQ$76))/2,6)</f>
        <v>7.0605000000000001E-2</v>
      </c>
      <c r="AZ76" s="147"/>
      <c r="BA76" s="147">
        <f>+ROUND(SUMPRODUCT(1*($BN$1:$XQ$1=BA3)*($BN$2:$XQ$2=12)*($BN$76:$XQ$76))/2,6)</f>
        <v>7.0605000000000001E-2</v>
      </c>
      <c r="BB76" s="147"/>
      <c r="BC76" s="147">
        <f>+ROUND(SUMPRODUCT(1*($BN$1:$XQ$1=BC3)*($BN$2:$XQ$2=12)*($BN$76:$XQ$76))/2,6)</f>
        <v>7.0605000000000001E-2</v>
      </c>
      <c r="BD76" s="147"/>
      <c r="BE76" s="147">
        <f>+ROUND(SUMPRODUCT(1*($BN$1:$XQ$1=BE3)*($BN$2:$XQ$2=12)*($BN$76:$XQ$76))/2,6)</f>
        <v>7.0605000000000001E-2</v>
      </c>
      <c r="BF76" s="147"/>
      <c r="BG76" s="147">
        <f>+ROUND(SUMPRODUCT(1*($BN$1:$XQ$1=BG3)*($BN$2:$XQ$2=12)*($BN$76:$XQ$76))/2,6)</f>
        <v>7.0605000000000001E-2</v>
      </c>
      <c r="BH76" s="147"/>
      <c r="BI76" s="147">
        <f>+ROUND(SUMPRODUCT(1*($BN$1:$XQ$1=BI3)*($BN$2:$XQ$2=12)*($BN$76:$XQ$76))/2,6)</f>
        <v>7.0605000000000001E-2</v>
      </c>
      <c r="BJ76" s="147"/>
      <c r="BK76" s="147">
        <f>+ROUND(SUMPRODUCT(1*($BN$1:$XQ$1=BK3)*($BN$2:$XQ$2=12)*($BN$76:$XQ$76))/2,6)</f>
        <v>7.0605000000000001E-2</v>
      </c>
      <c r="BL76" s="147"/>
      <c r="BM76"/>
      <c r="BN76" s="81">
        <f>+VLOOKUP(BN3,[4]Variables!$C$639:$E$13336,3,TRUE)/100</f>
        <v>0.44562499999999999</v>
      </c>
      <c r="BO76" s="81">
        <f>+VLOOKUP(BN3,[4]Variables!$C$639:$E$13336,3,TRUE)/100</f>
        <v>0.44562499999999999</v>
      </c>
      <c r="BP76" s="81">
        <f>+VLOOKUP(BP3,[4]Variables!$C$639:$E$13336,3,TRUE)/100</f>
        <v>0.37125000000000002</v>
      </c>
      <c r="BQ76" s="81">
        <f>+VLOOKUP(BP3,[4]Variables!$C$639:$E$13336,3,TRUE)/100</f>
        <v>0.37125000000000002</v>
      </c>
      <c r="BR76" s="81">
        <f>+VLOOKUP(BR3,[4]Variables!$C$639:$E$13336,3,TRUE)/100</f>
        <v>0.45687499999999998</v>
      </c>
      <c r="BS76" s="81">
        <f>+VLOOKUP(BR3,[4]Variables!$C$639:$E$13336,3,TRUE)/100</f>
        <v>0.45687499999999998</v>
      </c>
      <c r="BT76" s="81">
        <f>+VLOOKUP(BT3,[4]Variables!$C$639:$E$13336,3,TRUE)/100</f>
        <v>0.53374999999999995</v>
      </c>
      <c r="BU76" s="81">
        <f>+VLOOKUP(BT3,[4]Variables!$C$639:$E$13336,3,TRUE)/100</f>
        <v>0.53374999999999995</v>
      </c>
      <c r="BV76" s="81">
        <f>+VLOOKUP(BV3,[4]Variables!$C$639:$E$13336,3,TRUE)/100</f>
        <v>0.53</v>
      </c>
      <c r="BW76" s="81">
        <f>+VLOOKUP(BV3,[4]Variables!$C$639:$E$13336,3,TRUE)/100</f>
        <v>0.53</v>
      </c>
      <c r="BX76" s="81">
        <f>+VLOOKUP(BX3,[4]Variables!$C$639:$E$13336,3,TRUE)/100</f>
        <v>0.47499999999999998</v>
      </c>
      <c r="BY76" s="81">
        <f>+VLOOKUP(BX3,[4]Variables!$C$639:$E$13336,3,TRUE)/100</f>
        <v>0.47499999999999998</v>
      </c>
      <c r="BZ76" s="81">
        <f>+VLOOKUP(BZ3,[4]Variables!$C$639:$E$13336,3,TRUE)/100</f>
        <v>0.49625000000000002</v>
      </c>
      <c r="CA76" s="81">
        <f>+VLOOKUP(BZ3,[4]Variables!$C$639:$E$13336,3,TRUE)/100</f>
        <v>0.49625000000000002</v>
      </c>
      <c r="CB76" s="81">
        <f>+VLOOKUP(CB3,[4]Variables!$C$639:$E$13336,3,TRUE)/100</f>
        <v>0.57874999999999999</v>
      </c>
      <c r="CC76" s="81">
        <f>+VLOOKUP(CB3,[4]Variables!$C$639:$E$13336,3,TRUE)/100</f>
        <v>0.57874999999999999</v>
      </c>
      <c r="CD76" s="81">
        <f>+VLOOKUP(CD3,[4]Variables!$C$639:$E$13336,3,TRUE)/100</f>
        <v>0.57874999999999999</v>
      </c>
      <c r="CE76" s="81">
        <f>+VLOOKUP(CD3,[4]Variables!$C$639:$E$13336,3,TRUE)/100</f>
        <v>0.57874999999999999</v>
      </c>
      <c r="CF76" s="81">
        <f>+VLOOKUP(CF3,[4]Variables!$C$639:$E$13336,3,TRUE)/100</f>
        <v>0.57874999999999999</v>
      </c>
      <c r="CG76" s="81">
        <f>+VLOOKUP(CF3,[4]Variables!$C$639:$E$13336,3,TRUE)/100</f>
        <v>0.57874999999999999</v>
      </c>
      <c r="CH76" s="81">
        <f>+VLOOKUP(CH3,[4]Variables!$C$639:$E$13336,3,TRUE)/100</f>
        <v>0.57874999999999999</v>
      </c>
      <c r="CI76" s="81">
        <f>+VLOOKUP(CH3,[4]Variables!$C$639:$E$13336,3,TRUE)/100</f>
        <v>0.57874999999999999</v>
      </c>
      <c r="CJ76" s="81">
        <f>+VLOOKUP(CJ3,[4]Variables!$C$639:$E$13336,3,TRUE)/100</f>
        <v>0.57874999999999999</v>
      </c>
      <c r="CK76" s="81">
        <f>+VLOOKUP(CJ3,[4]Variables!$C$639:$E$13336,3,TRUE)/100</f>
        <v>0.57874999999999999</v>
      </c>
      <c r="CL76" s="81">
        <f>+VLOOKUP(CL3,[4]Variables!$C$639:$E$13336,3,TRUE)/100</f>
        <v>0.54599056603773588</v>
      </c>
      <c r="CM76" s="81">
        <f>+VLOOKUP(CL3,[4]Variables!$C$639:$E$13336,3,TRUE)/100</f>
        <v>0.54599056603773588</v>
      </c>
      <c r="CN76" s="81">
        <f>+VLOOKUP(CN3,[4]Variables!$C$639:$E$13336,3,TRUE)/100</f>
        <v>0.52852818885907804</v>
      </c>
      <c r="CO76" s="81">
        <f>+VLOOKUP(CN3,[4]Variables!$C$639:$E$13336,3,TRUE)/100</f>
        <v>0.52852818885907804</v>
      </c>
      <c r="CP76" s="81">
        <f>+VLOOKUP(CP3,[4]Variables!$C$639:$E$13336,3,TRUE)/100</f>
        <v>0.5116243096393549</v>
      </c>
      <c r="CQ76" s="81">
        <f>+VLOOKUP(CP3,[4]Variables!$C$639:$E$13336,3,TRUE)/100</f>
        <v>0.5116243096393549</v>
      </c>
      <c r="CR76" s="81">
        <f>+VLOOKUP(CR3,[4]Variables!$C$639:$E$13336,3,TRUE)/100</f>
        <v>0.4952610659783363</v>
      </c>
      <c r="CS76" s="81">
        <f>+VLOOKUP(CR3,[4]Variables!$C$639:$E$13336,3,TRUE)/100</f>
        <v>0.4952610659783363</v>
      </c>
      <c r="CT76" s="81">
        <f>+VLOOKUP(CT3,[4]Variables!$C$639:$E$13336,3,TRUE)/100</f>
        <v>0.47942116676765989</v>
      </c>
      <c r="CU76" s="81">
        <f>+VLOOKUP(CT3,[4]Variables!$C$639:$E$13336,3,TRUE)/100</f>
        <v>0.47942116676765989</v>
      </c>
      <c r="CV76" s="81">
        <f>+VLOOKUP(CV3,[4]Variables!$C$639:$E$13336,3,TRUE)/100</f>
        <v>0.46408787391924378</v>
      </c>
      <c r="CW76" s="81">
        <f>+VLOOKUP(CV3,[4]Variables!$C$639:$E$13336,3,TRUE)/100</f>
        <v>0.46408787391924378</v>
      </c>
      <c r="CX76" s="81">
        <f>+VLOOKUP(CX3,[4]Variables!$C$639:$E$13336,3,TRUE)/100</f>
        <v>0.44924498467807844</v>
      </c>
      <c r="CY76" s="81">
        <f>+VLOOKUP(CX3,[4]Variables!$C$639:$E$13336,3,TRUE)/100</f>
        <v>0.44924498467807844</v>
      </c>
      <c r="CZ76" s="81">
        <f>+VLOOKUP(CZ3,[4]Variables!$C$639:$E$13336,3,TRUE)/100</f>
        <v>0.43495389637879917</v>
      </c>
      <c r="DA76" s="81">
        <f>+VLOOKUP(CZ3,[4]Variables!$C$639:$E$13336,3,TRUE)/100</f>
        <v>0.43495389637879917</v>
      </c>
      <c r="DB76" s="81">
        <f>+VLOOKUP(DB3,[4]Variables!$C$639:$E$13336,3,TRUE)/100</f>
        <v>0.42111742685489512</v>
      </c>
      <c r="DC76" s="81">
        <f>+VLOOKUP(DB3,[4]Variables!$C$639:$E$13336,3,TRUE)/100</f>
        <v>0.42111742685489512</v>
      </c>
      <c r="DD76" s="81">
        <f>+VLOOKUP(DD3,[4]Variables!$C$639:$E$13336,3,TRUE)/100</f>
        <v>0.4077211140705439</v>
      </c>
      <c r="DE76" s="81">
        <f>+VLOOKUP(DD3,[4]Variables!$C$639:$E$13336,3,TRUE)/100</f>
        <v>0.4077211140705439</v>
      </c>
      <c r="DF76" s="81">
        <f>+VLOOKUP(DF3,[4]Variables!$C$639:$E$13336,3,TRUE)/100</f>
        <v>0.39475095604676974</v>
      </c>
      <c r="DG76" s="81">
        <f>+VLOOKUP(DF3,[4]Variables!$C$639:$E$13336,3,TRUE)/100</f>
        <v>0.39475095604676974</v>
      </c>
      <c r="DH76" s="81">
        <f>+VLOOKUP(DH3,[4]Variables!$C$639:$E$13336,3,TRUE)/100</f>
        <v>0.38219339622641513</v>
      </c>
      <c r="DI76" s="81">
        <f>+VLOOKUP(DH3,[4]Variables!$C$639:$E$13336,3,TRUE)/100</f>
        <v>0.38219339622641513</v>
      </c>
      <c r="DJ76" s="81">
        <f>+VLOOKUP(DJ3,[4]Variables!$C$639:$E$13336,3,TRUE)/100</f>
        <v>0.3707173127800833</v>
      </c>
      <c r="DK76" s="81">
        <f>+VLOOKUP(DJ3,[4]Variables!$C$639:$E$13336,3,TRUE)/100</f>
        <v>0.3707173127800833</v>
      </c>
      <c r="DL76" s="81">
        <f>+VLOOKUP(DL3,[4]Variables!$C$639:$E$13336,3,TRUE)/100</f>
        <v>0.35832479080901825</v>
      </c>
      <c r="DM76" s="81">
        <f>+VLOOKUP(DL3,[4]Variables!$C$639:$E$13336,3,TRUE)/100</f>
        <v>0.35832479080901825</v>
      </c>
      <c r="DN76" s="81">
        <f>+VLOOKUP(DN3,[4]Variables!$C$639:$E$13336,3,TRUE)/100</f>
        <v>0.3463465322011926</v>
      </c>
      <c r="DO76" s="81">
        <f>+VLOOKUP(DN3,[4]Variables!$C$639:$E$13336,3,TRUE)/100</f>
        <v>0.3463465322011926</v>
      </c>
      <c r="DP76" s="81">
        <f>+VLOOKUP(DP3,[4]Variables!$C$639:$E$13336,3,TRUE)/100</f>
        <v>0.33476868875568938</v>
      </c>
      <c r="DQ76" s="81">
        <f>+VLOOKUP(DP3,[4]Variables!$C$639:$E$13336,3,TRUE)/100</f>
        <v>0.33476868875568938</v>
      </c>
      <c r="DR76" s="81">
        <f>+VLOOKUP(DR3,[4]Variables!$C$639:$E$13336,3,TRUE)/100</f>
        <v>0.32357787519611186</v>
      </c>
      <c r="DS76" s="81">
        <f>+VLOOKUP(DR3,[4]Variables!$C$639:$E$13336,3,TRUE)/100</f>
        <v>0.32357787519611186</v>
      </c>
      <c r="DT76" s="81">
        <f>+VLOOKUP(DT3,[4]Variables!$C$639:$E$13336,3,TRUE)/100</f>
        <v>0.31276115369571317</v>
      </c>
      <c r="DU76" s="81">
        <f>+VLOOKUP(DT3,[4]Variables!$C$639:$E$13336,3,TRUE)/100</f>
        <v>0.31276115369571317</v>
      </c>
      <c r="DV76" s="81">
        <f>+VLOOKUP(DV3,[4]Variables!$C$639:$E$13336,3,TRUE)/100</f>
        <v>0.30230601891982795</v>
      </c>
      <c r="DW76" s="81">
        <f>+VLOOKUP(DV3,[4]Variables!$C$639:$E$13336,3,TRUE)/100</f>
        <v>0.30230601891982795</v>
      </c>
      <c r="DX76" s="81">
        <f>+VLOOKUP(DX3,[4]Variables!$C$639:$E$13336,3,TRUE)/100</f>
        <v>0.29220038356831268</v>
      </c>
      <c r="DY76" s="81">
        <f>+VLOOKUP(DX3,[4]Variables!$C$639:$E$13336,3,TRUE)/100</f>
        <v>0.29220038356831268</v>
      </c>
      <c r="DZ76" s="81">
        <f>+VLOOKUP(DZ3,[4]Variables!$C$639:$E$13336,3,TRUE)/100</f>
        <v>0.28243256440128056</v>
      </c>
      <c r="EA76" s="81">
        <f>+VLOOKUP(DZ3,[4]Variables!$C$639:$E$13336,3,TRUE)/100</f>
        <v>0.28243256440128056</v>
      </c>
      <c r="EB76" s="81">
        <f>+VLOOKUP(EB3,[4]Variables!$C$639:$E$13336,3,TRUE)/100</f>
        <v>0.27299126873197527</v>
      </c>
      <c r="EC76" s="81">
        <f>+VLOOKUP(EB3,[4]Variables!$C$639:$E$13336,3,TRUE)/100</f>
        <v>0.27299126873197527</v>
      </c>
      <c r="ED76" s="81">
        <f>+VLOOKUP(ED3,[4]Variables!$C$639:$E$13336,3,TRUE)/100</f>
        <v>0.26386558137116728</v>
      </c>
      <c r="EE76" s="81">
        <f>+VLOOKUP(ED3,[4]Variables!$C$639:$E$13336,3,TRUE)/100</f>
        <v>0.26386558137116728</v>
      </c>
      <c r="EF76" s="81">
        <f>+VLOOKUP(EF3,[4]Variables!$C$639:$E$13336,3,TRUE)/100</f>
        <v>0.2550449520079795</v>
      </c>
      <c r="EG76" s="81">
        <f>+VLOOKUP(EF3,[4]Variables!$C$639:$E$13336,3,TRUE)/100</f>
        <v>0.2550449520079795</v>
      </c>
      <c r="EH76" s="81">
        <f>+VLOOKUP(EH3,[4]Variables!$C$639:$E$13336,3,TRUE)/100</f>
        <v>0.24651918301255349</v>
      </c>
      <c r="EI76" s="81">
        <f>+VLOOKUP(EH3,[4]Variables!$C$639:$E$13336,3,TRUE)/100</f>
        <v>0.24651918301255349</v>
      </c>
      <c r="EJ76" s="81">
        <f>+VLOOKUP(EJ3,[4]Variables!$C$639:$E$13336,3,TRUE)/100</f>
        <v>0.23827841764645266</v>
      </c>
      <c r="EK76" s="81">
        <f>+VLOOKUP(EJ3,[4]Variables!$C$639:$E$13336,3,TRUE)/100</f>
        <v>0.23827841764645266</v>
      </c>
      <c r="EL76" s="81">
        <f>+VLOOKUP(EL3,[4]Variables!$C$639:$E$13336,3,TRUE)/100</f>
        <v>0.23031312866717596</v>
      </c>
      <c r="EM76" s="81">
        <f>+VLOOKUP(EL3,[4]Variables!$C$639:$E$13336,3,TRUE)/100</f>
        <v>0.23031312866717596</v>
      </c>
      <c r="EN76" s="81">
        <f>+VLOOKUP(EN3,[4]Variables!$C$639:$E$13336,3,TRUE)/100</f>
        <v>0.22261410731360398</v>
      </c>
      <c r="EO76" s="81">
        <f>+VLOOKUP(EN3,[4]Variables!$C$639:$E$13336,3,TRUE)/100</f>
        <v>0.22261410731360398</v>
      </c>
      <c r="EP76" s="81">
        <f>+VLOOKUP(EP3,[4]Variables!$C$639:$E$13336,3,TRUE)/100</f>
        <v>0.21517245265964555</v>
      </c>
      <c r="EQ76" s="81">
        <f>+VLOOKUP(EP3,[4]Variables!$C$639:$E$13336,3,TRUE)/100</f>
        <v>0.21517245265964555</v>
      </c>
      <c r="ER76" s="81">
        <f>+VLOOKUP(ER3,[4]Variables!$C$639:$E$13336,3,TRUE)/100</f>
        <v>0.20797956132377629</v>
      </c>
      <c r="ES76" s="81">
        <f>+VLOOKUP(ER3,[4]Variables!$C$639:$E$13336,3,TRUE)/100</f>
        <v>0.20797956132377629</v>
      </c>
      <c r="ET76" s="81">
        <f>+VLOOKUP(ET3,[4]Variables!$C$639:$E$13336,3,TRUE)/100</f>
        <v>0.20102711752257099</v>
      </c>
      <c r="EU76" s="81">
        <f>+VLOOKUP(ET3,[4]Variables!$C$639:$E$13336,3,TRUE)/100</f>
        <v>0.20102711752257099</v>
      </c>
      <c r="EV76" s="81">
        <f>+VLOOKUP(EV3,[4]Variables!$C$639:$E$13336,3,TRUE)/100</f>
        <v>0.19430708345673239</v>
      </c>
      <c r="EW76" s="81">
        <f>+VLOOKUP(EV3,[4]Variables!$C$639:$E$13336,3,TRUE)/100</f>
        <v>0.19430708345673239</v>
      </c>
      <c r="EX76" s="81">
        <f>+VLOOKUP(EX3,[4]Variables!$C$639:$E$13336,3,TRUE)/100</f>
        <v>0.18781169001849934</v>
      </c>
      <c r="EY76" s="81">
        <f>+VLOOKUP(EX3,[4]Variables!$C$639:$E$13336,3,TRUE)/100</f>
        <v>0.18781169001849934</v>
      </c>
      <c r="EZ76" s="81">
        <f>+VLOOKUP(EZ3,[4]Variables!$C$639:$E$13336,3,TRUE)/100</f>
        <v>0.18153342780969392</v>
      </c>
      <c r="FA76" s="81">
        <f>+VLOOKUP(EZ3,[4]Variables!$C$639:$E$13336,3,TRUE)/100</f>
        <v>0.18153342780969392</v>
      </c>
      <c r="FB76" s="81">
        <f>+VLOOKUP(FB3,[4]Variables!$C$639:$E$13336,3,TRUE)/100</f>
        <v>0.17546503846002007</v>
      </c>
      <c r="FC76" s="81">
        <f>+VLOOKUP(FB3,[4]Variables!$C$639:$E$13336,3,TRUE)/100</f>
        <v>0.17546503846002007</v>
      </c>
      <c r="FD76" s="81">
        <f>+VLOOKUP(FD3,[4]Variables!$C$639:$E$13336,3,TRUE)/100</f>
        <v>0.16959950623557954</v>
      </c>
      <c r="FE76" s="81">
        <f>+VLOOKUP(FD3,[4]Variables!$C$639:$E$13336,3,TRUE)/100</f>
        <v>0.16959950623557954</v>
      </c>
      <c r="FF76" s="81">
        <f>+VLOOKUP(FF3,[4]Variables!$C$639:$E$13336,3,TRUE)/100</f>
        <v>0.16393004992790228</v>
      </c>
      <c r="FG76" s="81">
        <f>+VLOOKUP(FF3,[4]Variables!$C$639:$E$13336,3,TRUE)/100</f>
        <v>0.16393004992790228</v>
      </c>
      <c r="FH76" s="81">
        <f>+VLOOKUP(FH3,[4]Variables!$C$639:$E$13336,3,TRUE)/100</f>
        <v>0.1584501150141141</v>
      </c>
      <c r="FI76" s="81">
        <f>+VLOOKUP(FH3,[4]Variables!$C$639:$E$13336,3,TRUE)/100</f>
        <v>0.1584501150141141</v>
      </c>
      <c r="FJ76" s="81">
        <f>+VLOOKUP(FJ3,[4]Variables!$C$639:$E$13336,3,TRUE)/100</f>
        <v>0.15315336607917832</v>
      </c>
      <c r="FK76" s="81">
        <f>+VLOOKUP(FJ3,[4]Variables!$C$639:$E$13336,3,TRUE)/100</f>
        <v>0.15315336607917832</v>
      </c>
      <c r="FL76" s="81">
        <f>+VLOOKUP(FL3,[4]Variables!$C$639:$E$13336,3,TRUE)/100</f>
        <v>0.14803367949145024</v>
      </c>
      <c r="FM76" s="81">
        <f>+VLOOKUP(FL3,[4]Variables!$C$639:$E$13336,3,TRUE)/100</f>
        <v>0.14803367949145024</v>
      </c>
      <c r="FN76" s="81">
        <f>+VLOOKUP(FN3,[4]Variables!$C$639:$E$13336,3,TRUE)/100</f>
        <v>0.14308513632307748</v>
      </c>
      <c r="FO76" s="81">
        <f>+VLOOKUP(FN3,[4]Variables!$C$639:$E$13336,3,TRUE)/100</f>
        <v>0.14308513632307748</v>
      </c>
      <c r="FP76" s="81">
        <f>+VLOOKUP(FP3,[4]Variables!$C$639:$E$13336,3,TRUE)/100</f>
        <v>0.13830201550705973</v>
      </c>
      <c r="FQ76" s="81">
        <f>+VLOOKUP(FP3,[4]Variables!$C$639:$E$13336,3,TRUE)/100</f>
        <v>0.13830201550705973</v>
      </c>
      <c r="FR76" s="81">
        <f>+VLOOKUP(FR3,[4]Variables!$C$639:$E$13336,3,TRUE)/100</f>
        <v>0.13367878722305851</v>
      </c>
      <c r="FS76" s="81">
        <f>+VLOOKUP(FR3,[4]Variables!$C$639:$E$13336,3,TRUE)/100</f>
        <v>0.13367878722305851</v>
      </c>
      <c r="FT76" s="81">
        <f>+VLOOKUP(FT3,[4]Variables!$C$639:$E$13336,3,TRUE)/100</f>
        <v>0.12921010650430875</v>
      </c>
      <c r="FU76" s="81">
        <f>+VLOOKUP(FT3,[4]Variables!$C$639:$E$13336,3,TRUE)/100</f>
        <v>0.12921010650430875</v>
      </c>
      <c r="FV76" s="81">
        <f>+VLOOKUP(FV3,[4]Variables!$C$639:$E$13336,3,TRUE)/100</f>
        <v>0.12489080705824218</v>
      </c>
      <c r="FW76" s="81">
        <f>+VLOOKUP(FV3,[4]Variables!$C$639:$E$13336,3,TRUE)/100</f>
        <v>0.12489080705824218</v>
      </c>
      <c r="FX76" s="81">
        <f>+VLOOKUP(FX3,[4]Variables!$C$639:$E$13336,3,TRUE)/100</f>
        <v>0.12071589529367768</v>
      </c>
      <c r="FY76" s="81">
        <f>+VLOOKUP(FX3,[4]Variables!$C$639:$E$13336,3,TRUE)/100</f>
        <v>0.12071589529367768</v>
      </c>
      <c r="FZ76" s="81">
        <f>+VLOOKUP(FZ3,[4]Variables!$C$639:$E$13336,3,TRUE)/100</f>
        <v>0.11668054454767375</v>
      </c>
      <c r="GA76" s="81">
        <f>+VLOOKUP(FZ3,[4]Variables!$C$639:$E$13336,3,TRUE)/100</f>
        <v>0.11668054454767375</v>
      </c>
      <c r="GB76" s="81">
        <f>+VLOOKUP(GB3,[4]Variables!$C$639:$E$13336,3,TRUE)/100</f>
        <v>0.11278008950536865</v>
      </c>
      <c r="GC76" s="81">
        <f>+VLOOKUP(GB3,[4]Variables!$C$639:$E$13336,3,TRUE)/100</f>
        <v>0.11278008950536865</v>
      </c>
      <c r="GD76" s="81">
        <f>+VLOOKUP(GD3,[4]Variables!$C$639:$E$13336,3,TRUE)/100</f>
        <v>0.10901002080635683</v>
      </c>
      <c r="GE76" s="81">
        <f>+VLOOKUP(GD3,[4]Variables!$C$639:$E$13336,3,TRUE)/100</f>
        <v>0.10901002080635683</v>
      </c>
      <c r="GF76" s="81">
        <f>+VLOOKUP(GF3,[4]Variables!$C$639:$E$13336,3,TRUE)/100</f>
        <v>0.10536597983136624</v>
      </c>
      <c r="GG76" s="81">
        <f>+VLOOKUP(GF3,[4]Variables!$C$639:$E$13336,3,TRUE)/100</f>
        <v>0.10536597983136624</v>
      </c>
      <c r="GH76" s="81">
        <f>+VLOOKUP(GH3,[4]Variables!$C$639:$E$13336,3,TRUE)/100</f>
        <v>0.10184375366320884</v>
      </c>
      <c r="GI76" s="81">
        <f>+VLOOKUP(GH3,[4]Variables!$C$639:$E$13336,3,TRUE)/100</f>
        <v>0.10184375366320884</v>
      </c>
      <c r="GJ76" s="81">
        <f>+VLOOKUP(GJ3,[4]Variables!$C$639:$E$13336,3,TRUE)/100</f>
        <v>9.8439270216179334E-2</v>
      </c>
      <c r="GK76" s="81">
        <f>+VLOOKUP(GJ3,[4]Variables!$C$639:$E$13336,3,TRUE)/100</f>
        <v>9.8439270216179334E-2</v>
      </c>
      <c r="GL76" s="81">
        <f>+VLOOKUP(GL3,[4]Variables!$C$639:$E$13336,3,TRUE)/100</f>
        <v>9.5148593528270556E-2</v>
      </c>
      <c r="GM76" s="81">
        <f>+VLOOKUP(GL3,[4]Variables!$C$639:$E$13336,3,TRUE)/100</f>
        <v>9.5148593528270556E-2</v>
      </c>
      <c r="GN76" s="81">
        <f>+VLOOKUP(GN3,[4]Variables!$C$639:$E$13336,3,TRUE)/100</f>
        <v>9.1967919210763013E-2</v>
      </c>
      <c r="GO76" s="81">
        <f>+VLOOKUP(GN3,[4]Variables!$C$639:$E$13336,3,TRUE)/100</f>
        <v>9.1967919210763013E-2</v>
      </c>
      <c r="GP76" s="81">
        <f>+VLOOKUP(GP3,[4]Variables!$C$639:$E$13336,3,TRUE)/100</f>
        <v>8.8893570049927859E-2</v>
      </c>
      <c r="GQ76" s="81">
        <f>+VLOOKUP(GP3,[4]Variables!$C$639:$E$13336,3,TRUE)/100</f>
        <v>8.8893570049927859E-2</v>
      </c>
      <c r="GR76" s="81">
        <f>+VLOOKUP(GR3,[4]Variables!$C$639:$E$13336,3,TRUE)/100</f>
        <v>8.5921991755758362E-2</v>
      </c>
      <c r="GS76" s="81">
        <f>+VLOOKUP(GR3,[4]Variables!$C$639:$E$13336,3,TRUE)/100</f>
        <v>8.5921991755758362E-2</v>
      </c>
      <c r="GT76" s="81">
        <f>+VLOOKUP(GT3,[4]Variables!$C$639:$E$13336,3,TRUE)/100</f>
        <v>8.3049748852814811E-2</v>
      </c>
      <c r="GU76" s="81">
        <f>+VLOOKUP(GT3,[4]Variables!$C$639:$E$13336,3,TRUE)/100</f>
        <v>8.3049748852814811E-2</v>
      </c>
      <c r="GV76" s="81">
        <f>+VLOOKUP(GV3,[4]Variables!$C$639:$E$13336,3,TRUE)/100</f>
        <v>8.0273520708432244E-2</v>
      </c>
      <c r="GW76" s="81">
        <f>+VLOOKUP(GV3,[4]Variables!$C$639:$E$13336,3,TRUE)/100</f>
        <v>8.0273520708432244E-2</v>
      </c>
      <c r="GX76" s="81">
        <f>+VLOOKUP(GX3,[4]Variables!$C$639:$E$13336,3,TRUE)/100</f>
        <v>7.7590097693699414E-2</v>
      </c>
      <c r="GY76" s="81">
        <f>+VLOOKUP(GX3,[4]Variables!$C$639:$E$13336,3,TRUE)/100</f>
        <v>7.7590097693699414E-2</v>
      </c>
      <c r="GZ76" s="81">
        <f>+VLOOKUP(GZ3,[4]Variables!$C$639:$E$13336,3,TRUE)/100</f>
        <v>7.4996377472770201E-2</v>
      </c>
      <c r="HA76" s="81">
        <f>+VLOOKUP(GZ3,[4]Variables!$C$639:$E$13336,3,TRUE)/100</f>
        <v>7.4996377472770201E-2</v>
      </c>
      <c r="HB76" s="81">
        <f>+VLOOKUP(HB3,[4]Variables!$C$639:$E$13336,3,TRUE)/100</f>
        <v>7.0605271697625926E-2</v>
      </c>
      <c r="HC76" s="81">
        <f>+VLOOKUP(HB3,[4]Variables!$C$639:$E$13336,3,TRUE)/100</f>
        <v>7.0605271697625926E-2</v>
      </c>
      <c r="HD76" s="81">
        <f>+VLOOKUP(HD3,[4]Variables!$C$639:$E$13336,3,TRUE)/100</f>
        <v>7.0605271697625926E-2</v>
      </c>
      <c r="HE76" s="81">
        <f>+VLOOKUP(HD3,[4]Variables!$C$639:$E$13336,3,TRUE)/100</f>
        <v>7.0605271697625926E-2</v>
      </c>
      <c r="HF76" s="81">
        <f>+VLOOKUP(HF3,[4]Variables!$C$639:$E$13336,3,TRUE)/100</f>
        <v>7.0605271697625926E-2</v>
      </c>
      <c r="HG76" s="81">
        <f>+VLOOKUP(HF3,[4]Variables!$C$639:$E$13336,3,TRUE)/100</f>
        <v>7.0605271697625926E-2</v>
      </c>
      <c r="HH76" s="81">
        <f>+VLOOKUP(HH3,[4]Variables!$C$639:$E$13336,3,TRUE)/100</f>
        <v>7.0605271697625926E-2</v>
      </c>
      <c r="HI76" s="81">
        <f>+VLOOKUP(HH3,[4]Variables!$C$639:$E$13336,3,TRUE)/100</f>
        <v>7.0605271697625926E-2</v>
      </c>
      <c r="HJ76" s="81">
        <f>+VLOOKUP(HJ3,[4]Variables!$C$639:$E$13336,3,TRUE)/100</f>
        <v>7.0605271697625926E-2</v>
      </c>
      <c r="HK76" s="81">
        <f>+VLOOKUP(HJ3,[4]Variables!$C$639:$E$13336,3,TRUE)/100</f>
        <v>7.0605271697625926E-2</v>
      </c>
      <c r="HL76" s="81">
        <f>+VLOOKUP(HL3,[4]Variables!$C$639:$E$13336,3,TRUE)/100</f>
        <v>7.0605271697625926E-2</v>
      </c>
      <c r="HM76" s="81">
        <f>+VLOOKUP(HL3,[4]Variables!$C$639:$E$13336,3,TRUE)/100</f>
        <v>7.0605271697625926E-2</v>
      </c>
      <c r="HN76" s="81">
        <f>+VLOOKUP(HN3,[4]Variables!$C$639:$E$13336,3,TRUE)/100</f>
        <v>7.0605271697626246E-2</v>
      </c>
      <c r="HO76" s="81">
        <f>+VLOOKUP(HN3,[4]Variables!$C$639:$E$13336,3,TRUE)/100</f>
        <v>7.0605271697626246E-2</v>
      </c>
      <c r="HP76" s="81">
        <f>+VLOOKUP(HP3,[4]Variables!$C$639:$E$13336,3,TRUE)/100</f>
        <v>7.0605271697625926E-2</v>
      </c>
      <c r="HQ76" s="81">
        <f>+VLOOKUP(HP3,[4]Variables!$C$639:$E$13336,3,TRUE)/100</f>
        <v>7.0605271697625926E-2</v>
      </c>
      <c r="HR76" s="81">
        <f>+VLOOKUP(HR3,[4]Variables!$C$639:$E$13336,3,TRUE)/100</f>
        <v>7.0605271697625621E-2</v>
      </c>
      <c r="HS76" s="81">
        <f>+VLOOKUP(HR3,[4]Variables!$C$639:$E$13336,3,TRUE)/100</f>
        <v>7.0605271697625621E-2</v>
      </c>
      <c r="HT76" s="81">
        <f>+VLOOKUP(HT3,[4]Variables!$C$639:$E$13336,3,TRUE)/100</f>
        <v>7.0605271697625926E-2</v>
      </c>
      <c r="HU76" s="81">
        <f>+VLOOKUP(HT3,[4]Variables!$C$639:$E$13336,3,TRUE)/100</f>
        <v>7.0605271697625926E-2</v>
      </c>
      <c r="HV76" s="81">
        <f>+VLOOKUP(HV3,[4]Variables!$C$639:$E$13336,3,TRUE)/100</f>
        <v>7.0605271697625621E-2</v>
      </c>
      <c r="HW76" s="81">
        <f>+VLOOKUP(HV3,[4]Variables!$C$639:$E$13336,3,TRUE)/100</f>
        <v>7.0605271697625621E-2</v>
      </c>
      <c r="HX76" s="81">
        <f>+VLOOKUP(HX3,[4]Variables!$C$639:$E$13336,3,TRUE)/100</f>
        <v>7.0605271697625621E-2</v>
      </c>
      <c r="HY76" s="81">
        <f>+VLOOKUP(HX3,[4]Variables!$C$639:$E$13336,3,TRUE)/100</f>
        <v>7.0605271697625621E-2</v>
      </c>
      <c r="HZ76" s="81">
        <f>+VLOOKUP(HZ3,[4]Variables!$C$639:$E$13336,3,TRUE)/100</f>
        <v>7.0605271697625926E-2</v>
      </c>
      <c r="IA76" s="81">
        <f>+VLOOKUP(HZ3,[4]Variables!$C$639:$E$13336,3,TRUE)/100</f>
        <v>7.0605271697625926E-2</v>
      </c>
      <c r="IB76" s="81">
        <f>+VLOOKUP(IB3,[4]Variables!$C$639:$E$13336,3,TRUE)/100</f>
        <v>7.0605271697625926E-2</v>
      </c>
      <c r="IC76" s="81">
        <f>+VLOOKUP(IB3,[4]Variables!$C$639:$E$13336,3,TRUE)/100</f>
        <v>7.0605271697625926E-2</v>
      </c>
      <c r="ID76" s="81">
        <f>+VLOOKUP(ID3,[4]Variables!$C$639:$E$13336,3,TRUE)/100</f>
        <v>7.0605271697626246E-2</v>
      </c>
      <c r="IE76" s="81">
        <f>+VLOOKUP(ID3,[4]Variables!$C$639:$E$13336,3,TRUE)/100</f>
        <v>7.0605271697626246E-2</v>
      </c>
      <c r="IF76" s="81">
        <f>+VLOOKUP(IF3,[4]Variables!$C$639:$E$13336,3,TRUE)/100</f>
        <v>7.0605271697626246E-2</v>
      </c>
      <c r="IG76" s="81">
        <f>+VLOOKUP(IF3,[4]Variables!$C$639:$E$13336,3,TRUE)/100</f>
        <v>7.0605271697626246E-2</v>
      </c>
      <c r="IH76" s="81">
        <f>+VLOOKUP(IH3,[4]Variables!$C$639:$E$13336,3,TRUE)/100</f>
        <v>7.0605271697626246E-2</v>
      </c>
      <c r="II76" s="81">
        <f>+VLOOKUP(IH3,[4]Variables!$C$639:$E$13336,3,TRUE)/100</f>
        <v>7.0605271697626246E-2</v>
      </c>
      <c r="IJ76" s="81">
        <f>+VLOOKUP(IJ3,[4]Variables!$C$639:$E$13336,3,TRUE)/100</f>
        <v>7.0605271697626246E-2</v>
      </c>
      <c r="IK76" s="81">
        <f>+VLOOKUP(IJ3,[4]Variables!$C$639:$E$13336,3,TRUE)/100</f>
        <v>7.0605271697626246E-2</v>
      </c>
      <c r="IL76" s="81">
        <f>+VLOOKUP(IL3,[4]Variables!$C$639:$E$13336,3,TRUE)/100</f>
        <v>7.0605271697626246E-2</v>
      </c>
      <c r="IM76" s="81">
        <f>+VLOOKUP(IL3,[4]Variables!$C$639:$E$13336,3,TRUE)/100</f>
        <v>7.0605271697626246E-2</v>
      </c>
      <c r="IN76" s="81">
        <f>+VLOOKUP(IN3,[4]Variables!$C$639:$E$13336,3,TRUE)/100</f>
        <v>7.0605271697626551E-2</v>
      </c>
      <c r="IO76" s="81">
        <f>+VLOOKUP(IN3,[4]Variables!$C$639:$E$13336,3,TRUE)/100</f>
        <v>7.0605271697626551E-2</v>
      </c>
      <c r="IP76" s="81">
        <f>+VLOOKUP(IP3,[4]Variables!$C$639:$E$13336,3,TRUE)/100</f>
        <v>7.0605271697626551E-2</v>
      </c>
      <c r="IQ76" s="81">
        <f>+VLOOKUP(IP3,[4]Variables!$C$639:$E$13336,3,TRUE)/100</f>
        <v>7.0605271697626551E-2</v>
      </c>
      <c r="IR76" s="81">
        <f>+VLOOKUP(IR3,[4]Variables!$C$639:$E$13336,3,TRUE)/100</f>
        <v>7.0605271697626551E-2</v>
      </c>
      <c r="IS76" s="81">
        <f>+VLOOKUP(IR3,[4]Variables!$C$639:$E$13336,3,TRUE)/100</f>
        <v>7.0605271697626551E-2</v>
      </c>
      <c r="IT76" s="81">
        <f>+VLOOKUP(IT3,[4]Variables!$C$639:$E$13336,3,TRUE)/100</f>
        <v>7.0605271697626551E-2</v>
      </c>
      <c r="IU76" s="81">
        <f>+VLOOKUP(IT3,[4]Variables!$C$639:$E$13336,3,TRUE)/100</f>
        <v>7.0605271697626551E-2</v>
      </c>
      <c r="IV76" s="81">
        <f>+VLOOKUP(IV3,[4]Variables!$C$639:$E$13336,3,TRUE)/100</f>
        <v>7.0605271697626551E-2</v>
      </c>
      <c r="IW76" s="81">
        <f>+VLOOKUP(IV3,[4]Variables!$C$639:$E$13336,3,TRUE)/100</f>
        <v>7.0605271697626551E-2</v>
      </c>
      <c r="IX76" s="81">
        <f>+VLOOKUP(IX3,[4]Variables!$C$639:$E$13336,3,TRUE)/100</f>
        <v>7.0605271697626551E-2</v>
      </c>
      <c r="IY76" s="81">
        <f>+VLOOKUP(IX3,[4]Variables!$C$639:$E$13336,3,TRUE)/100</f>
        <v>7.0605271697626551E-2</v>
      </c>
      <c r="IZ76" s="81">
        <f>+VLOOKUP(IZ3,[4]Variables!$C$639:$E$13336,3,TRUE)/100</f>
        <v>7.0605271697626551E-2</v>
      </c>
      <c r="JA76" s="81">
        <f>+VLOOKUP(IZ3,[4]Variables!$C$639:$E$13336,3,TRUE)/100</f>
        <v>7.0605271697626551E-2</v>
      </c>
      <c r="JB76" s="81">
        <f>+VLOOKUP(JB3,[4]Variables!$C$639:$E$13336,3,TRUE)/100</f>
        <v>7.0605271697626551E-2</v>
      </c>
      <c r="JC76" s="81">
        <f>+VLOOKUP(JB3,[4]Variables!$C$639:$E$13336,3,TRUE)/100</f>
        <v>7.0605271697626551E-2</v>
      </c>
      <c r="JD76" s="81">
        <f>+VLOOKUP(JD3,[4]Variables!$C$639:$E$13336,3,TRUE)/100</f>
        <v>7.0605271697626551E-2</v>
      </c>
      <c r="JE76" s="81">
        <f>+VLOOKUP(JD3,[4]Variables!$C$639:$E$13336,3,TRUE)/100</f>
        <v>7.0605271697626551E-2</v>
      </c>
      <c r="JF76" s="81">
        <f>+VLOOKUP(JF3,[4]Variables!$C$639:$E$13336,3,TRUE)/100</f>
        <v>7.0605271697626551E-2</v>
      </c>
      <c r="JG76" s="81">
        <f>+VLOOKUP(JF3,[4]Variables!$C$639:$E$13336,3,TRUE)/100</f>
        <v>7.0605271697626551E-2</v>
      </c>
      <c r="JH76" s="81">
        <f>+VLOOKUP(JH3,[4]Variables!$C$639:$E$13336,3,TRUE)/100</f>
        <v>7.0605271697626246E-2</v>
      </c>
      <c r="JI76" s="81">
        <f>+VLOOKUP(JH3,[4]Variables!$C$639:$E$13336,3,TRUE)/100</f>
        <v>7.0605271697626246E-2</v>
      </c>
      <c r="JJ76" s="81">
        <f>+VLOOKUP(JJ3,[4]Variables!$C$639:$E$13336,3,TRUE)/100</f>
        <v>7.0605271697626246E-2</v>
      </c>
      <c r="JK76" s="81">
        <f>+VLOOKUP(JJ3,[4]Variables!$C$639:$E$13336,3,TRUE)/100</f>
        <v>7.0605271697626246E-2</v>
      </c>
      <c r="JL76" s="81">
        <f>+VLOOKUP(JL3,[4]Variables!$C$639:$E$13336,3,TRUE)/100</f>
        <v>7.0605271697625926E-2</v>
      </c>
      <c r="JM76" s="81">
        <f>+VLOOKUP(JL3,[4]Variables!$C$639:$E$13336,3,TRUE)/100</f>
        <v>7.0605271697625926E-2</v>
      </c>
      <c r="JN76" s="81">
        <f>+VLOOKUP(JN3,[4]Variables!$C$639:$E$13336,3,TRUE)/100</f>
        <v>7.0605271697626246E-2</v>
      </c>
      <c r="JO76" s="81">
        <f>+VLOOKUP(JN3,[4]Variables!$C$639:$E$13336,3,TRUE)/100</f>
        <v>7.0605271697626246E-2</v>
      </c>
      <c r="JP76" s="81">
        <f>+VLOOKUP(JP3,[4]Variables!$C$639:$E$13336,3,TRUE)/100</f>
        <v>7.0605271697625926E-2</v>
      </c>
      <c r="JQ76" s="81">
        <f>+VLOOKUP(JP3,[4]Variables!$C$639:$E$13336,3,TRUE)/100</f>
        <v>7.0605271697625926E-2</v>
      </c>
      <c r="JR76" s="81">
        <f>+VLOOKUP(JR3,[4]Variables!$C$639:$E$13336,3,TRUE)/100</f>
        <v>7.0605271697625926E-2</v>
      </c>
      <c r="JS76" s="81">
        <f>+VLOOKUP(JR3,[4]Variables!$C$639:$E$13336,3,TRUE)/100</f>
        <v>7.0605271697625926E-2</v>
      </c>
      <c r="JT76" s="81">
        <f>+VLOOKUP(JT3,[4]Variables!$C$639:$E$13336,3,TRUE)/100</f>
        <v>7.0605271697625926E-2</v>
      </c>
      <c r="JU76" s="81">
        <f>+VLOOKUP(JT3,[4]Variables!$C$639:$E$13336,3,TRUE)/100</f>
        <v>7.0605271697625926E-2</v>
      </c>
      <c r="JV76" s="81">
        <f>+VLOOKUP(JV3,[4]Variables!$C$639:$E$13336,3,TRUE)/100</f>
        <v>7.0605271697625926E-2</v>
      </c>
      <c r="JW76" s="81">
        <f>+VLOOKUP(JV3,[4]Variables!$C$639:$E$13336,3,TRUE)/100</f>
        <v>7.0605271697625926E-2</v>
      </c>
      <c r="JX76" s="81">
        <f>+VLOOKUP(JX3,[4]Variables!$C$639:$E$13336,3,TRUE)/100</f>
        <v>7.0605271697625926E-2</v>
      </c>
      <c r="JY76" s="81">
        <f>+VLOOKUP(JX3,[4]Variables!$C$639:$E$13336,3,TRUE)/100</f>
        <v>7.0605271697625926E-2</v>
      </c>
      <c r="JZ76" s="81">
        <f>+VLOOKUP(JZ3,[4]Variables!$C$639:$E$13336,3,TRUE)/100</f>
        <v>7.0605271697626246E-2</v>
      </c>
      <c r="KA76" s="81">
        <f>+VLOOKUP(JZ3,[4]Variables!$C$639:$E$13336,3,TRUE)/100</f>
        <v>7.0605271697626246E-2</v>
      </c>
      <c r="KB76" s="81">
        <f>+VLOOKUP(KB3,[4]Variables!$C$639:$E$13336,3,TRUE)/100</f>
        <v>7.0605271697625926E-2</v>
      </c>
      <c r="KC76" s="81">
        <f>+VLOOKUP(KB3,[4]Variables!$C$639:$E$13336,3,TRUE)/100</f>
        <v>7.0605271697625926E-2</v>
      </c>
      <c r="KD76" s="81">
        <f>+VLOOKUP(KD3,[4]Variables!$C$639:$E$13336,3,TRUE)/100</f>
        <v>7.0605271697625926E-2</v>
      </c>
      <c r="KE76" s="81">
        <f>+VLOOKUP(KD3,[4]Variables!$C$639:$E$13336,3,TRUE)/100</f>
        <v>7.0605271697625926E-2</v>
      </c>
      <c r="KF76" s="81">
        <f>+VLOOKUP(KF3,[4]Variables!$C$639:$E$13336,3,TRUE)/100</f>
        <v>7.0605271697625926E-2</v>
      </c>
      <c r="KG76" s="81">
        <f>+VLOOKUP(KF3,[4]Variables!$C$639:$E$13336,3,TRUE)/100</f>
        <v>7.0605271697625926E-2</v>
      </c>
      <c r="KH76" s="81">
        <f>+VLOOKUP(KH3,[4]Variables!$C$639:$E$13336,3,TRUE)/100</f>
        <v>7.0605271697626246E-2</v>
      </c>
      <c r="KI76" s="81">
        <f>+VLOOKUP(KH3,[4]Variables!$C$639:$E$13336,3,TRUE)/100</f>
        <v>7.0605271697626246E-2</v>
      </c>
      <c r="KJ76" s="81">
        <f>+VLOOKUP(KJ3,[4]Variables!$C$639:$E$13336,3,TRUE)/100</f>
        <v>7.0605271697626246E-2</v>
      </c>
      <c r="KK76" s="81">
        <f>+VLOOKUP(KJ3,[4]Variables!$C$639:$E$13336,3,TRUE)/100</f>
        <v>7.0605271697626246E-2</v>
      </c>
      <c r="KL76" s="81">
        <f>+VLOOKUP(KL3,[4]Variables!$C$639:$E$13336,3,TRUE)/100</f>
        <v>7.0605271697626246E-2</v>
      </c>
      <c r="KM76" s="81">
        <f>+VLOOKUP(KL3,[4]Variables!$C$639:$E$13336,3,TRUE)/100</f>
        <v>7.0605271697626246E-2</v>
      </c>
      <c r="KN76" s="81">
        <f>+VLOOKUP(KN3,[4]Variables!$C$639:$E$13336,3,TRUE)/100</f>
        <v>7.0605271697626246E-2</v>
      </c>
      <c r="KO76" s="81">
        <f>+VLOOKUP(KN3,[4]Variables!$C$639:$E$13336,3,TRUE)/100</f>
        <v>7.0605271697626246E-2</v>
      </c>
      <c r="KP76" s="81">
        <f>+VLOOKUP(KP3,[4]Variables!$C$639:$E$13336,3,TRUE)/100</f>
        <v>7.0605271697626246E-2</v>
      </c>
      <c r="KQ76" s="81">
        <f>+VLOOKUP(KP3,[4]Variables!$C$639:$E$13336,3,TRUE)/100</f>
        <v>7.0605271697626246E-2</v>
      </c>
      <c r="KR76" s="81">
        <f>+VLOOKUP(KR3,[4]Variables!$C$639:$E$13336,3,TRUE)/100</f>
        <v>7.0605271697626551E-2</v>
      </c>
      <c r="KS76" s="81">
        <f>+VLOOKUP(KR3,[4]Variables!$C$639:$E$13336,3,TRUE)/100</f>
        <v>7.0605271697626551E-2</v>
      </c>
      <c r="KT76" s="81">
        <f>+VLOOKUP(KT3,[4]Variables!$C$639:$E$13336,3,TRUE)/100</f>
        <v>7.0605271697626246E-2</v>
      </c>
      <c r="KU76" s="81">
        <f>+VLOOKUP(KT3,[4]Variables!$C$639:$E$13336,3,TRUE)/100</f>
        <v>7.0605271697626246E-2</v>
      </c>
      <c r="KV76" s="81">
        <f>+VLOOKUP(KV3,[4]Variables!$C$639:$E$13336,3,TRUE)/100</f>
        <v>7.0605271697626246E-2</v>
      </c>
      <c r="KW76" s="81">
        <f>+VLOOKUP(KV3,[4]Variables!$C$639:$E$13336,3,TRUE)/100</f>
        <v>7.0605271697626246E-2</v>
      </c>
      <c r="KX76" s="81">
        <f>+VLOOKUP(KX3,[4]Variables!$C$639:$E$13336,3,TRUE)/100</f>
        <v>7.0605271697626246E-2</v>
      </c>
      <c r="KY76" s="81">
        <f>+VLOOKUP(KX3,[4]Variables!$C$639:$E$13336,3,TRUE)/100</f>
        <v>7.0605271697626246E-2</v>
      </c>
      <c r="KZ76" s="81">
        <f>+VLOOKUP(KZ3,[4]Variables!$C$639:$E$13336,3,TRUE)/100</f>
        <v>7.0605271697626246E-2</v>
      </c>
      <c r="LA76" s="81">
        <f>+VLOOKUP(KZ3,[4]Variables!$C$639:$E$13336,3,TRUE)/100</f>
        <v>7.0605271697626246E-2</v>
      </c>
      <c r="LB76" s="81">
        <f>+VLOOKUP(LB3,[4]Variables!$C$639:$E$13336,3,TRUE)/100</f>
        <v>7.0605271697626246E-2</v>
      </c>
      <c r="LC76" s="81">
        <f>+VLOOKUP(LB3,[4]Variables!$C$639:$E$13336,3,TRUE)/100</f>
        <v>7.0605271697626246E-2</v>
      </c>
      <c r="LD76" s="81">
        <f>+VLOOKUP(LD3,[4]Variables!$C$639:$E$13336,3,TRUE)/100</f>
        <v>7.0605271697626246E-2</v>
      </c>
      <c r="LE76" s="81">
        <f>+VLOOKUP(LD3,[4]Variables!$C$639:$E$13336,3,TRUE)/100</f>
        <v>7.0605271697626246E-2</v>
      </c>
      <c r="LF76" s="81">
        <f>+VLOOKUP(LF3,[4]Variables!$C$639:$E$13336,3,TRUE)/100</f>
        <v>7.0605271697626246E-2</v>
      </c>
      <c r="LG76" s="81">
        <f>+VLOOKUP(LF3,[4]Variables!$C$639:$E$13336,3,TRUE)/100</f>
        <v>7.0605271697626246E-2</v>
      </c>
      <c r="LH76" s="81">
        <f>+VLOOKUP(LH3,[4]Variables!$C$639:$E$13336,3,TRUE)/100</f>
        <v>7.0605271697626246E-2</v>
      </c>
      <c r="LI76" s="81">
        <f>+VLOOKUP(LH3,[4]Variables!$C$639:$E$13336,3,TRUE)/100</f>
        <v>7.0605271697626246E-2</v>
      </c>
      <c r="LJ76" s="81">
        <f>+VLOOKUP(LJ3,[4]Variables!$C$639:$E$13336,3,TRUE)/100</f>
        <v>7.0605271697626551E-2</v>
      </c>
      <c r="LK76" s="81">
        <f>+VLOOKUP(LJ3,[4]Variables!$C$639:$E$13336,3,TRUE)/100</f>
        <v>7.0605271697626551E-2</v>
      </c>
      <c r="LL76" s="81">
        <f>+VLOOKUP(LL3,[4]Variables!$C$639:$E$13336,3,TRUE)/100</f>
        <v>7.0605271697626551E-2</v>
      </c>
      <c r="LM76" s="81">
        <f>+VLOOKUP(LL3,[4]Variables!$C$639:$E$13336,3,TRUE)/100</f>
        <v>7.0605271697626551E-2</v>
      </c>
      <c r="LN76" s="81">
        <f>+VLOOKUP(LN3,[4]Variables!$C$639:$E$13336,3,TRUE)/100</f>
        <v>7.0605271697626551E-2</v>
      </c>
      <c r="LO76" s="81">
        <f>+VLOOKUP(LN3,[4]Variables!$C$639:$E$13336,3,TRUE)/100</f>
        <v>7.0605271697626551E-2</v>
      </c>
      <c r="LP76" s="81">
        <f>+VLOOKUP(LP3,[4]Variables!$C$639:$E$13336,3,TRUE)/100</f>
        <v>7.0605271697626551E-2</v>
      </c>
      <c r="LQ76" s="81">
        <f>+VLOOKUP(LP3,[4]Variables!$C$639:$E$13336,3,TRUE)/100</f>
        <v>7.0605271697626551E-2</v>
      </c>
      <c r="LR76" s="81">
        <f>+VLOOKUP(LR3,[4]Variables!$C$639:$E$13336,3,TRUE)/100</f>
        <v>7.0605271697626551E-2</v>
      </c>
      <c r="LS76" s="81">
        <f>+VLOOKUP(LR3,[4]Variables!$C$639:$E$13336,3,TRUE)/100</f>
        <v>7.0605271697626551E-2</v>
      </c>
      <c r="LT76" s="81">
        <f>+VLOOKUP(LT3,[4]Variables!$C$639:$E$13336,3,TRUE)/100</f>
        <v>7.0605271697626246E-2</v>
      </c>
      <c r="LU76" s="81">
        <f>+VLOOKUP(LT3,[4]Variables!$C$639:$E$13336,3,TRUE)/100</f>
        <v>7.0605271697626246E-2</v>
      </c>
      <c r="LV76" s="81">
        <f>+VLOOKUP(LV3,[4]Variables!$C$639:$E$13336,3,TRUE)/100</f>
        <v>7.0605271697626246E-2</v>
      </c>
      <c r="LW76" s="81">
        <f>+VLOOKUP(LV3,[4]Variables!$C$639:$E$13336,3,TRUE)/100</f>
        <v>7.0605271697626246E-2</v>
      </c>
      <c r="LX76" s="81">
        <f>+VLOOKUP(LX3,[4]Variables!$C$639:$E$13336,3,TRUE)/100</f>
        <v>7.0605271697626246E-2</v>
      </c>
      <c r="LY76" s="81">
        <f>+VLOOKUP(LX3,[4]Variables!$C$639:$E$13336,3,TRUE)/100</f>
        <v>7.0605271697626246E-2</v>
      </c>
      <c r="LZ76" s="81">
        <f>+VLOOKUP(LZ3,[4]Variables!$C$639:$E$13336,3,TRUE)/100</f>
        <v>7.0605271697626246E-2</v>
      </c>
      <c r="MA76" s="81">
        <f>+VLOOKUP(LZ3,[4]Variables!$C$639:$E$13336,3,TRUE)/100</f>
        <v>7.0605271697626246E-2</v>
      </c>
      <c r="MB76" s="81">
        <f>+VLOOKUP(MB3,[4]Variables!$C$639:$E$13336,3,TRUE)/100</f>
        <v>7.0605271697626246E-2</v>
      </c>
      <c r="MC76" s="81">
        <f>+VLOOKUP(MB3,[4]Variables!$C$639:$E$13336,3,TRUE)/100</f>
        <v>7.0605271697626246E-2</v>
      </c>
      <c r="MD76" s="81">
        <f>+VLOOKUP(MD3,[4]Variables!$C$639:$E$13336,3,TRUE)/100</f>
        <v>7.0605271697626246E-2</v>
      </c>
      <c r="ME76" s="81">
        <f>+VLOOKUP(MD3,[4]Variables!$C$639:$E$13336,3,TRUE)/100</f>
        <v>7.0605271697626246E-2</v>
      </c>
      <c r="MF76" s="81">
        <f>+VLOOKUP(MF3,[4]Variables!$C$639:$E$13336,3,TRUE)/100</f>
        <v>7.0605271697626246E-2</v>
      </c>
      <c r="MG76" s="81">
        <f>+VLOOKUP(MF3,[4]Variables!$C$639:$E$13336,3,TRUE)/100</f>
        <v>7.0605271697626246E-2</v>
      </c>
      <c r="MH76" s="81">
        <f>+VLOOKUP(MH3,[4]Variables!$C$639:$E$13336,3,TRUE)/100</f>
        <v>7.0605271697626246E-2</v>
      </c>
      <c r="MI76" s="81">
        <f>+VLOOKUP(MH3,[4]Variables!$C$639:$E$13336,3,TRUE)/100</f>
        <v>7.0605271697626246E-2</v>
      </c>
      <c r="MJ76" s="81">
        <f>+VLOOKUP(MJ3,[4]Variables!$C$639:$E$13336,3,TRUE)/100</f>
        <v>7.0605271697625926E-2</v>
      </c>
      <c r="MK76" s="81">
        <f>+VLOOKUP(MJ3,[4]Variables!$C$639:$E$13336,3,TRUE)/100</f>
        <v>7.0605271697625926E-2</v>
      </c>
      <c r="ML76" s="81">
        <f>+VLOOKUP(ML3,[4]Variables!$C$639:$E$13336,3,TRUE)/100</f>
        <v>7.0605271697625926E-2</v>
      </c>
      <c r="MM76" s="81">
        <f>+VLOOKUP(ML3,[4]Variables!$C$639:$E$13336,3,TRUE)/100</f>
        <v>7.0605271697625926E-2</v>
      </c>
      <c r="MN76" s="81">
        <f>+VLOOKUP(MN3,[4]Variables!$C$639:$E$13336,3,TRUE)/100</f>
        <v>7.0605271697625926E-2</v>
      </c>
      <c r="MO76" s="81">
        <f>+VLOOKUP(MN3,[4]Variables!$C$639:$E$13336,3,TRUE)/100</f>
        <v>7.0605271697625926E-2</v>
      </c>
      <c r="MP76" s="81">
        <f>+VLOOKUP(MP3,[4]Variables!$C$639:$E$13336,3,TRUE)/100</f>
        <v>7.0605271697625926E-2</v>
      </c>
      <c r="MQ76" s="81">
        <f>+VLOOKUP(MP3,[4]Variables!$C$639:$E$13336,3,TRUE)/100</f>
        <v>7.0605271697625926E-2</v>
      </c>
      <c r="MR76" s="81">
        <f>+VLOOKUP(MR3,[4]Variables!$C$639:$E$13336,3,TRUE)/100</f>
        <v>7.0605271697625926E-2</v>
      </c>
      <c r="MS76" s="81">
        <f>+VLOOKUP(MR3,[4]Variables!$C$639:$E$13336,3,TRUE)/100</f>
        <v>7.0605271697625926E-2</v>
      </c>
      <c r="MT76" s="81">
        <f>+VLOOKUP(MT3,[4]Variables!$C$639:$E$13336,3,TRUE)/100</f>
        <v>7.0605271697625926E-2</v>
      </c>
      <c r="MU76" s="81">
        <f>+VLOOKUP(MT3,[4]Variables!$C$639:$E$13336,3,TRUE)/100</f>
        <v>7.0605271697625926E-2</v>
      </c>
      <c r="MV76" s="81">
        <f>+VLOOKUP(MV3,[4]Variables!$C$639:$E$13336,3,TRUE)/100</f>
        <v>7.0605271697625926E-2</v>
      </c>
      <c r="MW76" s="81">
        <f>+VLOOKUP(MV3,[4]Variables!$C$639:$E$13336,3,TRUE)/100</f>
        <v>7.0605271697625926E-2</v>
      </c>
      <c r="MX76" s="81">
        <f>+VLOOKUP(MX3,[4]Variables!$C$639:$E$13336,3,TRUE)/100</f>
        <v>7.0605271697625926E-2</v>
      </c>
      <c r="MY76" s="81">
        <f>+VLOOKUP(MX3,[4]Variables!$C$639:$E$13336,3,TRUE)/100</f>
        <v>7.0605271697625926E-2</v>
      </c>
      <c r="MZ76" s="81">
        <f>+VLOOKUP(MZ3,[4]Variables!$C$639:$E$13336,3,TRUE)/100</f>
        <v>7.0605271697625926E-2</v>
      </c>
      <c r="NA76" s="81">
        <f>+VLOOKUP(MZ3,[4]Variables!$C$639:$E$13336,3,TRUE)/100</f>
        <v>7.0605271697625926E-2</v>
      </c>
      <c r="NB76" s="81">
        <f>+VLOOKUP(NB3,[4]Variables!$C$639:$E$13336,3,TRUE)/100</f>
        <v>7.0605271697625621E-2</v>
      </c>
      <c r="NC76" s="81">
        <f>+VLOOKUP(NB3,[4]Variables!$C$639:$E$13336,3,TRUE)/100</f>
        <v>7.0605271697625621E-2</v>
      </c>
      <c r="ND76" s="81">
        <f>+VLOOKUP(ND3,[4]Variables!$C$639:$E$13336,3,TRUE)/100</f>
        <v>7.0605271697625621E-2</v>
      </c>
      <c r="NE76" s="81">
        <f>+VLOOKUP(ND3,[4]Variables!$C$639:$E$13336,3,TRUE)/100</f>
        <v>7.0605271697625621E-2</v>
      </c>
      <c r="NF76" s="81">
        <f>+VLOOKUP(NF3,[4]Variables!$C$639:$E$13336,3,TRUE)/100</f>
        <v>7.0605271697625621E-2</v>
      </c>
      <c r="NG76" s="81">
        <f>+VLOOKUP(NF3,[4]Variables!$C$639:$E$13336,3,TRUE)/100</f>
        <v>7.0605271697625621E-2</v>
      </c>
      <c r="NH76" s="81">
        <f>+VLOOKUP(NH3,[4]Variables!$C$639:$E$13336,3,TRUE)/100</f>
        <v>7.0605271697625621E-2</v>
      </c>
      <c r="NI76" s="81">
        <f>+VLOOKUP(NH3,[4]Variables!$C$639:$E$13336,3,TRUE)/100</f>
        <v>7.0605271697625621E-2</v>
      </c>
      <c r="NJ76" s="81">
        <f>+VLOOKUP(NJ3,[4]Variables!$C$639:$E$13336,3,TRUE)/100</f>
        <v>7.0605271697625621E-2</v>
      </c>
      <c r="NK76" s="81">
        <f>+VLOOKUP(NJ3,[4]Variables!$C$639:$E$13336,3,TRUE)/100</f>
        <v>7.0605271697625621E-2</v>
      </c>
      <c r="NL76" s="81">
        <f>+VLOOKUP(NL3,[4]Variables!$C$639:$E$13336,3,TRUE)/100</f>
        <v>7.0605271697625926E-2</v>
      </c>
      <c r="NM76" s="81">
        <f>+VLOOKUP(NL3,[4]Variables!$C$639:$E$13336,3,TRUE)/100</f>
        <v>7.0605271697625926E-2</v>
      </c>
      <c r="NN76" s="81">
        <f>+VLOOKUP(NN3,[4]Variables!$C$639:$E$13336,3,TRUE)/100</f>
        <v>7.0605271697625621E-2</v>
      </c>
      <c r="NO76" s="81">
        <f>+VLOOKUP(NN3,[4]Variables!$C$639:$E$13336,3,TRUE)/100</f>
        <v>7.0605271697625621E-2</v>
      </c>
      <c r="NP76" s="81">
        <f>+VLOOKUP(NP3,[4]Variables!$C$639:$E$13336,3,TRUE)/100</f>
        <v>7.0605271697625926E-2</v>
      </c>
      <c r="NQ76" s="81">
        <f>+VLOOKUP(NP3,[4]Variables!$C$639:$E$13336,3,TRUE)/100</f>
        <v>7.0605271697625926E-2</v>
      </c>
      <c r="NR76" s="81">
        <f>+VLOOKUP(NR3,[4]Variables!$C$639:$E$13336,3,TRUE)/100</f>
        <v>7.0605271697625926E-2</v>
      </c>
      <c r="NS76" s="81">
        <f>+VLOOKUP(NR3,[4]Variables!$C$639:$E$13336,3,TRUE)/100</f>
        <v>7.0605271697625926E-2</v>
      </c>
      <c r="NT76" s="81">
        <f>+VLOOKUP(NT3,[4]Variables!$C$639:$E$13336,3,TRUE)/100</f>
        <v>7.0605271697625926E-2</v>
      </c>
      <c r="NU76" s="81">
        <f>+VLOOKUP(NT3,[4]Variables!$C$639:$E$13336,3,TRUE)/100</f>
        <v>7.0605271697625926E-2</v>
      </c>
      <c r="NV76" s="81">
        <f>+VLOOKUP(NV3,[4]Variables!$C$639:$E$13336,3,TRUE)/100</f>
        <v>7.0605271697625926E-2</v>
      </c>
      <c r="NW76" s="81">
        <f>+VLOOKUP(NV3,[4]Variables!$C$639:$E$13336,3,TRUE)/100</f>
        <v>7.0605271697625926E-2</v>
      </c>
      <c r="NX76" s="81">
        <f>+VLOOKUP(NX3,[4]Variables!$C$639:$E$13336,3,TRUE)/100</f>
        <v>7.0605271697625926E-2</v>
      </c>
      <c r="NY76" s="81">
        <f>+VLOOKUP(NX3,[4]Variables!$C$639:$E$13336,3,TRUE)/100</f>
        <v>7.0605271697625926E-2</v>
      </c>
      <c r="NZ76" s="81">
        <f>+VLOOKUP(NZ3,[4]Variables!$C$639:$E$13336,3,TRUE)/100</f>
        <v>7.0605271697625926E-2</v>
      </c>
      <c r="OA76" s="81">
        <f>+VLOOKUP(NZ3,[4]Variables!$C$639:$E$13336,3,TRUE)/100</f>
        <v>7.0605271697625926E-2</v>
      </c>
      <c r="OB76" s="81">
        <f>+VLOOKUP(OB3,[4]Variables!$C$639:$E$13336,3,TRUE)/100</f>
        <v>7.0605271697625926E-2</v>
      </c>
      <c r="OC76" s="81">
        <f>+VLOOKUP(OB3,[4]Variables!$C$639:$E$13336,3,TRUE)/100</f>
        <v>7.0605271697625926E-2</v>
      </c>
      <c r="OD76" s="81">
        <f>+VLOOKUP(OD3,[4]Variables!$C$639:$E$13336,3,TRUE)/100</f>
        <v>7.0605271697626246E-2</v>
      </c>
      <c r="OE76" s="81">
        <f>+VLOOKUP(OD3,[4]Variables!$C$639:$E$13336,3,TRUE)/100</f>
        <v>7.0605271697626246E-2</v>
      </c>
      <c r="OF76" s="81">
        <f>+VLOOKUP(OF3,[4]Variables!$C$639:$E$13336,3,TRUE)/100</f>
        <v>7.0605271697626246E-2</v>
      </c>
      <c r="OG76" s="81">
        <f>+VLOOKUP(OF3,[4]Variables!$C$639:$E$13336,3,TRUE)/100</f>
        <v>7.0605271697626246E-2</v>
      </c>
      <c r="OH76" s="81">
        <f>+VLOOKUP(OH3,[4]Variables!$C$639:$E$13336,3,TRUE)/100</f>
        <v>7.0605271697626246E-2</v>
      </c>
      <c r="OI76" s="81">
        <f>+VLOOKUP(OH3,[4]Variables!$C$639:$E$13336,3,TRUE)/100</f>
        <v>7.0605271697626246E-2</v>
      </c>
      <c r="OJ76" s="81">
        <f>+VLOOKUP(OJ3,[4]Variables!$C$639:$E$13336,3,TRUE)/100</f>
        <v>7.0605271697626246E-2</v>
      </c>
      <c r="OK76" s="81">
        <f>+VLOOKUP(OJ3,[4]Variables!$C$639:$E$13336,3,TRUE)/100</f>
        <v>7.0605271697626246E-2</v>
      </c>
      <c r="OL76" s="81">
        <f>+VLOOKUP(OL3,[4]Variables!$C$639:$E$13336,3,TRUE)/100</f>
        <v>7.0605271697626246E-2</v>
      </c>
      <c r="OM76" s="81">
        <f>+VLOOKUP(OL3,[4]Variables!$C$639:$E$13336,3,TRUE)/100</f>
        <v>7.0605271697626246E-2</v>
      </c>
      <c r="ON76" s="81">
        <f>+VLOOKUP(ON3,[4]Variables!$C$639:$E$13336,3,TRUE)/100</f>
        <v>7.0605271697626246E-2</v>
      </c>
      <c r="OO76" s="81">
        <f>+VLOOKUP(ON3,[4]Variables!$C$639:$E$13336,3,TRUE)/100</f>
        <v>7.0605271697626246E-2</v>
      </c>
      <c r="OP76" s="81">
        <f>+VLOOKUP(OP3,[4]Variables!$C$639:$E$13336,3,TRUE)/100</f>
        <v>7.0605271697626246E-2</v>
      </c>
      <c r="OQ76" s="81">
        <f>+VLOOKUP(OP3,[4]Variables!$C$639:$E$13336,3,TRUE)/100</f>
        <v>7.0605271697626246E-2</v>
      </c>
      <c r="OR76" s="81">
        <f>+VLOOKUP(OR3,[4]Variables!$C$639:$E$13336,3,TRUE)/100</f>
        <v>7.0605271697626246E-2</v>
      </c>
      <c r="OS76" s="81">
        <f>+VLOOKUP(OR3,[4]Variables!$C$639:$E$13336,3,TRUE)/100</f>
        <v>7.0605271697626246E-2</v>
      </c>
      <c r="OT76" s="81">
        <f>+VLOOKUP(OT3,[4]Variables!$C$639:$E$13336,3,TRUE)/100</f>
        <v>7.0605271697626246E-2</v>
      </c>
      <c r="OU76" s="81">
        <f>+VLOOKUP(OT3,[4]Variables!$C$639:$E$13336,3,TRUE)/100</f>
        <v>7.0605271697626246E-2</v>
      </c>
      <c r="OV76" s="81">
        <f>+VLOOKUP(OV3,[4]Variables!$C$639:$E$13336,3,TRUE)/100</f>
        <v>7.0605271697626246E-2</v>
      </c>
      <c r="OW76" s="81">
        <f>+VLOOKUP(OV3,[4]Variables!$C$639:$E$13336,3,TRUE)/100</f>
        <v>7.0605271697626246E-2</v>
      </c>
      <c r="OX76" s="81">
        <f>+VLOOKUP(OX3,[4]Variables!$C$639:$E$13336,3,TRUE)/100</f>
        <v>7.0605271697626246E-2</v>
      </c>
      <c r="OY76" s="81">
        <f>+VLOOKUP(OX3,[4]Variables!$C$639:$E$13336,3,TRUE)/100</f>
        <v>7.0605271697626246E-2</v>
      </c>
      <c r="OZ76" s="81">
        <f>+VLOOKUP(OZ3,[4]Variables!$C$639:$E$13336,3,TRUE)/100</f>
        <v>7.0605271697626246E-2</v>
      </c>
      <c r="PA76" s="81">
        <f>+VLOOKUP(OZ3,[4]Variables!$C$639:$E$13336,3,TRUE)/100</f>
        <v>7.0605271697626246E-2</v>
      </c>
      <c r="PB76" s="81">
        <f>+VLOOKUP(PB3,[4]Variables!$C$639:$E$13336,3,TRUE)/100</f>
        <v>7.0605271697626246E-2</v>
      </c>
      <c r="PC76" s="81">
        <f>+VLOOKUP(PB3,[4]Variables!$C$639:$E$13336,3,TRUE)/100</f>
        <v>7.0605271697626246E-2</v>
      </c>
      <c r="PD76" s="81">
        <f>+VLOOKUP(PD3,[4]Variables!$C$639:$E$13336,3,TRUE)/100</f>
        <v>7.0605271697626246E-2</v>
      </c>
      <c r="PE76" s="81">
        <f>+VLOOKUP(PD3,[4]Variables!$C$639:$E$13336,3,TRUE)/100</f>
        <v>7.0605271697626246E-2</v>
      </c>
      <c r="PF76" s="81">
        <f>+VLOOKUP(PF3,[4]Variables!$C$639:$E$13336,3,TRUE)/100</f>
        <v>7.0605271697626246E-2</v>
      </c>
      <c r="PG76" s="81">
        <f>+VLOOKUP(PF3,[4]Variables!$C$639:$E$13336,3,TRUE)/100</f>
        <v>7.0605271697626246E-2</v>
      </c>
      <c r="PH76" s="81">
        <f>+VLOOKUP(PH3,[4]Variables!$C$639:$E$13336,3,TRUE)/100</f>
        <v>7.0605271697626246E-2</v>
      </c>
      <c r="PI76" s="81">
        <f>+VLOOKUP(PH3,[4]Variables!$C$639:$E$13336,3,TRUE)/100</f>
        <v>7.0605271697626246E-2</v>
      </c>
      <c r="PJ76" s="81">
        <f>+VLOOKUP(PJ3,[4]Variables!$C$639:$E$13336,3,TRUE)/100</f>
        <v>7.0605271697626246E-2</v>
      </c>
      <c r="PK76" s="81">
        <f>+VLOOKUP(PJ3,[4]Variables!$C$639:$E$13336,3,TRUE)/100</f>
        <v>7.0605271697626246E-2</v>
      </c>
      <c r="PL76" s="81">
        <f>+VLOOKUP(PL3,[4]Variables!$C$639:$E$13336,3,TRUE)/100</f>
        <v>7.0605271697626246E-2</v>
      </c>
      <c r="PM76" s="81">
        <f>+VLOOKUP(PL3,[4]Variables!$C$639:$E$13336,3,TRUE)/100</f>
        <v>7.0605271697626246E-2</v>
      </c>
      <c r="PN76" s="81">
        <f>+VLOOKUP(PN3,[4]Variables!$C$639:$E$13336,3,TRUE)/100</f>
        <v>7.0605271697626246E-2</v>
      </c>
      <c r="PO76" s="81">
        <f>+VLOOKUP(PN3,[4]Variables!$C$639:$E$13336,3,TRUE)/100</f>
        <v>7.0605271697626246E-2</v>
      </c>
      <c r="PP76" s="81">
        <f>+VLOOKUP(PP3,[4]Variables!$C$639:$E$13336,3,TRUE)/100</f>
        <v>7.0605271697626246E-2</v>
      </c>
      <c r="PQ76" s="81">
        <f>+VLOOKUP(PP3,[4]Variables!$C$639:$E$13336,3,TRUE)/100</f>
        <v>7.0605271697626246E-2</v>
      </c>
      <c r="PR76" s="81">
        <f>+VLOOKUP(PR3,[4]Variables!$C$639:$E$13336,3,TRUE)/100</f>
        <v>7.0605271697626246E-2</v>
      </c>
      <c r="PS76" s="81">
        <f>+VLOOKUP(PR3,[4]Variables!$C$639:$E$13336,3,TRUE)/100</f>
        <v>7.0605271697626246E-2</v>
      </c>
      <c r="PT76" s="81">
        <f>+VLOOKUP(PT3,[4]Variables!$C$639:$E$13336,3,TRUE)/100</f>
        <v>7.0605271697626246E-2</v>
      </c>
      <c r="PU76" s="81">
        <f>+VLOOKUP(PT3,[4]Variables!$C$639:$E$13336,3,TRUE)/100</f>
        <v>7.0605271697626246E-2</v>
      </c>
      <c r="PV76" s="81">
        <f>+VLOOKUP(PV3,[4]Variables!$C$639:$E$13336,3,TRUE)/100</f>
        <v>7.0605271697626246E-2</v>
      </c>
      <c r="PW76" s="81">
        <f>+VLOOKUP(PV3,[4]Variables!$C$639:$E$13336,3,TRUE)/100</f>
        <v>7.0605271697626246E-2</v>
      </c>
      <c r="PX76" s="81">
        <f>+VLOOKUP(PX3,[4]Variables!$C$639:$E$13336,3,TRUE)/100</f>
        <v>7.0605271697626246E-2</v>
      </c>
      <c r="PY76" s="81">
        <f>+VLOOKUP(PX3,[4]Variables!$C$639:$E$13336,3,TRUE)/100</f>
        <v>7.0605271697626246E-2</v>
      </c>
      <c r="PZ76" s="81">
        <f>+VLOOKUP(PZ3,[4]Variables!$C$639:$E$13336,3,TRUE)/100</f>
        <v>7.0605271697626246E-2</v>
      </c>
      <c r="QA76" s="81">
        <f>+VLOOKUP(PZ3,[4]Variables!$C$639:$E$13336,3,TRUE)/100</f>
        <v>7.0605271697626246E-2</v>
      </c>
      <c r="QB76" s="81">
        <f>+VLOOKUP(QB3,[4]Variables!$C$639:$E$13336,3,TRUE)/100</f>
        <v>7.0605271697626246E-2</v>
      </c>
      <c r="QC76" s="81">
        <f>+VLOOKUP(QB3,[4]Variables!$C$639:$E$13336,3,TRUE)/100</f>
        <v>7.0605271697626246E-2</v>
      </c>
      <c r="QD76" s="81">
        <f>+VLOOKUP(QD3,[4]Variables!$C$639:$E$13336,3,TRUE)/100</f>
        <v>7.0605271697626246E-2</v>
      </c>
      <c r="QE76" s="81">
        <f>+VLOOKUP(QD3,[4]Variables!$C$639:$E$13336,3,TRUE)/100</f>
        <v>7.0605271697626246E-2</v>
      </c>
      <c r="QF76" s="81">
        <f>+VLOOKUP(QF3,[4]Variables!$C$639:$E$13336,3,TRUE)/100</f>
        <v>7.0605271697626246E-2</v>
      </c>
      <c r="QG76" s="81">
        <f>+VLOOKUP(QF3,[4]Variables!$C$639:$E$13336,3,TRUE)/100</f>
        <v>7.0605271697626246E-2</v>
      </c>
      <c r="QH76" s="81">
        <f>+VLOOKUP(QH3,[4]Variables!$C$639:$E$13336,3,TRUE)/100</f>
        <v>7.0605271697626246E-2</v>
      </c>
      <c r="QI76" s="81">
        <f>+VLOOKUP(QH3,[4]Variables!$C$639:$E$13336,3,TRUE)/100</f>
        <v>7.0605271697626246E-2</v>
      </c>
      <c r="QJ76" s="81">
        <f>+VLOOKUP(QJ3,[4]Variables!$C$639:$E$13336,3,TRUE)/100</f>
        <v>7.0605271697626246E-2</v>
      </c>
      <c r="QK76" s="81">
        <f>+VLOOKUP(QJ3,[4]Variables!$C$639:$E$13336,3,TRUE)/100</f>
        <v>7.0605271697626246E-2</v>
      </c>
      <c r="QL76" s="81">
        <f>+VLOOKUP(QL3,[4]Variables!$C$639:$E$13336,3,TRUE)/100</f>
        <v>7.0605271697626246E-2</v>
      </c>
      <c r="QM76" s="81">
        <f>+VLOOKUP(QL3,[4]Variables!$C$639:$E$13336,3,TRUE)/100</f>
        <v>7.0605271697626246E-2</v>
      </c>
      <c r="QN76" s="81">
        <f>+VLOOKUP(QN3,[4]Variables!$C$639:$E$13336,3,TRUE)/100</f>
        <v>7.0605271697626246E-2</v>
      </c>
      <c r="QO76" s="81">
        <f>+VLOOKUP(QN3,[4]Variables!$C$639:$E$13336,3,TRUE)/100</f>
        <v>7.0605271697626246E-2</v>
      </c>
      <c r="QP76" s="81">
        <f>+VLOOKUP(QP3,[4]Variables!$C$639:$E$13336,3,TRUE)/100</f>
        <v>7.0605271697626246E-2</v>
      </c>
      <c r="QQ76" s="81">
        <f>+VLOOKUP(QP3,[4]Variables!$C$639:$E$13336,3,TRUE)/100</f>
        <v>7.0605271697626246E-2</v>
      </c>
      <c r="QR76" s="81">
        <f>+VLOOKUP(QR3,[4]Variables!$C$639:$E$13336,3,TRUE)/100</f>
        <v>7.0605271697626246E-2</v>
      </c>
      <c r="QS76" s="81">
        <f>+VLOOKUP(QR3,[4]Variables!$C$639:$E$13336,3,TRUE)/100</f>
        <v>7.0605271697626246E-2</v>
      </c>
      <c r="QT76" s="81">
        <f>+VLOOKUP(QT3,[4]Variables!$C$639:$E$13336,3,TRUE)/100</f>
        <v>7.0605271697626246E-2</v>
      </c>
      <c r="QU76" s="81">
        <f>+VLOOKUP(QT3,[4]Variables!$C$639:$E$13336,3,TRUE)/100</f>
        <v>7.0605271697626246E-2</v>
      </c>
      <c r="QV76" s="81">
        <f>+VLOOKUP(QV3,[4]Variables!$C$639:$E$13336,3,TRUE)/100</f>
        <v>7.0605271697626246E-2</v>
      </c>
      <c r="QW76" s="81">
        <f>+VLOOKUP(QV3,[4]Variables!$C$639:$E$13336,3,TRUE)/100</f>
        <v>7.0605271697626246E-2</v>
      </c>
      <c r="QX76" s="81">
        <f>+VLOOKUP(QX3,[4]Variables!$C$639:$E$13336,3,TRUE)/100</f>
        <v>7.0605271697626246E-2</v>
      </c>
      <c r="QY76" s="81">
        <f>+VLOOKUP(QX3,[4]Variables!$C$639:$E$13336,3,TRUE)/100</f>
        <v>7.0605271697626246E-2</v>
      </c>
      <c r="QZ76" s="81">
        <f>+VLOOKUP(QZ3,[4]Variables!$C$639:$E$13336,3,TRUE)/100</f>
        <v>7.0605271697626246E-2</v>
      </c>
      <c r="RA76" s="81">
        <f>+VLOOKUP(QZ3,[4]Variables!$C$639:$E$13336,3,TRUE)/100</f>
        <v>7.0605271697626246E-2</v>
      </c>
      <c r="RB76" s="81">
        <f>+VLOOKUP(RB3,[4]Variables!$C$639:$E$13336,3,TRUE)/100</f>
        <v>7.0605271697626246E-2</v>
      </c>
      <c r="RC76" s="81">
        <f>+VLOOKUP(RB3,[4]Variables!$C$639:$E$13336,3,TRUE)/100</f>
        <v>7.0605271697626246E-2</v>
      </c>
      <c r="RD76" s="81">
        <f>+VLOOKUP(RD3,[4]Variables!$C$639:$E$13336,3,TRUE)/100</f>
        <v>7.0605271697626246E-2</v>
      </c>
      <c r="RE76" s="81">
        <f>+VLOOKUP(RD3,[4]Variables!$C$639:$E$13336,3,TRUE)/100</f>
        <v>7.0605271697626246E-2</v>
      </c>
      <c r="RF76" s="81">
        <f>+VLOOKUP(RF3,[4]Variables!$C$639:$E$13336,3,TRUE)/100</f>
        <v>7.0605271697626551E-2</v>
      </c>
      <c r="RG76" s="81">
        <f>+VLOOKUP(RF3,[4]Variables!$C$639:$E$13336,3,TRUE)/100</f>
        <v>7.0605271697626551E-2</v>
      </c>
      <c r="RH76" s="81">
        <f>+VLOOKUP(RH3,[4]Variables!$C$639:$E$13336,3,TRUE)/100</f>
        <v>7.0605271697626551E-2</v>
      </c>
      <c r="RI76" s="81">
        <f>+VLOOKUP(RH3,[4]Variables!$C$639:$E$13336,3,TRUE)/100</f>
        <v>7.0605271697626551E-2</v>
      </c>
      <c r="RJ76" s="81">
        <f>+VLOOKUP(RJ3,[4]Variables!$C$639:$E$13336,3,TRUE)/100</f>
        <v>7.0605271697626551E-2</v>
      </c>
      <c r="RK76" s="81">
        <f>+VLOOKUP(RJ3,[4]Variables!$C$639:$E$13336,3,TRUE)/100</f>
        <v>7.0605271697626551E-2</v>
      </c>
      <c r="RL76" s="81">
        <f>+VLOOKUP(RL3,[4]Variables!$C$639:$E$13336,3,TRUE)/100</f>
        <v>7.0605271697626246E-2</v>
      </c>
      <c r="RM76" s="81">
        <f>+VLOOKUP(RL3,[4]Variables!$C$639:$E$13336,3,TRUE)/100</f>
        <v>7.0605271697626246E-2</v>
      </c>
      <c r="RN76" s="81">
        <f>+VLOOKUP(RN3,[4]Variables!$C$639:$E$13336,3,TRUE)/100</f>
        <v>7.0605271697626246E-2</v>
      </c>
      <c r="RO76" s="81">
        <f>+VLOOKUP(RN3,[4]Variables!$C$639:$E$13336,3,TRUE)/100</f>
        <v>7.0605271697626246E-2</v>
      </c>
      <c r="RP76" s="81">
        <f>+VLOOKUP(RP3,[4]Variables!$C$639:$E$13336,3,TRUE)/100</f>
        <v>7.0605271697626246E-2</v>
      </c>
      <c r="RQ76" s="81">
        <f>+VLOOKUP(RP3,[4]Variables!$C$639:$E$13336,3,TRUE)/100</f>
        <v>7.0605271697626246E-2</v>
      </c>
      <c r="RR76" s="81">
        <f>+VLOOKUP(RR3,[4]Variables!$C$639:$E$13336,3,TRUE)/100</f>
        <v>7.0605271697626246E-2</v>
      </c>
      <c r="RS76" s="81">
        <f>+VLOOKUP(RR3,[4]Variables!$C$639:$E$13336,3,TRUE)/100</f>
        <v>7.0605271697626246E-2</v>
      </c>
      <c r="RT76" s="81">
        <f>+VLOOKUP(RT3,[4]Variables!$C$639:$E$13336,3,TRUE)/100</f>
        <v>7.0605271697626246E-2</v>
      </c>
      <c r="RU76" s="81">
        <f>+VLOOKUP(RT3,[4]Variables!$C$639:$E$13336,3,TRUE)/100</f>
        <v>7.0605271697626246E-2</v>
      </c>
      <c r="RV76" s="81">
        <f>+VLOOKUP(RV3,[4]Variables!$C$639:$E$13336,3,TRUE)/100</f>
        <v>7.0605271697626246E-2</v>
      </c>
      <c r="RW76" s="81">
        <f>+VLOOKUP(RV3,[4]Variables!$C$639:$E$13336,3,TRUE)/100</f>
        <v>7.0605271697626246E-2</v>
      </c>
      <c r="RX76" s="81">
        <f>+VLOOKUP(RX3,[4]Variables!$C$639:$E$13336,3,TRUE)/100</f>
        <v>7.0605271697626246E-2</v>
      </c>
      <c r="RY76" s="81">
        <f>+VLOOKUP(RX3,[4]Variables!$C$639:$E$13336,3,TRUE)/100</f>
        <v>7.0605271697626246E-2</v>
      </c>
      <c r="RZ76" s="81">
        <f>+VLOOKUP(RZ3,[4]Variables!$C$639:$E$13336,3,TRUE)/100</f>
        <v>7.0605271697626246E-2</v>
      </c>
      <c r="SA76" s="81">
        <f>+VLOOKUP(RZ3,[4]Variables!$C$639:$E$13336,3,TRUE)/100</f>
        <v>7.0605271697626246E-2</v>
      </c>
      <c r="SB76" s="81">
        <f>+VLOOKUP(SB3,[4]Variables!$C$639:$E$13336,3,TRUE)/100</f>
        <v>7.0605271697626246E-2</v>
      </c>
      <c r="SC76" s="81">
        <f>+VLOOKUP(SB3,[4]Variables!$C$639:$E$13336,3,TRUE)/100</f>
        <v>7.0605271697626246E-2</v>
      </c>
      <c r="SD76" s="81">
        <f>+VLOOKUP(SD3,[4]Variables!$C$639:$E$13336,3,TRUE)/100</f>
        <v>7.0605271697626246E-2</v>
      </c>
      <c r="SE76" s="81">
        <f>+VLOOKUP(SD3,[4]Variables!$C$639:$E$13336,3,TRUE)/100</f>
        <v>7.0605271697626246E-2</v>
      </c>
      <c r="SF76" s="81">
        <f>+VLOOKUP(SF3,[4]Variables!$C$639:$E$13336,3,TRUE)/100</f>
        <v>7.0605271697626246E-2</v>
      </c>
      <c r="SG76" s="81">
        <f>+VLOOKUP(SF3,[4]Variables!$C$639:$E$13336,3,TRUE)/100</f>
        <v>7.0605271697626246E-2</v>
      </c>
      <c r="SH76" s="81">
        <f>+VLOOKUP(SH3,[4]Variables!$C$639:$E$13336,3,TRUE)/100</f>
        <v>7.0605271697626246E-2</v>
      </c>
      <c r="SI76" s="81">
        <f>+VLOOKUP(SH3,[4]Variables!$C$639:$E$13336,3,TRUE)/100</f>
        <v>7.0605271697626246E-2</v>
      </c>
      <c r="SJ76" s="81">
        <f>+VLOOKUP(SJ3,[4]Variables!$C$639:$E$13336,3,TRUE)/100</f>
        <v>7.0605271697626246E-2</v>
      </c>
      <c r="SK76" s="81">
        <f>+VLOOKUP(SJ3,[4]Variables!$C$639:$E$13336,3,TRUE)/100</f>
        <v>7.0605271697626246E-2</v>
      </c>
      <c r="SL76" s="81">
        <f>+VLOOKUP(SL3,[4]Variables!$C$639:$E$13336,3,TRUE)/100</f>
        <v>7.0605271697626246E-2</v>
      </c>
      <c r="SM76" s="81">
        <f>+VLOOKUP(SL3,[4]Variables!$C$639:$E$13336,3,TRUE)/100</f>
        <v>7.0605271697626246E-2</v>
      </c>
      <c r="SN76" s="81">
        <f>+VLOOKUP(SN3,[4]Variables!$C$639:$E$13336,3,TRUE)/100</f>
        <v>7.0605271697626246E-2</v>
      </c>
      <c r="SO76" s="81">
        <f>+VLOOKUP(SN3,[4]Variables!$C$639:$E$13336,3,TRUE)/100</f>
        <v>7.0605271697626246E-2</v>
      </c>
      <c r="SP76" s="81">
        <f>+VLOOKUP(SP3,[4]Variables!$C$639:$E$13336,3,TRUE)/100</f>
        <v>7.0605271697626246E-2</v>
      </c>
      <c r="SQ76" s="81">
        <f>+VLOOKUP(SP3,[4]Variables!$C$639:$E$13336,3,TRUE)/100</f>
        <v>7.0605271697626246E-2</v>
      </c>
      <c r="SR76" s="81">
        <f>+VLOOKUP(SR3,[4]Variables!$C$639:$E$13336,3,TRUE)/100</f>
        <v>7.0605271697626246E-2</v>
      </c>
      <c r="SS76" s="81">
        <f>+VLOOKUP(SR3,[4]Variables!$C$639:$E$13336,3,TRUE)/100</f>
        <v>7.0605271697626246E-2</v>
      </c>
      <c r="ST76" s="81">
        <f>+VLOOKUP(ST3,[4]Variables!$C$639:$E$13336,3,TRUE)/100</f>
        <v>7.0605271697626246E-2</v>
      </c>
      <c r="SU76" s="81">
        <f>+VLOOKUP(ST3,[4]Variables!$C$639:$E$13336,3,TRUE)/100</f>
        <v>7.0605271697626246E-2</v>
      </c>
      <c r="SV76" s="81">
        <f>+VLOOKUP(SV3,[4]Variables!$C$639:$E$13336,3,TRUE)/100</f>
        <v>7.0605271697625926E-2</v>
      </c>
      <c r="SW76" s="81">
        <f>+VLOOKUP(SV3,[4]Variables!$C$639:$E$13336,3,TRUE)/100</f>
        <v>7.0605271697625926E-2</v>
      </c>
      <c r="SX76" s="81">
        <f>+VLOOKUP(SX3,[4]Variables!$C$639:$E$13336,3,TRUE)/100</f>
        <v>7.0605271697625926E-2</v>
      </c>
      <c r="SY76" s="81">
        <f>+VLOOKUP(SX3,[4]Variables!$C$639:$E$13336,3,TRUE)/100</f>
        <v>7.0605271697625926E-2</v>
      </c>
      <c r="SZ76" s="81">
        <f>+VLOOKUP(SZ3,[4]Variables!$C$639:$E$13336,3,TRUE)/100</f>
        <v>7.0605271697626246E-2</v>
      </c>
      <c r="TA76" s="81">
        <f>+VLOOKUP(SZ3,[4]Variables!$C$639:$E$13336,3,TRUE)/100</f>
        <v>7.0605271697626246E-2</v>
      </c>
      <c r="TB76" s="81">
        <f>+VLOOKUP(TB3,[4]Variables!$C$639:$E$13336,3,TRUE)/100</f>
        <v>7.0605271697626246E-2</v>
      </c>
      <c r="TC76" s="81">
        <f>+VLOOKUP(TB3,[4]Variables!$C$639:$E$13336,3,TRUE)/100</f>
        <v>7.0605271697626246E-2</v>
      </c>
      <c r="TD76" s="81">
        <f>+VLOOKUP(TD3,[4]Variables!$C$639:$E$13336,3,TRUE)/100</f>
        <v>7.0605271697625926E-2</v>
      </c>
      <c r="TE76" s="81">
        <f>+VLOOKUP(TD3,[4]Variables!$C$639:$E$13336,3,TRUE)/100</f>
        <v>7.0605271697625926E-2</v>
      </c>
      <c r="TF76" s="81">
        <f>+VLOOKUP(TF3,[4]Variables!$C$639:$E$13336,3,TRUE)/100</f>
        <v>7.0605271697625926E-2</v>
      </c>
      <c r="TG76" s="81">
        <f>+VLOOKUP(TF3,[4]Variables!$C$639:$E$13336,3,TRUE)/100</f>
        <v>7.0605271697625926E-2</v>
      </c>
      <c r="TH76" s="81">
        <f>+VLOOKUP(TH3,[4]Variables!$C$639:$E$13336,3,TRUE)/100</f>
        <v>7.0605271697625926E-2</v>
      </c>
      <c r="TI76" s="81">
        <f>+VLOOKUP(TH3,[4]Variables!$C$639:$E$13336,3,TRUE)/100</f>
        <v>7.0605271697625926E-2</v>
      </c>
      <c r="TJ76" s="81">
        <f>+VLOOKUP(TJ3,[4]Variables!$C$639:$E$13336,3,TRUE)/100</f>
        <v>7.0605271697625926E-2</v>
      </c>
      <c r="TK76" s="81">
        <f>+VLOOKUP(TJ3,[4]Variables!$C$639:$E$13336,3,TRUE)/100</f>
        <v>7.0605271697625926E-2</v>
      </c>
      <c r="TL76" s="81">
        <f>+VLOOKUP(TL3,[4]Variables!$C$639:$E$13336,3,TRUE)/100</f>
        <v>7.0605271697625926E-2</v>
      </c>
      <c r="TM76" s="81">
        <f>+VLOOKUP(TL3,[4]Variables!$C$639:$E$13336,3,TRUE)/100</f>
        <v>7.0605271697625926E-2</v>
      </c>
      <c r="TN76" s="81">
        <f>+VLOOKUP(TN3,[4]Variables!$C$639:$E$13336,3,TRUE)/100</f>
        <v>7.0605271697625926E-2</v>
      </c>
      <c r="TO76" s="81">
        <f>+VLOOKUP(TN3,[4]Variables!$C$639:$E$13336,3,TRUE)/100</f>
        <v>7.0605271697625926E-2</v>
      </c>
      <c r="TP76" s="81">
        <f>+VLOOKUP(TP3,[4]Variables!$C$639:$E$13336,3,TRUE)/100</f>
        <v>7.0605271697625621E-2</v>
      </c>
      <c r="TQ76" s="81">
        <f>+VLOOKUP(TP3,[4]Variables!$C$639:$E$13336,3,TRUE)/100</f>
        <v>7.0605271697625621E-2</v>
      </c>
      <c r="TR76" s="81">
        <f>+VLOOKUP(TR3,[4]Variables!$C$639:$E$13336,3,TRUE)/100</f>
        <v>7.0605271697625926E-2</v>
      </c>
      <c r="TS76" s="81">
        <f>+VLOOKUP(TR3,[4]Variables!$C$639:$E$13336,3,TRUE)/100</f>
        <v>7.0605271697625926E-2</v>
      </c>
      <c r="TT76" s="81">
        <f>+VLOOKUP(TT3,[4]Variables!$C$639:$E$13336,3,TRUE)/100</f>
        <v>7.0605271697625926E-2</v>
      </c>
      <c r="TU76" s="81">
        <f>+VLOOKUP(TT3,[4]Variables!$C$639:$E$13336,3,TRUE)/100</f>
        <v>7.0605271697625926E-2</v>
      </c>
      <c r="TV76" s="81">
        <f>+VLOOKUP(TV3,[4]Variables!$C$639:$E$13336,3,TRUE)/100</f>
        <v>7.0605271697625926E-2</v>
      </c>
      <c r="TW76" s="81">
        <f>+VLOOKUP(TV3,[4]Variables!$C$639:$E$13336,3,TRUE)/100</f>
        <v>7.0605271697625926E-2</v>
      </c>
      <c r="TX76" s="81">
        <f>+VLOOKUP(TX3,[4]Variables!$C$639:$E$13336,3,TRUE)/100</f>
        <v>7.0605271697625926E-2</v>
      </c>
      <c r="TY76" s="81">
        <f>+VLOOKUP(TX3,[4]Variables!$C$639:$E$13336,3,TRUE)/100</f>
        <v>7.0605271697625926E-2</v>
      </c>
      <c r="TZ76" s="81">
        <f>+VLOOKUP(TZ3,[4]Variables!$C$639:$E$13336,3,TRUE)/100</f>
        <v>7.0605271697625621E-2</v>
      </c>
      <c r="UA76" s="81">
        <f>+VLOOKUP(TZ3,[4]Variables!$C$639:$E$13336,3,TRUE)/100</f>
        <v>7.0605271697625621E-2</v>
      </c>
      <c r="UB76" s="81">
        <f>+VLOOKUP(UB3,[4]Variables!$C$639:$E$13336,3,TRUE)/100</f>
        <v>7.0605271697625621E-2</v>
      </c>
      <c r="UC76" s="81">
        <f>+VLOOKUP(UB3,[4]Variables!$C$639:$E$13336,3,TRUE)/100</f>
        <v>7.0605271697625621E-2</v>
      </c>
      <c r="UD76" s="81">
        <f>+VLOOKUP(UD3,[4]Variables!$C$639:$E$13336,3,TRUE)/100</f>
        <v>7.0605271697625926E-2</v>
      </c>
      <c r="UE76" s="81">
        <f>+VLOOKUP(UD3,[4]Variables!$C$639:$E$13336,3,TRUE)/100</f>
        <v>7.0605271697625926E-2</v>
      </c>
      <c r="UF76" s="81">
        <f>+VLOOKUP(UF3,[4]Variables!$C$639:$E$13336,3,TRUE)/100</f>
        <v>7.0605271697626246E-2</v>
      </c>
      <c r="UG76" s="81">
        <f>+VLOOKUP(UF3,[4]Variables!$C$639:$E$13336,3,TRUE)/100</f>
        <v>7.0605271697626246E-2</v>
      </c>
      <c r="UH76" s="81">
        <f>+VLOOKUP(UH3,[4]Variables!$C$639:$E$13336,3,TRUE)/100</f>
        <v>7.0605271697625926E-2</v>
      </c>
      <c r="UI76" s="81">
        <f>+VLOOKUP(UH3,[4]Variables!$C$639:$E$13336,3,TRUE)/100</f>
        <v>7.0605271697625926E-2</v>
      </c>
      <c r="UJ76" s="81">
        <f>+VLOOKUP(UJ3,[4]Variables!$C$639:$E$13336,3,TRUE)/100</f>
        <v>7.0605271697625926E-2</v>
      </c>
      <c r="UK76" s="81">
        <f>+VLOOKUP(UJ3,[4]Variables!$C$639:$E$13336,3,TRUE)/100</f>
        <v>7.0605271697625926E-2</v>
      </c>
      <c r="UL76" s="81">
        <f>+VLOOKUP(UL3,[4]Variables!$C$639:$E$13336,3,TRUE)/100</f>
        <v>7.0605271697625926E-2</v>
      </c>
      <c r="UM76" s="81">
        <f>+VLOOKUP(UL3,[4]Variables!$C$639:$E$13336,3,TRUE)/100</f>
        <v>7.0605271697625926E-2</v>
      </c>
      <c r="UN76" s="81">
        <f>+VLOOKUP(UN3,[4]Variables!$C$639:$E$13336,3,TRUE)/100</f>
        <v>7.0605271697626246E-2</v>
      </c>
      <c r="UO76" s="81">
        <f>+VLOOKUP(UN3,[4]Variables!$C$639:$E$13336,3,TRUE)/100</f>
        <v>7.0605271697626246E-2</v>
      </c>
      <c r="UP76" s="81">
        <f>+VLOOKUP(UP3,[4]Variables!$C$639:$E$13336,3,TRUE)/100</f>
        <v>7.0605271697626246E-2</v>
      </c>
      <c r="UQ76" s="81">
        <f>+VLOOKUP(UP3,[4]Variables!$C$639:$E$13336,3,TRUE)/100</f>
        <v>7.0605271697626246E-2</v>
      </c>
      <c r="UR76" s="81">
        <f>+VLOOKUP(UR3,[4]Variables!$C$639:$E$13336,3,TRUE)/100</f>
        <v>7.0605271697626246E-2</v>
      </c>
      <c r="US76" s="81">
        <f>+VLOOKUP(UR3,[4]Variables!$C$639:$E$13336,3,TRUE)/100</f>
        <v>7.0605271697626246E-2</v>
      </c>
      <c r="UT76" s="81">
        <f>+VLOOKUP(UT3,[4]Variables!$C$639:$E$13336,3,TRUE)/100</f>
        <v>7.0605271697626246E-2</v>
      </c>
      <c r="UU76" s="81">
        <f>+VLOOKUP(UT3,[4]Variables!$C$639:$E$13336,3,TRUE)/100</f>
        <v>7.0605271697626246E-2</v>
      </c>
      <c r="UV76" s="81">
        <f>+VLOOKUP(UV3,[4]Variables!$C$639:$E$13336,3,TRUE)/100</f>
        <v>7.0605271697626246E-2</v>
      </c>
      <c r="UW76" s="81">
        <f>+VLOOKUP(UV3,[4]Variables!$C$639:$E$13336,3,TRUE)/100</f>
        <v>7.0605271697626246E-2</v>
      </c>
      <c r="UX76" s="81">
        <f>+VLOOKUP(UX3,[4]Variables!$C$639:$E$13336,3,TRUE)/100</f>
        <v>7.0605271697626246E-2</v>
      </c>
      <c r="UY76" s="81">
        <f>+VLOOKUP(UX3,[4]Variables!$C$639:$E$13336,3,TRUE)/100</f>
        <v>7.0605271697626246E-2</v>
      </c>
      <c r="UZ76" s="81">
        <f>+VLOOKUP(UZ3,[4]Variables!$C$639:$E$13336,3,TRUE)/100</f>
        <v>7.0605271697626551E-2</v>
      </c>
      <c r="VA76" s="81">
        <f>+VLOOKUP(UZ3,[4]Variables!$C$639:$E$13336,3,TRUE)/100</f>
        <v>7.0605271697626551E-2</v>
      </c>
      <c r="VB76" s="81">
        <f>+VLOOKUP(VB3,[4]Variables!$C$639:$E$13336,3,TRUE)/100</f>
        <v>7.0605271697626551E-2</v>
      </c>
      <c r="VC76" s="81">
        <f>+VLOOKUP(VB3,[4]Variables!$C$639:$E$13336,3,TRUE)/100</f>
        <v>7.0605271697626551E-2</v>
      </c>
      <c r="VD76" s="81">
        <f>+VLOOKUP(VD3,[4]Variables!$C$639:$E$13336,3,TRUE)/100</f>
        <v>7.0605271697626551E-2</v>
      </c>
      <c r="VE76" s="81">
        <f>+VLOOKUP(VD3,[4]Variables!$C$639:$E$13336,3,TRUE)/100</f>
        <v>7.0605271697626551E-2</v>
      </c>
      <c r="VF76" s="81">
        <f>+VLOOKUP(VF3,[4]Variables!$C$639:$E$13336,3,TRUE)/100</f>
        <v>7.0605271697626551E-2</v>
      </c>
      <c r="VG76" s="81">
        <f>+VLOOKUP(VF3,[4]Variables!$C$639:$E$13336,3,TRUE)/100</f>
        <v>7.0605271697626551E-2</v>
      </c>
      <c r="VH76" s="81">
        <f>+VLOOKUP(VH3,[4]Variables!$C$639:$E$13336,3,TRUE)/100</f>
        <v>7.0605271697626856E-2</v>
      </c>
      <c r="VI76" s="81">
        <f>+VLOOKUP(VH3,[4]Variables!$C$639:$E$13336,3,TRUE)/100</f>
        <v>7.0605271697626856E-2</v>
      </c>
      <c r="VJ76" s="81">
        <f>+VLOOKUP(VJ3,[4]Variables!$C$639:$E$13336,3,TRUE)/100</f>
        <v>7.0605271697626856E-2</v>
      </c>
      <c r="VK76" s="81">
        <f>+VLOOKUP(VJ3,[4]Variables!$C$639:$E$13336,3,TRUE)/100</f>
        <v>7.0605271697626856E-2</v>
      </c>
      <c r="VL76" s="81">
        <f>+VLOOKUP(VL3,[4]Variables!$C$639:$E$13336,3,TRUE)/100</f>
        <v>7.0605271697626856E-2</v>
      </c>
      <c r="VM76" s="81">
        <f>+VLOOKUP(VL3,[4]Variables!$C$639:$E$13336,3,TRUE)/100</f>
        <v>7.0605271697626856E-2</v>
      </c>
      <c r="VN76" s="81">
        <f>+VLOOKUP(VN3,[4]Variables!$C$639:$E$13336,3,TRUE)/100</f>
        <v>7.0605271697626856E-2</v>
      </c>
      <c r="VO76" s="81">
        <f>+VLOOKUP(VN3,[4]Variables!$C$639:$E$13336,3,TRUE)/100</f>
        <v>7.0605271697626856E-2</v>
      </c>
      <c r="VP76" s="81">
        <f>+VLOOKUP(VP3,[4]Variables!$C$639:$E$13336,3,TRUE)/100</f>
        <v>7.0605271697626856E-2</v>
      </c>
      <c r="VQ76" s="81">
        <f>+VLOOKUP(VP3,[4]Variables!$C$639:$E$13336,3,TRUE)/100</f>
        <v>7.0605271697626856E-2</v>
      </c>
      <c r="VR76" s="81">
        <f>+VLOOKUP(VR3,[4]Variables!$C$639:$E$13336,3,TRUE)/100</f>
        <v>7.0605271697626856E-2</v>
      </c>
      <c r="VS76" s="81">
        <f>+VLOOKUP(VR3,[4]Variables!$C$639:$E$13336,3,TRUE)/100</f>
        <v>7.0605271697626856E-2</v>
      </c>
      <c r="VT76" s="81">
        <f>+VLOOKUP(VT3,[4]Variables!$C$639:$E$13336,3,TRUE)/100</f>
        <v>7.0605271697627175E-2</v>
      </c>
      <c r="VU76" s="81">
        <f>+VLOOKUP(VT3,[4]Variables!$C$639:$E$13336,3,TRUE)/100</f>
        <v>7.0605271697627175E-2</v>
      </c>
      <c r="VV76" s="81">
        <f>+VLOOKUP(VV3,[4]Variables!$C$639:$E$13336,3,TRUE)/100</f>
        <v>7.0605271697627175E-2</v>
      </c>
      <c r="VW76" s="81">
        <f>+VLOOKUP(VV3,[4]Variables!$C$639:$E$13336,3,TRUE)/100</f>
        <v>7.0605271697627175E-2</v>
      </c>
      <c r="VX76" s="81">
        <f>+VLOOKUP(VX3,[4]Variables!$C$639:$E$13336,3,TRUE)/100</f>
        <v>7.0605271697627175E-2</v>
      </c>
      <c r="VY76" s="81">
        <f>+VLOOKUP(VX3,[4]Variables!$C$639:$E$13336,3,TRUE)/100</f>
        <v>7.0605271697627175E-2</v>
      </c>
      <c r="VZ76" s="81">
        <f>+VLOOKUP(VZ3,[4]Variables!$C$639:$E$13336,3,TRUE)/100</f>
        <v>7.0605271697626856E-2</v>
      </c>
      <c r="WA76" s="81">
        <f>+VLOOKUP(VZ3,[4]Variables!$C$639:$E$13336,3,TRUE)/100</f>
        <v>7.0605271697626856E-2</v>
      </c>
      <c r="WB76" s="81">
        <f>+VLOOKUP(WB3,[4]Variables!$C$639:$E$13336,3,TRUE)/100</f>
        <v>7.0605271697626551E-2</v>
      </c>
      <c r="WC76" s="81">
        <f>+VLOOKUP(WB3,[4]Variables!$C$639:$E$13336,3,TRUE)/100</f>
        <v>7.0605271697626551E-2</v>
      </c>
      <c r="WD76" s="81">
        <f>+VLOOKUP(WD3,[4]Variables!$C$639:$E$13336,3,TRUE)/100</f>
        <v>7.0605271697626551E-2</v>
      </c>
      <c r="WE76" s="81">
        <f>+VLOOKUP(WD3,[4]Variables!$C$639:$E$13336,3,TRUE)/100</f>
        <v>7.0605271697626551E-2</v>
      </c>
      <c r="WF76" s="81">
        <f>+VLOOKUP(WF3,[4]Variables!$C$639:$E$13336,3,TRUE)/100</f>
        <v>7.0605271697626551E-2</v>
      </c>
      <c r="WG76" s="81">
        <f>+VLOOKUP(WF3,[4]Variables!$C$639:$E$13336,3,TRUE)/100</f>
        <v>7.0605271697626551E-2</v>
      </c>
      <c r="WH76" s="81">
        <f>+VLOOKUP(WH3,[4]Variables!$C$639:$E$13336,3,TRUE)/100</f>
        <v>7.0605271697626551E-2</v>
      </c>
      <c r="WI76" s="81">
        <f>+VLOOKUP(WH3,[4]Variables!$C$639:$E$13336,3,TRUE)/100</f>
        <v>7.0605271697626551E-2</v>
      </c>
      <c r="WJ76" s="81">
        <f>+VLOOKUP(WJ3,[4]Variables!$C$639:$E$13336,3,TRUE)/100</f>
        <v>7.0605271697626551E-2</v>
      </c>
      <c r="WK76" s="81">
        <f>+VLOOKUP(WJ3,[4]Variables!$C$639:$E$13336,3,TRUE)/100</f>
        <v>7.0605271697626551E-2</v>
      </c>
      <c r="WL76" s="81">
        <f>+VLOOKUP(WL3,[4]Variables!$C$639:$E$13336,3,TRUE)/100</f>
        <v>7.0605271697626246E-2</v>
      </c>
      <c r="WM76" s="81">
        <f>+VLOOKUP(WL3,[4]Variables!$C$639:$E$13336,3,TRUE)/100</f>
        <v>7.0605271697626246E-2</v>
      </c>
      <c r="WN76" s="81">
        <f>+VLOOKUP(WN3,[4]Variables!$C$639:$E$13336,3,TRUE)/100</f>
        <v>7.0605271697625926E-2</v>
      </c>
      <c r="WO76" s="81">
        <f>+VLOOKUP(WN3,[4]Variables!$C$639:$E$13336,3,TRUE)/100</f>
        <v>7.0605271697625926E-2</v>
      </c>
      <c r="WP76" s="81">
        <f>+VLOOKUP(WP3,[4]Variables!$C$639:$E$13336,3,TRUE)/100</f>
        <v>7.0605271697626246E-2</v>
      </c>
      <c r="WQ76" s="81">
        <f>+VLOOKUP(WP3,[4]Variables!$C$639:$E$13336,3,TRUE)/100</f>
        <v>7.0605271697626246E-2</v>
      </c>
      <c r="WR76" s="81">
        <f>+VLOOKUP(WR3,[4]Variables!$C$639:$E$13336,3,TRUE)/100</f>
        <v>7.0605271697625926E-2</v>
      </c>
      <c r="WS76" s="81">
        <f>+VLOOKUP(WR3,[4]Variables!$C$639:$E$13336,3,TRUE)/100</f>
        <v>7.0605271697625926E-2</v>
      </c>
      <c r="WT76" s="81">
        <f>+VLOOKUP(WT3,[4]Variables!$C$639:$E$13336,3,TRUE)/100</f>
        <v>7.0605271697625621E-2</v>
      </c>
      <c r="WU76" s="81">
        <f>+VLOOKUP(WT3,[4]Variables!$C$639:$E$13336,3,TRUE)/100</f>
        <v>7.0605271697625621E-2</v>
      </c>
      <c r="WV76" s="81">
        <f>+VLOOKUP(WV3,[4]Variables!$C$639:$E$13336,3,TRUE)/100</f>
        <v>7.0605271697625621E-2</v>
      </c>
      <c r="WW76" s="81">
        <f>+VLOOKUP(WV3,[4]Variables!$C$639:$E$13336,3,TRUE)/100</f>
        <v>7.0605271697625621E-2</v>
      </c>
      <c r="WX76" s="81">
        <f>+VLOOKUP(WX3,[4]Variables!$C$639:$E$13336,3,TRUE)/100</f>
        <v>7.0605271697625926E-2</v>
      </c>
      <c r="WY76" s="81">
        <f>+VLOOKUP(WX3,[4]Variables!$C$639:$E$13336,3,TRUE)/100</f>
        <v>7.0605271697625926E-2</v>
      </c>
      <c r="WZ76" s="81">
        <f>+VLOOKUP(WZ3,[4]Variables!$C$639:$E$13336,3,TRUE)/100</f>
        <v>7.0605271697625926E-2</v>
      </c>
      <c r="XA76" s="81">
        <f>+VLOOKUP(WZ3,[4]Variables!$C$639:$E$13336,3,TRUE)/100</f>
        <v>7.0605271697625926E-2</v>
      </c>
      <c r="XB76" s="81">
        <f>+VLOOKUP(XB3,[4]Variables!$C$639:$E$13336,3,TRUE)/100</f>
        <v>7.0605271697625926E-2</v>
      </c>
      <c r="XC76" s="81">
        <f>+VLOOKUP(XB3,[4]Variables!$C$639:$E$13336,3,TRUE)/100</f>
        <v>7.0605271697625926E-2</v>
      </c>
      <c r="XD76" s="81">
        <f>+VLOOKUP(XD3,[4]Variables!$C$639:$E$13336,3,TRUE)/100</f>
        <v>7.0605271697625621E-2</v>
      </c>
      <c r="XE76" s="81">
        <f>+VLOOKUP(XD3,[4]Variables!$C$639:$E$13336,3,TRUE)/100</f>
        <v>7.0605271697625621E-2</v>
      </c>
      <c r="XF76" s="81">
        <f>+VLOOKUP(XF3,[4]Variables!$C$639:$E$13336,3,TRUE)/100</f>
        <v>7.0605271697625621E-2</v>
      </c>
      <c r="XG76" s="81">
        <f>+VLOOKUP(XF3,[4]Variables!$C$639:$E$13336,3,TRUE)/100</f>
        <v>7.0605271697625621E-2</v>
      </c>
      <c r="XH76" s="81">
        <f>+VLOOKUP(XH3,[4]Variables!$C$639:$E$13336,3,TRUE)/100</f>
        <v>7.0605271697625621E-2</v>
      </c>
      <c r="XI76" s="81">
        <f>+VLOOKUP(XH3,[4]Variables!$C$639:$E$13336,3,TRUE)/100</f>
        <v>7.0605271697625621E-2</v>
      </c>
      <c r="XJ76" s="81">
        <f>+VLOOKUP(XJ3,[4]Variables!$C$639:$E$13336,3,TRUE)/100</f>
        <v>7.0605271697625621E-2</v>
      </c>
      <c r="XK76" s="81">
        <f>+VLOOKUP(XJ3,[4]Variables!$C$639:$E$13336,3,TRUE)/100</f>
        <v>7.0605271697625621E-2</v>
      </c>
      <c r="XL76" s="81">
        <f>+VLOOKUP(XL3,[4]Variables!$C$639:$E$13336,3,TRUE)/100</f>
        <v>7.0605271697625926E-2</v>
      </c>
      <c r="XM76" s="81">
        <f>+VLOOKUP(XL3,[4]Variables!$C$639:$E$13336,3,TRUE)/100</f>
        <v>7.0605271697625926E-2</v>
      </c>
      <c r="XN76" s="81">
        <f>+VLOOKUP(XN3,[4]Variables!$C$639:$E$13336,3,TRUE)/100</f>
        <v>7.0605271697625926E-2</v>
      </c>
      <c r="XO76" s="81">
        <f>+VLOOKUP(XN3,[4]Variables!$C$639:$E$13336,3,TRUE)/100</f>
        <v>7.0605271697625926E-2</v>
      </c>
      <c r="XP76" s="81">
        <f>+VLOOKUP(XP3,[4]Variables!$C$639:$E$13336,3,TRUE)/100</f>
        <v>7.0605271697625926E-2</v>
      </c>
      <c r="XQ76" s="81">
        <f>+VLOOKUP(XP3,[4]Variables!$C$639:$E$13336,3,TRUE)/100</f>
        <v>7.0605271697625926E-2</v>
      </c>
    </row>
    <row r="77" spans="1:641" ht="15.75" x14ac:dyDescent="0.25">
      <c r="A77" s="67"/>
      <c r="B77" s="67"/>
      <c r="C77" s="83"/>
      <c r="D77" s="67"/>
      <c r="G77" s="90"/>
      <c r="H77" s="90"/>
      <c r="I77" s="90"/>
      <c r="J77" s="91"/>
      <c r="K77" s="5"/>
      <c r="L77" s="5"/>
      <c r="M77" s="5"/>
      <c r="N77" s="5"/>
      <c r="P77" s="5" t="s">
        <v>183</v>
      </c>
      <c r="Q77" s="148">
        <f>ROUND(SUMPRODUCT(1*($BN$1:$XQ$1=Q3)*($BN$2:$XQ$2=12)*($BN$77:$XQ$77))/2,4)</f>
        <v>433.39229999999998</v>
      </c>
      <c r="R77" s="148"/>
      <c r="S77" s="148">
        <f>ROUND(SUMPRODUCT(1*($BN$1:$XQ$1=S3)*($BN$2:$XQ$2=12)*($BN$77:$XQ$77))/2,4)</f>
        <v>433.39229999999998</v>
      </c>
      <c r="T77" s="148"/>
      <c r="U77" s="148">
        <f>ROUND(SUMPRODUCT(1*($BN$1:$XQ$1=U3)*($BN$2:$XQ$2=12)*($BN$77:$XQ$77))/2,4)</f>
        <v>433.39229999999998</v>
      </c>
      <c r="V77" s="148"/>
      <c r="W77" s="148">
        <f>ROUND(SUMPRODUCT(1*($BN$1:$XQ$1=W3)*($BN$2:$XQ$2=12)*($BN$77:$XQ$77))/2,4)</f>
        <v>433.39229999999998</v>
      </c>
      <c r="X77" s="148"/>
      <c r="Y77" s="148">
        <f>ROUND(SUMPRODUCT(1*($BN$1:$XQ$1=Y3)*($BN$2:$XQ$2=12)*($BN$77:$XQ$77))/2,4)</f>
        <v>433.39229999999998</v>
      </c>
      <c r="Z77" s="148"/>
      <c r="AA77" s="148">
        <f>ROUND(SUMPRODUCT(1*($BN$1:$XQ$1=AA3)*($BN$2:$XQ$2=12)*($BN$77:$XQ$77))/2,4)</f>
        <v>433.39229999999998</v>
      </c>
      <c r="AB77" s="148"/>
      <c r="AC77" s="148">
        <f>ROUND(SUMPRODUCT(1*($BN$1:$XQ$1=AC3)*($BN$2:$XQ$2=12)*($BN$77:$XQ$77))/2,4)</f>
        <v>433.39229999999998</v>
      </c>
      <c r="AD77" s="148"/>
      <c r="AE77" s="148">
        <f>ROUND(SUMPRODUCT(1*($BN$1:$XQ$1=AE3)*($BN$2:$XQ$2=12)*($BN$77:$XQ$77))/2,4)</f>
        <v>433.39229999999998</v>
      </c>
      <c r="AF77" s="148"/>
      <c r="AG77" s="148">
        <f>ROUND(SUMPRODUCT(1*($BN$1:$XQ$1=AG3)*($BN$2:$XQ$2=12)*($BN$77:$XQ$77))/2,4)</f>
        <v>433.39229999999998</v>
      </c>
      <c r="AH77" s="148"/>
      <c r="AI77" s="148">
        <f>ROUND(SUMPRODUCT(1*($BN$1:$XQ$1=AI3)*($BN$2:$XQ$2=12)*($BN$77:$XQ$77))/2,4)</f>
        <v>433.39229999999998</v>
      </c>
      <c r="AJ77" s="148"/>
      <c r="AK77" s="148">
        <f>ROUND(SUMPRODUCT(1*($BN$1:$XQ$1=AK3)*($BN$2:$XQ$2=12)*($BN$77:$XQ$77))/2,4)</f>
        <v>433.39229999999998</v>
      </c>
      <c r="AL77" s="148"/>
      <c r="AM77" s="148">
        <f>ROUND(SUMPRODUCT(1*($BN$1:$XQ$1=AM3)*($BN$2:$XQ$2=12)*($BN$77:$XQ$77))/2,4)</f>
        <v>433.39229999999998</v>
      </c>
      <c r="AN77" s="148"/>
      <c r="AO77" s="148">
        <f>ROUND(SUMPRODUCT(1*($BN$1:$XQ$1=AO3)*($BN$2:$XQ$2=12)*($BN$77:$XQ$77))/2,4)</f>
        <v>433.39229999999998</v>
      </c>
      <c r="AP77" s="148"/>
      <c r="AQ77" s="148">
        <f>ROUND(SUMPRODUCT(1*($BN$1:$XQ$1=AQ3)*($BN$2:$XQ$2=12)*($BN$77:$XQ$77))/2,4)</f>
        <v>433.39229999999998</v>
      </c>
      <c r="AR77" s="148"/>
      <c r="AS77" s="148">
        <f>ROUND(SUMPRODUCT(1*($BN$1:$XQ$1=AS3)*($BN$2:$XQ$2=12)*($BN$77:$XQ$77))/2,4)</f>
        <v>433.39229999999998</v>
      </c>
      <c r="AT77" s="148"/>
      <c r="AU77" s="148">
        <f>ROUND(SUMPRODUCT(1*($BN$1:$XQ$1=AU3)*($BN$2:$XQ$2=12)*($BN$77:$XQ$77))/2,4)</f>
        <v>433.39229999999998</v>
      </c>
      <c r="AV77" s="148"/>
      <c r="AW77" s="148">
        <f>ROUND(SUMPRODUCT(1*($BN$1:$XQ$1=AW3)*($BN$2:$XQ$2=12)*($BN$77:$XQ$77))/2,4)</f>
        <v>433.39229999999998</v>
      </c>
      <c r="AX77" s="148"/>
      <c r="AY77" s="148">
        <f>ROUND(SUMPRODUCT(1*($BN$1:$XQ$1=AY3)*($BN$2:$XQ$2=12)*($BN$77:$XQ$77))/2,4)</f>
        <v>433.39229999999998</v>
      </c>
      <c r="AZ77" s="148"/>
      <c r="BA77" s="148">
        <f>ROUND(SUMPRODUCT(1*($BN$1:$XQ$1=BA3)*($BN$2:$XQ$2=12)*($BN$77:$XQ$77))/2,4)</f>
        <v>433.39229999999998</v>
      </c>
      <c r="BB77" s="148"/>
      <c r="BC77" s="148">
        <f>ROUND(SUMPRODUCT(1*($BN$1:$XQ$1=BC3)*($BN$2:$XQ$2=12)*($BN$77:$XQ$77))/2,4)</f>
        <v>433.39229999999998</v>
      </c>
      <c r="BD77" s="148"/>
      <c r="BE77" s="148">
        <f>ROUND(SUMPRODUCT(1*($BN$1:$XQ$1=BE3)*($BN$2:$XQ$2=12)*($BN$77:$XQ$77))/2,4)</f>
        <v>433.39229999999998</v>
      </c>
      <c r="BF77" s="148"/>
      <c r="BG77" s="148">
        <f>ROUND(SUMPRODUCT(1*($BN$1:$XQ$1=BG3)*($BN$2:$XQ$2=12)*($BN$77:$XQ$77))/2,4)</f>
        <v>433.39229999999998</v>
      </c>
      <c r="BH77" s="148"/>
      <c r="BI77" s="148">
        <f>ROUND(SUMPRODUCT(1*($BN$1:$XQ$1=BI3)*($BN$2:$XQ$2=12)*($BN$77:$XQ$77))/2,4)</f>
        <v>433.39229999999998</v>
      </c>
      <c r="BJ77" s="148"/>
      <c r="BK77" s="148">
        <f>ROUND(SUMPRODUCT(1*($BN$1:$XQ$1=BK3)*($BN$2:$XQ$2=12)*($BN$77:$XQ$77))/2,4)</f>
        <v>433.39229999999998</v>
      </c>
      <c r="BL77" s="148"/>
      <c r="BN77" s="79">
        <f>+VLOOKUP(BN3,[4]Variables!$AG$698:$AI$13395,3,TRUE)</f>
        <v>433.392333984375</v>
      </c>
      <c r="BO77" s="79">
        <f>+VLOOKUP(BN3,[4]Variables!$AG$698:$AI$13395,3,TRUE)</f>
        <v>433.392333984375</v>
      </c>
      <c r="BP77" s="79">
        <f>+VLOOKUP(BP3,[4]Variables!$AG$698:$AI$13395,3,TRUE)</f>
        <v>433.392333984375</v>
      </c>
      <c r="BQ77" s="79">
        <f>+VLOOKUP(BP3,[4]Variables!$AG$698:$AI$13395,3,TRUE)</f>
        <v>433.392333984375</v>
      </c>
      <c r="BR77" s="79">
        <f>+VLOOKUP(BR3,[4]Variables!$AG$698:$AI$13395,3,TRUE)</f>
        <v>433.392333984375</v>
      </c>
      <c r="BS77" s="79">
        <f>+VLOOKUP(BR3,[4]Variables!$AG$698:$AI$13395,3,TRUE)</f>
        <v>433.392333984375</v>
      </c>
      <c r="BT77" s="79">
        <f>+VLOOKUP(BT3,[4]Variables!$AG$698:$AI$13395,3,TRUE)</f>
        <v>433.392333984375</v>
      </c>
      <c r="BU77" s="79">
        <f>+VLOOKUP(BT3,[4]Variables!$AG$698:$AI$13395,3,TRUE)</f>
        <v>433.392333984375</v>
      </c>
      <c r="BV77" s="79">
        <f>+VLOOKUP(BV3,[4]Variables!$AG$698:$AI$13395,3,TRUE)</f>
        <v>433.392333984375</v>
      </c>
      <c r="BW77" s="79">
        <f>+VLOOKUP(BV3,[4]Variables!$AG$698:$AI$13395,3,TRUE)</f>
        <v>433.392333984375</v>
      </c>
      <c r="BX77" s="79">
        <f>+VLOOKUP(BX3,[4]Variables!$AG$698:$AI$13395,3,TRUE)</f>
        <v>433.392333984375</v>
      </c>
      <c r="BY77" s="79">
        <f>+VLOOKUP(BX3,[4]Variables!$AG$698:$AI$13395,3,TRUE)</f>
        <v>433.392333984375</v>
      </c>
      <c r="BZ77" s="79">
        <f>+VLOOKUP(BZ3,[4]Variables!$AG$698:$AI$13395,3,TRUE)</f>
        <v>433.392333984375</v>
      </c>
      <c r="CA77" s="79">
        <f>+VLOOKUP(BZ3,[4]Variables!$AG$698:$AI$13395,3,TRUE)</f>
        <v>433.392333984375</v>
      </c>
      <c r="CB77" s="79">
        <f>+VLOOKUP(CB3,[4]Variables!$AG$698:$AI$13395,3,TRUE)</f>
        <v>433.392333984375</v>
      </c>
      <c r="CC77" s="79">
        <f>+VLOOKUP(CB3,[4]Variables!$AG$698:$AI$13395,3,TRUE)</f>
        <v>433.392333984375</v>
      </c>
      <c r="CD77" s="79">
        <f>+VLOOKUP(CD3,[4]Variables!$AG$698:$AI$13395,3,TRUE)</f>
        <v>433.392333984375</v>
      </c>
      <c r="CE77" s="79">
        <f>+VLOOKUP(CD3,[4]Variables!$AG$698:$AI$13395,3,TRUE)</f>
        <v>433.392333984375</v>
      </c>
      <c r="CF77" s="79">
        <f>+VLOOKUP(CF3,[4]Variables!$AG$698:$AI$13395,3,TRUE)</f>
        <v>433.392333984375</v>
      </c>
      <c r="CG77" s="79">
        <f>+VLOOKUP(CF3,[4]Variables!$AG$698:$AI$13395,3,TRUE)</f>
        <v>433.392333984375</v>
      </c>
      <c r="CH77" s="79">
        <f>+VLOOKUP(CH3,[4]Variables!$AG$698:$AI$13395,3,TRUE)</f>
        <v>433.392333984375</v>
      </c>
      <c r="CI77" s="79">
        <f>+VLOOKUP(CH3,[4]Variables!$AG$698:$AI$13395,3,TRUE)</f>
        <v>433.392333984375</v>
      </c>
      <c r="CJ77" s="79">
        <f>+VLOOKUP(CJ3,[4]Variables!$AG$698:$AI$13395,3,TRUE)</f>
        <v>433.392333984375</v>
      </c>
      <c r="CK77" s="79">
        <f>+VLOOKUP(CJ3,[4]Variables!$AG$698:$AI$13395,3,TRUE)</f>
        <v>433.392333984375</v>
      </c>
      <c r="CL77" s="79">
        <f>+VLOOKUP(CL3,[4]Variables!$AG$698:$AI$13395,3,TRUE)</f>
        <v>433.392333984375</v>
      </c>
      <c r="CM77" s="79">
        <f>+VLOOKUP(CL3,[4]Variables!$AG$698:$AI$13395,3,TRUE)</f>
        <v>433.392333984375</v>
      </c>
      <c r="CN77" s="79">
        <f>+VLOOKUP(CN3,[4]Variables!$AG$698:$AI$13395,3,TRUE)</f>
        <v>433.392333984375</v>
      </c>
      <c r="CO77" s="79">
        <f>+VLOOKUP(CN3,[4]Variables!$AG$698:$AI$13395,3,TRUE)</f>
        <v>433.392333984375</v>
      </c>
      <c r="CP77" s="79">
        <f>+VLOOKUP(CP3,[4]Variables!$AG$698:$AI$13395,3,TRUE)</f>
        <v>433.392333984375</v>
      </c>
      <c r="CQ77" s="79">
        <f>+VLOOKUP(CP3,[4]Variables!$AG$698:$AI$13395,3,TRUE)</f>
        <v>433.392333984375</v>
      </c>
      <c r="CR77" s="79">
        <f>+VLOOKUP(CR3,[4]Variables!$AG$698:$AI$13395,3,TRUE)</f>
        <v>433.392333984375</v>
      </c>
      <c r="CS77" s="79">
        <f>+VLOOKUP(CR3,[4]Variables!$AG$698:$AI$13395,3,TRUE)</f>
        <v>433.392333984375</v>
      </c>
      <c r="CT77" s="79">
        <f>+VLOOKUP(CT3,[4]Variables!$AG$698:$AI$13395,3,TRUE)</f>
        <v>433.392333984375</v>
      </c>
      <c r="CU77" s="79">
        <f>+VLOOKUP(CT3,[4]Variables!$AG$698:$AI$13395,3,TRUE)</f>
        <v>433.392333984375</v>
      </c>
      <c r="CV77" s="79">
        <f>+VLOOKUP(CV3,[4]Variables!$AG$698:$AI$13395,3,TRUE)</f>
        <v>433.392333984375</v>
      </c>
      <c r="CW77" s="79">
        <f>+VLOOKUP(CV3,[4]Variables!$AG$698:$AI$13395,3,TRUE)</f>
        <v>433.392333984375</v>
      </c>
      <c r="CX77" s="79">
        <f>+VLOOKUP(CX3,[4]Variables!$AG$698:$AI$13395,3,TRUE)</f>
        <v>433.392333984375</v>
      </c>
      <c r="CY77" s="79">
        <f>+VLOOKUP(CX3,[4]Variables!$AG$698:$AI$13395,3,TRUE)</f>
        <v>433.392333984375</v>
      </c>
      <c r="CZ77" s="79">
        <f>+VLOOKUP(CZ3,[4]Variables!$AG$698:$AI$13395,3,TRUE)</f>
        <v>433.392333984375</v>
      </c>
      <c r="DA77" s="79">
        <f>+VLOOKUP(CZ3,[4]Variables!$AG$698:$AI$13395,3,TRUE)</f>
        <v>433.392333984375</v>
      </c>
      <c r="DB77" s="79">
        <f>+VLOOKUP(DB3,[4]Variables!$AG$698:$AI$13395,3,TRUE)</f>
        <v>433.392333984375</v>
      </c>
      <c r="DC77" s="79">
        <f>+VLOOKUP(DB3,[4]Variables!$AG$698:$AI$13395,3,TRUE)</f>
        <v>433.392333984375</v>
      </c>
      <c r="DD77" s="79">
        <f>+VLOOKUP(DD3,[4]Variables!$AG$698:$AI$13395,3,TRUE)</f>
        <v>433.392333984375</v>
      </c>
      <c r="DE77" s="79">
        <f>+VLOOKUP(DD3,[4]Variables!$AG$698:$AI$13395,3,TRUE)</f>
        <v>433.392333984375</v>
      </c>
      <c r="DF77" s="79">
        <f>+VLOOKUP(DF3,[4]Variables!$AG$698:$AI$13395,3,TRUE)</f>
        <v>433.392333984375</v>
      </c>
      <c r="DG77" s="79">
        <f>+VLOOKUP(DF3,[4]Variables!$AG$698:$AI$13395,3,TRUE)</f>
        <v>433.392333984375</v>
      </c>
      <c r="DH77" s="79">
        <f>+VLOOKUP(DH3,[4]Variables!$AG$698:$AI$13395,3,TRUE)</f>
        <v>433.392333984375</v>
      </c>
      <c r="DI77" s="79">
        <f>+VLOOKUP(DH3,[4]Variables!$AG$698:$AI$13395,3,TRUE)</f>
        <v>433.392333984375</v>
      </c>
      <c r="DJ77" s="79">
        <f>+VLOOKUP(DJ3,[4]Variables!$AG$698:$AI$13395,3,TRUE)</f>
        <v>433.392333984375</v>
      </c>
      <c r="DK77" s="79">
        <f>+VLOOKUP(DJ3,[4]Variables!$AG$698:$AI$13395,3,TRUE)</f>
        <v>433.392333984375</v>
      </c>
      <c r="DL77" s="79">
        <f>+VLOOKUP(DL3,[4]Variables!$AG$698:$AI$13395,3,TRUE)</f>
        <v>433.392333984375</v>
      </c>
      <c r="DM77" s="79">
        <f>+VLOOKUP(DL3,[4]Variables!$AG$698:$AI$13395,3,TRUE)</f>
        <v>433.392333984375</v>
      </c>
      <c r="DN77" s="79">
        <f>+VLOOKUP(DN3,[4]Variables!$AG$698:$AI$13395,3,TRUE)</f>
        <v>433.392333984375</v>
      </c>
      <c r="DO77" s="79">
        <f>+VLOOKUP(DN3,[4]Variables!$AG$698:$AI$13395,3,TRUE)</f>
        <v>433.392333984375</v>
      </c>
      <c r="DP77" s="79">
        <f>+VLOOKUP(DP3,[4]Variables!$AG$698:$AI$13395,3,TRUE)</f>
        <v>433.392333984375</v>
      </c>
      <c r="DQ77" s="79">
        <f>+VLOOKUP(DP3,[4]Variables!$AG$698:$AI$13395,3,TRUE)</f>
        <v>433.392333984375</v>
      </c>
      <c r="DR77" s="79">
        <f>+VLOOKUP(DR3,[4]Variables!$AG$698:$AI$13395,3,TRUE)</f>
        <v>433.392333984375</v>
      </c>
      <c r="DS77" s="79">
        <f>+VLOOKUP(DR3,[4]Variables!$AG$698:$AI$13395,3,TRUE)</f>
        <v>433.392333984375</v>
      </c>
      <c r="DT77" s="79">
        <f>+VLOOKUP(DT3,[4]Variables!$AG$698:$AI$13395,3,TRUE)</f>
        <v>433.392333984375</v>
      </c>
      <c r="DU77" s="79">
        <f>+VLOOKUP(DT3,[4]Variables!$AG$698:$AI$13395,3,TRUE)</f>
        <v>433.392333984375</v>
      </c>
      <c r="DV77" s="79">
        <f>+VLOOKUP(DV3,[4]Variables!$AG$698:$AI$13395,3,TRUE)</f>
        <v>433.392333984375</v>
      </c>
      <c r="DW77" s="79">
        <f>+VLOOKUP(DV3,[4]Variables!$AG$698:$AI$13395,3,TRUE)</f>
        <v>433.392333984375</v>
      </c>
      <c r="DX77" s="79">
        <f>+VLOOKUP(DX3,[4]Variables!$AG$698:$AI$13395,3,TRUE)</f>
        <v>433.392333984375</v>
      </c>
      <c r="DY77" s="79">
        <f>+VLOOKUP(DX3,[4]Variables!$AG$698:$AI$13395,3,TRUE)</f>
        <v>433.392333984375</v>
      </c>
      <c r="DZ77" s="79">
        <f>+VLOOKUP(DZ3,[4]Variables!$AG$698:$AI$13395,3,TRUE)</f>
        <v>433.392333984375</v>
      </c>
      <c r="EA77" s="79">
        <f>+VLOOKUP(DZ3,[4]Variables!$AG$698:$AI$13395,3,TRUE)</f>
        <v>433.392333984375</v>
      </c>
      <c r="EB77" s="79">
        <f>+VLOOKUP(EB3,[4]Variables!$AG$698:$AI$13395,3,TRUE)</f>
        <v>433.392333984375</v>
      </c>
      <c r="EC77" s="79">
        <f>+VLOOKUP(EB3,[4]Variables!$AG$698:$AI$13395,3,TRUE)</f>
        <v>433.392333984375</v>
      </c>
      <c r="ED77" s="79">
        <f>+VLOOKUP(ED3,[4]Variables!$AG$698:$AI$13395,3,TRUE)</f>
        <v>433.392333984375</v>
      </c>
      <c r="EE77" s="79">
        <f>+VLOOKUP(ED3,[4]Variables!$AG$698:$AI$13395,3,TRUE)</f>
        <v>433.392333984375</v>
      </c>
      <c r="EF77" s="79">
        <f>+VLOOKUP(EF3,[4]Variables!$AG$698:$AI$13395,3,TRUE)</f>
        <v>433.392333984375</v>
      </c>
      <c r="EG77" s="79">
        <f>+VLOOKUP(EF3,[4]Variables!$AG$698:$AI$13395,3,TRUE)</f>
        <v>433.392333984375</v>
      </c>
      <c r="EH77" s="79">
        <f>+VLOOKUP(EH3,[4]Variables!$AG$698:$AI$13395,3,TRUE)</f>
        <v>433.392333984375</v>
      </c>
      <c r="EI77" s="79">
        <f>+VLOOKUP(EH3,[4]Variables!$AG$698:$AI$13395,3,TRUE)</f>
        <v>433.392333984375</v>
      </c>
      <c r="EJ77" s="79">
        <f>+VLOOKUP(EJ3,[4]Variables!$AG$698:$AI$13395,3,TRUE)</f>
        <v>433.392333984375</v>
      </c>
      <c r="EK77" s="79">
        <f>+VLOOKUP(EJ3,[4]Variables!$AG$698:$AI$13395,3,TRUE)</f>
        <v>433.392333984375</v>
      </c>
      <c r="EL77" s="79">
        <f>+VLOOKUP(EL3,[4]Variables!$AG$698:$AI$13395,3,TRUE)</f>
        <v>433.392333984375</v>
      </c>
      <c r="EM77" s="79">
        <f>+VLOOKUP(EL3,[4]Variables!$AG$698:$AI$13395,3,TRUE)</f>
        <v>433.392333984375</v>
      </c>
      <c r="EN77" s="79">
        <f>+VLOOKUP(EN3,[4]Variables!$AG$698:$AI$13395,3,TRUE)</f>
        <v>433.392333984375</v>
      </c>
      <c r="EO77" s="79">
        <f>+VLOOKUP(EN3,[4]Variables!$AG$698:$AI$13395,3,TRUE)</f>
        <v>433.392333984375</v>
      </c>
      <c r="EP77" s="79">
        <f>+VLOOKUP(EP3,[4]Variables!$AG$698:$AI$13395,3,TRUE)</f>
        <v>433.392333984375</v>
      </c>
      <c r="EQ77" s="79">
        <f>+VLOOKUP(EP3,[4]Variables!$AG$698:$AI$13395,3,TRUE)</f>
        <v>433.392333984375</v>
      </c>
      <c r="ER77" s="79">
        <f>+VLOOKUP(ER3,[4]Variables!$AG$698:$AI$13395,3,TRUE)</f>
        <v>433.392333984375</v>
      </c>
      <c r="ES77" s="79">
        <f>+VLOOKUP(ER3,[4]Variables!$AG$698:$AI$13395,3,TRUE)</f>
        <v>433.392333984375</v>
      </c>
      <c r="ET77" s="79">
        <f>+VLOOKUP(ET3,[4]Variables!$AG$698:$AI$13395,3,TRUE)</f>
        <v>433.392333984375</v>
      </c>
      <c r="EU77" s="79">
        <f>+VLOOKUP(ET3,[4]Variables!$AG$698:$AI$13395,3,TRUE)</f>
        <v>433.392333984375</v>
      </c>
      <c r="EV77" s="79">
        <f>+VLOOKUP(EV3,[4]Variables!$AG$698:$AI$13395,3,TRUE)</f>
        <v>433.392333984375</v>
      </c>
      <c r="EW77" s="79">
        <f>+VLOOKUP(EV3,[4]Variables!$AG$698:$AI$13395,3,TRUE)</f>
        <v>433.392333984375</v>
      </c>
      <c r="EX77" s="79">
        <f>+VLOOKUP(EX3,[4]Variables!$AG$698:$AI$13395,3,TRUE)</f>
        <v>433.392333984375</v>
      </c>
      <c r="EY77" s="79">
        <f>+VLOOKUP(EX3,[4]Variables!$AG$698:$AI$13395,3,TRUE)</f>
        <v>433.392333984375</v>
      </c>
      <c r="EZ77" s="79">
        <f>+VLOOKUP(EZ3,[4]Variables!$AG$698:$AI$13395,3,TRUE)</f>
        <v>433.392333984375</v>
      </c>
      <c r="FA77" s="79">
        <f>+VLOOKUP(EZ3,[4]Variables!$AG$698:$AI$13395,3,TRUE)</f>
        <v>433.392333984375</v>
      </c>
      <c r="FB77" s="79">
        <f>+VLOOKUP(FB3,[4]Variables!$AG$698:$AI$13395,3,TRUE)</f>
        <v>433.392333984375</v>
      </c>
      <c r="FC77" s="79">
        <f>+VLOOKUP(FB3,[4]Variables!$AG$698:$AI$13395,3,TRUE)</f>
        <v>433.392333984375</v>
      </c>
      <c r="FD77" s="79">
        <f>+VLOOKUP(FD3,[4]Variables!$AG$698:$AI$13395,3,TRUE)</f>
        <v>433.392333984375</v>
      </c>
      <c r="FE77" s="79">
        <f>+VLOOKUP(FD3,[4]Variables!$AG$698:$AI$13395,3,TRUE)</f>
        <v>433.392333984375</v>
      </c>
      <c r="FF77" s="79">
        <f>+VLOOKUP(FF3,[4]Variables!$AG$698:$AI$13395,3,TRUE)</f>
        <v>433.392333984375</v>
      </c>
      <c r="FG77" s="79">
        <f>+VLOOKUP(FF3,[4]Variables!$AG$698:$AI$13395,3,TRUE)</f>
        <v>433.392333984375</v>
      </c>
      <c r="FH77" s="79">
        <f>+VLOOKUP(FH3,[4]Variables!$AG$698:$AI$13395,3,TRUE)</f>
        <v>433.392333984375</v>
      </c>
      <c r="FI77" s="79">
        <f>+VLOOKUP(FH3,[4]Variables!$AG$698:$AI$13395,3,TRUE)</f>
        <v>433.392333984375</v>
      </c>
      <c r="FJ77" s="79">
        <f>+VLOOKUP(FJ3,[4]Variables!$AG$698:$AI$13395,3,TRUE)</f>
        <v>433.392333984375</v>
      </c>
      <c r="FK77" s="79">
        <f>+VLOOKUP(FJ3,[4]Variables!$AG$698:$AI$13395,3,TRUE)</f>
        <v>433.392333984375</v>
      </c>
      <c r="FL77" s="79">
        <f>+VLOOKUP(FL3,[4]Variables!$AG$698:$AI$13395,3,TRUE)</f>
        <v>433.392333984375</v>
      </c>
      <c r="FM77" s="79">
        <f>+VLOOKUP(FL3,[4]Variables!$AG$698:$AI$13395,3,TRUE)</f>
        <v>433.392333984375</v>
      </c>
      <c r="FN77" s="79">
        <f>+VLOOKUP(FN3,[4]Variables!$AG$698:$AI$13395,3,TRUE)</f>
        <v>433.392333984375</v>
      </c>
      <c r="FO77" s="79">
        <f>+VLOOKUP(FN3,[4]Variables!$AG$698:$AI$13395,3,TRUE)</f>
        <v>433.392333984375</v>
      </c>
      <c r="FP77" s="79">
        <f>+VLOOKUP(FP3,[4]Variables!$AG$698:$AI$13395,3,TRUE)</f>
        <v>433.392333984375</v>
      </c>
      <c r="FQ77" s="79">
        <f>+VLOOKUP(FP3,[4]Variables!$AG$698:$AI$13395,3,TRUE)</f>
        <v>433.392333984375</v>
      </c>
      <c r="FR77" s="79">
        <f>+VLOOKUP(FR3,[4]Variables!$AG$698:$AI$13395,3,TRUE)</f>
        <v>433.392333984375</v>
      </c>
      <c r="FS77" s="79">
        <f>+VLOOKUP(FR3,[4]Variables!$AG$698:$AI$13395,3,TRUE)</f>
        <v>433.392333984375</v>
      </c>
      <c r="FT77" s="79">
        <f>+VLOOKUP(FT3,[4]Variables!$AG$698:$AI$13395,3,TRUE)</f>
        <v>433.392333984375</v>
      </c>
      <c r="FU77" s="79">
        <f>+VLOOKUP(FT3,[4]Variables!$AG$698:$AI$13395,3,TRUE)</f>
        <v>433.392333984375</v>
      </c>
      <c r="FV77" s="79">
        <f>+VLOOKUP(FV3,[4]Variables!$AG$698:$AI$13395,3,TRUE)</f>
        <v>433.392333984375</v>
      </c>
      <c r="FW77" s="79">
        <f>+VLOOKUP(FV3,[4]Variables!$AG$698:$AI$13395,3,TRUE)</f>
        <v>433.392333984375</v>
      </c>
      <c r="FX77" s="79">
        <f>+VLOOKUP(FX3,[4]Variables!$AG$698:$AI$13395,3,TRUE)</f>
        <v>433.392333984375</v>
      </c>
      <c r="FY77" s="79">
        <f>+VLOOKUP(FX3,[4]Variables!$AG$698:$AI$13395,3,TRUE)</f>
        <v>433.392333984375</v>
      </c>
      <c r="FZ77" s="79">
        <f>+VLOOKUP(FZ3,[4]Variables!$AG$698:$AI$13395,3,TRUE)</f>
        <v>433.392333984375</v>
      </c>
      <c r="GA77" s="79">
        <f>+VLOOKUP(FZ3,[4]Variables!$AG$698:$AI$13395,3,TRUE)</f>
        <v>433.392333984375</v>
      </c>
      <c r="GB77" s="79">
        <f>+VLOOKUP(GB3,[4]Variables!$AG$698:$AI$13395,3,TRUE)</f>
        <v>433.392333984375</v>
      </c>
      <c r="GC77" s="79">
        <f>+VLOOKUP(GB3,[4]Variables!$AG$698:$AI$13395,3,TRUE)</f>
        <v>433.392333984375</v>
      </c>
      <c r="GD77" s="79">
        <f>+VLOOKUP(GD3,[4]Variables!$AG$698:$AI$13395,3,TRUE)</f>
        <v>433.392333984375</v>
      </c>
      <c r="GE77" s="79">
        <f>+VLOOKUP(GD3,[4]Variables!$AG$698:$AI$13395,3,TRUE)</f>
        <v>433.392333984375</v>
      </c>
      <c r="GF77" s="79">
        <f>+VLOOKUP(GF3,[4]Variables!$AG$698:$AI$13395,3,TRUE)</f>
        <v>433.392333984375</v>
      </c>
      <c r="GG77" s="79">
        <f>+VLOOKUP(GF3,[4]Variables!$AG$698:$AI$13395,3,TRUE)</f>
        <v>433.392333984375</v>
      </c>
      <c r="GH77" s="79">
        <f>+VLOOKUP(GH3,[4]Variables!$AG$698:$AI$13395,3,TRUE)</f>
        <v>433.392333984375</v>
      </c>
      <c r="GI77" s="79">
        <f>+VLOOKUP(GH3,[4]Variables!$AG$698:$AI$13395,3,TRUE)</f>
        <v>433.392333984375</v>
      </c>
      <c r="GJ77" s="79">
        <f>+VLOOKUP(GJ3,[4]Variables!$AG$698:$AI$13395,3,TRUE)</f>
        <v>433.392333984375</v>
      </c>
      <c r="GK77" s="79">
        <f>+VLOOKUP(GJ3,[4]Variables!$AG$698:$AI$13395,3,TRUE)</f>
        <v>433.392333984375</v>
      </c>
      <c r="GL77" s="79">
        <f>+VLOOKUP(GL3,[4]Variables!$AG$698:$AI$13395,3,TRUE)</f>
        <v>433.392333984375</v>
      </c>
      <c r="GM77" s="79">
        <f>+VLOOKUP(GL3,[4]Variables!$AG$698:$AI$13395,3,TRUE)</f>
        <v>433.392333984375</v>
      </c>
      <c r="GN77" s="79">
        <f>+VLOOKUP(GN3,[4]Variables!$AG$698:$AI$13395,3,TRUE)</f>
        <v>433.392333984375</v>
      </c>
      <c r="GO77" s="79">
        <f>+VLOOKUP(GN3,[4]Variables!$AG$698:$AI$13395,3,TRUE)</f>
        <v>433.392333984375</v>
      </c>
      <c r="GP77" s="79">
        <f>+VLOOKUP(GP3,[4]Variables!$AG$698:$AI$13395,3,TRUE)</f>
        <v>433.392333984375</v>
      </c>
      <c r="GQ77" s="79">
        <f>+VLOOKUP(GP3,[4]Variables!$AG$698:$AI$13395,3,TRUE)</f>
        <v>433.392333984375</v>
      </c>
      <c r="GR77" s="79">
        <f>+VLOOKUP(GR3,[4]Variables!$AG$698:$AI$13395,3,TRUE)</f>
        <v>433.392333984375</v>
      </c>
      <c r="GS77" s="79">
        <f>+VLOOKUP(GR3,[4]Variables!$AG$698:$AI$13395,3,TRUE)</f>
        <v>433.392333984375</v>
      </c>
      <c r="GT77" s="79">
        <f>+VLOOKUP(GT3,[4]Variables!$AG$698:$AI$13395,3,TRUE)</f>
        <v>433.392333984375</v>
      </c>
      <c r="GU77" s="79">
        <f>+VLOOKUP(GT3,[4]Variables!$AG$698:$AI$13395,3,TRUE)</f>
        <v>433.392333984375</v>
      </c>
      <c r="GV77" s="79">
        <f>+VLOOKUP(GV3,[4]Variables!$AG$698:$AI$13395,3,TRUE)</f>
        <v>433.392333984375</v>
      </c>
      <c r="GW77" s="79">
        <f>+VLOOKUP(GV3,[4]Variables!$AG$698:$AI$13395,3,TRUE)</f>
        <v>433.392333984375</v>
      </c>
      <c r="GX77" s="79">
        <f>+VLOOKUP(GX3,[4]Variables!$AG$698:$AI$13395,3,TRUE)</f>
        <v>433.392333984375</v>
      </c>
      <c r="GY77" s="79">
        <f>+VLOOKUP(GX3,[4]Variables!$AG$698:$AI$13395,3,TRUE)</f>
        <v>433.392333984375</v>
      </c>
      <c r="GZ77" s="79">
        <f>+VLOOKUP(GZ3,[4]Variables!$AG$698:$AI$13395,3,TRUE)</f>
        <v>433.392333984375</v>
      </c>
      <c r="HA77" s="79">
        <f>+VLOOKUP(GZ3,[4]Variables!$AG$698:$AI$13395,3,TRUE)</f>
        <v>433.392333984375</v>
      </c>
      <c r="HB77" s="79">
        <f>+VLOOKUP(HB3,[4]Variables!$AG$698:$AI$13395,3,TRUE)</f>
        <v>433.392333984375</v>
      </c>
      <c r="HC77" s="79">
        <f>+VLOOKUP(HB3,[4]Variables!$AG$698:$AI$13395,3,TRUE)</f>
        <v>433.392333984375</v>
      </c>
      <c r="HD77" s="79">
        <f>+VLOOKUP(HD3,[4]Variables!$AG$698:$AI$13395,3,TRUE)</f>
        <v>433.392333984375</v>
      </c>
      <c r="HE77" s="79">
        <f>+VLOOKUP(HD3,[4]Variables!$AG$698:$AI$13395,3,TRUE)</f>
        <v>433.392333984375</v>
      </c>
      <c r="HF77" s="79">
        <f>+VLOOKUP(HF3,[4]Variables!$AG$698:$AI$13395,3,TRUE)</f>
        <v>433.392333984375</v>
      </c>
      <c r="HG77" s="79">
        <f>+VLOOKUP(HF3,[4]Variables!$AG$698:$AI$13395,3,TRUE)</f>
        <v>433.392333984375</v>
      </c>
      <c r="HH77" s="79">
        <f>+VLOOKUP(HH3,[4]Variables!$AG$698:$AI$13395,3,TRUE)</f>
        <v>433.392333984375</v>
      </c>
      <c r="HI77" s="79">
        <f>+VLOOKUP(HH3,[4]Variables!$AG$698:$AI$13395,3,TRUE)</f>
        <v>433.392333984375</v>
      </c>
      <c r="HJ77" s="79">
        <f>+VLOOKUP(HJ3,[4]Variables!$AG$698:$AI$13395,3,TRUE)</f>
        <v>433.392333984375</v>
      </c>
      <c r="HK77" s="79">
        <f>+VLOOKUP(HJ3,[4]Variables!$AG$698:$AI$13395,3,TRUE)</f>
        <v>433.392333984375</v>
      </c>
      <c r="HL77" s="79">
        <f>+VLOOKUP(HL3,[4]Variables!$AG$698:$AI$13395,3,TRUE)</f>
        <v>433.392333984375</v>
      </c>
      <c r="HM77" s="79">
        <f>+VLOOKUP(HL3,[4]Variables!$AG$698:$AI$13395,3,TRUE)</f>
        <v>433.392333984375</v>
      </c>
      <c r="HN77" s="79">
        <f>+VLOOKUP(HN3,[4]Variables!$AG$698:$AI$13395,3,TRUE)</f>
        <v>433.392333984375</v>
      </c>
      <c r="HO77" s="79">
        <f>+VLOOKUP(HN3,[4]Variables!$AG$698:$AI$13395,3,TRUE)</f>
        <v>433.392333984375</v>
      </c>
      <c r="HP77" s="79">
        <f>+VLOOKUP(HP3,[4]Variables!$AG$698:$AI$13395,3,TRUE)</f>
        <v>433.392333984375</v>
      </c>
      <c r="HQ77" s="79">
        <f>+VLOOKUP(HP3,[4]Variables!$AG$698:$AI$13395,3,TRUE)</f>
        <v>433.392333984375</v>
      </c>
      <c r="HR77" s="79">
        <f>+VLOOKUP(HR3,[4]Variables!$AG$698:$AI$13395,3,TRUE)</f>
        <v>433.392333984375</v>
      </c>
      <c r="HS77" s="79">
        <f>+VLOOKUP(HR3,[4]Variables!$AG$698:$AI$13395,3,TRUE)</f>
        <v>433.392333984375</v>
      </c>
      <c r="HT77" s="79">
        <f>+VLOOKUP(HT3,[4]Variables!$AG$698:$AI$13395,3,TRUE)</f>
        <v>433.392333984375</v>
      </c>
      <c r="HU77" s="79">
        <f>+VLOOKUP(HT3,[4]Variables!$AG$698:$AI$13395,3,TRUE)</f>
        <v>433.392333984375</v>
      </c>
      <c r="HV77" s="79">
        <f>+VLOOKUP(HV3,[4]Variables!$AG$698:$AI$13395,3,TRUE)</f>
        <v>433.392333984375</v>
      </c>
      <c r="HW77" s="79">
        <f>+VLOOKUP(HV3,[4]Variables!$AG$698:$AI$13395,3,TRUE)</f>
        <v>433.392333984375</v>
      </c>
      <c r="HX77" s="79">
        <f>+VLOOKUP(HX3,[4]Variables!$AG$698:$AI$13395,3,TRUE)</f>
        <v>433.392333984375</v>
      </c>
      <c r="HY77" s="79">
        <f>+VLOOKUP(HX3,[4]Variables!$AG$698:$AI$13395,3,TRUE)</f>
        <v>433.392333984375</v>
      </c>
      <c r="HZ77" s="79">
        <f>+VLOOKUP(HZ3,[4]Variables!$AG$698:$AI$13395,3,TRUE)</f>
        <v>433.392333984375</v>
      </c>
      <c r="IA77" s="79">
        <f>+VLOOKUP(HZ3,[4]Variables!$AG$698:$AI$13395,3,TRUE)</f>
        <v>433.392333984375</v>
      </c>
      <c r="IB77" s="79">
        <f>+VLOOKUP(IB3,[4]Variables!$AG$698:$AI$13395,3,TRUE)</f>
        <v>433.392333984375</v>
      </c>
      <c r="IC77" s="79">
        <f>+VLOOKUP(IB3,[4]Variables!$AG$698:$AI$13395,3,TRUE)</f>
        <v>433.392333984375</v>
      </c>
      <c r="ID77" s="79">
        <f>+VLOOKUP(ID3,[4]Variables!$AG$698:$AI$13395,3,TRUE)</f>
        <v>433.392333984375</v>
      </c>
      <c r="IE77" s="79">
        <f>+VLOOKUP(ID3,[4]Variables!$AG$698:$AI$13395,3,TRUE)</f>
        <v>433.392333984375</v>
      </c>
      <c r="IF77" s="79">
        <f>+VLOOKUP(IF3,[4]Variables!$AG$698:$AI$13395,3,TRUE)</f>
        <v>433.392333984375</v>
      </c>
      <c r="IG77" s="79">
        <f>+VLOOKUP(IF3,[4]Variables!$AG$698:$AI$13395,3,TRUE)</f>
        <v>433.392333984375</v>
      </c>
      <c r="IH77" s="79">
        <f>+VLOOKUP(IH3,[4]Variables!$AG$698:$AI$13395,3,TRUE)</f>
        <v>433.392333984375</v>
      </c>
      <c r="II77" s="79">
        <f>+VLOOKUP(IH3,[4]Variables!$AG$698:$AI$13395,3,TRUE)</f>
        <v>433.392333984375</v>
      </c>
      <c r="IJ77" s="79">
        <f>+VLOOKUP(IJ3,[4]Variables!$AG$698:$AI$13395,3,TRUE)</f>
        <v>433.392333984375</v>
      </c>
      <c r="IK77" s="79">
        <f>+VLOOKUP(IJ3,[4]Variables!$AG$698:$AI$13395,3,TRUE)</f>
        <v>433.392333984375</v>
      </c>
      <c r="IL77" s="79">
        <f>+VLOOKUP(IL3,[4]Variables!$AG$698:$AI$13395,3,TRUE)</f>
        <v>433.392333984375</v>
      </c>
      <c r="IM77" s="79">
        <f>+VLOOKUP(IL3,[4]Variables!$AG$698:$AI$13395,3,TRUE)</f>
        <v>433.392333984375</v>
      </c>
      <c r="IN77" s="79">
        <f>+VLOOKUP(IN3,[4]Variables!$AG$698:$AI$13395,3,TRUE)</f>
        <v>433.392333984375</v>
      </c>
      <c r="IO77" s="79">
        <f>+VLOOKUP(IN3,[4]Variables!$AG$698:$AI$13395,3,TRUE)</f>
        <v>433.392333984375</v>
      </c>
      <c r="IP77" s="79">
        <f>+VLOOKUP(IP3,[4]Variables!$AG$698:$AI$13395,3,TRUE)</f>
        <v>433.392333984375</v>
      </c>
      <c r="IQ77" s="79">
        <f>+VLOOKUP(IP3,[4]Variables!$AG$698:$AI$13395,3,TRUE)</f>
        <v>433.392333984375</v>
      </c>
      <c r="IR77" s="79">
        <f>+VLOOKUP(IR3,[4]Variables!$AG$698:$AI$13395,3,TRUE)</f>
        <v>433.392333984375</v>
      </c>
      <c r="IS77" s="79">
        <f>+VLOOKUP(IR3,[4]Variables!$AG$698:$AI$13395,3,TRUE)</f>
        <v>433.392333984375</v>
      </c>
      <c r="IT77" s="79">
        <f>+VLOOKUP(IT3,[4]Variables!$AG$698:$AI$13395,3,TRUE)</f>
        <v>433.392333984375</v>
      </c>
      <c r="IU77" s="79">
        <f>+VLOOKUP(IT3,[4]Variables!$AG$698:$AI$13395,3,TRUE)</f>
        <v>433.392333984375</v>
      </c>
      <c r="IV77" s="79">
        <f>+VLOOKUP(IV3,[4]Variables!$AG$698:$AI$13395,3,TRUE)</f>
        <v>433.392333984375</v>
      </c>
      <c r="IW77" s="79">
        <f>+VLOOKUP(IV3,[4]Variables!$AG$698:$AI$13395,3,TRUE)</f>
        <v>433.392333984375</v>
      </c>
      <c r="IX77" s="79">
        <f>+VLOOKUP(IX3,[4]Variables!$AG$698:$AI$13395,3,TRUE)</f>
        <v>433.392333984375</v>
      </c>
      <c r="IY77" s="79">
        <f>+VLOOKUP(IX3,[4]Variables!$AG$698:$AI$13395,3,TRUE)</f>
        <v>433.392333984375</v>
      </c>
      <c r="IZ77" s="79">
        <f>+VLOOKUP(IZ3,[4]Variables!$AG$698:$AI$13395,3,TRUE)</f>
        <v>433.392333984375</v>
      </c>
      <c r="JA77" s="79">
        <f>+VLOOKUP(IZ3,[4]Variables!$AG$698:$AI$13395,3,TRUE)</f>
        <v>433.392333984375</v>
      </c>
      <c r="JB77" s="79">
        <f>+VLOOKUP(JB3,[4]Variables!$AG$698:$AI$13395,3,TRUE)</f>
        <v>433.392333984375</v>
      </c>
      <c r="JC77" s="79">
        <f>+VLOOKUP(JB3,[4]Variables!$AG$698:$AI$13395,3,TRUE)</f>
        <v>433.392333984375</v>
      </c>
      <c r="JD77" s="79">
        <f>+VLOOKUP(JD3,[4]Variables!$AG$698:$AI$13395,3,TRUE)</f>
        <v>433.392333984375</v>
      </c>
      <c r="JE77" s="79">
        <f>+VLOOKUP(JD3,[4]Variables!$AG$698:$AI$13395,3,TRUE)</f>
        <v>433.392333984375</v>
      </c>
      <c r="JF77" s="79">
        <f>+VLOOKUP(JF3,[4]Variables!$AG$698:$AI$13395,3,TRUE)</f>
        <v>433.392333984375</v>
      </c>
      <c r="JG77" s="79">
        <f>+VLOOKUP(JF3,[4]Variables!$AG$698:$AI$13395,3,TRUE)</f>
        <v>433.392333984375</v>
      </c>
      <c r="JH77" s="79">
        <f>+VLOOKUP(JH3,[4]Variables!$AG$698:$AI$13395,3,TRUE)</f>
        <v>433.392333984375</v>
      </c>
      <c r="JI77" s="79">
        <f>+VLOOKUP(JH3,[4]Variables!$AG$698:$AI$13395,3,TRUE)</f>
        <v>433.392333984375</v>
      </c>
      <c r="JJ77" s="79">
        <f>+VLOOKUP(JJ3,[4]Variables!$AG$698:$AI$13395,3,TRUE)</f>
        <v>433.392333984375</v>
      </c>
      <c r="JK77" s="79">
        <f>+VLOOKUP(JJ3,[4]Variables!$AG$698:$AI$13395,3,TRUE)</f>
        <v>433.392333984375</v>
      </c>
      <c r="JL77" s="79">
        <f>+VLOOKUP(JL3,[4]Variables!$AG$698:$AI$13395,3,TRUE)</f>
        <v>433.392333984375</v>
      </c>
      <c r="JM77" s="79">
        <f>+VLOOKUP(JL3,[4]Variables!$AG$698:$AI$13395,3,TRUE)</f>
        <v>433.392333984375</v>
      </c>
      <c r="JN77" s="79">
        <f>+VLOOKUP(JN3,[4]Variables!$AG$698:$AI$13395,3,TRUE)</f>
        <v>433.392333984375</v>
      </c>
      <c r="JO77" s="79">
        <f>+VLOOKUP(JN3,[4]Variables!$AG$698:$AI$13395,3,TRUE)</f>
        <v>433.392333984375</v>
      </c>
      <c r="JP77" s="79">
        <f>+VLOOKUP(JP3,[4]Variables!$AG$698:$AI$13395,3,TRUE)</f>
        <v>433.392333984375</v>
      </c>
      <c r="JQ77" s="79">
        <f>+VLOOKUP(JP3,[4]Variables!$AG$698:$AI$13395,3,TRUE)</f>
        <v>433.392333984375</v>
      </c>
      <c r="JR77" s="79">
        <f>+VLOOKUP(JR3,[4]Variables!$AG$698:$AI$13395,3,TRUE)</f>
        <v>433.392333984375</v>
      </c>
      <c r="JS77" s="79">
        <f>+VLOOKUP(JR3,[4]Variables!$AG$698:$AI$13395,3,TRUE)</f>
        <v>433.392333984375</v>
      </c>
      <c r="JT77" s="79">
        <f>+VLOOKUP(JT3,[4]Variables!$AG$698:$AI$13395,3,TRUE)</f>
        <v>433.392333984375</v>
      </c>
      <c r="JU77" s="79">
        <f>+VLOOKUP(JT3,[4]Variables!$AG$698:$AI$13395,3,TRUE)</f>
        <v>433.392333984375</v>
      </c>
      <c r="JV77" s="79">
        <f>+VLOOKUP(JV3,[4]Variables!$AG$698:$AI$13395,3,TRUE)</f>
        <v>433.392333984375</v>
      </c>
      <c r="JW77" s="79">
        <f>+VLOOKUP(JV3,[4]Variables!$AG$698:$AI$13395,3,TRUE)</f>
        <v>433.392333984375</v>
      </c>
      <c r="JX77" s="79">
        <f>+VLOOKUP(JX3,[4]Variables!$AG$698:$AI$13395,3,TRUE)</f>
        <v>433.392333984375</v>
      </c>
      <c r="JY77" s="79">
        <f>+VLOOKUP(JX3,[4]Variables!$AG$698:$AI$13395,3,TRUE)</f>
        <v>433.392333984375</v>
      </c>
      <c r="JZ77" s="79">
        <f>+VLOOKUP(JZ3,[4]Variables!$AG$698:$AI$13395,3,TRUE)</f>
        <v>433.392333984375</v>
      </c>
      <c r="KA77" s="79">
        <f>+VLOOKUP(JZ3,[4]Variables!$AG$698:$AI$13395,3,TRUE)</f>
        <v>433.392333984375</v>
      </c>
      <c r="KB77" s="79">
        <f>+VLOOKUP(KB3,[4]Variables!$AG$698:$AI$13395,3,TRUE)</f>
        <v>433.392333984375</v>
      </c>
      <c r="KC77" s="79">
        <f>+VLOOKUP(KB3,[4]Variables!$AG$698:$AI$13395,3,TRUE)</f>
        <v>433.392333984375</v>
      </c>
      <c r="KD77" s="79">
        <f>+VLOOKUP(KD3,[4]Variables!$AG$698:$AI$13395,3,TRUE)</f>
        <v>433.392333984375</v>
      </c>
      <c r="KE77" s="79">
        <f>+VLOOKUP(KD3,[4]Variables!$AG$698:$AI$13395,3,TRUE)</f>
        <v>433.392333984375</v>
      </c>
      <c r="KF77" s="79">
        <f>+VLOOKUP(KF3,[4]Variables!$AG$698:$AI$13395,3,TRUE)</f>
        <v>433.392333984375</v>
      </c>
      <c r="KG77" s="79">
        <f>+VLOOKUP(KF3,[4]Variables!$AG$698:$AI$13395,3,TRUE)</f>
        <v>433.392333984375</v>
      </c>
      <c r="KH77" s="79">
        <f>+VLOOKUP(KH3,[4]Variables!$AG$698:$AI$13395,3,TRUE)</f>
        <v>433.392333984375</v>
      </c>
      <c r="KI77" s="79">
        <f>+VLOOKUP(KH3,[4]Variables!$AG$698:$AI$13395,3,TRUE)</f>
        <v>433.392333984375</v>
      </c>
      <c r="KJ77" s="79">
        <f>+VLOOKUP(KJ3,[4]Variables!$AG$698:$AI$13395,3,TRUE)</f>
        <v>433.392333984375</v>
      </c>
      <c r="KK77" s="79">
        <f>+VLOOKUP(KJ3,[4]Variables!$AG$698:$AI$13395,3,TRUE)</f>
        <v>433.392333984375</v>
      </c>
      <c r="KL77" s="79">
        <f>+VLOOKUP(KL3,[4]Variables!$AG$698:$AI$13395,3,TRUE)</f>
        <v>433.392333984375</v>
      </c>
      <c r="KM77" s="79">
        <f>+VLOOKUP(KL3,[4]Variables!$AG$698:$AI$13395,3,TRUE)</f>
        <v>433.392333984375</v>
      </c>
      <c r="KN77" s="79">
        <f>+VLOOKUP(KN3,[4]Variables!$AG$698:$AI$13395,3,TRUE)</f>
        <v>433.392333984375</v>
      </c>
      <c r="KO77" s="79">
        <f>+VLOOKUP(KN3,[4]Variables!$AG$698:$AI$13395,3,TRUE)</f>
        <v>433.392333984375</v>
      </c>
      <c r="KP77" s="79">
        <f>+VLOOKUP(KP3,[4]Variables!$AG$698:$AI$13395,3,TRUE)</f>
        <v>433.392333984375</v>
      </c>
      <c r="KQ77" s="79">
        <f>+VLOOKUP(KP3,[4]Variables!$AG$698:$AI$13395,3,TRUE)</f>
        <v>433.392333984375</v>
      </c>
      <c r="KR77" s="79">
        <f>+VLOOKUP(KR3,[4]Variables!$AG$698:$AI$13395,3,TRUE)</f>
        <v>433.392333984375</v>
      </c>
      <c r="KS77" s="79">
        <f>+VLOOKUP(KR3,[4]Variables!$AG$698:$AI$13395,3,TRUE)</f>
        <v>433.392333984375</v>
      </c>
      <c r="KT77" s="79">
        <f>+VLOOKUP(KT3,[4]Variables!$AG$698:$AI$13395,3,TRUE)</f>
        <v>433.392333984375</v>
      </c>
      <c r="KU77" s="79">
        <f>+VLOOKUP(KT3,[4]Variables!$AG$698:$AI$13395,3,TRUE)</f>
        <v>433.392333984375</v>
      </c>
      <c r="KV77" s="79">
        <f>+VLOOKUP(KV3,[4]Variables!$AG$698:$AI$13395,3,TRUE)</f>
        <v>433.392333984375</v>
      </c>
      <c r="KW77" s="79">
        <f>+VLOOKUP(KV3,[4]Variables!$AG$698:$AI$13395,3,TRUE)</f>
        <v>433.392333984375</v>
      </c>
      <c r="KX77" s="79">
        <f>+VLOOKUP(KX3,[4]Variables!$AG$698:$AI$13395,3,TRUE)</f>
        <v>433.392333984375</v>
      </c>
      <c r="KY77" s="79">
        <f>+VLOOKUP(KX3,[4]Variables!$AG$698:$AI$13395,3,TRUE)</f>
        <v>433.392333984375</v>
      </c>
      <c r="KZ77" s="79">
        <f>+VLOOKUP(KZ3,[4]Variables!$AG$698:$AI$13395,3,TRUE)</f>
        <v>433.392333984375</v>
      </c>
      <c r="LA77" s="79">
        <f>+VLOOKUP(KZ3,[4]Variables!$AG$698:$AI$13395,3,TRUE)</f>
        <v>433.392333984375</v>
      </c>
      <c r="LB77" s="79">
        <f>+VLOOKUP(LB3,[4]Variables!$AG$698:$AI$13395,3,TRUE)</f>
        <v>433.392333984375</v>
      </c>
      <c r="LC77" s="79">
        <f>+VLOOKUP(LB3,[4]Variables!$AG$698:$AI$13395,3,TRUE)</f>
        <v>433.392333984375</v>
      </c>
      <c r="LD77" s="79">
        <f>+VLOOKUP(LD3,[4]Variables!$AG$698:$AI$13395,3,TRUE)</f>
        <v>433.392333984375</v>
      </c>
      <c r="LE77" s="79">
        <f>+VLOOKUP(LD3,[4]Variables!$AG$698:$AI$13395,3,TRUE)</f>
        <v>433.392333984375</v>
      </c>
      <c r="LF77" s="79">
        <f>+VLOOKUP(LF3,[4]Variables!$AG$698:$AI$13395,3,TRUE)</f>
        <v>433.392333984375</v>
      </c>
      <c r="LG77" s="79">
        <f>+VLOOKUP(LF3,[4]Variables!$AG$698:$AI$13395,3,TRUE)</f>
        <v>433.392333984375</v>
      </c>
      <c r="LH77" s="79">
        <f>+VLOOKUP(LH3,[4]Variables!$AG$698:$AI$13395,3,TRUE)</f>
        <v>433.392333984375</v>
      </c>
      <c r="LI77" s="79">
        <f>+VLOOKUP(LH3,[4]Variables!$AG$698:$AI$13395,3,TRUE)</f>
        <v>433.392333984375</v>
      </c>
      <c r="LJ77" s="79">
        <f>+VLOOKUP(LJ3,[4]Variables!$AG$698:$AI$13395,3,TRUE)</f>
        <v>433.392333984375</v>
      </c>
      <c r="LK77" s="79">
        <f>+VLOOKUP(LJ3,[4]Variables!$AG$698:$AI$13395,3,TRUE)</f>
        <v>433.392333984375</v>
      </c>
      <c r="LL77" s="79">
        <f>+VLOOKUP(LL3,[4]Variables!$AG$698:$AI$13395,3,TRUE)</f>
        <v>433.392333984375</v>
      </c>
      <c r="LM77" s="79">
        <f>+VLOOKUP(LL3,[4]Variables!$AG$698:$AI$13395,3,TRUE)</f>
        <v>433.392333984375</v>
      </c>
      <c r="LN77" s="79">
        <f>+VLOOKUP(LN3,[4]Variables!$AG$698:$AI$13395,3,TRUE)</f>
        <v>433.392333984375</v>
      </c>
      <c r="LO77" s="79">
        <f>+VLOOKUP(LN3,[4]Variables!$AG$698:$AI$13395,3,TRUE)</f>
        <v>433.392333984375</v>
      </c>
      <c r="LP77" s="79">
        <f>+VLOOKUP(LP3,[4]Variables!$AG$698:$AI$13395,3,TRUE)</f>
        <v>433.392333984375</v>
      </c>
      <c r="LQ77" s="79">
        <f>+VLOOKUP(LP3,[4]Variables!$AG$698:$AI$13395,3,TRUE)</f>
        <v>433.392333984375</v>
      </c>
      <c r="LR77" s="79">
        <f>+VLOOKUP(LR3,[4]Variables!$AG$698:$AI$13395,3,TRUE)</f>
        <v>433.392333984375</v>
      </c>
      <c r="LS77" s="79">
        <f>+VLOOKUP(LR3,[4]Variables!$AG$698:$AI$13395,3,TRUE)</f>
        <v>433.392333984375</v>
      </c>
      <c r="LT77" s="79">
        <f>+VLOOKUP(LT3,[4]Variables!$AG$698:$AI$13395,3,TRUE)</f>
        <v>433.392333984375</v>
      </c>
      <c r="LU77" s="79">
        <f>+VLOOKUP(LT3,[4]Variables!$AG$698:$AI$13395,3,TRUE)</f>
        <v>433.392333984375</v>
      </c>
      <c r="LV77" s="79">
        <f>+VLOOKUP(LV3,[4]Variables!$AG$698:$AI$13395,3,TRUE)</f>
        <v>433.392333984375</v>
      </c>
      <c r="LW77" s="79">
        <f>+VLOOKUP(LV3,[4]Variables!$AG$698:$AI$13395,3,TRUE)</f>
        <v>433.392333984375</v>
      </c>
      <c r="LX77" s="79">
        <f>+VLOOKUP(LX3,[4]Variables!$AG$698:$AI$13395,3,TRUE)</f>
        <v>433.392333984375</v>
      </c>
      <c r="LY77" s="79">
        <f>+VLOOKUP(LX3,[4]Variables!$AG$698:$AI$13395,3,TRUE)</f>
        <v>433.392333984375</v>
      </c>
      <c r="LZ77" s="79">
        <f>+VLOOKUP(LZ3,[4]Variables!$AG$698:$AI$13395,3,TRUE)</f>
        <v>433.392333984375</v>
      </c>
      <c r="MA77" s="79">
        <f>+VLOOKUP(LZ3,[4]Variables!$AG$698:$AI$13395,3,TRUE)</f>
        <v>433.392333984375</v>
      </c>
      <c r="MB77" s="79">
        <f>+VLOOKUP(MB3,[4]Variables!$AG$698:$AI$13395,3,TRUE)</f>
        <v>433.392333984375</v>
      </c>
      <c r="MC77" s="79">
        <f>+VLOOKUP(MB3,[4]Variables!$AG$698:$AI$13395,3,TRUE)</f>
        <v>433.392333984375</v>
      </c>
      <c r="MD77" s="79">
        <f>+VLOOKUP(MD3,[4]Variables!$AG$698:$AI$13395,3,TRUE)</f>
        <v>433.392333984375</v>
      </c>
      <c r="ME77" s="79">
        <f>+VLOOKUP(MD3,[4]Variables!$AG$698:$AI$13395,3,TRUE)</f>
        <v>433.392333984375</v>
      </c>
      <c r="MF77" s="79">
        <f>+VLOOKUP(MF3,[4]Variables!$AG$698:$AI$13395,3,TRUE)</f>
        <v>433.392333984375</v>
      </c>
      <c r="MG77" s="79">
        <f>+VLOOKUP(MF3,[4]Variables!$AG$698:$AI$13395,3,TRUE)</f>
        <v>433.392333984375</v>
      </c>
      <c r="MH77" s="79">
        <f>+VLOOKUP(MH3,[4]Variables!$AG$698:$AI$13395,3,TRUE)</f>
        <v>433.392333984375</v>
      </c>
      <c r="MI77" s="79">
        <f>+VLOOKUP(MH3,[4]Variables!$AG$698:$AI$13395,3,TRUE)</f>
        <v>433.392333984375</v>
      </c>
      <c r="MJ77" s="79">
        <f>+VLOOKUP(MJ3,[4]Variables!$AG$698:$AI$13395,3,TRUE)</f>
        <v>433.392333984375</v>
      </c>
      <c r="MK77" s="79">
        <f>+VLOOKUP(MJ3,[4]Variables!$AG$698:$AI$13395,3,TRUE)</f>
        <v>433.392333984375</v>
      </c>
      <c r="ML77" s="79">
        <f>+VLOOKUP(ML3,[4]Variables!$AG$698:$AI$13395,3,TRUE)</f>
        <v>433.392333984375</v>
      </c>
      <c r="MM77" s="79">
        <f>+VLOOKUP(ML3,[4]Variables!$AG$698:$AI$13395,3,TRUE)</f>
        <v>433.392333984375</v>
      </c>
      <c r="MN77" s="79">
        <f>+VLOOKUP(MN3,[4]Variables!$AG$698:$AI$13395,3,TRUE)</f>
        <v>433.392333984375</v>
      </c>
      <c r="MO77" s="79">
        <f>+VLOOKUP(MN3,[4]Variables!$AG$698:$AI$13395,3,TRUE)</f>
        <v>433.392333984375</v>
      </c>
      <c r="MP77" s="79">
        <f>+VLOOKUP(MP3,[4]Variables!$AG$698:$AI$13395,3,TRUE)</f>
        <v>433.392333984375</v>
      </c>
      <c r="MQ77" s="79">
        <f>+VLOOKUP(MP3,[4]Variables!$AG$698:$AI$13395,3,TRUE)</f>
        <v>433.392333984375</v>
      </c>
      <c r="MR77" s="79">
        <f>+VLOOKUP(MR3,[4]Variables!$AG$698:$AI$13395,3,TRUE)</f>
        <v>433.392333984375</v>
      </c>
      <c r="MS77" s="79">
        <f>+VLOOKUP(MR3,[4]Variables!$AG$698:$AI$13395,3,TRUE)</f>
        <v>433.392333984375</v>
      </c>
      <c r="MT77" s="79">
        <f>+VLOOKUP(MT3,[4]Variables!$AG$698:$AI$13395,3,TRUE)</f>
        <v>433.392333984375</v>
      </c>
      <c r="MU77" s="79">
        <f>+VLOOKUP(MT3,[4]Variables!$AG$698:$AI$13395,3,TRUE)</f>
        <v>433.392333984375</v>
      </c>
      <c r="MV77" s="79">
        <f>+VLOOKUP(MV3,[4]Variables!$AG$698:$AI$13395,3,TRUE)</f>
        <v>433.392333984375</v>
      </c>
      <c r="MW77" s="79">
        <f>+VLOOKUP(MV3,[4]Variables!$AG$698:$AI$13395,3,TRUE)</f>
        <v>433.392333984375</v>
      </c>
      <c r="MX77" s="79">
        <f>+VLOOKUP(MX3,[4]Variables!$AG$698:$AI$13395,3,TRUE)</f>
        <v>433.392333984375</v>
      </c>
      <c r="MY77" s="79">
        <f>+VLOOKUP(MX3,[4]Variables!$AG$698:$AI$13395,3,TRUE)</f>
        <v>433.392333984375</v>
      </c>
      <c r="MZ77" s="79">
        <f>+VLOOKUP(MZ3,[4]Variables!$AG$698:$AI$13395,3,TRUE)</f>
        <v>433.392333984375</v>
      </c>
      <c r="NA77" s="79">
        <f>+VLOOKUP(MZ3,[4]Variables!$AG$698:$AI$13395,3,TRUE)</f>
        <v>433.392333984375</v>
      </c>
      <c r="NB77" s="79">
        <f>+VLOOKUP(NB3,[4]Variables!$AG$698:$AI$13395,3,TRUE)</f>
        <v>433.392333984375</v>
      </c>
      <c r="NC77" s="79">
        <f>+VLOOKUP(NB3,[4]Variables!$AG$698:$AI$13395,3,TRUE)</f>
        <v>433.392333984375</v>
      </c>
      <c r="ND77" s="79">
        <f>+VLOOKUP(ND3,[4]Variables!$AG$698:$AI$13395,3,TRUE)</f>
        <v>433.392333984375</v>
      </c>
      <c r="NE77" s="79">
        <f>+VLOOKUP(ND3,[4]Variables!$AG$698:$AI$13395,3,TRUE)</f>
        <v>433.392333984375</v>
      </c>
      <c r="NF77" s="79">
        <f>+VLOOKUP(NF3,[4]Variables!$AG$698:$AI$13395,3,TRUE)</f>
        <v>433.392333984375</v>
      </c>
      <c r="NG77" s="79">
        <f>+VLOOKUP(NF3,[4]Variables!$AG$698:$AI$13395,3,TRUE)</f>
        <v>433.392333984375</v>
      </c>
      <c r="NH77" s="79">
        <f>+VLOOKUP(NH3,[4]Variables!$AG$698:$AI$13395,3,TRUE)</f>
        <v>433.392333984375</v>
      </c>
      <c r="NI77" s="79">
        <f>+VLOOKUP(NH3,[4]Variables!$AG$698:$AI$13395,3,TRUE)</f>
        <v>433.392333984375</v>
      </c>
      <c r="NJ77" s="79">
        <f>+VLOOKUP(NJ3,[4]Variables!$AG$698:$AI$13395,3,TRUE)</f>
        <v>433.392333984375</v>
      </c>
      <c r="NK77" s="79">
        <f>+VLOOKUP(NJ3,[4]Variables!$AG$698:$AI$13395,3,TRUE)</f>
        <v>433.392333984375</v>
      </c>
      <c r="NL77" s="79">
        <f>+VLOOKUP(NL3,[4]Variables!$AG$698:$AI$13395,3,TRUE)</f>
        <v>433.392333984375</v>
      </c>
      <c r="NM77" s="79">
        <f>+VLOOKUP(NL3,[4]Variables!$AG$698:$AI$13395,3,TRUE)</f>
        <v>433.392333984375</v>
      </c>
      <c r="NN77" s="79">
        <f>+VLOOKUP(NN3,[4]Variables!$AG$698:$AI$13395,3,TRUE)</f>
        <v>433.392333984375</v>
      </c>
      <c r="NO77" s="79">
        <f>+VLOOKUP(NN3,[4]Variables!$AG$698:$AI$13395,3,TRUE)</f>
        <v>433.392333984375</v>
      </c>
      <c r="NP77" s="79">
        <f>+VLOOKUP(NP3,[4]Variables!$AG$698:$AI$13395,3,TRUE)</f>
        <v>433.392333984375</v>
      </c>
      <c r="NQ77" s="79">
        <f>+VLOOKUP(NP3,[4]Variables!$AG$698:$AI$13395,3,TRUE)</f>
        <v>433.392333984375</v>
      </c>
      <c r="NR77" s="79">
        <f>+VLOOKUP(NR3,[4]Variables!$AG$698:$AI$13395,3,TRUE)</f>
        <v>433.392333984375</v>
      </c>
      <c r="NS77" s="79">
        <f>+VLOOKUP(NR3,[4]Variables!$AG$698:$AI$13395,3,TRUE)</f>
        <v>433.392333984375</v>
      </c>
      <c r="NT77" s="79">
        <f>+VLOOKUP(NT3,[4]Variables!$AG$698:$AI$13395,3,TRUE)</f>
        <v>433.392333984375</v>
      </c>
      <c r="NU77" s="79">
        <f>+VLOOKUP(NT3,[4]Variables!$AG$698:$AI$13395,3,TRUE)</f>
        <v>433.392333984375</v>
      </c>
      <c r="NV77" s="79">
        <f>+VLOOKUP(NV3,[4]Variables!$AG$698:$AI$13395,3,TRUE)</f>
        <v>433.392333984375</v>
      </c>
      <c r="NW77" s="79">
        <f>+VLOOKUP(NV3,[4]Variables!$AG$698:$AI$13395,3,TRUE)</f>
        <v>433.392333984375</v>
      </c>
      <c r="NX77" s="79">
        <f>+VLOOKUP(NX3,[4]Variables!$AG$698:$AI$13395,3,TRUE)</f>
        <v>433.392333984375</v>
      </c>
      <c r="NY77" s="79">
        <f>+VLOOKUP(NX3,[4]Variables!$AG$698:$AI$13395,3,TRUE)</f>
        <v>433.392333984375</v>
      </c>
      <c r="NZ77" s="79">
        <f>+VLOOKUP(NZ3,[4]Variables!$AG$698:$AI$13395,3,TRUE)</f>
        <v>433.392333984375</v>
      </c>
      <c r="OA77" s="79">
        <f>+VLOOKUP(NZ3,[4]Variables!$AG$698:$AI$13395,3,TRUE)</f>
        <v>433.392333984375</v>
      </c>
      <c r="OB77" s="79">
        <f>+VLOOKUP(OB3,[4]Variables!$AG$698:$AI$13395,3,TRUE)</f>
        <v>433.392333984375</v>
      </c>
      <c r="OC77" s="79">
        <f>+VLOOKUP(OB3,[4]Variables!$AG$698:$AI$13395,3,TRUE)</f>
        <v>433.392333984375</v>
      </c>
      <c r="OD77" s="79">
        <f>+VLOOKUP(OD3,[4]Variables!$AG$698:$AI$13395,3,TRUE)</f>
        <v>433.392333984375</v>
      </c>
      <c r="OE77" s="79">
        <f>+VLOOKUP(OD3,[4]Variables!$AG$698:$AI$13395,3,TRUE)</f>
        <v>433.392333984375</v>
      </c>
      <c r="OF77" s="79">
        <f>+VLOOKUP(OF3,[4]Variables!$AG$698:$AI$13395,3,TRUE)</f>
        <v>433.392333984375</v>
      </c>
      <c r="OG77" s="79">
        <f>+VLOOKUP(OF3,[4]Variables!$AG$698:$AI$13395,3,TRUE)</f>
        <v>433.392333984375</v>
      </c>
      <c r="OH77" s="79">
        <f>+VLOOKUP(OH3,[4]Variables!$AG$698:$AI$13395,3,TRUE)</f>
        <v>433.392333984375</v>
      </c>
      <c r="OI77" s="79">
        <f>+VLOOKUP(OH3,[4]Variables!$AG$698:$AI$13395,3,TRUE)</f>
        <v>433.392333984375</v>
      </c>
      <c r="OJ77" s="79">
        <f>+VLOOKUP(OJ3,[4]Variables!$AG$698:$AI$13395,3,TRUE)</f>
        <v>433.392333984375</v>
      </c>
      <c r="OK77" s="79">
        <f>+VLOOKUP(OJ3,[4]Variables!$AG$698:$AI$13395,3,TRUE)</f>
        <v>433.392333984375</v>
      </c>
      <c r="OL77" s="79">
        <f>+VLOOKUP(OL3,[4]Variables!$AG$698:$AI$13395,3,TRUE)</f>
        <v>433.392333984375</v>
      </c>
      <c r="OM77" s="79">
        <f>+VLOOKUP(OL3,[4]Variables!$AG$698:$AI$13395,3,TRUE)</f>
        <v>433.392333984375</v>
      </c>
      <c r="ON77" s="79">
        <f>+VLOOKUP(ON3,[4]Variables!$AG$698:$AI$13395,3,TRUE)</f>
        <v>433.392333984375</v>
      </c>
      <c r="OO77" s="79">
        <f>+VLOOKUP(ON3,[4]Variables!$AG$698:$AI$13395,3,TRUE)</f>
        <v>433.392333984375</v>
      </c>
      <c r="OP77" s="79">
        <f>+VLOOKUP(OP3,[4]Variables!$AG$698:$AI$13395,3,TRUE)</f>
        <v>433.392333984375</v>
      </c>
      <c r="OQ77" s="79">
        <f>+VLOOKUP(OP3,[4]Variables!$AG$698:$AI$13395,3,TRUE)</f>
        <v>433.392333984375</v>
      </c>
      <c r="OR77" s="79">
        <f>+VLOOKUP(OR3,[4]Variables!$AG$698:$AI$13395,3,TRUE)</f>
        <v>433.392333984375</v>
      </c>
      <c r="OS77" s="79">
        <f>+VLOOKUP(OR3,[4]Variables!$AG$698:$AI$13395,3,TRUE)</f>
        <v>433.392333984375</v>
      </c>
      <c r="OT77" s="79">
        <f>+VLOOKUP(OT3,[4]Variables!$AG$698:$AI$13395,3,TRUE)</f>
        <v>433.392333984375</v>
      </c>
      <c r="OU77" s="79">
        <f>+VLOOKUP(OT3,[4]Variables!$AG$698:$AI$13395,3,TRUE)</f>
        <v>433.392333984375</v>
      </c>
      <c r="OV77" s="79">
        <f>+VLOOKUP(OV3,[4]Variables!$AG$698:$AI$13395,3,TRUE)</f>
        <v>433.392333984375</v>
      </c>
      <c r="OW77" s="79">
        <f>+VLOOKUP(OV3,[4]Variables!$AG$698:$AI$13395,3,TRUE)</f>
        <v>433.392333984375</v>
      </c>
      <c r="OX77" s="79">
        <f>+VLOOKUP(OX3,[4]Variables!$AG$698:$AI$13395,3,TRUE)</f>
        <v>433.392333984375</v>
      </c>
      <c r="OY77" s="79">
        <f>+VLOOKUP(OX3,[4]Variables!$AG$698:$AI$13395,3,TRUE)</f>
        <v>433.392333984375</v>
      </c>
      <c r="OZ77" s="79">
        <f>+VLOOKUP(OZ3,[4]Variables!$AG$698:$AI$13395,3,TRUE)</f>
        <v>433.392333984375</v>
      </c>
      <c r="PA77" s="79">
        <f>+VLOOKUP(OZ3,[4]Variables!$AG$698:$AI$13395,3,TRUE)</f>
        <v>433.392333984375</v>
      </c>
      <c r="PB77" s="79">
        <f>+VLOOKUP(PB3,[4]Variables!$AG$698:$AI$13395,3,TRUE)</f>
        <v>433.392333984375</v>
      </c>
      <c r="PC77" s="79">
        <f>+VLOOKUP(PB3,[4]Variables!$AG$698:$AI$13395,3,TRUE)</f>
        <v>433.392333984375</v>
      </c>
      <c r="PD77" s="79">
        <f>+VLOOKUP(PD3,[4]Variables!$AG$698:$AI$13395,3,TRUE)</f>
        <v>433.392333984375</v>
      </c>
      <c r="PE77" s="79">
        <f>+VLOOKUP(PD3,[4]Variables!$AG$698:$AI$13395,3,TRUE)</f>
        <v>433.392333984375</v>
      </c>
      <c r="PF77" s="79">
        <f>+VLOOKUP(PF3,[4]Variables!$AG$698:$AI$13395,3,TRUE)</f>
        <v>433.392333984375</v>
      </c>
      <c r="PG77" s="79">
        <f>+VLOOKUP(PF3,[4]Variables!$AG$698:$AI$13395,3,TRUE)</f>
        <v>433.392333984375</v>
      </c>
      <c r="PH77" s="79">
        <f>+VLOOKUP(PH3,[4]Variables!$AG$698:$AI$13395,3,TRUE)</f>
        <v>433.392333984375</v>
      </c>
      <c r="PI77" s="79">
        <f>+VLOOKUP(PH3,[4]Variables!$AG$698:$AI$13395,3,TRUE)</f>
        <v>433.392333984375</v>
      </c>
      <c r="PJ77" s="79">
        <f>+VLOOKUP(PJ3,[4]Variables!$AG$698:$AI$13395,3,TRUE)</f>
        <v>433.392333984375</v>
      </c>
      <c r="PK77" s="79">
        <f>+VLOOKUP(PJ3,[4]Variables!$AG$698:$AI$13395,3,TRUE)</f>
        <v>433.392333984375</v>
      </c>
      <c r="PL77" s="79">
        <f>+VLOOKUP(PL3,[4]Variables!$AG$698:$AI$13395,3,TRUE)</f>
        <v>433.392333984375</v>
      </c>
      <c r="PM77" s="79">
        <f>+VLOOKUP(PL3,[4]Variables!$AG$698:$AI$13395,3,TRUE)</f>
        <v>433.392333984375</v>
      </c>
      <c r="PN77" s="79">
        <f>+VLOOKUP(PN3,[4]Variables!$AG$698:$AI$13395,3,TRUE)</f>
        <v>433.392333984375</v>
      </c>
      <c r="PO77" s="79">
        <f>+VLOOKUP(PN3,[4]Variables!$AG$698:$AI$13395,3,TRUE)</f>
        <v>433.392333984375</v>
      </c>
      <c r="PP77" s="79">
        <f>+VLOOKUP(PP3,[4]Variables!$AG$698:$AI$13395,3,TRUE)</f>
        <v>433.392333984375</v>
      </c>
      <c r="PQ77" s="79">
        <f>+VLOOKUP(PP3,[4]Variables!$AG$698:$AI$13395,3,TRUE)</f>
        <v>433.392333984375</v>
      </c>
      <c r="PR77" s="79">
        <f>+VLOOKUP(PR3,[4]Variables!$AG$698:$AI$13395,3,TRUE)</f>
        <v>433.392333984375</v>
      </c>
      <c r="PS77" s="79">
        <f>+VLOOKUP(PR3,[4]Variables!$AG$698:$AI$13395,3,TRUE)</f>
        <v>433.392333984375</v>
      </c>
      <c r="PT77" s="79">
        <f>+VLOOKUP(PT3,[4]Variables!$AG$698:$AI$13395,3,TRUE)</f>
        <v>433.392333984375</v>
      </c>
      <c r="PU77" s="79">
        <f>+VLOOKUP(PT3,[4]Variables!$AG$698:$AI$13395,3,TRUE)</f>
        <v>433.392333984375</v>
      </c>
      <c r="PV77" s="79">
        <f>+VLOOKUP(PV3,[4]Variables!$AG$698:$AI$13395,3,TRUE)</f>
        <v>433.392333984375</v>
      </c>
      <c r="PW77" s="79">
        <f>+VLOOKUP(PV3,[4]Variables!$AG$698:$AI$13395,3,TRUE)</f>
        <v>433.392333984375</v>
      </c>
      <c r="PX77" s="79">
        <f>+VLOOKUP(PX3,[4]Variables!$AG$698:$AI$13395,3,TRUE)</f>
        <v>433.392333984375</v>
      </c>
      <c r="PY77" s="79">
        <f>+VLOOKUP(PX3,[4]Variables!$AG$698:$AI$13395,3,TRUE)</f>
        <v>433.392333984375</v>
      </c>
      <c r="PZ77" s="79">
        <f>+VLOOKUP(PZ3,[4]Variables!$AG$698:$AI$13395,3,TRUE)</f>
        <v>433.392333984375</v>
      </c>
      <c r="QA77" s="79">
        <f>+VLOOKUP(PZ3,[4]Variables!$AG$698:$AI$13395,3,TRUE)</f>
        <v>433.392333984375</v>
      </c>
      <c r="QB77" s="79">
        <f>+VLOOKUP(QB3,[4]Variables!$AG$698:$AI$13395,3,TRUE)</f>
        <v>433.392333984375</v>
      </c>
      <c r="QC77" s="79">
        <f>+VLOOKUP(QB3,[4]Variables!$AG$698:$AI$13395,3,TRUE)</f>
        <v>433.392333984375</v>
      </c>
      <c r="QD77" s="79">
        <f>+VLOOKUP(QD3,[4]Variables!$AG$698:$AI$13395,3,TRUE)</f>
        <v>433.392333984375</v>
      </c>
      <c r="QE77" s="79">
        <f>+VLOOKUP(QD3,[4]Variables!$AG$698:$AI$13395,3,TRUE)</f>
        <v>433.392333984375</v>
      </c>
      <c r="QF77" s="79">
        <f>+VLOOKUP(QF3,[4]Variables!$AG$698:$AI$13395,3,TRUE)</f>
        <v>433.392333984375</v>
      </c>
      <c r="QG77" s="79">
        <f>+VLOOKUP(QF3,[4]Variables!$AG$698:$AI$13395,3,TRUE)</f>
        <v>433.392333984375</v>
      </c>
      <c r="QH77" s="79">
        <f>+VLOOKUP(QH3,[4]Variables!$AG$698:$AI$13395,3,TRUE)</f>
        <v>433.392333984375</v>
      </c>
      <c r="QI77" s="79">
        <f>+VLOOKUP(QH3,[4]Variables!$AG$698:$AI$13395,3,TRUE)</f>
        <v>433.392333984375</v>
      </c>
      <c r="QJ77" s="79">
        <f>+VLOOKUP(QJ3,[4]Variables!$AG$698:$AI$13395,3,TRUE)</f>
        <v>433.392333984375</v>
      </c>
      <c r="QK77" s="79">
        <f>+VLOOKUP(QJ3,[4]Variables!$AG$698:$AI$13395,3,TRUE)</f>
        <v>433.392333984375</v>
      </c>
      <c r="QL77" s="79">
        <f>+VLOOKUP(QL3,[4]Variables!$AG$698:$AI$13395,3,TRUE)</f>
        <v>433.392333984375</v>
      </c>
      <c r="QM77" s="79">
        <f>+VLOOKUP(QL3,[4]Variables!$AG$698:$AI$13395,3,TRUE)</f>
        <v>433.392333984375</v>
      </c>
      <c r="QN77" s="79">
        <f>+VLOOKUP(QN3,[4]Variables!$AG$698:$AI$13395,3,TRUE)</f>
        <v>433.392333984375</v>
      </c>
      <c r="QO77" s="79">
        <f>+VLOOKUP(QN3,[4]Variables!$AG$698:$AI$13395,3,TRUE)</f>
        <v>433.392333984375</v>
      </c>
      <c r="QP77" s="79">
        <f>+VLOOKUP(QP3,[4]Variables!$AG$698:$AI$13395,3,TRUE)</f>
        <v>433.392333984375</v>
      </c>
      <c r="QQ77" s="79">
        <f>+VLOOKUP(QP3,[4]Variables!$AG$698:$AI$13395,3,TRUE)</f>
        <v>433.392333984375</v>
      </c>
      <c r="QR77" s="79">
        <f>+VLOOKUP(QR3,[4]Variables!$AG$698:$AI$13395,3,TRUE)</f>
        <v>433.392333984375</v>
      </c>
      <c r="QS77" s="79">
        <f>+VLOOKUP(QR3,[4]Variables!$AG$698:$AI$13395,3,TRUE)</f>
        <v>433.392333984375</v>
      </c>
      <c r="QT77" s="79">
        <f>+VLOOKUP(QT3,[4]Variables!$AG$698:$AI$13395,3,TRUE)</f>
        <v>433.392333984375</v>
      </c>
      <c r="QU77" s="79">
        <f>+VLOOKUP(QT3,[4]Variables!$AG$698:$AI$13395,3,TRUE)</f>
        <v>433.392333984375</v>
      </c>
      <c r="QV77" s="79">
        <f>+VLOOKUP(QV3,[4]Variables!$AG$698:$AI$13395,3,TRUE)</f>
        <v>433.392333984375</v>
      </c>
      <c r="QW77" s="79">
        <f>+VLOOKUP(QV3,[4]Variables!$AG$698:$AI$13395,3,TRUE)</f>
        <v>433.392333984375</v>
      </c>
      <c r="QX77" s="79">
        <f>+VLOOKUP(QX3,[4]Variables!$AG$698:$AI$13395,3,TRUE)</f>
        <v>433.392333984375</v>
      </c>
      <c r="QY77" s="79">
        <f>+VLOOKUP(QX3,[4]Variables!$AG$698:$AI$13395,3,TRUE)</f>
        <v>433.392333984375</v>
      </c>
      <c r="QZ77" s="79">
        <f>+VLOOKUP(QZ3,[4]Variables!$AG$698:$AI$13395,3,TRUE)</f>
        <v>433.392333984375</v>
      </c>
      <c r="RA77" s="79">
        <f>+VLOOKUP(QZ3,[4]Variables!$AG$698:$AI$13395,3,TRUE)</f>
        <v>433.392333984375</v>
      </c>
      <c r="RB77" s="79">
        <f>+VLOOKUP(RB3,[4]Variables!$AG$698:$AI$13395,3,TRUE)</f>
        <v>433.392333984375</v>
      </c>
      <c r="RC77" s="79">
        <f>+VLOOKUP(RB3,[4]Variables!$AG$698:$AI$13395,3,TRUE)</f>
        <v>433.392333984375</v>
      </c>
      <c r="RD77" s="79">
        <f>+VLOOKUP(RD3,[4]Variables!$AG$698:$AI$13395,3,TRUE)</f>
        <v>433.392333984375</v>
      </c>
      <c r="RE77" s="79">
        <f>+VLOOKUP(RD3,[4]Variables!$AG$698:$AI$13395,3,TRUE)</f>
        <v>433.392333984375</v>
      </c>
      <c r="RF77" s="79">
        <f>+VLOOKUP(RF3,[4]Variables!$AG$698:$AI$13395,3,TRUE)</f>
        <v>433.392333984375</v>
      </c>
      <c r="RG77" s="79">
        <f>+VLOOKUP(RF3,[4]Variables!$AG$698:$AI$13395,3,TRUE)</f>
        <v>433.392333984375</v>
      </c>
      <c r="RH77" s="79">
        <f>+VLOOKUP(RH3,[4]Variables!$AG$698:$AI$13395,3,TRUE)</f>
        <v>433.392333984375</v>
      </c>
      <c r="RI77" s="79">
        <f>+VLOOKUP(RH3,[4]Variables!$AG$698:$AI$13395,3,TRUE)</f>
        <v>433.392333984375</v>
      </c>
      <c r="RJ77" s="79">
        <f>+VLOOKUP(RJ3,[4]Variables!$AG$698:$AI$13395,3,TRUE)</f>
        <v>433.392333984375</v>
      </c>
      <c r="RK77" s="79">
        <f>+VLOOKUP(RJ3,[4]Variables!$AG$698:$AI$13395,3,TRUE)</f>
        <v>433.392333984375</v>
      </c>
      <c r="RL77" s="79">
        <f>+VLOOKUP(RL3,[4]Variables!$AG$698:$AI$13395,3,TRUE)</f>
        <v>433.392333984375</v>
      </c>
      <c r="RM77" s="79">
        <f>+VLOOKUP(RL3,[4]Variables!$AG$698:$AI$13395,3,TRUE)</f>
        <v>433.392333984375</v>
      </c>
      <c r="RN77" s="79">
        <f>+VLOOKUP(RN3,[4]Variables!$AG$698:$AI$13395,3,TRUE)</f>
        <v>433.392333984375</v>
      </c>
      <c r="RO77" s="79">
        <f>+VLOOKUP(RN3,[4]Variables!$AG$698:$AI$13395,3,TRUE)</f>
        <v>433.392333984375</v>
      </c>
      <c r="RP77" s="79">
        <f>+VLOOKUP(RP3,[4]Variables!$AG$698:$AI$13395,3,TRUE)</f>
        <v>433.392333984375</v>
      </c>
      <c r="RQ77" s="79">
        <f>+VLOOKUP(RP3,[4]Variables!$AG$698:$AI$13395,3,TRUE)</f>
        <v>433.392333984375</v>
      </c>
      <c r="RR77" s="79">
        <f>+VLOOKUP(RR3,[4]Variables!$AG$698:$AI$13395,3,TRUE)</f>
        <v>433.392333984375</v>
      </c>
      <c r="RS77" s="79">
        <f>+VLOOKUP(RR3,[4]Variables!$AG$698:$AI$13395,3,TRUE)</f>
        <v>433.392333984375</v>
      </c>
      <c r="RT77" s="79">
        <f>+VLOOKUP(RT3,[4]Variables!$AG$698:$AI$13395,3,TRUE)</f>
        <v>433.392333984375</v>
      </c>
      <c r="RU77" s="79">
        <f>+VLOOKUP(RT3,[4]Variables!$AG$698:$AI$13395,3,TRUE)</f>
        <v>433.392333984375</v>
      </c>
      <c r="RV77" s="79">
        <f>+VLOOKUP(RV3,[4]Variables!$AG$698:$AI$13395,3,TRUE)</f>
        <v>433.392333984375</v>
      </c>
      <c r="RW77" s="79">
        <f>+VLOOKUP(RV3,[4]Variables!$AG$698:$AI$13395,3,TRUE)</f>
        <v>433.392333984375</v>
      </c>
      <c r="RX77" s="79">
        <f>+VLOOKUP(RX3,[4]Variables!$AG$698:$AI$13395,3,TRUE)</f>
        <v>433.392333984375</v>
      </c>
      <c r="RY77" s="79">
        <f>+VLOOKUP(RX3,[4]Variables!$AG$698:$AI$13395,3,TRUE)</f>
        <v>433.392333984375</v>
      </c>
      <c r="RZ77" s="79">
        <f>+VLOOKUP(RZ3,[4]Variables!$AG$698:$AI$13395,3,TRUE)</f>
        <v>433.392333984375</v>
      </c>
      <c r="SA77" s="79">
        <f>+VLOOKUP(RZ3,[4]Variables!$AG$698:$AI$13395,3,TRUE)</f>
        <v>433.392333984375</v>
      </c>
      <c r="SB77" s="79">
        <f>+VLOOKUP(SB3,[4]Variables!$AG$698:$AI$13395,3,TRUE)</f>
        <v>433.392333984375</v>
      </c>
      <c r="SC77" s="79">
        <f>+VLOOKUP(SB3,[4]Variables!$AG$698:$AI$13395,3,TRUE)</f>
        <v>433.392333984375</v>
      </c>
      <c r="SD77" s="79">
        <f>+VLOOKUP(SD3,[4]Variables!$AG$698:$AI$13395,3,TRUE)</f>
        <v>433.392333984375</v>
      </c>
      <c r="SE77" s="79">
        <f>+VLOOKUP(SD3,[4]Variables!$AG$698:$AI$13395,3,TRUE)</f>
        <v>433.392333984375</v>
      </c>
      <c r="SF77" s="79">
        <f>+VLOOKUP(SF3,[4]Variables!$AG$698:$AI$13395,3,TRUE)</f>
        <v>433.392333984375</v>
      </c>
      <c r="SG77" s="79">
        <f>+VLOOKUP(SF3,[4]Variables!$AG$698:$AI$13395,3,TRUE)</f>
        <v>433.392333984375</v>
      </c>
      <c r="SH77" s="79">
        <f>+VLOOKUP(SH3,[4]Variables!$AG$698:$AI$13395,3,TRUE)</f>
        <v>433.392333984375</v>
      </c>
      <c r="SI77" s="79">
        <f>+VLOOKUP(SH3,[4]Variables!$AG$698:$AI$13395,3,TRUE)</f>
        <v>433.392333984375</v>
      </c>
      <c r="SJ77" s="79">
        <f>+VLOOKUP(SJ3,[4]Variables!$AG$698:$AI$13395,3,TRUE)</f>
        <v>433.392333984375</v>
      </c>
      <c r="SK77" s="79">
        <f>+VLOOKUP(SJ3,[4]Variables!$AG$698:$AI$13395,3,TRUE)</f>
        <v>433.392333984375</v>
      </c>
      <c r="SL77" s="79">
        <f>+VLOOKUP(SL3,[4]Variables!$AG$698:$AI$13395,3,TRUE)</f>
        <v>433.392333984375</v>
      </c>
      <c r="SM77" s="79">
        <f>+VLOOKUP(SL3,[4]Variables!$AG$698:$AI$13395,3,TRUE)</f>
        <v>433.392333984375</v>
      </c>
      <c r="SN77" s="79">
        <f>+VLOOKUP(SN3,[4]Variables!$AG$698:$AI$13395,3,TRUE)</f>
        <v>433.392333984375</v>
      </c>
      <c r="SO77" s="79">
        <f>+VLOOKUP(SN3,[4]Variables!$AG$698:$AI$13395,3,TRUE)</f>
        <v>433.392333984375</v>
      </c>
      <c r="SP77" s="79">
        <f>+VLOOKUP(SP3,[4]Variables!$AG$698:$AI$13395,3,TRUE)</f>
        <v>433.392333984375</v>
      </c>
      <c r="SQ77" s="79">
        <f>+VLOOKUP(SP3,[4]Variables!$AG$698:$AI$13395,3,TRUE)</f>
        <v>433.392333984375</v>
      </c>
      <c r="SR77" s="79">
        <f>+VLOOKUP(SR3,[4]Variables!$AG$698:$AI$13395,3,TRUE)</f>
        <v>433.392333984375</v>
      </c>
      <c r="SS77" s="79">
        <f>+VLOOKUP(SR3,[4]Variables!$AG$698:$AI$13395,3,TRUE)</f>
        <v>433.392333984375</v>
      </c>
      <c r="ST77" s="79">
        <f>+VLOOKUP(ST3,[4]Variables!$AG$698:$AI$13395,3,TRUE)</f>
        <v>433.392333984375</v>
      </c>
      <c r="SU77" s="79">
        <f>+VLOOKUP(ST3,[4]Variables!$AG$698:$AI$13395,3,TRUE)</f>
        <v>433.392333984375</v>
      </c>
      <c r="SV77" s="79">
        <f>+VLOOKUP(SV3,[4]Variables!$AG$698:$AI$13395,3,TRUE)</f>
        <v>433.392333984375</v>
      </c>
      <c r="SW77" s="79">
        <f>+VLOOKUP(SV3,[4]Variables!$AG$698:$AI$13395,3,TRUE)</f>
        <v>433.392333984375</v>
      </c>
      <c r="SX77" s="79">
        <f>+VLOOKUP(SX3,[4]Variables!$AG$698:$AI$13395,3,TRUE)</f>
        <v>433.392333984375</v>
      </c>
      <c r="SY77" s="79">
        <f>+VLOOKUP(SX3,[4]Variables!$AG$698:$AI$13395,3,TRUE)</f>
        <v>433.392333984375</v>
      </c>
      <c r="SZ77" s="79">
        <f>+VLOOKUP(SZ3,[4]Variables!$AG$698:$AI$13395,3,TRUE)</f>
        <v>433.392333984375</v>
      </c>
      <c r="TA77" s="79">
        <f>+VLOOKUP(SZ3,[4]Variables!$AG$698:$AI$13395,3,TRUE)</f>
        <v>433.392333984375</v>
      </c>
      <c r="TB77" s="79">
        <f>+VLOOKUP(TB3,[4]Variables!$AG$698:$AI$13395,3,TRUE)</f>
        <v>433.392333984375</v>
      </c>
      <c r="TC77" s="79">
        <f>+VLOOKUP(TB3,[4]Variables!$AG$698:$AI$13395,3,TRUE)</f>
        <v>433.392333984375</v>
      </c>
      <c r="TD77" s="79">
        <f>+VLOOKUP(TD3,[4]Variables!$AG$698:$AI$13395,3,TRUE)</f>
        <v>433.392333984375</v>
      </c>
      <c r="TE77" s="79">
        <f>+VLOOKUP(TD3,[4]Variables!$AG$698:$AI$13395,3,TRUE)</f>
        <v>433.392333984375</v>
      </c>
      <c r="TF77" s="79">
        <f>+VLOOKUP(TF3,[4]Variables!$AG$698:$AI$13395,3,TRUE)</f>
        <v>433.392333984375</v>
      </c>
      <c r="TG77" s="79">
        <f>+VLOOKUP(TF3,[4]Variables!$AG$698:$AI$13395,3,TRUE)</f>
        <v>433.392333984375</v>
      </c>
      <c r="TH77" s="79">
        <f>+VLOOKUP(TH3,[4]Variables!$AG$698:$AI$13395,3,TRUE)</f>
        <v>433.392333984375</v>
      </c>
      <c r="TI77" s="79">
        <f>+VLOOKUP(TH3,[4]Variables!$AG$698:$AI$13395,3,TRUE)</f>
        <v>433.392333984375</v>
      </c>
      <c r="TJ77" s="79">
        <f>+VLOOKUP(TJ3,[4]Variables!$AG$698:$AI$13395,3,TRUE)</f>
        <v>433.392333984375</v>
      </c>
      <c r="TK77" s="79">
        <f>+VLOOKUP(TJ3,[4]Variables!$AG$698:$AI$13395,3,TRUE)</f>
        <v>433.392333984375</v>
      </c>
      <c r="TL77" s="79">
        <f>+VLOOKUP(TL3,[4]Variables!$AG$698:$AI$13395,3,TRUE)</f>
        <v>433.392333984375</v>
      </c>
      <c r="TM77" s="79">
        <f>+VLOOKUP(TL3,[4]Variables!$AG$698:$AI$13395,3,TRUE)</f>
        <v>433.392333984375</v>
      </c>
      <c r="TN77" s="79">
        <f>+VLOOKUP(TN3,[4]Variables!$AG$698:$AI$13395,3,TRUE)</f>
        <v>433.392333984375</v>
      </c>
      <c r="TO77" s="79">
        <f>+VLOOKUP(TN3,[4]Variables!$AG$698:$AI$13395,3,TRUE)</f>
        <v>433.392333984375</v>
      </c>
      <c r="TP77" s="79">
        <f>+VLOOKUP(TP3,[4]Variables!$AG$698:$AI$13395,3,TRUE)</f>
        <v>433.392333984375</v>
      </c>
      <c r="TQ77" s="79">
        <f>+VLOOKUP(TP3,[4]Variables!$AG$698:$AI$13395,3,TRUE)</f>
        <v>433.392333984375</v>
      </c>
      <c r="TR77" s="79">
        <f>+VLOOKUP(TR3,[4]Variables!$AG$698:$AI$13395,3,TRUE)</f>
        <v>433.392333984375</v>
      </c>
      <c r="TS77" s="79">
        <f>+VLOOKUP(TR3,[4]Variables!$AG$698:$AI$13395,3,TRUE)</f>
        <v>433.392333984375</v>
      </c>
      <c r="TT77" s="79">
        <f>+VLOOKUP(TT3,[4]Variables!$AG$698:$AI$13395,3,TRUE)</f>
        <v>433.392333984375</v>
      </c>
      <c r="TU77" s="79">
        <f>+VLOOKUP(TT3,[4]Variables!$AG$698:$AI$13395,3,TRUE)</f>
        <v>433.392333984375</v>
      </c>
      <c r="TV77" s="79">
        <f>+VLOOKUP(TV3,[4]Variables!$AG$698:$AI$13395,3,TRUE)</f>
        <v>433.392333984375</v>
      </c>
      <c r="TW77" s="79">
        <f>+VLOOKUP(TV3,[4]Variables!$AG$698:$AI$13395,3,TRUE)</f>
        <v>433.392333984375</v>
      </c>
      <c r="TX77" s="79">
        <f>+VLOOKUP(TX3,[4]Variables!$AG$698:$AI$13395,3,TRUE)</f>
        <v>433.392333984375</v>
      </c>
      <c r="TY77" s="79">
        <f>+VLOOKUP(TX3,[4]Variables!$AG$698:$AI$13395,3,TRUE)</f>
        <v>433.392333984375</v>
      </c>
      <c r="TZ77" s="79">
        <f>+VLOOKUP(TZ3,[4]Variables!$AG$698:$AI$13395,3,TRUE)</f>
        <v>433.392333984375</v>
      </c>
      <c r="UA77" s="79">
        <f>+VLOOKUP(TZ3,[4]Variables!$AG$698:$AI$13395,3,TRUE)</f>
        <v>433.392333984375</v>
      </c>
      <c r="UB77" s="79">
        <f>+VLOOKUP(UB3,[4]Variables!$AG$698:$AI$13395,3,TRUE)</f>
        <v>433.392333984375</v>
      </c>
      <c r="UC77" s="79">
        <f>+VLOOKUP(UB3,[4]Variables!$AG$698:$AI$13395,3,TRUE)</f>
        <v>433.392333984375</v>
      </c>
      <c r="UD77" s="79">
        <f>+VLOOKUP(UD3,[4]Variables!$AG$698:$AI$13395,3,TRUE)</f>
        <v>433.392333984375</v>
      </c>
      <c r="UE77" s="79">
        <f>+VLOOKUP(UD3,[4]Variables!$AG$698:$AI$13395,3,TRUE)</f>
        <v>433.392333984375</v>
      </c>
      <c r="UF77" s="79">
        <f>+VLOOKUP(UF3,[4]Variables!$AG$698:$AI$13395,3,TRUE)</f>
        <v>433.392333984375</v>
      </c>
      <c r="UG77" s="79">
        <f>+VLOOKUP(UF3,[4]Variables!$AG$698:$AI$13395,3,TRUE)</f>
        <v>433.392333984375</v>
      </c>
      <c r="UH77" s="79">
        <f>+VLOOKUP(UH3,[4]Variables!$AG$698:$AI$13395,3,TRUE)</f>
        <v>433.392333984375</v>
      </c>
      <c r="UI77" s="79">
        <f>+VLOOKUP(UH3,[4]Variables!$AG$698:$AI$13395,3,TRUE)</f>
        <v>433.392333984375</v>
      </c>
      <c r="UJ77" s="79">
        <f>+VLOOKUP(UJ3,[4]Variables!$AG$698:$AI$13395,3,TRUE)</f>
        <v>433.392333984375</v>
      </c>
      <c r="UK77" s="79">
        <f>+VLOOKUP(UJ3,[4]Variables!$AG$698:$AI$13395,3,TRUE)</f>
        <v>433.392333984375</v>
      </c>
      <c r="UL77" s="79">
        <f>+VLOOKUP(UL3,[4]Variables!$AG$698:$AI$13395,3,TRUE)</f>
        <v>433.392333984375</v>
      </c>
      <c r="UM77" s="79">
        <f>+VLOOKUP(UL3,[4]Variables!$AG$698:$AI$13395,3,TRUE)</f>
        <v>433.392333984375</v>
      </c>
      <c r="UN77" s="79">
        <f>+VLOOKUP(UN3,[4]Variables!$AG$698:$AI$13395,3,TRUE)</f>
        <v>433.392333984375</v>
      </c>
      <c r="UO77" s="79">
        <f>+VLOOKUP(UN3,[4]Variables!$AG$698:$AI$13395,3,TRUE)</f>
        <v>433.392333984375</v>
      </c>
      <c r="UP77" s="79">
        <f>+VLOOKUP(UP3,[4]Variables!$AG$698:$AI$13395,3,TRUE)</f>
        <v>433.392333984375</v>
      </c>
      <c r="UQ77" s="79">
        <f>+VLOOKUP(UP3,[4]Variables!$AG$698:$AI$13395,3,TRUE)</f>
        <v>433.392333984375</v>
      </c>
      <c r="UR77" s="79">
        <f>+VLOOKUP(UR3,[4]Variables!$AG$698:$AI$13395,3,TRUE)</f>
        <v>433.392333984375</v>
      </c>
      <c r="US77" s="79">
        <f>+VLOOKUP(UR3,[4]Variables!$AG$698:$AI$13395,3,TRUE)</f>
        <v>433.392333984375</v>
      </c>
      <c r="UT77" s="79">
        <f>+VLOOKUP(UT3,[4]Variables!$AG$698:$AI$13395,3,TRUE)</f>
        <v>433.392333984375</v>
      </c>
      <c r="UU77" s="79">
        <f>+VLOOKUP(UT3,[4]Variables!$AG$698:$AI$13395,3,TRUE)</f>
        <v>433.392333984375</v>
      </c>
      <c r="UV77" s="79">
        <f>+VLOOKUP(UV3,[4]Variables!$AG$698:$AI$13395,3,TRUE)</f>
        <v>433.392333984375</v>
      </c>
      <c r="UW77" s="79">
        <f>+VLOOKUP(UV3,[4]Variables!$AG$698:$AI$13395,3,TRUE)</f>
        <v>433.392333984375</v>
      </c>
      <c r="UX77" s="79">
        <f>+VLOOKUP(UX3,[4]Variables!$AG$698:$AI$13395,3,TRUE)</f>
        <v>433.392333984375</v>
      </c>
      <c r="UY77" s="79">
        <f>+VLOOKUP(UX3,[4]Variables!$AG$698:$AI$13395,3,TRUE)</f>
        <v>433.392333984375</v>
      </c>
      <c r="UZ77" s="79">
        <f>+VLOOKUP(UZ3,[4]Variables!$AG$698:$AI$13395,3,TRUE)</f>
        <v>433.392333984375</v>
      </c>
      <c r="VA77" s="79">
        <f>+VLOOKUP(UZ3,[4]Variables!$AG$698:$AI$13395,3,TRUE)</f>
        <v>433.392333984375</v>
      </c>
      <c r="VB77" s="79">
        <f>+VLOOKUP(VB3,[4]Variables!$AG$698:$AI$13395,3,TRUE)</f>
        <v>433.392333984375</v>
      </c>
      <c r="VC77" s="79">
        <f>+VLOOKUP(VB3,[4]Variables!$AG$698:$AI$13395,3,TRUE)</f>
        <v>433.392333984375</v>
      </c>
      <c r="VD77" s="79">
        <f>+VLOOKUP(VD3,[4]Variables!$AG$698:$AI$13395,3,TRUE)</f>
        <v>433.392333984375</v>
      </c>
      <c r="VE77" s="79">
        <f>+VLOOKUP(VD3,[4]Variables!$AG$698:$AI$13395,3,TRUE)</f>
        <v>433.392333984375</v>
      </c>
      <c r="VF77" s="79">
        <f>+VLOOKUP(VF3,[4]Variables!$AG$698:$AI$13395,3,TRUE)</f>
        <v>433.392333984375</v>
      </c>
      <c r="VG77" s="79">
        <f>+VLOOKUP(VF3,[4]Variables!$AG$698:$AI$13395,3,TRUE)</f>
        <v>433.392333984375</v>
      </c>
      <c r="VH77" s="79">
        <f>+VLOOKUP(VH3,[4]Variables!$AG$698:$AI$13395,3,TRUE)</f>
        <v>433.392333984375</v>
      </c>
      <c r="VI77" s="79">
        <f>+VLOOKUP(VH3,[4]Variables!$AG$698:$AI$13395,3,TRUE)</f>
        <v>433.392333984375</v>
      </c>
      <c r="VJ77" s="79">
        <f>+VLOOKUP(VJ3,[4]Variables!$AG$698:$AI$13395,3,TRUE)</f>
        <v>433.392333984375</v>
      </c>
      <c r="VK77" s="79">
        <f>+VLOOKUP(VJ3,[4]Variables!$AG$698:$AI$13395,3,TRUE)</f>
        <v>433.392333984375</v>
      </c>
      <c r="VL77" s="79">
        <f>+VLOOKUP(VL3,[4]Variables!$AG$698:$AI$13395,3,TRUE)</f>
        <v>433.392333984375</v>
      </c>
      <c r="VM77" s="79">
        <f>+VLOOKUP(VL3,[4]Variables!$AG$698:$AI$13395,3,TRUE)</f>
        <v>433.392333984375</v>
      </c>
      <c r="VN77" s="79">
        <f>+VLOOKUP(VN3,[4]Variables!$AG$698:$AI$13395,3,TRUE)</f>
        <v>433.392333984375</v>
      </c>
      <c r="VO77" s="79">
        <f>+VLOOKUP(VN3,[4]Variables!$AG$698:$AI$13395,3,TRUE)</f>
        <v>433.392333984375</v>
      </c>
      <c r="VP77" s="79">
        <f>+VLOOKUP(VP3,[4]Variables!$AG$698:$AI$13395,3,TRUE)</f>
        <v>433.392333984375</v>
      </c>
      <c r="VQ77" s="79">
        <f>+VLOOKUP(VP3,[4]Variables!$AG$698:$AI$13395,3,TRUE)</f>
        <v>433.392333984375</v>
      </c>
      <c r="VR77" s="79">
        <f>+VLOOKUP(VR3,[4]Variables!$AG$698:$AI$13395,3,TRUE)</f>
        <v>433.392333984375</v>
      </c>
      <c r="VS77" s="79">
        <f>+VLOOKUP(VR3,[4]Variables!$AG$698:$AI$13395,3,TRUE)</f>
        <v>433.392333984375</v>
      </c>
      <c r="VT77" s="79">
        <f>+VLOOKUP(VT3,[4]Variables!$AG$698:$AI$13395,3,TRUE)</f>
        <v>433.392333984375</v>
      </c>
      <c r="VU77" s="79">
        <f>+VLOOKUP(VT3,[4]Variables!$AG$698:$AI$13395,3,TRUE)</f>
        <v>433.392333984375</v>
      </c>
      <c r="VV77" s="79">
        <f>+VLOOKUP(VV3,[4]Variables!$AG$698:$AI$13395,3,TRUE)</f>
        <v>433.392333984375</v>
      </c>
      <c r="VW77" s="79">
        <f>+VLOOKUP(VV3,[4]Variables!$AG$698:$AI$13395,3,TRUE)</f>
        <v>433.392333984375</v>
      </c>
      <c r="VX77" s="79">
        <f>+VLOOKUP(VX3,[4]Variables!$AG$698:$AI$13395,3,TRUE)</f>
        <v>433.392333984375</v>
      </c>
      <c r="VY77" s="79">
        <f>+VLOOKUP(VX3,[4]Variables!$AG$698:$AI$13395,3,TRUE)</f>
        <v>433.392333984375</v>
      </c>
      <c r="VZ77" s="79">
        <f>+VLOOKUP(VZ3,[4]Variables!$AG$698:$AI$13395,3,TRUE)</f>
        <v>433.392333984375</v>
      </c>
      <c r="WA77" s="79">
        <f>+VLOOKUP(VZ3,[4]Variables!$AG$698:$AI$13395,3,TRUE)</f>
        <v>433.392333984375</v>
      </c>
      <c r="WB77" s="79">
        <f>+VLOOKUP(WB3,[4]Variables!$AG$698:$AI$13395,3,TRUE)</f>
        <v>433.392333984375</v>
      </c>
      <c r="WC77" s="79">
        <f>+VLOOKUP(WB3,[4]Variables!$AG$698:$AI$13395,3,TRUE)</f>
        <v>433.392333984375</v>
      </c>
      <c r="WD77" s="79">
        <f>+VLOOKUP(WD3,[4]Variables!$AG$698:$AI$13395,3,TRUE)</f>
        <v>433.392333984375</v>
      </c>
      <c r="WE77" s="79">
        <f>+VLOOKUP(WD3,[4]Variables!$AG$698:$AI$13395,3,TRUE)</f>
        <v>433.392333984375</v>
      </c>
      <c r="WF77" s="79">
        <f>+VLOOKUP(WF3,[4]Variables!$AG$698:$AI$13395,3,TRUE)</f>
        <v>433.392333984375</v>
      </c>
      <c r="WG77" s="79">
        <f>+VLOOKUP(WF3,[4]Variables!$AG$698:$AI$13395,3,TRUE)</f>
        <v>433.392333984375</v>
      </c>
      <c r="WH77" s="79">
        <f>+VLOOKUP(WH3,[4]Variables!$AG$698:$AI$13395,3,TRUE)</f>
        <v>433.392333984375</v>
      </c>
      <c r="WI77" s="79">
        <f>+VLOOKUP(WH3,[4]Variables!$AG$698:$AI$13395,3,TRUE)</f>
        <v>433.392333984375</v>
      </c>
      <c r="WJ77" s="79">
        <f>+VLOOKUP(WJ3,[4]Variables!$AG$698:$AI$13395,3,TRUE)</f>
        <v>433.392333984375</v>
      </c>
      <c r="WK77" s="79">
        <f>+VLOOKUP(WJ3,[4]Variables!$AG$698:$AI$13395,3,TRUE)</f>
        <v>433.392333984375</v>
      </c>
      <c r="WL77" s="79">
        <f>+VLOOKUP(WL3,[4]Variables!$AG$698:$AI$13395,3,TRUE)</f>
        <v>433.392333984375</v>
      </c>
      <c r="WM77" s="79">
        <f>+VLOOKUP(WL3,[4]Variables!$AG$698:$AI$13395,3,TRUE)</f>
        <v>433.392333984375</v>
      </c>
      <c r="WN77" s="79">
        <f>+VLOOKUP(WN3,[4]Variables!$AG$698:$AI$13395,3,TRUE)</f>
        <v>433.392333984375</v>
      </c>
      <c r="WO77" s="79">
        <f>+VLOOKUP(WN3,[4]Variables!$AG$698:$AI$13395,3,TRUE)</f>
        <v>433.392333984375</v>
      </c>
      <c r="WP77" s="79">
        <f>+VLOOKUP(WP3,[4]Variables!$AG$698:$AI$13395,3,TRUE)</f>
        <v>433.392333984375</v>
      </c>
      <c r="WQ77" s="79">
        <f>+VLOOKUP(WP3,[4]Variables!$AG$698:$AI$13395,3,TRUE)</f>
        <v>433.392333984375</v>
      </c>
      <c r="WR77" s="79">
        <f>+VLOOKUP(WR3,[4]Variables!$AG$698:$AI$13395,3,TRUE)</f>
        <v>433.392333984375</v>
      </c>
      <c r="WS77" s="79">
        <f>+VLOOKUP(WR3,[4]Variables!$AG$698:$AI$13395,3,TRUE)</f>
        <v>433.392333984375</v>
      </c>
      <c r="WT77" s="79">
        <f>+VLOOKUP(WT3,[4]Variables!$AG$698:$AI$13395,3,TRUE)</f>
        <v>433.392333984375</v>
      </c>
      <c r="WU77" s="79">
        <f>+VLOOKUP(WT3,[4]Variables!$AG$698:$AI$13395,3,TRUE)</f>
        <v>433.392333984375</v>
      </c>
      <c r="WV77" s="79">
        <f>+VLOOKUP(WV3,[4]Variables!$AG$698:$AI$13395,3,TRUE)</f>
        <v>433.392333984375</v>
      </c>
      <c r="WW77" s="79">
        <f>+VLOOKUP(WV3,[4]Variables!$AG$698:$AI$13395,3,TRUE)</f>
        <v>433.392333984375</v>
      </c>
      <c r="WX77" s="79">
        <f>+VLOOKUP(WX3,[4]Variables!$AG$698:$AI$13395,3,TRUE)</f>
        <v>433.392333984375</v>
      </c>
      <c r="WY77" s="79">
        <f>+VLOOKUP(WX3,[4]Variables!$AG$698:$AI$13395,3,TRUE)</f>
        <v>433.392333984375</v>
      </c>
      <c r="WZ77" s="79">
        <f>+VLOOKUP(WZ3,[4]Variables!$AG$698:$AI$13395,3,TRUE)</f>
        <v>433.392333984375</v>
      </c>
      <c r="XA77" s="79">
        <f>+VLOOKUP(WZ3,[4]Variables!$AG$698:$AI$13395,3,TRUE)</f>
        <v>433.392333984375</v>
      </c>
      <c r="XB77" s="79">
        <f>+VLOOKUP(XB3,[4]Variables!$AG$698:$AI$13395,3,TRUE)</f>
        <v>433.392333984375</v>
      </c>
      <c r="XC77" s="79">
        <f>+VLOOKUP(XB3,[4]Variables!$AG$698:$AI$13395,3,TRUE)</f>
        <v>433.392333984375</v>
      </c>
      <c r="XD77" s="79">
        <f>+VLOOKUP(XD3,[4]Variables!$AG$698:$AI$13395,3,TRUE)</f>
        <v>433.392333984375</v>
      </c>
      <c r="XE77" s="79">
        <f>+VLOOKUP(XD3,[4]Variables!$AG$698:$AI$13395,3,TRUE)</f>
        <v>433.392333984375</v>
      </c>
      <c r="XF77" s="79">
        <f>+VLOOKUP(XF3,[4]Variables!$AG$698:$AI$13395,3,TRUE)</f>
        <v>433.392333984375</v>
      </c>
      <c r="XG77" s="79">
        <f>+VLOOKUP(XF3,[4]Variables!$AG$698:$AI$13395,3,TRUE)</f>
        <v>433.392333984375</v>
      </c>
      <c r="XH77" s="79">
        <f>+VLOOKUP(XH3,[4]Variables!$AG$698:$AI$13395,3,TRUE)</f>
        <v>433.392333984375</v>
      </c>
      <c r="XI77" s="79">
        <f>+VLOOKUP(XH3,[4]Variables!$AG$698:$AI$13395,3,TRUE)</f>
        <v>433.392333984375</v>
      </c>
      <c r="XJ77" s="79">
        <f>+VLOOKUP(XJ3,[4]Variables!$AG$698:$AI$13395,3,TRUE)</f>
        <v>433.392333984375</v>
      </c>
      <c r="XK77" s="79">
        <f>+VLOOKUP(XJ3,[4]Variables!$AG$698:$AI$13395,3,TRUE)</f>
        <v>433.392333984375</v>
      </c>
      <c r="XL77" s="79">
        <f>+VLOOKUP(XL3,[4]Variables!$AG$698:$AI$13395,3,TRUE)</f>
        <v>433.392333984375</v>
      </c>
      <c r="XM77" s="79">
        <f>+VLOOKUP(XL3,[4]Variables!$AG$698:$AI$13395,3,TRUE)</f>
        <v>433.392333984375</v>
      </c>
      <c r="XN77" s="79">
        <f>+VLOOKUP(XN3,[4]Variables!$AG$698:$AI$13395,3,TRUE)</f>
        <v>433.392333984375</v>
      </c>
      <c r="XO77" s="79">
        <f>+VLOOKUP(XN3,[4]Variables!$AG$698:$AI$13395,3,TRUE)</f>
        <v>433.392333984375</v>
      </c>
      <c r="XP77" s="79">
        <f>+VLOOKUP(XP3,[4]Variables!$AG$698:$AI$13395,3,TRUE)</f>
        <v>433.392333984375</v>
      </c>
      <c r="XQ77" s="79">
        <f>+VLOOKUP(XP3,[4]Variables!$AG$698:$AI$13395,3,TRUE)</f>
        <v>433.392333984375</v>
      </c>
    </row>
    <row r="78" spans="1:641" ht="15.75" x14ac:dyDescent="0.25">
      <c r="C78" s="84">
        <f>SUM($C$5,$C$24,$C$34,$C$38,$C$58)</f>
        <v>54971.132794337173</v>
      </c>
    </row>
    <row r="79" spans="1:641" x14ac:dyDescent="0.25">
      <c r="BN79" s="130"/>
    </row>
    <row r="80" spans="1:641" x14ac:dyDescent="0.25">
      <c r="BN80" s="130"/>
    </row>
  </sheetData>
  <mergeCells count="396">
    <mergeCell ref="Q77:R77"/>
    <mergeCell ref="S77:T77"/>
    <mergeCell ref="U77:V77"/>
    <mergeCell ref="W77:X77"/>
    <mergeCell ref="Y77:Z77"/>
    <mergeCell ref="AA77:AB77"/>
    <mergeCell ref="AY76:AZ76"/>
    <mergeCell ref="BA76:BB76"/>
    <mergeCell ref="BC76:BD76"/>
    <mergeCell ref="AM76:AN76"/>
    <mergeCell ref="AO76:AP76"/>
    <mergeCell ref="AQ76:AR76"/>
    <mergeCell ref="AS76:AT76"/>
    <mergeCell ref="AU76:AV76"/>
    <mergeCell ref="BA77:BB77"/>
    <mergeCell ref="BC77:BD77"/>
    <mergeCell ref="AO77:AP77"/>
    <mergeCell ref="AQ77:AR77"/>
    <mergeCell ref="AS77:AT77"/>
    <mergeCell ref="AU77:AV77"/>
    <mergeCell ref="AW77:AX77"/>
    <mergeCell ref="AY77:AZ77"/>
    <mergeCell ref="AA76:AB76"/>
    <mergeCell ref="AI76:AJ76"/>
    <mergeCell ref="BI75:BJ75"/>
    <mergeCell ref="BK75:BL75"/>
    <mergeCell ref="BE75:BF75"/>
    <mergeCell ref="BG75:BH75"/>
    <mergeCell ref="AC77:AD77"/>
    <mergeCell ref="AE77:AF77"/>
    <mergeCell ref="AG77:AH77"/>
    <mergeCell ref="AI77:AJ77"/>
    <mergeCell ref="AK77:AL77"/>
    <mergeCell ref="AM77:AN77"/>
    <mergeCell ref="BK76:BL76"/>
    <mergeCell ref="BE76:BF76"/>
    <mergeCell ref="BG76:BH76"/>
    <mergeCell ref="BI76:BJ76"/>
    <mergeCell ref="BE77:BF77"/>
    <mergeCell ref="BG77:BH77"/>
    <mergeCell ref="BI77:BJ77"/>
    <mergeCell ref="BK77:BL77"/>
    <mergeCell ref="AG75:AH75"/>
    <mergeCell ref="AI75:AJ75"/>
    <mergeCell ref="AW76:AX76"/>
    <mergeCell ref="AC76:AD76"/>
    <mergeCell ref="AE76:AF76"/>
    <mergeCell ref="AG76:AH76"/>
    <mergeCell ref="AK76:AL76"/>
    <mergeCell ref="AW75:AX75"/>
    <mergeCell ref="AY75:AZ75"/>
    <mergeCell ref="BA75:BB75"/>
    <mergeCell ref="BC75:BD75"/>
    <mergeCell ref="AK75:AL75"/>
    <mergeCell ref="AM75:AN75"/>
    <mergeCell ref="AO75:AP75"/>
    <mergeCell ref="AQ75:AR75"/>
    <mergeCell ref="AS75:AT75"/>
    <mergeCell ref="AU75:AV75"/>
    <mergeCell ref="W74:X74"/>
    <mergeCell ref="Y74:Z74"/>
    <mergeCell ref="AA74:AB74"/>
    <mergeCell ref="AC74:AD74"/>
    <mergeCell ref="AE74:AF74"/>
    <mergeCell ref="Q76:R76"/>
    <mergeCell ref="S76:T76"/>
    <mergeCell ref="U76:V76"/>
    <mergeCell ref="W76:X76"/>
    <mergeCell ref="Y76:Z76"/>
    <mergeCell ref="Y75:Z75"/>
    <mergeCell ref="AA75:AB75"/>
    <mergeCell ref="AC75:AD75"/>
    <mergeCell ref="AE75:AF75"/>
    <mergeCell ref="XP3:XQ3"/>
    <mergeCell ref="AG74:AH74"/>
    <mergeCell ref="Q74:R74"/>
    <mergeCell ref="S74:T74"/>
    <mergeCell ref="U74:V74"/>
    <mergeCell ref="BG74:BH74"/>
    <mergeCell ref="BI74:BJ74"/>
    <mergeCell ref="BK74:BL74"/>
    <mergeCell ref="Q75:R75"/>
    <mergeCell ref="S75:T75"/>
    <mergeCell ref="U75:V75"/>
    <mergeCell ref="W75:X75"/>
    <mergeCell ref="AU74:AV74"/>
    <mergeCell ref="AW74:AX74"/>
    <mergeCell ref="AY74:AZ74"/>
    <mergeCell ref="BA74:BB74"/>
    <mergeCell ref="BC74:BD74"/>
    <mergeCell ref="BE74:BF74"/>
    <mergeCell ref="AI74:AJ74"/>
    <mergeCell ref="AK74:AL74"/>
    <mergeCell ref="AM74:AN74"/>
    <mergeCell ref="AO74:AP74"/>
    <mergeCell ref="AQ74:AR74"/>
    <mergeCell ref="AS74:AT74"/>
    <mergeCell ref="XD3:XE3"/>
    <mergeCell ref="XF3:XG3"/>
    <mergeCell ref="XH3:XI3"/>
    <mergeCell ref="XJ3:XK3"/>
    <mergeCell ref="XL3:XM3"/>
    <mergeCell ref="XN3:XO3"/>
    <mergeCell ref="WR3:WS3"/>
    <mergeCell ref="WT3:WU3"/>
    <mergeCell ref="WV3:WW3"/>
    <mergeCell ref="WX3:WY3"/>
    <mergeCell ref="WZ3:XA3"/>
    <mergeCell ref="XB3:XC3"/>
    <mergeCell ref="WF3:WG3"/>
    <mergeCell ref="WH3:WI3"/>
    <mergeCell ref="WJ3:WK3"/>
    <mergeCell ref="WL3:WM3"/>
    <mergeCell ref="WN3:WO3"/>
    <mergeCell ref="WP3:WQ3"/>
    <mergeCell ref="VT3:VU3"/>
    <mergeCell ref="VV3:VW3"/>
    <mergeCell ref="VX3:VY3"/>
    <mergeCell ref="VZ3:WA3"/>
    <mergeCell ref="WB3:WC3"/>
    <mergeCell ref="WD3:WE3"/>
    <mergeCell ref="VH3:VI3"/>
    <mergeCell ref="VJ3:VK3"/>
    <mergeCell ref="VL3:VM3"/>
    <mergeCell ref="VN3:VO3"/>
    <mergeCell ref="VP3:VQ3"/>
    <mergeCell ref="VR3:VS3"/>
    <mergeCell ref="UV3:UW3"/>
    <mergeCell ref="UX3:UY3"/>
    <mergeCell ref="UZ3:VA3"/>
    <mergeCell ref="VB3:VC3"/>
    <mergeCell ref="VD3:VE3"/>
    <mergeCell ref="VF3:VG3"/>
    <mergeCell ref="UJ3:UK3"/>
    <mergeCell ref="UL3:UM3"/>
    <mergeCell ref="UN3:UO3"/>
    <mergeCell ref="UP3:UQ3"/>
    <mergeCell ref="UR3:US3"/>
    <mergeCell ref="UT3:UU3"/>
    <mergeCell ref="TX3:TY3"/>
    <mergeCell ref="TZ3:UA3"/>
    <mergeCell ref="UB3:UC3"/>
    <mergeCell ref="UD3:UE3"/>
    <mergeCell ref="UF3:UG3"/>
    <mergeCell ref="UH3:UI3"/>
    <mergeCell ref="TL3:TM3"/>
    <mergeCell ref="TN3:TO3"/>
    <mergeCell ref="TP3:TQ3"/>
    <mergeCell ref="TR3:TS3"/>
    <mergeCell ref="TT3:TU3"/>
    <mergeCell ref="TV3:TW3"/>
    <mergeCell ref="SZ3:TA3"/>
    <mergeCell ref="TB3:TC3"/>
    <mergeCell ref="TD3:TE3"/>
    <mergeCell ref="TF3:TG3"/>
    <mergeCell ref="TH3:TI3"/>
    <mergeCell ref="TJ3:TK3"/>
    <mergeCell ref="SN3:SO3"/>
    <mergeCell ref="SP3:SQ3"/>
    <mergeCell ref="SR3:SS3"/>
    <mergeCell ref="ST3:SU3"/>
    <mergeCell ref="SV3:SW3"/>
    <mergeCell ref="SX3:SY3"/>
    <mergeCell ref="SB3:SC3"/>
    <mergeCell ref="SD3:SE3"/>
    <mergeCell ref="SF3:SG3"/>
    <mergeCell ref="SH3:SI3"/>
    <mergeCell ref="SJ3:SK3"/>
    <mergeCell ref="SL3:SM3"/>
    <mergeCell ref="RP3:RQ3"/>
    <mergeCell ref="RR3:RS3"/>
    <mergeCell ref="RT3:RU3"/>
    <mergeCell ref="RV3:RW3"/>
    <mergeCell ref="RX3:RY3"/>
    <mergeCell ref="RZ3:SA3"/>
    <mergeCell ref="RD3:RE3"/>
    <mergeCell ref="RF3:RG3"/>
    <mergeCell ref="RH3:RI3"/>
    <mergeCell ref="RJ3:RK3"/>
    <mergeCell ref="RL3:RM3"/>
    <mergeCell ref="RN3:RO3"/>
    <mergeCell ref="QR3:QS3"/>
    <mergeCell ref="QT3:QU3"/>
    <mergeCell ref="QV3:QW3"/>
    <mergeCell ref="QX3:QY3"/>
    <mergeCell ref="QZ3:RA3"/>
    <mergeCell ref="RB3:RC3"/>
    <mergeCell ref="QF3:QG3"/>
    <mergeCell ref="QH3:QI3"/>
    <mergeCell ref="QJ3:QK3"/>
    <mergeCell ref="QL3:QM3"/>
    <mergeCell ref="QN3:QO3"/>
    <mergeCell ref="QP3:QQ3"/>
    <mergeCell ref="PT3:PU3"/>
    <mergeCell ref="PV3:PW3"/>
    <mergeCell ref="PX3:PY3"/>
    <mergeCell ref="PZ3:QA3"/>
    <mergeCell ref="QB3:QC3"/>
    <mergeCell ref="QD3:QE3"/>
    <mergeCell ref="PH3:PI3"/>
    <mergeCell ref="PJ3:PK3"/>
    <mergeCell ref="PL3:PM3"/>
    <mergeCell ref="PN3:PO3"/>
    <mergeCell ref="PP3:PQ3"/>
    <mergeCell ref="PR3:PS3"/>
    <mergeCell ref="OV3:OW3"/>
    <mergeCell ref="OX3:OY3"/>
    <mergeCell ref="OZ3:PA3"/>
    <mergeCell ref="PB3:PC3"/>
    <mergeCell ref="PD3:PE3"/>
    <mergeCell ref="PF3:PG3"/>
    <mergeCell ref="OJ3:OK3"/>
    <mergeCell ref="OL3:OM3"/>
    <mergeCell ref="ON3:OO3"/>
    <mergeCell ref="OP3:OQ3"/>
    <mergeCell ref="OR3:OS3"/>
    <mergeCell ref="OT3:OU3"/>
    <mergeCell ref="NX3:NY3"/>
    <mergeCell ref="NZ3:OA3"/>
    <mergeCell ref="OB3:OC3"/>
    <mergeCell ref="OD3:OE3"/>
    <mergeCell ref="OF3:OG3"/>
    <mergeCell ref="OH3:OI3"/>
    <mergeCell ref="NL3:NM3"/>
    <mergeCell ref="NN3:NO3"/>
    <mergeCell ref="NP3:NQ3"/>
    <mergeCell ref="NR3:NS3"/>
    <mergeCell ref="NT3:NU3"/>
    <mergeCell ref="NV3:NW3"/>
    <mergeCell ref="MZ3:NA3"/>
    <mergeCell ref="NB3:NC3"/>
    <mergeCell ref="ND3:NE3"/>
    <mergeCell ref="NF3:NG3"/>
    <mergeCell ref="NH3:NI3"/>
    <mergeCell ref="NJ3:NK3"/>
    <mergeCell ref="MN3:MO3"/>
    <mergeCell ref="MP3:MQ3"/>
    <mergeCell ref="MR3:MS3"/>
    <mergeCell ref="MT3:MU3"/>
    <mergeCell ref="MV3:MW3"/>
    <mergeCell ref="MX3:MY3"/>
    <mergeCell ref="MB3:MC3"/>
    <mergeCell ref="MD3:ME3"/>
    <mergeCell ref="MF3:MG3"/>
    <mergeCell ref="MH3:MI3"/>
    <mergeCell ref="MJ3:MK3"/>
    <mergeCell ref="ML3:MM3"/>
    <mergeCell ref="LP3:LQ3"/>
    <mergeCell ref="LR3:LS3"/>
    <mergeCell ref="LT3:LU3"/>
    <mergeCell ref="LV3:LW3"/>
    <mergeCell ref="LX3:LY3"/>
    <mergeCell ref="LZ3:MA3"/>
    <mergeCell ref="LD3:LE3"/>
    <mergeCell ref="LF3:LG3"/>
    <mergeCell ref="LH3:LI3"/>
    <mergeCell ref="LJ3:LK3"/>
    <mergeCell ref="LL3:LM3"/>
    <mergeCell ref="LN3:LO3"/>
    <mergeCell ref="KR3:KS3"/>
    <mergeCell ref="KT3:KU3"/>
    <mergeCell ref="KV3:KW3"/>
    <mergeCell ref="KX3:KY3"/>
    <mergeCell ref="KZ3:LA3"/>
    <mergeCell ref="LB3:LC3"/>
    <mergeCell ref="KF3:KG3"/>
    <mergeCell ref="KH3:KI3"/>
    <mergeCell ref="KJ3:KK3"/>
    <mergeCell ref="KL3:KM3"/>
    <mergeCell ref="KN3:KO3"/>
    <mergeCell ref="KP3:KQ3"/>
    <mergeCell ref="JT3:JU3"/>
    <mergeCell ref="JV3:JW3"/>
    <mergeCell ref="JX3:JY3"/>
    <mergeCell ref="JZ3:KA3"/>
    <mergeCell ref="KB3:KC3"/>
    <mergeCell ref="KD3:KE3"/>
    <mergeCell ref="JH3:JI3"/>
    <mergeCell ref="JJ3:JK3"/>
    <mergeCell ref="JL3:JM3"/>
    <mergeCell ref="JN3:JO3"/>
    <mergeCell ref="JP3:JQ3"/>
    <mergeCell ref="JR3:JS3"/>
    <mergeCell ref="IV3:IW3"/>
    <mergeCell ref="IX3:IY3"/>
    <mergeCell ref="IZ3:JA3"/>
    <mergeCell ref="JB3:JC3"/>
    <mergeCell ref="JD3:JE3"/>
    <mergeCell ref="JF3:JG3"/>
    <mergeCell ref="IJ3:IK3"/>
    <mergeCell ref="IL3:IM3"/>
    <mergeCell ref="IN3:IO3"/>
    <mergeCell ref="IP3:IQ3"/>
    <mergeCell ref="IR3:IS3"/>
    <mergeCell ref="IT3:IU3"/>
    <mergeCell ref="HX3:HY3"/>
    <mergeCell ref="HZ3:IA3"/>
    <mergeCell ref="IB3:IC3"/>
    <mergeCell ref="ID3:IE3"/>
    <mergeCell ref="IF3:IG3"/>
    <mergeCell ref="IH3:II3"/>
    <mergeCell ref="HL3:HM3"/>
    <mergeCell ref="HN3:HO3"/>
    <mergeCell ref="HP3:HQ3"/>
    <mergeCell ref="HR3:HS3"/>
    <mergeCell ref="HT3:HU3"/>
    <mergeCell ref="HV3:HW3"/>
    <mergeCell ref="GZ3:HA3"/>
    <mergeCell ref="HB3:HC3"/>
    <mergeCell ref="HD3:HE3"/>
    <mergeCell ref="HF3:HG3"/>
    <mergeCell ref="HH3:HI3"/>
    <mergeCell ref="HJ3:HK3"/>
    <mergeCell ref="GN3:GO3"/>
    <mergeCell ref="GP3:GQ3"/>
    <mergeCell ref="GR3:GS3"/>
    <mergeCell ref="GT3:GU3"/>
    <mergeCell ref="GV3:GW3"/>
    <mergeCell ref="GX3:GY3"/>
    <mergeCell ref="GB3:GC3"/>
    <mergeCell ref="GD3:GE3"/>
    <mergeCell ref="GF3:GG3"/>
    <mergeCell ref="GH3:GI3"/>
    <mergeCell ref="GJ3:GK3"/>
    <mergeCell ref="GL3:GM3"/>
    <mergeCell ref="FP3:FQ3"/>
    <mergeCell ref="FR3:FS3"/>
    <mergeCell ref="FT3:FU3"/>
    <mergeCell ref="FV3:FW3"/>
    <mergeCell ref="FX3:FY3"/>
    <mergeCell ref="FZ3:GA3"/>
    <mergeCell ref="FD3:FE3"/>
    <mergeCell ref="FF3:FG3"/>
    <mergeCell ref="FH3:FI3"/>
    <mergeCell ref="FJ3:FK3"/>
    <mergeCell ref="FL3:FM3"/>
    <mergeCell ref="FN3:FO3"/>
    <mergeCell ref="ER3:ES3"/>
    <mergeCell ref="ET3:EU3"/>
    <mergeCell ref="EV3:EW3"/>
    <mergeCell ref="EX3:EY3"/>
    <mergeCell ref="EZ3:FA3"/>
    <mergeCell ref="FB3:FC3"/>
    <mergeCell ref="EF3:EG3"/>
    <mergeCell ref="EH3:EI3"/>
    <mergeCell ref="EJ3:EK3"/>
    <mergeCell ref="EL3:EM3"/>
    <mergeCell ref="EN3:EO3"/>
    <mergeCell ref="EP3:EQ3"/>
    <mergeCell ref="DT3:DU3"/>
    <mergeCell ref="DV3:DW3"/>
    <mergeCell ref="DX3:DY3"/>
    <mergeCell ref="DZ3:EA3"/>
    <mergeCell ref="EB3:EC3"/>
    <mergeCell ref="ED3:EE3"/>
    <mergeCell ref="DH3:DI3"/>
    <mergeCell ref="DJ3:DK3"/>
    <mergeCell ref="DL3:DM3"/>
    <mergeCell ref="DN3:DO3"/>
    <mergeCell ref="DP3:DQ3"/>
    <mergeCell ref="DR3:DS3"/>
    <mergeCell ref="CV3:CW3"/>
    <mergeCell ref="CX3:CY3"/>
    <mergeCell ref="CZ3:DA3"/>
    <mergeCell ref="DB3:DC3"/>
    <mergeCell ref="DD3:DE3"/>
    <mergeCell ref="DF3:DG3"/>
    <mergeCell ref="CJ3:CK3"/>
    <mergeCell ref="CL3:CM3"/>
    <mergeCell ref="CN3:CO3"/>
    <mergeCell ref="CP3:CQ3"/>
    <mergeCell ref="CR3:CS3"/>
    <mergeCell ref="CT3:CU3"/>
    <mergeCell ref="BX3:BY3"/>
    <mergeCell ref="BZ3:CA3"/>
    <mergeCell ref="CB3:CC3"/>
    <mergeCell ref="CD3:CE3"/>
    <mergeCell ref="CF3:CG3"/>
    <mergeCell ref="CH3:CI3"/>
    <mergeCell ref="BN3:BO3"/>
    <mergeCell ref="BP3:BQ3"/>
    <mergeCell ref="BR3:BS3"/>
    <mergeCell ref="BT3:BU3"/>
    <mergeCell ref="BV3:BW3"/>
    <mergeCell ref="J1:J4"/>
    <mergeCell ref="K1:K4"/>
    <mergeCell ref="L1:L4"/>
    <mergeCell ref="M1:M4"/>
    <mergeCell ref="N1:N4"/>
    <mergeCell ref="O1:O4"/>
    <mergeCell ref="A1:A4"/>
    <mergeCell ref="B1:B4"/>
    <mergeCell ref="D1:D4"/>
    <mergeCell ref="F1:F4"/>
    <mergeCell ref="G1:G4"/>
    <mergeCell ref="H1:H4"/>
  </mergeCells>
  <hyperlinks>
    <hyperlink ref="B31" location="BNAF22!A1" display="BNAF22" xr:uid="{00000000-0004-0000-0000-000000000000}"/>
    <hyperlink ref="B21" location="GOBD30!A1" display="GOBD30" xr:uid="{00000000-0004-0000-0000-000001000000}"/>
    <hyperlink ref="B22" location="GOBS20!A1" display="GOBS20" xr:uid="{00000000-0004-0000-0000-000002000000}"/>
    <hyperlink ref="B9" location="ANSG20!A1" display="ANSG20" xr:uid="{00000000-0004-0000-0000-000003000000}"/>
    <hyperlink ref="B11" location="ANSE21!A1" display="ANSE21" xr:uid="{00000000-0004-0000-0000-000004000000}"/>
    <hyperlink ref="B29" location="BNAD20!A1" display="BNAD20" xr:uid="{00000000-0004-0000-0000-000005000000}"/>
    <hyperlink ref="B30" location="BNAJ21!A1" display="BNAJ21" xr:uid="{00000000-0004-0000-0000-000006000000}"/>
    <hyperlink ref="B32" location="BNAD19!A1" display="BNAD19" xr:uid="{00000000-0004-0000-0000-000007000000}"/>
    <hyperlink ref="B33" location="'FFE19'!A1" display="FFE19" xr:uid="{00000000-0004-0000-0000-000008000000}"/>
    <hyperlink ref="B28" location="BNAD17!A1" display="BNAD17" xr:uid="{00000000-0004-0000-0000-000009000000}"/>
    <hyperlink ref="B37" location="BCSD18!A1" display="BCSD18" xr:uid="{00000000-0004-0000-0000-00000A000000}"/>
    <hyperlink ref="B35" location="BBIJ21!A1" display="BBIJ21" xr:uid="{00000000-0004-0000-0000-00000B000000}"/>
    <hyperlink ref="B41" location="BIDA33!A1" display="BIDA33" xr:uid="{00000000-0004-0000-0000-00000C000000}"/>
    <hyperlink ref="B40" location="BIDD36!A1" display="BIDD36" xr:uid="{00000000-0004-0000-0000-00000D000000}"/>
    <hyperlink ref="B43" location="BIDF40!A1" display="BIDF40" xr:uid="{00000000-0004-0000-0000-00000E000000}"/>
    <hyperlink ref="B50" location="BIDD18!A1" display="BIDD18" xr:uid="{00000000-0004-0000-0000-00000F000000}"/>
    <hyperlink ref="B51" location="BIDM16!A1" display="BIDM16" xr:uid="{00000000-0004-0000-0000-000010000000}"/>
    <hyperlink ref="B48" location="BIDF22!A1" display="BIDF22" xr:uid="{00000000-0004-0000-0000-000011000000}"/>
    <hyperlink ref="B46" location="BIDO24!A1" display="BIDO24" xr:uid="{00000000-0004-0000-0000-000012000000}"/>
    <hyperlink ref="B44" location="BIDN32!A1" display="BIDN32" xr:uid="{00000000-0004-0000-0000-000013000000}"/>
    <hyperlink ref="B57" location="BIRS20!A1" display="BIRS20" xr:uid="{00000000-0004-0000-0000-000014000000}"/>
    <hyperlink ref="B54" location="BIRO20!A1" display="BIRO20" xr:uid="{00000000-0004-0000-0000-000015000000}"/>
    <hyperlink ref="B55" location="BIRJ22!A1" display="BIRJ22" xr:uid="{00000000-0004-0000-0000-000016000000}"/>
    <hyperlink ref="B53" location="BIRS38!A1" display="BIRS38" xr:uid="{00000000-0004-0000-0000-000017000000}"/>
    <hyperlink ref="B59" location="'PMY24'!A1" display="PMY24" xr:uid="{00000000-0004-0000-0000-000018000000}"/>
    <hyperlink ref="B66" location="BARX1!A1" display="BARX1" xr:uid="{00000000-0004-0000-0000-000019000000}"/>
    <hyperlink ref="B65" location="'PMG18'!A1" display="PMG18" xr:uid="{00000000-0004-0000-0000-00001A000000}"/>
    <hyperlink ref="B63" location="'PMN18'!A1" display="PMN18" xr:uid="{00000000-0004-0000-0000-00001B000000}"/>
    <hyperlink ref="B64" location="'PMD18'!A1" display="PMD18" xr:uid="{00000000-0004-0000-0000-00001C000000}"/>
    <hyperlink ref="B67" location="'PMO18'!A1" display="PMO18" xr:uid="{00000000-0004-0000-0000-00001D000000}"/>
    <hyperlink ref="B68" location="'PMY16'!A1" display="PMY16" xr:uid="{00000000-0004-0000-0000-00001E000000}"/>
    <hyperlink ref="B69" location="'PMJ16'!A1" display="PMJ16" xr:uid="{00000000-0004-0000-0000-00001F000000}"/>
    <hyperlink ref="B70" location="'PMO16'!A1" display="PMO16" xr:uid="{00000000-0004-0000-0000-000020000000}"/>
    <hyperlink ref="B47" location="BIDS34!A1" display="BIDS34" xr:uid="{00000000-0004-0000-0000-000021000000}"/>
    <hyperlink ref="B49" location="BIDS23!A1" display="BIDS23" xr:uid="{00000000-0004-0000-0000-000022000000}"/>
    <hyperlink ref="B17" location="FFFIRF21!A1" display="FFFIRF21" xr:uid="{00000000-0004-0000-0000-000023000000}"/>
    <hyperlink ref="B19" location="FFFIRY22!A1" display="FFFIRY22" xr:uid="{00000000-0004-0000-0000-000024000000}"/>
    <hyperlink ref="B16" location="FFFIRJ20!A1" display="FFFIRJ20" xr:uid="{00000000-0004-0000-0000-000025000000}"/>
    <hyperlink ref="B23" location="GOBD20!A1" display="GOBD20" xr:uid="{00000000-0004-0000-0000-000026000000}"/>
    <hyperlink ref="B60" location="'PMJ21'!A1" display="PMJ21" xr:uid="{00000000-0004-0000-0000-000027000000}"/>
    <hyperlink ref="B45" location="BIDY42!A1" display="BIDY42" xr:uid="{00000000-0004-0000-0000-000028000000}"/>
    <hyperlink ref="B6" location="FFDPF23!A1" display="FFDPF23" xr:uid="{00000000-0004-0000-0000-00002A000000}"/>
    <hyperlink ref="B61" location="'PMY24-C'!A1" display="PMY24-C" xr:uid="{00000000-0004-0000-0000-00002B000000}"/>
    <hyperlink ref="B10" location="ANSE22!A1" display="ANSE22" xr:uid="{00000000-0004-0000-0000-00002C000000}"/>
    <hyperlink ref="B36" location="BPAJ16!A1" display="BPAJ16" xr:uid="{00000000-0004-0000-0000-00002D000000}"/>
    <hyperlink ref="B20" location="PROFA21!A1" display="PROFA21" xr:uid="{00000000-0004-0000-0000-00002E000000}"/>
    <hyperlink ref="B12" location="FFFIRO24!A1" display="FFFIRO24" xr:uid="{00000000-0004-0000-0000-00002F000000}"/>
    <hyperlink ref="B13" location="ANSG22!A1" display="ANSG22" xr:uid="{00000000-0004-0000-0000-000030000000}"/>
    <hyperlink ref="B27" location="BNAO22!A1" display="BNAO22" xr:uid="{00000000-0004-0000-0000-000031000000}"/>
    <hyperlink ref="B26" location="BNAD18!A1" display="BNAD18" xr:uid="{00000000-0004-0000-0000-000032000000}"/>
    <hyperlink ref="B42" location="BIDG25!A1" display="BIDG25" xr:uid="{00000000-0004-0000-0000-000033000000}"/>
    <hyperlink ref="B14" location="FFFIRF26!A1" display="FFFIRF26" xr:uid="{00000000-0004-0000-0000-000034000000}"/>
    <hyperlink ref="B7" location="FFDPD23!A1" display="FFDPD23" xr:uid="{00000000-0004-0000-0000-000035000000}"/>
    <hyperlink ref="B56" location="BIRF34!A1" display="BIRF34" xr:uid="{00000000-0004-0000-0000-000036000000}"/>
    <hyperlink ref="B8" location="ANSE23!A1" display="ANSE23" xr:uid="{00000000-0004-0000-0000-000037000000}"/>
    <hyperlink ref="B25" location="BNAN23!A1" display="BNAN23" xr:uid="{00000000-0004-0000-0000-000038000000}"/>
    <hyperlink ref="B15" location="IPVO26!A1" display="IPVO26" xr:uid="{00000000-0004-0000-0000-000039000000}"/>
    <hyperlink ref="B18" location="FFFIRE26!A1" display="FFFIRE26" xr:uid="{00000000-0004-0000-0000-00003A000000}"/>
    <hyperlink ref="B62" location="'PMG25'!A1" display="PMG25" xr:uid="{00000000-0004-0000-0000-00003B000000}"/>
  </hyperlinks>
  <printOptions horizontalCentered="1" verticalCentered="1"/>
  <pageMargins left="0.1" right="0.17" top="0.37" bottom="0.22" header="0.24" footer="0.1"/>
  <pageSetup paperSize="9" scale="1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15"/>
  <sheetViews>
    <sheetView showGridLines="0" zoomScale="35" zoomScaleNormal="35" workbookViewId="0">
      <selection activeCell="C7" sqref="C7"/>
    </sheetView>
  </sheetViews>
  <sheetFormatPr baseColWidth="10" defaultRowHeight="12.75" x14ac:dyDescent="0.2"/>
  <cols>
    <col min="1" max="1" width="12.85546875" style="101" customWidth="1"/>
    <col min="2" max="16384" width="11.42578125" style="101"/>
  </cols>
  <sheetData>
    <row r="1" spans="1:4" ht="36.75" customHeight="1" x14ac:dyDescent="0.2">
      <c r="A1" s="100" t="s">
        <v>184</v>
      </c>
      <c r="B1" s="100" t="s">
        <v>16</v>
      </c>
      <c r="C1" s="100" t="s">
        <v>17</v>
      </c>
      <c r="D1" s="100" t="s">
        <v>190</v>
      </c>
    </row>
    <row r="2" spans="1:4" ht="10.5" customHeight="1" x14ac:dyDescent="0.2">
      <c r="A2" s="102">
        <v>2019</v>
      </c>
      <c r="B2" s="97">
        <f t="shared" ref="B2:C11" si="0">+SUMPRODUCT(1*(AÑOS_31_03_19=$A2)*(SERVICIO_31_03_19=B$1)*(MATRIZ_SS_31_03_19))/1000000</f>
        <v>1972.3879536573841</v>
      </c>
      <c r="C2" s="97">
        <f t="shared" si="0"/>
        <v>8781.5389162316405</v>
      </c>
      <c r="D2" s="97">
        <f t="shared" ref="D2:D26" si="1">+SUM(B2:C2)</f>
        <v>10753.926869889025</v>
      </c>
    </row>
    <row r="3" spans="1:4" ht="10.5" customHeight="1" x14ac:dyDescent="0.2">
      <c r="A3" s="102">
        <v>2020</v>
      </c>
      <c r="B3" s="97">
        <f t="shared" si="0"/>
        <v>6672.5169592140328</v>
      </c>
      <c r="C3" s="97">
        <f t="shared" si="0"/>
        <v>7641.5812574648598</v>
      </c>
      <c r="D3" s="97">
        <f t="shared" si="1"/>
        <v>14314.098216678893</v>
      </c>
    </row>
    <row r="4" spans="1:4" ht="10.5" customHeight="1" x14ac:dyDescent="0.2">
      <c r="A4" s="102">
        <v>2021</v>
      </c>
      <c r="B4" s="97">
        <f t="shared" si="0"/>
        <v>12189.713802912203</v>
      </c>
      <c r="C4" s="97">
        <f t="shared" si="0"/>
        <v>5766.1542487028391</v>
      </c>
      <c r="D4" s="97">
        <f t="shared" si="1"/>
        <v>17955.868051615042</v>
      </c>
    </row>
    <row r="5" spans="1:4" ht="10.5" customHeight="1" x14ac:dyDescent="0.2">
      <c r="A5" s="102">
        <v>2022</v>
      </c>
      <c r="B5" s="97">
        <f t="shared" si="0"/>
        <v>21286.946116354076</v>
      </c>
      <c r="C5" s="97">
        <f t="shared" si="0"/>
        <v>4129.6243949747004</v>
      </c>
      <c r="D5" s="97">
        <f t="shared" si="1"/>
        <v>25416.570511328777</v>
      </c>
    </row>
    <row r="6" spans="1:4" ht="10.5" customHeight="1" x14ac:dyDescent="0.2">
      <c r="A6" s="102">
        <v>2023</v>
      </c>
      <c r="B6" s="97">
        <f t="shared" si="0"/>
        <v>22751.359487886337</v>
      </c>
      <c r="C6" s="97">
        <f t="shared" si="0"/>
        <v>2602.9023996185406</v>
      </c>
      <c r="D6" s="97">
        <f t="shared" si="1"/>
        <v>25354.261887504879</v>
      </c>
    </row>
    <row r="7" spans="1:4" ht="10.5" customHeight="1" x14ac:dyDescent="0.2">
      <c r="A7" s="102">
        <v>2024</v>
      </c>
      <c r="B7" s="97">
        <f t="shared" si="0"/>
        <v>16904.527851041883</v>
      </c>
      <c r="C7" s="97">
        <f t="shared" si="0"/>
        <v>1135.1054651076115</v>
      </c>
      <c r="D7" s="97">
        <f t="shared" si="1"/>
        <v>18039.633316149495</v>
      </c>
    </row>
    <row r="8" spans="1:4" ht="10.5" customHeight="1" x14ac:dyDescent="0.2">
      <c r="A8" s="102">
        <v>2025</v>
      </c>
      <c r="B8" s="97">
        <f t="shared" si="0"/>
        <v>1599.8218276593229</v>
      </c>
      <c r="C8" s="97">
        <f t="shared" si="0"/>
        <v>451.02307985170404</v>
      </c>
      <c r="D8" s="97">
        <f t="shared" si="1"/>
        <v>2050.844907511027</v>
      </c>
    </row>
    <row r="9" spans="1:4" ht="10.5" customHeight="1" x14ac:dyDescent="0.2">
      <c r="A9" s="102">
        <v>2026</v>
      </c>
      <c r="B9" s="97">
        <f t="shared" si="0"/>
        <v>1170.7352045048226</v>
      </c>
      <c r="C9" s="97">
        <f t="shared" si="0"/>
        <v>414.26556702483589</v>
      </c>
      <c r="D9" s="97">
        <f t="shared" si="1"/>
        <v>1585.0007715296586</v>
      </c>
    </row>
    <row r="10" spans="1:4" ht="10.5" customHeight="1" x14ac:dyDescent="0.2">
      <c r="A10" s="102">
        <v>2027</v>
      </c>
      <c r="B10" s="97">
        <f t="shared" si="0"/>
        <v>1202.3702067059835</v>
      </c>
      <c r="C10" s="97">
        <f t="shared" si="0"/>
        <v>392.39067682287373</v>
      </c>
      <c r="D10" s="97">
        <f t="shared" si="1"/>
        <v>1594.7608835288572</v>
      </c>
    </row>
    <row r="11" spans="1:4" ht="10.5" customHeight="1" x14ac:dyDescent="0.2">
      <c r="A11" s="102">
        <v>2028</v>
      </c>
      <c r="B11" s="97">
        <f t="shared" si="0"/>
        <v>1262.4887170412831</v>
      </c>
      <c r="C11" s="97">
        <f t="shared" si="0"/>
        <v>369.09738775277458</v>
      </c>
      <c r="D11" s="97">
        <f t="shared" si="1"/>
        <v>1631.5861047940575</v>
      </c>
    </row>
    <row r="12" spans="1:4" ht="10.5" customHeight="1" x14ac:dyDescent="0.2">
      <c r="A12" s="103">
        <v>2029</v>
      </c>
      <c r="B12" s="97">
        <f>+SUMPRODUCT(1*(AÑOS_31_03_19=$A12)*(SERVICIO_31_03_19=B$1)*(MATRIZ_SS_31_03_19))/1000000</f>
        <v>1325.6131528933479</v>
      </c>
      <c r="C12" s="97">
        <f>+SUMPRODUCT(1*(AÑOS_31_03_19=$A12)*(SERVICIO_31_03_19=C$1)*(MATRIZ_SS_31_03_19))/1000000</f>
        <v>340.34912047264174</v>
      </c>
      <c r="D12" s="97">
        <f>+SUM(B12:C12)</f>
        <v>1665.9622733659896</v>
      </c>
    </row>
    <row r="13" spans="1:4" ht="10.5" customHeight="1" x14ac:dyDescent="0.2">
      <c r="A13" s="102" t="s">
        <v>185</v>
      </c>
      <c r="B13" s="97">
        <f>+AVERAGE(B14:B26)</f>
        <v>767.51413789695243</v>
      </c>
      <c r="C13" s="97">
        <f>+AVERAGE(C14:C26)</f>
        <v>112.94942482905844</v>
      </c>
      <c r="D13" s="97">
        <f t="shared" ref="D13" si="2">+SUM(B13:C13)</f>
        <v>880.46356272601088</v>
      </c>
    </row>
    <row r="14" spans="1:4" ht="10.5" hidden="1" customHeight="1" x14ac:dyDescent="0.2">
      <c r="A14" s="99">
        <v>2030</v>
      </c>
      <c r="B14" s="97">
        <f t="shared" ref="B14:C26" si="3">+SUMPRODUCT(1*(AÑOS_31_03_19=$A14)*(SERVICIO_31_03_19=B$1)*(MATRIZ_SS_31_03_19))/1000000</f>
        <v>1391.8938105380159</v>
      </c>
      <c r="C14" s="97">
        <f t="shared" si="3"/>
        <v>308.92923322909115</v>
      </c>
      <c r="D14" s="98">
        <f t="shared" si="1"/>
        <v>1700.823043767107</v>
      </c>
    </row>
    <row r="15" spans="1:4" ht="10.5" hidden="1" customHeight="1" x14ac:dyDescent="0.2">
      <c r="A15" s="99">
        <v>2031</v>
      </c>
      <c r="B15" s="97">
        <f t="shared" si="3"/>
        <v>1461.488501064918</v>
      </c>
      <c r="C15" s="97">
        <f t="shared" si="3"/>
        <v>273.5164881153633</v>
      </c>
      <c r="D15" s="98">
        <f t="shared" si="1"/>
        <v>1735.0049891802812</v>
      </c>
    </row>
    <row r="16" spans="1:4" ht="10.5" hidden="1" customHeight="1" x14ac:dyDescent="0.2">
      <c r="A16" s="99">
        <v>2032</v>
      </c>
      <c r="B16" s="97">
        <f t="shared" si="3"/>
        <v>1534.5629261181648</v>
      </c>
      <c r="C16" s="97">
        <f t="shared" si="3"/>
        <v>234.45150142033756</v>
      </c>
      <c r="D16" s="98">
        <f t="shared" si="1"/>
        <v>1769.0144275385023</v>
      </c>
    </row>
    <row r="17" spans="1:5" ht="10.5" hidden="1" customHeight="1" x14ac:dyDescent="0.2">
      <c r="A17" s="99">
        <v>2033</v>
      </c>
      <c r="B17" s="97">
        <f t="shared" si="3"/>
        <v>1350.9836557136916</v>
      </c>
      <c r="C17" s="97">
        <f t="shared" si="3"/>
        <v>189.6904640135977</v>
      </c>
      <c r="D17" s="98">
        <f t="shared" si="1"/>
        <v>1540.6741197272893</v>
      </c>
    </row>
    <row r="18" spans="1:5" ht="10.5" hidden="1" customHeight="1" x14ac:dyDescent="0.2">
      <c r="A18" s="99">
        <v>2034</v>
      </c>
      <c r="B18" s="97">
        <f t="shared" si="3"/>
        <v>880.80786793909078</v>
      </c>
      <c r="C18" s="97">
        <f t="shared" si="3"/>
        <v>133.96663337659641</v>
      </c>
      <c r="D18" s="98">
        <f t="shared" si="1"/>
        <v>1014.7745013156872</v>
      </c>
    </row>
    <row r="19" spans="1:5" ht="10.5" hidden="1" customHeight="1" x14ac:dyDescent="0.2">
      <c r="A19" s="99">
        <v>2035</v>
      </c>
      <c r="B19" s="97">
        <f t="shared" si="3"/>
        <v>766.76683691673804</v>
      </c>
      <c r="C19" s="97">
        <f t="shared" si="3"/>
        <v>109.46296364913576</v>
      </c>
      <c r="D19" s="98">
        <f t="shared" si="1"/>
        <v>876.2298005658738</v>
      </c>
    </row>
    <row r="20" spans="1:5" ht="10.5" hidden="1" customHeight="1" x14ac:dyDescent="0.2">
      <c r="A20" s="99">
        <v>2036</v>
      </c>
      <c r="B20" s="97">
        <f t="shared" si="3"/>
        <v>805.10517876257563</v>
      </c>
      <c r="C20" s="97">
        <f t="shared" si="3"/>
        <v>85.657495361469657</v>
      </c>
      <c r="D20" s="98">
        <f t="shared" si="1"/>
        <v>890.76267412404525</v>
      </c>
    </row>
    <row r="21" spans="1:5" ht="10.5" hidden="1" customHeight="1" x14ac:dyDescent="0.2">
      <c r="A21" s="99">
        <v>2037</v>
      </c>
      <c r="B21" s="97">
        <f t="shared" si="3"/>
        <v>586.56656579642754</v>
      </c>
      <c r="C21" s="97">
        <f t="shared" si="3"/>
        <v>60.985105194126447</v>
      </c>
      <c r="D21" s="98">
        <f t="shared" si="1"/>
        <v>647.55167099055393</v>
      </c>
    </row>
    <row r="22" spans="1:5" ht="10.5" hidden="1" customHeight="1" x14ac:dyDescent="0.2">
      <c r="A22" s="99">
        <v>2038</v>
      </c>
      <c r="B22" s="97">
        <f t="shared" si="3"/>
        <v>615.89489408624934</v>
      </c>
      <c r="C22" s="97">
        <f t="shared" si="3"/>
        <v>40.96510198161338</v>
      </c>
      <c r="D22" s="98">
        <f t="shared" si="1"/>
        <v>656.85999606786277</v>
      </c>
    </row>
    <row r="23" spans="1:5" ht="10.5" hidden="1" customHeight="1" x14ac:dyDescent="0.2">
      <c r="A23" s="99">
        <v>2039</v>
      </c>
      <c r="B23" s="97">
        <f t="shared" si="3"/>
        <v>324.76185593262966</v>
      </c>
      <c r="C23" s="97">
        <f t="shared" si="3"/>
        <v>21.236605789667568</v>
      </c>
      <c r="D23" s="98">
        <f t="shared" si="1"/>
        <v>345.99846172229724</v>
      </c>
    </row>
    <row r="24" spans="1:5" ht="10.5" hidden="1" customHeight="1" x14ac:dyDescent="0.2">
      <c r="A24" s="99">
        <v>2040</v>
      </c>
      <c r="B24" s="97">
        <f t="shared" si="3"/>
        <v>190.20779167241352</v>
      </c>
      <c r="C24" s="97">
        <f t="shared" si="3"/>
        <v>6.9835629192224289</v>
      </c>
      <c r="D24" s="98">
        <f t="shared" si="1"/>
        <v>197.19135459163596</v>
      </c>
    </row>
    <row r="25" spans="1:5" ht="10.5" hidden="1" customHeight="1" x14ac:dyDescent="0.2">
      <c r="A25" s="99">
        <v>2041</v>
      </c>
      <c r="B25" s="97">
        <f t="shared" si="3"/>
        <v>45.20220033059767</v>
      </c>
      <c r="C25" s="97">
        <f t="shared" si="3"/>
        <v>2.0682422036142918</v>
      </c>
      <c r="D25" s="98">
        <f t="shared" si="1"/>
        <v>47.270442534211959</v>
      </c>
    </row>
    <row r="26" spans="1:5" ht="10.5" hidden="1" customHeight="1" x14ac:dyDescent="0.2">
      <c r="A26" s="99">
        <v>2042</v>
      </c>
      <c r="B26" s="97">
        <f t="shared" si="3"/>
        <v>23.441707788870648</v>
      </c>
      <c r="C26" s="97">
        <f t="shared" si="3"/>
        <v>0.42912552392418629</v>
      </c>
      <c r="D26" s="98">
        <f t="shared" si="1"/>
        <v>23.870833312794833</v>
      </c>
    </row>
    <row r="27" spans="1:5" ht="16.5" customHeight="1" x14ac:dyDescent="0.2"/>
    <row r="28" spans="1:5" ht="25.5" x14ac:dyDescent="0.2">
      <c r="A28" s="100" t="s">
        <v>191</v>
      </c>
      <c r="B28" s="100" t="s">
        <v>20</v>
      </c>
      <c r="C28" s="100" t="s">
        <v>225</v>
      </c>
      <c r="D28" s="100" t="s">
        <v>94</v>
      </c>
      <c r="E28" s="100" t="s">
        <v>190</v>
      </c>
    </row>
    <row r="29" spans="1:5" ht="10.5" customHeight="1" x14ac:dyDescent="0.2">
      <c r="A29" s="102">
        <v>2019</v>
      </c>
      <c r="B29" s="97">
        <f t="shared" ref="B29:D39" si="4">+SUMPRODUCT(1*(AÑOS_31_03_19=$A29)*(MONEDA_31_03_19=B$28)*(MATRIZ_SS_31_03_19))/1000000</f>
        <v>6549.9405623696966</v>
      </c>
      <c r="C29" s="97">
        <f t="shared" si="4"/>
        <v>963.50867390860822</v>
      </c>
      <c r="D29" s="97">
        <f t="shared" si="4"/>
        <v>3240.4776336107179</v>
      </c>
      <c r="E29" s="97">
        <f t="shared" ref="E29:E37" si="5">+SUM(B29:D29)</f>
        <v>10753.926869889023</v>
      </c>
    </row>
    <row r="30" spans="1:5" ht="10.5" customHeight="1" x14ac:dyDescent="0.2">
      <c r="A30" s="102">
        <v>2020</v>
      </c>
      <c r="B30" s="97">
        <f t="shared" si="4"/>
        <v>6573.7237714811126</v>
      </c>
      <c r="C30" s="97">
        <f t="shared" si="4"/>
        <v>3714.9600494078386</v>
      </c>
      <c r="D30" s="97">
        <f t="shared" si="4"/>
        <v>4025.4143957899441</v>
      </c>
      <c r="E30" s="97">
        <f t="shared" si="5"/>
        <v>14314.098216678896</v>
      </c>
    </row>
    <row r="31" spans="1:5" ht="10.5" customHeight="1" x14ac:dyDescent="0.2">
      <c r="A31" s="102">
        <v>2021</v>
      </c>
      <c r="B31" s="97">
        <f t="shared" si="4"/>
        <v>9089.4978473405081</v>
      </c>
      <c r="C31" s="97">
        <f t="shared" si="4"/>
        <v>4225.3219699558304</v>
      </c>
      <c r="D31" s="97">
        <f t="shared" si="4"/>
        <v>4641.0482343187059</v>
      </c>
      <c r="E31" s="97">
        <f t="shared" si="5"/>
        <v>17955.868051615045</v>
      </c>
    </row>
    <row r="32" spans="1:5" ht="10.5" customHeight="1" x14ac:dyDescent="0.2">
      <c r="A32" s="102">
        <v>2022</v>
      </c>
      <c r="B32" s="97">
        <f t="shared" si="4"/>
        <v>2695.0726244610628</v>
      </c>
      <c r="C32" s="97">
        <f t="shared" si="4"/>
        <v>4684.8459036697423</v>
      </c>
      <c r="D32" s="97">
        <f t="shared" si="4"/>
        <v>18036.651983197975</v>
      </c>
      <c r="E32" s="97">
        <f t="shared" si="5"/>
        <v>25416.57051132878</v>
      </c>
    </row>
    <row r="33" spans="1:5" ht="10.5" customHeight="1" x14ac:dyDescent="0.2">
      <c r="A33" s="102">
        <v>2023</v>
      </c>
      <c r="B33" s="97">
        <f t="shared" si="4"/>
        <v>2705.2101575308789</v>
      </c>
      <c r="C33" s="97">
        <f t="shared" si="4"/>
        <v>4475.625583219673</v>
      </c>
      <c r="D33" s="97">
        <f t="shared" si="4"/>
        <v>18173.426146754329</v>
      </c>
      <c r="E33" s="97">
        <f t="shared" si="5"/>
        <v>25354.261887504879</v>
      </c>
    </row>
    <row r="34" spans="1:5" ht="10.5" customHeight="1" x14ac:dyDescent="0.2">
      <c r="A34" s="102">
        <v>2024</v>
      </c>
      <c r="B34" s="97">
        <f t="shared" si="4"/>
        <v>29.027609491504837</v>
      </c>
      <c r="C34" s="97">
        <f t="shared" si="4"/>
        <v>106.58192472995059</v>
      </c>
      <c r="D34" s="97">
        <f t="shared" si="4"/>
        <v>17904.023781928045</v>
      </c>
      <c r="E34" s="97">
        <f t="shared" si="5"/>
        <v>18039.633316149499</v>
      </c>
    </row>
    <row r="35" spans="1:5" ht="10.5" customHeight="1" x14ac:dyDescent="0.2">
      <c r="A35" s="102">
        <v>2025</v>
      </c>
      <c r="B35" s="97">
        <f t="shared" si="4"/>
        <v>29.54332543892658</v>
      </c>
      <c r="C35" s="97">
        <f t="shared" si="4"/>
        <v>42.5799922136123</v>
      </c>
      <c r="D35" s="97">
        <f t="shared" si="4"/>
        <v>1978.7215898584882</v>
      </c>
      <c r="E35" s="97">
        <f t="shared" si="5"/>
        <v>2050.844907511027</v>
      </c>
    </row>
    <row r="36" spans="1:5" ht="10.5" customHeight="1" x14ac:dyDescent="0.2">
      <c r="A36" s="102">
        <v>2026</v>
      </c>
      <c r="B36" s="97">
        <f t="shared" si="4"/>
        <v>20.057231490000003</v>
      </c>
      <c r="C36" s="97">
        <f t="shared" si="4"/>
        <v>6.2741307073027421</v>
      </c>
      <c r="D36" s="97">
        <f t="shared" si="4"/>
        <v>1558.6694093323558</v>
      </c>
      <c r="E36" s="97">
        <f t="shared" si="5"/>
        <v>1585.0007715296586</v>
      </c>
    </row>
    <row r="37" spans="1:5" ht="10.5" customHeight="1" x14ac:dyDescent="0.2">
      <c r="A37" s="102">
        <v>2027</v>
      </c>
      <c r="B37" s="97">
        <f t="shared" si="4"/>
        <v>0</v>
      </c>
      <c r="C37" s="97">
        <f t="shared" si="4"/>
        <v>0</v>
      </c>
      <c r="D37" s="97">
        <f t="shared" si="4"/>
        <v>1594.760883528857</v>
      </c>
      <c r="E37" s="97">
        <f t="shared" si="5"/>
        <v>1594.760883528857</v>
      </c>
    </row>
    <row r="38" spans="1:5" ht="10.5" customHeight="1" x14ac:dyDescent="0.2">
      <c r="A38" s="102">
        <v>2028</v>
      </c>
      <c r="B38" s="97">
        <f t="shared" si="4"/>
        <v>0</v>
      </c>
      <c r="C38" s="97">
        <f t="shared" si="4"/>
        <v>0</v>
      </c>
      <c r="D38" s="97">
        <f t="shared" si="4"/>
        <v>1631.5861047940573</v>
      </c>
      <c r="E38" s="97">
        <f t="shared" ref="E38:E53" si="6">+SUM(B38:D38)</f>
        <v>1631.5861047940573</v>
      </c>
    </row>
    <row r="39" spans="1:5" ht="10.5" customHeight="1" x14ac:dyDescent="0.2">
      <c r="A39" s="103">
        <v>2029</v>
      </c>
      <c r="B39" s="97">
        <f t="shared" si="4"/>
        <v>0</v>
      </c>
      <c r="C39" s="97">
        <f t="shared" si="4"/>
        <v>0</v>
      </c>
      <c r="D39" s="97">
        <f t="shared" si="4"/>
        <v>1665.9622733659894</v>
      </c>
      <c r="E39" s="97">
        <f t="shared" si="6"/>
        <v>1665.9622733659894</v>
      </c>
    </row>
    <row r="40" spans="1:5" ht="10.5" customHeight="1" x14ac:dyDescent="0.2">
      <c r="A40" s="102" t="s">
        <v>185</v>
      </c>
      <c r="B40" s="97">
        <f>+AVERAGE(B41:B53)</f>
        <v>0</v>
      </c>
      <c r="C40" s="97">
        <f>+AVERAGE(C41:C53)</f>
        <v>0</v>
      </c>
      <c r="D40" s="97">
        <f>+AVERAGE(D41:D53)</f>
        <v>880.46356272601099</v>
      </c>
      <c r="E40" s="97">
        <f t="shared" si="6"/>
        <v>880.46356272601099</v>
      </c>
    </row>
    <row r="41" spans="1:5" ht="10.5" hidden="1" customHeight="1" x14ac:dyDescent="0.2">
      <c r="A41" s="99">
        <v>2030</v>
      </c>
      <c r="B41" s="97">
        <f t="shared" ref="B41:D53" si="7">+SUMPRODUCT(1*(AÑOS_31_03_19=$A41)*(MONEDA_31_03_19=B$28)*(MATRIZ_SS_31_03_19))/1000000</f>
        <v>0</v>
      </c>
      <c r="C41" s="97">
        <f t="shared" si="7"/>
        <v>0</v>
      </c>
      <c r="D41" s="97">
        <f t="shared" si="7"/>
        <v>1700.8230437671073</v>
      </c>
      <c r="E41" s="98">
        <f t="shared" si="6"/>
        <v>1700.8230437671073</v>
      </c>
    </row>
    <row r="42" spans="1:5" ht="10.5" hidden="1" customHeight="1" x14ac:dyDescent="0.2">
      <c r="A42" s="99">
        <v>2031</v>
      </c>
      <c r="B42" s="97">
        <f t="shared" si="7"/>
        <v>0</v>
      </c>
      <c r="C42" s="97">
        <f t="shared" si="7"/>
        <v>0</v>
      </c>
      <c r="D42" s="97">
        <f t="shared" si="7"/>
        <v>1735.0049891802817</v>
      </c>
      <c r="E42" s="98">
        <f t="shared" si="6"/>
        <v>1735.0049891802817</v>
      </c>
    </row>
    <row r="43" spans="1:5" ht="10.5" hidden="1" customHeight="1" x14ac:dyDescent="0.2">
      <c r="A43" s="99">
        <v>2032</v>
      </c>
      <c r="B43" s="97">
        <f t="shared" si="7"/>
        <v>0</v>
      </c>
      <c r="C43" s="97">
        <f t="shared" si="7"/>
        <v>0</v>
      </c>
      <c r="D43" s="97">
        <f t="shared" si="7"/>
        <v>1769.0144275385026</v>
      </c>
      <c r="E43" s="98">
        <f t="shared" si="6"/>
        <v>1769.0144275385026</v>
      </c>
    </row>
    <row r="44" spans="1:5" ht="10.5" hidden="1" customHeight="1" x14ac:dyDescent="0.2">
      <c r="A44" s="99">
        <v>2033</v>
      </c>
      <c r="B44" s="97">
        <f t="shared" si="7"/>
        <v>0</v>
      </c>
      <c r="C44" s="97">
        <f t="shared" si="7"/>
        <v>0</v>
      </c>
      <c r="D44" s="97">
        <f t="shared" si="7"/>
        <v>1540.6741197272895</v>
      </c>
      <c r="E44" s="98">
        <f t="shared" si="6"/>
        <v>1540.6741197272895</v>
      </c>
    </row>
    <row r="45" spans="1:5" ht="10.5" hidden="1" customHeight="1" x14ac:dyDescent="0.2">
      <c r="A45" s="99">
        <v>2034</v>
      </c>
      <c r="B45" s="97">
        <f t="shared" si="7"/>
        <v>0</v>
      </c>
      <c r="C45" s="97">
        <f t="shared" si="7"/>
        <v>0</v>
      </c>
      <c r="D45" s="97">
        <f t="shared" si="7"/>
        <v>1014.7745013156874</v>
      </c>
      <c r="E45" s="98">
        <f t="shared" si="6"/>
        <v>1014.7745013156874</v>
      </c>
    </row>
    <row r="46" spans="1:5" ht="10.5" hidden="1" customHeight="1" x14ac:dyDescent="0.2">
      <c r="A46" s="99">
        <v>2035</v>
      </c>
      <c r="B46" s="97">
        <f t="shared" si="7"/>
        <v>0</v>
      </c>
      <c r="C46" s="97">
        <f t="shared" si="7"/>
        <v>0</v>
      </c>
      <c r="D46" s="97">
        <f t="shared" si="7"/>
        <v>876.22980056587357</v>
      </c>
      <c r="E46" s="98">
        <f t="shared" si="6"/>
        <v>876.22980056587357</v>
      </c>
    </row>
    <row r="47" spans="1:5" ht="10.5" hidden="1" customHeight="1" x14ac:dyDescent="0.2">
      <c r="A47" s="99">
        <v>2036</v>
      </c>
      <c r="B47" s="97">
        <f t="shared" si="7"/>
        <v>0</v>
      </c>
      <c r="C47" s="97">
        <f t="shared" si="7"/>
        <v>0</v>
      </c>
      <c r="D47" s="97">
        <f t="shared" si="7"/>
        <v>890.76267412404513</v>
      </c>
      <c r="E47" s="98">
        <f t="shared" si="6"/>
        <v>890.76267412404513</v>
      </c>
    </row>
    <row r="48" spans="1:5" ht="10.5" hidden="1" customHeight="1" x14ac:dyDescent="0.2">
      <c r="A48" s="99">
        <v>2037</v>
      </c>
      <c r="B48" s="97">
        <f t="shared" si="7"/>
        <v>0</v>
      </c>
      <c r="C48" s="97">
        <f t="shared" si="7"/>
        <v>0</v>
      </c>
      <c r="D48" s="97">
        <f t="shared" si="7"/>
        <v>647.55167099055382</v>
      </c>
      <c r="E48" s="98">
        <f t="shared" si="6"/>
        <v>647.55167099055382</v>
      </c>
    </row>
    <row r="49" spans="1:7" ht="10.5" hidden="1" customHeight="1" x14ac:dyDescent="0.2">
      <c r="A49" s="99">
        <v>2038</v>
      </c>
      <c r="B49" s="97">
        <f t="shared" si="7"/>
        <v>0</v>
      </c>
      <c r="C49" s="97">
        <f t="shared" si="7"/>
        <v>0</v>
      </c>
      <c r="D49" s="97">
        <f t="shared" si="7"/>
        <v>656.85999606786277</v>
      </c>
      <c r="E49" s="98">
        <f t="shared" si="6"/>
        <v>656.85999606786277</v>
      </c>
    </row>
    <row r="50" spans="1:7" ht="10.5" hidden="1" customHeight="1" x14ac:dyDescent="0.2">
      <c r="A50" s="99">
        <v>2039</v>
      </c>
      <c r="B50" s="97">
        <f t="shared" si="7"/>
        <v>0</v>
      </c>
      <c r="C50" s="97">
        <f t="shared" si="7"/>
        <v>0</v>
      </c>
      <c r="D50" s="97">
        <f t="shared" si="7"/>
        <v>345.99846172229718</v>
      </c>
      <c r="E50" s="98">
        <f t="shared" si="6"/>
        <v>345.99846172229718</v>
      </c>
    </row>
    <row r="51" spans="1:7" ht="10.5" hidden="1" customHeight="1" x14ac:dyDescent="0.2">
      <c r="A51" s="99">
        <v>2040</v>
      </c>
      <c r="B51" s="97">
        <f t="shared" si="7"/>
        <v>0</v>
      </c>
      <c r="C51" s="97">
        <f t="shared" si="7"/>
        <v>0</v>
      </c>
      <c r="D51" s="97">
        <f t="shared" si="7"/>
        <v>197.19135459163593</v>
      </c>
      <c r="E51" s="98">
        <f t="shared" si="6"/>
        <v>197.19135459163593</v>
      </c>
    </row>
    <row r="52" spans="1:7" ht="10.5" hidden="1" customHeight="1" x14ac:dyDescent="0.2">
      <c r="A52" s="99">
        <v>2041</v>
      </c>
      <c r="B52" s="97">
        <f t="shared" si="7"/>
        <v>0</v>
      </c>
      <c r="C52" s="97">
        <f t="shared" si="7"/>
        <v>0</v>
      </c>
      <c r="D52" s="97">
        <f t="shared" si="7"/>
        <v>47.270442534211966</v>
      </c>
      <c r="E52" s="98">
        <f t="shared" si="6"/>
        <v>47.270442534211966</v>
      </c>
    </row>
    <row r="53" spans="1:7" ht="10.5" hidden="1" customHeight="1" x14ac:dyDescent="0.2">
      <c r="A53" s="99">
        <v>2042</v>
      </c>
      <c r="B53" s="97">
        <f t="shared" si="7"/>
        <v>0</v>
      </c>
      <c r="C53" s="97">
        <f t="shared" si="7"/>
        <v>0</v>
      </c>
      <c r="D53" s="97">
        <f t="shared" si="7"/>
        <v>23.870833312794833</v>
      </c>
      <c r="E53" s="98">
        <f t="shared" si="6"/>
        <v>23.870833312794833</v>
      </c>
    </row>
    <row r="54" spans="1:7" ht="16.5" customHeight="1" x14ac:dyDescent="0.2">
      <c r="A54" s="99"/>
      <c r="B54" s="99"/>
      <c r="C54" s="99"/>
      <c r="D54" s="99"/>
      <c r="E54" s="99"/>
    </row>
    <row r="55" spans="1:7" ht="38.25" customHeight="1" x14ac:dyDescent="0.2">
      <c r="A55" s="100" t="s">
        <v>192</v>
      </c>
      <c r="B55" s="100" t="s">
        <v>25</v>
      </c>
      <c r="C55" s="100" t="s">
        <v>71</v>
      </c>
      <c r="D55" s="100" t="s">
        <v>97</v>
      </c>
      <c r="E55" s="100" t="s">
        <v>109</v>
      </c>
      <c r="F55" s="100" t="s">
        <v>148</v>
      </c>
      <c r="G55" s="100" t="s">
        <v>190</v>
      </c>
    </row>
    <row r="56" spans="1:7" ht="10.5" customHeight="1" x14ac:dyDescent="0.2">
      <c r="A56" s="102">
        <v>2019</v>
      </c>
      <c r="B56" s="97">
        <f t="shared" ref="B56:F66" si="8">+SUMPRODUCT(1*(ACREEDOR_31_03_19=B$55)*(AÑOS_31_03_19=$A56)*(MATRIZ_SS_31_03_19))/1000000</f>
        <v>4058.8945962420385</v>
      </c>
      <c r="C56" s="97">
        <f t="shared" si="8"/>
        <v>669.89727920010455</v>
      </c>
      <c r="D56" s="97">
        <f t="shared" si="8"/>
        <v>82.041191315799992</v>
      </c>
      <c r="E56" s="97">
        <f t="shared" si="8"/>
        <v>1041.5344080449179</v>
      </c>
      <c r="F56" s="97">
        <f t="shared" si="8"/>
        <v>4901.5593950861603</v>
      </c>
      <c r="G56" s="97">
        <f t="shared" ref="G56:G80" si="9">+SUM(B56:F56)</f>
        <v>10753.926869889019</v>
      </c>
    </row>
    <row r="57" spans="1:7" ht="10.5" customHeight="1" x14ac:dyDescent="0.2">
      <c r="A57" s="102">
        <v>2020</v>
      </c>
      <c r="B57" s="97">
        <f t="shared" si="8"/>
        <v>4762.1819699781872</v>
      </c>
      <c r="C57" s="97">
        <f t="shared" si="8"/>
        <v>3474.644940044841</v>
      </c>
      <c r="D57" s="97">
        <f t="shared" si="8"/>
        <v>96.5307922871865</v>
      </c>
      <c r="E57" s="97">
        <f t="shared" si="8"/>
        <v>1323.06193972508</v>
      </c>
      <c r="F57" s="97">
        <f t="shared" si="8"/>
        <v>4657.6785746436062</v>
      </c>
      <c r="G57" s="97">
        <f t="shared" si="9"/>
        <v>14314.0982166789</v>
      </c>
    </row>
    <row r="58" spans="1:7" ht="10.5" customHeight="1" x14ac:dyDescent="0.2">
      <c r="A58" s="102">
        <v>2021</v>
      </c>
      <c r="B58" s="97">
        <f t="shared" si="8"/>
        <v>3246.5482693351091</v>
      </c>
      <c r="C58" s="97">
        <f t="shared" si="8"/>
        <v>4079.5585246062851</v>
      </c>
      <c r="D58" s="97">
        <f t="shared" si="8"/>
        <v>52.004296785095015</v>
      </c>
      <c r="E58" s="97">
        <f t="shared" si="8"/>
        <v>1535.4087981496743</v>
      </c>
      <c r="F58" s="97">
        <f t="shared" si="8"/>
        <v>9042.3481627388828</v>
      </c>
      <c r="G58" s="97">
        <f t="shared" si="9"/>
        <v>17955.868051615049</v>
      </c>
    </row>
    <row r="59" spans="1:7" ht="10.5" customHeight="1" x14ac:dyDescent="0.2">
      <c r="A59" s="102">
        <v>2022</v>
      </c>
      <c r="B59" s="97">
        <f t="shared" si="8"/>
        <v>2823.2027450288133</v>
      </c>
      <c r="C59" s="97">
        <f t="shared" si="8"/>
        <v>4551.8387378697544</v>
      </c>
      <c r="D59" s="97">
        <f t="shared" si="8"/>
        <v>0</v>
      </c>
      <c r="E59" s="97">
        <f t="shared" si="8"/>
        <v>1771.3266981274028</v>
      </c>
      <c r="F59" s="97">
        <f t="shared" si="8"/>
        <v>16270.202330302804</v>
      </c>
      <c r="G59" s="97">
        <f t="shared" si="9"/>
        <v>25416.570511328773</v>
      </c>
    </row>
    <row r="60" spans="1:7" ht="10.5" customHeight="1" x14ac:dyDescent="0.2">
      <c r="A60" s="102">
        <v>2023</v>
      </c>
      <c r="B60" s="97">
        <f t="shared" si="8"/>
        <v>2827.0274041140265</v>
      </c>
      <c r="C60" s="97">
        <f t="shared" si="8"/>
        <v>4349.9399680669439</v>
      </c>
      <c r="D60" s="97">
        <f t="shared" si="8"/>
        <v>0</v>
      </c>
      <c r="E60" s="97">
        <f t="shared" si="8"/>
        <v>1919.5663829220052</v>
      </c>
      <c r="F60" s="97">
        <f t="shared" si="8"/>
        <v>16257.728132401902</v>
      </c>
      <c r="G60" s="97">
        <f t="shared" si="9"/>
        <v>25354.261887504879</v>
      </c>
    </row>
    <row r="61" spans="1:7" ht="10.5" customHeight="1" x14ac:dyDescent="0.2">
      <c r="A61" s="102">
        <v>2024</v>
      </c>
      <c r="B61" s="97">
        <f t="shared" si="8"/>
        <v>132.09190791995059</v>
      </c>
      <c r="C61" s="97">
        <f t="shared" si="8"/>
        <v>0</v>
      </c>
      <c r="D61" s="97">
        <f t="shared" si="8"/>
        <v>0</v>
      </c>
      <c r="E61" s="97">
        <f t="shared" si="8"/>
        <v>1967.9321322807855</v>
      </c>
      <c r="F61" s="97">
        <f t="shared" si="8"/>
        <v>15939.60927594876</v>
      </c>
      <c r="G61" s="97">
        <f t="shared" si="9"/>
        <v>18039.633316149495</v>
      </c>
    </row>
    <row r="62" spans="1:7" ht="10.5" customHeight="1" x14ac:dyDescent="0.2">
      <c r="A62" s="104">
        <v>2025</v>
      </c>
      <c r="B62" s="97">
        <f t="shared" si="8"/>
        <v>68.803696623612311</v>
      </c>
      <c r="C62" s="97">
        <f t="shared" si="8"/>
        <v>0</v>
      </c>
      <c r="D62" s="97">
        <f t="shared" si="8"/>
        <v>0</v>
      </c>
      <c r="E62" s="97">
        <f t="shared" si="8"/>
        <v>1978.7215898584882</v>
      </c>
      <c r="F62" s="97">
        <f t="shared" si="8"/>
        <v>3.31962102892658</v>
      </c>
      <c r="G62" s="97">
        <f t="shared" si="9"/>
        <v>2050.844907511027</v>
      </c>
    </row>
    <row r="63" spans="1:7" ht="10.5" customHeight="1" x14ac:dyDescent="0.2">
      <c r="A63" s="104">
        <v>2026</v>
      </c>
      <c r="B63" s="97">
        <f t="shared" si="8"/>
        <v>26.331362197302745</v>
      </c>
      <c r="C63" s="97">
        <f t="shared" si="8"/>
        <v>0</v>
      </c>
      <c r="D63" s="97">
        <f t="shared" si="8"/>
        <v>0</v>
      </c>
      <c r="E63" s="97">
        <f t="shared" si="8"/>
        <v>1558.6694093323558</v>
      </c>
      <c r="F63" s="97">
        <f t="shared" si="8"/>
        <v>0</v>
      </c>
      <c r="G63" s="97">
        <f t="shared" si="9"/>
        <v>1585.0007715296586</v>
      </c>
    </row>
    <row r="64" spans="1:7" ht="10.5" customHeight="1" x14ac:dyDescent="0.2">
      <c r="A64" s="102">
        <v>2027</v>
      </c>
      <c r="B64" s="97">
        <f t="shared" si="8"/>
        <v>0</v>
      </c>
      <c r="C64" s="97">
        <f t="shared" si="8"/>
        <v>0</v>
      </c>
      <c r="D64" s="97">
        <f t="shared" si="8"/>
        <v>0</v>
      </c>
      <c r="E64" s="97">
        <f t="shared" si="8"/>
        <v>1594.760883528857</v>
      </c>
      <c r="F64" s="97">
        <f t="shared" si="8"/>
        <v>0</v>
      </c>
      <c r="G64" s="97">
        <f t="shared" si="9"/>
        <v>1594.760883528857</v>
      </c>
    </row>
    <row r="65" spans="1:7" ht="10.5" customHeight="1" x14ac:dyDescent="0.2">
      <c r="A65" s="102">
        <v>2028</v>
      </c>
      <c r="B65" s="97">
        <f t="shared" si="8"/>
        <v>0</v>
      </c>
      <c r="C65" s="97">
        <f t="shared" si="8"/>
        <v>0</v>
      </c>
      <c r="D65" s="97">
        <f t="shared" si="8"/>
        <v>0</v>
      </c>
      <c r="E65" s="97">
        <f t="shared" si="8"/>
        <v>1631.5861047940573</v>
      </c>
      <c r="F65" s="97">
        <f t="shared" si="8"/>
        <v>0</v>
      </c>
      <c r="G65" s="97">
        <f t="shared" si="9"/>
        <v>1631.5861047940573</v>
      </c>
    </row>
    <row r="66" spans="1:7" ht="10.5" customHeight="1" x14ac:dyDescent="0.2">
      <c r="A66" s="103">
        <v>2029</v>
      </c>
      <c r="B66" s="97">
        <f t="shared" si="8"/>
        <v>0</v>
      </c>
      <c r="C66" s="97">
        <f t="shared" si="8"/>
        <v>0</v>
      </c>
      <c r="D66" s="97">
        <f t="shared" si="8"/>
        <v>0</v>
      </c>
      <c r="E66" s="97">
        <f t="shared" si="8"/>
        <v>1665.9622733659894</v>
      </c>
      <c r="F66" s="97">
        <f t="shared" si="8"/>
        <v>0</v>
      </c>
      <c r="G66" s="97">
        <f>+SUM(B66:F66)</f>
        <v>1665.9622733659894</v>
      </c>
    </row>
    <row r="67" spans="1:7" ht="10.5" customHeight="1" x14ac:dyDescent="0.2">
      <c r="A67" s="102" t="s">
        <v>185</v>
      </c>
      <c r="B67" s="97">
        <f>+AVERAGE(B68:B80)</f>
        <v>0</v>
      </c>
      <c r="C67" s="97">
        <f t="shared" ref="C67:F67" si="10">+AVERAGE(C68:C80)</f>
        <v>0</v>
      </c>
      <c r="D67" s="97">
        <f t="shared" si="10"/>
        <v>0</v>
      </c>
      <c r="E67" s="97">
        <f t="shared" si="10"/>
        <v>880.46356272601099</v>
      </c>
      <c r="F67" s="97">
        <f t="shared" si="10"/>
        <v>0</v>
      </c>
      <c r="G67" s="97">
        <f t="shared" ref="G67:G68" si="11">+SUM(B67:F67)</f>
        <v>880.46356272601099</v>
      </c>
    </row>
    <row r="68" spans="1:7" ht="10.5" hidden="1" customHeight="1" x14ac:dyDescent="0.2">
      <c r="A68" s="99">
        <v>2030</v>
      </c>
      <c r="B68" s="97">
        <f t="shared" ref="B68:F80" si="12">+SUMPRODUCT(1*(ACREEDOR_31_03_19=B$55)*(AÑOS_31_03_19=$A68)*(MATRIZ_SS_31_03_19))/1000000</f>
        <v>0</v>
      </c>
      <c r="C68" s="97">
        <f t="shared" si="12"/>
        <v>0</v>
      </c>
      <c r="D68" s="97">
        <f t="shared" si="12"/>
        <v>0</v>
      </c>
      <c r="E68" s="97">
        <f t="shared" si="12"/>
        <v>1700.8230437671073</v>
      </c>
      <c r="F68" s="97">
        <f t="shared" si="12"/>
        <v>0</v>
      </c>
      <c r="G68" s="98">
        <f t="shared" si="11"/>
        <v>1700.8230437671073</v>
      </c>
    </row>
    <row r="69" spans="1:7" ht="10.5" hidden="1" customHeight="1" x14ac:dyDescent="0.2">
      <c r="A69" s="99">
        <v>2031</v>
      </c>
      <c r="B69" s="97">
        <f t="shared" si="12"/>
        <v>0</v>
      </c>
      <c r="C69" s="97">
        <f t="shared" si="12"/>
        <v>0</v>
      </c>
      <c r="D69" s="97">
        <f t="shared" si="12"/>
        <v>0</v>
      </c>
      <c r="E69" s="97">
        <f t="shared" si="12"/>
        <v>1735.0049891802817</v>
      </c>
      <c r="F69" s="97">
        <f t="shared" si="12"/>
        <v>0</v>
      </c>
      <c r="G69" s="98">
        <f t="shared" si="9"/>
        <v>1735.0049891802817</v>
      </c>
    </row>
    <row r="70" spans="1:7" ht="10.5" hidden="1" customHeight="1" x14ac:dyDescent="0.2">
      <c r="A70" s="99">
        <v>2032</v>
      </c>
      <c r="B70" s="97">
        <f t="shared" si="12"/>
        <v>0</v>
      </c>
      <c r="C70" s="97">
        <f t="shared" si="12"/>
        <v>0</v>
      </c>
      <c r="D70" s="97">
        <f t="shared" si="12"/>
        <v>0</v>
      </c>
      <c r="E70" s="97">
        <f t="shared" si="12"/>
        <v>1769.0144275385026</v>
      </c>
      <c r="F70" s="97">
        <f t="shared" si="12"/>
        <v>0</v>
      </c>
      <c r="G70" s="98">
        <f t="shared" si="9"/>
        <v>1769.0144275385026</v>
      </c>
    </row>
    <row r="71" spans="1:7" ht="10.5" hidden="1" customHeight="1" x14ac:dyDescent="0.2">
      <c r="A71" s="99">
        <v>2033</v>
      </c>
      <c r="B71" s="97">
        <f t="shared" si="12"/>
        <v>0</v>
      </c>
      <c r="C71" s="97">
        <f t="shared" si="12"/>
        <v>0</v>
      </c>
      <c r="D71" s="97">
        <f t="shared" si="12"/>
        <v>0</v>
      </c>
      <c r="E71" s="97">
        <f t="shared" si="12"/>
        <v>1540.6741197272895</v>
      </c>
      <c r="F71" s="97">
        <f t="shared" si="12"/>
        <v>0</v>
      </c>
      <c r="G71" s="98">
        <f t="shared" si="9"/>
        <v>1540.6741197272895</v>
      </c>
    </row>
    <row r="72" spans="1:7" ht="10.5" hidden="1" customHeight="1" x14ac:dyDescent="0.2">
      <c r="A72" s="99">
        <v>2034</v>
      </c>
      <c r="B72" s="97">
        <f t="shared" si="12"/>
        <v>0</v>
      </c>
      <c r="C72" s="97">
        <f t="shared" si="12"/>
        <v>0</v>
      </c>
      <c r="D72" s="97">
        <f t="shared" si="12"/>
        <v>0</v>
      </c>
      <c r="E72" s="97">
        <f t="shared" si="12"/>
        <v>1014.7745013156874</v>
      </c>
      <c r="F72" s="97">
        <f t="shared" si="12"/>
        <v>0</v>
      </c>
      <c r="G72" s="98">
        <f t="shared" si="9"/>
        <v>1014.7745013156874</v>
      </c>
    </row>
    <row r="73" spans="1:7" ht="10.5" hidden="1" customHeight="1" x14ac:dyDescent="0.2">
      <c r="A73" s="99">
        <v>2035</v>
      </c>
      <c r="B73" s="97">
        <f t="shared" si="12"/>
        <v>0</v>
      </c>
      <c r="C73" s="97">
        <f t="shared" si="12"/>
        <v>0</v>
      </c>
      <c r="D73" s="97">
        <f t="shared" si="12"/>
        <v>0</v>
      </c>
      <c r="E73" s="97">
        <f t="shared" si="12"/>
        <v>876.22980056587357</v>
      </c>
      <c r="F73" s="97">
        <f t="shared" si="12"/>
        <v>0</v>
      </c>
      <c r="G73" s="98">
        <f t="shared" si="9"/>
        <v>876.22980056587357</v>
      </c>
    </row>
    <row r="74" spans="1:7" ht="10.5" hidden="1" customHeight="1" x14ac:dyDescent="0.2">
      <c r="A74" s="99">
        <v>2036</v>
      </c>
      <c r="B74" s="97">
        <f t="shared" si="12"/>
        <v>0</v>
      </c>
      <c r="C74" s="97">
        <f t="shared" si="12"/>
        <v>0</v>
      </c>
      <c r="D74" s="97">
        <f t="shared" si="12"/>
        <v>0</v>
      </c>
      <c r="E74" s="97">
        <f t="shared" si="12"/>
        <v>890.76267412404513</v>
      </c>
      <c r="F74" s="97">
        <f t="shared" si="12"/>
        <v>0</v>
      </c>
      <c r="G74" s="98">
        <f t="shared" si="9"/>
        <v>890.76267412404513</v>
      </c>
    </row>
    <row r="75" spans="1:7" ht="10.5" hidden="1" customHeight="1" x14ac:dyDescent="0.2">
      <c r="A75" s="99">
        <v>2037</v>
      </c>
      <c r="B75" s="97">
        <f t="shared" si="12"/>
        <v>0</v>
      </c>
      <c r="C75" s="97">
        <f t="shared" si="12"/>
        <v>0</v>
      </c>
      <c r="D75" s="97">
        <f t="shared" si="12"/>
        <v>0</v>
      </c>
      <c r="E75" s="97">
        <f t="shared" si="12"/>
        <v>647.55167099055382</v>
      </c>
      <c r="F75" s="97">
        <f t="shared" si="12"/>
        <v>0</v>
      </c>
      <c r="G75" s="98">
        <f t="shared" si="9"/>
        <v>647.55167099055382</v>
      </c>
    </row>
    <row r="76" spans="1:7" ht="10.5" hidden="1" customHeight="1" x14ac:dyDescent="0.2">
      <c r="A76" s="99">
        <v>2038</v>
      </c>
      <c r="B76" s="97">
        <f t="shared" si="12"/>
        <v>0</v>
      </c>
      <c r="C76" s="97">
        <f t="shared" si="12"/>
        <v>0</v>
      </c>
      <c r="D76" s="97">
        <f t="shared" si="12"/>
        <v>0</v>
      </c>
      <c r="E76" s="97">
        <f t="shared" si="12"/>
        <v>656.85999606786277</v>
      </c>
      <c r="F76" s="97">
        <f t="shared" si="12"/>
        <v>0</v>
      </c>
      <c r="G76" s="98">
        <f t="shared" si="9"/>
        <v>656.85999606786277</v>
      </c>
    </row>
    <row r="77" spans="1:7" ht="10.5" hidden="1" customHeight="1" x14ac:dyDescent="0.2">
      <c r="A77" s="99">
        <v>2039</v>
      </c>
      <c r="B77" s="97">
        <f t="shared" si="12"/>
        <v>0</v>
      </c>
      <c r="C77" s="97">
        <f t="shared" si="12"/>
        <v>0</v>
      </c>
      <c r="D77" s="97">
        <f t="shared" si="12"/>
        <v>0</v>
      </c>
      <c r="E77" s="97">
        <f t="shared" si="12"/>
        <v>345.99846172229718</v>
      </c>
      <c r="F77" s="97">
        <f t="shared" si="12"/>
        <v>0</v>
      </c>
      <c r="G77" s="98">
        <f t="shared" si="9"/>
        <v>345.99846172229718</v>
      </c>
    </row>
    <row r="78" spans="1:7" ht="10.5" hidden="1" customHeight="1" x14ac:dyDescent="0.2">
      <c r="A78" s="99">
        <v>2040</v>
      </c>
      <c r="B78" s="97">
        <f t="shared" si="12"/>
        <v>0</v>
      </c>
      <c r="C78" s="97">
        <f t="shared" si="12"/>
        <v>0</v>
      </c>
      <c r="D78" s="97">
        <f t="shared" si="12"/>
        <v>0</v>
      </c>
      <c r="E78" s="97">
        <f t="shared" si="12"/>
        <v>197.19135459163593</v>
      </c>
      <c r="F78" s="97">
        <f t="shared" si="12"/>
        <v>0</v>
      </c>
      <c r="G78" s="98">
        <f t="shared" si="9"/>
        <v>197.19135459163593</v>
      </c>
    </row>
    <row r="79" spans="1:7" ht="10.5" hidden="1" customHeight="1" x14ac:dyDescent="0.2">
      <c r="A79" s="99">
        <v>2041</v>
      </c>
      <c r="B79" s="97">
        <f t="shared" si="12"/>
        <v>0</v>
      </c>
      <c r="C79" s="97">
        <f t="shared" si="12"/>
        <v>0</v>
      </c>
      <c r="D79" s="97">
        <f t="shared" si="12"/>
        <v>0</v>
      </c>
      <c r="E79" s="97">
        <f t="shared" si="12"/>
        <v>47.270442534211966</v>
      </c>
      <c r="F79" s="97">
        <f t="shared" si="12"/>
        <v>0</v>
      </c>
      <c r="G79" s="98">
        <f t="shared" si="9"/>
        <v>47.270442534211966</v>
      </c>
    </row>
    <row r="80" spans="1:7" ht="10.5" hidden="1" customHeight="1" x14ac:dyDescent="0.2">
      <c r="A80" s="99">
        <v>2042</v>
      </c>
      <c r="B80" s="97">
        <f t="shared" si="12"/>
        <v>0</v>
      </c>
      <c r="C80" s="97">
        <f t="shared" si="12"/>
        <v>0</v>
      </c>
      <c r="D80" s="97">
        <f t="shared" si="12"/>
        <v>0</v>
      </c>
      <c r="E80" s="97">
        <f t="shared" si="12"/>
        <v>23.870833312794833</v>
      </c>
      <c r="F80" s="97">
        <f t="shared" si="12"/>
        <v>0</v>
      </c>
      <c r="G80" s="98">
        <f t="shared" si="9"/>
        <v>23.870833312794833</v>
      </c>
    </row>
    <row r="81" spans="1:7" ht="16.5" x14ac:dyDescent="0.3">
      <c r="A81" s="95"/>
      <c r="B81" s="95"/>
      <c r="C81" s="95"/>
      <c r="D81" s="95"/>
      <c r="E81" s="95"/>
      <c r="F81" s="95"/>
      <c r="G81" s="96"/>
    </row>
    <row r="82" spans="1:7" ht="25.5" x14ac:dyDescent="0.2">
      <c r="A82" s="100" t="s">
        <v>193</v>
      </c>
      <c r="B82" s="100" t="s">
        <v>20</v>
      </c>
      <c r="C82" s="100" t="s">
        <v>225</v>
      </c>
      <c r="D82" s="100" t="s">
        <v>94</v>
      </c>
      <c r="E82" s="100" t="s">
        <v>190</v>
      </c>
      <c r="F82" s="99"/>
    </row>
    <row r="83" spans="1:7" ht="12" customHeight="1" x14ac:dyDescent="0.2">
      <c r="A83" s="100" t="s">
        <v>3</v>
      </c>
      <c r="B83" s="105">
        <f>+B84/SUM($B$84:$D$84)</f>
        <v>0.28091493215005237</v>
      </c>
      <c r="C83" s="105">
        <f>+C84/SUM($B$84:$D$84)</f>
        <v>0.16177421977639142</v>
      </c>
      <c r="D83" s="105">
        <f>+D84/SUM($B$84:$D$84)</f>
        <v>0.55731084807355624</v>
      </c>
      <c r="E83" s="106">
        <f t="shared" ref="E83:E84" si="13">+SUM(B83:D83)</f>
        <v>1</v>
      </c>
      <c r="F83" s="99"/>
    </row>
    <row r="84" spans="1:7" ht="12" customHeight="1" x14ac:dyDescent="0.2">
      <c r="A84" s="100" t="s">
        <v>194</v>
      </c>
      <c r="B84" s="107">
        <f>+SUMIF(MONEDA_31_03_19,B$82,STOCK_31_03_19)</f>
        <v>15442.212039132748</v>
      </c>
      <c r="C84" s="107">
        <f>+SUMIF(MONEDA_31_03_19,C$82,STOCK_31_03_19)</f>
        <v>8892.9121180283</v>
      </c>
      <c r="D84" s="107">
        <f>+SUMIF(MONEDA_31_03_19,D$82,STOCK_31_03_19)</f>
        <v>30636.008637176132</v>
      </c>
      <c r="E84" s="108">
        <f t="shared" si="13"/>
        <v>54971.13279433718</v>
      </c>
      <c r="F84" s="99"/>
    </row>
    <row r="85" spans="1:7" ht="12" customHeight="1" x14ac:dyDescent="0.2">
      <c r="A85" s="99"/>
      <c r="B85" s="99"/>
      <c r="C85" s="99"/>
      <c r="D85" s="99"/>
      <c r="E85" s="99"/>
      <c r="F85" s="99"/>
    </row>
    <row r="86" spans="1:7" ht="12" customHeight="1" x14ac:dyDescent="0.2"/>
    <row r="87" spans="1:7" ht="12" customHeight="1" x14ac:dyDescent="0.2"/>
    <row r="88" spans="1:7" ht="12" customHeight="1" x14ac:dyDescent="0.2"/>
    <row r="89" spans="1:7" ht="12" customHeight="1" x14ac:dyDescent="0.2"/>
    <row r="90" spans="1:7" ht="12" customHeight="1" x14ac:dyDescent="0.2"/>
    <row r="91" spans="1:7" ht="12" customHeight="1" x14ac:dyDescent="0.2"/>
    <row r="92" spans="1:7" ht="12" customHeight="1" x14ac:dyDescent="0.2"/>
    <row r="94" spans="1:7" ht="25.5" x14ac:dyDescent="0.2">
      <c r="A94" s="100" t="s">
        <v>195</v>
      </c>
      <c r="B94" s="100" t="s">
        <v>187</v>
      </c>
      <c r="C94" s="100" t="s">
        <v>186</v>
      </c>
      <c r="D94" s="100" t="s">
        <v>188</v>
      </c>
      <c r="E94" s="100" t="s">
        <v>189</v>
      </c>
      <c r="F94" s="100" t="s">
        <v>190</v>
      </c>
    </row>
    <row r="95" spans="1:7" ht="12" customHeight="1" x14ac:dyDescent="0.2">
      <c r="A95" s="100" t="s">
        <v>3</v>
      </c>
      <c r="B95" s="106">
        <f>+B96/SUM($B$96:$E$96)</f>
        <v>0.4868032287197156</v>
      </c>
      <c r="C95" s="106">
        <f>+C96/SUM($B$96:$E$96)</f>
        <v>0.18843957883958865</v>
      </c>
      <c r="D95" s="106">
        <f>+D96/SUM($B$96:$E$96)</f>
        <v>0.17814996854847662</v>
      </c>
      <c r="E95" s="106">
        <f>+E96/SUM($B$96:$E$96)</f>
        <v>0.14660722389221909</v>
      </c>
      <c r="F95" s="106">
        <f>+SUM(B95:E95)</f>
        <v>1</v>
      </c>
    </row>
    <row r="96" spans="1:7" ht="12" customHeight="1" x14ac:dyDescent="0.2">
      <c r="A96" s="100" t="s">
        <v>194</v>
      </c>
      <c r="B96" s="108">
        <f t="shared" ref="B96:E96" si="14">+SUMPRODUCT(1*(TASA_31_03_19=B94)*(STOCK_31_03_19))</f>
        <v>26760.124930663584</v>
      </c>
      <c r="C96" s="108">
        <f t="shared" si="14"/>
        <v>10358.7371121</v>
      </c>
      <c r="D96" s="108">
        <f t="shared" si="14"/>
        <v>9793.1055783853008</v>
      </c>
      <c r="E96" s="108">
        <f t="shared" si="14"/>
        <v>8059.1651731882994</v>
      </c>
      <c r="F96" s="108">
        <f>+SUM(B96:E96)</f>
        <v>54971.132794337187</v>
      </c>
    </row>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sheetData>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0"/>
  <sheetViews>
    <sheetView showGridLines="0" zoomScaleNormal="100" workbookViewId="0">
      <selection activeCell="A2" sqref="A2:B2"/>
    </sheetView>
  </sheetViews>
  <sheetFormatPr baseColWidth="10" defaultRowHeight="15" x14ac:dyDescent="0.25"/>
  <cols>
    <col min="1" max="2" width="12.140625" style="109" customWidth="1"/>
    <col min="3" max="16384" width="11.42578125" style="109"/>
  </cols>
  <sheetData>
    <row r="1" spans="1:13" ht="15.75" thickBot="1" x14ac:dyDescent="0.3"/>
    <row r="2" spans="1:13" ht="16.5" thickBot="1" x14ac:dyDescent="0.3">
      <c r="A2" s="112" t="s">
        <v>199</v>
      </c>
      <c r="B2" s="113"/>
      <c r="F2" s="110"/>
      <c r="G2" s="110"/>
      <c r="H2" s="110"/>
      <c r="I2" s="110"/>
      <c r="J2" s="110"/>
      <c r="K2" s="110"/>
      <c r="L2" s="110"/>
      <c r="M2" s="110"/>
    </row>
    <row r="3" spans="1:13" x14ac:dyDescent="0.25">
      <c r="F3" s="110"/>
      <c r="G3" s="110"/>
      <c r="H3" s="110"/>
      <c r="I3" s="110"/>
      <c r="J3" s="110"/>
      <c r="K3" s="110"/>
      <c r="L3" s="110"/>
      <c r="M3" s="110"/>
    </row>
    <row r="4" spans="1:13" x14ac:dyDescent="0.25">
      <c r="F4" s="110"/>
      <c r="G4" s="110"/>
      <c r="H4" s="110" t="s">
        <v>196</v>
      </c>
      <c r="I4" s="110"/>
      <c r="J4" s="110"/>
      <c r="K4" s="110"/>
      <c r="L4" s="110"/>
      <c r="M4" s="110"/>
    </row>
    <row r="5" spans="1:13" x14ac:dyDescent="0.25">
      <c r="F5" s="110"/>
      <c r="G5" s="110"/>
      <c r="H5" s="110" t="s">
        <v>197</v>
      </c>
      <c r="I5" s="110"/>
      <c r="J5" s="110"/>
      <c r="K5" s="110"/>
      <c r="L5" s="110"/>
      <c r="M5" s="110"/>
    </row>
    <row r="6" spans="1:13" x14ac:dyDescent="0.25">
      <c r="F6" s="110"/>
      <c r="G6" s="110"/>
      <c r="H6" s="110" t="s">
        <v>198</v>
      </c>
      <c r="I6" s="110"/>
      <c r="J6" s="110"/>
      <c r="K6" s="110"/>
      <c r="L6" s="110"/>
      <c r="M6" s="110"/>
    </row>
    <row r="7" spans="1:13" x14ac:dyDescent="0.25">
      <c r="F7" s="110"/>
      <c r="G7" s="110"/>
      <c r="H7" s="110">
        <v>1</v>
      </c>
      <c r="I7" s="110"/>
      <c r="J7" s="110"/>
      <c r="K7" s="110"/>
      <c r="L7" s="110"/>
      <c r="M7" s="110"/>
    </row>
    <row r="8" spans="1:13" x14ac:dyDescent="0.25">
      <c r="F8" s="110"/>
      <c r="G8" s="110"/>
      <c r="H8" s="110"/>
      <c r="I8" s="110"/>
      <c r="J8" s="110"/>
      <c r="K8" s="110"/>
      <c r="L8" s="110"/>
      <c r="M8" s="110"/>
    </row>
    <row r="9" spans="1:13" x14ac:dyDescent="0.25">
      <c r="F9" s="110"/>
      <c r="G9" s="110"/>
      <c r="H9" s="110"/>
      <c r="I9" s="110"/>
      <c r="J9" s="110"/>
      <c r="K9" s="110"/>
      <c r="L9" s="110"/>
      <c r="M9" s="110"/>
    </row>
    <row r="10" spans="1:13" x14ac:dyDescent="0.25">
      <c r="D10" s="111"/>
      <c r="F10" s="110"/>
      <c r="G10" s="110"/>
      <c r="H10" s="110"/>
      <c r="I10" s="110"/>
      <c r="J10" s="110"/>
      <c r="K10" s="110"/>
      <c r="L10" s="110"/>
      <c r="M10" s="110"/>
    </row>
    <row r="11" spans="1:13" x14ac:dyDescent="0.25">
      <c r="F11" s="110"/>
      <c r="G11" s="110"/>
      <c r="H11" s="110"/>
      <c r="I11" s="110"/>
      <c r="J11" s="110"/>
      <c r="K11" s="110"/>
      <c r="L11" s="110"/>
      <c r="M11" s="110"/>
    </row>
    <row r="12" spans="1:13" x14ac:dyDescent="0.25">
      <c r="F12" s="110"/>
      <c r="G12" s="110"/>
      <c r="H12" s="110"/>
      <c r="I12" s="110"/>
      <c r="J12" s="110"/>
      <c r="K12" s="110"/>
      <c r="L12" s="110"/>
      <c r="M12" s="110"/>
    </row>
    <row r="13" spans="1:13" x14ac:dyDescent="0.25">
      <c r="F13" s="110"/>
      <c r="G13" s="110"/>
      <c r="H13" s="110"/>
      <c r="I13" s="110"/>
      <c r="J13" s="110"/>
      <c r="K13" s="110"/>
      <c r="L13" s="110"/>
      <c r="M13" s="110"/>
    </row>
    <row r="14" spans="1:13" ht="15.75" thickBot="1" x14ac:dyDescent="0.3">
      <c r="F14" s="110"/>
      <c r="G14" s="110"/>
      <c r="H14" s="110"/>
      <c r="I14" s="110"/>
      <c r="J14" s="110"/>
      <c r="K14" s="110"/>
      <c r="L14" s="110"/>
      <c r="M14" s="110"/>
    </row>
    <row r="15" spans="1:13" ht="16.5" thickBot="1" x14ac:dyDescent="0.3">
      <c r="A15" s="112" t="s">
        <v>201</v>
      </c>
      <c r="B15" s="114"/>
    </row>
    <row r="18" spans="10:10" x14ac:dyDescent="0.25">
      <c r="J18" s="109" t="s">
        <v>197</v>
      </c>
    </row>
    <row r="19" spans="10:10" x14ac:dyDescent="0.25">
      <c r="J19" s="109" t="s">
        <v>200</v>
      </c>
    </row>
    <row r="20" spans="10:10" x14ac:dyDescent="0.25">
      <c r="J20" s="109">
        <v>1</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3" r:id="rId3" name="Drop Down 1">
              <controlPr defaultSize="0" autoLine="0" autoPict="0">
                <anchor moveWithCells="1">
                  <from>
                    <xdr:col>2</xdr:col>
                    <xdr:colOff>219075</xdr:colOff>
                    <xdr:row>1</xdr:row>
                    <xdr:rowOff>0</xdr:rowOff>
                  </from>
                  <to>
                    <xdr:col>4</xdr:col>
                    <xdr:colOff>609600</xdr:colOff>
                    <xdr:row>1</xdr:row>
                    <xdr:rowOff>200025</xdr:rowOff>
                  </to>
                </anchor>
              </controlPr>
            </control>
          </mc:Choice>
        </mc:AlternateContent>
        <mc:AlternateContent xmlns:mc="http://schemas.openxmlformats.org/markup-compatibility/2006">
          <mc:Choice Requires="x14">
            <control shapeId="3077" r:id="rId4" name="Drop Down 5">
              <controlPr defaultSize="0" autoLine="0" autoPict="0">
                <anchor moveWithCells="1">
                  <from>
                    <xdr:col>2</xdr:col>
                    <xdr:colOff>219075</xdr:colOff>
                    <xdr:row>14</xdr:row>
                    <xdr:rowOff>0</xdr:rowOff>
                  </from>
                  <to>
                    <xdr:col>4</xdr:col>
                    <xdr:colOff>609600</xdr:colOff>
                    <xdr:row>14</xdr:row>
                    <xdr:rowOff>200025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7"/>
  <sheetViews>
    <sheetView showGridLines="0" zoomScale="90" zoomScaleNormal="90" workbookViewId="0">
      <selection activeCell="C1" sqref="C1"/>
    </sheetView>
  </sheetViews>
  <sheetFormatPr baseColWidth="10" defaultRowHeight="15" x14ac:dyDescent="0.25"/>
  <cols>
    <col min="1" max="1" width="20.85546875" customWidth="1"/>
    <col min="2" max="2" width="35.5703125" customWidth="1"/>
    <col min="3" max="3" width="25.5703125" customWidth="1"/>
  </cols>
  <sheetData>
    <row r="1" spans="1:11" ht="18.75" thickBot="1" x14ac:dyDescent="0.3">
      <c r="A1" s="116"/>
      <c r="B1" s="117"/>
      <c r="C1" s="118">
        <v>2019</v>
      </c>
      <c r="D1" s="116"/>
      <c r="E1" s="116"/>
      <c r="F1" s="116"/>
      <c r="G1" s="116"/>
      <c r="H1" s="116"/>
      <c r="I1" s="116"/>
      <c r="J1" s="116"/>
      <c r="K1" s="116"/>
    </row>
    <row r="2" spans="1:11" ht="18.75" thickBot="1" x14ac:dyDescent="0.3">
      <c r="A2" s="116"/>
      <c r="B2" s="116"/>
      <c r="C2" s="118" t="s">
        <v>202</v>
      </c>
      <c r="D2" s="116"/>
      <c r="E2" s="116"/>
      <c r="F2" s="116"/>
      <c r="G2" s="116"/>
      <c r="H2" s="116"/>
      <c r="I2" s="116"/>
      <c r="J2" s="116"/>
      <c r="K2" s="116"/>
    </row>
    <row r="3" spans="1:11" ht="49.5" customHeight="1" x14ac:dyDescent="0.25">
      <c r="A3" s="149" t="s">
        <v>203</v>
      </c>
      <c r="B3" s="119" t="s">
        <v>204</v>
      </c>
      <c r="C3" s="126">
        <f>+SUMIFS(TOTAL_SS_31_03_19,AÑOS_31_03_19,C1,MESES_31_03_19,"&lt;=3")/1000000+7930.86810107811</f>
        <v>9780.1196634258413</v>
      </c>
      <c r="D3" s="152" t="s">
        <v>221</v>
      </c>
      <c r="E3" s="153"/>
      <c r="F3" s="153"/>
      <c r="G3" s="153"/>
      <c r="H3" s="153"/>
      <c r="I3" s="153"/>
      <c r="J3" s="153"/>
      <c r="K3" s="154"/>
    </row>
    <row r="4" spans="1:11" ht="49.5" customHeight="1" x14ac:dyDescent="0.25">
      <c r="A4" s="150"/>
      <c r="B4" s="120" t="s">
        <v>205</v>
      </c>
      <c r="C4" s="127">
        <v>83575.499999999985</v>
      </c>
      <c r="D4" s="155"/>
      <c r="E4" s="156"/>
      <c r="F4" s="156"/>
      <c r="G4" s="156"/>
      <c r="H4" s="156"/>
      <c r="I4" s="156"/>
      <c r="J4" s="156"/>
      <c r="K4" s="157"/>
    </row>
    <row r="5" spans="1:11" ht="49.5" customHeight="1" thickBot="1" x14ac:dyDescent="0.3">
      <c r="A5" s="151"/>
      <c r="B5" s="121" t="s">
        <v>206</v>
      </c>
      <c r="C5" s="128">
        <f>+C3/C4</f>
        <v>0.11702137185450094</v>
      </c>
      <c r="D5" s="158"/>
      <c r="E5" s="159"/>
      <c r="F5" s="159"/>
      <c r="G5" s="159"/>
      <c r="H5" s="159"/>
      <c r="I5" s="159"/>
      <c r="J5" s="159"/>
      <c r="K5" s="160"/>
    </row>
    <row r="6" spans="1:11" ht="64.5" customHeight="1" thickBot="1" x14ac:dyDescent="0.3">
      <c r="A6" s="161" t="s">
        <v>207</v>
      </c>
      <c r="B6" s="122" t="s">
        <v>208</v>
      </c>
      <c r="C6" s="129">
        <f>+(SUMPRODUCT(1*(AÑOS_31_03_19=2019)*(MESES_31_03_19&gt;3)*(GARANTIA_31_03_19="Coparticipación Federal de Impuestos")*(MATRIZ_SS_31_03_19))+SUMPRODUCT(1*(AÑOS_31_03_19=2020)*(MESES_31_03_19&lt;=3)*(GARANTIA_31_03_19="Coparticipación Federal de Impuestos")*(MATRIZ_SS_31_03_19)))/1000000</f>
        <v>9611.6835553404235</v>
      </c>
      <c r="D6" s="152" t="s">
        <v>222</v>
      </c>
      <c r="E6" s="153"/>
      <c r="F6" s="153"/>
      <c r="G6" s="153"/>
      <c r="H6" s="153"/>
      <c r="I6" s="153"/>
      <c r="J6" s="153"/>
      <c r="K6" s="154"/>
    </row>
    <row r="7" spans="1:11" ht="49.5" customHeight="1" x14ac:dyDescent="0.25">
      <c r="A7" s="162"/>
      <c r="B7" s="123" t="s">
        <v>209</v>
      </c>
      <c r="C7" s="129">
        <v>39526.159999999996</v>
      </c>
      <c r="D7" s="155"/>
      <c r="E7" s="156"/>
      <c r="F7" s="156"/>
      <c r="G7" s="156"/>
      <c r="H7" s="156"/>
      <c r="I7" s="156"/>
      <c r="J7" s="156"/>
      <c r="K7" s="157"/>
    </row>
    <row r="8" spans="1:11" ht="49.5" customHeight="1" thickBot="1" x14ac:dyDescent="0.3">
      <c r="A8" s="162"/>
      <c r="B8" s="124" t="s">
        <v>210</v>
      </c>
      <c r="C8" s="128">
        <f>+C6/C7</f>
        <v>0.24317271283981101</v>
      </c>
      <c r="D8" s="158"/>
      <c r="E8" s="159"/>
      <c r="F8" s="159"/>
      <c r="G8" s="159"/>
      <c r="H8" s="159"/>
      <c r="I8" s="159"/>
      <c r="J8" s="159"/>
      <c r="K8" s="160"/>
    </row>
    <row r="9" spans="1:11" ht="49.5" customHeight="1" thickBot="1" x14ac:dyDescent="0.3">
      <c r="A9" s="162"/>
      <c r="B9" s="125" t="s">
        <v>211</v>
      </c>
      <c r="C9" s="126">
        <f>+SUMIFS(TOTAL_SS_31_03_19,SERVICIO_31_03_19,"Interés",AÑOS_31_03_19,C1,MESES_31_03_19,"&lt;=3")/1000000+5388.42294402622</f>
        <v>6906.8181107809842</v>
      </c>
      <c r="D9" s="164" t="s">
        <v>212</v>
      </c>
      <c r="E9" s="165"/>
      <c r="F9" s="165"/>
      <c r="G9" s="165"/>
      <c r="H9" s="165"/>
      <c r="I9" s="165"/>
      <c r="J9" s="165"/>
      <c r="K9" s="166"/>
    </row>
    <row r="10" spans="1:11" ht="49.5" customHeight="1" x14ac:dyDescent="0.25">
      <c r="A10" s="162"/>
      <c r="B10" s="123" t="s">
        <v>213</v>
      </c>
      <c r="C10" s="129">
        <v>99566.590000000026</v>
      </c>
      <c r="D10" s="167"/>
      <c r="E10" s="168"/>
      <c r="F10" s="168"/>
      <c r="G10" s="168"/>
      <c r="H10" s="168"/>
      <c r="I10" s="168"/>
      <c r="J10" s="168"/>
      <c r="K10" s="169"/>
    </row>
    <row r="11" spans="1:11" ht="49.5" customHeight="1" thickBot="1" x14ac:dyDescent="0.3">
      <c r="A11" s="162"/>
      <c r="B11" s="124" t="s">
        <v>214</v>
      </c>
      <c r="C11" s="128">
        <f>+C9/C10</f>
        <v>6.9368832565029917E-2</v>
      </c>
      <c r="D11" s="170"/>
      <c r="E11" s="171"/>
      <c r="F11" s="171"/>
      <c r="G11" s="171"/>
      <c r="H11" s="171"/>
      <c r="I11" s="171"/>
      <c r="J11" s="171"/>
      <c r="K11" s="172"/>
    </row>
    <row r="12" spans="1:11" ht="49.5" customHeight="1" x14ac:dyDescent="0.25">
      <c r="A12" s="162"/>
      <c r="B12" s="125" t="s">
        <v>215</v>
      </c>
      <c r="C12" s="129">
        <f>+SUMIFS(STOCK_31_03_19,GARANTIA_31_03_19,"&lt;&gt;Coparticipación Federal de Impuestos",GARANTIA_31_03_19,"&lt;&gt;Sin Garantía",GARANTIA_31_03_19,"&lt;&gt;")</f>
        <v>139.0296490999948</v>
      </c>
      <c r="D12" s="152" t="s">
        <v>223</v>
      </c>
      <c r="E12" s="153"/>
      <c r="F12" s="153"/>
      <c r="G12" s="153"/>
      <c r="H12" s="153"/>
      <c r="I12" s="153"/>
      <c r="J12" s="153"/>
      <c r="K12" s="154"/>
    </row>
    <row r="13" spans="1:11" ht="49.5" customHeight="1" x14ac:dyDescent="0.25">
      <c r="A13" s="162"/>
      <c r="B13" s="123" t="s">
        <v>216</v>
      </c>
      <c r="C13" s="127">
        <f>+C10</f>
        <v>99566.590000000026</v>
      </c>
      <c r="D13" s="155"/>
      <c r="E13" s="156"/>
      <c r="F13" s="156"/>
      <c r="G13" s="156"/>
      <c r="H13" s="156"/>
      <c r="I13" s="156"/>
      <c r="J13" s="156"/>
      <c r="K13" s="157"/>
    </row>
    <row r="14" spans="1:11" ht="49.5" customHeight="1" thickBot="1" x14ac:dyDescent="0.3">
      <c r="A14" s="162"/>
      <c r="B14" s="124" t="s">
        <v>217</v>
      </c>
      <c r="C14" s="128">
        <f>+C12/C13</f>
        <v>1.3963484046204129E-3</v>
      </c>
      <c r="D14" s="158"/>
      <c r="E14" s="159"/>
      <c r="F14" s="159"/>
      <c r="G14" s="159"/>
      <c r="H14" s="159"/>
      <c r="I14" s="159"/>
      <c r="J14" s="159"/>
      <c r="K14" s="160"/>
    </row>
    <row r="15" spans="1:11" ht="64.5" customHeight="1" x14ac:dyDescent="0.25">
      <c r="A15" s="162"/>
      <c r="B15" s="125" t="s">
        <v>218</v>
      </c>
      <c r="C15" s="129">
        <f>+SUMPRODUCT(1*(AÑOS_31_03_19=2019)*(MESES_31_03_19&lt;=3)*(GARANTIA_31_03_19="Coparticipación Federal de Impuestos")*(MATRIZ_SS_31_03_19))/1000000+6669.81230397387</f>
        <v>8478.9014988831623</v>
      </c>
      <c r="D15" s="152" t="s">
        <v>224</v>
      </c>
      <c r="E15" s="153"/>
      <c r="F15" s="153"/>
      <c r="G15" s="153"/>
      <c r="H15" s="153"/>
      <c r="I15" s="153"/>
      <c r="J15" s="153"/>
      <c r="K15" s="154"/>
    </row>
    <row r="16" spans="1:11" ht="49.5" customHeight="1" x14ac:dyDescent="0.25">
      <c r="A16" s="162"/>
      <c r="B16" s="123" t="s">
        <v>219</v>
      </c>
      <c r="C16" s="127">
        <v>36790.28</v>
      </c>
      <c r="D16" s="155"/>
      <c r="E16" s="156"/>
      <c r="F16" s="156"/>
      <c r="G16" s="156"/>
      <c r="H16" s="156"/>
      <c r="I16" s="156"/>
      <c r="J16" s="156"/>
      <c r="K16" s="157"/>
    </row>
    <row r="17" spans="1:11" ht="49.5" customHeight="1" thickBot="1" x14ac:dyDescent="0.3">
      <c r="A17" s="163"/>
      <c r="B17" s="124" t="s">
        <v>220</v>
      </c>
      <c r="C17" s="128">
        <f>+C15/C16</f>
        <v>0.23046580506816372</v>
      </c>
      <c r="D17" s="158"/>
      <c r="E17" s="159"/>
      <c r="F17" s="159"/>
      <c r="G17" s="159"/>
      <c r="H17" s="159"/>
      <c r="I17" s="159"/>
      <c r="J17" s="159"/>
      <c r="K17" s="160"/>
    </row>
  </sheetData>
  <mergeCells count="7">
    <mergeCell ref="A3:A5"/>
    <mergeCell ref="D3:K5"/>
    <mergeCell ref="A6:A17"/>
    <mergeCell ref="D6:K8"/>
    <mergeCell ref="D9:K11"/>
    <mergeCell ref="D12:K14"/>
    <mergeCell ref="D15:K17"/>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773DE-F630-45A7-B26C-FCDB273D22DE}">
  <sheetPr>
    <pageSetUpPr fitToPage="1"/>
  </sheetPr>
  <dimension ref="B1:U9"/>
  <sheetViews>
    <sheetView showGridLines="0" workbookViewId="0"/>
  </sheetViews>
  <sheetFormatPr baseColWidth="10" defaultRowHeight="15" x14ac:dyDescent="0.25"/>
  <cols>
    <col min="1" max="1" width="4.5703125" customWidth="1"/>
    <col min="2" max="2" width="39.85546875" customWidth="1"/>
    <col min="3" max="3" width="11.28515625" customWidth="1"/>
    <col min="4" max="4" width="9.85546875" customWidth="1"/>
    <col min="5" max="5" width="11" customWidth="1"/>
    <col min="6" max="6" width="13.42578125" customWidth="1"/>
    <col min="7" max="9" width="12.42578125" customWidth="1"/>
    <col min="10" max="10" width="6.28515625" customWidth="1"/>
    <col min="11" max="11" width="6.42578125" customWidth="1"/>
    <col min="12" max="12" width="6.85546875" customWidth="1"/>
    <col min="13" max="13" width="9.28515625" customWidth="1"/>
    <col min="14" max="14" width="11.28515625" customWidth="1"/>
    <col min="259" max="259" width="39.85546875" customWidth="1"/>
    <col min="260" max="260" width="11.28515625" customWidth="1"/>
    <col min="261" max="261" width="9.85546875" customWidth="1"/>
    <col min="262" max="262" width="11" customWidth="1"/>
    <col min="263" max="263" width="13.42578125" customWidth="1"/>
    <col min="264" max="265" width="12.42578125" customWidth="1"/>
    <col min="266" max="266" width="6.28515625" customWidth="1"/>
    <col min="267" max="267" width="6.42578125" customWidth="1"/>
    <col min="268" max="268" width="6.85546875" customWidth="1"/>
    <col min="269" max="269" width="9.28515625" customWidth="1"/>
    <col min="270" max="270" width="11.28515625" customWidth="1"/>
    <col min="515" max="515" width="39.85546875" customWidth="1"/>
    <col min="516" max="516" width="11.28515625" customWidth="1"/>
    <col min="517" max="517" width="9.85546875" customWidth="1"/>
    <col min="518" max="518" width="11" customWidth="1"/>
    <col min="519" max="519" width="13.42578125" customWidth="1"/>
    <col min="520" max="521" width="12.42578125" customWidth="1"/>
    <col min="522" max="522" width="6.28515625" customWidth="1"/>
    <col min="523" max="523" width="6.42578125" customWidth="1"/>
    <col min="524" max="524" width="6.85546875" customWidth="1"/>
    <col min="525" max="525" width="9.28515625" customWidth="1"/>
    <col min="526" max="526" width="11.28515625" customWidth="1"/>
    <col min="771" max="771" width="39.85546875" customWidth="1"/>
    <col min="772" max="772" width="11.28515625" customWidth="1"/>
    <col min="773" max="773" width="9.85546875" customWidth="1"/>
    <col min="774" max="774" width="11" customWidth="1"/>
    <col min="775" max="775" width="13.42578125" customWidth="1"/>
    <col min="776" max="777" width="12.42578125" customWidth="1"/>
    <col min="778" max="778" width="6.28515625" customWidth="1"/>
    <col min="779" max="779" width="6.42578125" customWidth="1"/>
    <col min="780" max="780" width="6.85546875" customWidth="1"/>
    <col min="781" max="781" width="9.28515625" customWidth="1"/>
    <col min="782" max="782" width="11.28515625" customWidth="1"/>
    <col min="1027" max="1027" width="39.85546875" customWidth="1"/>
    <col min="1028" max="1028" width="11.28515625" customWidth="1"/>
    <col min="1029" max="1029" width="9.85546875" customWidth="1"/>
    <col min="1030" max="1030" width="11" customWidth="1"/>
    <col min="1031" max="1031" width="13.42578125" customWidth="1"/>
    <col min="1032" max="1033" width="12.42578125" customWidth="1"/>
    <col min="1034" max="1034" width="6.28515625" customWidth="1"/>
    <col min="1035" max="1035" width="6.42578125" customWidth="1"/>
    <col min="1036" max="1036" width="6.85546875" customWidth="1"/>
    <col min="1037" max="1037" width="9.28515625" customWidth="1"/>
    <col min="1038" max="1038" width="11.28515625" customWidth="1"/>
    <col min="1283" max="1283" width="39.85546875" customWidth="1"/>
    <col min="1284" max="1284" width="11.28515625" customWidth="1"/>
    <col min="1285" max="1285" width="9.85546875" customWidth="1"/>
    <col min="1286" max="1286" width="11" customWidth="1"/>
    <col min="1287" max="1287" width="13.42578125" customWidth="1"/>
    <col min="1288" max="1289" width="12.42578125" customWidth="1"/>
    <col min="1290" max="1290" width="6.28515625" customWidth="1"/>
    <col min="1291" max="1291" width="6.42578125" customWidth="1"/>
    <col min="1292" max="1292" width="6.85546875" customWidth="1"/>
    <col min="1293" max="1293" width="9.28515625" customWidth="1"/>
    <col min="1294" max="1294" width="11.28515625" customWidth="1"/>
    <col min="1539" max="1539" width="39.85546875" customWidth="1"/>
    <col min="1540" max="1540" width="11.28515625" customWidth="1"/>
    <col min="1541" max="1541" width="9.85546875" customWidth="1"/>
    <col min="1542" max="1542" width="11" customWidth="1"/>
    <col min="1543" max="1543" width="13.42578125" customWidth="1"/>
    <col min="1544" max="1545" width="12.42578125" customWidth="1"/>
    <col min="1546" max="1546" width="6.28515625" customWidth="1"/>
    <col min="1547" max="1547" width="6.42578125" customWidth="1"/>
    <col min="1548" max="1548" width="6.85546875" customWidth="1"/>
    <col min="1549" max="1549" width="9.28515625" customWidth="1"/>
    <col min="1550" max="1550" width="11.28515625" customWidth="1"/>
    <col min="1795" max="1795" width="39.85546875" customWidth="1"/>
    <col min="1796" max="1796" width="11.28515625" customWidth="1"/>
    <col min="1797" max="1797" width="9.85546875" customWidth="1"/>
    <col min="1798" max="1798" width="11" customWidth="1"/>
    <col min="1799" max="1799" width="13.42578125" customWidth="1"/>
    <col min="1800" max="1801" width="12.42578125" customWidth="1"/>
    <col min="1802" max="1802" width="6.28515625" customWidth="1"/>
    <col min="1803" max="1803" width="6.42578125" customWidth="1"/>
    <col min="1804" max="1804" width="6.85546875" customWidth="1"/>
    <col min="1805" max="1805" width="9.28515625" customWidth="1"/>
    <col min="1806" max="1806" width="11.28515625" customWidth="1"/>
    <col min="2051" max="2051" width="39.85546875" customWidth="1"/>
    <col min="2052" max="2052" width="11.28515625" customWidth="1"/>
    <col min="2053" max="2053" width="9.85546875" customWidth="1"/>
    <col min="2054" max="2054" width="11" customWidth="1"/>
    <col min="2055" max="2055" width="13.42578125" customWidth="1"/>
    <col min="2056" max="2057" width="12.42578125" customWidth="1"/>
    <col min="2058" max="2058" width="6.28515625" customWidth="1"/>
    <col min="2059" max="2059" width="6.42578125" customWidth="1"/>
    <col min="2060" max="2060" width="6.85546875" customWidth="1"/>
    <col min="2061" max="2061" width="9.28515625" customWidth="1"/>
    <col min="2062" max="2062" width="11.28515625" customWidth="1"/>
    <col min="2307" max="2307" width="39.85546875" customWidth="1"/>
    <col min="2308" max="2308" width="11.28515625" customWidth="1"/>
    <col min="2309" max="2309" width="9.85546875" customWidth="1"/>
    <col min="2310" max="2310" width="11" customWidth="1"/>
    <col min="2311" max="2311" width="13.42578125" customWidth="1"/>
    <col min="2312" max="2313" width="12.42578125" customWidth="1"/>
    <col min="2314" max="2314" width="6.28515625" customWidth="1"/>
    <col min="2315" max="2315" width="6.42578125" customWidth="1"/>
    <col min="2316" max="2316" width="6.85546875" customWidth="1"/>
    <col min="2317" max="2317" width="9.28515625" customWidth="1"/>
    <col min="2318" max="2318" width="11.28515625" customWidth="1"/>
    <col min="2563" max="2563" width="39.85546875" customWidth="1"/>
    <col min="2564" max="2564" width="11.28515625" customWidth="1"/>
    <col min="2565" max="2565" width="9.85546875" customWidth="1"/>
    <col min="2566" max="2566" width="11" customWidth="1"/>
    <col min="2567" max="2567" width="13.42578125" customWidth="1"/>
    <col min="2568" max="2569" width="12.42578125" customWidth="1"/>
    <col min="2570" max="2570" width="6.28515625" customWidth="1"/>
    <col min="2571" max="2571" width="6.42578125" customWidth="1"/>
    <col min="2572" max="2572" width="6.85546875" customWidth="1"/>
    <col min="2573" max="2573" width="9.28515625" customWidth="1"/>
    <col min="2574" max="2574" width="11.28515625" customWidth="1"/>
    <col min="2819" max="2819" width="39.85546875" customWidth="1"/>
    <col min="2820" max="2820" width="11.28515625" customWidth="1"/>
    <col min="2821" max="2821" width="9.85546875" customWidth="1"/>
    <col min="2822" max="2822" width="11" customWidth="1"/>
    <col min="2823" max="2823" width="13.42578125" customWidth="1"/>
    <col min="2824" max="2825" width="12.42578125" customWidth="1"/>
    <col min="2826" max="2826" width="6.28515625" customWidth="1"/>
    <col min="2827" max="2827" width="6.42578125" customWidth="1"/>
    <col min="2828" max="2828" width="6.85546875" customWidth="1"/>
    <col min="2829" max="2829" width="9.28515625" customWidth="1"/>
    <col min="2830" max="2830" width="11.28515625" customWidth="1"/>
    <col min="3075" max="3075" width="39.85546875" customWidth="1"/>
    <col min="3076" max="3076" width="11.28515625" customWidth="1"/>
    <col min="3077" max="3077" width="9.85546875" customWidth="1"/>
    <col min="3078" max="3078" width="11" customWidth="1"/>
    <col min="3079" max="3079" width="13.42578125" customWidth="1"/>
    <col min="3080" max="3081" width="12.42578125" customWidth="1"/>
    <col min="3082" max="3082" width="6.28515625" customWidth="1"/>
    <col min="3083" max="3083" width="6.42578125" customWidth="1"/>
    <col min="3084" max="3084" width="6.85546875" customWidth="1"/>
    <col min="3085" max="3085" width="9.28515625" customWidth="1"/>
    <col min="3086" max="3086" width="11.28515625" customWidth="1"/>
    <col min="3331" max="3331" width="39.85546875" customWidth="1"/>
    <col min="3332" max="3332" width="11.28515625" customWidth="1"/>
    <col min="3333" max="3333" width="9.85546875" customWidth="1"/>
    <col min="3334" max="3334" width="11" customWidth="1"/>
    <col min="3335" max="3335" width="13.42578125" customWidth="1"/>
    <col min="3336" max="3337" width="12.42578125" customWidth="1"/>
    <col min="3338" max="3338" width="6.28515625" customWidth="1"/>
    <col min="3339" max="3339" width="6.42578125" customWidth="1"/>
    <col min="3340" max="3340" width="6.85546875" customWidth="1"/>
    <col min="3341" max="3341" width="9.28515625" customWidth="1"/>
    <col min="3342" max="3342" width="11.28515625" customWidth="1"/>
    <col min="3587" max="3587" width="39.85546875" customWidth="1"/>
    <col min="3588" max="3588" width="11.28515625" customWidth="1"/>
    <col min="3589" max="3589" width="9.85546875" customWidth="1"/>
    <col min="3590" max="3590" width="11" customWidth="1"/>
    <col min="3591" max="3591" width="13.42578125" customWidth="1"/>
    <col min="3592" max="3593" width="12.42578125" customWidth="1"/>
    <col min="3594" max="3594" width="6.28515625" customWidth="1"/>
    <col min="3595" max="3595" width="6.42578125" customWidth="1"/>
    <col min="3596" max="3596" width="6.85546875" customWidth="1"/>
    <col min="3597" max="3597" width="9.28515625" customWidth="1"/>
    <col min="3598" max="3598" width="11.28515625" customWidth="1"/>
    <col min="3843" max="3843" width="39.85546875" customWidth="1"/>
    <col min="3844" max="3844" width="11.28515625" customWidth="1"/>
    <col min="3845" max="3845" width="9.85546875" customWidth="1"/>
    <col min="3846" max="3846" width="11" customWidth="1"/>
    <col min="3847" max="3847" width="13.42578125" customWidth="1"/>
    <col min="3848" max="3849" width="12.42578125" customWidth="1"/>
    <col min="3850" max="3850" width="6.28515625" customWidth="1"/>
    <col min="3851" max="3851" width="6.42578125" customWidth="1"/>
    <col min="3852" max="3852" width="6.85546875" customWidth="1"/>
    <col min="3853" max="3853" width="9.28515625" customWidth="1"/>
    <col min="3854" max="3854" width="11.28515625" customWidth="1"/>
    <col min="4099" max="4099" width="39.85546875" customWidth="1"/>
    <col min="4100" max="4100" width="11.28515625" customWidth="1"/>
    <col min="4101" max="4101" width="9.85546875" customWidth="1"/>
    <col min="4102" max="4102" width="11" customWidth="1"/>
    <col min="4103" max="4103" width="13.42578125" customWidth="1"/>
    <col min="4104" max="4105" width="12.42578125" customWidth="1"/>
    <col min="4106" max="4106" width="6.28515625" customWidth="1"/>
    <col min="4107" max="4107" width="6.42578125" customWidth="1"/>
    <col min="4108" max="4108" width="6.85546875" customWidth="1"/>
    <col min="4109" max="4109" width="9.28515625" customWidth="1"/>
    <col min="4110" max="4110" width="11.28515625" customWidth="1"/>
    <col min="4355" max="4355" width="39.85546875" customWidth="1"/>
    <col min="4356" max="4356" width="11.28515625" customWidth="1"/>
    <col min="4357" max="4357" width="9.85546875" customWidth="1"/>
    <col min="4358" max="4358" width="11" customWidth="1"/>
    <col min="4359" max="4359" width="13.42578125" customWidth="1"/>
    <col min="4360" max="4361" width="12.42578125" customWidth="1"/>
    <col min="4362" max="4362" width="6.28515625" customWidth="1"/>
    <col min="4363" max="4363" width="6.42578125" customWidth="1"/>
    <col min="4364" max="4364" width="6.85546875" customWidth="1"/>
    <col min="4365" max="4365" width="9.28515625" customWidth="1"/>
    <col min="4366" max="4366" width="11.28515625" customWidth="1"/>
    <col min="4611" max="4611" width="39.85546875" customWidth="1"/>
    <col min="4612" max="4612" width="11.28515625" customWidth="1"/>
    <col min="4613" max="4613" width="9.85546875" customWidth="1"/>
    <col min="4614" max="4614" width="11" customWidth="1"/>
    <col min="4615" max="4615" width="13.42578125" customWidth="1"/>
    <col min="4616" max="4617" width="12.42578125" customWidth="1"/>
    <col min="4618" max="4618" width="6.28515625" customWidth="1"/>
    <col min="4619" max="4619" width="6.42578125" customWidth="1"/>
    <col min="4620" max="4620" width="6.85546875" customWidth="1"/>
    <col min="4621" max="4621" width="9.28515625" customWidth="1"/>
    <col min="4622" max="4622" width="11.28515625" customWidth="1"/>
    <col min="4867" max="4867" width="39.85546875" customWidth="1"/>
    <col min="4868" max="4868" width="11.28515625" customWidth="1"/>
    <col min="4869" max="4869" width="9.85546875" customWidth="1"/>
    <col min="4870" max="4870" width="11" customWidth="1"/>
    <col min="4871" max="4871" width="13.42578125" customWidth="1"/>
    <col min="4872" max="4873" width="12.42578125" customWidth="1"/>
    <col min="4874" max="4874" width="6.28515625" customWidth="1"/>
    <col min="4875" max="4875" width="6.42578125" customWidth="1"/>
    <col min="4876" max="4876" width="6.85546875" customWidth="1"/>
    <col min="4877" max="4877" width="9.28515625" customWidth="1"/>
    <col min="4878" max="4878" width="11.28515625" customWidth="1"/>
    <col min="5123" max="5123" width="39.85546875" customWidth="1"/>
    <col min="5124" max="5124" width="11.28515625" customWidth="1"/>
    <col min="5125" max="5125" width="9.85546875" customWidth="1"/>
    <col min="5126" max="5126" width="11" customWidth="1"/>
    <col min="5127" max="5127" width="13.42578125" customWidth="1"/>
    <col min="5128" max="5129" width="12.42578125" customWidth="1"/>
    <col min="5130" max="5130" width="6.28515625" customWidth="1"/>
    <col min="5131" max="5131" width="6.42578125" customWidth="1"/>
    <col min="5132" max="5132" width="6.85546875" customWidth="1"/>
    <col min="5133" max="5133" width="9.28515625" customWidth="1"/>
    <col min="5134" max="5134" width="11.28515625" customWidth="1"/>
    <col min="5379" max="5379" width="39.85546875" customWidth="1"/>
    <col min="5380" max="5380" width="11.28515625" customWidth="1"/>
    <col min="5381" max="5381" width="9.85546875" customWidth="1"/>
    <col min="5382" max="5382" width="11" customWidth="1"/>
    <col min="5383" max="5383" width="13.42578125" customWidth="1"/>
    <col min="5384" max="5385" width="12.42578125" customWidth="1"/>
    <col min="5386" max="5386" width="6.28515625" customWidth="1"/>
    <col min="5387" max="5387" width="6.42578125" customWidth="1"/>
    <col min="5388" max="5388" width="6.85546875" customWidth="1"/>
    <col min="5389" max="5389" width="9.28515625" customWidth="1"/>
    <col min="5390" max="5390" width="11.28515625" customWidth="1"/>
    <col min="5635" max="5635" width="39.85546875" customWidth="1"/>
    <col min="5636" max="5636" width="11.28515625" customWidth="1"/>
    <col min="5637" max="5637" width="9.85546875" customWidth="1"/>
    <col min="5638" max="5638" width="11" customWidth="1"/>
    <col min="5639" max="5639" width="13.42578125" customWidth="1"/>
    <col min="5640" max="5641" width="12.42578125" customWidth="1"/>
    <col min="5642" max="5642" width="6.28515625" customWidth="1"/>
    <col min="5643" max="5643" width="6.42578125" customWidth="1"/>
    <col min="5644" max="5644" width="6.85546875" customWidth="1"/>
    <col min="5645" max="5645" width="9.28515625" customWidth="1"/>
    <col min="5646" max="5646" width="11.28515625" customWidth="1"/>
    <col min="5891" max="5891" width="39.85546875" customWidth="1"/>
    <col min="5892" max="5892" width="11.28515625" customWidth="1"/>
    <col min="5893" max="5893" width="9.85546875" customWidth="1"/>
    <col min="5894" max="5894" width="11" customWidth="1"/>
    <col min="5895" max="5895" width="13.42578125" customWidth="1"/>
    <col min="5896" max="5897" width="12.42578125" customWidth="1"/>
    <col min="5898" max="5898" width="6.28515625" customWidth="1"/>
    <col min="5899" max="5899" width="6.42578125" customWidth="1"/>
    <col min="5900" max="5900" width="6.85546875" customWidth="1"/>
    <col min="5901" max="5901" width="9.28515625" customWidth="1"/>
    <col min="5902" max="5902" width="11.28515625" customWidth="1"/>
    <col min="6147" max="6147" width="39.85546875" customWidth="1"/>
    <col min="6148" max="6148" width="11.28515625" customWidth="1"/>
    <col min="6149" max="6149" width="9.85546875" customWidth="1"/>
    <col min="6150" max="6150" width="11" customWidth="1"/>
    <col min="6151" max="6151" width="13.42578125" customWidth="1"/>
    <col min="6152" max="6153" width="12.42578125" customWidth="1"/>
    <col min="6154" max="6154" width="6.28515625" customWidth="1"/>
    <col min="6155" max="6155" width="6.42578125" customWidth="1"/>
    <col min="6156" max="6156" width="6.85546875" customWidth="1"/>
    <col min="6157" max="6157" width="9.28515625" customWidth="1"/>
    <col min="6158" max="6158" width="11.28515625" customWidth="1"/>
    <col min="6403" max="6403" width="39.85546875" customWidth="1"/>
    <col min="6404" max="6404" width="11.28515625" customWidth="1"/>
    <col min="6405" max="6405" width="9.85546875" customWidth="1"/>
    <col min="6406" max="6406" width="11" customWidth="1"/>
    <col min="6407" max="6407" width="13.42578125" customWidth="1"/>
    <col min="6408" max="6409" width="12.42578125" customWidth="1"/>
    <col min="6410" max="6410" width="6.28515625" customWidth="1"/>
    <col min="6411" max="6411" width="6.42578125" customWidth="1"/>
    <col min="6412" max="6412" width="6.85546875" customWidth="1"/>
    <col min="6413" max="6413" width="9.28515625" customWidth="1"/>
    <col min="6414" max="6414" width="11.28515625" customWidth="1"/>
    <col min="6659" max="6659" width="39.85546875" customWidth="1"/>
    <col min="6660" max="6660" width="11.28515625" customWidth="1"/>
    <col min="6661" max="6661" width="9.85546875" customWidth="1"/>
    <col min="6662" max="6662" width="11" customWidth="1"/>
    <col min="6663" max="6663" width="13.42578125" customWidth="1"/>
    <col min="6664" max="6665" width="12.42578125" customWidth="1"/>
    <col min="6666" max="6666" width="6.28515625" customWidth="1"/>
    <col min="6667" max="6667" width="6.42578125" customWidth="1"/>
    <col min="6668" max="6668" width="6.85546875" customWidth="1"/>
    <col min="6669" max="6669" width="9.28515625" customWidth="1"/>
    <col min="6670" max="6670" width="11.28515625" customWidth="1"/>
    <col min="6915" max="6915" width="39.85546875" customWidth="1"/>
    <col min="6916" max="6916" width="11.28515625" customWidth="1"/>
    <col min="6917" max="6917" width="9.85546875" customWidth="1"/>
    <col min="6918" max="6918" width="11" customWidth="1"/>
    <col min="6919" max="6919" width="13.42578125" customWidth="1"/>
    <col min="6920" max="6921" width="12.42578125" customWidth="1"/>
    <col min="6922" max="6922" width="6.28515625" customWidth="1"/>
    <col min="6923" max="6923" width="6.42578125" customWidth="1"/>
    <col min="6924" max="6924" width="6.85546875" customWidth="1"/>
    <col min="6925" max="6925" width="9.28515625" customWidth="1"/>
    <col min="6926" max="6926" width="11.28515625" customWidth="1"/>
    <col min="7171" max="7171" width="39.85546875" customWidth="1"/>
    <col min="7172" max="7172" width="11.28515625" customWidth="1"/>
    <col min="7173" max="7173" width="9.85546875" customWidth="1"/>
    <col min="7174" max="7174" width="11" customWidth="1"/>
    <col min="7175" max="7175" width="13.42578125" customWidth="1"/>
    <col min="7176" max="7177" width="12.42578125" customWidth="1"/>
    <col min="7178" max="7178" width="6.28515625" customWidth="1"/>
    <col min="7179" max="7179" width="6.42578125" customWidth="1"/>
    <col min="7180" max="7180" width="6.85546875" customWidth="1"/>
    <col min="7181" max="7181" width="9.28515625" customWidth="1"/>
    <col min="7182" max="7182" width="11.28515625" customWidth="1"/>
    <col min="7427" max="7427" width="39.85546875" customWidth="1"/>
    <col min="7428" max="7428" width="11.28515625" customWidth="1"/>
    <col min="7429" max="7429" width="9.85546875" customWidth="1"/>
    <col min="7430" max="7430" width="11" customWidth="1"/>
    <col min="7431" max="7431" width="13.42578125" customWidth="1"/>
    <col min="7432" max="7433" width="12.42578125" customWidth="1"/>
    <col min="7434" max="7434" width="6.28515625" customWidth="1"/>
    <col min="7435" max="7435" width="6.42578125" customWidth="1"/>
    <col min="7436" max="7436" width="6.85546875" customWidth="1"/>
    <col min="7437" max="7437" width="9.28515625" customWidth="1"/>
    <col min="7438" max="7438" width="11.28515625" customWidth="1"/>
    <col min="7683" max="7683" width="39.85546875" customWidth="1"/>
    <col min="7684" max="7684" width="11.28515625" customWidth="1"/>
    <col min="7685" max="7685" width="9.85546875" customWidth="1"/>
    <col min="7686" max="7686" width="11" customWidth="1"/>
    <col min="7687" max="7687" width="13.42578125" customWidth="1"/>
    <col min="7688" max="7689" width="12.42578125" customWidth="1"/>
    <col min="7690" max="7690" width="6.28515625" customWidth="1"/>
    <col min="7691" max="7691" width="6.42578125" customWidth="1"/>
    <col min="7692" max="7692" width="6.85546875" customWidth="1"/>
    <col min="7693" max="7693" width="9.28515625" customWidth="1"/>
    <col min="7694" max="7694" width="11.28515625" customWidth="1"/>
    <col min="7939" max="7939" width="39.85546875" customWidth="1"/>
    <col min="7940" max="7940" width="11.28515625" customWidth="1"/>
    <col min="7941" max="7941" width="9.85546875" customWidth="1"/>
    <col min="7942" max="7942" width="11" customWidth="1"/>
    <col min="7943" max="7943" width="13.42578125" customWidth="1"/>
    <col min="7944" max="7945" width="12.42578125" customWidth="1"/>
    <col min="7946" max="7946" width="6.28515625" customWidth="1"/>
    <col min="7947" max="7947" width="6.42578125" customWidth="1"/>
    <col min="7948" max="7948" width="6.85546875" customWidth="1"/>
    <col min="7949" max="7949" width="9.28515625" customWidth="1"/>
    <col min="7950" max="7950" width="11.28515625" customWidth="1"/>
    <col min="8195" max="8195" width="39.85546875" customWidth="1"/>
    <col min="8196" max="8196" width="11.28515625" customWidth="1"/>
    <col min="8197" max="8197" width="9.85546875" customWidth="1"/>
    <col min="8198" max="8198" width="11" customWidth="1"/>
    <col min="8199" max="8199" width="13.42578125" customWidth="1"/>
    <col min="8200" max="8201" width="12.42578125" customWidth="1"/>
    <col min="8202" max="8202" width="6.28515625" customWidth="1"/>
    <col min="8203" max="8203" width="6.42578125" customWidth="1"/>
    <col min="8204" max="8204" width="6.85546875" customWidth="1"/>
    <col min="8205" max="8205" width="9.28515625" customWidth="1"/>
    <col min="8206" max="8206" width="11.28515625" customWidth="1"/>
    <col min="8451" max="8451" width="39.85546875" customWidth="1"/>
    <col min="8452" max="8452" width="11.28515625" customWidth="1"/>
    <col min="8453" max="8453" width="9.85546875" customWidth="1"/>
    <col min="8454" max="8454" width="11" customWidth="1"/>
    <col min="8455" max="8455" width="13.42578125" customWidth="1"/>
    <col min="8456" max="8457" width="12.42578125" customWidth="1"/>
    <col min="8458" max="8458" width="6.28515625" customWidth="1"/>
    <col min="8459" max="8459" width="6.42578125" customWidth="1"/>
    <col min="8460" max="8460" width="6.85546875" customWidth="1"/>
    <col min="8461" max="8461" width="9.28515625" customWidth="1"/>
    <col min="8462" max="8462" width="11.28515625" customWidth="1"/>
    <col min="8707" max="8707" width="39.85546875" customWidth="1"/>
    <col min="8708" max="8708" width="11.28515625" customWidth="1"/>
    <col min="8709" max="8709" width="9.85546875" customWidth="1"/>
    <col min="8710" max="8710" width="11" customWidth="1"/>
    <col min="8711" max="8711" width="13.42578125" customWidth="1"/>
    <col min="8712" max="8713" width="12.42578125" customWidth="1"/>
    <col min="8714" max="8714" width="6.28515625" customWidth="1"/>
    <col min="8715" max="8715" width="6.42578125" customWidth="1"/>
    <col min="8716" max="8716" width="6.85546875" customWidth="1"/>
    <col min="8717" max="8717" width="9.28515625" customWidth="1"/>
    <col min="8718" max="8718" width="11.28515625" customWidth="1"/>
    <col min="8963" max="8963" width="39.85546875" customWidth="1"/>
    <col min="8964" max="8964" width="11.28515625" customWidth="1"/>
    <col min="8965" max="8965" width="9.85546875" customWidth="1"/>
    <col min="8966" max="8966" width="11" customWidth="1"/>
    <col min="8967" max="8967" width="13.42578125" customWidth="1"/>
    <col min="8968" max="8969" width="12.42578125" customWidth="1"/>
    <col min="8970" max="8970" width="6.28515625" customWidth="1"/>
    <col min="8971" max="8971" width="6.42578125" customWidth="1"/>
    <col min="8972" max="8972" width="6.85546875" customWidth="1"/>
    <col min="8973" max="8973" width="9.28515625" customWidth="1"/>
    <col min="8974" max="8974" width="11.28515625" customWidth="1"/>
    <col min="9219" max="9219" width="39.85546875" customWidth="1"/>
    <col min="9220" max="9220" width="11.28515625" customWidth="1"/>
    <col min="9221" max="9221" width="9.85546875" customWidth="1"/>
    <col min="9222" max="9222" width="11" customWidth="1"/>
    <col min="9223" max="9223" width="13.42578125" customWidth="1"/>
    <col min="9224" max="9225" width="12.42578125" customWidth="1"/>
    <col min="9226" max="9226" width="6.28515625" customWidth="1"/>
    <col min="9227" max="9227" width="6.42578125" customWidth="1"/>
    <col min="9228" max="9228" width="6.85546875" customWidth="1"/>
    <col min="9229" max="9229" width="9.28515625" customWidth="1"/>
    <col min="9230" max="9230" width="11.28515625" customWidth="1"/>
    <col min="9475" max="9475" width="39.85546875" customWidth="1"/>
    <col min="9476" max="9476" width="11.28515625" customWidth="1"/>
    <col min="9477" max="9477" width="9.85546875" customWidth="1"/>
    <col min="9478" max="9478" width="11" customWidth="1"/>
    <col min="9479" max="9479" width="13.42578125" customWidth="1"/>
    <col min="9480" max="9481" width="12.42578125" customWidth="1"/>
    <col min="9482" max="9482" width="6.28515625" customWidth="1"/>
    <col min="9483" max="9483" width="6.42578125" customWidth="1"/>
    <col min="9484" max="9484" width="6.85546875" customWidth="1"/>
    <col min="9485" max="9485" width="9.28515625" customWidth="1"/>
    <col min="9486" max="9486" width="11.28515625" customWidth="1"/>
    <col min="9731" max="9731" width="39.85546875" customWidth="1"/>
    <col min="9732" max="9732" width="11.28515625" customWidth="1"/>
    <col min="9733" max="9733" width="9.85546875" customWidth="1"/>
    <col min="9734" max="9734" width="11" customWidth="1"/>
    <col min="9735" max="9735" width="13.42578125" customWidth="1"/>
    <col min="9736" max="9737" width="12.42578125" customWidth="1"/>
    <col min="9738" max="9738" width="6.28515625" customWidth="1"/>
    <col min="9739" max="9739" width="6.42578125" customWidth="1"/>
    <col min="9740" max="9740" width="6.85546875" customWidth="1"/>
    <col min="9741" max="9741" width="9.28515625" customWidth="1"/>
    <col min="9742" max="9742" width="11.28515625" customWidth="1"/>
    <col min="9987" max="9987" width="39.85546875" customWidth="1"/>
    <col min="9988" max="9988" width="11.28515625" customWidth="1"/>
    <col min="9989" max="9989" width="9.85546875" customWidth="1"/>
    <col min="9990" max="9990" width="11" customWidth="1"/>
    <col min="9991" max="9991" width="13.42578125" customWidth="1"/>
    <col min="9992" max="9993" width="12.42578125" customWidth="1"/>
    <col min="9994" max="9994" width="6.28515625" customWidth="1"/>
    <col min="9995" max="9995" width="6.42578125" customWidth="1"/>
    <col min="9996" max="9996" width="6.85546875" customWidth="1"/>
    <col min="9997" max="9997" width="9.28515625" customWidth="1"/>
    <col min="9998" max="9998" width="11.28515625" customWidth="1"/>
    <col min="10243" max="10243" width="39.85546875" customWidth="1"/>
    <col min="10244" max="10244" width="11.28515625" customWidth="1"/>
    <col min="10245" max="10245" width="9.85546875" customWidth="1"/>
    <col min="10246" max="10246" width="11" customWidth="1"/>
    <col min="10247" max="10247" width="13.42578125" customWidth="1"/>
    <col min="10248" max="10249" width="12.42578125" customWidth="1"/>
    <col min="10250" max="10250" width="6.28515625" customWidth="1"/>
    <col min="10251" max="10251" width="6.42578125" customWidth="1"/>
    <col min="10252" max="10252" width="6.85546875" customWidth="1"/>
    <col min="10253" max="10253" width="9.28515625" customWidth="1"/>
    <col min="10254" max="10254" width="11.28515625" customWidth="1"/>
    <col min="10499" max="10499" width="39.85546875" customWidth="1"/>
    <col min="10500" max="10500" width="11.28515625" customWidth="1"/>
    <col min="10501" max="10501" width="9.85546875" customWidth="1"/>
    <col min="10502" max="10502" width="11" customWidth="1"/>
    <col min="10503" max="10503" width="13.42578125" customWidth="1"/>
    <col min="10504" max="10505" width="12.42578125" customWidth="1"/>
    <col min="10506" max="10506" width="6.28515625" customWidth="1"/>
    <col min="10507" max="10507" width="6.42578125" customWidth="1"/>
    <col min="10508" max="10508" width="6.85546875" customWidth="1"/>
    <col min="10509" max="10509" width="9.28515625" customWidth="1"/>
    <col min="10510" max="10510" width="11.28515625" customWidth="1"/>
    <col min="10755" max="10755" width="39.85546875" customWidth="1"/>
    <col min="10756" max="10756" width="11.28515625" customWidth="1"/>
    <col min="10757" max="10757" width="9.85546875" customWidth="1"/>
    <col min="10758" max="10758" width="11" customWidth="1"/>
    <col min="10759" max="10759" width="13.42578125" customWidth="1"/>
    <col min="10760" max="10761" width="12.42578125" customWidth="1"/>
    <col min="10762" max="10762" width="6.28515625" customWidth="1"/>
    <col min="10763" max="10763" width="6.42578125" customWidth="1"/>
    <col min="10764" max="10764" width="6.85546875" customWidth="1"/>
    <col min="10765" max="10765" width="9.28515625" customWidth="1"/>
    <col min="10766" max="10766" width="11.28515625" customWidth="1"/>
    <col min="11011" max="11011" width="39.85546875" customWidth="1"/>
    <col min="11012" max="11012" width="11.28515625" customWidth="1"/>
    <col min="11013" max="11013" width="9.85546875" customWidth="1"/>
    <col min="11014" max="11014" width="11" customWidth="1"/>
    <col min="11015" max="11015" width="13.42578125" customWidth="1"/>
    <col min="11016" max="11017" width="12.42578125" customWidth="1"/>
    <col min="11018" max="11018" width="6.28515625" customWidth="1"/>
    <col min="11019" max="11019" width="6.42578125" customWidth="1"/>
    <col min="11020" max="11020" width="6.85546875" customWidth="1"/>
    <col min="11021" max="11021" width="9.28515625" customWidth="1"/>
    <col min="11022" max="11022" width="11.28515625" customWidth="1"/>
    <col min="11267" max="11267" width="39.85546875" customWidth="1"/>
    <col min="11268" max="11268" width="11.28515625" customWidth="1"/>
    <col min="11269" max="11269" width="9.85546875" customWidth="1"/>
    <col min="11270" max="11270" width="11" customWidth="1"/>
    <col min="11271" max="11271" width="13.42578125" customWidth="1"/>
    <col min="11272" max="11273" width="12.42578125" customWidth="1"/>
    <col min="11274" max="11274" width="6.28515625" customWidth="1"/>
    <col min="11275" max="11275" width="6.42578125" customWidth="1"/>
    <col min="11276" max="11276" width="6.85546875" customWidth="1"/>
    <col min="11277" max="11277" width="9.28515625" customWidth="1"/>
    <col min="11278" max="11278" width="11.28515625" customWidth="1"/>
    <col min="11523" max="11523" width="39.85546875" customWidth="1"/>
    <col min="11524" max="11524" width="11.28515625" customWidth="1"/>
    <col min="11525" max="11525" width="9.85546875" customWidth="1"/>
    <col min="11526" max="11526" width="11" customWidth="1"/>
    <col min="11527" max="11527" width="13.42578125" customWidth="1"/>
    <col min="11528" max="11529" width="12.42578125" customWidth="1"/>
    <col min="11530" max="11530" width="6.28515625" customWidth="1"/>
    <col min="11531" max="11531" width="6.42578125" customWidth="1"/>
    <col min="11532" max="11532" width="6.85546875" customWidth="1"/>
    <col min="11533" max="11533" width="9.28515625" customWidth="1"/>
    <col min="11534" max="11534" width="11.28515625" customWidth="1"/>
    <col min="11779" max="11779" width="39.85546875" customWidth="1"/>
    <col min="11780" max="11780" width="11.28515625" customWidth="1"/>
    <col min="11781" max="11781" width="9.85546875" customWidth="1"/>
    <col min="11782" max="11782" width="11" customWidth="1"/>
    <col min="11783" max="11783" width="13.42578125" customWidth="1"/>
    <col min="11784" max="11785" width="12.42578125" customWidth="1"/>
    <col min="11786" max="11786" width="6.28515625" customWidth="1"/>
    <col min="11787" max="11787" width="6.42578125" customWidth="1"/>
    <col min="11788" max="11788" width="6.85546875" customWidth="1"/>
    <col min="11789" max="11789" width="9.28515625" customWidth="1"/>
    <col min="11790" max="11790" width="11.28515625" customWidth="1"/>
    <col min="12035" max="12035" width="39.85546875" customWidth="1"/>
    <col min="12036" max="12036" width="11.28515625" customWidth="1"/>
    <col min="12037" max="12037" width="9.85546875" customWidth="1"/>
    <col min="12038" max="12038" width="11" customWidth="1"/>
    <col min="12039" max="12039" width="13.42578125" customWidth="1"/>
    <col min="12040" max="12041" width="12.42578125" customWidth="1"/>
    <col min="12042" max="12042" width="6.28515625" customWidth="1"/>
    <col min="12043" max="12043" width="6.42578125" customWidth="1"/>
    <col min="12044" max="12044" width="6.85546875" customWidth="1"/>
    <col min="12045" max="12045" width="9.28515625" customWidth="1"/>
    <col min="12046" max="12046" width="11.28515625" customWidth="1"/>
    <col min="12291" max="12291" width="39.85546875" customWidth="1"/>
    <col min="12292" max="12292" width="11.28515625" customWidth="1"/>
    <col min="12293" max="12293" width="9.85546875" customWidth="1"/>
    <col min="12294" max="12294" width="11" customWidth="1"/>
    <col min="12295" max="12295" width="13.42578125" customWidth="1"/>
    <col min="12296" max="12297" width="12.42578125" customWidth="1"/>
    <col min="12298" max="12298" width="6.28515625" customWidth="1"/>
    <col min="12299" max="12299" width="6.42578125" customWidth="1"/>
    <col min="12300" max="12300" width="6.85546875" customWidth="1"/>
    <col min="12301" max="12301" width="9.28515625" customWidth="1"/>
    <col min="12302" max="12302" width="11.28515625" customWidth="1"/>
    <col min="12547" max="12547" width="39.85546875" customWidth="1"/>
    <col min="12548" max="12548" width="11.28515625" customWidth="1"/>
    <col min="12549" max="12549" width="9.85546875" customWidth="1"/>
    <col min="12550" max="12550" width="11" customWidth="1"/>
    <col min="12551" max="12551" width="13.42578125" customWidth="1"/>
    <col min="12552" max="12553" width="12.42578125" customWidth="1"/>
    <col min="12554" max="12554" width="6.28515625" customWidth="1"/>
    <col min="12555" max="12555" width="6.42578125" customWidth="1"/>
    <col min="12556" max="12556" width="6.85546875" customWidth="1"/>
    <col min="12557" max="12557" width="9.28515625" customWidth="1"/>
    <col min="12558" max="12558" width="11.28515625" customWidth="1"/>
    <col min="12803" max="12803" width="39.85546875" customWidth="1"/>
    <col min="12804" max="12804" width="11.28515625" customWidth="1"/>
    <col min="12805" max="12805" width="9.85546875" customWidth="1"/>
    <col min="12806" max="12806" width="11" customWidth="1"/>
    <col min="12807" max="12807" width="13.42578125" customWidth="1"/>
    <col min="12808" max="12809" width="12.42578125" customWidth="1"/>
    <col min="12810" max="12810" width="6.28515625" customWidth="1"/>
    <col min="12811" max="12811" width="6.42578125" customWidth="1"/>
    <col min="12812" max="12812" width="6.85546875" customWidth="1"/>
    <col min="12813" max="12813" width="9.28515625" customWidth="1"/>
    <col min="12814" max="12814" width="11.28515625" customWidth="1"/>
    <col min="13059" max="13059" width="39.85546875" customWidth="1"/>
    <col min="13060" max="13060" width="11.28515625" customWidth="1"/>
    <col min="13061" max="13061" width="9.85546875" customWidth="1"/>
    <col min="13062" max="13062" width="11" customWidth="1"/>
    <col min="13063" max="13063" width="13.42578125" customWidth="1"/>
    <col min="13064" max="13065" width="12.42578125" customWidth="1"/>
    <col min="13066" max="13066" width="6.28515625" customWidth="1"/>
    <col min="13067" max="13067" width="6.42578125" customWidth="1"/>
    <col min="13068" max="13068" width="6.85546875" customWidth="1"/>
    <col min="13069" max="13069" width="9.28515625" customWidth="1"/>
    <col min="13070" max="13070" width="11.28515625" customWidth="1"/>
    <col min="13315" max="13315" width="39.85546875" customWidth="1"/>
    <col min="13316" max="13316" width="11.28515625" customWidth="1"/>
    <col min="13317" max="13317" width="9.85546875" customWidth="1"/>
    <col min="13318" max="13318" width="11" customWidth="1"/>
    <col min="13319" max="13319" width="13.42578125" customWidth="1"/>
    <col min="13320" max="13321" width="12.42578125" customWidth="1"/>
    <col min="13322" max="13322" width="6.28515625" customWidth="1"/>
    <col min="13323" max="13323" width="6.42578125" customWidth="1"/>
    <col min="13324" max="13324" width="6.85546875" customWidth="1"/>
    <col min="13325" max="13325" width="9.28515625" customWidth="1"/>
    <col min="13326" max="13326" width="11.28515625" customWidth="1"/>
    <col min="13571" max="13571" width="39.85546875" customWidth="1"/>
    <col min="13572" max="13572" width="11.28515625" customWidth="1"/>
    <col min="13573" max="13573" width="9.85546875" customWidth="1"/>
    <col min="13574" max="13574" width="11" customWidth="1"/>
    <col min="13575" max="13575" width="13.42578125" customWidth="1"/>
    <col min="13576" max="13577" width="12.42578125" customWidth="1"/>
    <col min="13578" max="13578" width="6.28515625" customWidth="1"/>
    <col min="13579" max="13579" width="6.42578125" customWidth="1"/>
    <col min="13580" max="13580" width="6.85546875" customWidth="1"/>
    <col min="13581" max="13581" width="9.28515625" customWidth="1"/>
    <col min="13582" max="13582" width="11.28515625" customWidth="1"/>
    <col min="13827" max="13827" width="39.85546875" customWidth="1"/>
    <col min="13828" max="13828" width="11.28515625" customWidth="1"/>
    <col min="13829" max="13829" width="9.85546875" customWidth="1"/>
    <col min="13830" max="13830" width="11" customWidth="1"/>
    <col min="13831" max="13831" width="13.42578125" customWidth="1"/>
    <col min="13832" max="13833" width="12.42578125" customWidth="1"/>
    <col min="13834" max="13834" width="6.28515625" customWidth="1"/>
    <col min="13835" max="13835" width="6.42578125" customWidth="1"/>
    <col min="13836" max="13836" width="6.85546875" customWidth="1"/>
    <col min="13837" max="13837" width="9.28515625" customWidth="1"/>
    <col min="13838" max="13838" width="11.28515625" customWidth="1"/>
    <col min="14083" max="14083" width="39.85546875" customWidth="1"/>
    <col min="14084" max="14084" width="11.28515625" customWidth="1"/>
    <col min="14085" max="14085" width="9.85546875" customWidth="1"/>
    <col min="14086" max="14086" width="11" customWidth="1"/>
    <col min="14087" max="14087" width="13.42578125" customWidth="1"/>
    <col min="14088" max="14089" width="12.42578125" customWidth="1"/>
    <col min="14090" max="14090" width="6.28515625" customWidth="1"/>
    <col min="14091" max="14091" width="6.42578125" customWidth="1"/>
    <col min="14092" max="14092" width="6.85546875" customWidth="1"/>
    <col min="14093" max="14093" width="9.28515625" customWidth="1"/>
    <col min="14094" max="14094" width="11.28515625" customWidth="1"/>
    <col min="14339" max="14339" width="39.85546875" customWidth="1"/>
    <col min="14340" max="14340" width="11.28515625" customWidth="1"/>
    <col min="14341" max="14341" width="9.85546875" customWidth="1"/>
    <col min="14342" max="14342" width="11" customWidth="1"/>
    <col min="14343" max="14343" width="13.42578125" customWidth="1"/>
    <col min="14344" max="14345" width="12.42578125" customWidth="1"/>
    <col min="14346" max="14346" width="6.28515625" customWidth="1"/>
    <col min="14347" max="14347" width="6.42578125" customWidth="1"/>
    <col min="14348" max="14348" width="6.85546875" customWidth="1"/>
    <col min="14349" max="14349" width="9.28515625" customWidth="1"/>
    <col min="14350" max="14350" width="11.28515625" customWidth="1"/>
    <col min="14595" max="14595" width="39.85546875" customWidth="1"/>
    <col min="14596" max="14596" width="11.28515625" customWidth="1"/>
    <col min="14597" max="14597" width="9.85546875" customWidth="1"/>
    <col min="14598" max="14598" width="11" customWidth="1"/>
    <col min="14599" max="14599" width="13.42578125" customWidth="1"/>
    <col min="14600" max="14601" width="12.42578125" customWidth="1"/>
    <col min="14602" max="14602" width="6.28515625" customWidth="1"/>
    <col min="14603" max="14603" width="6.42578125" customWidth="1"/>
    <col min="14604" max="14604" width="6.85546875" customWidth="1"/>
    <col min="14605" max="14605" width="9.28515625" customWidth="1"/>
    <col min="14606" max="14606" width="11.28515625" customWidth="1"/>
    <col min="14851" max="14851" width="39.85546875" customWidth="1"/>
    <col min="14852" max="14852" width="11.28515625" customWidth="1"/>
    <col min="14853" max="14853" width="9.85546875" customWidth="1"/>
    <col min="14854" max="14854" width="11" customWidth="1"/>
    <col min="14855" max="14855" width="13.42578125" customWidth="1"/>
    <col min="14856" max="14857" width="12.42578125" customWidth="1"/>
    <col min="14858" max="14858" width="6.28515625" customWidth="1"/>
    <col min="14859" max="14859" width="6.42578125" customWidth="1"/>
    <col min="14860" max="14860" width="6.85546875" customWidth="1"/>
    <col min="14861" max="14861" width="9.28515625" customWidth="1"/>
    <col min="14862" max="14862" width="11.28515625" customWidth="1"/>
    <col min="15107" max="15107" width="39.85546875" customWidth="1"/>
    <col min="15108" max="15108" width="11.28515625" customWidth="1"/>
    <col min="15109" max="15109" width="9.85546875" customWidth="1"/>
    <col min="15110" max="15110" width="11" customWidth="1"/>
    <col min="15111" max="15111" width="13.42578125" customWidth="1"/>
    <col min="15112" max="15113" width="12.42578125" customWidth="1"/>
    <col min="15114" max="15114" width="6.28515625" customWidth="1"/>
    <col min="15115" max="15115" width="6.42578125" customWidth="1"/>
    <col min="15116" max="15116" width="6.85546875" customWidth="1"/>
    <col min="15117" max="15117" width="9.28515625" customWidth="1"/>
    <col min="15118" max="15118" width="11.28515625" customWidth="1"/>
    <col min="15363" max="15363" width="39.85546875" customWidth="1"/>
    <col min="15364" max="15364" width="11.28515625" customWidth="1"/>
    <col min="15365" max="15365" width="9.85546875" customWidth="1"/>
    <col min="15366" max="15366" width="11" customWidth="1"/>
    <col min="15367" max="15367" width="13.42578125" customWidth="1"/>
    <col min="15368" max="15369" width="12.42578125" customWidth="1"/>
    <col min="15370" max="15370" width="6.28515625" customWidth="1"/>
    <col min="15371" max="15371" width="6.42578125" customWidth="1"/>
    <col min="15372" max="15372" width="6.85546875" customWidth="1"/>
    <col min="15373" max="15373" width="9.28515625" customWidth="1"/>
    <col min="15374" max="15374" width="11.28515625" customWidth="1"/>
    <col min="15619" max="15619" width="39.85546875" customWidth="1"/>
    <col min="15620" max="15620" width="11.28515625" customWidth="1"/>
    <col min="15621" max="15621" width="9.85546875" customWidth="1"/>
    <col min="15622" max="15622" width="11" customWidth="1"/>
    <col min="15623" max="15623" width="13.42578125" customWidth="1"/>
    <col min="15624" max="15625" width="12.42578125" customWidth="1"/>
    <col min="15626" max="15626" width="6.28515625" customWidth="1"/>
    <col min="15627" max="15627" width="6.42578125" customWidth="1"/>
    <col min="15628" max="15628" width="6.85546875" customWidth="1"/>
    <col min="15629" max="15629" width="9.28515625" customWidth="1"/>
    <col min="15630" max="15630" width="11.28515625" customWidth="1"/>
    <col min="15875" max="15875" width="39.85546875" customWidth="1"/>
    <col min="15876" max="15876" width="11.28515625" customWidth="1"/>
    <col min="15877" max="15877" width="9.85546875" customWidth="1"/>
    <col min="15878" max="15878" width="11" customWidth="1"/>
    <col min="15879" max="15879" width="13.42578125" customWidth="1"/>
    <col min="15880" max="15881" width="12.42578125" customWidth="1"/>
    <col min="15882" max="15882" width="6.28515625" customWidth="1"/>
    <col min="15883" max="15883" width="6.42578125" customWidth="1"/>
    <col min="15884" max="15884" width="6.85546875" customWidth="1"/>
    <col min="15885" max="15885" width="9.28515625" customWidth="1"/>
    <col min="15886" max="15886" width="11.28515625" customWidth="1"/>
    <col min="16131" max="16131" width="39.85546875" customWidth="1"/>
    <col min="16132" max="16132" width="11.28515625" customWidth="1"/>
    <col min="16133" max="16133" width="9.85546875" customWidth="1"/>
    <col min="16134" max="16134" width="11" customWidth="1"/>
    <col min="16135" max="16135" width="13.42578125" customWidth="1"/>
    <col min="16136" max="16137" width="12.42578125" customWidth="1"/>
    <col min="16138" max="16138" width="6.28515625" customWidth="1"/>
    <col min="16139" max="16139" width="6.42578125" customWidth="1"/>
    <col min="16140" max="16140" width="6.85546875" customWidth="1"/>
    <col min="16141" max="16141" width="9.28515625" customWidth="1"/>
    <col min="16142" max="16142" width="11.28515625" customWidth="1"/>
  </cols>
  <sheetData>
    <row r="1" spans="2:21" ht="10.5" customHeight="1" x14ac:dyDescent="0.25"/>
    <row r="2" spans="2:21" ht="18" x14ac:dyDescent="0.25">
      <c r="B2" s="173" t="s">
        <v>233</v>
      </c>
      <c r="C2" s="173"/>
      <c r="D2" s="173"/>
      <c r="E2" s="173"/>
      <c r="F2" s="173"/>
      <c r="G2" s="173"/>
      <c r="H2" s="173"/>
      <c r="I2" s="173"/>
      <c r="J2" s="173"/>
      <c r="K2" s="173"/>
      <c r="L2" s="173"/>
      <c r="M2" s="173"/>
      <c r="N2" s="173"/>
      <c r="O2" s="173"/>
      <c r="P2" s="173"/>
      <c r="Q2" s="173"/>
      <c r="R2" s="173"/>
      <c r="S2" s="173"/>
      <c r="T2" s="173"/>
      <c r="U2" s="173"/>
    </row>
    <row r="3" spans="2:21" ht="15.75" x14ac:dyDescent="0.25">
      <c r="B3" s="174" t="s">
        <v>234</v>
      </c>
    </row>
    <row r="4" spans="2:21" ht="9" customHeight="1" thickBot="1" x14ac:dyDescent="0.3">
      <c r="B4" s="175"/>
    </row>
    <row r="5" spans="2:21" x14ac:dyDescent="0.25">
      <c r="B5" s="176" t="s">
        <v>235</v>
      </c>
      <c r="C5" s="177" t="s">
        <v>236</v>
      </c>
      <c r="D5" s="178" t="s">
        <v>237</v>
      </c>
      <c r="E5" s="177" t="s">
        <v>238</v>
      </c>
      <c r="F5" s="177" t="s">
        <v>239</v>
      </c>
      <c r="G5" s="177" t="s">
        <v>240</v>
      </c>
      <c r="H5" s="178" t="s">
        <v>241</v>
      </c>
      <c r="I5" s="178" t="s">
        <v>242</v>
      </c>
      <c r="J5" s="178" t="s">
        <v>243</v>
      </c>
      <c r="K5" s="178"/>
      <c r="L5" s="178"/>
      <c r="M5" s="179"/>
      <c r="N5" s="180"/>
    </row>
    <row r="6" spans="2:21" ht="15" customHeight="1" x14ac:dyDescent="0.25">
      <c r="B6" s="181"/>
      <c r="C6" s="182"/>
      <c r="D6" s="183"/>
      <c r="E6" s="182"/>
      <c r="F6" s="182"/>
      <c r="G6" s="182"/>
      <c r="H6" s="184"/>
      <c r="I6" s="183"/>
      <c r="J6" s="185" t="s">
        <v>244</v>
      </c>
      <c r="K6" s="185" t="s">
        <v>245</v>
      </c>
      <c r="L6" s="185" t="s">
        <v>246</v>
      </c>
      <c r="M6" s="185" t="s">
        <v>247</v>
      </c>
      <c r="N6" s="186" t="s">
        <v>248</v>
      </c>
    </row>
    <row r="7" spans="2:21" x14ac:dyDescent="0.25">
      <c r="B7" s="181"/>
      <c r="C7" s="182"/>
      <c r="D7" s="187"/>
      <c r="E7" s="182"/>
      <c r="F7" s="182"/>
      <c r="G7" s="182"/>
      <c r="H7" s="188"/>
      <c r="I7" s="187"/>
      <c r="J7" s="187"/>
      <c r="K7" s="187"/>
      <c r="L7" s="187"/>
      <c r="M7" s="187"/>
      <c r="N7" s="189"/>
    </row>
    <row r="8" spans="2:21" x14ac:dyDescent="0.25">
      <c r="B8" s="190" t="s">
        <v>249</v>
      </c>
      <c r="C8" s="191"/>
      <c r="D8" s="192"/>
      <c r="E8" s="193"/>
      <c r="F8" s="193"/>
      <c r="G8" s="194"/>
      <c r="H8" s="194"/>
      <c r="I8" s="194"/>
      <c r="J8" s="193"/>
      <c r="K8" s="193"/>
      <c r="L8" s="193"/>
      <c r="M8" s="193"/>
      <c r="N8" s="195"/>
    </row>
    <row r="9" spans="2:21" ht="15.75" thickBot="1" x14ac:dyDescent="0.3">
      <c r="B9" s="196"/>
      <c r="C9" s="197"/>
      <c r="D9" s="198"/>
      <c r="E9" s="199"/>
      <c r="F9" s="200"/>
      <c r="G9" s="200"/>
      <c r="H9" s="200"/>
      <c r="I9" s="200"/>
      <c r="J9" s="199"/>
      <c r="K9" s="199"/>
      <c r="L9" s="199"/>
      <c r="M9" s="201"/>
      <c r="N9" s="202"/>
    </row>
  </sheetData>
  <mergeCells count="15">
    <mergeCell ref="J6:J7"/>
    <mergeCell ref="K6:K7"/>
    <mergeCell ref="L6:L7"/>
    <mergeCell ref="M6:M7"/>
    <mergeCell ref="N6:N7"/>
    <mergeCell ref="B2:U2"/>
    <mergeCell ref="B5:B7"/>
    <mergeCell ref="C5:C7"/>
    <mergeCell ref="D5:D7"/>
    <mergeCell ref="E5:E7"/>
    <mergeCell ref="F5:F7"/>
    <mergeCell ref="G5:G7"/>
    <mergeCell ref="H5:H7"/>
    <mergeCell ref="I5:I7"/>
    <mergeCell ref="J5:N5"/>
  </mergeCells>
  <pageMargins left="0.70866141732283472" right="0.70866141732283472" top="0.74803149606299213" bottom="0.74803149606299213" header="0.31496062992125984" footer="0.31496062992125984"/>
  <pageSetup paperSize="9" scale="5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16</vt:i4>
      </vt:variant>
    </vt:vector>
  </HeadingPairs>
  <TitlesOfParts>
    <vt:vector size="21" baseType="lpstr">
      <vt:lpstr>Stock</vt:lpstr>
      <vt:lpstr>Base_Gráficos</vt:lpstr>
      <vt:lpstr>Gráficos</vt:lpstr>
      <vt:lpstr>Ratios</vt:lpstr>
      <vt:lpstr>Avales</vt:lpstr>
      <vt:lpstr>ACREEDOR_31_03_19</vt:lpstr>
      <vt:lpstr>AÑOS_31_03_19</vt:lpstr>
      <vt:lpstr>Stock!Área_de_impresión</vt:lpstr>
      <vt:lpstr>GARANTIA_31_03_19</vt:lpstr>
      <vt:lpstr>GRAF_COMP_MONEDA</vt:lpstr>
      <vt:lpstr>GRAF_COMP_TASA</vt:lpstr>
      <vt:lpstr>GRAF_VTO_ACREEDOR</vt:lpstr>
      <vt:lpstr>GRAF_VTO_MONEDA</vt:lpstr>
      <vt:lpstr>GRAF_VTO_SS</vt:lpstr>
      <vt:lpstr>MATRIZ_SS_31_03_19</vt:lpstr>
      <vt:lpstr>MESES_31_03_19</vt:lpstr>
      <vt:lpstr>MONEDA_31_03_19</vt:lpstr>
      <vt:lpstr>SERVICIO_31_03_19</vt:lpstr>
      <vt:lpstr>STOCK_31_03_19</vt:lpstr>
      <vt:lpstr>TASA_31_03_19</vt:lpstr>
      <vt:lpstr>TOTAL_SS_31_03_19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Alvaro Chaves</cp:lastModifiedBy>
  <dcterms:created xsi:type="dcterms:W3CDTF">2019-05-28T13:18:33Z</dcterms:created>
  <dcterms:modified xsi:type="dcterms:W3CDTF">2023-11-06T12:51:27Z</dcterms:modified>
</cp:coreProperties>
</file>